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unhcr365-my.sharepoint.com/personal/fayolle_unhcr_org/Documents/Desktop/HDX/2020/"/>
    </mc:Choice>
  </mc:AlternateContent>
  <xr:revisionPtr revIDLastSave="2971" documentId="8_{6A9B2C4E-7141-492F-BAB6-C70BF1CB7E63}" xr6:coauthVersionLast="47" xr6:coauthVersionMax="47" xr10:uidLastSave="{F57437AC-6843-4FAF-BCF3-283D905AFD93}"/>
  <bookViews>
    <workbookView xWindow="32370" yWindow="3570" windowWidth="21600" windowHeight="11325" firstSheet="1" activeTab="1" xr2:uid="{A26CB6A9-9AF6-49CF-87F0-0B989A89BC9E}"/>
  </bookViews>
  <sheets>
    <sheet name="PiN Bakup" sheetId="2" state="hidden" r:id="rId1"/>
    <sheet name="Metadata" sheetId="8" r:id="rId2"/>
    <sheet name="Activities" sheetId="4" r:id="rId3"/>
  </sheets>
  <definedNames>
    <definedName name="_xlnm._FilterDatabase" localSheetId="2" hidden="1">Activities!$B$1:$Y$9470</definedName>
    <definedName name="_xlnm._FilterDatabase" localSheetId="0" hidden="1">'PiN Bakup'!$A$1:$H$515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79" i="2" l="1"/>
  <c r="E582" i="2"/>
  <c r="E585" i="2"/>
  <c r="E591" i="2"/>
  <c r="E588" i="2"/>
  <c r="E628" i="2"/>
  <c r="E625" i="2"/>
  <c r="E622" i="2"/>
  <c r="E619" i="2"/>
  <c r="E616" i="2"/>
  <c r="E554" i="2"/>
  <c r="E551" i="2"/>
  <c r="E548" i="2"/>
  <c r="E545" i="2"/>
  <c r="E542" i="2"/>
  <c r="E519" i="2"/>
  <c r="E520" i="2"/>
  <c r="E521" i="2"/>
  <c r="E522" i="2"/>
  <c r="E523" i="2"/>
  <c r="E524" i="2"/>
  <c r="E525" i="2"/>
  <c r="E526" i="2"/>
  <c r="E527" i="2"/>
  <c r="E518" i="2"/>
  <c r="O3" i="4" l="1"/>
  <c r="O4" i="4"/>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8"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8"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O662" i="4"/>
  <c r="O663" i="4"/>
  <c r="O664" i="4"/>
  <c r="O665" i="4"/>
  <c r="O666" i="4"/>
  <c r="O667" i="4"/>
  <c r="O668" i="4"/>
  <c r="O669" i="4"/>
  <c r="O670" i="4"/>
  <c r="O671" i="4"/>
  <c r="O672" i="4"/>
  <c r="O673" i="4"/>
  <c r="O674" i="4"/>
  <c r="O675" i="4"/>
  <c r="O676" i="4"/>
  <c r="O677" i="4"/>
  <c r="O678" i="4"/>
  <c r="O679" i="4"/>
  <c r="O680" i="4"/>
  <c r="O681" i="4"/>
  <c r="O682" i="4"/>
  <c r="O683" i="4"/>
  <c r="O684" i="4"/>
  <c r="O685" i="4"/>
  <c r="O686" i="4"/>
  <c r="O687" i="4"/>
  <c r="O688" i="4"/>
  <c r="O689" i="4"/>
  <c r="O690" i="4"/>
  <c r="O691" i="4"/>
  <c r="O692" i="4"/>
  <c r="O693" i="4"/>
  <c r="O694" i="4"/>
  <c r="O695" i="4"/>
  <c r="O696" i="4"/>
  <c r="O697" i="4"/>
  <c r="O698" i="4"/>
  <c r="O699" i="4"/>
  <c r="O700" i="4"/>
  <c r="O701" i="4"/>
  <c r="O702" i="4"/>
  <c r="O703" i="4"/>
  <c r="O704" i="4"/>
  <c r="O705" i="4"/>
  <c r="O706" i="4"/>
  <c r="O707" i="4"/>
  <c r="O708" i="4"/>
  <c r="O709" i="4"/>
  <c r="O710" i="4"/>
  <c r="O711" i="4"/>
  <c r="O712" i="4"/>
  <c r="O713" i="4"/>
  <c r="O714" i="4"/>
  <c r="O715" i="4"/>
  <c r="O716" i="4"/>
  <c r="O717" i="4"/>
  <c r="O718" i="4"/>
  <c r="O719" i="4"/>
  <c r="O720" i="4"/>
  <c r="O721" i="4"/>
  <c r="O722" i="4"/>
  <c r="O723" i="4"/>
  <c r="O724" i="4"/>
  <c r="O725" i="4"/>
  <c r="O726" i="4"/>
  <c r="O727" i="4"/>
  <c r="O728" i="4"/>
  <c r="O729" i="4"/>
  <c r="O730" i="4"/>
  <c r="O731" i="4"/>
  <c r="O732" i="4"/>
  <c r="O733" i="4"/>
  <c r="O734" i="4"/>
  <c r="O735" i="4"/>
  <c r="O736" i="4"/>
  <c r="O737" i="4"/>
  <c r="O738" i="4"/>
  <c r="O739" i="4"/>
  <c r="O740" i="4"/>
  <c r="O741" i="4"/>
  <c r="O742" i="4"/>
  <c r="O743" i="4"/>
  <c r="O744" i="4"/>
  <c r="O745" i="4"/>
  <c r="O746" i="4"/>
  <c r="O747" i="4"/>
  <c r="O748" i="4"/>
  <c r="O749" i="4"/>
  <c r="O750" i="4"/>
  <c r="O751" i="4"/>
  <c r="O752" i="4"/>
  <c r="O753" i="4"/>
  <c r="O754" i="4"/>
  <c r="O755" i="4"/>
  <c r="O756" i="4"/>
  <c r="O757" i="4"/>
  <c r="O758" i="4"/>
  <c r="O759" i="4"/>
  <c r="O760" i="4"/>
  <c r="O761" i="4"/>
  <c r="O762" i="4"/>
  <c r="O763" i="4"/>
  <c r="O764" i="4"/>
  <c r="O765" i="4"/>
  <c r="O766" i="4"/>
  <c r="O767" i="4"/>
  <c r="O768" i="4"/>
  <c r="O769" i="4"/>
  <c r="O770" i="4"/>
  <c r="O771" i="4"/>
  <c r="O772" i="4"/>
  <c r="O773" i="4"/>
  <c r="O774" i="4"/>
  <c r="O775" i="4"/>
  <c r="O776" i="4"/>
  <c r="O777" i="4"/>
  <c r="O778" i="4"/>
  <c r="O779" i="4"/>
  <c r="O780" i="4"/>
  <c r="O781" i="4"/>
  <c r="O782" i="4"/>
  <c r="O783" i="4"/>
  <c r="O784" i="4"/>
  <c r="O785" i="4"/>
  <c r="O786" i="4"/>
  <c r="O787" i="4"/>
  <c r="O788" i="4"/>
  <c r="O789" i="4"/>
  <c r="O790" i="4"/>
  <c r="O791" i="4"/>
  <c r="O792" i="4"/>
  <c r="O793" i="4"/>
  <c r="O794" i="4"/>
  <c r="O795" i="4"/>
  <c r="O796" i="4"/>
  <c r="O797" i="4"/>
  <c r="O798" i="4"/>
  <c r="O799" i="4"/>
  <c r="O800" i="4"/>
  <c r="O801" i="4"/>
  <c r="O802" i="4"/>
  <c r="O803" i="4"/>
  <c r="O804" i="4"/>
  <c r="O805" i="4"/>
  <c r="O806" i="4"/>
  <c r="O807" i="4"/>
  <c r="O808" i="4"/>
  <c r="O809" i="4"/>
  <c r="O810" i="4"/>
  <c r="O811" i="4"/>
  <c r="O812" i="4"/>
  <c r="O813" i="4"/>
  <c r="O814" i="4"/>
  <c r="O815" i="4"/>
  <c r="O816" i="4"/>
  <c r="O817" i="4"/>
  <c r="O818" i="4"/>
  <c r="O819" i="4"/>
  <c r="O820" i="4"/>
  <c r="O821" i="4"/>
  <c r="O822" i="4"/>
  <c r="O823" i="4"/>
  <c r="O824" i="4"/>
  <c r="O825" i="4"/>
  <c r="O826" i="4"/>
  <c r="O827" i="4"/>
  <c r="O828" i="4"/>
  <c r="O829" i="4"/>
  <c r="O830" i="4"/>
  <c r="O831" i="4"/>
  <c r="O832" i="4"/>
  <c r="O833" i="4"/>
  <c r="O834" i="4"/>
  <c r="O835" i="4"/>
  <c r="O836" i="4"/>
  <c r="O837" i="4"/>
  <c r="O838" i="4"/>
  <c r="O839" i="4"/>
  <c r="O840" i="4"/>
  <c r="O841" i="4"/>
  <c r="O842" i="4"/>
  <c r="O843" i="4"/>
  <c r="O844" i="4"/>
  <c r="O845" i="4"/>
  <c r="O846" i="4"/>
  <c r="O847" i="4"/>
  <c r="O848" i="4"/>
  <c r="O849" i="4"/>
  <c r="O850" i="4"/>
  <c r="O851" i="4"/>
  <c r="O852" i="4"/>
  <c r="O853" i="4"/>
  <c r="O854" i="4"/>
  <c r="O855" i="4"/>
  <c r="O856" i="4"/>
  <c r="O857" i="4"/>
  <c r="O858" i="4"/>
  <c r="O859" i="4"/>
  <c r="O860" i="4"/>
  <c r="O861" i="4"/>
  <c r="O862" i="4"/>
  <c r="O863" i="4"/>
  <c r="O864" i="4"/>
  <c r="O865" i="4"/>
  <c r="O866" i="4"/>
  <c r="O867" i="4"/>
  <c r="O868" i="4"/>
  <c r="O869" i="4"/>
  <c r="O870" i="4"/>
  <c r="O871" i="4"/>
  <c r="O872" i="4"/>
  <c r="O873" i="4"/>
  <c r="O874" i="4"/>
  <c r="O875" i="4"/>
  <c r="O876" i="4"/>
  <c r="O877" i="4"/>
  <c r="O878" i="4"/>
  <c r="O879" i="4"/>
  <c r="O880" i="4"/>
  <c r="O881" i="4"/>
  <c r="O882" i="4"/>
  <c r="O883" i="4"/>
  <c r="O884" i="4"/>
  <c r="O885" i="4"/>
  <c r="O886" i="4"/>
  <c r="O887" i="4"/>
  <c r="O888" i="4"/>
  <c r="O889" i="4"/>
  <c r="O890" i="4"/>
  <c r="O891" i="4"/>
  <c r="O892" i="4"/>
  <c r="O893" i="4"/>
  <c r="O894" i="4"/>
  <c r="O895" i="4"/>
  <c r="O896" i="4"/>
  <c r="O897" i="4"/>
  <c r="O898" i="4"/>
  <c r="O899" i="4"/>
  <c r="O900" i="4"/>
  <c r="O901" i="4"/>
  <c r="O902" i="4"/>
  <c r="O903" i="4"/>
  <c r="O904" i="4"/>
  <c r="O905" i="4"/>
  <c r="O906" i="4"/>
  <c r="O907" i="4"/>
  <c r="O908" i="4"/>
  <c r="O909" i="4"/>
  <c r="O910" i="4"/>
  <c r="O911" i="4"/>
  <c r="O912" i="4"/>
  <c r="O913" i="4"/>
  <c r="O914" i="4"/>
  <c r="O915" i="4"/>
  <c r="O916" i="4"/>
  <c r="O917" i="4"/>
  <c r="O918" i="4"/>
  <c r="O919" i="4"/>
  <c r="O920" i="4"/>
  <c r="O921" i="4"/>
  <c r="O922" i="4"/>
  <c r="O923" i="4"/>
  <c r="O924" i="4"/>
  <c r="O925" i="4"/>
  <c r="O926" i="4"/>
  <c r="O927" i="4"/>
  <c r="O928" i="4"/>
  <c r="O929" i="4"/>
  <c r="O930" i="4"/>
  <c r="O931" i="4"/>
  <c r="O932" i="4"/>
  <c r="O933" i="4"/>
  <c r="O934" i="4"/>
  <c r="O935" i="4"/>
  <c r="O936" i="4"/>
  <c r="O937" i="4"/>
  <c r="O938" i="4"/>
  <c r="O939" i="4"/>
  <c r="O940" i="4"/>
  <c r="O941" i="4"/>
  <c r="O942" i="4"/>
  <c r="O943" i="4"/>
  <c r="O944" i="4"/>
  <c r="O945" i="4"/>
  <c r="O946" i="4"/>
  <c r="O947" i="4"/>
  <c r="O948" i="4"/>
  <c r="O949" i="4"/>
  <c r="O950" i="4"/>
  <c r="O951" i="4"/>
  <c r="O952" i="4"/>
  <c r="O953" i="4"/>
  <c r="O954" i="4"/>
  <c r="O955" i="4"/>
  <c r="O956" i="4"/>
  <c r="O957" i="4"/>
  <c r="O958" i="4"/>
  <c r="O959" i="4"/>
  <c r="O960" i="4"/>
  <c r="O961" i="4"/>
  <c r="O962" i="4"/>
  <c r="O963" i="4"/>
  <c r="O964" i="4"/>
  <c r="O965" i="4"/>
  <c r="O966" i="4"/>
  <c r="O967" i="4"/>
  <c r="O968" i="4"/>
  <c r="O969" i="4"/>
  <c r="O970" i="4"/>
  <c r="O971" i="4"/>
  <c r="O972" i="4"/>
  <c r="O973" i="4"/>
  <c r="O974" i="4"/>
  <c r="O975" i="4"/>
  <c r="O976" i="4"/>
  <c r="O977" i="4"/>
  <c r="O978" i="4"/>
  <c r="O979" i="4"/>
  <c r="O980" i="4"/>
  <c r="O981" i="4"/>
  <c r="O982" i="4"/>
  <c r="O983" i="4"/>
  <c r="O984" i="4"/>
  <c r="O985" i="4"/>
  <c r="O986" i="4"/>
  <c r="O987" i="4"/>
  <c r="O988" i="4"/>
  <c r="O989" i="4"/>
  <c r="O990" i="4"/>
  <c r="O991" i="4"/>
  <c r="O992" i="4"/>
  <c r="O993" i="4"/>
  <c r="O994" i="4"/>
  <c r="O995" i="4"/>
  <c r="O996" i="4"/>
  <c r="O997" i="4"/>
  <c r="O998" i="4"/>
  <c r="O999" i="4"/>
  <c r="O1000" i="4"/>
  <c r="O1001" i="4"/>
  <c r="O1002" i="4"/>
  <c r="O1003" i="4"/>
  <c r="O1004" i="4"/>
  <c r="O1005" i="4"/>
  <c r="O1006" i="4"/>
  <c r="O1007" i="4"/>
  <c r="O1008" i="4"/>
  <c r="O1009" i="4"/>
  <c r="O1010" i="4"/>
  <c r="O1011" i="4"/>
  <c r="O1012" i="4"/>
  <c r="O1013" i="4"/>
  <c r="O1014" i="4"/>
  <c r="O1015" i="4"/>
  <c r="O1016" i="4"/>
  <c r="O1017" i="4"/>
  <c r="O1018" i="4"/>
  <c r="O1019" i="4"/>
  <c r="O1020" i="4"/>
  <c r="O1021" i="4"/>
  <c r="O1022" i="4"/>
  <c r="O1023" i="4"/>
  <c r="O1024" i="4"/>
  <c r="O1025" i="4"/>
  <c r="O1026" i="4"/>
  <c r="O1027" i="4"/>
  <c r="O1028" i="4"/>
  <c r="O1029" i="4"/>
  <c r="O1030" i="4"/>
  <c r="O1031" i="4"/>
  <c r="O1032" i="4"/>
  <c r="O1033" i="4"/>
  <c r="O1034" i="4"/>
  <c r="O1035" i="4"/>
  <c r="O1036" i="4"/>
  <c r="O1037" i="4"/>
  <c r="O1038" i="4"/>
  <c r="O1039" i="4"/>
  <c r="O1040" i="4"/>
  <c r="O1041" i="4"/>
  <c r="O1042" i="4"/>
  <c r="O1043" i="4"/>
  <c r="O1044" i="4"/>
  <c r="O1045" i="4"/>
  <c r="O1046" i="4"/>
  <c r="O1047" i="4"/>
  <c r="O1048" i="4"/>
  <c r="O1049" i="4"/>
  <c r="O1050" i="4"/>
  <c r="O1051" i="4"/>
  <c r="O1052" i="4"/>
  <c r="O1053" i="4"/>
  <c r="O1054" i="4"/>
  <c r="O1055" i="4"/>
  <c r="O1056" i="4"/>
  <c r="O1057" i="4"/>
  <c r="O1058" i="4"/>
  <c r="O1059" i="4"/>
  <c r="O1060" i="4"/>
  <c r="O1061" i="4"/>
  <c r="O1062" i="4"/>
  <c r="O1063" i="4"/>
  <c r="O1064" i="4"/>
  <c r="O1065" i="4"/>
  <c r="O1066" i="4"/>
  <c r="O1067" i="4"/>
  <c r="O1068" i="4"/>
  <c r="O1069" i="4"/>
  <c r="O1070" i="4"/>
  <c r="O1071" i="4"/>
  <c r="O1072" i="4"/>
  <c r="O1073" i="4"/>
  <c r="O1074" i="4"/>
  <c r="O1075" i="4"/>
  <c r="O1076" i="4"/>
  <c r="O1077" i="4"/>
  <c r="O1078" i="4"/>
  <c r="O1079" i="4"/>
  <c r="O1080" i="4"/>
  <c r="O1081" i="4"/>
  <c r="O1082" i="4"/>
  <c r="O1083" i="4"/>
  <c r="O1084" i="4"/>
  <c r="O1085" i="4"/>
  <c r="O1086" i="4"/>
  <c r="O1087" i="4"/>
  <c r="O1088" i="4"/>
  <c r="O1089" i="4"/>
  <c r="O1090" i="4"/>
  <c r="O1091" i="4"/>
  <c r="O1092" i="4"/>
  <c r="O1093" i="4"/>
  <c r="O1094" i="4"/>
  <c r="O1095" i="4"/>
  <c r="O1096" i="4"/>
  <c r="O1097" i="4"/>
  <c r="O1098" i="4"/>
  <c r="O1099" i="4"/>
  <c r="O1100" i="4"/>
  <c r="O1101" i="4"/>
  <c r="O1102" i="4"/>
  <c r="O1103" i="4"/>
  <c r="O1104" i="4"/>
  <c r="O1105" i="4"/>
  <c r="O1106" i="4"/>
  <c r="O1107" i="4"/>
  <c r="O1108" i="4"/>
  <c r="O1109" i="4"/>
  <c r="O1110" i="4"/>
  <c r="O1111" i="4"/>
  <c r="O1112" i="4"/>
  <c r="O1113" i="4"/>
  <c r="O1114" i="4"/>
  <c r="O1115" i="4"/>
  <c r="O1116" i="4"/>
  <c r="O1117" i="4"/>
  <c r="O1118" i="4"/>
  <c r="O1119" i="4"/>
  <c r="O1120" i="4"/>
  <c r="O1121" i="4"/>
  <c r="O1122" i="4"/>
  <c r="O1123" i="4"/>
  <c r="O1124" i="4"/>
  <c r="O1125" i="4"/>
  <c r="O1126" i="4"/>
  <c r="O1127" i="4"/>
  <c r="O1128" i="4"/>
  <c r="O1129" i="4"/>
  <c r="O1130" i="4"/>
  <c r="O1131" i="4"/>
  <c r="O1132" i="4"/>
  <c r="O1133" i="4"/>
  <c r="O1134" i="4"/>
  <c r="O1135" i="4"/>
  <c r="O1136" i="4"/>
  <c r="O1137" i="4"/>
  <c r="O1138" i="4"/>
  <c r="O1139" i="4"/>
  <c r="O1140" i="4"/>
  <c r="O1141" i="4"/>
  <c r="O1142" i="4"/>
  <c r="O1143" i="4"/>
  <c r="O1144" i="4"/>
  <c r="O1145" i="4"/>
  <c r="O1146" i="4"/>
  <c r="O1147" i="4"/>
  <c r="O1148" i="4"/>
  <c r="O1149" i="4"/>
  <c r="O1150" i="4"/>
  <c r="O1151" i="4"/>
  <c r="O1152" i="4"/>
  <c r="O1153" i="4"/>
  <c r="O1154" i="4"/>
  <c r="O1155" i="4"/>
  <c r="O1156" i="4"/>
  <c r="O1157" i="4"/>
  <c r="O1158" i="4"/>
  <c r="O1159" i="4"/>
  <c r="O1160" i="4"/>
  <c r="O1161" i="4"/>
  <c r="O1162" i="4"/>
  <c r="O1163" i="4"/>
  <c r="O1164" i="4"/>
  <c r="O1165" i="4"/>
  <c r="O1166" i="4"/>
  <c r="O1167" i="4"/>
  <c r="O1168" i="4"/>
  <c r="O1169" i="4"/>
  <c r="O1170" i="4"/>
  <c r="O1171" i="4"/>
  <c r="O1172" i="4"/>
  <c r="O1173" i="4"/>
  <c r="O1174" i="4"/>
  <c r="O1175" i="4"/>
  <c r="O1176" i="4"/>
  <c r="O1177" i="4"/>
  <c r="O1178" i="4"/>
  <c r="O1179" i="4"/>
  <c r="O1180" i="4"/>
  <c r="O1181" i="4"/>
  <c r="O1182" i="4"/>
  <c r="O1183" i="4"/>
  <c r="O1184" i="4"/>
  <c r="O1185" i="4"/>
  <c r="O1186" i="4"/>
  <c r="O1187" i="4"/>
  <c r="O1188" i="4"/>
  <c r="O1189" i="4"/>
  <c r="O1190" i="4"/>
  <c r="O1191" i="4"/>
  <c r="O1192" i="4"/>
  <c r="O1193" i="4"/>
  <c r="O1194" i="4"/>
  <c r="O1195" i="4"/>
  <c r="O1196" i="4"/>
  <c r="O1197" i="4"/>
  <c r="O1198" i="4"/>
  <c r="O1199" i="4"/>
  <c r="O1200" i="4"/>
  <c r="O1201" i="4"/>
  <c r="O1202" i="4"/>
  <c r="O1203" i="4"/>
  <c r="O1204" i="4"/>
  <c r="O1205" i="4"/>
  <c r="O1206" i="4"/>
  <c r="O1207" i="4"/>
  <c r="O1208" i="4"/>
  <c r="O1209" i="4"/>
  <c r="O1210" i="4"/>
  <c r="O1211" i="4"/>
  <c r="O1212" i="4"/>
  <c r="O1213" i="4"/>
  <c r="O1214" i="4"/>
  <c r="O1215" i="4"/>
  <c r="O1216" i="4"/>
  <c r="O1217" i="4"/>
  <c r="O1218" i="4"/>
  <c r="O1219" i="4"/>
  <c r="O1220" i="4"/>
  <c r="O1221" i="4"/>
  <c r="O1222" i="4"/>
  <c r="O1223" i="4"/>
  <c r="O1224" i="4"/>
  <c r="O1225" i="4"/>
  <c r="O1226" i="4"/>
  <c r="O1227" i="4"/>
  <c r="O1228" i="4"/>
  <c r="O1229" i="4"/>
  <c r="O1230" i="4"/>
  <c r="O1231" i="4"/>
  <c r="O1232" i="4"/>
  <c r="O1233" i="4"/>
  <c r="O1234" i="4"/>
  <c r="O1235" i="4"/>
  <c r="O1236" i="4"/>
  <c r="O1237" i="4"/>
  <c r="O1238" i="4"/>
  <c r="O1239" i="4"/>
  <c r="O1240" i="4"/>
  <c r="O1241" i="4"/>
  <c r="O1242" i="4"/>
  <c r="O1243" i="4"/>
  <c r="O1244" i="4"/>
  <c r="O1245" i="4"/>
  <c r="O1246" i="4"/>
  <c r="O1247" i="4"/>
  <c r="O1248" i="4"/>
  <c r="O1249" i="4"/>
  <c r="O1250" i="4"/>
  <c r="O1251" i="4"/>
  <c r="O1252" i="4"/>
  <c r="O1253" i="4"/>
  <c r="O1254" i="4"/>
  <c r="O1255" i="4"/>
  <c r="O1256" i="4"/>
  <c r="O1257" i="4"/>
  <c r="O1258" i="4"/>
  <c r="O1259" i="4"/>
  <c r="O1260" i="4"/>
  <c r="O1261" i="4"/>
  <c r="O1262" i="4"/>
  <c r="O1263" i="4"/>
  <c r="O1264" i="4"/>
  <c r="O1265" i="4"/>
  <c r="O1266" i="4"/>
  <c r="O1267" i="4"/>
  <c r="O1268" i="4"/>
  <c r="O1269" i="4"/>
  <c r="O1270" i="4"/>
  <c r="O1271" i="4"/>
  <c r="O1272" i="4"/>
  <c r="O1273" i="4"/>
  <c r="O1274" i="4"/>
  <c r="O1275" i="4"/>
  <c r="O1276" i="4"/>
  <c r="O1277" i="4"/>
  <c r="O1278" i="4"/>
  <c r="O1279" i="4"/>
  <c r="O1280" i="4"/>
  <c r="O1281" i="4"/>
  <c r="O1282" i="4"/>
  <c r="O1283" i="4"/>
  <c r="O1284" i="4"/>
  <c r="O1285" i="4"/>
  <c r="O1286" i="4"/>
  <c r="O1287" i="4"/>
  <c r="O1288" i="4"/>
  <c r="O1289" i="4"/>
  <c r="O1290" i="4"/>
  <c r="O1291" i="4"/>
  <c r="O1292" i="4"/>
  <c r="O1293" i="4"/>
  <c r="O1294" i="4"/>
  <c r="O1295" i="4"/>
  <c r="O1296" i="4"/>
  <c r="O1297" i="4"/>
  <c r="O1298" i="4"/>
  <c r="O1299" i="4"/>
  <c r="O1300" i="4"/>
  <c r="O1301" i="4"/>
  <c r="O1302" i="4"/>
  <c r="O1303" i="4"/>
  <c r="O1304" i="4"/>
  <c r="O1305" i="4"/>
  <c r="O1306" i="4"/>
  <c r="O1307" i="4"/>
  <c r="O1308" i="4"/>
  <c r="O1309" i="4"/>
  <c r="O1310" i="4"/>
  <c r="O1311" i="4"/>
  <c r="O1312" i="4"/>
  <c r="O1313" i="4"/>
  <c r="O1314" i="4"/>
  <c r="O1315" i="4"/>
  <c r="O1316" i="4"/>
  <c r="O1317" i="4"/>
  <c r="O1318" i="4"/>
  <c r="O1319" i="4"/>
  <c r="O1320" i="4"/>
  <c r="O1321" i="4"/>
  <c r="O1322" i="4"/>
  <c r="O1323" i="4"/>
  <c r="O1324" i="4"/>
  <c r="O1325" i="4"/>
  <c r="O1326" i="4"/>
  <c r="O1327" i="4"/>
  <c r="O1328" i="4"/>
  <c r="O1329" i="4"/>
  <c r="O1330" i="4"/>
  <c r="O1331" i="4"/>
  <c r="O1332" i="4"/>
  <c r="O1333" i="4"/>
  <c r="O1334" i="4"/>
  <c r="O1335" i="4"/>
  <c r="O1336" i="4"/>
  <c r="O1337" i="4"/>
  <c r="O1338" i="4"/>
  <c r="O1339" i="4"/>
  <c r="O1340" i="4"/>
  <c r="O1341" i="4"/>
  <c r="O1342" i="4"/>
  <c r="O1343" i="4"/>
  <c r="O1344" i="4"/>
  <c r="O1345" i="4"/>
  <c r="O1346" i="4"/>
  <c r="O1347" i="4"/>
  <c r="O1348" i="4"/>
  <c r="O1349" i="4"/>
  <c r="O1350" i="4"/>
  <c r="O1351" i="4"/>
  <c r="O1352" i="4"/>
  <c r="O1353" i="4"/>
  <c r="O1354" i="4"/>
  <c r="O1355" i="4"/>
  <c r="O1356" i="4"/>
  <c r="O1357" i="4"/>
  <c r="O1358" i="4"/>
  <c r="O1359" i="4"/>
  <c r="O1360" i="4"/>
  <c r="O1361" i="4"/>
  <c r="O1362" i="4"/>
  <c r="O1363" i="4"/>
  <c r="O1364" i="4"/>
  <c r="O1365" i="4"/>
  <c r="O1366" i="4"/>
  <c r="O1367" i="4"/>
  <c r="O1368" i="4"/>
  <c r="O1369" i="4"/>
  <c r="O1370" i="4"/>
  <c r="O1371" i="4"/>
  <c r="O1372" i="4"/>
  <c r="O1373" i="4"/>
  <c r="O1374" i="4"/>
  <c r="O1375" i="4"/>
  <c r="O1376" i="4"/>
  <c r="O1377" i="4"/>
  <c r="O1378" i="4"/>
  <c r="O1379" i="4"/>
  <c r="O1380" i="4"/>
  <c r="O1381" i="4"/>
  <c r="O1382" i="4"/>
  <c r="O1383" i="4"/>
  <c r="O1384" i="4"/>
  <c r="O1385" i="4"/>
  <c r="O1386" i="4"/>
  <c r="O1387" i="4"/>
  <c r="O1388" i="4"/>
  <c r="O1389" i="4"/>
  <c r="O1390" i="4"/>
  <c r="O1391" i="4"/>
  <c r="O1392" i="4"/>
  <c r="O1393" i="4"/>
  <c r="O1394" i="4"/>
  <c r="O1395" i="4"/>
  <c r="O1396" i="4"/>
  <c r="O1397" i="4"/>
  <c r="O1398" i="4"/>
  <c r="O1399" i="4"/>
  <c r="O1400" i="4"/>
  <c r="O1401" i="4"/>
  <c r="O1402" i="4"/>
  <c r="O1403" i="4"/>
  <c r="O1404" i="4"/>
  <c r="O1405" i="4"/>
  <c r="O1406" i="4"/>
  <c r="O1407" i="4"/>
  <c r="O1408" i="4"/>
  <c r="O1409" i="4"/>
  <c r="O1410" i="4"/>
  <c r="O1411" i="4"/>
  <c r="O1412" i="4"/>
  <c r="O1413" i="4"/>
  <c r="O1414" i="4"/>
  <c r="O1415" i="4"/>
  <c r="O1416" i="4"/>
  <c r="O1417" i="4"/>
  <c r="O1418" i="4"/>
  <c r="O1419" i="4"/>
  <c r="O1420" i="4"/>
  <c r="O1421" i="4"/>
  <c r="O1422" i="4"/>
  <c r="O1423" i="4"/>
  <c r="O1424" i="4"/>
  <c r="O1425" i="4"/>
  <c r="O1426" i="4"/>
  <c r="O1427" i="4"/>
  <c r="O1428" i="4"/>
  <c r="O1429" i="4"/>
  <c r="O1430" i="4"/>
  <c r="O1431" i="4"/>
  <c r="O1432" i="4"/>
  <c r="O1433" i="4"/>
  <c r="O1434" i="4"/>
  <c r="O1435" i="4"/>
  <c r="O1436" i="4"/>
  <c r="O1437" i="4"/>
  <c r="O1438" i="4"/>
  <c r="O1439" i="4"/>
  <c r="O1440" i="4"/>
  <c r="O1441" i="4"/>
  <c r="O1442" i="4"/>
  <c r="O1443" i="4"/>
  <c r="O1444" i="4"/>
  <c r="O1445" i="4"/>
  <c r="O1446" i="4"/>
  <c r="O1447" i="4"/>
  <c r="O1448" i="4"/>
  <c r="O1449" i="4"/>
  <c r="O1450" i="4"/>
  <c r="O1451" i="4"/>
  <c r="O1452" i="4"/>
  <c r="O1453" i="4"/>
  <c r="O1454" i="4"/>
  <c r="O1455" i="4"/>
  <c r="O1456" i="4"/>
  <c r="O1457" i="4"/>
  <c r="O1458" i="4"/>
  <c r="O1459" i="4"/>
  <c r="O1460" i="4"/>
  <c r="O1461" i="4"/>
  <c r="O1462" i="4"/>
  <c r="O1463" i="4"/>
  <c r="O1464" i="4"/>
  <c r="O1465" i="4"/>
  <c r="O1466" i="4"/>
  <c r="O1467" i="4"/>
  <c r="O1468" i="4"/>
  <c r="O1469" i="4"/>
  <c r="O1470" i="4"/>
  <c r="O1471" i="4"/>
  <c r="O1472" i="4"/>
  <c r="O1473" i="4"/>
  <c r="O1474" i="4"/>
  <c r="O1475" i="4"/>
  <c r="O1476" i="4"/>
  <c r="O1477" i="4"/>
  <c r="O1478" i="4"/>
  <c r="O1479" i="4"/>
  <c r="O1480" i="4"/>
  <c r="O1481" i="4"/>
  <c r="O1482" i="4"/>
  <c r="O1483" i="4"/>
  <c r="O1484" i="4"/>
  <c r="O1485" i="4"/>
  <c r="O1486" i="4"/>
  <c r="O1487" i="4"/>
  <c r="O1488" i="4"/>
  <c r="O1489" i="4"/>
  <c r="O1490" i="4"/>
  <c r="O1491" i="4"/>
  <c r="O1492" i="4"/>
  <c r="O1493" i="4"/>
  <c r="O1494" i="4"/>
  <c r="O1495" i="4"/>
  <c r="O1496" i="4"/>
  <c r="O1497" i="4"/>
  <c r="O1498" i="4"/>
  <c r="O1499" i="4"/>
  <c r="O1500" i="4"/>
  <c r="O1501" i="4"/>
  <c r="O1502" i="4"/>
  <c r="O1503" i="4"/>
  <c r="O1504" i="4"/>
  <c r="O1505" i="4"/>
  <c r="O1506" i="4"/>
  <c r="O1507" i="4"/>
  <c r="O1508" i="4"/>
  <c r="O1509" i="4"/>
  <c r="O1510" i="4"/>
  <c r="O1511" i="4"/>
  <c r="O1512" i="4"/>
  <c r="O1513" i="4"/>
  <c r="O1514" i="4"/>
  <c r="O1515" i="4"/>
  <c r="O1516" i="4"/>
  <c r="O1517" i="4"/>
  <c r="O1518" i="4"/>
  <c r="O1519" i="4"/>
  <c r="O1520" i="4"/>
  <c r="O1521" i="4"/>
  <c r="O1522" i="4"/>
  <c r="O1523" i="4"/>
  <c r="O1524" i="4"/>
  <c r="O1525" i="4"/>
  <c r="O1526" i="4"/>
  <c r="O1527" i="4"/>
  <c r="O1528" i="4"/>
  <c r="O1529" i="4"/>
  <c r="O1530" i="4"/>
  <c r="O1531" i="4"/>
  <c r="O1532" i="4"/>
  <c r="O1533" i="4"/>
  <c r="O1534" i="4"/>
  <c r="O1535" i="4"/>
  <c r="O1536" i="4"/>
  <c r="O1537" i="4"/>
  <c r="O1538" i="4"/>
  <c r="O1539" i="4"/>
  <c r="O1540" i="4"/>
  <c r="O1541" i="4"/>
  <c r="O1542" i="4"/>
  <c r="O1543" i="4"/>
  <c r="O1544" i="4"/>
  <c r="O1545" i="4"/>
  <c r="O1546" i="4"/>
  <c r="O1547" i="4"/>
  <c r="O1548" i="4"/>
  <c r="O1549" i="4"/>
  <c r="O1550" i="4"/>
  <c r="O1551" i="4"/>
  <c r="O1552" i="4"/>
  <c r="O1553" i="4"/>
  <c r="O1554" i="4"/>
  <c r="O1555" i="4"/>
  <c r="O1556" i="4"/>
  <c r="O1557" i="4"/>
  <c r="O1558" i="4"/>
  <c r="O1559" i="4"/>
  <c r="O1560" i="4"/>
  <c r="O1561" i="4"/>
  <c r="O1562" i="4"/>
  <c r="O1563" i="4"/>
  <c r="O1564" i="4"/>
  <c r="O1565" i="4"/>
  <c r="O1566" i="4"/>
  <c r="O1567" i="4"/>
  <c r="O1568" i="4"/>
  <c r="O1569" i="4"/>
  <c r="O1570" i="4"/>
  <c r="O1571" i="4"/>
  <c r="O1572" i="4"/>
  <c r="O1573" i="4"/>
  <c r="O1574" i="4"/>
  <c r="O1575" i="4"/>
  <c r="O1576" i="4"/>
  <c r="O1577" i="4"/>
  <c r="O1578" i="4"/>
  <c r="O1579" i="4"/>
  <c r="O1580" i="4"/>
  <c r="O1581" i="4"/>
  <c r="O1582" i="4"/>
  <c r="O1583" i="4"/>
  <c r="O1584" i="4"/>
  <c r="O1585" i="4"/>
  <c r="O1586" i="4"/>
  <c r="O1587" i="4"/>
  <c r="O1588" i="4"/>
  <c r="O1589" i="4"/>
  <c r="O1590" i="4"/>
  <c r="O1591" i="4"/>
  <c r="O1592" i="4"/>
  <c r="O1593" i="4"/>
  <c r="O1594" i="4"/>
  <c r="O1595" i="4"/>
  <c r="O1596" i="4"/>
  <c r="O1597" i="4"/>
  <c r="O1598" i="4"/>
  <c r="O1599" i="4"/>
  <c r="O1600" i="4"/>
  <c r="O1601" i="4"/>
  <c r="O1602" i="4"/>
  <c r="O1603" i="4"/>
  <c r="O1604" i="4"/>
  <c r="O1605" i="4"/>
  <c r="O1606" i="4"/>
  <c r="O1607" i="4"/>
  <c r="O1608" i="4"/>
  <c r="O1609" i="4"/>
  <c r="O1610" i="4"/>
  <c r="O1611" i="4"/>
  <c r="O1612" i="4"/>
  <c r="O1613" i="4"/>
  <c r="O1614" i="4"/>
  <c r="O1615" i="4"/>
  <c r="O1616" i="4"/>
  <c r="O1617" i="4"/>
  <c r="O1618" i="4"/>
  <c r="O1619" i="4"/>
  <c r="O1620" i="4"/>
  <c r="O1621" i="4"/>
  <c r="O1622" i="4"/>
  <c r="O1623" i="4"/>
  <c r="O1624" i="4"/>
  <c r="O1625" i="4"/>
  <c r="O1626" i="4"/>
  <c r="O1627" i="4"/>
  <c r="O1628" i="4"/>
  <c r="O1629" i="4"/>
  <c r="O1630" i="4"/>
  <c r="O1631" i="4"/>
  <c r="O1632" i="4"/>
  <c r="O1633" i="4"/>
  <c r="O1634" i="4"/>
  <c r="O1635" i="4"/>
  <c r="O1636" i="4"/>
  <c r="O1637" i="4"/>
  <c r="O1638" i="4"/>
  <c r="O1639" i="4"/>
  <c r="O1640" i="4"/>
  <c r="O1641" i="4"/>
  <c r="O1642" i="4"/>
  <c r="O1643" i="4"/>
  <c r="O1644" i="4"/>
  <c r="O1645" i="4"/>
  <c r="O1646" i="4"/>
  <c r="O1647" i="4"/>
  <c r="O1648" i="4"/>
  <c r="O1649" i="4"/>
  <c r="O1650" i="4"/>
  <c r="O1651" i="4"/>
  <c r="O1652" i="4"/>
  <c r="O1653" i="4"/>
  <c r="O1654" i="4"/>
  <c r="O1655" i="4"/>
  <c r="O1656" i="4"/>
  <c r="O1657" i="4"/>
  <c r="O1658" i="4"/>
  <c r="O1659" i="4"/>
  <c r="O1660" i="4"/>
  <c r="O1661" i="4"/>
  <c r="O1662" i="4"/>
  <c r="O1663" i="4"/>
  <c r="O1664" i="4"/>
  <c r="O1665" i="4"/>
  <c r="O1666" i="4"/>
  <c r="O1667" i="4"/>
  <c r="O1668" i="4"/>
  <c r="O1669" i="4"/>
  <c r="O1670" i="4"/>
  <c r="O1671" i="4"/>
  <c r="O1672" i="4"/>
  <c r="O1673" i="4"/>
  <c r="O1674" i="4"/>
  <c r="O1675" i="4"/>
  <c r="O1676" i="4"/>
  <c r="O1677" i="4"/>
  <c r="O1678" i="4"/>
  <c r="O1679" i="4"/>
  <c r="O1680" i="4"/>
  <c r="O1681" i="4"/>
  <c r="O1682" i="4"/>
  <c r="O1683" i="4"/>
  <c r="O1684" i="4"/>
  <c r="O1685" i="4"/>
  <c r="O1686" i="4"/>
  <c r="O1687" i="4"/>
  <c r="O1688" i="4"/>
  <c r="O1689" i="4"/>
  <c r="O1690" i="4"/>
  <c r="O1691" i="4"/>
  <c r="O1692" i="4"/>
  <c r="O1693" i="4"/>
  <c r="O1694" i="4"/>
  <c r="O1695" i="4"/>
  <c r="O1696" i="4"/>
  <c r="O1697" i="4"/>
  <c r="O1698" i="4"/>
  <c r="O1699" i="4"/>
  <c r="O1700" i="4"/>
  <c r="O1701" i="4"/>
  <c r="O1702" i="4"/>
  <c r="O1703" i="4"/>
  <c r="O1704" i="4"/>
  <c r="O1705" i="4"/>
  <c r="O1706" i="4"/>
  <c r="O1707" i="4"/>
  <c r="O1708" i="4"/>
  <c r="O1709" i="4"/>
  <c r="O1710" i="4"/>
  <c r="O1711" i="4"/>
  <c r="O1712" i="4"/>
  <c r="O1713" i="4"/>
  <c r="O1714" i="4"/>
  <c r="O1715" i="4"/>
  <c r="O1716" i="4"/>
  <c r="O1717" i="4"/>
  <c r="O1718" i="4"/>
  <c r="O1719" i="4"/>
  <c r="O1720" i="4"/>
  <c r="O1721" i="4"/>
  <c r="O1722" i="4"/>
  <c r="O1723" i="4"/>
  <c r="O1724" i="4"/>
  <c r="O1725" i="4"/>
  <c r="O1726" i="4"/>
  <c r="O1727" i="4"/>
  <c r="O1728" i="4"/>
  <c r="O1729" i="4"/>
  <c r="O1730" i="4"/>
  <c r="O1731" i="4"/>
  <c r="O1732" i="4"/>
  <c r="O1733" i="4"/>
  <c r="O1734" i="4"/>
  <c r="O1735" i="4"/>
  <c r="O1736" i="4"/>
  <c r="O1737" i="4"/>
  <c r="O1738" i="4"/>
  <c r="O1739" i="4"/>
  <c r="O1740" i="4"/>
  <c r="O1741" i="4"/>
  <c r="O1742" i="4"/>
  <c r="O1743" i="4"/>
  <c r="O1744" i="4"/>
  <c r="O1745" i="4"/>
  <c r="O1746" i="4"/>
  <c r="O1747" i="4"/>
  <c r="O1748" i="4"/>
  <c r="O1749" i="4"/>
  <c r="O1750" i="4"/>
  <c r="O1751" i="4"/>
  <c r="O1752" i="4"/>
  <c r="O1753" i="4"/>
  <c r="O1754" i="4"/>
  <c r="O1755" i="4"/>
  <c r="O1756" i="4"/>
  <c r="O1757" i="4"/>
  <c r="O1758" i="4"/>
  <c r="O1759" i="4"/>
  <c r="O1760" i="4"/>
  <c r="O1761" i="4"/>
  <c r="O1762" i="4"/>
  <c r="O1763" i="4"/>
  <c r="O1764" i="4"/>
  <c r="O1765" i="4"/>
  <c r="O1766" i="4"/>
  <c r="O1767" i="4"/>
  <c r="O1768" i="4"/>
  <c r="O1769" i="4"/>
  <c r="O1770" i="4"/>
  <c r="O1771" i="4"/>
  <c r="O1772" i="4"/>
  <c r="O1773" i="4"/>
  <c r="O1774" i="4"/>
  <c r="O1775" i="4"/>
  <c r="O1776" i="4"/>
  <c r="O1777" i="4"/>
  <c r="O1778" i="4"/>
  <c r="O1779" i="4"/>
  <c r="O1780" i="4"/>
  <c r="O1781" i="4"/>
  <c r="O1782" i="4"/>
  <c r="O1783" i="4"/>
  <c r="O1784" i="4"/>
  <c r="O1785" i="4"/>
  <c r="O1786" i="4"/>
  <c r="O1787" i="4"/>
  <c r="O1788" i="4"/>
  <c r="O1789" i="4"/>
  <c r="O1790" i="4"/>
  <c r="O1791" i="4"/>
  <c r="O1792" i="4"/>
  <c r="O1793" i="4"/>
  <c r="O1794" i="4"/>
  <c r="O1795" i="4"/>
  <c r="O1796" i="4"/>
  <c r="O1797" i="4"/>
  <c r="O1798" i="4"/>
  <c r="O1799" i="4"/>
  <c r="O1800" i="4"/>
  <c r="O1801" i="4"/>
  <c r="O1802" i="4"/>
  <c r="O1803" i="4"/>
  <c r="O1804" i="4"/>
  <c r="O1805" i="4"/>
  <c r="O1806" i="4"/>
  <c r="O1807" i="4"/>
  <c r="O1808" i="4"/>
  <c r="O1809" i="4"/>
  <c r="O1810" i="4"/>
  <c r="O1811" i="4"/>
  <c r="O1812" i="4"/>
  <c r="O1813" i="4"/>
  <c r="O1814" i="4"/>
  <c r="O1815" i="4"/>
  <c r="O1816" i="4"/>
  <c r="O1817" i="4"/>
  <c r="O1818" i="4"/>
  <c r="O1819" i="4"/>
  <c r="O1820" i="4"/>
  <c r="O1821" i="4"/>
  <c r="O1822" i="4"/>
  <c r="O1823" i="4"/>
  <c r="O1824" i="4"/>
  <c r="O1825" i="4"/>
  <c r="O1826" i="4"/>
  <c r="O1827" i="4"/>
  <c r="O1828" i="4"/>
  <c r="O1829" i="4"/>
  <c r="O1830" i="4"/>
  <c r="O1831" i="4"/>
  <c r="O1832" i="4"/>
  <c r="O1833" i="4"/>
  <c r="O1834" i="4"/>
  <c r="O1835" i="4"/>
  <c r="O1836" i="4"/>
  <c r="O1837" i="4"/>
  <c r="O1838" i="4"/>
  <c r="O1839" i="4"/>
  <c r="O1840" i="4"/>
  <c r="O1841" i="4"/>
  <c r="O1842" i="4"/>
  <c r="O1843" i="4"/>
  <c r="O1844" i="4"/>
  <c r="O1845" i="4"/>
  <c r="O1846" i="4"/>
  <c r="O1847" i="4"/>
  <c r="O1848" i="4"/>
  <c r="O1849" i="4"/>
  <c r="O1850" i="4"/>
  <c r="O1851" i="4"/>
  <c r="O1852" i="4"/>
  <c r="O1853" i="4"/>
  <c r="O1854" i="4"/>
  <c r="O1855" i="4"/>
  <c r="O1856" i="4"/>
  <c r="O1857" i="4"/>
  <c r="O1858" i="4"/>
  <c r="O1859" i="4"/>
  <c r="O1860" i="4"/>
  <c r="O1861" i="4"/>
  <c r="O1862" i="4"/>
  <c r="O1863" i="4"/>
  <c r="O1864" i="4"/>
  <c r="O1865" i="4"/>
  <c r="O1866" i="4"/>
  <c r="O1867" i="4"/>
  <c r="O1868" i="4"/>
  <c r="O1869" i="4"/>
  <c r="O1870" i="4"/>
  <c r="O1871" i="4"/>
  <c r="O1872" i="4"/>
  <c r="O1873" i="4"/>
  <c r="O1874" i="4"/>
  <c r="O1875" i="4"/>
  <c r="O1876" i="4"/>
  <c r="O1877" i="4"/>
  <c r="O1878" i="4"/>
  <c r="O1879" i="4"/>
  <c r="O1880" i="4"/>
  <c r="O1881" i="4"/>
  <c r="O1882" i="4"/>
  <c r="O1883" i="4"/>
  <c r="O1884" i="4"/>
  <c r="O1885" i="4"/>
  <c r="O1886" i="4"/>
  <c r="O1887" i="4"/>
  <c r="O1888" i="4"/>
  <c r="O1889" i="4"/>
  <c r="O1890" i="4"/>
  <c r="O1891" i="4"/>
  <c r="O1892" i="4"/>
  <c r="O1893" i="4"/>
  <c r="O1894" i="4"/>
  <c r="O1895" i="4"/>
  <c r="O1896" i="4"/>
  <c r="O1897" i="4"/>
  <c r="O1898" i="4"/>
  <c r="O1899" i="4"/>
  <c r="O1900" i="4"/>
  <c r="O1901" i="4"/>
  <c r="O1902" i="4"/>
  <c r="O1903" i="4"/>
  <c r="O1904" i="4"/>
  <c r="O1905" i="4"/>
  <c r="O1906" i="4"/>
  <c r="O1907" i="4"/>
  <c r="O1908" i="4"/>
  <c r="O1909" i="4"/>
  <c r="O1910" i="4"/>
  <c r="O1911" i="4"/>
  <c r="O1912" i="4"/>
  <c r="O1913" i="4"/>
  <c r="O1914" i="4"/>
  <c r="O1915" i="4"/>
  <c r="O1916" i="4"/>
  <c r="O1917" i="4"/>
  <c r="O1918" i="4"/>
  <c r="O1919" i="4"/>
  <c r="O1920" i="4"/>
  <c r="O1921" i="4"/>
  <c r="O1922" i="4"/>
  <c r="O1923" i="4"/>
  <c r="O1924" i="4"/>
  <c r="O1925" i="4"/>
  <c r="O1926" i="4"/>
  <c r="O1927" i="4"/>
  <c r="O1928" i="4"/>
  <c r="O1929" i="4"/>
  <c r="O1930" i="4"/>
  <c r="O1931" i="4"/>
  <c r="O1932" i="4"/>
  <c r="O1933" i="4"/>
  <c r="O1934" i="4"/>
  <c r="O1935" i="4"/>
  <c r="O1936" i="4"/>
  <c r="O1937" i="4"/>
  <c r="O1938" i="4"/>
  <c r="O1939" i="4"/>
  <c r="O1940" i="4"/>
  <c r="O1941" i="4"/>
  <c r="O1942" i="4"/>
  <c r="O1943" i="4"/>
  <c r="O1944" i="4"/>
  <c r="O1945" i="4"/>
  <c r="O1946" i="4"/>
  <c r="O1947" i="4"/>
  <c r="O1948" i="4"/>
  <c r="O1949" i="4"/>
  <c r="O1950" i="4"/>
  <c r="O1951" i="4"/>
  <c r="O1952" i="4"/>
  <c r="O1953" i="4"/>
  <c r="O1954" i="4"/>
  <c r="O1955" i="4"/>
  <c r="O1956" i="4"/>
  <c r="O1957" i="4"/>
  <c r="O1958" i="4"/>
  <c r="O1959" i="4"/>
  <c r="O1960" i="4"/>
  <c r="O1961" i="4"/>
  <c r="O1962" i="4"/>
  <c r="O1963" i="4"/>
  <c r="O1964" i="4"/>
  <c r="O1965" i="4"/>
  <c r="O1966" i="4"/>
  <c r="O1967" i="4"/>
  <c r="O1968" i="4"/>
  <c r="O1969" i="4"/>
  <c r="O1970" i="4"/>
  <c r="O1971" i="4"/>
  <c r="O1972" i="4"/>
  <c r="O1973" i="4"/>
  <c r="O1974" i="4"/>
  <c r="O1975" i="4"/>
  <c r="O1976" i="4"/>
  <c r="O1977" i="4"/>
  <c r="O1978" i="4"/>
  <c r="O1979" i="4"/>
  <c r="O1980" i="4"/>
  <c r="O1981" i="4"/>
  <c r="O1982" i="4"/>
  <c r="O1983" i="4"/>
  <c r="O1984" i="4"/>
  <c r="O1985" i="4"/>
  <c r="O1986" i="4"/>
  <c r="O1987" i="4"/>
  <c r="O1988" i="4"/>
  <c r="O1989" i="4"/>
  <c r="O1990" i="4"/>
  <c r="O1991" i="4"/>
  <c r="O1992" i="4"/>
  <c r="O1993" i="4"/>
  <c r="O1994" i="4"/>
  <c r="O1995" i="4"/>
  <c r="O1996" i="4"/>
  <c r="O1997" i="4"/>
  <c r="O1998" i="4"/>
  <c r="O1999" i="4"/>
  <c r="O2000" i="4"/>
  <c r="O2001" i="4"/>
  <c r="O2002" i="4"/>
  <c r="O2003" i="4"/>
  <c r="O2004" i="4"/>
  <c r="O2005" i="4"/>
  <c r="O2006" i="4"/>
  <c r="O2007" i="4"/>
  <c r="O2008" i="4"/>
  <c r="O2009" i="4"/>
  <c r="O2010" i="4"/>
  <c r="O2011" i="4"/>
  <c r="O2012" i="4"/>
  <c r="O2013" i="4"/>
  <c r="O2014" i="4"/>
  <c r="O2015" i="4"/>
  <c r="O2016" i="4"/>
  <c r="O2017" i="4"/>
  <c r="O2018" i="4"/>
  <c r="O2019" i="4"/>
  <c r="O2020" i="4"/>
  <c r="O2021" i="4"/>
  <c r="O2022" i="4"/>
  <c r="O2023" i="4"/>
  <c r="O2024" i="4"/>
  <c r="O2025" i="4"/>
  <c r="O2026" i="4"/>
  <c r="O2027" i="4"/>
  <c r="O2028" i="4"/>
  <c r="O2029" i="4"/>
  <c r="O2030" i="4"/>
  <c r="O2031" i="4"/>
  <c r="O2032" i="4"/>
  <c r="O2033" i="4"/>
  <c r="O2034" i="4"/>
  <c r="O2035" i="4"/>
  <c r="O2036" i="4"/>
  <c r="O2037" i="4"/>
  <c r="O2038" i="4"/>
  <c r="O2039" i="4"/>
  <c r="O2040" i="4"/>
  <c r="O2041" i="4"/>
  <c r="O2042" i="4"/>
  <c r="O2043" i="4"/>
  <c r="O2044" i="4"/>
  <c r="O2045" i="4"/>
  <c r="O2046" i="4"/>
  <c r="O2047" i="4"/>
  <c r="O2048" i="4"/>
  <c r="O2049" i="4"/>
  <c r="O2050" i="4"/>
  <c r="O2051" i="4"/>
  <c r="O2052" i="4"/>
  <c r="O2053" i="4"/>
  <c r="O2054" i="4"/>
  <c r="O2055" i="4"/>
  <c r="O2056" i="4"/>
  <c r="O2057" i="4"/>
  <c r="O2058" i="4"/>
  <c r="O2059" i="4"/>
  <c r="O2060" i="4"/>
  <c r="O2061" i="4"/>
  <c r="O2062" i="4"/>
  <c r="O2063" i="4"/>
  <c r="O2064" i="4"/>
  <c r="O2065" i="4"/>
  <c r="O2066" i="4"/>
  <c r="O2067" i="4"/>
  <c r="O2068" i="4"/>
  <c r="O2069" i="4"/>
  <c r="O2070" i="4"/>
  <c r="O2071" i="4"/>
  <c r="O2072" i="4"/>
  <c r="O2073" i="4"/>
  <c r="O2074" i="4"/>
  <c r="O2075" i="4"/>
  <c r="O2076" i="4"/>
  <c r="O2077" i="4"/>
  <c r="O2078" i="4"/>
  <c r="O2079" i="4"/>
  <c r="O2080" i="4"/>
  <c r="O2081" i="4"/>
  <c r="O2082" i="4"/>
  <c r="O2083" i="4"/>
  <c r="O2084" i="4"/>
  <c r="O2085" i="4"/>
  <c r="O2086" i="4"/>
  <c r="O2087" i="4"/>
  <c r="O2088" i="4"/>
  <c r="O2089" i="4"/>
  <c r="O2090" i="4"/>
  <c r="O2091" i="4"/>
  <c r="O2092" i="4"/>
  <c r="O2093" i="4"/>
  <c r="O2094" i="4"/>
  <c r="O2095" i="4"/>
  <c r="O2096" i="4"/>
  <c r="O2097" i="4"/>
  <c r="O2098" i="4"/>
  <c r="O2099" i="4"/>
  <c r="O2100" i="4"/>
  <c r="O2101" i="4"/>
  <c r="O2102" i="4"/>
  <c r="O2103" i="4"/>
  <c r="O2104" i="4"/>
  <c r="O2105" i="4"/>
  <c r="O2106" i="4"/>
  <c r="O2107" i="4"/>
  <c r="O2108" i="4"/>
  <c r="O2109" i="4"/>
  <c r="O2110" i="4"/>
  <c r="O2111" i="4"/>
  <c r="O2112" i="4"/>
  <c r="O2113" i="4"/>
  <c r="O2114" i="4"/>
  <c r="O2115" i="4"/>
  <c r="O2116" i="4"/>
  <c r="O2117" i="4"/>
  <c r="O2118" i="4"/>
  <c r="O2119" i="4"/>
  <c r="O2120" i="4"/>
  <c r="O2121" i="4"/>
  <c r="O2122" i="4"/>
  <c r="O2123" i="4"/>
  <c r="O2124" i="4"/>
  <c r="O2125" i="4"/>
  <c r="O2126" i="4"/>
  <c r="O2127" i="4"/>
  <c r="O2128" i="4"/>
  <c r="O2129" i="4"/>
  <c r="O2130" i="4"/>
  <c r="O2131" i="4"/>
  <c r="O2132" i="4"/>
  <c r="O2133" i="4"/>
  <c r="O2134" i="4"/>
  <c r="O2135" i="4"/>
  <c r="O2136" i="4"/>
  <c r="O2137" i="4"/>
  <c r="O2138" i="4"/>
  <c r="O2139" i="4"/>
  <c r="O2140" i="4"/>
  <c r="O2141" i="4"/>
  <c r="O2142" i="4"/>
  <c r="O2143" i="4"/>
  <c r="O2144" i="4"/>
  <c r="O2145" i="4"/>
  <c r="O2146" i="4"/>
  <c r="O2147" i="4"/>
  <c r="O2148" i="4"/>
  <c r="O2149" i="4"/>
  <c r="O2150" i="4"/>
  <c r="O2151" i="4"/>
  <c r="O2152" i="4"/>
  <c r="O2153" i="4"/>
  <c r="O2154" i="4"/>
  <c r="O2155" i="4"/>
  <c r="O2156" i="4"/>
  <c r="O2157" i="4"/>
  <c r="O2158" i="4"/>
  <c r="O2159" i="4"/>
  <c r="O2160" i="4"/>
  <c r="O2161" i="4"/>
  <c r="O2162" i="4"/>
  <c r="O2163" i="4"/>
  <c r="O2164" i="4"/>
  <c r="O2165" i="4"/>
  <c r="O2166" i="4"/>
  <c r="O2167" i="4"/>
  <c r="O2168" i="4"/>
  <c r="O2169" i="4"/>
  <c r="O2170" i="4"/>
  <c r="O2171" i="4"/>
  <c r="O2172" i="4"/>
  <c r="O2173" i="4"/>
  <c r="O2174" i="4"/>
  <c r="O2175" i="4"/>
  <c r="O2176" i="4"/>
  <c r="O2177" i="4"/>
  <c r="O2178" i="4"/>
  <c r="O2179" i="4"/>
  <c r="O2180" i="4"/>
  <c r="O2181" i="4"/>
  <c r="O2182" i="4"/>
  <c r="O2183" i="4"/>
  <c r="O2184" i="4"/>
  <c r="O2185" i="4"/>
  <c r="O2186" i="4"/>
  <c r="O2187" i="4"/>
  <c r="O2188" i="4"/>
  <c r="O2189" i="4"/>
  <c r="O2190" i="4"/>
  <c r="O2191" i="4"/>
  <c r="O2192" i="4"/>
  <c r="O2193" i="4"/>
  <c r="O2194" i="4"/>
  <c r="O2195" i="4"/>
  <c r="O2196" i="4"/>
  <c r="O2197" i="4"/>
  <c r="O2198" i="4"/>
  <c r="O2199" i="4"/>
  <c r="O2200" i="4"/>
  <c r="O2201" i="4"/>
  <c r="O2202" i="4"/>
  <c r="O2203" i="4"/>
  <c r="O2204" i="4"/>
  <c r="O2205" i="4"/>
  <c r="O2206" i="4"/>
  <c r="O2207" i="4"/>
  <c r="O2208" i="4"/>
  <c r="O2209" i="4"/>
  <c r="O2210" i="4"/>
  <c r="O2211" i="4"/>
  <c r="O2212" i="4"/>
  <c r="O2213" i="4"/>
  <c r="O2214" i="4"/>
  <c r="O2215" i="4"/>
  <c r="O2216" i="4"/>
  <c r="O2217" i="4"/>
  <c r="O2218" i="4"/>
  <c r="O2219" i="4"/>
  <c r="O2220" i="4"/>
  <c r="O2221" i="4"/>
  <c r="O2222" i="4"/>
  <c r="O2223" i="4"/>
  <c r="O2224" i="4"/>
  <c r="O2225" i="4"/>
  <c r="O2226" i="4"/>
  <c r="O2227" i="4"/>
  <c r="O2228" i="4"/>
  <c r="O2229" i="4"/>
  <c r="O2230" i="4"/>
  <c r="O2231" i="4"/>
  <c r="O2232" i="4"/>
  <c r="O2233" i="4"/>
  <c r="O2234" i="4"/>
  <c r="O2235" i="4"/>
  <c r="O2236" i="4"/>
  <c r="O2237" i="4"/>
  <c r="O2238" i="4"/>
  <c r="O2239" i="4"/>
  <c r="O2240" i="4"/>
  <c r="O2241" i="4"/>
  <c r="O2242" i="4"/>
  <c r="O2243" i="4"/>
  <c r="O2244" i="4"/>
  <c r="O2245" i="4"/>
  <c r="O2246" i="4"/>
  <c r="O2247" i="4"/>
  <c r="O2248" i="4"/>
  <c r="O2249" i="4"/>
  <c r="O2250" i="4"/>
  <c r="O2251" i="4"/>
  <c r="O2252" i="4"/>
  <c r="O2253" i="4"/>
  <c r="O2254" i="4"/>
  <c r="O2255" i="4"/>
  <c r="O2256" i="4"/>
  <c r="O2257" i="4"/>
  <c r="O2258" i="4"/>
  <c r="O2259" i="4"/>
  <c r="O2260" i="4"/>
  <c r="O2261" i="4"/>
  <c r="O2262" i="4"/>
  <c r="O2263" i="4"/>
  <c r="O2264" i="4"/>
  <c r="O2265" i="4"/>
  <c r="O2266" i="4"/>
  <c r="O2267" i="4"/>
  <c r="O2268" i="4"/>
  <c r="O2269" i="4"/>
  <c r="O2270" i="4"/>
  <c r="O2271" i="4"/>
  <c r="O2272" i="4"/>
  <c r="O2273" i="4"/>
  <c r="O2274" i="4"/>
  <c r="O2275" i="4"/>
  <c r="O2276" i="4"/>
  <c r="O2277" i="4"/>
  <c r="O2278" i="4"/>
  <c r="O2279" i="4"/>
  <c r="O2280" i="4"/>
  <c r="O2281" i="4"/>
  <c r="O2282" i="4"/>
  <c r="O2283" i="4"/>
  <c r="O2284" i="4"/>
  <c r="O2285" i="4"/>
  <c r="O2286" i="4"/>
  <c r="O2287" i="4"/>
  <c r="O2288" i="4"/>
  <c r="O2289" i="4"/>
  <c r="O2290" i="4"/>
  <c r="O2291" i="4"/>
  <c r="O2292" i="4"/>
  <c r="O2293" i="4"/>
  <c r="O2294" i="4"/>
  <c r="O2295" i="4"/>
  <c r="O2296" i="4"/>
  <c r="O2297" i="4"/>
  <c r="O2298" i="4"/>
  <c r="O2299" i="4"/>
  <c r="O2300" i="4"/>
  <c r="O2301" i="4"/>
  <c r="O2302" i="4"/>
  <c r="O2303" i="4"/>
  <c r="O2304" i="4"/>
  <c r="O2305" i="4"/>
  <c r="O2306" i="4"/>
  <c r="O2307" i="4"/>
  <c r="O2308" i="4"/>
  <c r="O2309" i="4"/>
  <c r="O2310" i="4"/>
  <c r="O2311" i="4"/>
  <c r="O2312" i="4"/>
  <c r="O2313" i="4"/>
  <c r="O2314" i="4"/>
  <c r="O2315" i="4"/>
  <c r="O2316" i="4"/>
  <c r="O2317" i="4"/>
  <c r="O2318" i="4"/>
  <c r="O2319" i="4"/>
  <c r="O2320" i="4"/>
  <c r="O2321" i="4"/>
  <c r="O2322" i="4"/>
  <c r="O2323" i="4"/>
  <c r="O2324" i="4"/>
  <c r="O2325" i="4"/>
  <c r="O2326" i="4"/>
  <c r="O2327" i="4"/>
  <c r="O2328" i="4"/>
  <c r="O2329" i="4"/>
  <c r="O2330" i="4"/>
  <c r="O2331" i="4"/>
  <c r="O2332" i="4"/>
  <c r="O2333" i="4"/>
  <c r="O2334" i="4"/>
  <c r="O2335" i="4"/>
  <c r="O2336" i="4"/>
  <c r="O2337" i="4"/>
  <c r="O2338" i="4"/>
  <c r="O2339" i="4"/>
  <c r="O2340" i="4"/>
  <c r="O2341" i="4"/>
  <c r="O2342" i="4"/>
  <c r="O2343" i="4"/>
  <c r="O2344" i="4"/>
  <c r="O2345" i="4"/>
  <c r="O2346" i="4"/>
  <c r="O2347" i="4"/>
  <c r="O2348" i="4"/>
  <c r="O2349" i="4"/>
  <c r="O2350" i="4"/>
  <c r="O2351" i="4"/>
  <c r="O2352" i="4"/>
  <c r="O2353" i="4"/>
  <c r="O2354" i="4"/>
  <c r="O2355" i="4"/>
  <c r="O2356" i="4"/>
  <c r="O2357" i="4"/>
  <c r="O2358" i="4"/>
  <c r="O2359" i="4"/>
  <c r="O2360" i="4"/>
  <c r="O2361" i="4"/>
  <c r="O2362" i="4"/>
  <c r="O2363" i="4"/>
  <c r="O2364" i="4"/>
  <c r="O2365" i="4"/>
  <c r="O2366" i="4"/>
  <c r="O2367" i="4"/>
  <c r="O2368" i="4"/>
  <c r="O2369" i="4"/>
  <c r="O2370" i="4"/>
  <c r="O2371" i="4"/>
  <c r="O2372" i="4"/>
  <c r="O2373" i="4"/>
  <c r="O2374" i="4"/>
  <c r="O2375" i="4"/>
  <c r="O2376" i="4"/>
  <c r="O2377" i="4"/>
  <c r="O2378" i="4"/>
  <c r="O2379" i="4"/>
  <c r="O2380" i="4"/>
  <c r="O2381" i="4"/>
  <c r="O2382" i="4"/>
  <c r="O2383" i="4"/>
  <c r="O2384" i="4"/>
  <c r="O2385" i="4"/>
  <c r="O2386" i="4"/>
  <c r="O2387" i="4"/>
  <c r="O2388" i="4"/>
  <c r="O2389" i="4"/>
  <c r="O2390" i="4"/>
  <c r="O2391" i="4"/>
  <c r="O2392" i="4"/>
  <c r="O2393" i="4"/>
  <c r="O2394" i="4"/>
  <c r="O2395" i="4"/>
  <c r="O2396" i="4"/>
  <c r="O2397" i="4"/>
  <c r="O2398" i="4"/>
  <c r="O2399" i="4"/>
  <c r="O2400" i="4"/>
  <c r="O2401" i="4"/>
  <c r="O2402" i="4"/>
  <c r="O2403" i="4"/>
  <c r="O2404" i="4"/>
  <c r="O2405" i="4"/>
  <c r="O2406" i="4"/>
  <c r="O2407" i="4"/>
  <c r="O2408" i="4"/>
  <c r="O2409" i="4"/>
  <c r="O2410" i="4"/>
  <c r="O2411" i="4"/>
  <c r="O2412" i="4"/>
  <c r="O2413" i="4"/>
  <c r="O2414" i="4"/>
  <c r="O2415" i="4"/>
  <c r="O2416" i="4"/>
  <c r="O2417" i="4"/>
  <c r="O2418" i="4"/>
  <c r="O2419" i="4"/>
  <c r="O2420" i="4"/>
  <c r="O2421" i="4"/>
  <c r="O2422" i="4"/>
  <c r="O2423" i="4"/>
  <c r="O2424" i="4"/>
  <c r="O2425" i="4"/>
  <c r="O2426" i="4"/>
  <c r="O2427" i="4"/>
  <c r="O2428" i="4"/>
  <c r="O2429" i="4"/>
  <c r="O2430" i="4"/>
  <c r="O2431" i="4"/>
  <c r="O2432" i="4"/>
  <c r="O2433" i="4"/>
  <c r="O2434" i="4"/>
  <c r="O2435" i="4"/>
  <c r="O2436" i="4"/>
  <c r="O2437" i="4"/>
  <c r="O2438" i="4"/>
  <c r="O2439" i="4"/>
  <c r="O2440" i="4"/>
  <c r="O2441" i="4"/>
  <c r="O2442" i="4"/>
  <c r="O2443" i="4"/>
  <c r="O2444" i="4"/>
  <c r="O2445" i="4"/>
  <c r="O2446" i="4"/>
  <c r="O2447" i="4"/>
  <c r="O2448" i="4"/>
  <c r="O2449" i="4"/>
  <c r="O2450" i="4"/>
  <c r="O2451" i="4"/>
  <c r="O2452" i="4"/>
  <c r="O2453" i="4"/>
  <c r="O2454" i="4"/>
  <c r="O2455" i="4"/>
  <c r="O2456" i="4"/>
  <c r="O2457" i="4"/>
  <c r="O2458" i="4"/>
  <c r="O2459" i="4"/>
  <c r="O2460" i="4"/>
  <c r="O2461" i="4"/>
  <c r="O2462" i="4"/>
  <c r="O2463" i="4"/>
  <c r="O2464" i="4"/>
  <c r="O2465" i="4"/>
  <c r="O2466" i="4"/>
  <c r="O2467" i="4"/>
  <c r="O2468" i="4"/>
  <c r="O2469" i="4"/>
  <c r="O2470" i="4"/>
  <c r="O2471" i="4"/>
  <c r="O2472" i="4"/>
  <c r="O2473" i="4"/>
  <c r="O2474" i="4"/>
  <c r="O2475" i="4"/>
  <c r="O2476" i="4"/>
  <c r="O2477" i="4"/>
  <c r="O2478" i="4"/>
  <c r="O2479" i="4"/>
  <c r="O2480" i="4"/>
  <c r="O2481" i="4"/>
  <c r="O2482" i="4"/>
  <c r="O2483" i="4"/>
  <c r="O2484" i="4"/>
  <c r="O2485" i="4"/>
  <c r="O2486" i="4"/>
  <c r="O2487" i="4"/>
  <c r="O2488" i="4"/>
  <c r="O2489" i="4"/>
  <c r="O2490" i="4"/>
  <c r="O2491" i="4"/>
  <c r="O2492" i="4"/>
  <c r="O2493" i="4"/>
  <c r="O2494" i="4"/>
  <c r="O2495" i="4"/>
  <c r="O2496" i="4"/>
  <c r="O2497" i="4"/>
  <c r="O2498" i="4"/>
  <c r="O2499" i="4"/>
  <c r="O2500" i="4"/>
  <c r="O2501" i="4"/>
  <c r="O2502" i="4"/>
  <c r="O2503" i="4"/>
  <c r="O2504" i="4"/>
  <c r="O2505" i="4"/>
  <c r="O2506" i="4"/>
  <c r="O2507" i="4"/>
  <c r="O2508" i="4"/>
  <c r="O2509" i="4"/>
  <c r="O2510" i="4"/>
  <c r="O2511" i="4"/>
  <c r="O2512" i="4"/>
  <c r="O2513" i="4"/>
  <c r="O2514" i="4"/>
  <c r="O2515" i="4"/>
  <c r="O2516" i="4"/>
  <c r="O2517" i="4"/>
  <c r="O2518" i="4"/>
  <c r="O2519" i="4"/>
  <c r="O2520" i="4"/>
  <c r="O2521" i="4"/>
  <c r="O2522" i="4"/>
  <c r="O2523" i="4"/>
  <c r="O2524" i="4"/>
  <c r="O2525" i="4"/>
  <c r="O2526" i="4"/>
  <c r="O2527" i="4"/>
  <c r="O2528" i="4"/>
  <c r="O2529" i="4"/>
  <c r="O2530" i="4"/>
  <c r="O2531" i="4"/>
  <c r="O2532" i="4"/>
  <c r="O2533" i="4"/>
  <c r="O2534" i="4"/>
  <c r="O2535" i="4"/>
  <c r="O2536" i="4"/>
  <c r="O2537" i="4"/>
  <c r="O2538" i="4"/>
  <c r="O2539" i="4"/>
  <c r="O2540" i="4"/>
  <c r="O2541" i="4"/>
  <c r="O2542" i="4"/>
  <c r="O2543" i="4"/>
  <c r="O2544" i="4"/>
  <c r="O2545" i="4"/>
  <c r="O2546" i="4"/>
  <c r="O2547" i="4"/>
  <c r="O2548" i="4"/>
  <c r="O2549" i="4"/>
  <c r="O2550" i="4"/>
  <c r="O2551" i="4"/>
  <c r="O2552" i="4"/>
  <c r="O2553" i="4"/>
  <c r="O2554" i="4"/>
  <c r="O2555" i="4"/>
  <c r="O2556" i="4"/>
  <c r="O2557" i="4"/>
  <c r="O2558" i="4"/>
  <c r="O2559" i="4"/>
  <c r="O2560" i="4"/>
  <c r="O2561" i="4"/>
  <c r="O2562" i="4"/>
  <c r="O2563" i="4"/>
  <c r="O2564" i="4"/>
  <c r="O2565" i="4"/>
  <c r="O2566" i="4"/>
  <c r="O2567" i="4"/>
  <c r="O2568" i="4"/>
  <c r="O2569" i="4"/>
  <c r="O2570" i="4"/>
  <c r="O2571" i="4"/>
  <c r="O2572" i="4"/>
  <c r="O2573" i="4"/>
  <c r="O2574" i="4"/>
  <c r="O2575" i="4"/>
  <c r="O2576" i="4"/>
  <c r="O2577" i="4"/>
  <c r="O2578" i="4"/>
  <c r="O2579" i="4"/>
  <c r="O2580" i="4"/>
  <c r="O2581" i="4"/>
  <c r="O2582" i="4"/>
  <c r="O2583" i="4"/>
  <c r="O2584" i="4"/>
  <c r="O2585" i="4"/>
  <c r="O2586" i="4"/>
  <c r="O2587" i="4"/>
  <c r="O2588" i="4"/>
  <c r="O2589" i="4"/>
  <c r="O2590" i="4"/>
  <c r="O2591" i="4"/>
  <c r="O2592" i="4"/>
  <c r="O2593" i="4"/>
  <c r="O2594" i="4"/>
  <c r="O2595" i="4"/>
  <c r="O2596" i="4"/>
  <c r="O2597" i="4"/>
  <c r="O2598" i="4"/>
  <c r="O2599" i="4"/>
  <c r="O2600" i="4"/>
  <c r="O2601" i="4"/>
  <c r="O2602" i="4"/>
  <c r="O2603" i="4"/>
  <c r="O2604" i="4"/>
  <c r="O2605" i="4"/>
  <c r="O2606" i="4"/>
  <c r="O2607" i="4"/>
  <c r="O2608" i="4"/>
  <c r="O2609" i="4"/>
  <c r="O2610" i="4"/>
  <c r="O2611" i="4"/>
  <c r="O2612" i="4"/>
  <c r="O2613" i="4"/>
  <c r="O2614" i="4"/>
  <c r="O2615" i="4"/>
  <c r="O2616" i="4"/>
  <c r="O2617" i="4"/>
  <c r="O2618" i="4"/>
  <c r="O2619" i="4"/>
  <c r="O2620" i="4"/>
  <c r="O2621" i="4"/>
  <c r="O2622" i="4"/>
  <c r="O2623" i="4"/>
  <c r="O2624" i="4"/>
  <c r="O2625" i="4"/>
  <c r="O2626" i="4"/>
  <c r="O2627" i="4"/>
  <c r="O2628" i="4"/>
  <c r="O2629" i="4"/>
  <c r="O2630" i="4"/>
  <c r="O2631" i="4"/>
  <c r="O2632" i="4"/>
  <c r="O2633" i="4"/>
  <c r="O2634" i="4"/>
  <c r="O2635" i="4"/>
  <c r="O2636" i="4"/>
  <c r="O2637" i="4"/>
  <c r="O2638" i="4"/>
  <c r="O2639" i="4"/>
  <c r="O2640" i="4"/>
  <c r="O2641" i="4"/>
  <c r="O2642" i="4"/>
  <c r="O2643" i="4"/>
  <c r="O2644" i="4"/>
  <c r="O2645" i="4"/>
  <c r="O2646" i="4"/>
  <c r="O2647" i="4"/>
  <c r="O2648" i="4"/>
  <c r="O2649" i="4"/>
  <c r="O2650" i="4"/>
  <c r="O2651" i="4"/>
  <c r="O2652" i="4"/>
  <c r="O2653" i="4"/>
  <c r="O2654" i="4"/>
  <c r="O2655" i="4"/>
  <c r="O2656" i="4"/>
  <c r="O2657" i="4"/>
  <c r="O2658" i="4"/>
  <c r="O2659" i="4"/>
  <c r="O2660" i="4"/>
  <c r="O2661" i="4"/>
  <c r="O2662" i="4"/>
  <c r="O2663" i="4"/>
  <c r="O2664" i="4"/>
  <c r="O2665" i="4"/>
  <c r="O2666" i="4"/>
  <c r="O2667" i="4"/>
  <c r="O2668" i="4"/>
  <c r="O2669" i="4"/>
  <c r="O2670" i="4"/>
  <c r="O2671" i="4"/>
  <c r="O2672" i="4"/>
  <c r="O2673" i="4"/>
  <c r="O2674" i="4"/>
  <c r="O2675" i="4"/>
  <c r="O2676" i="4"/>
  <c r="O2677" i="4"/>
  <c r="O2678" i="4"/>
  <c r="O2679" i="4"/>
  <c r="O2680" i="4"/>
  <c r="O2681" i="4"/>
  <c r="O2682" i="4"/>
  <c r="O2683" i="4"/>
  <c r="O2684" i="4"/>
  <c r="O2685" i="4"/>
  <c r="O2686" i="4"/>
  <c r="O2687" i="4"/>
  <c r="O2688" i="4"/>
  <c r="O2689" i="4"/>
  <c r="O2690" i="4"/>
  <c r="O2691" i="4"/>
  <c r="O2692" i="4"/>
  <c r="O2693" i="4"/>
  <c r="O2694" i="4"/>
  <c r="O2695" i="4"/>
  <c r="O2696" i="4"/>
  <c r="O2697" i="4"/>
  <c r="O2698" i="4"/>
  <c r="O2699" i="4"/>
  <c r="O2700" i="4"/>
  <c r="O2701" i="4"/>
  <c r="O2702" i="4"/>
  <c r="O2703" i="4"/>
  <c r="O2704" i="4"/>
  <c r="O2705" i="4"/>
  <c r="O2706" i="4"/>
  <c r="O2707" i="4"/>
  <c r="O2708" i="4"/>
  <c r="O2709" i="4"/>
  <c r="O2710" i="4"/>
  <c r="O2711" i="4"/>
  <c r="O2712" i="4"/>
  <c r="O2713" i="4"/>
  <c r="O2714" i="4"/>
  <c r="O2715" i="4"/>
  <c r="O2716" i="4"/>
  <c r="O2717" i="4"/>
  <c r="O2718" i="4"/>
  <c r="O2719" i="4"/>
  <c r="O2720" i="4"/>
  <c r="O2721" i="4"/>
  <c r="O2722" i="4"/>
  <c r="O2723" i="4"/>
  <c r="O2724" i="4"/>
  <c r="O2725" i="4"/>
  <c r="O2726" i="4"/>
  <c r="O2727" i="4"/>
  <c r="O2728" i="4"/>
  <c r="O2729" i="4"/>
  <c r="O2730" i="4"/>
  <c r="O2731" i="4"/>
  <c r="O2732" i="4"/>
  <c r="O2733" i="4"/>
  <c r="O2734" i="4"/>
  <c r="O2735" i="4"/>
  <c r="O2736" i="4"/>
  <c r="O2737" i="4"/>
  <c r="O2738" i="4"/>
  <c r="O2739" i="4"/>
  <c r="O2740" i="4"/>
  <c r="O2741" i="4"/>
  <c r="O2742" i="4"/>
  <c r="O2743" i="4"/>
  <c r="O2744" i="4"/>
  <c r="O2745" i="4"/>
  <c r="O2746" i="4"/>
  <c r="O2747" i="4"/>
  <c r="O2748" i="4"/>
  <c r="O2749" i="4"/>
  <c r="O2750" i="4"/>
  <c r="O2751" i="4"/>
  <c r="O2752" i="4"/>
  <c r="O2753" i="4"/>
  <c r="O2754" i="4"/>
  <c r="O2755" i="4"/>
  <c r="O2756" i="4"/>
  <c r="O2757" i="4"/>
  <c r="O2758" i="4"/>
  <c r="O2759" i="4"/>
  <c r="O2760" i="4"/>
  <c r="O2761" i="4"/>
  <c r="O2762" i="4"/>
  <c r="O2763" i="4"/>
  <c r="O2764" i="4"/>
  <c r="O2765" i="4"/>
  <c r="O2766" i="4"/>
  <c r="O2767" i="4"/>
  <c r="O2768" i="4"/>
  <c r="O2769" i="4"/>
  <c r="O2770" i="4"/>
  <c r="O2771" i="4"/>
  <c r="O2772" i="4"/>
  <c r="O2773" i="4"/>
  <c r="O2774" i="4"/>
  <c r="O2775" i="4"/>
  <c r="O2776" i="4"/>
  <c r="O2777" i="4"/>
  <c r="O2778" i="4"/>
  <c r="O2779" i="4"/>
  <c r="O2780" i="4"/>
  <c r="O2781" i="4"/>
  <c r="O2782" i="4"/>
  <c r="O2783" i="4"/>
  <c r="O2784" i="4"/>
  <c r="O2785" i="4"/>
  <c r="O2786" i="4"/>
  <c r="O2787" i="4"/>
  <c r="O2788" i="4"/>
  <c r="O2789" i="4"/>
  <c r="O2790" i="4"/>
  <c r="O2791" i="4"/>
  <c r="O2792" i="4"/>
  <c r="O2793" i="4"/>
  <c r="O2794" i="4"/>
  <c r="O2795" i="4"/>
  <c r="O2796" i="4"/>
  <c r="O2797" i="4"/>
  <c r="O2798" i="4"/>
  <c r="O2799" i="4"/>
  <c r="O2800" i="4"/>
  <c r="O2801" i="4"/>
  <c r="O2802" i="4"/>
  <c r="O2803" i="4"/>
  <c r="O2804" i="4"/>
  <c r="O2805" i="4"/>
  <c r="O2806" i="4"/>
  <c r="O2807" i="4"/>
  <c r="O2808" i="4"/>
  <c r="O2809" i="4"/>
  <c r="O2810" i="4"/>
  <c r="O2811" i="4"/>
  <c r="O2812" i="4"/>
  <c r="O2813" i="4"/>
  <c r="O2814" i="4"/>
  <c r="O2815" i="4"/>
  <c r="O2816" i="4"/>
  <c r="O2817" i="4"/>
  <c r="O2818" i="4"/>
  <c r="O2819" i="4"/>
  <c r="O2820" i="4"/>
  <c r="O2821" i="4"/>
  <c r="O2822" i="4"/>
  <c r="O2823" i="4"/>
  <c r="O2824" i="4"/>
  <c r="O2825" i="4"/>
  <c r="O2826" i="4"/>
  <c r="O2827" i="4"/>
  <c r="O2828" i="4"/>
  <c r="O2829" i="4"/>
  <c r="O2830" i="4"/>
  <c r="O2831" i="4"/>
  <c r="O2832" i="4"/>
  <c r="O2833" i="4"/>
  <c r="O2834" i="4"/>
  <c r="O2835" i="4"/>
  <c r="O2836" i="4"/>
  <c r="O2837" i="4"/>
  <c r="O2838" i="4"/>
  <c r="O2839" i="4"/>
  <c r="O2840" i="4"/>
  <c r="O2841" i="4"/>
  <c r="O2842" i="4"/>
  <c r="O2843" i="4"/>
  <c r="O2844" i="4"/>
  <c r="O2845" i="4"/>
  <c r="O2846" i="4"/>
  <c r="O2847" i="4"/>
  <c r="O2848" i="4"/>
  <c r="O2849" i="4"/>
  <c r="O2850" i="4"/>
  <c r="O2851" i="4"/>
  <c r="O2852" i="4"/>
  <c r="O2853" i="4"/>
  <c r="O2854" i="4"/>
  <c r="O2855" i="4"/>
  <c r="O2856" i="4"/>
  <c r="O2857" i="4"/>
  <c r="O2858" i="4"/>
  <c r="O2859" i="4"/>
  <c r="O2860" i="4"/>
  <c r="O2861" i="4"/>
  <c r="O2862" i="4"/>
  <c r="O2863" i="4"/>
  <c r="O2864" i="4"/>
  <c r="O2865" i="4"/>
  <c r="O2866" i="4"/>
  <c r="O2867" i="4"/>
  <c r="O2868" i="4"/>
  <c r="O2869" i="4"/>
  <c r="O2870" i="4"/>
  <c r="O2871" i="4"/>
  <c r="O2872" i="4"/>
  <c r="O2873" i="4"/>
  <c r="O2874" i="4"/>
  <c r="O2875" i="4"/>
  <c r="O2876" i="4"/>
  <c r="O2877" i="4"/>
  <c r="O2878" i="4"/>
  <c r="O2879" i="4"/>
  <c r="O2880" i="4"/>
  <c r="O2881" i="4"/>
  <c r="O2882" i="4"/>
  <c r="O2883" i="4"/>
  <c r="O2884" i="4"/>
  <c r="O2885" i="4"/>
  <c r="O2886" i="4"/>
  <c r="O2887" i="4"/>
  <c r="O2888" i="4"/>
  <c r="O2889" i="4"/>
  <c r="O2890" i="4"/>
  <c r="O2891" i="4"/>
  <c r="O2892" i="4"/>
  <c r="O2893" i="4"/>
  <c r="O2894" i="4"/>
  <c r="O2895" i="4"/>
  <c r="O2896" i="4"/>
  <c r="O2897" i="4"/>
  <c r="O2898" i="4"/>
  <c r="O2899" i="4"/>
  <c r="O2900" i="4"/>
  <c r="O2901" i="4"/>
  <c r="O2902" i="4"/>
  <c r="O2903" i="4"/>
  <c r="O2904" i="4"/>
  <c r="O2905" i="4"/>
  <c r="O2906" i="4"/>
  <c r="O2907" i="4"/>
  <c r="O2908" i="4"/>
  <c r="O2909" i="4"/>
  <c r="O2910" i="4"/>
  <c r="O2911" i="4"/>
  <c r="O2912" i="4"/>
  <c r="O2913" i="4"/>
  <c r="O2914" i="4"/>
  <c r="O2915" i="4"/>
  <c r="O2916" i="4"/>
  <c r="O2917" i="4"/>
  <c r="O2918" i="4"/>
  <c r="O2919" i="4"/>
  <c r="O2920" i="4"/>
  <c r="O2921" i="4"/>
  <c r="O2922" i="4"/>
  <c r="O2923" i="4"/>
  <c r="O2924" i="4"/>
  <c r="O2925" i="4"/>
  <c r="O2926" i="4"/>
  <c r="O2927" i="4"/>
  <c r="O2928" i="4"/>
  <c r="O2929" i="4"/>
  <c r="O2930" i="4"/>
  <c r="O2931" i="4"/>
  <c r="O2932" i="4"/>
  <c r="O2933" i="4"/>
  <c r="O2934" i="4"/>
  <c r="O2935" i="4"/>
  <c r="O2936" i="4"/>
  <c r="O2937" i="4"/>
  <c r="O2938" i="4"/>
  <c r="O2939" i="4"/>
  <c r="O2940" i="4"/>
  <c r="O2941" i="4"/>
  <c r="O2942" i="4"/>
  <c r="O2943" i="4"/>
  <c r="O2944" i="4"/>
  <c r="O2945" i="4"/>
  <c r="O2946" i="4"/>
  <c r="O2947" i="4"/>
  <c r="O2948" i="4"/>
  <c r="O2949" i="4"/>
  <c r="O2950" i="4"/>
  <c r="O2951" i="4"/>
  <c r="O2952" i="4"/>
  <c r="O2953" i="4"/>
  <c r="O2954" i="4"/>
  <c r="O2955" i="4"/>
  <c r="O2956" i="4"/>
  <c r="O2957" i="4"/>
  <c r="O2958" i="4"/>
  <c r="O2959" i="4"/>
  <c r="O2960" i="4"/>
  <c r="O2961" i="4"/>
  <c r="O2962" i="4"/>
  <c r="O2963" i="4"/>
  <c r="O2964" i="4"/>
  <c r="O2965" i="4"/>
  <c r="O2966" i="4"/>
  <c r="O2967" i="4"/>
  <c r="O2968" i="4"/>
  <c r="O2969" i="4"/>
  <c r="O2970" i="4"/>
  <c r="O2971" i="4"/>
  <c r="O2972" i="4"/>
  <c r="O2973" i="4"/>
  <c r="O2974" i="4"/>
  <c r="O2975" i="4"/>
  <c r="O2976" i="4"/>
  <c r="O2977" i="4"/>
  <c r="O2978" i="4"/>
  <c r="O2979" i="4"/>
  <c r="O2980" i="4"/>
  <c r="O2981" i="4"/>
  <c r="O2982" i="4"/>
  <c r="O2983" i="4"/>
  <c r="O2984" i="4"/>
  <c r="O2985" i="4"/>
  <c r="O2986" i="4"/>
  <c r="O2987" i="4"/>
  <c r="O2988" i="4"/>
  <c r="O2989" i="4"/>
  <c r="O2990" i="4"/>
  <c r="O2991" i="4"/>
  <c r="O2992" i="4"/>
  <c r="O2993" i="4"/>
  <c r="O2994" i="4"/>
  <c r="O2995" i="4"/>
  <c r="O2996" i="4"/>
  <c r="O2997" i="4"/>
  <c r="O2998" i="4"/>
  <c r="O2999" i="4"/>
  <c r="O3000" i="4"/>
  <c r="O3001" i="4"/>
  <c r="O3002" i="4"/>
  <c r="O3003" i="4"/>
  <c r="O3004" i="4"/>
  <c r="O3005" i="4"/>
  <c r="O3006" i="4"/>
  <c r="O3007" i="4"/>
  <c r="O3008" i="4"/>
  <c r="O3009" i="4"/>
  <c r="O3010" i="4"/>
  <c r="O3011" i="4"/>
  <c r="O3012" i="4"/>
  <c r="O3013" i="4"/>
  <c r="O3014" i="4"/>
  <c r="O3015" i="4"/>
  <c r="O3016" i="4"/>
  <c r="O3017" i="4"/>
  <c r="O3018" i="4"/>
  <c r="O3019" i="4"/>
  <c r="O3020" i="4"/>
  <c r="O3021" i="4"/>
  <c r="O3022" i="4"/>
  <c r="O3023" i="4"/>
  <c r="O3024" i="4"/>
  <c r="O3025" i="4"/>
  <c r="O3026" i="4"/>
  <c r="O3027" i="4"/>
  <c r="O3028" i="4"/>
  <c r="O3029" i="4"/>
  <c r="O3030" i="4"/>
  <c r="O3031" i="4"/>
  <c r="O3032" i="4"/>
  <c r="O3033" i="4"/>
  <c r="O3034" i="4"/>
  <c r="O3035" i="4"/>
  <c r="O3036" i="4"/>
  <c r="O3037" i="4"/>
  <c r="O3038" i="4"/>
  <c r="O3039" i="4"/>
  <c r="O3040" i="4"/>
  <c r="O3041" i="4"/>
  <c r="O3042" i="4"/>
  <c r="O3043" i="4"/>
  <c r="O3044" i="4"/>
  <c r="O3045" i="4"/>
  <c r="O3046" i="4"/>
  <c r="O3047" i="4"/>
  <c r="O3048" i="4"/>
  <c r="O3049" i="4"/>
  <c r="O3050" i="4"/>
  <c r="O3051" i="4"/>
  <c r="O3052" i="4"/>
  <c r="O3053" i="4"/>
  <c r="O3054" i="4"/>
  <c r="O3055" i="4"/>
  <c r="O3056" i="4"/>
  <c r="O3057" i="4"/>
  <c r="O3058" i="4"/>
  <c r="O3059" i="4"/>
  <c r="O3060" i="4"/>
  <c r="O3061" i="4"/>
  <c r="O3062" i="4"/>
  <c r="O3063" i="4"/>
  <c r="O3064" i="4"/>
  <c r="O3065" i="4"/>
  <c r="O3066" i="4"/>
  <c r="O3067" i="4"/>
  <c r="O3068" i="4"/>
  <c r="O3069" i="4"/>
  <c r="O3070" i="4"/>
  <c r="O3071" i="4"/>
  <c r="O3072" i="4"/>
  <c r="O3073" i="4"/>
  <c r="O3074" i="4"/>
  <c r="O3075" i="4"/>
  <c r="O3076" i="4"/>
  <c r="O3077" i="4"/>
  <c r="O3078" i="4"/>
  <c r="O3079" i="4"/>
  <c r="O3080" i="4"/>
  <c r="O3081" i="4"/>
  <c r="O3082" i="4"/>
  <c r="O3083" i="4"/>
  <c r="O3084" i="4"/>
  <c r="O3085" i="4"/>
  <c r="O3086" i="4"/>
  <c r="O3087" i="4"/>
  <c r="O3088" i="4"/>
  <c r="O3089" i="4"/>
  <c r="O3090" i="4"/>
  <c r="O3091" i="4"/>
  <c r="O3092" i="4"/>
  <c r="O3093" i="4"/>
  <c r="O3094" i="4"/>
  <c r="O3095" i="4"/>
  <c r="O3096" i="4"/>
  <c r="O3097" i="4"/>
  <c r="O3098" i="4"/>
  <c r="O3099" i="4"/>
  <c r="O3100" i="4"/>
  <c r="O3101" i="4"/>
  <c r="O3102" i="4"/>
  <c r="O3103" i="4"/>
  <c r="O3104" i="4"/>
  <c r="O3105" i="4"/>
  <c r="O3106" i="4"/>
  <c r="O3107" i="4"/>
  <c r="O3108" i="4"/>
  <c r="O3109" i="4"/>
  <c r="O3110" i="4"/>
  <c r="O3111" i="4"/>
  <c r="O3112" i="4"/>
  <c r="O3113" i="4"/>
  <c r="O3114" i="4"/>
  <c r="O3115" i="4"/>
  <c r="O3116" i="4"/>
  <c r="O3117" i="4"/>
  <c r="O3118" i="4"/>
  <c r="O3119" i="4"/>
  <c r="O3120" i="4"/>
  <c r="O3121" i="4"/>
  <c r="O3122" i="4"/>
  <c r="O3123" i="4"/>
  <c r="O3124" i="4"/>
  <c r="O3125" i="4"/>
  <c r="O3126" i="4"/>
  <c r="O3127" i="4"/>
  <c r="O3128" i="4"/>
  <c r="O3129" i="4"/>
  <c r="O3130" i="4"/>
  <c r="O3131" i="4"/>
  <c r="O3132" i="4"/>
  <c r="O3133" i="4"/>
  <c r="O3134" i="4"/>
  <c r="O3135" i="4"/>
  <c r="O3136" i="4"/>
  <c r="O3137" i="4"/>
  <c r="O3138" i="4"/>
  <c r="O3139" i="4"/>
  <c r="O3140" i="4"/>
  <c r="O3141" i="4"/>
  <c r="O3142" i="4"/>
  <c r="O3143" i="4"/>
  <c r="O3144" i="4"/>
  <c r="O3145" i="4"/>
  <c r="O3146" i="4"/>
  <c r="O3147" i="4"/>
  <c r="O3148" i="4"/>
  <c r="O3149" i="4"/>
  <c r="O3150" i="4"/>
  <c r="O3151" i="4"/>
  <c r="O3152" i="4"/>
  <c r="O3153" i="4"/>
  <c r="O3154" i="4"/>
  <c r="O3155" i="4"/>
  <c r="O3156" i="4"/>
  <c r="O3157" i="4"/>
  <c r="O3158" i="4"/>
  <c r="O3159" i="4"/>
  <c r="O3160" i="4"/>
  <c r="O3161" i="4"/>
  <c r="O3162" i="4"/>
  <c r="O3163" i="4"/>
  <c r="O3164" i="4"/>
  <c r="O3165" i="4"/>
  <c r="O3166" i="4"/>
  <c r="O3167" i="4"/>
  <c r="O3168" i="4"/>
  <c r="O3169" i="4"/>
  <c r="O3170" i="4"/>
  <c r="O3171" i="4"/>
  <c r="O3172" i="4"/>
  <c r="O3173" i="4"/>
  <c r="O3174" i="4"/>
  <c r="O3175" i="4"/>
  <c r="O3176" i="4"/>
  <c r="O3177" i="4"/>
  <c r="O3178" i="4"/>
  <c r="O3179" i="4"/>
  <c r="O3180" i="4"/>
  <c r="O3181" i="4"/>
  <c r="O3182" i="4"/>
  <c r="O3183" i="4"/>
  <c r="O3184" i="4"/>
  <c r="O3185" i="4"/>
  <c r="O3186" i="4"/>
  <c r="O3187" i="4"/>
  <c r="O3188" i="4"/>
  <c r="O3189" i="4"/>
  <c r="O3190" i="4"/>
  <c r="O3191" i="4"/>
  <c r="O3192" i="4"/>
  <c r="O3193" i="4"/>
  <c r="O3194" i="4"/>
  <c r="O3195" i="4"/>
  <c r="O3196" i="4"/>
  <c r="O3197" i="4"/>
  <c r="O3198" i="4"/>
  <c r="O3199" i="4"/>
  <c r="O3200" i="4"/>
  <c r="O3201" i="4"/>
  <c r="O3202" i="4"/>
  <c r="O3203" i="4"/>
  <c r="O3204" i="4"/>
  <c r="O3205" i="4"/>
  <c r="O3206" i="4"/>
  <c r="O3207" i="4"/>
  <c r="O3208" i="4"/>
  <c r="O3209" i="4"/>
  <c r="O3210" i="4"/>
  <c r="O3211" i="4"/>
  <c r="O3212" i="4"/>
  <c r="O3213" i="4"/>
  <c r="O3214" i="4"/>
  <c r="O3215" i="4"/>
  <c r="O3216" i="4"/>
  <c r="O3217" i="4"/>
  <c r="O3218" i="4"/>
  <c r="O3219" i="4"/>
  <c r="O3220" i="4"/>
  <c r="O3221" i="4"/>
  <c r="O3222" i="4"/>
  <c r="O3223" i="4"/>
  <c r="O3224" i="4"/>
  <c r="O3225" i="4"/>
  <c r="O3226" i="4"/>
  <c r="O3227" i="4"/>
  <c r="O3228" i="4"/>
  <c r="O3229" i="4"/>
  <c r="O3230" i="4"/>
  <c r="O3231" i="4"/>
  <c r="O3232" i="4"/>
  <c r="O3233" i="4"/>
  <c r="O3234" i="4"/>
  <c r="O3235" i="4"/>
  <c r="O3236" i="4"/>
  <c r="O3237" i="4"/>
  <c r="O3238" i="4"/>
  <c r="O3239" i="4"/>
  <c r="O3240" i="4"/>
  <c r="O3241" i="4"/>
  <c r="O3242" i="4"/>
  <c r="O3243" i="4"/>
  <c r="O3244" i="4"/>
  <c r="O3245" i="4"/>
  <c r="O3246" i="4"/>
  <c r="O3247" i="4"/>
  <c r="O3248" i="4"/>
  <c r="O3249" i="4"/>
  <c r="O3250" i="4"/>
  <c r="O3251" i="4"/>
  <c r="O3252" i="4"/>
  <c r="O3253" i="4"/>
  <c r="O3254" i="4"/>
  <c r="O3255" i="4"/>
  <c r="O3256" i="4"/>
  <c r="O3257" i="4"/>
  <c r="O3258" i="4"/>
  <c r="O3259" i="4"/>
  <c r="O3260" i="4"/>
  <c r="O3261" i="4"/>
  <c r="O3262" i="4"/>
  <c r="O3263" i="4"/>
  <c r="O3264" i="4"/>
  <c r="O3265" i="4"/>
  <c r="O3266" i="4"/>
  <c r="O3267" i="4"/>
  <c r="O3268" i="4"/>
  <c r="O3269" i="4"/>
  <c r="O3270" i="4"/>
  <c r="O3271" i="4"/>
  <c r="O3272" i="4"/>
  <c r="O3273" i="4"/>
  <c r="O3274" i="4"/>
  <c r="O3275" i="4"/>
  <c r="O3276" i="4"/>
  <c r="O3277" i="4"/>
  <c r="O3278" i="4"/>
  <c r="O3279" i="4"/>
  <c r="O3280" i="4"/>
  <c r="O3281" i="4"/>
  <c r="O3282" i="4"/>
  <c r="O3283" i="4"/>
  <c r="O3284" i="4"/>
  <c r="O3285" i="4"/>
  <c r="O3286" i="4"/>
  <c r="O3287" i="4"/>
  <c r="O3288" i="4"/>
  <c r="O3289" i="4"/>
  <c r="O3290" i="4"/>
  <c r="O3291" i="4"/>
  <c r="O3292" i="4"/>
  <c r="O3293" i="4"/>
  <c r="O3294" i="4"/>
  <c r="O3295" i="4"/>
  <c r="O3296" i="4"/>
  <c r="O3297" i="4"/>
  <c r="O3298" i="4"/>
  <c r="O3299" i="4"/>
  <c r="O3300" i="4"/>
  <c r="O3301" i="4"/>
  <c r="O3302" i="4"/>
  <c r="O3303" i="4"/>
  <c r="O3304" i="4"/>
  <c r="O3305" i="4"/>
  <c r="O3306" i="4"/>
  <c r="O3307" i="4"/>
  <c r="O3308" i="4"/>
  <c r="O3309" i="4"/>
  <c r="O3310" i="4"/>
  <c r="O3311" i="4"/>
  <c r="O3312" i="4"/>
  <c r="O3313" i="4"/>
  <c r="O3314" i="4"/>
  <c r="O5171" i="4"/>
  <c r="O3316" i="4"/>
  <c r="O3317" i="4"/>
  <c r="O3318" i="4"/>
  <c r="O3319" i="4"/>
  <c r="O3320" i="4"/>
  <c r="O3321" i="4"/>
  <c r="O3322" i="4"/>
  <c r="O3323" i="4"/>
  <c r="O3324" i="4"/>
  <c r="O3325" i="4"/>
  <c r="O3326" i="4"/>
  <c r="O3327" i="4"/>
  <c r="O3328" i="4"/>
  <c r="O3329" i="4"/>
  <c r="O3330" i="4"/>
  <c r="O3331" i="4"/>
  <c r="O3332" i="4"/>
  <c r="O3333" i="4"/>
  <c r="O5170" i="4"/>
  <c r="O3335" i="4"/>
  <c r="O3336" i="4"/>
  <c r="O3337" i="4"/>
  <c r="O3338" i="4"/>
  <c r="O3339" i="4"/>
  <c r="O3340" i="4"/>
  <c r="O3341" i="4"/>
  <c r="O3342" i="4"/>
  <c r="O3343" i="4"/>
  <c r="O3344" i="4"/>
  <c r="O3345" i="4"/>
  <c r="O3346" i="4"/>
  <c r="O3347" i="4"/>
  <c r="O3348" i="4"/>
  <c r="O3349" i="4"/>
  <c r="O3350" i="4"/>
  <c r="O3351" i="4"/>
  <c r="O3352" i="4"/>
  <c r="O3353" i="4"/>
  <c r="O3354" i="4"/>
  <c r="O3355" i="4"/>
  <c r="O3356" i="4"/>
  <c r="O3357" i="4"/>
  <c r="O3358" i="4"/>
  <c r="O3359" i="4"/>
  <c r="O3360" i="4"/>
  <c r="O3361" i="4"/>
  <c r="O3362" i="4"/>
  <c r="O3363" i="4"/>
  <c r="O3364" i="4"/>
  <c r="O3365" i="4"/>
  <c r="O3366" i="4"/>
  <c r="O3367" i="4"/>
  <c r="O3368" i="4"/>
  <c r="O3369" i="4"/>
  <c r="O3370" i="4"/>
  <c r="O3371" i="4"/>
  <c r="O3372" i="4"/>
  <c r="O3373" i="4"/>
  <c r="O3374" i="4"/>
  <c r="O3375" i="4"/>
  <c r="O3376" i="4"/>
  <c r="O3377" i="4"/>
  <c r="O3378" i="4"/>
  <c r="O3379" i="4"/>
  <c r="O3380" i="4"/>
  <c r="O3381" i="4"/>
  <c r="O3382" i="4"/>
  <c r="O3383" i="4"/>
  <c r="O3384" i="4"/>
  <c r="O3385" i="4"/>
  <c r="O3386" i="4"/>
  <c r="O3387" i="4"/>
  <c r="O3388" i="4"/>
  <c r="O3389" i="4"/>
  <c r="O3390" i="4"/>
  <c r="O3391" i="4"/>
  <c r="O3392" i="4"/>
  <c r="O3393" i="4"/>
  <c r="O3394" i="4"/>
  <c r="O3395" i="4"/>
  <c r="O3396" i="4"/>
  <c r="O3397" i="4"/>
  <c r="O3398" i="4"/>
  <c r="O3399" i="4"/>
  <c r="O3400" i="4"/>
  <c r="O3401" i="4"/>
  <c r="O3402" i="4"/>
  <c r="O3403" i="4"/>
  <c r="O3404" i="4"/>
  <c r="O3405" i="4"/>
  <c r="O3406" i="4"/>
  <c r="O3407" i="4"/>
  <c r="O3408" i="4"/>
  <c r="O3409" i="4"/>
  <c r="O3410" i="4"/>
  <c r="O3411" i="4"/>
  <c r="O3412" i="4"/>
  <c r="O3413" i="4"/>
  <c r="O3414" i="4"/>
  <c r="O3415" i="4"/>
  <c r="O3416" i="4"/>
  <c r="O3417" i="4"/>
  <c r="O3418" i="4"/>
  <c r="O3419" i="4"/>
  <c r="O3420" i="4"/>
  <c r="O3421" i="4"/>
  <c r="O3422" i="4"/>
  <c r="O3423" i="4"/>
  <c r="O3424" i="4"/>
  <c r="O3425" i="4"/>
  <c r="O3426" i="4"/>
  <c r="O3427" i="4"/>
  <c r="O3428" i="4"/>
  <c r="O3429" i="4"/>
  <c r="O3430" i="4"/>
  <c r="O3431" i="4"/>
  <c r="O3432" i="4"/>
  <c r="O3433" i="4"/>
  <c r="O3434" i="4"/>
  <c r="O3435" i="4"/>
  <c r="O3436" i="4"/>
  <c r="O3437" i="4"/>
  <c r="O3438" i="4"/>
  <c r="O3439" i="4"/>
  <c r="O3440" i="4"/>
  <c r="O3441" i="4"/>
  <c r="O3442" i="4"/>
  <c r="O3443" i="4"/>
  <c r="O3444" i="4"/>
  <c r="O3445" i="4"/>
  <c r="O3446" i="4"/>
  <c r="O3447" i="4"/>
  <c r="O3448" i="4"/>
  <c r="O3449" i="4"/>
  <c r="O3450" i="4"/>
  <c r="O3451" i="4"/>
  <c r="O6130" i="4"/>
  <c r="O3453" i="4"/>
  <c r="O3454" i="4"/>
  <c r="O3455" i="4"/>
  <c r="O3456" i="4"/>
  <c r="O3457" i="4"/>
  <c r="O3458" i="4"/>
  <c r="O3459" i="4"/>
  <c r="O3460" i="4"/>
  <c r="O3461" i="4"/>
  <c r="O3462" i="4"/>
  <c r="O3463" i="4"/>
  <c r="O3464" i="4"/>
  <c r="O3465" i="4"/>
  <c r="O3466" i="4"/>
  <c r="O3467" i="4"/>
  <c r="O3468" i="4"/>
  <c r="O3469" i="4"/>
  <c r="O3470" i="4"/>
  <c r="O3471" i="4"/>
  <c r="O3472" i="4"/>
  <c r="O3473" i="4"/>
  <c r="O3474" i="4"/>
  <c r="O3475" i="4"/>
  <c r="O3476" i="4"/>
  <c r="O3477" i="4"/>
  <c r="O3478" i="4"/>
  <c r="O3479" i="4"/>
  <c r="O3480" i="4"/>
  <c r="O3481" i="4"/>
  <c r="O3482" i="4"/>
  <c r="O3483" i="4"/>
  <c r="O3484" i="4"/>
  <c r="O3485" i="4"/>
  <c r="O3486" i="4"/>
  <c r="O3487" i="4"/>
  <c r="O3488" i="4"/>
  <c r="O3489" i="4"/>
  <c r="O3490" i="4"/>
  <c r="O3491" i="4"/>
  <c r="O3492" i="4"/>
  <c r="O3493" i="4"/>
  <c r="O3494" i="4"/>
  <c r="O3495" i="4"/>
  <c r="O3496" i="4"/>
  <c r="O3497" i="4"/>
  <c r="O3498" i="4"/>
  <c r="O3499" i="4"/>
  <c r="O3500" i="4"/>
  <c r="O3501" i="4"/>
  <c r="O3502" i="4"/>
  <c r="O3503" i="4"/>
  <c r="O3504" i="4"/>
  <c r="O3505" i="4"/>
  <c r="O3506" i="4"/>
  <c r="O3507" i="4"/>
  <c r="O3508" i="4"/>
  <c r="O3509" i="4"/>
  <c r="O3510" i="4"/>
  <c r="O3511" i="4"/>
  <c r="O3512" i="4"/>
  <c r="O3513" i="4"/>
  <c r="O3514" i="4"/>
  <c r="O3515" i="4"/>
  <c r="O3516" i="4"/>
  <c r="O3517" i="4"/>
  <c r="O3518" i="4"/>
  <c r="O3519" i="4"/>
  <c r="O3520" i="4"/>
  <c r="O3521" i="4"/>
  <c r="O3522" i="4"/>
  <c r="O3523" i="4"/>
  <c r="O3524" i="4"/>
  <c r="O3525" i="4"/>
  <c r="O3526" i="4"/>
  <c r="O3527" i="4"/>
  <c r="O3528" i="4"/>
  <c r="O3529" i="4"/>
  <c r="O3530" i="4"/>
  <c r="O3531" i="4"/>
  <c r="O3532" i="4"/>
  <c r="O3533" i="4"/>
  <c r="O3534" i="4"/>
  <c r="O3535" i="4"/>
  <c r="O3536" i="4"/>
  <c r="O3537" i="4"/>
  <c r="O3538" i="4"/>
  <c r="O3539" i="4"/>
  <c r="O3540" i="4"/>
  <c r="O3541" i="4"/>
  <c r="O3542" i="4"/>
  <c r="O3543" i="4"/>
  <c r="O3544" i="4"/>
  <c r="O3545" i="4"/>
  <c r="O3546" i="4"/>
  <c r="O3547" i="4"/>
  <c r="O3548" i="4"/>
  <c r="O3549" i="4"/>
  <c r="O3550" i="4"/>
  <c r="O3551" i="4"/>
  <c r="O3552" i="4"/>
  <c r="O3553" i="4"/>
  <c r="O3554" i="4"/>
  <c r="O3555" i="4"/>
  <c r="O3556" i="4"/>
  <c r="O3557" i="4"/>
  <c r="O3558" i="4"/>
  <c r="O3559" i="4"/>
  <c r="O3560" i="4"/>
  <c r="O3561" i="4"/>
  <c r="O3562" i="4"/>
  <c r="O3563" i="4"/>
  <c r="O3564" i="4"/>
  <c r="O3565" i="4"/>
  <c r="O3566" i="4"/>
  <c r="O3567" i="4"/>
  <c r="O3568" i="4"/>
  <c r="O3569" i="4"/>
  <c r="O3570" i="4"/>
  <c r="O3571" i="4"/>
  <c r="O3572" i="4"/>
  <c r="O3573" i="4"/>
  <c r="O3574" i="4"/>
  <c r="O3575" i="4"/>
  <c r="O3576" i="4"/>
  <c r="O3577" i="4"/>
  <c r="O3578" i="4"/>
  <c r="O3579" i="4"/>
  <c r="O3580" i="4"/>
  <c r="O3581" i="4"/>
  <c r="O3582" i="4"/>
  <c r="O3583" i="4"/>
  <c r="O3584" i="4"/>
  <c r="O3585" i="4"/>
  <c r="O3586" i="4"/>
  <c r="O3587" i="4"/>
  <c r="O3588" i="4"/>
  <c r="O3589" i="4"/>
  <c r="O3590" i="4"/>
  <c r="O3591" i="4"/>
  <c r="O3592" i="4"/>
  <c r="O3593" i="4"/>
  <c r="O3594" i="4"/>
  <c r="O3595" i="4"/>
  <c r="O3596" i="4"/>
  <c r="O3597" i="4"/>
  <c r="O3598" i="4"/>
  <c r="O3599" i="4"/>
  <c r="O3600" i="4"/>
  <c r="O3601" i="4"/>
  <c r="O3602" i="4"/>
  <c r="O3603" i="4"/>
  <c r="O3604" i="4"/>
  <c r="O3605" i="4"/>
  <c r="O3606" i="4"/>
  <c r="O3607" i="4"/>
  <c r="O3608" i="4"/>
  <c r="O3609" i="4"/>
  <c r="O3610" i="4"/>
  <c r="O3611" i="4"/>
  <c r="O3612" i="4"/>
  <c r="O3613" i="4"/>
  <c r="O3614" i="4"/>
  <c r="O3615" i="4"/>
  <c r="O3616" i="4"/>
  <c r="O3617" i="4"/>
  <c r="O3618" i="4"/>
  <c r="O3619" i="4"/>
  <c r="O3620" i="4"/>
  <c r="O3621" i="4"/>
  <c r="O3622" i="4"/>
  <c r="O3623" i="4"/>
  <c r="O3624" i="4"/>
  <c r="O3625" i="4"/>
  <c r="O3626" i="4"/>
  <c r="O3627" i="4"/>
  <c r="O3628" i="4"/>
  <c r="O3629" i="4"/>
  <c r="O3630" i="4"/>
  <c r="O3631" i="4"/>
  <c r="O3632" i="4"/>
  <c r="O3633" i="4"/>
  <c r="O3634" i="4"/>
  <c r="O3635" i="4"/>
  <c r="O3636" i="4"/>
  <c r="O3637" i="4"/>
  <c r="O3638" i="4"/>
  <c r="O3639" i="4"/>
  <c r="O3640" i="4"/>
  <c r="O3641" i="4"/>
  <c r="O3642" i="4"/>
  <c r="O3643" i="4"/>
  <c r="O3644" i="4"/>
  <c r="O3645" i="4"/>
  <c r="O3646" i="4"/>
  <c r="O3647" i="4"/>
  <c r="O3648" i="4"/>
  <c r="O3649" i="4"/>
  <c r="O4964" i="4"/>
  <c r="O3651" i="4"/>
  <c r="O3652" i="4"/>
  <c r="O3653" i="4"/>
  <c r="O3654" i="4"/>
  <c r="O3655" i="4"/>
  <c r="O3656" i="4"/>
  <c r="O3657" i="4"/>
  <c r="O3658" i="4"/>
  <c r="O3659" i="4"/>
  <c r="O3660" i="4"/>
  <c r="O3661" i="4"/>
  <c r="O3662" i="4"/>
  <c r="O3663" i="4"/>
  <c r="O3664" i="4"/>
  <c r="O3665" i="4"/>
  <c r="O3666" i="4"/>
  <c r="O3667" i="4"/>
  <c r="O3668" i="4"/>
  <c r="O3669" i="4"/>
  <c r="O3670" i="4"/>
  <c r="O3671" i="4"/>
  <c r="O3672" i="4"/>
  <c r="O3673" i="4"/>
  <c r="O3674" i="4"/>
  <c r="O3675" i="4"/>
  <c r="O3676" i="4"/>
  <c r="O3677" i="4"/>
  <c r="O3678" i="4"/>
  <c r="O3679" i="4"/>
  <c r="O3680" i="4"/>
  <c r="O3681" i="4"/>
  <c r="O3682" i="4"/>
  <c r="O3683" i="4"/>
  <c r="O3684" i="4"/>
  <c r="O3685" i="4"/>
  <c r="O3686" i="4"/>
  <c r="O3687" i="4"/>
  <c r="O3688" i="4"/>
  <c r="O3689" i="4"/>
  <c r="O3690" i="4"/>
  <c r="O3691" i="4"/>
  <c r="O3692" i="4"/>
  <c r="O3693" i="4"/>
  <c r="O3694" i="4"/>
  <c r="O3695" i="4"/>
  <c r="O3696" i="4"/>
  <c r="O3697" i="4"/>
  <c r="O3698" i="4"/>
  <c r="O3699" i="4"/>
  <c r="O3700" i="4"/>
  <c r="O3701" i="4"/>
  <c r="O3702" i="4"/>
  <c r="O3703" i="4"/>
  <c r="O3704" i="4"/>
  <c r="O3705" i="4"/>
  <c r="O3706" i="4"/>
  <c r="O3707" i="4"/>
  <c r="O3708" i="4"/>
  <c r="O3709" i="4"/>
  <c r="O3710" i="4"/>
  <c r="O3711" i="4"/>
  <c r="O3712" i="4"/>
  <c r="O3713" i="4"/>
  <c r="O3714" i="4"/>
  <c r="O3715" i="4"/>
  <c r="O3716" i="4"/>
  <c r="O3717" i="4"/>
  <c r="O3718" i="4"/>
  <c r="O5823" i="4"/>
  <c r="O3720" i="4"/>
  <c r="O3721" i="4"/>
  <c r="O3722" i="4"/>
  <c r="O3723" i="4"/>
  <c r="O3724" i="4"/>
  <c r="O3725" i="4"/>
  <c r="O3726" i="4"/>
  <c r="O3727" i="4"/>
  <c r="O3728" i="4"/>
  <c r="O3729" i="4"/>
  <c r="O3730" i="4"/>
  <c r="O3731" i="4"/>
  <c r="O3732" i="4"/>
  <c r="O3733" i="4"/>
  <c r="O3734" i="4"/>
  <c r="O3735" i="4"/>
  <c r="O3736" i="4"/>
  <c r="O3737" i="4"/>
  <c r="O3738" i="4"/>
  <c r="O3739" i="4"/>
  <c r="O3740" i="4"/>
  <c r="O3741" i="4"/>
  <c r="O3742" i="4"/>
  <c r="O3743" i="4"/>
  <c r="O3744" i="4"/>
  <c r="O3745" i="4"/>
  <c r="O3746" i="4"/>
  <c r="O3747" i="4"/>
  <c r="O3748" i="4"/>
  <c r="O3749" i="4"/>
  <c r="O3750" i="4"/>
  <c r="O3751" i="4"/>
  <c r="O3752" i="4"/>
  <c r="O3753" i="4"/>
  <c r="O3754" i="4"/>
  <c r="O3755" i="4"/>
  <c r="O3756" i="4"/>
  <c r="O3757" i="4"/>
  <c r="O3758" i="4"/>
  <c r="O3315" i="4"/>
  <c r="O3760" i="4"/>
  <c r="O3761" i="4"/>
  <c r="O3762" i="4"/>
  <c r="O3763" i="4"/>
  <c r="O3764" i="4"/>
  <c r="O3765" i="4"/>
  <c r="O3766" i="4"/>
  <c r="O3767" i="4"/>
  <c r="O3768" i="4"/>
  <c r="O3769" i="4"/>
  <c r="O3770" i="4"/>
  <c r="O3771" i="4"/>
  <c r="O3772" i="4"/>
  <c r="O3773" i="4"/>
  <c r="O3774" i="4"/>
  <c r="O3775" i="4"/>
  <c r="O3776" i="4"/>
  <c r="O3777" i="4"/>
  <c r="O3778" i="4"/>
  <c r="O3779" i="4"/>
  <c r="O3780" i="4"/>
  <c r="O3781" i="4"/>
  <c r="O3782" i="4"/>
  <c r="O3783" i="4"/>
  <c r="O3784" i="4"/>
  <c r="O3785" i="4"/>
  <c r="O3786" i="4"/>
  <c r="O3787" i="4"/>
  <c r="O3788" i="4"/>
  <c r="O3789" i="4"/>
  <c r="O3790" i="4"/>
  <c r="O3791" i="4"/>
  <c r="O3792" i="4"/>
  <c r="O3793" i="4"/>
  <c r="O3794" i="4"/>
  <c r="O3795" i="4"/>
  <c r="O3796" i="4"/>
  <c r="O3797" i="4"/>
  <c r="O3798" i="4"/>
  <c r="O3799" i="4"/>
  <c r="O3800" i="4"/>
  <c r="O3801" i="4"/>
  <c r="O3802" i="4"/>
  <c r="O3803" i="4"/>
  <c r="O3804" i="4"/>
  <c r="O3805" i="4"/>
  <c r="O3806" i="4"/>
  <c r="O3807" i="4"/>
  <c r="O3808" i="4"/>
  <c r="O3809" i="4"/>
  <c r="O3810" i="4"/>
  <c r="O3811" i="4"/>
  <c r="O3812" i="4"/>
  <c r="O3813" i="4"/>
  <c r="O3814" i="4"/>
  <c r="O3815" i="4"/>
  <c r="O3816" i="4"/>
  <c r="O3817" i="4"/>
  <c r="O3818" i="4"/>
  <c r="O3819" i="4"/>
  <c r="O3820" i="4"/>
  <c r="O3821" i="4"/>
  <c r="O3822" i="4"/>
  <c r="O3823" i="4"/>
  <c r="O3824" i="4"/>
  <c r="O3825" i="4"/>
  <c r="O3826" i="4"/>
  <c r="O3827" i="4"/>
  <c r="O3828" i="4"/>
  <c r="O3829" i="4"/>
  <c r="O3830" i="4"/>
  <c r="O3831" i="4"/>
  <c r="O3832" i="4"/>
  <c r="O3833" i="4"/>
  <c r="O3834" i="4"/>
  <c r="O3835" i="4"/>
  <c r="O3836" i="4"/>
  <c r="O3837" i="4"/>
  <c r="O3838" i="4"/>
  <c r="O3839" i="4"/>
  <c r="O3840" i="4"/>
  <c r="O3841" i="4"/>
  <c r="O3842" i="4"/>
  <c r="O3843" i="4"/>
  <c r="O3844" i="4"/>
  <c r="O3845" i="4"/>
  <c r="O3846" i="4"/>
  <c r="O3847" i="4"/>
  <c r="O3848" i="4"/>
  <c r="O3849" i="4"/>
  <c r="O3850" i="4"/>
  <c r="O3851" i="4"/>
  <c r="O3852" i="4"/>
  <c r="O3853" i="4"/>
  <c r="O3854" i="4"/>
  <c r="O3855" i="4"/>
  <c r="O3856" i="4"/>
  <c r="O3857" i="4"/>
  <c r="O3858" i="4"/>
  <c r="O3859" i="4"/>
  <c r="O3860" i="4"/>
  <c r="O3861" i="4"/>
  <c r="O3862" i="4"/>
  <c r="O3863" i="4"/>
  <c r="O3864" i="4"/>
  <c r="O3865" i="4"/>
  <c r="O3866" i="4"/>
  <c r="O3867" i="4"/>
  <c r="O3868" i="4"/>
  <c r="O3869" i="4"/>
  <c r="O3870" i="4"/>
  <c r="O3871" i="4"/>
  <c r="O3872" i="4"/>
  <c r="O3873" i="4"/>
  <c r="O3874" i="4"/>
  <c r="O3875" i="4"/>
  <c r="O3876" i="4"/>
  <c r="O3877" i="4"/>
  <c r="O3878" i="4"/>
  <c r="O3879" i="4"/>
  <c r="O3880" i="4"/>
  <c r="O3881" i="4"/>
  <c r="O3882" i="4"/>
  <c r="O3883" i="4"/>
  <c r="O3884" i="4"/>
  <c r="O3885" i="4"/>
  <c r="O3886" i="4"/>
  <c r="O3887" i="4"/>
  <c r="O3888" i="4"/>
  <c r="O3889" i="4"/>
  <c r="O3890" i="4"/>
  <c r="O3891" i="4"/>
  <c r="O3892" i="4"/>
  <c r="O3893" i="4"/>
  <c r="O3894" i="4"/>
  <c r="O3895" i="4"/>
  <c r="O3896" i="4"/>
  <c r="O3897" i="4"/>
  <c r="O3898" i="4"/>
  <c r="O3899" i="4"/>
  <c r="O3900" i="4"/>
  <c r="O3901" i="4"/>
  <c r="O3902" i="4"/>
  <c r="O3903" i="4"/>
  <c r="O3904" i="4"/>
  <c r="O3905" i="4"/>
  <c r="O3906" i="4"/>
  <c r="O3907" i="4"/>
  <c r="O3908" i="4"/>
  <c r="O3909" i="4"/>
  <c r="O3910" i="4"/>
  <c r="O3911" i="4"/>
  <c r="O3912" i="4"/>
  <c r="O3913" i="4"/>
  <c r="O3914" i="4"/>
  <c r="O3915" i="4"/>
  <c r="O3916" i="4"/>
  <c r="O3917" i="4"/>
  <c r="O3918" i="4"/>
  <c r="O3919" i="4"/>
  <c r="O3920" i="4"/>
  <c r="O3921" i="4"/>
  <c r="O3922" i="4"/>
  <c r="O3923" i="4"/>
  <c r="O3924" i="4"/>
  <c r="O3925" i="4"/>
  <c r="O3926" i="4"/>
  <c r="O3927" i="4"/>
  <c r="O3928" i="4"/>
  <c r="O3929" i="4"/>
  <c r="O3930" i="4"/>
  <c r="O3931" i="4"/>
  <c r="O3932" i="4"/>
  <c r="O3933" i="4"/>
  <c r="O3934" i="4"/>
  <c r="O3935" i="4"/>
  <c r="O3936" i="4"/>
  <c r="O3937" i="4"/>
  <c r="O3938" i="4"/>
  <c r="O3939" i="4"/>
  <c r="O3940" i="4"/>
  <c r="O3941" i="4"/>
  <c r="O3942" i="4"/>
  <c r="O3943" i="4"/>
  <c r="O3944" i="4"/>
  <c r="O3945" i="4"/>
  <c r="O3946" i="4"/>
  <c r="O3947" i="4"/>
  <c r="O3948" i="4"/>
  <c r="O3949" i="4"/>
  <c r="O3950" i="4"/>
  <c r="O3951" i="4"/>
  <c r="O3952" i="4"/>
  <c r="O3953" i="4"/>
  <c r="O3954" i="4"/>
  <c r="O3955" i="4"/>
  <c r="O3956" i="4"/>
  <c r="O3957" i="4"/>
  <c r="O3958" i="4"/>
  <c r="O3959" i="4"/>
  <c r="O3960" i="4"/>
  <c r="O3961" i="4"/>
  <c r="O3962" i="4"/>
  <c r="O3963" i="4"/>
  <c r="O3964" i="4"/>
  <c r="O3965" i="4"/>
  <c r="O3966" i="4"/>
  <c r="O3967" i="4"/>
  <c r="O3968" i="4"/>
  <c r="O3969" i="4"/>
  <c r="O3970" i="4"/>
  <c r="O3971" i="4"/>
  <c r="O3972" i="4"/>
  <c r="O3973" i="4"/>
  <c r="O3974" i="4"/>
  <c r="O3975" i="4"/>
  <c r="O3976" i="4"/>
  <c r="O3977" i="4"/>
  <c r="O3978" i="4"/>
  <c r="O3979" i="4"/>
  <c r="O3980" i="4"/>
  <c r="O3981" i="4"/>
  <c r="O3982" i="4"/>
  <c r="O3983" i="4"/>
  <c r="O3984" i="4"/>
  <c r="O3985" i="4"/>
  <c r="O3986" i="4"/>
  <c r="O3987" i="4"/>
  <c r="O3988" i="4"/>
  <c r="O3989" i="4"/>
  <c r="O3990" i="4"/>
  <c r="O3991" i="4"/>
  <c r="O3992" i="4"/>
  <c r="O3993" i="4"/>
  <c r="O3994" i="4"/>
  <c r="O3995" i="4"/>
  <c r="O3996" i="4"/>
  <c r="O3997" i="4"/>
  <c r="O3998" i="4"/>
  <c r="O3999" i="4"/>
  <c r="O4000" i="4"/>
  <c r="O4001" i="4"/>
  <c r="O4002" i="4"/>
  <c r="O4003" i="4"/>
  <c r="O4004" i="4"/>
  <c r="O4005" i="4"/>
  <c r="O4006" i="4"/>
  <c r="O4007" i="4"/>
  <c r="O4008" i="4"/>
  <c r="O4009" i="4"/>
  <c r="O4010" i="4"/>
  <c r="O4011" i="4"/>
  <c r="O4012" i="4"/>
  <c r="O4013" i="4"/>
  <c r="O4014" i="4"/>
  <c r="O4015" i="4"/>
  <c r="O4016" i="4"/>
  <c r="O4017" i="4"/>
  <c r="O4018" i="4"/>
  <c r="O4019" i="4"/>
  <c r="O4020" i="4"/>
  <c r="O4021" i="4"/>
  <c r="O4022" i="4"/>
  <c r="O4023" i="4"/>
  <c r="O4024" i="4"/>
  <c r="O4025" i="4"/>
  <c r="O4026" i="4"/>
  <c r="O4027" i="4"/>
  <c r="O4028" i="4"/>
  <c r="O4029" i="4"/>
  <c r="O4030" i="4"/>
  <c r="O4031" i="4"/>
  <c r="O4032" i="4"/>
  <c r="O4033" i="4"/>
  <c r="O4034" i="4"/>
  <c r="O4035" i="4"/>
  <c r="O4036" i="4"/>
  <c r="O4037" i="4"/>
  <c r="O4038" i="4"/>
  <c r="O4039" i="4"/>
  <c r="O4040" i="4"/>
  <c r="O4041" i="4"/>
  <c r="O4042" i="4"/>
  <c r="O4043" i="4"/>
  <c r="O4044" i="4"/>
  <c r="O4045" i="4"/>
  <c r="O4046" i="4"/>
  <c r="O4047" i="4"/>
  <c r="O4048" i="4"/>
  <c r="O4049" i="4"/>
  <c r="O4050" i="4"/>
  <c r="O4051" i="4"/>
  <c r="O4052" i="4"/>
  <c r="O4053" i="4"/>
  <c r="O4054" i="4"/>
  <c r="O4055" i="4"/>
  <c r="O4056" i="4"/>
  <c r="O4057" i="4"/>
  <c r="O4058" i="4"/>
  <c r="O4059" i="4"/>
  <c r="O4060" i="4"/>
  <c r="O4061" i="4"/>
  <c r="O4062" i="4"/>
  <c r="O4063" i="4"/>
  <c r="O4064" i="4"/>
  <c r="O4065" i="4"/>
  <c r="O4066" i="4"/>
  <c r="O4067" i="4"/>
  <c r="O4068" i="4"/>
  <c r="O4069" i="4"/>
  <c r="O4070" i="4"/>
  <c r="O4071" i="4"/>
  <c r="O4072" i="4"/>
  <c r="O4073" i="4"/>
  <c r="O4074" i="4"/>
  <c r="O4075" i="4"/>
  <c r="O4076" i="4"/>
  <c r="O4077" i="4"/>
  <c r="O4078" i="4"/>
  <c r="O4079" i="4"/>
  <c r="O4080" i="4"/>
  <c r="O4081" i="4"/>
  <c r="O4082" i="4"/>
  <c r="O4083" i="4"/>
  <c r="O4084" i="4"/>
  <c r="O4085" i="4"/>
  <c r="O4086" i="4"/>
  <c r="O4087" i="4"/>
  <c r="O4088" i="4"/>
  <c r="O4089" i="4"/>
  <c r="O4090" i="4"/>
  <c r="O4091" i="4"/>
  <c r="O4092" i="4"/>
  <c r="O4093" i="4"/>
  <c r="O4094" i="4"/>
  <c r="O4095" i="4"/>
  <c r="O4096" i="4"/>
  <c r="O4097" i="4"/>
  <c r="O4098" i="4"/>
  <c r="O4099" i="4"/>
  <c r="O4100" i="4"/>
  <c r="O4101" i="4"/>
  <c r="O4102" i="4"/>
  <c r="O4103" i="4"/>
  <c r="O4104" i="4"/>
  <c r="O4105" i="4"/>
  <c r="O4106" i="4"/>
  <c r="O4107" i="4"/>
  <c r="O4108" i="4"/>
  <c r="O4109" i="4"/>
  <c r="O4110" i="4"/>
  <c r="O4111" i="4"/>
  <c r="O4112" i="4"/>
  <c r="O4113" i="4"/>
  <c r="O4114" i="4"/>
  <c r="O4115" i="4"/>
  <c r="O4116" i="4"/>
  <c r="O4117" i="4"/>
  <c r="O4118" i="4"/>
  <c r="O4119" i="4"/>
  <c r="O4120" i="4"/>
  <c r="O4121" i="4"/>
  <c r="O4122" i="4"/>
  <c r="O4123" i="4"/>
  <c r="O4124" i="4"/>
  <c r="O4125" i="4"/>
  <c r="O4126" i="4"/>
  <c r="O4127" i="4"/>
  <c r="O4128" i="4"/>
  <c r="O4129" i="4"/>
  <c r="O4130" i="4"/>
  <c r="O4131" i="4"/>
  <c r="O4132" i="4"/>
  <c r="O4133" i="4"/>
  <c r="O4134" i="4"/>
  <c r="O4135" i="4"/>
  <c r="O4136" i="4"/>
  <c r="O4137" i="4"/>
  <c r="O4138" i="4"/>
  <c r="O4139" i="4"/>
  <c r="O4140" i="4"/>
  <c r="O4141" i="4"/>
  <c r="O4142" i="4"/>
  <c r="O4143" i="4"/>
  <c r="O4144" i="4"/>
  <c r="O4145" i="4"/>
  <c r="O4146" i="4"/>
  <c r="O4147" i="4"/>
  <c r="O4148" i="4"/>
  <c r="O4149" i="4"/>
  <c r="O4150" i="4"/>
  <c r="O4151" i="4"/>
  <c r="O4152" i="4"/>
  <c r="O4153" i="4"/>
  <c r="O4154" i="4"/>
  <c r="O4155" i="4"/>
  <c r="O4156" i="4"/>
  <c r="O4157" i="4"/>
  <c r="O4158" i="4"/>
  <c r="O4159" i="4"/>
  <c r="O4160" i="4"/>
  <c r="O4161" i="4"/>
  <c r="O4162" i="4"/>
  <c r="O4163" i="4"/>
  <c r="O4164" i="4"/>
  <c r="O4165" i="4"/>
  <c r="O4166" i="4"/>
  <c r="O4167" i="4"/>
  <c r="O4168" i="4"/>
  <c r="O4169" i="4"/>
  <c r="O4170" i="4"/>
  <c r="O4171" i="4"/>
  <c r="O4172" i="4"/>
  <c r="O4173" i="4"/>
  <c r="O4174" i="4"/>
  <c r="O4175" i="4"/>
  <c r="O4176" i="4"/>
  <c r="O4177" i="4"/>
  <c r="O4178" i="4"/>
  <c r="O4179" i="4"/>
  <c r="O4180" i="4"/>
  <c r="O4181" i="4"/>
  <c r="O4182" i="4"/>
  <c r="O4183" i="4"/>
  <c r="O4184" i="4"/>
  <c r="O4185" i="4"/>
  <c r="O4186" i="4"/>
  <c r="O4187" i="4"/>
  <c r="O4188" i="4"/>
  <c r="O4189" i="4"/>
  <c r="O4190" i="4"/>
  <c r="O4191" i="4"/>
  <c r="O4192" i="4"/>
  <c r="O4193" i="4"/>
  <c r="O4194" i="4"/>
  <c r="O4195" i="4"/>
  <c r="O4196" i="4"/>
  <c r="O4197" i="4"/>
  <c r="O4198" i="4"/>
  <c r="O4199" i="4"/>
  <c r="O4200" i="4"/>
  <c r="O4201" i="4"/>
  <c r="O4202" i="4"/>
  <c r="O4203" i="4"/>
  <c r="O4204" i="4"/>
  <c r="O4205" i="4"/>
  <c r="O4206" i="4"/>
  <c r="O4207" i="4"/>
  <c r="O4208" i="4"/>
  <c r="O4209" i="4"/>
  <c r="O4210" i="4"/>
  <c r="O4211" i="4"/>
  <c r="O4212" i="4"/>
  <c r="O4213" i="4"/>
  <c r="O4214" i="4"/>
  <c r="O4215" i="4"/>
  <c r="O5006" i="4"/>
  <c r="O4217" i="4"/>
  <c r="O4218" i="4"/>
  <c r="O4219" i="4"/>
  <c r="O4220" i="4"/>
  <c r="O4221" i="4"/>
  <c r="O4222" i="4"/>
  <c r="O4223" i="4"/>
  <c r="O4224" i="4"/>
  <c r="O4225" i="4"/>
  <c r="O4226" i="4"/>
  <c r="O4227" i="4"/>
  <c r="O4228" i="4"/>
  <c r="O5293" i="4"/>
  <c r="O4230" i="4"/>
  <c r="O4231" i="4"/>
  <c r="O4232" i="4"/>
  <c r="O4233" i="4"/>
  <c r="O4234" i="4"/>
  <c r="O4235" i="4"/>
  <c r="O4236" i="4"/>
  <c r="O4237" i="4"/>
  <c r="O4238" i="4"/>
  <c r="O4239" i="4"/>
  <c r="O4240" i="4"/>
  <c r="O4241" i="4"/>
  <c r="O4242" i="4"/>
  <c r="O4243" i="4"/>
  <c r="O4244" i="4"/>
  <c r="O4245" i="4"/>
  <c r="O4246" i="4"/>
  <c r="O4247" i="4"/>
  <c r="O4248" i="4"/>
  <c r="O4249" i="4"/>
  <c r="O4250" i="4"/>
  <c r="O4251" i="4"/>
  <c r="O4252" i="4"/>
  <c r="O4253" i="4"/>
  <c r="O4254" i="4"/>
  <c r="O4255" i="4"/>
  <c r="O4256" i="4"/>
  <c r="O4257" i="4"/>
  <c r="O4258" i="4"/>
  <c r="O4259" i="4"/>
  <c r="O4260" i="4"/>
  <c r="O4261" i="4"/>
  <c r="O4262" i="4"/>
  <c r="O4263" i="4"/>
  <c r="O4264" i="4"/>
  <c r="O4265" i="4"/>
  <c r="O4266" i="4"/>
  <c r="O4267" i="4"/>
  <c r="O4268" i="4"/>
  <c r="O4269" i="4"/>
  <c r="O4270" i="4"/>
  <c r="O4271" i="4"/>
  <c r="O4272" i="4"/>
  <c r="O4273" i="4"/>
  <c r="O4274" i="4"/>
  <c r="O4275" i="4"/>
  <c r="O4276" i="4"/>
  <c r="O4277" i="4"/>
  <c r="O4278" i="4"/>
  <c r="O4279" i="4"/>
  <c r="O4280" i="4"/>
  <c r="O4281" i="4"/>
  <c r="O4282" i="4"/>
  <c r="O4283" i="4"/>
  <c r="O4284" i="4"/>
  <c r="O4285" i="4"/>
  <c r="O4286" i="4"/>
  <c r="O4287" i="4"/>
  <c r="O4288" i="4"/>
  <c r="O4289" i="4"/>
  <c r="O4290" i="4"/>
  <c r="O4291" i="4"/>
  <c r="O4292" i="4"/>
  <c r="O4293" i="4"/>
  <c r="O4294" i="4"/>
  <c r="O4295" i="4"/>
  <c r="O4296" i="4"/>
  <c r="O4297" i="4"/>
  <c r="O4298" i="4"/>
  <c r="O4299" i="4"/>
  <c r="O4300" i="4"/>
  <c r="O4301" i="4"/>
  <c r="O4302" i="4"/>
  <c r="O4303" i="4"/>
  <c r="O4304" i="4"/>
  <c r="O4305" i="4"/>
  <c r="O4306" i="4"/>
  <c r="O4307" i="4"/>
  <c r="O4308" i="4"/>
  <c r="O4309" i="4"/>
  <c r="O4310" i="4"/>
  <c r="O4311" i="4"/>
  <c r="O4312" i="4"/>
  <c r="O4313" i="4"/>
  <c r="O4314" i="4"/>
  <c r="O4315" i="4"/>
  <c r="O4316" i="4"/>
  <c r="O4317" i="4"/>
  <c r="O4318" i="4"/>
  <c r="O4319" i="4"/>
  <c r="O4320" i="4"/>
  <c r="O4321" i="4"/>
  <c r="O4322" i="4"/>
  <c r="O4323" i="4"/>
  <c r="O4324" i="4"/>
  <c r="O4325" i="4"/>
  <c r="O4326" i="4"/>
  <c r="O4327" i="4"/>
  <c r="O4328" i="4"/>
  <c r="O4329" i="4"/>
  <c r="O4330" i="4"/>
  <c r="O4331" i="4"/>
  <c r="O4332" i="4"/>
  <c r="O4333" i="4"/>
  <c r="O4334" i="4"/>
  <c r="O4335" i="4"/>
  <c r="O4336" i="4"/>
  <c r="O4337" i="4"/>
  <c r="O4338" i="4"/>
  <c r="O4339" i="4"/>
  <c r="O4340" i="4"/>
  <c r="O4341" i="4"/>
  <c r="O4342" i="4"/>
  <c r="O4343" i="4"/>
  <c r="O4344" i="4"/>
  <c r="O4345" i="4"/>
  <c r="O4346" i="4"/>
  <c r="O4347" i="4"/>
  <c r="O4348" i="4"/>
  <c r="O4349" i="4"/>
  <c r="O4350" i="4"/>
  <c r="O4351" i="4"/>
  <c r="O4352" i="4"/>
  <c r="O4353" i="4"/>
  <c r="O4354" i="4"/>
  <c r="O4355" i="4"/>
  <c r="O4356" i="4"/>
  <c r="O4357" i="4"/>
  <c r="O4358" i="4"/>
  <c r="O4359" i="4"/>
  <c r="O4360" i="4"/>
  <c r="O4361" i="4"/>
  <c r="O4362" i="4"/>
  <c r="O4363" i="4"/>
  <c r="O4364" i="4"/>
  <c r="O4365" i="4"/>
  <c r="O4366" i="4"/>
  <c r="O4367" i="4"/>
  <c r="O4368" i="4"/>
  <c r="O4369" i="4"/>
  <c r="O4370" i="4"/>
  <c r="O4371" i="4"/>
  <c r="O4372" i="4"/>
  <c r="O4373" i="4"/>
  <c r="O4374" i="4"/>
  <c r="O4375" i="4"/>
  <c r="O4376" i="4"/>
  <c r="O4377" i="4"/>
  <c r="O4378" i="4"/>
  <c r="O4379" i="4"/>
  <c r="O4380" i="4"/>
  <c r="O4381" i="4"/>
  <c r="O4382" i="4"/>
  <c r="O4383" i="4"/>
  <c r="O4384" i="4"/>
  <c r="O4385" i="4"/>
  <c r="O4386" i="4"/>
  <c r="O4387" i="4"/>
  <c r="O4388" i="4"/>
  <c r="O4389" i="4"/>
  <c r="O4390" i="4"/>
  <c r="O4391" i="4"/>
  <c r="O4392" i="4"/>
  <c r="O4393" i="4"/>
  <c r="O4394" i="4"/>
  <c r="O4395" i="4"/>
  <c r="O4396" i="4"/>
  <c r="O4397" i="4"/>
  <c r="O4398" i="4"/>
  <c r="O4399" i="4"/>
  <c r="O4400" i="4"/>
  <c r="O4401" i="4"/>
  <c r="O4402" i="4"/>
  <c r="O4403" i="4"/>
  <c r="O4404" i="4"/>
  <c r="O4405" i="4"/>
  <c r="O4406" i="4"/>
  <c r="O4407" i="4"/>
  <c r="O4408" i="4"/>
  <c r="O4409" i="4"/>
  <c r="O4410" i="4"/>
  <c r="O4411" i="4"/>
  <c r="O4412" i="4"/>
  <c r="O4413" i="4"/>
  <c r="O4414" i="4"/>
  <c r="O4415" i="4"/>
  <c r="O4416" i="4"/>
  <c r="O4417" i="4"/>
  <c r="O4418" i="4"/>
  <c r="O4419" i="4"/>
  <c r="O4420" i="4"/>
  <c r="O4421" i="4"/>
  <c r="O4422" i="4"/>
  <c r="O4423" i="4"/>
  <c r="O4424" i="4"/>
  <c r="O4425" i="4"/>
  <c r="O4426" i="4"/>
  <c r="O4427" i="4"/>
  <c r="O4428" i="4"/>
  <c r="O4429" i="4"/>
  <c r="O4430" i="4"/>
  <c r="O4431" i="4"/>
  <c r="O4432" i="4"/>
  <c r="O4433" i="4"/>
  <c r="O4434" i="4"/>
  <c r="O4435" i="4"/>
  <c r="O4436" i="4"/>
  <c r="O4437" i="4"/>
  <c r="O4438" i="4"/>
  <c r="O4439" i="4"/>
  <c r="O4440" i="4"/>
  <c r="O4441" i="4"/>
  <c r="O4442" i="4"/>
  <c r="O4443" i="4"/>
  <c r="O4444" i="4"/>
  <c r="O4445" i="4"/>
  <c r="O4446" i="4"/>
  <c r="O4447" i="4"/>
  <c r="O4448" i="4"/>
  <c r="O4449" i="4"/>
  <c r="O4450" i="4"/>
  <c r="O4451" i="4"/>
  <c r="O4452" i="4"/>
  <c r="O4453" i="4"/>
  <c r="O4454" i="4"/>
  <c r="O4455" i="4"/>
  <c r="O4456" i="4"/>
  <c r="O4457" i="4"/>
  <c r="O4458" i="4"/>
  <c r="O4459" i="4"/>
  <c r="O4460" i="4"/>
  <c r="O4461" i="4"/>
  <c r="O4462" i="4"/>
  <c r="O4463" i="4"/>
  <c r="O4464" i="4"/>
  <c r="O4465" i="4"/>
  <c r="O4466" i="4"/>
  <c r="O4467" i="4"/>
  <c r="O4468" i="4"/>
  <c r="O4469" i="4"/>
  <c r="O4470" i="4"/>
  <c r="O4471" i="4"/>
  <c r="O4472" i="4"/>
  <c r="O4473" i="4"/>
  <c r="O4474" i="4"/>
  <c r="O4475" i="4"/>
  <c r="O4476" i="4"/>
  <c r="O4477" i="4"/>
  <c r="O4478" i="4"/>
  <c r="O4479" i="4"/>
  <c r="O4480" i="4"/>
  <c r="O4481" i="4"/>
  <c r="O4482" i="4"/>
  <c r="O4483" i="4"/>
  <c r="O4484" i="4"/>
  <c r="O4485" i="4"/>
  <c r="O4486" i="4"/>
  <c r="O4487" i="4"/>
  <c r="O4488" i="4"/>
  <c r="O4489" i="4"/>
  <c r="O4490" i="4"/>
  <c r="O4491" i="4"/>
  <c r="O4492" i="4"/>
  <c r="O4493" i="4"/>
  <c r="O4494" i="4"/>
  <c r="O4495" i="4"/>
  <c r="O4496" i="4"/>
  <c r="O4497" i="4"/>
  <c r="O4498" i="4"/>
  <c r="O4499" i="4"/>
  <c r="O4500" i="4"/>
  <c r="O4501" i="4"/>
  <c r="O4502" i="4"/>
  <c r="O4503" i="4"/>
  <c r="O4504" i="4"/>
  <c r="O4505" i="4"/>
  <c r="O4506" i="4"/>
  <c r="O4507" i="4"/>
  <c r="O4508" i="4"/>
  <c r="O4509" i="4"/>
  <c r="O4510" i="4"/>
  <c r="O4511" i="4"/>
  <c r="O4512" i="4"/>
  <c r="O4513" i="4"/>
  <c r="O4514" i="4"/>
  <c r="O4515" i="4"/>
  <c r="O4516" i="4"/>
  <c r="O4517" i="4"/>
  <c r="O4518" i="4"/>
  <c r="O4519" i="4"/>
  <c r="O4520" i="4"/>
  <c r="O4521" i="4"/>
  <c r="O4522" i="4"/>
  <c r="O4523" i="4"/>
  <c r="O4524" i="4"/>
  <c r="O4525" i="4"/>
  <c r="O4526" i="4"/>
  <c r="O4527" i="4"/>
  <c r="O4528" i="4"/>
  <c r="O4529" i="4"/>
  <c r="O4530" i="4"/>
  <c r="O4531" i="4"/>
  <c r="O4532" i="4"/>
  <c r="O4533" i="4"/>
  <c r="O4534" i="4"/>
  <c r="O4535" i="4"/>
  <c r="O4536" i="4"/>
  <c r="O4537" i="4"/>
  <c r="O4538" i="4"/>
  <c r="O4539" i="4"/>
  <c r="O4540" i="4"/>
  <c r="O4541" i="4"/>
  <c r="O4542" i="4"/>
  <c r="O4543" i="4"/>
  <c r="O4544" i="4"/>
  <c r="O4545" i="4"/>
  <c r="O4546" i="4"/>
  <c r="O4547" i="4"/>
  <c r="O4548" i="4"/>
  <c r="O4549" i="4"/>
  <c r="O4550" i="4"/>
  <c r="O4551" i="4"/>
  <c r="O4552" i="4"/>
  <c r="O4553" i="4"/>
  <c r="O4554" i="4"/>
  <c r="O4555" i="4"/>
  <c r="O4556" i="4"/>
  <c r="O4557" i="4"/>
  <c r="O4558" i="4"/>
  <c r="O4559" i="4"/>
  <c r="O4560" i="4"/>
  <c r="O4561" i="4"/>
  <c r="O4562" i="4"/>
  <c r="O4563" i="4"/>
  <c r="O4564" i="4"/>
  <c r="O4565" i="4"/>
  <c r="O4566" i="4"/>
  <c r="O4567" i="4"/>
  <c r="O4568" i="4"/>
  <c r="O4569" i="4"/>
  <c r="O4570" i="4"/>
  <c r="O4571" i="4"/>
  <c r="O4572" i="4"/>
  <c r="O4573" i="4"/>
  <c r="O4574" i="4"/>
  <c r="O4575" i="4"/>
  <c r="O4576" i="4"/>
  <c r="O4577" i="4"/>
  <c r="O4578" i="4"/>
  <c r="O4579" i="4"/>
  <c r="O4580" i="4"/>
  <c r="O4581" i="4"/>
  <c r="O4582" i="4"/>
  <c r="O4583" i="4"/>
  <c r="O4584" i="4"/>
  <c r="O4585" i="4"/>
  <c r="O4586" i="4"/>
  <c r="O4587" i="4"/>
  <c r="O4588" i="4"/>
  <c r="O4589" i="4"/>
  <c r="O4590" i="4"/>
  <c r="O4591" i="4"/>
  <c r="O4592" i="4"/>
  <c r="O4593" i="4"/>
  <c r="O4594" i="4"/>
  <c r="O4595" i="4"/>
  <c r="O4596" i="4"/>
  <c r="O4597" i="4"/>
  <c r="O4598" i="4"/>
  <c r="O4599" i="4"/>
  <c r="O4600" i="4"/>
  <c r="O4601" i="4"/>
  <c r="O4602" i="4"/>
  <c r="O4603" i="4"/>
  <c r="O4604" i="4"/>
  <c r="O4605" i="4"/>
  <c r="O4606" i="4"/>
  <c r="O4607" i="4"/>
  <c r="O4608" i="4"/>
  <c r="O4609" i="4"/>
  <c r="O4610" i="4"/>
  <c r="O4611" i="4"/>
  <c r="O4612" i="4"/>
  <c r="O4613" i="4"/>
  <c r="O4614" i="4"/>
  <c r="O4615" i="4"/>
  <c r="O4616" i="4"/>
  <c r="O4617" i="4"/>
  <c r="O4618" i="4"/>
  <c r="O4619" i="4"/>
  <c r="O4620" i="4"/>
  <c r="O4621" i="4"/>
  <c r="O4622" i="4"/>
  <c r="O4623" i="4"/>
  <c r="O4624" i="4"/>
  <c r="O4625" i="4"/>
  <c r="O4626" i="4"/>
  <c r="O4627" i="4"/>
  <c r="O4628" i="4"/>
  <c r="O4629" i="4"/>
  <c r="O4630" i="4"/>
  <c r="O4631" i="4"/>
  <c r="O4632" i="4"/>
  <c r="O4633" i="4"/>
  <c r="O4634" i="4"/>
  <c r="O4635" i="4"/>
  <c r="O4636" i="4"/>
  <c r="O4637" i="4"/>
  <c r="O4638" i="4"/>
  <c r="O4639" i="4"/>
  <c r="O4640" i="4"/>
  <c r="O4641" i="4"/>
  <c r="O4642" i="4"/>
  <c r="O4643" i="4"/>
  <c r="O4644" i="4"/>
  <c r="O4645" i="4"/>
  <c r="O4646" i="4"/>
  <c r="O4647" i="4"/>
  <c r="O4648" i="4"/>
  <c r="O4649" i="4"/>
  <c r="O4650" i="4"/>
  <c r="O4651" i="4"/>
  <c r="O4652" i="4"/>
  <c r="O4653" i="4"/>
  <c r="O4654" i="4"/>
  <c r="O4655" i="4"/>
  <c r="O4656" i="4"/>
  <c r="O4657" i="4"/>
  <c r="O4658" i="4"/>
  <c r="O4659" i="4"/>
  <c r="O4660" i="4"/>
  <c r="O4661" i="4"/>
  <c r="O4662" i="4"/>
  <c r="O4663" i="4"/>
  <c r="O4664" i="4"/>
  <c r="O4665" i="4"/>
  <c r="O4666" i="4"/>
  <c r="O4667" i="4"/>
  <c r="O4668" i="4"/>
  <c r="O4669" i="4"/>
  <c r="O4670" i="4"/>
  <c r="O4671" i="4"/>
  <c r="O4672" i="4"/>
  <c r="O4673" i="4"/>
  <c r="O4674" i="4"/>
  <c r="O4675" i="4"/>
  <c r="O4676" i="4"/>
  <c r="O4677" i="4"/>
  <c r="O4678" i="4"/>
  <c r="O4679" i="4"/>
  <c r="O4680" i="4"/>
  <c r="O4681" i="4"/>
  <c r="O4682" i="4"/>
  <c r="O4683" i="4"/>
  <c r="O4684" i="4"/>
  <c r="O4685" i="4"/>
  <c r="O4686" i="4"/>
  <c r="O4687" i="4"/>
  <c r="O4688" i="4"/>
  <c r="O4689" i="4"/>
  <c r="O4690" i="4"/>
  <c r="O4691" i="4"/>
  <c r="O4692" i="4"/>
  <c r="O4693" i="4"/>
  <c r="O4694" i="4"/>
  <c r="O4695" i="4"/>
  <c r="O4696" i="4"/>
  <c r="O4697" i="4"/>
  <c r="O4698" i="4"/>
  <c r="O4699" i="4"/>
  <c r="O4700" i="4"/>
  <c r="O4701" i="4"/>
  <c r="O4702" i="4"/>
  <c r="O4703" i="4"/>
  <c r="O4704" i="4"/>
  <c r="O4705" i="4"/>
  <c r="O4706" i="4"/>
  <c r="O4707" i="4"/>
  <c r="O4708" i="4"/>
  <c r="O4709" i="4"/>
  <c r="O4710" i="4"/>
  <c r="O4711" i="4"/>
  <c r="O4712" i="4"/>
  <c r="O4713" i="4"/>
  <c r="O4714" i="4"/>
  <c r="O4715" i="4"/>
  <c r="O4716" i="4"/>
  <c r="O4717" i="4"/>
  <c r="O4718" i="4"/>
  <c r="O4719" i="4"/>
  <c r="O4720" i="4"/>
  <c r="O4721" i="4"/>
  <c r="O4722" i="4"/>
  <c r="O4723" i="4"/>
  <c r="O4724" i="4"/>
  <c r="O4725" i="4"/>
  <c r="O4726" i="4"/>
  <c r="O4727" i="4"/>
  <c r="O4728" i="4"/>
  <c r="O4729" i="4"/>
  <c r="O4730" i="4"/>
  <c r="O4731" i="4"/>
  <c r="O4732" i="4"/>
  <c r="O4733" i="4"/>
  <c r="O4734" i="4"/>
  <c r="O4735" i="4"/>
  <c r="O4736" i="4"/>
  <c r="O4737" i="4"/>
  <c r="O4738" i="4"/>
  <c r="O4739" i="4"/>
  <c r="O4740" i="4"/>
  <c r="O4741" i="4"/>
  <c r="O4742" i="4"/>
  <c r="O4743" i="4"/>
  <c r="O4744" i="4"/>
  <c r="O4745" i="4"/>
  <c r="O4746" i="4"/>
  <c r="O4747" i="4"/>
  <c r="O4748" i="4"/>
  <c r="O4749" i="4"/>
  <c r="O4750" i="4"/>
  <c r="O4751" i="4"/>
  <c r="O4752" i="4"/>
  <c r="O4753" i="4"/>
  <c r="O4754" i="4"/>
  <c r="O4755" i="4"/>
  <c r="O4756" i="4"/>
  <c r="O4757" i="4"/>
  <c r="O4758" i="4"/>
  <c r="O4759" i="4"/>
  <c r="O4760" i="4"/>
  <c r="O4761" i="4"/>
  <c r="O4762" i="4"/>
  <c r="O4763" i="4"/>
  <c r="O4764" i="4"/>
  <c r="O4765" i="4"/>
  <c r="O4766" i="4"/>
  <c r="O4767" i="4"/>
  <c r="O4768" i="4"/>
  <c r="O4769" i="4"/>
  <c r="O4770" i="4"/>
  <c r="O4771" i="4"/>
  <c r="O4772" i="4"/>
  <c r="O4773" i="4"/>
  <c r="O4774" i="4"/>
  <c r="O4775" i="4"/>
  <c r="O4776" i="4"/>
  <c r="O4777" i="4"/>
  <c r="O4778" i="4"/>
  <c r="O4779" i="4"/>
  <c r="O4780" i="4"/>
  <c r="O4781" i="4"/>
  <c r="O4782" i="4"/>
  <c r="O4783" i="4"/>
  <c r="O4784" i="4"/>
  <c r="O4785" i="4"/>
  <c r="O4786" i="4"/>
  <c r="O4787" i="4"/>
  <c r="O4788" i="4"/>
  <c r="O4789" i="4"/>
  <c r="O4790" i="4"/>
  <c r="O4791" i="4"/>
  <c r="O4792" i="4"/>
  <c r="O4793" i="4"/>
  <c r="O4794" i="4"/>
  <c r="O4795" i="4"/>
  <c r="O4796" i="4"/>
  <c r="O4797" i="4"/>
  <c r="O4798" i="4"/>
  <c r="O4799" i="4"/>
  <c r="O4800" i="4"/>
  <c r="O4801" i="4"/>
  <c r="O4802" i="4"/>
  <c r="O4803" i="4"/>
  <c r="O4804" i="4"/>
  <c r="O4805" i="4"/>
  <c r="O4806" i="4"/>
  <c r="O4807" i="4"/>
  <c r="O4808" i="4"/>
  <c r="O4809" i="4"/>
  <c r="O4810" i="4"/>
  <c r="O4811" i="4"/>
  <c r="O4812" i="4"/>
  <c r="O4813" i="4"/>
  <c r="O4814" i="4"/>
  <c r="O4815" i="4"/>
  <c r="O4816" i="4"/>
  <c r="O4817" i="4"/>
  <c r="O4818" i="4"/>
  <c r="O4819" i="4"/>
  <c r="O4820" i="4"/>
  <c r="O4821" i="4"/>
  <c r="O4822" i="4"/>
  <c r="O4823" i="4"/>
  <c r="O4824" i="4"/>
  <c r="O4825" i="4"/>
  <c r="O4826" i="4"/>
  <c r="O4827" i="4"/>
  <c r="O4828" i="4"/>
  <c r="O4829" i="4"/>
  <c r="O4830" i="4"/>
  <c r="O4831" i="4"/>
  <c r="O4832" i="4"/>
  <c r="O4833" i="4"/>
  <c r="O4834" i="4"/>
  <c r="O4835" i="4"/>
  <c r="O4836" i="4"/>
  <c r="O4837" i="4"/>
  <c r="O4838" i="4"/>
  <c r="O4839" i="4"/>
  <c r="O4840" i="4"/>
  <c r="O4841" i="4"/>
  <c r="O4842" i="4"/>
  <c r="O4843" i="4"/>
  <c r="O4844" i="4"/>
  <c r="O4845" i="4"/>
  <c r="O4846" i="4"/>
  <c r="O4847" i="4"/>
  <c r="O4848" i="4"/>
  <c r="O4849" i="4"/>
  <c r="O4850" i="4"/>
  <c r="O4851" i="4"/>
  <c r="O4852" i="4"/>
  <c r="O4853" i="4"/>
  <c r="O4854" i="4"/>
  <c r="O4855" i="4"/>
  <c r="O4856" i="4"/>
  <c r="O4857" i="4"/>
  <c r="O4858" i="4"/>
  <c r="O4859" i="4"/>
  <c r="O4860" i="4"/>
  <c r="O4861" i="4"/>
  <c r="O4862" i="4"/>
  <c r="O4863" i="4"/>
  <c r="O4864" i="4"/>
  <c r="O4865" i="4"/>
  <c r="O4866" i="4"/>
  <c r="O4867" i="4"/>
  <c r="O4868" i="4"/>
  <c r="O4869" i="4"/>
  <c r="O4870" i="4"/>
  <c r="O4871" i="4"/>
  <c r="O4872" i="4"/>
  <c r="O4873" i="4"/>
  <c r="O4874" i="4"/>
  <c r="O4875" i="4"/>
  <c r="O4876" i="4"/>
  <c r="O4877" i="4"/>
  <c r="O4878" i="4"/>
  <c r="O4879" i="4"/>
  <c r="O4880" i="4"/>
  <c r="O4881" i="4"/>
  <c r="O4882" i="4"/>
  <c r="O4883" i="4"/>
  <c r="O4884" i="4"/>
  <c r="O4885" i="4"/>
  <c r="O4886" i="4"/>
  <c r="O4887" i="4"/>
  <c r="O4888" i="4"/>
  <c r="O4889" i="4"/>
  <c r="O4890" i="4"/>
  <c r="O4891" i="4"/>
  <c r="O4892" i="4"/>
  <c r="O4893" i="4"/>
  <c r="O4894" i="4"/>
  <c r="O4895" i="4"/>
  <c r="O4896" i="4"/>
  <c r="O4897" i="4"/>
  <c r="O4898" i="4"/>
  <c r="O4899" i="4"/>
  <c r="O4900" i="4"/>
  <c r="O4901" i="4"/>
  <c r="O4902" i="4"/>
  <c r="O4903" i="4"/>
  <c r="O4904" i="4"/>
  <c r="O4905" i="4"/>
  <c r="O4906" i="4"/>
  <c r="O4907" i="4"/>
  <c r="O4908" i="4"/>
  <c r="O4909" i="4"/>
  <c r="O4910" i="4"/>
  <c r="O4911" i="4"/>
  <c r="O4912" i="4"/>
  <c r="O4913" i="4"/>
  <c r="O4914" i="4"/>
  <c r="O4915" i="4"/>
  <c r="O4916" i="4"/>
  <c r="O4917" i="4"/>
  <c r="O4918" i="4"/>
  <c r="O4919" i="4"/>
  <c r="O4920" i="4"/>
  <c r="O4921" i="4"/>
  <c r="O4922" i="4"/>
  <c r="O4923" i="4"/>
  <c r="O4924" i="4"/>
  <c r="O4925" i="4"/>
  <c r="O4926" i="4"/>
  <c r="O4927" i="4"/>
  <c r="O4928" i="4"/>
  <c r="O4929" i="4"/>
  <c r="O4930" i="4"/>
  <c r="O4931" i="4"/>
  <c r="O4932" i="4"/>
  <c r="O4933" i="4"/>
  <c r="O4934" i="4"/>
  <c r="O4935" i="4"/>
  <c r="O4936" i="4"/>
  <c r="O4937" i="4"/>
  <c r="O4938" i="4"/>
  <c r="O4939" i="4"/>
  <c r="O4940" i="4"/>
  <c r="O4941" i="4"/>
  <c r="O4942" i="4"/>
  <c r="O4943" i="4"/>
  <c r="O4944" i="4"/>
  <c r="O4945" i="4"/>
  <c r="O4946" i="4"/>
  <c r="O4947" i="4"/>
  <c r="O4948" i="4"/>
  <c r="O4949" i="4"/>
  <c r="O4950" i="4"/>
  <c r="O4951" i="4"/>
  <c r="O4952" i="4"/>
  <c r="O4953" i="4"/>
  <c r="O4954" i="4"/>
  <c r="O4955" i="4"/>
  <c r="O4956" i="4"/>
  <c r="O4957" i="4"/>
  <c r="O4958" i="4"/>
  <c r="O4959" i="4"/>
  <c r="O4960" i="4"/>
  <c r="O4961" i="4"/>
  <c r="O4962" i="4"/>
  <c r="O4963" i="4"/>
  <c r="O5734" i="4"/>
  <c r="O5111" i="4"/>
  <c r="O5112" i="4"/>
  <c r="O5113" i="4"/>
  <c r="O5114" i="4"/>
  <c r="O5115" i="4"/>
  <c r="O5116" i="4"/>
  <c r="O5117" i="4"/>
  <c r="O5118" i="4"/>
  <c r="O4973" i="4"/>
  <c r="O5119" i="4"/>
  <c r="O5120" i="4"/>
  <c r="O5167" i="4"/>
  <c r="O4977" i="4"/>
  <c r="O5818" i="4"/>
  <c r="O5741" i="4"/>
  <c r="O5716" i="4"/>
  <c r="O5718" i="4"/>
  <c r="O5730" i="4"/>
  <c r="O5719" i="4"/>
  <c r="O5742" i="4"/>
  <c r="O5736" i="4"/>
  <c r="O5740" i="4"/>
  <c r="O5737" i="4"/>
  <c r="O5825" i="4"/>
  <c r="O5720" i="4"/>
  <c r="O5721" i="4"/>
  <c r="O5722" i="4"/>
  <c r="O5739" i="4"/>
  <c r="O5732" i="4"/>
  <c r="O5735" i="4"/>
  <c r="O6182" i="4"/>
  <c r="O5168" i="4"/>
  <c r="O4997" i="4"/>
  <c r="O4998" i="4"/>
  <c r="O4999" i="4"/>
  <c r="O5000" i="4"/>
  <c r="O5001" i="4"/>
  <c r="O5002" i="4"/>
  <c r="O5003" i="4"/>
  <c r="O5004" i="4"/>
  <c r="O5005" i="4"/>
  <c r="O5007" i="4"/>
  <c r="O5008" i="4"/>
  <c r="O5009" i="4"/>
  <c r="O5010" i="4"/>
  <c r="O5011" i="4"/>
  <c r="O5012" i="4"/>
  <c r="O5013" i="4"/>
  <c r="O5014" i="4"/>
  <c r="O5016" i="4"/>
  <c r="O5015" i="4"/>
  <c r="O5017" i="4"/>
  <c r="O5018" i="4"/>
  <c r="O5074" i="4"/>
  <c r="O5019" i="4"/>
  <c r="O5020" i="4"/>
  <c r="O5021" i="4"/>
  <c r="O5022" i="4"/>
  <c r="O5023" i="4"/>
  <c r="O5024" i="4"/>
  <c r="O5025" i="4"/>
  <c r="O5026" i="4"/>
  <c r="O5027" i="4"/>
  <c r="O5028" i="4"/>
  <c r="O5029" i="4"/>
  <c r="O5030" i="4"/>
  <c r="O5031" i="4"/>
  <c r="O5032" i="4"/>
  <c r="O5033" i="4"/>
  <c r="O5034" i="4"/>
  <c r="O5035" i="4"/>
  <c r="O5036" i="4"/>
  <c r="O5037" i="4"/>
  <c r="O5038" i="4"/>
  <c r="O5039" i="4"/>
  <c r="O5040" i="4"/>
  <c r="O5041" i="4"/>
  <c r="O5042" i="4"/>
  <c r="O5043" i="4"/>
  <c r="O5044" i="4"/>
  <c r="O5045" i="4"/>
  <c r="O5046" i="4"/>
  <c r="O5047" i="4"/>
  <c r="O5048" i="4"/>
  <c r="O5049" i="4"/>
  <c r="O5050" i="4"/>
  <c r="O5051" i="4"/>
  <c r="O5052" i="4"/>
  <c r="O5053" i="4"/>
  <c r="O5054" i="4"/>
  <c r="O5055" i="4"/>
  <c r="O5056" i="4"/>
  <c r="O5057" i="4"/>
  <c r="O5058" i="4"/>
  <c r="O5059" i="4"/>
  <c r="O5060" i="4"/>
  <c r="O5061" i="4"/>
  <c r="O5062" i="4"/>
  <c r="O5063" i="4"/>
  <c r="O5064" i="4"/>
  <c r="O5065" i="4"/>
  <c r="O5066" i="4"/>
  <c r="O5067" i="4"/>
  <c r="O5068" i="4"/>
  <c r="O5069" i="4"/>
  <c r="O5070" i="4"/>
  <c r="O5071" i="4"/>
  <c r="O5072" i="4"/>
  <c r="O5073" i="4"/>
  <c r="O5294" i="4"/>
  <c r="O5295" i="4"/>
  <c r="O5296" i="4"/>
  <c r="O5297" i="4"/>
  <c r="O5298" i="4"/>
  <c r="O5299" i="4"/>
  <c r="O5300" i="4"/>
  <c r="O5301" i="4"/>
  <c r="O5441" i="4"/>
  <c r="O5445" i="4"/>
  <c r="O5699" i="4"/>
  <c r="O5700" i="4"/>
  <c r="O5086" i="4"/>
  <c r="O5087" i="4"/>
  <c r="O5088" i="4"/>
  <c r="O5089" i="4"/>
  <c r="O5090" i="4"/>
  <c r="O5091" i="4"/>
  <c r="O5092" i="4"/>
  <c r="O5093" i="4"/>
  <c r="O5094" i="4"/>
  <c r="O5095" i="4"/>
  <c r="O5096" i="4"/>
  <c r="O5097" i="4"/>
  <c r="O5098" i="4"/>
  <c r="O5099" i="4"/>
  <c r="O5100" i="4"/>
  <c r="O5101" i="4"/>
  <c r="O5102" i="4"/>
  <c r="O5103" i="4"/>
  <c r="O5104" i="4"/>
  <c r="O5105" i="4"/>
  <c r="O5106" i="4"/>
  <c r="O5107" i="4"/>
  <c r="O5108" i="4"/>
  <c r="O4978" i="4"/>
  <c r="O4979" i="4"/>
  <c r="O4980" i="4"/>
  <c r="O4981" i="4"/>
  <c r="O4982" i="4"/>
  <c r="O4983" i="4"/>
  <c r="O4984" i="4"/>
  <c r="O4985" i="4"/>
  <c r="O4986" i="4"/>
  <c r="O4987" i="4"/>
  <c r="O4988" i="4"/>
  <c r="O4989" i="4"/>
  <c r="O5121" i="4"/>
  <c r="O5122" i="4"/>
  <c r="O5123" i="4"/>
  <c r="O5124" i="4"/>
  <c r="O5125" i="4"/>
  <c r="O5126" i="4"/>
  <c r="O5127" i="4"/>
  <c r="O5128" i="4"/>
  <c r="O5129" i="4"/>
  <c r="O5130" i="4"/>
  <c r="O5131" i="4"/>
  <c r="O5132" i="4"/>
  <c r="O5133" i="4"/>
  <c r="O5134" i="4"/>
  <c r="O5135" i="4"/>
  <c r="O5136" i="4"/>
  <c r="O5137" i="4"/>
  <c r="O5138" i="4"/>
  <c r="O5139" i="4"/>
  <c r="O5140" i="4"/>
  <c r="O5141" i="4"/>
  <c r="O5142" i="4"/>
  <c r="O5143" i="4"/>
  <c r="O5144" i="4"/>
  <c r="O5145" i="4"/>
  <c r="O5146" i="4"/>
  <c r="O5147" i="4"/>
  <c r="O5148" i="4"/>
  <c r="O5149" i="4"/>
  <c r="O5150" i="4"/>
  <c r="O5151" i="4"/>
  <c r="O5152" i="4"/>
  <c r="O5153" i="4"/>
  <c r="O5154" i="4"/>
  <c r="O5155" i="4"/>
  <c r="O5156" i="4"/>
  <c r="O5157" i="4"/>
  <c r="O5158" i="4"/>
  <c r="O5159" i="4"/>
  <c r="O5160" i="4"/>
  <c r="O5161" i="4"/>
  <c r="O5162" i="4"/>
  <c r="O5163" i="4"/>
  <c r="O5164" i="4"/>
  <c r="O5165" i="4"/>
  <c r="O5166" i="4"/>
  <c r="O5075" i="4"/>
  <c r="O5076" i="4"/>
  <c r="O5077" i="4"/>
  <c r="O5078" i="4"/>
  <c r="O5079" i="4"/>
  <c r="O5080" i="4"/>
  <c r="O5081" i="4"/>
  <c r="O5082" i="4"/>
  <c r="O5175" i="4"/>
  <c r="O5083" i="4"/>
  <c r="O5084" i="4"/>
  <c r="O5085" i="4"/>
  <c r="O5109" i="4"/>
  <c r="O5180" i="4"/>
  <c r="O5181" i="4"/>
  <c r="O5182" i="4"/>
  <c r="O5183" i="4"/>
  <c r="O5184" i="4"/>
  <c r="O5185" i="4"/>
  <c r="O5186" i="4"/>
  <c r="O5187" i="4"/>
  <c r="O5188" i="4"/>
  <c r="O5189" i="4"/>
  <c r="O5190" i="4"/>
  <c r="O5191" i="4"/>
  <c r="O5192" i="4"/>
  <c r="O5193" i="4"/>
  <c r="O5194" i="4"/>
  <c r="O5195" i="4"/>
  <c r="O5196" i="4"/>
  <c r="O5197" i="4"/>
  <c r="O5198" i="4"/>
  <c r="O5199" i="4"/>
  <c r="O5200" i="4"/>
  <c r="O5201" i="4"/>
  <c r="O5202" i="4"/>
  <c r="O5203" i="4"/>
  <c r="O5204" i="4"/>
  <c r="O5205" i="4"/>
  <c r="O5206" i="4"/>
  <c r="O5207" i="4"/>
  <c r="O5208" i="4"/>
  <c r="O5209" i="4"/>
  <c r="O5210" i="4"/>
  <c r="O5211" i="4"/>
  <c r="O5212" i="4"/>
  <c r="O5213" i="4"/>
  <c r="O5214" i="4"/>
  <c r="O5215" i="4"/>
  <c r="O5216" i="4"/>
  <c r="O5217" i="4"/>
  <c r="O5218" i="4"/>
  <c r="O5219" i="4"/>
  <c r="O5220" i="4"/>
  <c r="O5221" i="4"/>
  <c r="O5222" i="4"/>
  <c r="O5223" i="4"/>
  <c r="O5224" i="4"/>
  <c r="O5225" i="4"/>
  <c r="O5226" i="4"/>
  <c r="O5227" i="4"/>
  <c r="O5228" i="4"/>
  <c r="O5229" i="4"/>
  <c r="O5230" i="4"/>
  <c r="O5231" i="4"/>
  <c r="O5232" i="4"/>
  <c r="O5233" i="4"/>
  <c r="O5234" i="4"/>
  <c r="O5235" i="4"/>
  <c r="O5236" i="4"/>
  <c r="O5237" i="4"/>
  <c r="O5238" i="4"/>
  <c r="O5239" i="4"/>
  <c r="O5240" i="4"/>
  <c r="O5241" i="4"/>
  <c r="O5242" i="4"/>
  <c r="O5243" i="4"/>
  <c r="O5244" i="4"/>
  <c r="O5245" i="4"/>
  <c r="O5246" i="4"/>
  <c r="O5247" i="4"/>
  <c r="O5248" i="4"/>
  <c r="O5249" i="4"/>
  <c r="O5250" i="4"/>
  <c r="O5251" i="4"/>
  <c r="O5252" i="4"/>
  <c r="O5253" i="4"/>
  <c r="O5254" i="4"/>
  <c r="O5255" i="4"/>
  <c r="O5256" i="4"/>
  <c r="O5257" i="4"/>
  <c r="O5258" i="4"/>
  <c r="O5259" i="4"/>
  <c r="O5260" i="4"/>
  <c r="O5261" i="4"/>
  <c r="O5262" i="4"/>
  <c r="O5263" i="4"/>
  <c r="O5264" i="4"/>
  <c r="O5265" i="4"/>
  <c r="O5266" i="4"/>
  <c r="O5267" i="4"/>
  <c r="O5268" i="4"/>
  <c r="O5269" i="4"/>
  <c r="O5270" i="4"/>
  <c r="O5271" i="4"/>
  <c r="O5272" i="4"/>
  <c r="O5273" i="4"/>
  <c r="O5274" i="4"/>
  <c r="O5275" i="4"/>
  <c r="O5276" i="4"/>
  <c r="O5277" i="4"/>
  <c r="O5278" i="4"/>
  <c r="O5279" i="4"/>
  <c r="O5280" i="4"/>
  <c r="O5281" i="4"/>
  <c r="O5744" i="4"/>
  <c r="O5283" i="4"/>
  <c r="O5828" i="4"/>
  <c r="O5733" i="4"/>
  <c r="O5723" i="4"/>
  <c r="O5715" i="4"/>
  <c r="O5826" i="4"/>
  <c r="O5725" i="4"/>
  <c r="O5816" i="4"/>
  <c r="O5822" i="4"/>
  <c r="O5827" i="4"/>
  <c r="O5817" i="4"/>
  <c r="O5820" i="4"/>
  <c r="O5726" i="4"/>
  <c r="O5727" i="4"/>
  <c r="O5728" i="4"/>
  <c r="O5819" i="4"/>
  <c r="O5729" i="4"/>
  <c r="O5821" i="4"/>
  <c r="O5743" i="4"/>
  <c r="O5302" i="4"/>
  <c r="O5303" i="4"/>
  <c r="O5304" i="4"/>
  <c r="O5305" i="4"/>
  <c r="O5306" i="4"/>
  <c r="O5307" i="4"/>
  <c r="O5308" i="4"/>
  <c r="O5309" i="4"/>
  <c r="O5310" i="4"/>
  <c r="O5311" i="4"/>
  <c r="O5312" i="4"/>
  <c r="O5313" i="4"/>
  <c r="O5314" i="4"/>
  <c r="O5315" i="4"/>
  <c r="O5316" i="4"/>
  <c r="O5317" i="4"/>
  <c r="O5318" i="4"/>
  <c r="O5319" i="4"/>
  <c r="O5320" i="4"/>
  <c r="O5321" i="4"/>
  <c r="O5322" i="4"/>
  <c r="O5323" i="4"/>
  <c r="O5324" i="4"/>
  <c r="O5325" i="4"/>
  <c r="O5326" i="4"/>
  <c r="O5327" i="4"/>
  <c r="O5328" i="4"/>
  <c r="O5329" i="4"/>
  <c r="O5330" i="4"/>
  <c r="O5331" i="4"/>
  <c r="O5332" i="4"/>
  <c r="O5333" i="4"/>
  <c r="O5334" i="4"/>
  <c r="O5335" i="4"/>
  <c r="O5336" i="4"/>
  <c r="O5337" i="4"/>
  <c r="O5338" i="4"/>
  <c r="O5339" i="4"/>
  <c r="O5340" i="4"/>
  <c r="O5341" i="4"/>
  <c r="O5342" i="4"/>
  <c r="O5343" i="4"/>
  <c r="O5344" i="4"/>
  <c r="O5345" i="4"/>
  <c r="O5346" i="4"/>
  <c r="O5347" i="4"/>
  <c r="O5348" i="4"/>
  <c r="O5349" i="4"/>
  <c r="O5350" i="4"/>
  <c r="O5351" i="4"/>
  <c r="O5352" i="4"/>
  <c r="O5353" i="4"/>
  <c r="O5354" i="4"/>
  <c r="O5355" i="4"/>
  <c r="O5356" i="4"/>
  <c r="O5357" i="4"/>
  <c r="O5358" i="4"/>
  <c r="O5359" i="4"/>
  <c r="O5360" i="4"/>
  <c r="O5361" i="4"/>
  <c r="O5362" i="4"/>
  <c r="O5363" i="4"/>
  <c r="O5364" i="4"/>
  <c r="O5365" i="4"/>
  <c r="O5366" i="4"/>
  <c r="O5367" i="4"/>
  <c r="O5368" i="4"/>
  <c r="O5369" i="4"/>
  <c r="O5370" i="4"/>
  <c r="O5371" i="4"/>
  <c r="O5372" i="4"/>
  <c r="O5373" i="4"/>
  <c r="O5374" i="4"/>
  <c r="O5375" i="4"/>
  <c r="O5376" i="4"/>
  <c r="O5377" i="4"/>
  <c r="O5378" i="4"/>
  <c r="O5379" i="4"/>
  <c r="O5380" i="4"/>
  <c r="O5381" i="4"/>
  <c r="O5382" i="4"/>
  <c r="O5383" i="4"/>
  <c r="O5384" i="4"/>
  <c r="O5385" i="4"/>
  <c r="O5386" i="4"/>
  <c r="O5387" i="4"/>
  <c r="O5388" i="4"/>
  <c r="O5389" i="4"/>
  <c r="O5390" i="4"/>
  <c r="O5391" i="4"/>
  <c r="O5392" i="4"/>
  <c r="O5393" i="4"/>
  <c r="O5394" i="4"/>
  <c r="O5395" i="4"/>
  <c r="O5396" i="4"/>
  <c r="O5397" i="4"/>
  <c r="O5398" i="4"/>
  <c r="O5399" i="4"/>
  <c r="O5400" i="4"/>
  <c r="O5401" i="4"/>
  <c r="O5402" i="4"/>
  <c r="O5403" i="4"/>
  <c r="O5404" i="4"/>
  <c r="O5405" i="4"/>
  <c r="O5406" i="4"/>
  <c r="O5407" i="4"/>
  <c r="O5408" i="4"/>
  <c r="O5409" i="4"/>
  <c r="O5410" i="4"/>
  <c r="O5411" i="4"/>
  <c r="O5412" i="4"/>
  <c r="O5413" i="4"/>
  <c r="O5414" i="4"/>
  <c r="O5415" i="4"/>
  <c r="O5416" i="4"/>
  <c r="O5417" i="4"/>
  <c r="O5418" i="4"/>
  <c r="O5419" i="4"/>
  <c r="O5420" i="4"/>
  <c r="O5421" i="4"/>
  <c r="O5422" i="4"/>
  <c r="O5423" i="4"/>
  <c r="O5424" i="4"/>
  <c r="O5425" i="4"/>
  <c r="O5426" i="4"/>
  <c r="O5427" i="4"/>
  <c r="O5428" i="4"/>
  <c r="O5429" i="4"/>
  <c r="O5430" i="4"/>
  <c r="O5431" i="4"/>
  <c r="O5432" i="4"/>
  <c r="O5433" i="4"/>
  <c r="O5434" i="4"/>
  <c r="O5435" i="4"/>
  <c r="O5436" i="4"/>
  <c r="O5437" i="4"/>
  <c r="O5438" i="4"/>
  <c r="O5439" i="4"/>
  <c r="O5440" i="4"/>
  <c r="O4990" i="4"/>
  <c r="O5442" i="4"/>
  <c r="O5443" i="4"/>
  <c r="O5444" i="4"/>
  <c r="O5110" i="4"/>
  <c r="O5446" i="4"/>
  <c r="O5447" i="4"/>
  <c r="O5448" i="4"/>
  <c r="O5449" i="4"/>
  <c r="O5450" i="4"/>
  <c r="O5451" i="4"/>
  <c r="O5452" i="4"/>
  <c r="O5453" i="4"/>
  <c r="O5454" i="4"/>
  <c r="O5455" i="4"/>
  <c r="O5456" i="4"/>
  <c r="O5457" i="4"/>
  <c r="O5458" i="4"/>
  <c r="O5459" i="4"/>
  <c r="O5460" i="4"/>
  <c r="O5461" i="4"/>
  <c r="O5462" i="4"/>
  <c r="O5463" i="4"/>
  <c r="O5464" i="4"/>
  <c r="O5465" i="4"/>
  <c r="O5466" i="4"/>
  <c r="O5467" i="4"/>
  <c r="O5468" i="4"/>
  <c r="O5469" i="4"/>
  <c r="O5470" i="4"/>
  <c r="O5471" i="4"/>
  <c r="O5472" i="4"/>
  <c r="O5473" i="4"/>
  <c r="O5474" i="4"/>
  <c r="O5475" i="4"/>
  <c r="O5476" i="4"/>
  <c r="O5477" i="4"/>
  <c r="O5478" i="4"/>
  <c r="O5479" i="4"/>
  <c r="O5480" i="4"/>
  <c r="O5481" i="4"/>
  <c r="O5482" i="4"/>
  <c r="O5483" i="4"/>
  <c r="O5484" i="4"/>
  <c r="O5485" i="4"/>
  <c r="O5486" i="4"/>
  <c r="O5487" i="4"/>
  <c r="O5488" i="4"/>
  <c r="O5489" i="4"/>
  <c r="O5490" i="4"/>
  <c r="O5491" i="4"/>
  <c r="O5492" i="4"/>
  <c r="O5493" i="4"/>
  <c r="O5494" i="4"/>
  <c r="O5495" i="4"/>
  <c r="O5496" i="4"/>
  <c r="O5497" i="4"/>
  <c r="O5498" i="4"/>
  <c r="O5499" i="4"/>
  <c r="O5500" i="4"/>
  <c r="O5501" i="4"/>
  <c r="O5502" i="4"/>
  <c r="O5503" i="4"/>
  <c r="O5504" i="4"/>
  <c r="O5505" i="4"/>
  <c r="O5506" i="4"/>
  <c r="O5507" i="4"/>
  <c r="O5508" i="4"/>
  <c r="O5509" i="4"/>
  <c r="O5510" i="4"/>
  <c r="O5511" i="4"/>
  <c r="O5512" i="4"/>
  <c r="O5513" i="4"/>
  <c r="O5514" i="4"/>
  <c r="O5515" i="4"/>
  <c r="O5516" i="4"/>
  <c r="O5517" i="4"/>
  <c r="O5518" i="4"/>
  <c r="O5519" i="4"/>
  <c r="O5520" i="4"/>
  <c r="O5521" i="4"/>
  <c r="O5522" i="4"/>
  <c r="O5523" i="4"/>
  <c r="O5524" i="4"/>
  <c r="O5525" i="4"/>
  <c r="O5526" i="4"/>
  <c r="O5527" i="4"/>
  <c r="O5528" i="4"/>
  <c r="O5529" i="4"/>
  <c r="O5530" i="4"/>
  <c r="O5531" i="4"/>
  <c r="O5532" i="4"/>
  <c r="O5533" i="4"/>
  <c r="O5534" i="4"/>
  <c r="O5535" i="4"/>
  <c r="O5536" i="4"/>
  <c r="O5537" i="4"/>
  <c r="O5538" i="4"/>
  <c r="O5539" i="4"/>
  <c r="O5540" i="4"/>
  <c r="O5541" i="4"/>
  <c r="O5542" i="4"/>
  <c r="O5543" i="4"/>
  <c r="O5544" i="4"/>
  <c r="O5545" i="4"/>
  <c r="O5546" i="4"/>
  <c r="O5547" i="4"/>
  <c r="O5548" i="4"/>
  <c r="O5549" i="4"/>
  <c r="O5550" i="4"/>
  <c r="O5551" i="4"/>
  <c r="O5552" i="4"/>
  <c r="O5553" i="4"/>
  <c r="O5554" i="4"/>
  <c r="O5555" i="4"/>
  <c r="O5556" i="4"/>
  <c r="O5557" i="4"/>
  <c r="O5558" i="4"/>
  <c r="O5559" i="4"/>
  <c r="O5560" i="4"/>
  <c r="O5561" i="4"/>
  <c r="O5562" i="4"/>
  <c r="O5563" i="4"/>
  <c r="O5564" i="4"/>
  <c r="O5565" i="4"/>
  <c r="O5566" i="4"/>
  <c r="O5567" i="4"/>
  <c r="O5568" i="4"/>
  <c r="O5569" i="4"/>
  <c r="O5570" i="4"/>
  <c r="O5571" i="4"/>
  <c r="O5572" i="4"/>
  <c r="O5573" i="4"/>
  <c r="O5574" i="4"/>
  <c r="O5575" i="4"/>
  <c r="O5576" i="4"/>
  <c r="O5577" i="4"/>
  <c r="O5578" i="4"/>
  <c r="O5579" i="4"/>
  <c r="O5580" i="4"/>
  <c r="O5581" i="4"/>
  <c r="O5582" i="4"/>
  <c r="O5583" i="4"/>
  <c r="O5584" i="4"/>
  <c r="O5585" i="4"/>
  <c r="O5586" i="4"/>
  <c r="O5587" i="4"/>
  <c r="O5588" i="4"/>
  <c r="O5589" i="4"/>
  <c r="O5590" i="4"/>
  <c r="O5591" i="4"/>
  <c r="O5592" i="4"/>
  <c r="O5593" i="4"/>
  <c r="O5594" i="4"/>
  <c r="O5595" i="4"/>
  <c r="O5596" i="4"/>
  <c r="O5597" i="4"/>
  <c r="O5598" i="4"/>
  <c r="O5599" i="4"/>
  <c r="O5600" i="4"/>
  <c r="O5601" i="4"/>
  <c r="O5602" i="4"/>
  <c r="O5603" i="4"/>
  <c r="O5604" i="4"/>
  <c r="O5605" i="4"/>
  <c r="O5606" i="4"/>
  <c r="O5607" i="4"/>
  <c r="O5608" i="4"/>
  <c r="O5609" i="4"/>
  <c r="O5610" i="4"/>
  <c r="O5611" i="4"/>
  <c r="O5612" i="4"/>
  <c r="O5613" i="4"/>
  <c r="O5614" i="4"/>
  <c r="O5615" i="4"/>
  <c r="O5616" i="4"/>
  <c r="O5617" i="4"/>
  <c r="O5618" i="4"/>
  <c r="O5619" i="4"/>
  <c r="O5620" i="4"/>
  <c r="O5621" i="4"/>
  <c r="O5622" i="4"/>
  <c r="O5623" i="4"/>
  <c r="O5624" i="4"/>
  <c r="O5625" i="4"/>
  <c r="O5626" i="4"/>
  <c r="O5627" i="4"/>
  <c r="O5628" i="4"/>
  <c r="O5629" i="4"/>
  <c r="O5630" i="4"/>
  <c r="O5631" i="4"/>
  <c r="O5632" i="4"/>
  <c r="O5633" i="4"/>
  <c r="O5634" i="4"/>
  <c r="O5635" i="4"/>
  <c r="O5636" i="4"/>
  <c r="O5637" i="4"/>
  <c r="O5638" i="4"/>
  <c r="O5639" i="4"/>
  <c r="O5640" i="4"/>
  <c r="O5641" i="4"/>
  <c r="O5642" i="4"/>
  <c r="O5643" i="4"/>
  <c r="O5644" i="4"/>
  <c r="O5645" i="4"/>
  <c r="O5646" i="4"/>
  <c r="O5647" i="4"/>
  <c r="O5648" i="4"/>
  <c r="O5649" i="4"/>
  <c r="O5650" i="4"/>
  <c r="O5651" i="4"/>
  <c r="O5652" i="4"/>
  <c r="O5653" i="4"/>
  <c r="O5654" i="4"/>
  <c r="O5655" i="4"/>
  <c r="O5656" i="4"/>
  <c r="O5657" i="4"/>
  <c r="O5658" i="4"/>
  <c r="O5659" i="4"/>
  <c r="O5660" i="4"/>
  <c r="O5661" i="4"/>
  <c r="O5662" i="4"/>
  <c r="O5663" i="4"/>
  <c r="O5664" i="4"/>
  <c r="O5665" i="4"/>
  <c r="O5666" i="4"/>
  <c r="O5667" i="4"/>
  <c r="O5668" i="4"/>
  <c r="O5669" i="4"/>
  <c r="O5670" i="4"/>
  <c r="O5671" i="4"/>
  <c r="O5672" i="4"/>
  <c r="O5673" i="4"/>
  <c r="O5674" i="4"/>
  <c r="O5675" i="4"/>
  <c r="O5676" i="4"/>
  <c r="O5677" i="4"/>
  <c r="O5678" i="4"/>
  <c r="O5679" i="4"/>
  <c r="O5680" i="4"/>
  <c r="O5681" i="4"/>
  <c r="O5682" i="4"/>
  <c r="O5683" i="4"/>
  <c r="O5684" i="4"/>
  <c r="O5685" i="4"/>
  <c r="O5686" i="4"/>
  <c r="O5687" i="4"/>
  <c r="O5688" i="4"/>
  <c r="O5689" i="4"/>
  <c r="O5690" i="4"/>
  <c r="O5691" i="4"/>
  <c r="O5692" i="4"/>
  <c r="O5693" i="4"/>
  <c r="O5694" i="4"/>
  <c r="O5695" i="4"/>
  <c r="O5696" i="4"/>
  <c r="O5697" i="4"/>
  <c r="O5698" i="4"/>
  <c r="O4991" i="4"/>
  <c r="O4992" i="4"/>
  <c r="O3334" i="4"/>
  <c r="O4965" i="4"/>
  <c r="O5177" i="4"/>
  <c r="O5178" i="4"/>
  <c r="O5179" i="4"/>
  <c r="O5282" i="4"/>
  <c r="O5284" i="4"/>
  <c r="O5285" i="4"/>
  <c r="O5286" i="4"/>
  <c r="O5287" i="4"/>
  <c r="O5711" i="4"/>
  <c r="O5288" i="4"/>
  <c r="O5289" i="4"/>
  <c r="O5290" i="4"/>
  <c r="O3452" i="4"/>
  <c r="O3650" i="4"/>
  <c r="O5717" i="4"/>
  <c r="O3719" i="4"/>
  <c r="O3759" i="4"/>
  <c r="O4216" i="4"/>
  <c r="O4229" i="4"/>
  <c r="O4966" i="4"/>
  <c r="O4967" i="4"/>
  <c r="O5724" i="4"/>
  <c r="O4968" i="4"/>
  <c r="O4969" i="4"/>
  <c r="O4970" i="4"/>
  <c r="O4971" i="4"/>
  <c r="O4972" i="4"/>
  <c r="O4974" i="4"/>
  <c r="O5731" i="4"/>
  <c r="O4993" i="4"/>
  <c r="O5172" i="4"/>
  <c r="O5173" i="4"/>
  <c r="O4975" i="4"/>
  <c r="O4994" i="4"/>
  <c r="O4995" i="4"/>
  <c r="O5738" i="4"/>
  <c r="O4996" i="4"/>
  <c r="O5174" i="4"/>
  <c r="O5176" i="4"/>
  <c r="O4976" i="4"/>
  <c r="O5291" i="4"/>
  <c r="O5701" i="4"/>
  <c r="O5745" i="4"/>
  <c r="O5746" i="4"/>
  <c r="O5747" i="4"/>
  <c r="O5748" i="4"/>
  <c r="O5749" i="4"/>
  <c r="O5750" i="4"/>
  <c r="O5751" i="4"/>
  <c r="O5752" i="4"/>
  <c r="O5753" i="4"/>
  <c r="O5754" i="4"/>
  <c r="O5755" i="4"/>
  <c r="O5756" i="4"/>
  <c r="O5757" i="4"/>
  <c r="O5758" i="4"/>
  <c r="O5759" i="4"/>
  <c r="O5760" i="4"/>
  <c r="O5761" i="4"/>
  <c r="O5762" i="4"/>
  <c r="O5763" i="4"/>
  <c r="O5764" i="4"/>
  <c r="O5765" i="4"/>
  <c r="O5766" i="4"/>
  <c r="O5767" i="4"/>
  <c r="O5768" i="4"/>
  <c r="O5769" i="4"/>
  <c r="O5770" i="4"/>
  <c r="O5771" i="4"/>
  <c r="O5772" i="4"/>
  <c r="O5773" i="4"/>
  <c r="O5774" i="4"/>
  <c r="O5775" i="4"/>
  <c r="O5776" i="4"/>
  <c r="O5777" i="4"/>
  <c r="O5778" i="4"/>
  <c r="O5779" i="4"/>
  <c r="O5780" i="4"/>
  <c r="O5781" i="4"/>
  <c r="O5782" i="4"/>
  <c r="O5783" i="4"/>
  <c r="O5784" i="4"/>
  <c r="O5785" i="4"/>
  <c r="O5786" i="4"/>
  <c r="O5787" i="4"/>
  <c r="O5788" i="4"/>
  <c r="O5789" i="4"/>
  <c r="O5790" i="4"/>
  <c r="O5791" i="4"/>
  <c r="O5792" i="4"/>
  <c r="O5793" i="4"/>
  <c r="O5794" i="4"/>
  <c r="O5795" i="4"/>
  <c r="O5796" i="4"/>
  <c r="O5797" i="4"/>
  <c r="O5798" i="4"/>
  <c r="O5799" i="4"/>
  <c r="O5800" i="4"/>
  <c r="O5801" i="4"/>
  <c r="O5802" i="4"/>
  <c r="O5803" i="4"/>
  <c r="O5804" i="4"/>
  <c r="O5805" i="4"/>
  <c r="O5806" i="4"/>
  <c r="O5807" i="4"/>
  <c r="O5808" i="4"/>
  <c r="O5809" i="4"/>
  <c r="O5810" i="4"/>
  <c r="O5811" i="4"/>
  <c r="O5812" i="4"/>
  <c r="O5813" i="4"/>
  <c r="O5814" i="4"/>
  <c r="O5815" i="4"/>
  <c r="O5702" i="4"/>
  <c r="O5703" i="4"/>
  <c r="O5704" i="4"/>
  <c r="O5705" i="4"/>
  <c r="O5706" i="4"/>
  <c r="O5707" i="4"/>
  <c r="O5708" i="4"/>
  <c r="O5709" i="4"/>
  <c r="O5824" i="4"/>
  <c r="O5710" i="4"/>
  <c r="O5712" i="4"/>
  <c r="O5713" i="4"/>
  <c r="O5714" i="4"/>
  <c r="O5829" i="4"/>
  <c r="O5830" i="4"/>
  <c r="O5831" i="4"/>
  <c r="O5832" i="4"/>
  <c r="O5833" i="4"/>
  <c r="O5834" i="4"/>
  <c r="O5835" i="4"/>
  <c r="O5836" i="4"/>
  <c r="O5837" i="4"/>
  <c r="O5838" i="4"/>
  <c r="O5839" i="4"/>
  <c r="O5840" i="4"/>
  <c r="O5841" i="4"/>
  <c r="O5842" i="4"/>
  <c r="O5843" i="4"/>
  <c r="O5844" i="4"/>
  <c r="O5845" i="4"/>
  <c r="O5846" i="4"/>
  <c r="O5847" i="4"/>
  <c r="O5848" i="4"/>
  <c r="O5849" i="4"/>
  <c r="O5850" i="4"/>
  <c r="O5851" i="4"/>
  <c r="O5852" i="4"/>
  <c r="O5853" i="4"/>
  <c r="O5854" i="4"/>
  <c r="O5855" i="4"/>
  <c r="O5856" i="4"/>
  <c r="O5857" i="4"/>
  <c r="O5858" i="4"/>
  <c r="O5859" i="4"/>
  <c r="O5860" i="4"/>
  <c r="O5861" i="4"/>
  <c r="O5862" i="4"/>
  <c r="O5863" i="4"/>
  <c r="O5864" i="4"/>
  <c r="O5865" i="4"/>
  <c r="O5866" i="4"/>
  <c r="O5867" i="4"/>
  <c r="O5868" i="4"/>
  <c r="O5869" i="4"/>
  <c r="O5870" i="4"/>
  <c r="O5871" i="4"/>
  <c r="O5872" i="4"/>
  <c r="O5873" i="4"/>
  <c r="O5874" i="4"/>
  <c r="O5875" i="4"/>
  <c r="O5876" i="4"/>
  <c r="O5877" i="4"/>
  <c r="O5878" i="4"/>
  <c r="O5879" i="4"/>
  <c r="O5880" i="4"/>
  <c r="O5881" i="4"/>
  <c r="O5882" i="4"/>
  <c r="O5883" i="4"/>
  <c r="O5884" i="4"/>
  <c r="O5885" i="4"/>
  <c r="O5886" i="4"/>
  <c r="O5887" i="4"/>
  <c r="O5888" i="4"/>
  <c r="O5889" i="4"/>
  <c r="O5890" i="4"/>
  <c r="O5891" i="4"/>
  <c r="O5892" i="4"/>
  <c r="O5893" i="4"/>
  <c r="O5894" i="4"/>
  <c r="O5895" i="4"/>
  <c r="O5896" i="4"/>
  <c r="O5897" i="4"/>
  <c r="O5898" i="4"/>
  <c r="O5899" i="4"/>
  <c r="O5900" i="4"/>
  <c r="O5901" i="4"/>
  <c r="O5902" i="4"/>
  <c r="O5903" i="4"/>
  <c r="O5904" i="4"/>
  <c r="O5905" i="4"/>
  <c r="O5906" i="4"/>
  <c r="O5907" i="4"/>
  <c r="O5908" i="4"/>
  <c r="O5909" i="4"/>
  <c r="O5910" i="4"/>
  <c r="O5911" i="4"/>
  <c r="O5912" i="4"/>
  <c r="O5913" i="4"/>
  <c r="O5914" i="4"/>
  <c r="O5915" i="4"/>
  <c r="O5916" i="4"/>
  <c r="O5917" i="4"/>
  <c r="O5918" i="4"/>
  <c r="O5919" i="4"/>
  <c r="O5920" i="4"/>
  <c r="O5921" i="4"/>
  <c r="O5922" i="4"/>
  <c r="O5923" i="4"/>
  <c r="O5924" i="4"/>
  <c r="O5925" i="4"/>
  <c r="O5926" i="4"/>
  <c r="O5927" i="4"/>
  <c r="O5928" i="4"/>
  <c r="O5929" i="4"/>
  <c r="O5930" i="4"/>
  <c r="O5931" i="4"/>
  <c r="O5932" i="4"/>
  <c r="O5933" i="4"/>
  <c r="O5934" i="4"/>
  <c r="O5935" i="4"/>
  <c r="O5936" i="4"/>
  <c r="O5937" i="4"/>
  <c r="O5938" i="4"/>
  <c r="O5939" i="4"/>
  <c r="O5940" i="4"/>
  <c r="O5941" i="4"/>
  <c r="O5942" i="4"/>
  <c r="O5943" i="4"/>
  <c r="O5944" i="4"/>
  <c r="O5945" i="4"/>
  <c r="O5946" i="4"/>
  <c r="O5947" i="4"/>
  <c r="O5948" i="4"/>
  <c r="O5949" i="4"/>
  <c r="O5950" i="4"/>
  <c r="O5951" i="4"/>
  <c r="O5952" i="4"/>
  <c r="O5953" i="4"/>
  <c r="O5954" i="4"/>
  <c r="O5955" i="4"/>
  <c r="O5956" i="4"/>
  <c r="O5957" i="4"/>
  <c r="O5958" i="4"/>
  <c r="O5959" i="4"/>
  <c r="O5960" i="4"/>
  <c r="O5961" i="4"/>
  <c r="O5962" i="4"/>
  <c r="O5963" i="4"/>
  <c r="O5964" i="4"/>
  <c r="O5965" i="4"/>
  <c r="O5966" i="4"/>
  <c r="O5967" i="4"/>
  <c r="O5968" i="4"/>
  <c r="O5969" i="4"/>
  <c r="O5970" i="4"/>
  <c r="O5971" i="4"/>
  <c r="O5972" i="4"/>
  <c r="O5973" i="4"/>
  <c r="O5974" i="4"/>
  <c r="O5975" i="4"/>
  <c r="O5976" i="4"/>
  <c r="O5977" i="4"/>
  <c r="O5978" i="4"/>
  <c r="O5979" i="4"/>
  <c r="O5980" i="4"/>
  <c r="O5981" i="4"/>
  <c r="O5982" i="4"/>
  <c r="O5983" i="4"/>
  <c r="O5984" i="4"/>
  <c r="O5985" i="4"/>
  <c r="O5986" i="4"/>
  <c r="O5987" i="4"/>
  <c r="O5988" i="4"/>
  <c r="O5989" i="4"/>
  <c r="O5990" i="4"/>
  <c r="O5991" i="4"/>
  <c r="O5992" i="4"/>
  <c r="O5993" i="4"/>
  <c r="O5994" i="4"/>
  <c r="O5995" i="4"/>
  <c r="O5996" i="4"/>
  <c r="O5997" i="4"/>
  <c r="O5998" i="4"/>
  <c r="O5999" i="4"/>
  <c r="O6000" i="4"/>
  <c r="O6001" i="4"/>
  <c r="O6002" i="4"/>
  <c r="O6003" i="4"/>
  <c r="O6004" i="4"/>
  <c r="O6005" i="4"/>
  <c r="O6006" i="4"/>
  <c r="O6007" i="4"/>
  <c r="O6008" i="4"/>
  <c r="O6009" i="4"/>
  <c r="O6010" i="4"/>
  <c r="O6011" i="4"/>
  <c r="O6012" i="4"/>
  <c r="O6013" i="4"/>
  <c r="O6014" i="4"/>
  <c r="O6015" i="4"/>
  <c r="O6016" i="4"/>
  <c r="O6017" i="4"/>
  <c r="O6018" i="4"/>
  <c r="O6019" i="4"/>
  <c r="O6020" i="4"/>
  <c r="O6021" i="4"/>
  <c r="O6022" i="4"/>
  <c r="O6023" i="4"/>
  <c r="O6024" i="4"/>
  <c r="O6025" i="4"/>
  <c r="O6026" i="4"/>
  <c r="O6027" i="4"/>
  <c r="O6028" i="4"/>
  <c r="O6029" i="4"/>
  <c r="O6030" i="4"/>
  <c r="O6031" i="4"/>
  <c r="O6032" i="4"/>
  <c r="O6033" i="4"/>
  <c r="O6034" i="4"/>
  <c r="O6035" i="4"/>
  <c r="O6036" i="4"/>
  <c r="O6037" i="4"/>
  <c r="O6038" i="4"/>
  <c r="O6039" i="4"/>
  <c r="O6040" i="4"/>
  <c r="O6041" i="4"/>
  <c r="O6042" i="4"/>
  <c r="O6043" i="4"/>
  <c r="O6044" i="4"/>
  <c r="O6045" i="4"/>
  <c r="O6046" i="4"/>
  <c r="O6047" i="4"/>
  <c r="O6048" i="4"/>
  <c r="O6049" i="4"/>
  <c r="O6050" i="4"/>
  <c r="O6051" i="4"/>
  <c r="O6052" i="4"/>
  <c r="O6053" i="4"/>
  <c r="O6054" i="4"/>
  <c r="O6055" i="4"/>
  <c r="O6056" i="4"/>
  <c r="O6057" i="4"/>
  <c r="O6058" i="4"/>
  <c r="O6059" i="4"/>
  <c r="O6060" i="4"/>
  <c r="O6061" i="4"/>
  <c r="O6062" i="4"/>
  <c r="O6063" i="4"/>
  <c r="O6064" i="4"/>
  <c r="O6065" i="4"/>
  <c r="O6066" i="4"/>
  <c r="O6067" i="4"/>
  <c r="O6068" i="4"/>
  <c r="O6069" i="4"/>
  <c r="O6070" i="4"/>
  <c r="O6071" i="4"/>
  <c r="O6072" i="4"/>
  <c r="O6073" i="4"/>
  <c r="O6074" i="4"/>
  <c r="O6075" i="4"/>
  <c r="O6076" i="4"/>
  <c r="O6077" i="4"/>
  <c r="O6078" i="4"/>
  <c r="O6079" i="4"/>
  <c r="O6080" i="4"/>
  <c r="O6081" i="4"/>
  <c r="O6082" i="4"/>
  <c r="O6083" i="4"/>
  <c r="O6084" i="4"/>
  <c r="O6085" i="4"/>
  <c r="O6086" i="4"/>
  <c r="O6087" i="4"/>
  <c r="O6088" i="4"/>
  <c r="O6089" i="4"/>
  <c r="O6090" i="4"/>
  <c r="O6091" i="4"/>
  <c r="O6092" i="4"/>
  <c r="O6093" i="4"/>
  <c r="O6094" i="4"/>
  <c r="O6095" i="4"/>
  <c r="O6096" i="4"/>
  <c r="O6097" i="4"/>
  <c r="O6098" i="4"/>
  <c r="O6099" i="4"/>
  <c r="O6100" i="4"/>
  <c r="O6101" i="4"/>
  <c r="O6102" i="4"/>
  <c r="O6103" i="4"/>
  <c r="O6104" i="4"/>
  <c r="O6105" i="4"/>
  <c r="O6106" i="4"/>
  <c r="O6107" i="4"/>
  <c r="O6108" i="4"/>
  <c r="O6109" i="4"/>
  <c r="O6110" i="4"/>
  <c r="O6111" i="4"/>
  <c r="O6112" i="4"/>
  <c r="O6113" i="4"/>
  <c r="O6114" i="4"/>
  <c r="O6115" i="4"/>
  <c r="O6116" i="4"/>
  <c r="O6117" i="4"/>
  <c r="O6118" i="4"/>
  <c r="O6119" i="4"/>
  <c r="O6120" i="4"/>
  <c r="O6121" i="4"/>
  <c r="O6122" i="4"/>
  <c r="O6123" i="4"/>
  <c r="O6124" i="4"/>
  <c r="O6125" i="4"/>
  <c r="O6126" i="4"/>
  <c r="O6127" i="4"/>
  <c r="O6128" i="4"/>
  <c r="O6129" i="4"/>
  <c r="O5169" i="4"/>
  <c r="O6131" i="4"/>
  <c r="O6132" i="4"/>
  <c r="O6133" i="4"/>
  <c r="O6134" i="4"/>
  <c r="O6135" i="4"/>
  <c r="O6136" i="4"/>
  <c r="O6137" i="4"/>
  <c r="O6138" i="4"/>
  <c r="O6139" i="4"/>
  <c r="O6140" i="4"/>
  <c r="O6141" i="4"/>
  <c r="O6142" i="4"/>
  <c r="O6143" i="4"/>
  <c r="O6144" i="4"/>
  <c r="O6145" i="4"/>
  <c r="O6146" i="4"/>
  <c r="O6147" i="4"/>
  <c r="O6148" i="4"/>
  <c r="O6149" i="4"/>
  <c r="O6150" i="4"/>
  <c r="O6151" i="4"/>
  <c r="O6152" i="4"/>
  <c r="O6153" i="4"/>
  <c r="O6154" i="4"/>
  <c r="O6155" i="4"/>
  <c r="O6156" i="4"/>
  <c r="O6157" i="4"/>
  <c r="O6158" i="4"/>
  <c r="O6159" i="4"/>
  <c r="O6160" i="4"/>
  <c r="O6161" i="4"/>
  <c r="O6162" i="4"/>
  <c r="O6163" i="4"/>
  <c r="O6164" i="4"/>
  <c r="O6165" i="4"/>
  <c r="O6166" i="4"/>
  <c r="O6167" i="4"/>
  <c r="O6168" i="4"/>
  <c r="O6169" i="4"/>
  <c r="O6170" i="4"/>
  <c r="O6171" i="4"/>
  <c r="O6172" i="4"/>
  <c r="O6173" i="4"/>
  <c r="O6174" i="4"/>
  <c r="O6175" i="4"/>
  <c r="O6176" i="4"/>
  <c r="O6177" i="4"/>
  <c r="O6178" i="4"/>
  <c r="O6179" i="4"/>
  <c r="O6180" i="4"/>
  <c r="O6181" i="4"/>
  <c r="O5292" i="4"/>
  <c r="O6183" i="4"/>
  <c r="O6184" i="4"/>
  <c r="O6185" i="4"/>
  <c r="O6186" i="4"/>
  <c r="O6187" i="4"/>
  <c r="O6188" i="4"/>
  <c r="O6189" i="4"/>
  <c r="O6190" i="4"/>
  <c r="O6191" i="4"/>
  <c r="O6192" i="4"/>
  <c r="O6193" i="4"/>
  <c r="O6194" i="4"/>
  <c r="O6195" i="4"/>
  <c r="O6196" i="4"/>
  <c r="O6197" i="4"/>
  <c r="O6198" i="4"/>
  <c r="O6199" i="4"/>
  <c r="O6200" i="4"/>
  <c r="O6201" i="4"/>
  <c r="O6202" i="4"/>
  <c r="O6203" i="4"/>
  <c r="O6204" i="4"/>
  <c r="O6205" i="4"/>
  <c r="O6206" i="4"/>
  <c r="O6207" i="4"/>
  <c r="O6208" i="4"/>
  <c r="O6209" i="4"/>
  <c r="O6210" i="4"/>
  <c r="O6211" i="4"/>
  <c r="O6212" i="4"/>
  <c r="O6213" i="4"/>
  <c r="O6214" i="4"/>
  <c r="O6215" i="4"/>
  <c r="O6216" i="4"/>
  <c r="O6217" i="4"/>
  <c r="O6218" i="4"/>
  <c r="O6219" i="4"/>
  <c r="O6220" i="4"/>
  <c r="O6221" i="4"/>
  <c r="O6222" i="4"/>
  <c r="O6223" i="4"/>
  <c r="O6224" i="4"/>
  <c r="O6225" i="4"/>
  <c r="O6226" i="4"/>
  <c r="O6227" i="4"/>
  <c r="O6228" i="4"/>
  <c r="O6229" i="4"/>
  <c r="O6230" i="4"/>
  <c r="O6231" i="4"/>
  <c r="O6232" i="4"/>
  <c r="O6233" i="4"/>
  <c r="O6234" i="4"/>
  <c r="O6235" i="4"/>
  <c r="O6236" i="4"/>
  <c r="O6237" i="4"/>
  <c r="O6238" i="4"/>
  <c r="O6239" i="4"/>
  <c r="O6240" i="4"/>
  <c r="O6241" i="4"/>
  <c r="O6242" i="4"/>
  <c r="O6243" i="4"/>
  <c r="O6244" i="4"/>
  <c r="O6245" i="4"/>
  <c r="O6246" i="4"/>
  <c r="O6247" i="4"/>
  <c r="O6248" i="4"/>
  <c r="O6249" i="4"/>
  <c r="O6250" i="4"/>
  <c r="O6251" i="4"/>
  <c r="O6252" i="4"/>
  <c r="O6253" i="4"/>
  <c r="O6254" i="4"/>
  <c r="O6255" i="4"/>
  <c r="O6256" i="4"/>
  <c r="O6257" i="4"/>
  <c r="O6258" i="4"/>
  <c r="O6259" i="4"/>
  <c r="O6260" i="4"/>
  <c r="O6261" i="4"/>
  <c r="O6262" i="4"/>
  <c r="O6263" i="4"/>
  <c r="O6264" i="4"/>
  <c r="O6265" i="4"/>
  <c r="O6266" i="4"/>
  <c r="O6267" i="4"/>
  <c r="O6268" i="4"/>
  <c r="O6269" i="4"/>
  <c r="O6270" i="4"/>
  <c r="O6271" i="4"/>
  <c r="O6272" i="4"/>
  <c r="O6273" i="4"/>
  <c r="O6274" i="4"/>
  <c r="O6275" i="4"/>
  <c r="O6276" i="4"/>
  <c r="O6277" i="4"/>
  <c r="O6278" i="4"/>
  <c r="O6279" i="4"/>
  <c r="O6280" i="4"/>
  <c r="O6281" i="4"/>
  <c r="O6282" i="4"/>
  <c r="O6283" i="4"/>
  <c r="O6284" i="4"/>
  <c r="O6285" i="4"/>
  <c r="O6286" i="4"/>
  <c r="O6287" i="4"/>
  <c r="O6288" i="4"/>
  <c r="O6289" i="4"/>
  <c r="O6290" i="4"/>
  <c r="O6291" i="4"/>
  <c r="O6292" i="4"/>
  <c r="O6293" i="4"/>
  <c r="O6294" i="4"/>
  <c r="O6295" i="4"/>
  <c r="O6296" i="4"/>
  <c r="O6297" i="4"/>
  <c r="O6298" i="4"/>
  <c r="O6299" i="4"/>
  <c r="O6300" i="4"/>
  <c r="O6301" i="4"/>
  <c r="O6302" i="4"/>
  <c r="O6303" i="4"/>
  <c r="O6304" i="4"/>
  <c r="S3" i="4" l="1"/>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2" i="4"/>
  <c r="O2" i="4"/>
  <c r="F9" i="2" l="1"/>
  <c r="F7" i="2"/>
  <c r="F5" i="2"/>
  <c r="F3" i="2"/>
</calcChain>
</file>

<file path=xl/sharedStrings.xml><?xml version="1.0" encoding="utf-8"?>
<sst xmlns="http://schemas.openxmlformats.org/spreadsheetml/2006/main" count="120810" uniqueCount="6783">
  <si>
    <t>Platform</t>
  </si>
  <si>
    <t>Country</t>
  </si>
  <si>
    <t>Sector</t>
  </si>
  <si>
    <t>Reg Sector</t>
  </si>
  <si>
    <t>PiN</t>
  </si>
  <si>
    <t>Target</t>
  </si>
  <si>
    <t>Target population</t>
  </si>
  <si>
    <t>Comments</t>
  </si>
  <si>
    <t>Central America &amp; Mexico</t>
  </si>
  <si>
    <t>Panama</t>
  </si>
  <si>
    <t>Shelter</t>
  </si>
  <si>
    <t>Host Community</t>
  </si>
  <si>
    <t>In destination</t>
  </si>
  <si>
    <t>Includes 2,300 beneficiaries of multi-purpose CBI</t>
  </si>
  <si>
    <t>Food Security</t>
  </si>
  <si>
    <t>Health</t>
  </si>
  <si>
    <t>Education</t>
  </si>
  <si>
    <t>Protection</t>
  </si>
  <si>
    <t>Protection (including GBV, Child Protection, HT&amp;S)</t>
  </si>
  <si>
    <t xml:space="preserve">Protection (including GBV, Child Protection, HT&amp;S) Maximum under Protection and its sub-sectors (GBV, CP, HT&amp;S) </t>
  </si>
  <si>
    <t>Integration</t>
  </si>
  <si>
    <t>Same PIN for all sectors.</t>
  </si>
  <si>
    <t>Multipurpose CBI</t>
  </si>
  <si>
    <t>National</t>
  </si>
  <si>
    <t>Maximum across all sectors</t>
  </si>
  <si>
    <t>Costa Rica</t>
  </si>
  <si>
    <t>NFI</t>
  </si>
  <si>
    <t>Includes 3591 beneficiaries of multi-purpose CBI</t>
  </si>
  <si>
    <t>Mexico</t>
  </si>
  <si>
    <t>Humanitarian Transportation</t>
  </si>
  <si>
    <t>-</t>
  </si>
  <si>
    <t>Brazil</t>
  </si>
  <si>
    <t>Nutrition</t>
  </si>
  <si>
    <t>WASH</t>
  </si>
  <si>
    <t>Health (incl. sexual and reproductive health)</t>
  </si>
  <si>
    <t>Child Protection</t>
  </si>
  <si>
    <t>GBV</t>
  </si>
  <si>
    <t>HT &amp; Smuggling</t>
  </si>
  <si>
    <t>Integration (incl. livelihoods, financial inclusion and social cohesion)</t>
  </si>
  <si>
    <t>Ecuador</t>
  </si>
  <si>
    <t>In transit</t>
  </si>
  <si>
    <t>Chile</t>
  </si>
  <si>
    <t>Protection (including GBV and HT)</t>
  </si>
  <si>
    <t xml:space="preserve">Food security </t>
  </si>
  <si>
    <t>Peru</t>
  </si>
  <si>
    <t>Support Services</t>
  </si>
  <si>
    <t>Coordination</t>
  </si>
  <si>
    <t>Wash</t>
  </si>
  <si>
    <t>Southern Cone</t>
  </si>
  <si>
    <t>Argentina</t>
  </si>
  <si>
    <t>Shelter/NFI/Humanitarian Transportation/Food Security/WASH</t>
  </si>
  <si>
    <t>Bolivia</t>
  </si>
  <si>
    <t>Paraguay</t>
  </si>
  <si>
    <t>Uruguay</t>
  </si>
  <si>
    <t>Colombia</t>
  </si>
  <si>
    <t>Child Proteccion</t>
  </si>
  <si>
    <t>Food security</t>
  </si>
  <si>
    <t>Pendular</t>
  </si>
  <si>
    <t>Retornados</t>
  </si>
  <si>
    <t>Proteccion</t>
  </si>
  <si>
    <t>Caribbean</t>
  </si>
  <si>
    <t>Aruba</t>
  </si>
  <si>
    <t>Host community</t>
  </si>
  <si>
    <t xml:space="preserve">Food Security </t>
  </si>
  <si>
    <t>Information Management</t>
  </si>
  <si>
    <t>Curacao</t>
  </si>
  <si>
    <t>Dominican Republic</t>
  </si>
  <si>
    <t>Guyana</t>
  </si>
  <si>
    <t>Communication</t>
  </si>
  <si>
    <t>CWC</t>
  </si>
  <si>
    <t>Trinidad and Tobago</t>
  </si>
  <si>
    <t>Multisector</t>
  </si>
  <si>
    <t>Perú</t>
  </si>
  <si>
    <t>Regional</t>
  </si>
  <si>
    <t>Organización</t>
  </si>
  <si>
    <t>Regional Sector</t>
  </si>
  <si>
    <t>Indicator</t>
  </si>
  <si>
    <t>Actividad</t>
  </si>
  <si>
    <t>Descripción</t>
  </si>
  <si>
    <t>Estado</t>
  </si>
  <si>
    <t>COVID-19 (OLD)</t>
  </si>
  <si>
    <t>C-19</t>
  </si>
  <si>
    <t>Admin1</t>
  </si>
  <si>
    <t>Especie</t>
  </si>
  <si>
    <t>CBI</t>
  </si>
  <si>
    <t>Total Budget</t>
  </si>
  <si>
    <t>Tránsito</t>
  </si>
  <si>
    <t>Destino</t>
  </si>
  <si>
    <t>Comunidad de acogida</t>
  </si>
  <si>
    <t>Total Pob</t>
  </si>
  <si>
    <t>Niñas (&lt;18)     
(si está disponible)</t>
  </si>
  <si>
    <t>Niños (&lt;18)     
(si está disponible)</t>
  </si>
  <si>
    <t>Mujeres (&gt;=18)     
(si está disponible)</t>
  </si>
  <si>
    <t>Hombres (&gt;=18)     
(si está disponible)</t>
  </si>
  <si>
    <t>Total Población Obejtivo</t>
  </si>
  <si>
    <t>Global Sector</t>
  </si>
  <si>
    <t>United Nations High Commissioner for Refugees (UNHCR)</t>
  </si>
  <si>
    <t># de socios, incluidas ONG, agencias de la ONU, organizaciones de la sociedad civil, donantes y el Movimiento de la Cruz Roja, que participan en la coordinación regional</t>
  </si>
  <si>
    <t>Coordinación de la Plataforma Nacional y Regional en Costa Rica</t>
  </si>
  <si>
    <t xml:space="preserve">Gestion y coordinación inter-agencial entre los socios de la Plataforma Nacional y la Plataforma Regional </t>
  </si>
  <si>
    <t>No change required</t>
  </si>
  <si>
    <t>No</t>
  </si>
  <si>
    <t>GAM y fuera del GAM</t>
  </si>
  <si>
    <t xml:space="preserve">Communication and Logistics </t>
  </si>
  <si>
    <t># de refugiados y migrantes de Venezuela que reciben asistencia para el reconocimiento de títulos académicos, títulos, etc.</t>
  </si>
  <si>
    <t>Sesiones informativas sobre el acceso a educación</t>
  </si>
  <si>
    <t>Realizar sesiones informativas sobre el acceso a educación en Costa Rica, tanto para población adulta como para NNA.</t>
  </si>
  <si>
    <t># de refugiados y migrantes de Venezuela que acceden a servicios de educación de emergencia no formales y formales</t>
  </si>
  <si>
    <t>Entrega de kits educativos y CBI para compra de útiles y uniformes escolares</t>
  </si>
  <si>
    <t>Entrega de kits a NNA para asegurar acceso a educación</t>
  </si>
  <si>
    <t># de personas alcanzadas con mensajes contra la xenofobia y contra la discriminación como parte de las campañas</t>
  </si>
  <si>
    <t>Campaña informativa contra la xenofobia y la discriminación</t>
  </si>
  <si>
    <t>Implementación de una campaña informativa contra la xenofobia y la discriminación.</t>
  </si>
  <si>
    <t>Livelihoods</t>
  </si>
  <si>
    <t># de individuos apoyados para acceder a oportunidades de empleo</t>
  </si>
  <si>
    <t xml:space="preserve">Convocar, organizar y ejecutar cursos cortos operativos, directamente vinculados a la integración laboral hacia un sector específico. </t>
  </si>
  <si>
    <t>Se realizarán cursos cortos especializados para el fortalecimiento del perfil laboral de las personas con relación con lo que demanda el mercado costarricense</t>
  </si>
  <si>
    <t># de individuos alcanzados con apoyo para iniciativas de autoempleo o emprendimiento.</t>
  </si>
  <si>
    <t xml:space="preserve">Diagnóstico de Medios de Vida en atención a personas migrantes, refugiadas y solicitantes de refugio </t>
  </si>
  <si>
    <t>A través de la atención directa y referencias por parte de otras organizaciones, Fundación Mujer recibirá casos de personas migrantes, refugiadas y solicitantes de la condición de refugiado con el objetivo de valorar las capacidades, necesidades y limitaciones de cada caso para la generación de ingresos en la vía de emprendimiento</t>
  </si>
  <si>
    <t># de personas que participan en actividades que promueven la cohesión social</t>
  </si>
  <si>
    <t>Jornadas comunitarias de integración sociocultural</t>
  </si>
  <si>
    <t>Realizar 2 jornadas comunitarias de integración sociocultural en 3 comunidades identificadas (6 jornadas en total), teniendo como objetivo la visibilización de la diversidad cultural costarricense, y por ende la importancia de abordar la xenofobia y la discriminación en las comunidades donde habita población refugiada de nacionalidad venezolana</t>
  </si>
  <si>
    <t>Fortalecimiento del perfil emprendedor de población de interés de Fundación Mujer</t>
  </si>
  <si>
    <t>Fundación Mujer gestionará la provisión de Capital Semilla y acompañamiento a personas beneficiarias seleccionadas a través de un concurso, el cual se destinará únicamente a la inversión en activos fijos y/o capital de trabajo para fortalecer su actividad productiva</t>
  </si>
  <si>
    <t>Capacitación sobre habilidades blandas para la incorporación al mercado laboral y legislación laboral costarricense.</t>
  </si>
  <si>
    <t>Realizar ciclos de formación para que la población solicitante de refugio y refugiada conozcan sobre la importancia de las habilidades blandas en la búsqueda/permanencia de un empleo, y sus derechos y deberes en materia laboral en Costa Rica.</t>
  </si>
  <si>
    <t xml:space="preserve">Facilitar la inscripción de personas en cursos privados de capacitación técnica especifica. </t>
  </si>
  <si>
    <t>De acuerdo con el resultado de la Prospección de Mercado Laboral para poder determinar necesidades de las empresas en materia de contratación de personal en especializades técnicas</t>
  </si>
  <si>
    <t># de individuos alcanzados con actividades de inclusión financiera</t>
  </si>
  <si>
    <t xml:space="preserve">Fundación Mujer organizará Ferias de Empleo </t>
  </si>
  <si>
    <t>Las misma tienen como objetivo facilitar el acceso a  oportunidades laborales  para la población de interés de Fundación Mujer</t>
  </si>
  <si>
    <t>Fundación Mujer organizará Ferias de Emprendimiento</t>
  </si>
  <si>
    <t>Las misma tienen como objetivo facilitar el acceso a  oportunidades de comercialización para la población de interés de Fundación Mujer</t>
  </si>
  <si>
    <t xml:space="preserve"># de personas alcanzadas a través de actividades de información y sensibilización </t>
  </si>
  <si>
    <t xml:space="preserve">Formación sobre derechos y responsabilidades </t>
  </si>
  <si>
    <t>Realizar ciclos de formación para que la población solicitante de refugio y refugiado conozca sus derechos y deberes en Costa Rica: documentación, solicitud de refugio, acceso a la justicia.</t>
  </si>
  <si>
    <t>Realizar capacitaciones de empoderamiento integral</t>
  </si>
  <si>
    <t xml:space="preserve">Dichas capacitaciones se brindarán a partir del material con el que cuenta la organización,y comprenden tres temáticas: Habilidades blandas, Empoderamiento legal y Educación financiera. </t>
  </si>
  <si>
    <t># de refugiados y migrantes de Venezuela que recibieron servicios de protección (excluyendo servicios legales)</t>
  </si>
  <si>
    <t>Acompañamiento para el acceso a derechos</t>
  </si>
  <si>
    <t>Brindar acompañamiento a personas refugiadas  de Venezuela para asegurar el acceso efectivo a derechos y a servicios de instituciones públicas.</t>
  </si>
  <si>
    <t># de refugiados, migrantes y la comunidad de acogida asistida a través de espacios de apoyo</t>
  </si>
  <si>
    <t>CBP-Móvil de Protección</t>
  </si>
  <si>
    <t>Visitas a comunidades para generar espacios de  apoyo itinerantes que permitan fortalecer capacidades y empoderar grupos que usualmente quedan fuera de las priorizaciones</t>
  </si>
  <si>
    <t>CBP-Centro comunitario</t>
  </si>
  <si>
    <t>Sesiones informativas y de fortalecimiento de capacidades en materia de refugio y acceso a derechos</t>
  </si>
  <si>
    <t>GAM</t>
  </si>
  <si>
    <t># de refugiados y migrantes de Venezuela asistidos con asistencia legal (asistencia, representación y / o asesoramiento)</t>
  </si>
  <si>
    <t xml:space="preserve">Información pública legal , procedimiento RSD y acceso a derechos </t>
  </si>
  <si>
    <t>Identificación temprana en Fronteras, asesoría legal individual y grupal en las cuales se abordará el concepto de persona refugiada, el procedimiento para la determinación de la condición de refugiado, así como derechos y deberes de las personas refugiadas</t>
  </si>
  <si>
    <t>Representación legal individual para personas venezolanas vulnerables en RSD y Acceso Efectivo a Derechos</t>
  </si>
  <si>
    <t>representación legal a la población solicitante de refugio con necesidades especiales de protección</t>
  </si>
  <si>
    <t># de actores capacitados sobre RSD enfocado en la situación venezolana</t>
  </si>
  <si>
    <t>Sesiones de capacitación para funcionarias/os públicos</t>
  </si>
  <si>
    <t>Sesiones de capacitación dirigidas a personal de instituciones públicas relativas a RSD y la protección de las personas de interés de origen venezolano</t>
  </si>
  <si>
    <t># de grupos comunitarios fortalecidos</t>
  </si>
  <si>
    <t>Grupos para promover la integración socio-cultural</t>
  </si>
  <si>
    <t>Formación y desarrollo de grupos de refugiados de Venezuela orientados a la integración socio-cultural, al reconocimiento de la diversidad y a la generación de espacios de recreación.</t>
  </si>
  <si>
    <t>Establecimiento de grupos comunitarios temáticos para el abordaje de problemáticas y toma de decisiones respectivas</t>
  </si>
  <si>
    <t># de personas contactadas a través de actividades de información y sensibilización sobre prevención, mitigación y respuesta de riesgos de protección infantil</t>
  </si>
  <si>
    <t>Programa de capacitación para las instituciones gubernamentales que prestan asistencia a refugiados y migrantes de Venezuela</t>
  </si>
  <si>
    <t>Implementación de sesiones informativas sobre refugio y necesidades de protección de NNA, para personal funcionario de instituciones estatales como centros educativos y centros de salud.</t>
  </si>
  <si>
    <t># de actores capacitados en protección infantil (incluida la prevención, mitigación y respuesta a la violencia)</t>
  </si>
  <si>
    <t>Sesiones de sensibilización e información</t>
  </si>
  <si>
    <t xml:space="preserve">Sesiones de capacitación dirigidas a personal de instituciones con mandatos relacionados a protección de la niñez y personal de agencias socias </t>
  </si>
  <si>
    <t># de consultas sobre salud sexual y reproductiva para refugiados y migrantes de Venezuela de 15 a 49 años</t>
  </si>
  <si>
    <t>Ferias de salud</t>
  </si>
  <si>
    <t>Espacios para informar, sensibilizar y referir a servicios de salud a personas venezolanas y comunidades de acogida</t>
  </si>
  <si>
    <t>Health &amp; Nutrition</t>
  </si>
  <si>
    <t># de consultas de atención primaria de salud para refugiados y migrantes de Venezuela, incluyendo TBC, VIH / SIDA, enfermedades no transmisibles, salud mental, apoyo psicosocial y otros problemas de salud.</t>
  </si>
  <si>
    <t>Primeros auxilios psicológicos y  asistencia psicológica individual</t>
  </si>
  <si>
    <t xml:space="preserve">Brindar primeros auxilios psicológicos cuando sea necesario y asistencia psicológica individual de acuerdo a las necesidades identificadas en la entrevista inicial y el interés de la persona. </t>
  </si>
  <si>
    <t>Prestación de apoyo económico para el acceso a servicios de salud sexual y reproductiva</t>
  </si>
  <si>
    <t>Evaluación de necesidades y valoración socioeconómica para prestación de asistencia económica con fines de acceso a servicios especializados de salud (sexual y reproductiva), a  personas refugiadas de Venezuela, cuando no haya respuesta por parte de los servicios gubernamentales.</t>
  </si>
  <si>
    <t># de trabajadores de la salud capacitados</t>
  </si>
  <si>
    <t>Programa de capacitación para centros de salud que prestan asistencia a refugiados y migrantes de Venezuela (sin financiamiento)</t>
  </si>
  <si>
    <t>Implementación de sesiones informativas sobre refugio y necesidades de protección de población refugiada para personal funcionario de centros de salud estatales.</t>
  </si>
  <si>
    <t># de individuos que recibentransferencias monetarias multipropósito</t>
  </si>
  <si>
    <t xml:space="preserve">Provide multipurpose CBI to vulnerable venezuelan households </t>
  </si>
  <si>
    <t xml:space="preserve">UNHCR will provide multipurpose CBI to venezuelan households based on vulnerability criteria, family size and geographic location. Each household will receive CBI for three months. The average amount is USD$350 per month for three months.  </t>
  </si>
  <si>
    <t>New</t>
  </si>
  <si>
    <t>Yes</t>
  </si>
  <si>
    <t>Basic Needs</t>
  </si>
  <si>
    <t># de refugiados y migrantes de Venezuela que recibieron servicios de información, prevención y respuesta de violencia de género</t>
  </si>
  <si>
    <t>Campaña informativa sobre promoción de la salud sexual y reproductiva y prevención de lal VBG</t>
  </si>
  <si>
    <t>Implementación de una campaña informativa sobre promoción de la salud sexual y reproductiva y prevención de la VBG: #YoTambién</t>
  </si>
  <si>
    <t>Personas de interés reciben información sobre prevención y atención a situaciones de VBG a través del ACNUR y sus agencias socias</t>
  </si>
  <si>
    <t>Capacitación sobre derechos sexuales y reproductivos para la prevención de la VBG</t>
  </si>
  <si>
    <t>Implementación de ciclos de formación sobre derechos sexuales y reproductivos para la prevención de la VBG.</t>
  </si>
  <si>
    <t>Hebrew Immigrant Aid Society (HIAS)</t>
  </si>
  <si>
    <t>Representación legal individual para personas venezolanas vulnerables</t>
  </si>
  <si>
    <t>Identificación de personas que requieran asistencia legal a través de las sesiones de información y las actividades de monitoreo en San José y Fronteras Norte y Sur</t>
  </si>
  <si>
    <t>Información pública legal sobre derechos, procedimientos para segurar el estatus legal y acceso a servicios para personas venezolanas</t>
  </si>
  <si>
    <t xml:space="preserve">HIAS Costa Rica proveerá información orientación y asistencia/ representación legal a personas solicitantes de refugio y migrantes venezolanas, en cuanto al proceso de determinación de la condición de persona refugiada, opciones de regularización migratoria, acceso a derechos(educación salud, empleo), servicios sociales disponibles ( incluidos los relacionados con VBG)redes de protección comunitaria e información general sobre el país. </t>
  </si>
  <si>
    <t>Desarrollo de mecanismos de referencia y capacitación para autoridades locales y nacionales</t>
  </si>
  <si>
    <t xml:space="preserve">Fortalecimeinto de capacidades y sensibilización de funcionarios públicos respecto a la crisis humanitaria que afecta a la población venezolana y lsa opciones disponibles para garantizar los derechos humanos de esta población. </t>
  </si>
  <si>
    <t>Representación legal en RSD, otras categorías migratoria acceso efectivo a derechos, acciones administrativas y judiciales en casos de GBV, trata, UASC</t>
  </si>
  <si>
    <t># of refugees and migrants from Venezuela assisted with legal aid (assistance, representation and/or counselling)</t>
  </si>
  <si>
    <t>Panamerican Health Organization/World Health Organization (PAHO/WHO)</t>
  </si>
  <si>
    <t># de productos comunes de gestión de información, incluidas infografías, conjuntos de datos, estadísticas disponibles de forma regular o ad hoc.</t>
  </si>
  <si>
    <t>Gestión de información</t>
  </si>
  <si>
    <t>Gestión de recopilación de información en salud de la población venezolana, a través de herramientas de monitoreo y evaluación, propiciadas por la Sala de Situación de la Dirección General de Migración y Extranjería</t>
  </si>
  <si>
    <t># de planes de contingencia o emergencia de salud pública preparados</t>
  </si>
  <si>
    <t>Planes de respuesta para emergencias y desatres en salud</t>
  </si>
  <si>
    <t>Gestionar la inclusión en los procedimientos operativos de respuesta a emergencias y desastres en salud del Ministerio de Salud, las consideraciones relacionadas con la población refugiada y migrante.</t>
  </si>
  <si>
    <t>Capacitación del personal de salud</t>
  </si>
  <si>
    <t>Organizar junto con el Ministerio de Salud, actividades de sensibilización e información respecto a los derechos de las personas refugiadas y migrantes y consideraciones particulares en el ámbito de la salud y el Reglamento Sanitario Internacional.</t>
  </si>
  <si>
    <t>RET International</t>
  </si>
  <si>
    <t># de beneficiarios de transferencias multipropósito en efectivo</t>
  </si>
  <si>
    <t>Prestación de apoyo económico y en especia para la ayuda humanitaria</t>
  </si>
  <si>
    <t>Evaluación de necesidades y valoración socioeconómica para prestación de asistencia económica a personas refugiadas y migrantes de Venezuela en condición de vulnerabilidad (hospedaje, alimentación)</t>
  </si>
  <si>
    <t># of children enrolled in primary and secundary education</t>
  </si>
  <si>
    <t>CBI for primary/secundary enrollment and recogition of diplomas issued in country of origin</t>
  </si>
  <si>
    <t># of PoCs receiving residence permits</t>
  </si>
  <si>
    <t>Documentation</t>
  </si>
  <si>
    <t>CBI for legal stay and residence permits</t>
  </si>
  <si>
    <t># de refugiados y migrantes de Venezuela que recibieron asistencia para el reconocimiento de títulos y / o habilidades profesionales.</t>
  </si>
  <si>
    <t>Self-reliance and livelihoods</t>
  </si>
  <si>
    <t>CBI for recognition of professional degrees and/or skills and vocational training</t>
  </si>
  <si>
    <t># of PoCs having their naturalization facilitated</t>
  </si>
  <si>
    <t>Naturalization</t>
  </si>
  <si>
    <t>Identification and follow-up of cases for naturalization</t>
  </si>
  <si>
    <t>Legal aid</t>
  </si>
  <si>
    <t>Legal assistance, representation and counselling, family reunification</t>
  </si>
  <si>
    <t># of advocacy interventions made to promote access to entry points and detention centers</t>
  </si>
  <si>
    <t>Access to the asylum system</t>
  </si>
  <si>
    <t>Advocacy with migration officials to promote access to the asylum system</t>
  </si>
  <si>
    <t>Multi-purpose Cash</t>
  </si>
  <si>
    <t># of reported incidents for which survivors receive material assistance</t>
  </si>
  <si>
    <t>Material assistance to SGBV survivors</t>
  </si>
  <si>
    <t>Prevention and response to SGBV cases (CBI, relocations, transport, shelter)</t>
  </si>
  <si>
    <t>No aplica</t>
  </si>
  <si>
    <t xml:space="preserve">Talleres con la comunidad educativa para la aplicación del Decreto 1225. </t>
  </si>
  <si>
    <t xml:space="preserve">Talleres de sensibilización y socialización de la aplicación del Decreto 1225 a personal del MEDUCA y de las instituciones educativas en principales comunidades de acogida. </t>
  </si>
  <si>
    <t>Cancelled</t>
  </si>
  <si>
    <t>Nacional</t>
  </si>
  <si>
    <t>Incidencia con MEDUCA para la aplicación de las pruebas de nivelación a NNAs refugiados y migrantes.</t>
  </si>
  <si>
    <t>Talleres de sensibilización y capacitación  a personal del MEDUCA y de las instituciones educativas en principales comunidades de acogida para la aplicación efectiva de las pruebas de nivelación para asegurar la inserción de NNAs refugiados y migrantes.</t>
  </si>
  <si>
    <t>Campaña de no discriminación ¨somos lo mismo¨para reducir niveles de xenofobia.</t>
  </si>
  <si>
    <t xml:space="preserve">Continuar con al campaña de no discriminación ¨somos lo mismo¨para reducir niveles de xenofobia. Dirigido a población refugiado – migrante y comunidad de acogida. La campaña es a nivel nacional . </t>
  </si>
  <si>
    <t>Updated</t>
  </si>
  <si>
    <t>Promover de entendimiento sobre temas de protección internacional</t>
  </si>
  <si>
    <t>A través de ¨pod cast ¨con jóvenes panameños y refugiados, contando historias; para crear entendimento sobre temas de proetccion internacional ; enfocado a comunidad venezolana y comunidad e acogida</t>
  </si>
  <si>
    <t>Sensibilización antibulling en las escuelas</t>
  </si>
  <si>
    <t xml:space="preserve">Proyecto de sensibilización en escuelas; trabajo con la comunidad educativo (anti bullying) con enfoque en Panama; Panamá Oeste (chorrera y Arraijan) . Igualmente trabajo con docentes y padres de familia. Las actividades incluyen charlas, talleres, y apoyo a las escuelas más priorizados con mayor personas refugiados y migrantes venezolanos (material lúdico – libros / material deportivo, pintura y materiales para crear espacios amigables </t>
  </si>
  <si>
    <t xml:space="preserve">Implementar actividades en las comunidades de acogida </t>
  </si>
  <si>
    <t xml:space="preserve">Implementar actividades en las comunidades de acogida – Cine comunitaria, para crear convivencia pacífica y crear lazos solidaridad entre población venezolana y panameña; </t>
  </si>
  <si>
    <t>Promover la cohesión social en las comunidades por medio del deporte</t>
  </si>
  <si>
    <t>Trabajo comunitario con futbol con corazón en tres comunidades con mayor población venezolana. Entre la población beneficiaria se incluye  población refugiada, migrante y comunidad acogida. Población meta esta entra la edad 5 y 15 anos</t>
  </si>
  <si>
    <t>Fomentar trabajo digno por medio del programa "Talento sin fronteras"</t>
  </si>
  <si>
    <t xml:space="preserve">Programa establecido conjuntamente entre HIAS, MANPOWER, ACNUR y Municipio de Panama;  para fomentar el trabajo digno dirigido a refugiados y migrantes Venezolanos y población de acogida; esto incluye acercamientos con la empresa privada, con autoridades , talleres de sensibilización, campanas de información, etc.  Este programa también incluye un componente de CBI (transporte para la línea de poder asistir  a los cursos, la tramitación de documentos etc. </t>
  </si>
  <si>
    <t>Panamá</t>
  </si>
  <si>
    <t>Formación y capacitación para fomentar el apoyo productivo y de emprendimientos.</t>
  </si>
  <si>
    <t xml:space="preserve">Curso de mercadeo, contabilidad, habilidades blandas, etc, para fomentar el apoyo productivo y de emprendimientos . Adicionalmente alianzas con universidades privadas y públicos para programas específicos  </t>
  </si>
  <si>
    <t>Programa de emprendimiento "Capital Semilla"</t>
  </si>
  <si>
    <t>Apoyo económico para emprendimientos para proyectos de generación de ingresos para población refugiada y solicitantes de asilo venezolana.</t>
  </si>
  <si>
    <t>Establecimiento de una red de espacios segura de venta para emprendedores, solicitantes de asilo, refugiados.</t>
  </si>
  <si>
    <t>Crear una red de apoyo para la promoción y venta de productos elaborados por la población, con la red de empresa privada y organizaciones sociales . Esto incluye el apoyo para  la organización de bazares, ferias</t>
  </si>
  <si>
    <t>Apoyo al programa de "Huertas urbanas"</t>
  </si>
  <si>
    <t>El programa apoya la creación de huertas caseros y especio avícula  para la generación de elementos de consumo propio y venta</t>
  </si>
  <si>
    <t>Programa de emprendimiento "Microcrédito con Micro Serfin"</t>
  </si>
  <si>
    <t>Apoyo económico para emprendimientos, fortaleciendo el programa existente en alianza con MicroSerfin</t>
  </si>
  <si>
    <t># de campañas contra la xenofobia y contra la discriminación.</t>
  </si>
  <si>
    <t>Talleres de sensibilizacion con profesionales del periodismo</t>
  </si>
  <si>
    <t>Talleres con periodistas para trabajar un ambiente favorable d protección ´para la población refugiada y migrante. Sensibilizar sobre temas de protección internacional y mensajes para crear una sociedad más inclusivo y un discurso menos discriminatorio</t>
  </si>
  <si>
    <t>Brindar información sobre servicios básicos, derechos y trámites existentes</t>
  </si>
  <si>
    <t xml:space="preserve">Brindar información a refugiados y migrantes sobre proceso de asilo, permisos de trabajo  y otros alternativos migratorios a través de sesiones informativas, jornadas de información en comunidades y diseminación de material informativo (folletos, etc), página web (ayuda.unhcr.org).  </t>
  </si>
  <si>
    <t>Servicios de asistencia legal para refugiados y solicitantes de asilo</t>
  </si>
  <si>
    <t>Servicios de asistencia legal para solicitantes de asilo, acompañamiento durante el procedimiento de la determinación de la condición de persona refugiada y representación legal en procesos de reconsideracion y apelacion</t>
  </si>
  <si>
    <t>Apoyo para tramitación de documentación</t>
  </si>
  <si>
    <t>Apoyo en efectivo para la tramitación de documentos (renovación de carnets de residencia , permisos de trabajo, Carnets de salud, etc.)</t>
  </si>
  <si>
    <t>Fortalecimiento del sistema de asilo</t>
  </si>
  <si>
    <t>Capacitaciones con funcionarios públicos, haciendo énfasis especial sobre el COI de Venezuela, para asegurar una información oportuna y actualizada sobre país de origen (tendencias de desplazamiento y perfiles de protección). De igual forma se continuará con la abogacía con las principales autoridades de migración para enfatizar la no devolución  y deportación de la población venezolana, sin perjuicio de su estatus legal en el país</t>
  </si>
  <si>
    <t>Apoyo a la creación de una red de profesionales de apoyo a salud mental</t>
  </si>
  <si>
    <t>Apoyo a la creación de una red de profesionales para brindar salud mental a la población con mayores necesidades. A través de talleres se logra sensibilizar los prestadores de servicio de salud y para asegurar la referencia y atención a  los casos más críticos</t>
  </si>
  <si>
    <t>Apoyo a población refugiada y solicitantes por medio de multi purpose cash grant</t>
  </si>
  <si>
    <t>Apoyo para población refugiados y migrantes con base en criterios de vulnerabilidad y análisis socio económica; a través de una alianza con la Cruz Roja. la entrega se hace a través del Multi purpose Cash grant _ para satisfacer necesidades básicos (principalmente en alimentación – vivienda). Priorización a la población recién llegada</t>
  </si>
  <si>
    <t># de personas capacitadas en prevención y respuesta de VG</t>
  </si>
  <si>
    <t>Desarrollo de ruta de referencia para casos de SGBV</t>
  </si>
  <si>
    <t>A través del Grupo de Trabajo de SGBV de la Mesa de Proteccion y Soluciones, hacer incidencia con INAMU y otros instituciones para desarrollar e implementar una ruta de referencia para identificar y asistir a personas sobrevivientes de SGBV. Difundir información y rutas a nivel comunitario (trabajo preventivo) y hacer rutas con jueces de paz y autoridades comunitarias en comunidades priorizadas.</t>
  </si>
  <si>
    <t>Norwegian Refugee Council (NRC)</t>
  </si>
  <si>
    <t>Actividades de integración local</t>
  </si>
  <si>
    <t>actividades comunitarias entre comunidad de acogida y extranjera</t>
  </si>
  <si>
    <t xml:space="preserve">Actividades con autoridades primarias comunitarias </t>
  </si>
  <si>
    <t>Servicios de asistencia legal a PNPI</t>
  </si>
  <si>
    <t>Servicios legales de información, orientación y asistencia legal</t>
  </si>
  <si>
    <t>servivios de informacion de acceso a derechos</t>
  </si>
  <si>
    <t>servicos de información a poblacion venezolana para acceder a derechos esenciales</t>
  </si>
  <si>
    <t>Acceso a derechos</t>
  </si>
  <si>
    <t>Entrega de cash multipropósito</t>
  </si>
  <si>
    <t>Red Cross Panama</t>
  </si>
  <si>
    <t>Entrega de efectivo para compra de materiales escolares</t>
  </si>
  <si>
    <t>Asistir a población venezolana con apoyo en efectivo para compra de materiales escolares</t>
  </si>
  <si>
    <t>Panamá Oeste</t>
  </si>
  <si>
    <t>Veraguas</t>
  </si>
  <si>
    <t>Centro de recepción de reciclaje</t>
  </si>
  <si>
    <t>Instalación de un centro de acopio de materiales reciclables para fomentar actividades de desarrollo sostenible y emprendiemiento</t>
  </si>
  <si>
    <t>Empoderamiento a través de bazares</t>
  </si>
  <si>
    <t>Apoyar el empredimiento a través de las actividades realizadas con el centro de recepción de reciclaje y colocar los productos en bazares</t>
  </si>
  <si>
    <t>Cultura de Paz</t>
  </si>
  <si>
    <t>Promoción de cultura de paz entre los estuadiantes de un colegio de la comunidad</t>
  </si>
  <si>
    <t>Mejoramiento de espacios, manos panameñas + venezolanas</t>
  </si>
  <si>
    <t>Mejoramineto de espacios de uso común es una escuela primaria de la comunidad</t>
  </si>
  <si>
    <t xml:space="preserve">Entrega de efectivo para casos legales </t>
  </si>
  <si>
    <t>Asistir a población migrante con apoyo en efectivo para casos legales como permisos de trabajo y similares</t>
  </si>
  <si>
    <t>Capacitación en temas migratorios</t>
  </si>
  <si>
    <t>Brindar información en cuanto a temas de migración y DIH</t>
  </si>
  <si>
    <t>Entrega de efectivo para apoyo en guarderias</t>
  </si>
  <si>
    <t>Asistir a población venezolana con apoyo en efectivo para guarderias</t>
  </si>
  <si>
    <t>Entrega de efectivo para gastos médicos</t>
  </si>
  <si>
    <t xml:space="preserve">Asistir a población migrante con enfermedades crónicas con apoyo en efectivo para insumos y exámenes médicos </t>
  </si>
  <si>
    <t># de personas que reciben asistencia alimentaria.</t>
  </si>
  <si>
    <t>Entrega de vouchers para alimentación</t>
  </si>
  <si>
    <t>Asistir a población migrante con entrega de vouchers para alimentación</t>
  </si>
  <si>
    <t>Huertos caseros</t>
  </si>
  <si>
    <t>Implementación de huertos caseros con familias venezolanas de la comunidad</t>
  </si>
  <si>
    <t>Integración Sociocultural</t>
  </si>
  <si>
    <t xml:space="preserve">HIAS en conjunto con organizaciones locales realizarán actividades de inserción social y cultural promoviendo la inclusión de instituciones locales </t>
  </si>
  <si>
    <t>Mujeres venezolanas y otros grupos fortalecen sus habilidades para la generación de ingresos</t>
  </si>
  <si>
    <t>Cursos de autogestión, emprendimiento y manejo de cuentas</t>
  </si>
  <si>
    <t xml:space="preserve">Elaboración de Libro Cuenta Cuentos y Visitas Escolares de Sensibilización </t>
  </si>
  <si>
    <t>Elaboración de Metodologia de Cuenta Cuentos para reducir niveles de bullying y acoso escolar</t>
  </si>
  <si>
    <t xml:space="preserve">Necesidades básicas </t>
  </si>
  <si>
    <t xml:space="preserve">Personas solicitantes de refugio y refugiadas reciben apoyo para sus necesidades básicas </t>
  </si>
  <si>
    <t>Capital Semilla para emprendedores</t>
  </si>
  <si>
    <t>En alianza con el sector bancaria apoyar el emprendimiento de migrantes y refugiados</t>
  </si>
  <si>
    <t>Abogacia y entrenamiento a autoridades sobre la ruta de prevención y respuesta GBV</t>
  </si>
  <si>
    <t>Sesiones de sensibilización e inclusión de las mujeres refugiadas en la agenda del INAMU</t>
  </si>
  <si>
    <t>Espacios seguros en la Comunidad para prevención y respuesta de GBV</t>
  </si>
  <si>
    <t>A través de espacios seguros en la comunidad HIAS brindará atención a mujeres venezolanas en prevención y respuesta en GBV</t>
  </si>
  <si>
    <t>Espacios seguros en la Comunidad para preveción y respuesta de GBV</t>
  </si>
  <si>
    <t>San Miguelito</t>
  </si>
  <si>
    <t>Chiriquí</t>
  </si>
  <si>
    <t>Intervención para reducir la violencia doméstica en hogar de migrantes y refugiados</t>
  </si>
  <si>
    <t>En conjunto con la Universidad de Panamá se desarrollará un programa de intervención par reducir casos de violéncia doméstica en hogares de refugiados y migrantes. Se lanzará una evaluación del estudio y una publicación académica con la Universidad</t>
  </si>
  <si>
    <t>Involucrar a hombres en la prevención de GBV a través de incremento de sus conocimiento</t>
  </si>
  <si>
    <t>HIAS desarrollará un curriculum de sensibilización en temas de masculinadades</t>
  </si>
  <si>
    <t># de refugiados y migrantes de Venezuela apoyados con refugio individual a corto plazo</t>
  </si>
  <si>
    <t>Entrega de CBI para alojamiento</t>
  </si>
  <si>
    <t>CBI destinado a cubrir los gastos de arriendo una familia en una situación de emergencia por un periodo de 3 mes, extensibles según la situación</t>
  </si>
  <si>
    <t>Shelter &amp; NFI</t>
  </si>
  <si>
    <t>Apoyo en obtención de documentación y orientación para el acceso a educación</t>
  </si>
  <si>
    <t>Aplicación del manuela de procedimientos de la ley 1225 para favorecer el ingreso de población migrante, refugiada y solicitante a la educación. Apoyo en convalidación, revalida o apostilla de documentos según sea requerido</t>
  </si>
  <si>
    <t>CBI para materiales educativos y transporte escolar</t>
  </si>
  <si>
    <t>CBI destinado a gastos de útiles escolares, uniformes, etc. y transporte</t>
  </si>
  <si>
    <t>Fortalecimiento institucional para aplicación de decreto 1225 y educación e inclusiva</t>
  </si>
  <si>
    <t>Formación a funcionarios  de regionales de educación y directores de instituciones educativas en DDHH, DIH, procedimientos para asegurar el acceso de población migrante, refugiada y solicitante</t>
  </si>
  <si>
    <t># de individuos alcanzados con apoyo para iniciativas de autoempleo o emprendimiento</t>
  </si>
  <si>
    <t>Medios de Vida</t>
  </si>
  <si>
    <t xml:space="preserve">Implementación de un modelo graduado de identificación de necesidades, formación general en emprendimiento, formación específica en habilidades técnicas. Dotación de capital semilla. Reestablecimiento de actividades productivas </t>
  </si>
  <si>
    <t>Integración y cohesión socio cultural</t>
  </si>
  <si>
    <t>Desarrollo de capacidades en el grupo juvenil (conformado por jóvenes refugiados, solicitantes y migrantes)para la implantación autónoma de actividades arietadas a la promoción de la cohesión social. También se incluye el trabajo en centros educativos para la prevención del bullying y la xenofobia</t>
  </si>
  <si>
    <t># de personas asistidas a través de Espacios de Apoyo</t>
  </si>
  <si>
    <t>grupos de mujeres víctimas de VBG</t>
  </si>
  <si>
    <t>Fortalecimiento de grupo de mujeres que se empoderan para desarrollar iniciativas de prevención y protección a la violencia</t>
  </si>
  <si>
    <t># de personas alcanzadas a través de actividades de información y sensibilización</t>
  </si>
  <si>
    <t>Orientación en derechos y provisión de servicios</t>
  </si>
  <si>
    <t>Realización de Jornadas informativas para todas las personas que se acercan a la ONPAR solicitando la condición de refugio</t>
  </si>
  <si>
    <t># de refugiados y migrantes de Venezuela asistidos con asistencia legal (asistencia, representación y/o asesoramiento)</t>
  </si>
  <si>
    <t>Asistencia legal en procesos de regularización (énfasis en solicitud de refugio)</t>
  </si>
  <si>
    <t>Entrega de CBI para medicamentos y exámenes especializados</t>
  </si>
  <si>
    <t>Entrega de CBI (pago directo al centro de salud o farmacia) para cubrir gastos médicos (exámenes especializados y medicamentos) de familias refugiadas o solicitantes</t>
  </si>
  <si>
    <t>Atención psicosocial a población solicitante y refugiada</t>
  </si>
  <si>
    <t>Asistencia psicosocial individual y grupal. Remisión si se requiere</t>
  </si>
  <si>
    <t># de trabajadores comunitarios de salud capacitados</t>
  </si>
  <si>
    <t>Fortalecimiento institucional a proveedores de servicios de salud</t>
  </si>
  <si>
    <t>Proceso de capacitación con funcionarios del área de la salud para la atención de población refugiada, solicitante y migrante. Énfasis en Salud mental a través del Programa integral de Atención Psicosocial y Salud Mental (PIAPS)</t>
  </si>
  <si>
    <t># de personas que reciben asistencia alimentaria</t>
  </si>
  <si>
    <t>Entrega de CBI para alimentación</t>
  </si>
  <si>
    <t>Entrega permanente de CBI para alimentación a familias solicitantes de refugio en situación de emergencia</t>
  </si>
  <si>
    <t>United Nations Children's Fund (UNICEF)</t>
  </si>
  <si>
    <t>Abogacía con el Ministerio de Educación sobre los niños, niñas y adolescentes venezolanos y de otras nacionalidades excluidos del sistema educativo</t>
  </si>
  <si>
    <t>Revisión de la normativa sobre acceso a educación para población refugiada y migrante; incidencia en al ajuste de la normativa sobre acceso a educación para población refugiada y migrante; compilación de información (bases de datos y casos) sobre exclusión educativa; entrega formal de información sobre exclusión educativa y seguimiento de la inclusión</t>
  </si>
  <si>
    <t xml:space="preserve">Implementación de un programa de prevención de xenofobía y discriminación en escuelas priorizadas
</t>
  </si>
  <si>
    <t>Evaluar y continuar con el programa de prevención de xenofobia y discriminacion y culminar la transferencia al MEDUCA; diseño de acciones mediáticas juveniles y acciones simbólicas basado en C4D</t>
  </si>
  <si>
    <t>Generación de evidencia sobre necesidades de inclusión de niños, niñas y adolescentes refugiados y migrantes</t>
  </si>
  <si>
    <t xml:space="preserve">Realización de un estudio especializado sobre necesidades de inclusión (educativas, de vacunación, salud sexual y reproductiva, entre otros). </t>
  </si>
  <si>
    <t>Difusión de los servicios de protección de niñez y otros servicios con hogares y organizaciones de refugiados y migrantes de Venezuela y de otras nacionalidades</t>
  </si>
  <si>
    <t>Generación de materiales informativos sobre las entidades responsables de la protección de la infancia y adolescencia y otros servicios (vacunación, control pre-natal, entre otros) y difusión a través de los medios de comunicaión de las organizaciones de refugiados y migrantes de Venezuela y de otras nacionalidades</t>
  </si>
  <si>
    <t>Fortalecimiento de medidas de protección de la niñez y adolescencia con enfoque de género para población refugiada y migrante de Venezuela y de otras nacionalidades</t>
  </si>
  <si>
    <t>Actualización y abogacía para la aprobación de un protocolo de protección para la niñez migrante; identificación de brechas en la atención a población migrante venezolana y de otras nacionalidades; acciones para el mejoramiento de los servicios de atención.</t>
  </si>
  <si>
    <t>Action against Hunger</t>
  </si>
  <si>
    <t># of refugee and migrant children from Venezuela who received specialised child protection services (prevention and response to violence), excluding legal services</t>
  </si>
  <si>
    <t>Espacios de cuidado a niños</t>
  </si>
  <si>
    <t>Implementación en Albergues de zonas de cuidado y atención a la población infantil bajo la metodología Child Friendly Spaces para ayudar a apoyar y proteger a los niños y niñas con el objetivo de restaurar un sentido de normalidad y continuidad</t>
  </si>
  <si>
    <t>Lima</t>
  </si>
  <si>
    <t># of sector groups active</t>
  </si>
  <si>
    <t>Fortalecimiento de Organizaciones Venezolanas en Perú</t>
  </si>
  <si>
    <t>La actividad se realiza: (i) Asistencia técnica normativa para regularizar su constitución legal, (ii) Apoyo para su inscripción en el Registro de organizaciones sociales de base de los gobiernos locales, (iii) Promoción y apoyo del asocio cultural entre organizaciones, movimientos y población refugiada y receptora. (iv) Asesoría para la suscripción de convenios o acuerdos de trabajo interinstitucional con instituciones públicas (gobiernos locales, MIDIS, organizaciones nacionales o internacionales, entre otros)</t>
  </si>
  <si>
    <t># of individuals receiving food assistance.</t>
  </si>
  <si>
    <t>Apoyo en el manejo y funcionamiento de comedores en albergues</t>
  </si>
  <si>
    <t>La actividad se desarrollara: (i) Sesiones de capacitación en gestión de un servicio de alimentación dirigido a los encargados de los albergues para el manejo y cuidado de utensilios de cocina, manipulación de alimentos y elaboración de menús. (ii) Sesiones educativas en alimentación saludable a residentes del albergue / Campañas nutricionales (ii) Distribución de alimentos para los menores de 5 años, gestantes y Población vulnerable</t>
  </si>
  <si>
    <t>Entrega de alimentos a familias en alto riesgo</t>
  </si>
  <si>
    <t>La actividad se realizará de la siguiente manera: (i) Geolocalizacion de hogares en alta vulnerabilidad (ii) Entrega de canastas de alimentos (iii) Información de medidas de prevención COVID-19 y promoción d e la salud</t>
  </si>
  <si>
    <t># of consultations on sexual and reproductive health for refugees and migrants from Venezuela aged 15-49</t>
  </si>
  <si>
    <t>Orientación Sexual Reproductiva</t>
  </si>
  <si>
    <t>La actividad se realizara: (i) Talleres grupales para el desarrollo de los temas: Planificación familiar, Infecciones de trasmisión sexual y Prevención de cáncer de cuello uterino y mamas, (ii) Sesiones individuales para reforzar los temas: Planificación familiar, Infecciones de trasmisión sexual y Prevención de cáncer de cuello uterino y mamas, (iii) Refuerzo de mensajes a través de redes sociales</t>
  </si>
  <si>
    <t># of persons sensitised on health topics (NATIONAL INDICATOR)</t>
  </si>
  <si>
    <t>Entrega de Kits de higiene</t>
  </si>
  <si>
    <t>La actividad se realizara: (i) Elaboración de Kits acorde a la población vulnerable: Niños - Niñas; Mujeres, Hombres, (ii) Talleres de capacitación en Saneamiento e Higiene y (iii) Entrega de Kits a población vulnerable</t>
  </si>
  <si>
    <t># of health facilities supported</t>
  </si>
  <si>
    <t>Fortalecimiento de los servicios de salud</t>
  </si>
  <si>
    <t>La actividad se realizará: (i) Capacitación y sensibilización al personal de los servicios de salud para: (a) integrar a la población migrante a la atención sanitaria, (b) fortalecer los conocimientos en las normativas de atención a migrantes y (c) brindar asesoría a los migrantes en los mecanismos de atención en salud a los que tienen derecho</t>
  </si>
  <si>
    <t># of persons supported to access the Comprehensive Health Insurance (SIS) or other health insurance (NATIONAL INDICATOR)</t>
  </si>
  <si>
    <t>La actividad se realizará: (i) Identificación de población migrante a partir de censos y campañas de atención en salud. (iii) Acciones de captación y afiliación al seguro integral de salud en población migrante (menores de 5 años y gestantes)</t>
  </si>
  <si>
    <t># of contingency or public health emergency plans prepared</t>
  </si>
  <si>
    <t>Mitigación del Riesgo Epidemiológico en Albergues</t>
  </si>
  <si>
    <t>La actividad se desarrollara mediante mejoras en la infraestructura del albergue para prevención en salud: mejoras en los procesos de limpieza y desinfección, el manejo de residuos, depósitos y almacenes.</t>
  </si>
  <si>
    <t># of common information management products, including infographics, datasets, statistics made available on a regular or ad hoc basis</t>
  </si>
  <si>
    <t>Sistema de información sobre la situación de la población migrante/refugiada beneficiaria de los proyectos en Perú</t>
  </si>
  <si>
    <t>La actividad se desarrollara: (i) Creación y actualización de un sistema de monitoreo geo-referenciado y de un sistema de gestión y tratamiento de datos. y (ii) Elaboración y difusión de boletines trimestral/semestral sobre el trabajo con la población migrante/refugiada en plataformas de trabajo, web y redes sociales.</t>
  </si>
  <si>
    <t># of individuals reached with support for self-employment or entrepreneurship initiatives.</t>
  </si>
  <si>
    <t>Acceso a programas de formación para el empleo y emprendimiento</t>
  </si>
  <si>
    <t>La actividad se desarrollará: (i) 3.1.2.1 Difusión de la oferta formativa, (ii) Selección de beneficiarios de la actividad, (iii) Formación en competencias emprendedoras para la creación o fortalecimiento de sus negocios empleando la metodología Vives Emprende, (iv) Fondo concursable no reembolsable para iniciativas innovadoras de emprendimiento, (v) Asesoría financiera, técnica y legal en el desarrollo de emprendimientos, (vi) Formación en competencias laborales y acompañamiento para su inserción laboral empleando la metodología Vives Emplea y (vii) Orientación legal para que regularicen su status documentario y le permita acceder al empleo. 
3.1.2.8 Implementar estrategias de intermediación laboral con empresas privadas para la inserción laboral de venezolanos y peruanos.</t>
  </si>
  <si>
    <t>Empresas privadas con actividades de apoyo a población migrante y población receptora con emprendimientos</t>
  </si>
  <si>
    <t>La actividad se desarrollara: (i) Actividades de voluntariado corporativo para población migrante y población receptora y (ii) Inserción de emprendimientos de la población migrante y población receptora en sus cadenas de producción y comercialización</t>
  </si>
  <si>
    <t># of individuals supported to access employment opportunities</t>
  </si>
  <si>
    <t>Empresas privadas con actividades de apoyo a población migrante y población receptora para el empleo</t>
  </si>
  <si>
    <t>La actividad se desarrollara: Actividades educativas para empresas acerca de la normatividad para la contratación de personal migrante o refugiado</t>
  </si>
  <si>
    <t># of individuals receiving multipurpose cash-based transfer</t>
  </si>
  <si>
    <t>Capital Semilla para Emprendedores</t>
  </si>
  <si>
    <t>La actividad se realizará de la siguiente manera: (i) Identificación de migrantes venezolanos con una idea de negocio, (ii) Elaboracion de grupos de trabajo e impartición de sesiones formativas, (iii) Evaluación de planes de negocio (iv) Entrega de capital semilla y (v) Seguimiento a los emprendimientos</t>
  </si>
  <si>
    <t>Entrega de Cash multipropisito para familias vulnerables</t>
  </si>
  <si>
    <t>La actividad se realizará de la siguiente manera: (i) Identificación de migrantes venezolanos altamente vulnerables, (ii) Coordinación y acuerdos con entidades bancarias para la transferencia monetaria, (iii) Afiliación de las personas vulnerables. (iv) Implementación de la Transferencia monetaria a personas en vulnerabilidad por un periodo semestral, y (v) Seguimiento a las familias beneficiarias</t>
  </si>
  <si>
    <t>Sistemas Prepagados para la compra de alimentos</t>
  </si>
  <si>
    <t>La actividad se realizará de la siguiente manera: (i) Identificación de migrantes venezolanos altamente vulnerables, (ii) Coordinación y acuerdos con entidades emisoras de sistemas prepagados (CENCOSUD, Sodexo, otros) para la eision de tarjetas/bonos/otros, (iii) Afiliación de las personas vulnerables. (iv) Entrega de los sitemas prepagados a través de los propios proveedores o de redes de puntos focales de ACH junto con material de promocion de la salud, y (v) Seguimiento a las familias beneficiarias (diferentes regiones)</t>
  </si>
  <si>
    <t># of persons assisted with psychosocial support (NATIONAL INDICATOR)</t>
  </si>
  <si>
    <t>Ayuda Psicosocial</t>
  </si>
  <si>
    <t>La actividad se desarrollará: (i) Desarrollo de sesiones individuales para la consejería en salud mental y primeros auxilios psicológicos; (ii) coordinación de la atención en los Centros de Salud Mental Comunitarios; (iii) Soporte socioemocional a los participantes en programas de emprendimiento, proocion de la salud y otras itnervenciones (iv) Refuerzo de mensajes a través de redes sociales</t>
  </si>
  <si>
    <t># of people reached through information and sensitization activities</t>
  </si>
  <si>
    <t>Promoción de acciones de integración con los Gobiernos Locales</t>
  </si>
  <si>
    <t>Se desarrollaran campañas los fines de semana y dias festivos para la integración de familias refugiadas y residentes, en las campañas se desarrollarán los servicios basicos como salud, educación, atención socioemocional, nutrición, acceso a servicios y tambien actividades ludicas para niños, mujeres, varones y población adulto mayor</t>
  </si>
  <si>
    <t>La actividad se desarrollará: (i) Desarrollo de Talleres Grupales para la promoción de la integración, identificación de necesidades y recursos e Identificar situaciones de violencia de género y  estrategias de afronte; (ii) Refuerzo de mensajes a través de redes sociales</t>
  </si>
  <si>
    <t>Apoyo para la obtención de Documento de Calidad Migratoria</t>
  </si>
  <si>
    <t>La actividad se desarrollará a partir de: (i) Aplicación de una ficha de evaluación para selección beneficiarios. (ii) Asesoría y apoyo económico para la RENOVACIÓN del PTP a partir de una ficha de evaluación, esta actividad beneficiará a migrantes que luego de un año de vigencia de PTP necesitan revalidar para continuar trabajando legalmente en el mercado peruano.</t>
  </si>
  <si>
    <t># of refugees and migrants from Venezuela who received protection services (excluding legal services)</t>
  </si>
  <si>
    <t>Gestión del Riesgo de Desastres en Albergues</t>
  </si>
  <si>
    <t>La actividad se desarrollara: (i) Elaboración de Planes de Gestión del Riesgo de Desastre del Albergue orientados a las amenazas: Incendio y Movimientos Sísmicos. Vinculados a las Municipalidades Distritales, (ii) Revisión y mejora de las instalaciones eléctricas, kit básico ante emergencias (botiquines, maleta de emergencias, entre otros) y (iii) Simulacros ante movimientos sísmicos e incendios para mejorar la capacidad de respuesta</t>
  </si>
  <si>
    <t>Acciones conjuntas por la integración</t>
  </si>
  <si>
    <t>La actividad se desarrollara: (i) Actividades de integración socio cultural juntamente con los gobiernos locales, organizaciones locales y organizaciones venezolanas, y (ii) Organización de ferias gastronómicas peruano-venezolana entre población migrante y receptora.</t>
  </si>
  <si>
    <t># of refugees and migrants from Venezuela supported with collective shelter</t>
  </si>
  <si>
    <t>Soporte Economico a albergues temporales</t>
  </si>
  <si>
    <t>La actividad se realizará de la siguiente manera: (i) Selección de albergues, (ii) Firma de acuerdos de la Subvención y (iii) Implementación de subvención económica y seguimiento de la Subvención</t>
  </si>
  <si>
    <t>Mejora y mantenimiento de infraestructuras WASH</t>
  </si>
  <si>
    <t>La actividad se realizará de la siguiente manera: (i) Mapeo de necesidades de los albergues, (ii) Elaboración de un plan de mejora y mantenimiento y (iii) Ejecución del plan (iv) Evaluacion del impacto sobre los usuarios de los albergues</t>
  </si>
  <si>
    <t>Implementación y mejora continua de Sistemas de Gestión logística y humanitaria en albergues</t>
  </si>
  <si>
    <t>La actividad se realizará de la siguiente manera: (i) Selección de albergues, (ii) Firma de acuerdos para la Gestión compartida (iii) Implementación de modelos y herramientas de gestión y seguimiento y (iv) Evaluacion del impacto sobre los usuarios de los albergues</t>
  </si>
  <si>
    <t>prevención de riesgos para menores</t>
  </si>
  <si>
    <t xml:space="preserve">Identificación y acompañamiento de familias de NNA en riesgo 
</t>
  </si>
  <si>
    <t># of actors trained on Child Protection  (incl. violence prevention, mitigation and response)</t>
  </si>
  <si>
    <t>Servicios de protección de la niñez</t>
  </si>
  <si>
    <t>Implementación servicios de cuido alternativo para menores no acompañados</t>
  </si>
  <si>
    <t>Arequipa</t>
  </si>
  <si>
    <t>Cusco</t>
  </si>
  <si>
    <t xml:space="preserve">Implementación de servicios de cuidado diurno en los albergues 
</t>
  </si>
  <si>
    <t>Protección a la infancia</t>
  </si>
  <si>
    <t xml:space="preserve">Fortalecimiento capacidades instituciones locales y socios en BID/BIA 
</t>
  </si>
  <si>
    <t># of individuals reached with anti-xenophobia and anti-discrimination messages as part of campaigns</t>
  </si>
  <si>
    <t>campañas solidaridad</t>
  </si>
  <si>
    <t>Implementacion de la campaña TuCausaEsMiCausa y promoción de actividades de convivencia pacifia</t>
  </si>
  <si>
    <t># of communication products published</t>
  </si>
  <si>
    <t>sensibilización e incidencia</t>
  </si>
  <si>
    <t>capacitacion con medios virtual / modulos de formación</t>
  </si>
  <si>
    <t>Producción y difusión de material informativo y productos de comunicación</t>
  </si>
  <si>
    <t>Producción y difusión de material educativo para sensibilización</t>
  </si>
  <si>
    <t>campañas para prevención del bullying y actividades de integración en escuelas</t>
  </si>
  <si>
    <t>alianza con medios para ampliación de cobertura de tematicas / trabajo con redes sociales</t>
  </si>
  <si>
    <t>Realización de videos informativos y de sensibilización</t>
  </si>
  <si>
    <t>Monitoreo y realización de manual de medios</t>
  </si>
  <si>
    <t>Celebrities and Goodwill Ambassador support</t>
  </si>
  <si>
    <t>Eventos y celebración día munidal del refugiado</t>
  </si>
  <si>
    <t># of sectoral and inter-sectoral meetings held</t>
  </si>
  <si>
    <t>Coordinación</t>
  </si>
  <si>
    <t>Fortalecimiento Grupo Interreligioso (CIREMI)</t>
  </si>
  <si>
    <t>Organización reuniones GRTM</t>
  </si>
  <si>
    <t># of partners, including NGOs, UN agencies, civil society organizations, donors and Red Cross Movement, engaged in coordination platform.</t>
  </si>
  <si>
    <t>Partners capacity development, training, coordination</t>
  </si>
  <si>
    <t>Comida fría/caliente distribuida (# de raciones diarias)</t>
  </si>
  <si>
    <t>Entrega de comida balanceada en albergues</t>
  </si>
  <si>
    <t>Fundraising</t>
  </si>
  <si>
    <t># of joint advocacy products developed</t>
  </si>
  <si>
    <t>Producción de material para donantes</t>
  </si>
  <si>
    <t xml:space="preserve">Producción y diseminación de material informativo y evidencias para programación y donantes
</t>
  </si>
  <si>
    <t># of joint donor briefings provided</t>
  </si>
  <si>
    <t>Movilización de recursos</t>
  </si>
  <si>
    <t>Reuniones con donantes - sesiones informativas</t>
  </si>
  <si>
    <t># of refugees and migrants from Venezuela who received GBV information, prevention and response services</t>
  </si>
  <si>
    <t>prevención VBG</t>
  </si>
  <si>
    <t>Fortalecimiento grupo de jovenes para la prevención y derivación de casos de VBG</t>
  </si>
  <si>
    <t>Tumbes</t>
  </si>
  <si>
    <t>Fortalecimiento capacidades de los Centros de Emergencia de la Mujer (establecimiento de protocolos, equipamientos)</t>
  </si>
  <si>
    <t>PSEA</t>
  </si>
  <si>
    <t>Implementación mecanismos PSEA en albergues y espacios seguros</t>
  </si>
  <si>
    <t>Difusión de material informativo sobre PSEA y capacitaciones</t>
  </si>
  <si>
    <t>Espacios seguros para sobrevivientes</t>
  </si>
  <si>
    <t>Implementación de espacios seguros para mujeres sobrevivientes de VBG</t>
  </si>
  <si>
    <t>protección y prevención VBG</t>
  </si>
  <si>
    <t>Programas de escuela de emprendimiento para mujeres sobrevivientes de VBG</t>
  </si>
  <si>
    <t># of primary health care consultations for refugees and migrants from Venezuela provided</t>
  </si>
  <si>
    <t>apoyo psicosocial</t>
  </si>
  <si>
    <t>Sesiones grupales de apoyo psicosocial en los albergues u otros espacios comunitarios</t>
  </si>
  <si>
    <t>prevención VIH</t>
  </si>
  <si>
    <t>Apoyo para acceso a tratamiento antiretroviral</t>
  </si>
  <si>
    <t>Brigadas mobiles  para identificación de casos con VIH</t>
  </si>
  <si>
    <t># of emergency care consultations for refugees and migrants from Venezuela including delivery and newborn care</t>
  </si>
  <si>
    <t>Apoyo Psicosocial (APS) para personas refugiadas y migrantes y comunidad de acogida</t>
  </si>
  <si>
    <t>Tacna</t>
  </si>
  <si>
    <t>información y salud</t>
  </si>
  <si>
    <t>información y orientación sobre los riesgos, mensajes de autocuidado, rutas seguras, puestos de atención a través de jornadas médicas en distritos</t>
  </si>
  <si>
    <t>Actividades de recuperación individual y comunitaria</t>
  </si>
  <si>
    <t>Salud</t>
  </si>
  <si>
    <t>Apoyo MINSA para incrementar capacidad de los hospitales</t>
  </si>
  <si>
    <t>Apoyo a personal de salud, ministerios y socios con EPP</t>
  </si>
  <si>
    <t>Producción de informes</t>
  </si>
  <si>
    <t>Realización de informes tematicos para incidencia</t>
  </si>
  <si>
    <t>Producción de material informativo</t>
  </si>
  <si>
    <t xml:space="preserve">Producción y diseminación de material informativo, infografias y estadisticas 
</t>
  </si>
  <si>
    <t>medios de vida y sector privado</t>
  </si>
  <si>
    <t>Talleres de sensibilización con empresas de sector privado para inclusión de personas de interés. Sobre temas de derechos laborales de personas refugiadas y migrantes. Status migratorio, acceso a derecho, salud, etc.</t>
  </si>
  <si>
    <t>Modelo de Graduacion: Intervenciones multisectoriales para salir de la pobreza extrema</t>
  </si>
  <si>
    <t>Implementación modelo de graduación</t>
  </si>
  <si>
    <t>ferias laborales</t>
  </si>
  <si>
    <t>Implementación ferias laborales</t>
  </si>
  <si>
    <t># of individuals participating in activities promoting social cohesion</t>
  </si>
  <si>
    <t>comunicación con comunidades</t>
  </si>
  <si>
    <t>actividades comunicación con comunidades. Elaboración de materiales con mensajes claves, Ferias, Campañas de Cohesión social / Integración.</t>
  </si>
  <si>
    <t>integración</t>
  </si>
  <si>
    <t>Apoyo a la comunidad de acogida</t>
  </si>
  <si>
    <t>proyectos de convivencia pacifica implementados</t>
  </si>
  <si>
    <t>apoyo a emprendimieno</t>
  </si>
  <si>
    <t>Programa de emprendimiento/entrega de asistencia sectorial para capital semilla</t>
  </si>
  <si>
    <t>empleabilidad</t>
  </si>
  <si>
    <t>Programa de empleabilidad/CBI sectorial para capacitación</t>
  </si>
  <si>
    <t>medios de vida e integración laboral</t>
  </si>
  <si>
    <t>Revalidación de títulos e inscripción en colegios profesionales</t>
  </si>
  <si>
    <t># of individuals reached with financial inclusion activities</t>
  </si>
  <si>
    <t>medios de vida y acceso financiero</t>
  </si>
  <si>
    <t>Material y talleres de sensibilización con proveedores de servicios financieros y educacion financiera para las personas de interes</t>
  </si>
  <si>
    <t>Conformación de grupos de ahorro y credito de las personas de interes que faciliten la inclusion financiera de las personas de interes.</t>
  </si>
  <si>
    <t>feiras laborales</t>
  </si>
  <si>
    <t>Entrega CBI</t>
  </si>
  <si>
    <t>Entrega de asistencia monetaria CBI (Multiproposito, sectorial y de emergencia)</t>
  </si>
  <si>
    <t>Piura</t>
  </si>
  <si>
    <t># of refugees and migrants from Venezuela provided with non-food items</t>
  </si>
  <si>
    <t>Entrega CRI</t>
  </si>
  <si>
    <t>Entrega de bienes de primera necesidad - Drinking water, food, Hygiene items, sanitation, others - Transporte para personas de iterés</t>
  </si>
  <si>
    <t>Entrega de bienes de primera necesidad - Drinking water, food, Hygiene items, sanitation, others</t>
  </si>
  <si>
    <t>espacios de apoyo</t>
  </si>
  <si>
    <t>Fortalecimiento de la red de espacios seguros / Espacios de apoyo</t>
  </si>
  <si>
    <t>protección y documentación</t>
  </si>
  <si>
    <t>Fortalecimiento capacidades Comisión Especial para los Refugiados  CEPR y socios para registro y gestión de casos y entrega de documentación</t>
  </si>
  <si>
    <t>fortalecimiento institucional</t>
  </si>
  <si>
    <t>talleres de intercambios de experiencias con paises de la region</t>
  </si>
  <si>
    <t>Cross border monitoring meetings</t>
  </si>
  <si>
    <t>Protección y orientacion</t>
  </si>
  <si>
    <t xml:space="preserve">Servicios de orientación para personas con necesiades de protección y derivación a servicios especificos (incluye servicios de orientaciones a través de Hotlines implementadas a raiz del COVID-19)
</t>
  </si>
  <si>
    <t>Orientación e información en frontera</t>
  </si>
  <si>
    <t>impresión e diseminación de material informativo para personas refugiadas y migrantes</t>
  </si>
  <si>
    <t># of individuals assisted through Support Spaces</t>
  </si>
  <si>
    <t>Implementación de centros de orientación  en los conos urbanos de Lima y otras localidades priorizadas</t>
  </si>
  <si>
    <t>protección y orientacion legal</t>
  </si>
  <si>
    <t>Fortalecimiento clinicas juridicas</t>
  </si>
  <si>
    <t>Apoyo Psicosocial (APS) para personas refugiadas y migrantes</t>
  </si>
  <si>
    <t>Apoyo Psicosocial (APS) para personas refugiadas y migrante</t>
  </si>
  <si>
    <t>Madre De Dios</t>
  </si>
  <si>
    <t>información y protección</t>
  </si>
  <si>
    <t>Información legal - Monitoreo de frontera y monitoreos de protección</t>
  </si>
  <si>
    <t>Support to Migraciones - equipment (computer, fingerprint, ...)</t>
  </si>
  <si>
    <t>LIMA</t>
  </si>
  <si>
    <t>Promoción acceso a derecho y fortalecimiento capacidades Defensoria del Pueblo en zonas fronterizas</t>
  </si>
  <si>
    <t>Taller de capacitación a CEPR y funcionarios publicos sobre protección internacional</t>
  </si>
  <si>
    <t>Fortalecimiento capacidades CEPR (Staff para elegibilidad)</t>
  </si>
  <si>
    <t>Protección y orientación</t>
  </si>
  <si>
    <t>Servicios de orientación legal para refugiados y migrantes</t>
  </si>
  <si>
    <t>Abogacia e incidencia</t>
  </si>
  <si>
    <t>Incidencia  para acceso de refugiados y migrantes en los programas sociales existentes y acceso derechos</t>
  </si>
  <si>
    <t># of community groups strengthened</t>
  </si>
  <si>
    <t>Apoyo organizaciones comunitarias</t>
  </si>
  <si>
    <t>CBOs, Grass-roots initiatives, Communities self/mngt</t>
  </si>
  <si>
    <t>mapeos comunitarios</t>
  </si>
  <si>
    <t>Community mapping</t>
  </si>
  <si>
    <t>Apoyo albergues temporañes</t>
  </si>
  <si>
    <t>RHUs - Mantenimiento RHUs en el CEBAF</t>
  </si>
  <si>
    <t>Mantenimiento y funcionamiento albergues</t>
  </si>
  <si>
    <t>Manteminiemto albergues temporales</t>
  </si>
  <si>
    <t>Mejoras de infraestructuras de alberguess y manejo de albergues</t>
  </si>
  <si>
    <t>apoyo para planes de contingencia</t>
  </si>
  <si>
    <t>Apoyo para planes de contingecia</t>
  </si>
  <si>
    <t>mejora condiciones de recepción</t>
  </si>
  <si>
    <t>Mejoramiento condiciones de recepcion al CEBAF y otras fronteras</t>
  </si>
  <si>
    <t># of individuals supported with settlement activities</t>
  </si>
  <si>
    <t>mejora de espacios urbanos</t>
  </si>
  <si>
    <t>Actividades de mejora de espacios urbanos (incluye habilitacion de areas de esparcimiento, losas deportivas, escaleras y barandas,conexiones de unidades sanitarias)</t>
  </si>
  <si>
    <t>Adventist Development and Relief Agency (ADRA)</t>
  </si>
  <si>
    <t># of school aged children refugee and migrant from Venezuela enrolled in supported educational institutions &amp; national schools</t>
  </si>
  <si>
    <t>Educación de recuperación para niños migrantes venezolanos en Lima Metropolitana</t>
  </si>
  <si>
    <t>El proyecto permitira que niños y niñas migrantes y peruanos sin acceso al sistema educativo formal cuenten con educación no formal de nivelación y reforzamiento escolar, así como apoyo psicosocial para niños migrantes, que les permita insertarse exitosamente al sistema educativo peruano y mejorar su salud mental afectada por el shock del desplazamiento forzado y crisis prolongada. Así también padres y madres de familia serán orientados sobre acceso y permanencia educativa e integración de migrantes a la sociedad peruana. Se brindara capacitación para que los padres de familia accedan al autoempleo como un medio para lograr su inclusión económica.</t>
  </si>
  <si>
    <t>Asistencia con alimentos a migrantes venezolanos en la frontera Norte del Perú</t>
  </si>
  <si>
    <t>Se atenderá con raciones de refrigerios en el comedor provisional instalado en el CEBAF Tumbes y con raciones de alimento caliente en el comedor instalado en la ciudad de Tumbes. Se proveerá 3 comidas diarias (desayuno, almuerzo y cena) a los beneficiarios.</t>
  </si>
  <si>
    <t>Familias migrantes y refugiadas reciben alimentación de emergencia en el contexto del COVID 19.</t>
  </si>
  <si>
    <t>El proyecto permitira brindar ayuda económica a familias migrantes y refugiadas ara la adquisición de alimentos basicos de emergencia. Se entregara tarjetas o vales de alimentos por valor de 150 soles por familia.</t>
  </si>
  <si>
    <t>Prevención y Respuesta a la Violencia Sexual y de Género a través del Fortalecimiento institucional y el Empoderamiento de Mujeres y Niñas</t>
  </si>
  <si>
    <t>El proyecto tiene por objetivo promover la igualdad de género y el empoderamiento de las mujeres y niñas más vulnerables en Perú (migrantes y comunidad de acogida), a través del fortalecimiento de la prevención y respuesta a la VSBG por parte de individuos y actores estatales o no estatales, y a través de un acceso mejorado y más equitativo al control sobre los recursos por parte de mujeres y niñas vulnerables en la ciudad de Lima. El Proyecto contribuirá a la reducción de la pobreza ya que se atenderá especialmente a mujeres y niñas afectadas por el cambio climático, problemática que impacta con más intensidad a las comunidades más pobres, y sobre todo a mujeres. A través de una alianza estratégica con instituciones educativas, se dirige también a niñas y niños con la finalidad de romper el ciclo intergeneracional de la violencia basada en género y las desigualdades estructurales de la pobreza.Además, se trabajara coordinadamente con representantes de municípios, gremios empresariales, instituciones educativas, medios de comunicación, organizaciones de base y colectivos de derechos de la mujer.</t>
  </si>
  <si>
    <t>El proyecto tiene por objetivo promover la igualdad de género y el empoderamiento de las mujeres y niñas más vulnerables en Perú (migrantes y comunidad de acogida), a través del fortalecimiento de la prevención y respuesta a la VSBG por parte de individuos y actores estatales o no estatales, y a través de un acceso mejorado y más equitativo al control sobre los recursos por parte de mujeres y niñas vulnerables en la ciudad de Cusco. El Proyecto contribuirá a la reducción de la pobreza ya que se atenderá especialmente a mujeres y niñas afectadas por el cambio climático, problemática que impacta con más intensidad a las comunidades más pobres, y sobre todo a mujeres. A través de una alianza estratégica con instituciones educativas, se dirige también a niñas y niños con la finalidad de romper el ciclo intergeneracional de la violencia basada en género y las desigualdades estructurales de la pobreza.Además, se trabajara coordinadamente con representantes de municípios, gremios empresariales, instituciones educativas, medios de comunicación, organizaciones de base y colectivos de derechos de la mujer.</t>
  </si>
  <si>
    <t>El proyecto tiene por objetivo promover la igualdad de género y el empoderamiento de las mujeres y niñas más vulnerables en Perú (migrantes y comunidad de acogida), a través del fortalecimiento de la prevención y respuesta a la VSBG por parte de individuos y actores estatales o no estatales, y a través de un acceso mejorado y más equitativo al control sobre los recursos por parte de mujeres y niñas vulnerables en la ciudad de Arequipa. El Proyecto contribuirá a la reducción de la pobreza ya que se atenderá especialmente a mujeres y niñas afectadas por el cambio climático, problemática que impacta con más intensidad a las comunidades más pobres, y sobre todo a mujeres. A través de una alianza estratégica con instituciones educativas, se dirige también a niñas y niños con la finalidad de romper el ciclo intergeneracional de la violencia basada en género y las desigualdades estructurales de la pobreza.Además, se trabajara coordinadamente con representantes de municípios, gremios empresariales, instituciones educativas, medios de comunicación, organizaciones de base y colectivos de derechos de la mujer.</t>
  </si>
  <si>
    <t>Campañas de Salud Integral y Diagnosticos de Salud dirigidos a migrantes, refugiados y comunidad de acogida en los distritos de San Martin de Porres, Los Olivos y San Juan de Lurigancho.</t>
  </si>
  <si>
    <t>El proyecto consiste en brindar apoyo a las familias migrantes y refugiadas venezolanas, principalmente con menores de edad y adultos mayores, así como a su comunidad de acogida en una de las principales necesidades auto identificadas por esta población: el acceso a salud. El tema será asistido mediante Campañas de Salud Integral con atenciones en siete especialidades médicas, para toda la familia: Medicina general, pediatría, obstetricia, odontología, optometría, nutrición y psicología. Incluye servicios de triaje y farmacia, y la presencia de módulos educativos e informativos.  Se contará con una Unidad Móvil de Diagnóstico que incluye laboratorio clínico de análisis y ecografía, la cual atenderá durante semanas posteriores a las Campañas de Salud y en el mismo día de implementación de las mismas.</t>
  </si>
  <si>
    <t>Microcampañas de Salud y Consejería Preventiva Promocional para Familias Migrantes y Refugiadas en la región Callao.</t>
  </si>
  <si>
    <t>El proyecto comprende la implementación de microcampañas de salud y consejería preventiva promocional a familias migrantes y refugiadas en AAHH de la región Callao. La microcampaña de salud comprende atención en medicina general, triaje, farmacia y consejería para la práctica del lavado de manos y la prevención del coronavirus.</t>
  </si>
  <si>
    <t>Callao</t>
  </si>
  <si>
    <t>Microcampañas de Salud y Consejería Preventiva Promocional para Familias Migrantes y Refugiadas en la región La Libertad</t>
  </si>
  <si>
    <t>El proyecto comprende la implementación de microcampañas de salud y consejería preventiva promocional a familias migrantes y refugiadas en AAHH de la región La Libertad. La microcampaña de salud comprende atención en medicina general, triaje, farmacia y consejería para la práctica del lavado de manos y la prevención del coronavirus.</t>
  </si>
  <si>
    <t>La Libertad</t>
  </si>
  <si>
    <t>Microcampañas de Salud y Consejería Preventiva Promocional para Familias Migrantes y Refugiadas en la región Arequipa</t>
  </si>
  <si>
    <t>El proyecto comprende la implementación de microcampañas de salud y consejería preventiva promocional a familias migrantes y refugiadas en AAHH de la region Arequipa. La microcampaña de salud comprende atención en medicina general, triaje, farmacia y consejería para la práctica del lavado de manos y la prevención del coronavirus.</t>
  </si>
  <si>
    <t>Centro de Emprendimientos</t>
  </si>
  <si>
    <t>El proyecto permitira que el grupo objetivo que tiene una idea de negocio, o con un negocio en marcha, pueda implementar su idea o mejorar y fortalecer su iniciativa implementada bajo mejores condiciones: un mejor conocimiento del mercado peruano, capacitación y asistencia técnica en la implementación de planes de negocio y mejora; así como actividades que promuevan su articulación al mercado y formalización. Para ello se desarrollará un programa de fortalecimiento de capacidades de emprendimiento y visitas de asesoría técnica, reuniones de intercambio de experiencias, talleres de reforzamiento a través del aprovechamiento de campus virtuales, visitas de asistencia psicológica y de desarrollo personal; así como mecanismos que promuevan su articulación al mercado como: ferias, “market place” y apoyo en implementación de campañas en redes sociales y la gestión en la formalización de sus negocios.</t>
  </si>
  <si>
    <t>Promoción de oportunidades de negocios en entorno digital para población migrante y refugiada economicamente vulnerable ante la pandemia del COVID 19 en la ciudad de Lima</t>
  </si>
  <si>
    <t>El proyecto busca fortalecer a migrantes y refugiados emprendedores en la gestión de pequeños negocios, incentivándolos a la alfabetización digital, a través de la digitalización de sus procesos, consiguiendo que cuenten con un medio de sustento resistente ante crisis como la del COVID 19.</t>
  </si>
  <si>
    <t>Promoción de oportunidades de negocios en entorno digital para población migrante y refugiada economicamente vulnerable ante la pandemia del COVID 19 en la región Callao.</t>
  </si>
  <si>
    <t>Promoción de oportunidades de negocios en entorno digital para población migrante y refugiada economicamente vulnerable ante la pandemia del COVID 19 en la región La Libertad.</t>
  </si>
  <si>
    <t>Promoción de oportunidades de negocios en entorno digital para población migrante y refugiada economicamente vulnerable ante la pandemia del COVID 19 en la región Arequipa.</t>
  </si>
  <si>
    <t>Acceso a derechos y respuesta de protección a los migrantes venezolanos en la ciudad de Tumbes</t>
  </si>
  <si>
    <t>El proyecto permitira que los migrantes venezolanos en condiciones de extrema vulnerabilidad reciban asistencia directa y/o referencia a organizaciones especializadas en Tumbes. Tambien recibiran apoyo psicosocial al interior de los Albergues Temporales establecidos en Tumbes. Comprende ademas el establecimiento o fortalecimiento de programas de prevención de violencia y de identificación y apoyo a migrantes y/o supervivientes de violencia.</t>
  </si>
  <si>
    <t>Acceso a derechos y respuesta de protección a los migrantes venezolanos en la ciudad de Lima</t>
  </si>
  <si>
    <t>El proyecto permitira que los migrantes venezolanos en condiciones de extrema vulnerabilidad reciban asistencia directa y/o referencia a organizaciones especializadas en Lima. Tambien recibiran apoyo psicosocial al interior de los Albergues Temporales establecidos en Lima. Comprende ademas el establecimiento o fortalecimiento de programas de prevención de violencia y de identificación y apoyo a migrantes y/o supervivientes de violencia.</t>
  </si>
  <si>
    <t>Familias migrantes y refugiadas residentes en los distritos de Los Olivos y San Juan de Lurigancho con apoyo psicosocial para un mejor afrontamiento de la crisis generada por el COVID 19</t>
  </si>
  <si>
    <t>El proyecto comprende la entrega de kits de alimentos no perecibles y el apoyo telepsicologico (primeros auxilios psicologicos, orientación y consejeria psicologica, derivación a centros de salud en casos complejos y a otras entidades en caso de apoyo social) a familias refugiadas y migrantes en los distritos de Los Olivos y San Juan de Lurigancho.</t>
  </si>
  <si>
    <t>CCEFIRO Association</t>
  </si>
  <si>
    <t>REUNIONES CON ORGANIZACIONES SOCIALES, AUTORIDADES PUBLICAS, PRESTADORES DE SERVICIOS PUBLICOS CONTRA LA VIOLENCIA INFANTIL</t>
  </si>
  <si>
    <t>DESARROLLAREMOS REUNIONES DE INFORMACION Y ARTICULACION TERRITORIAL PARA FORTALECER LA RESPUESTA CONTRA LA VIOLENCIA HACIA LA INFANCIA</t>
  </si>
  <si>
    <t># of opened Newsletters</t>
  </si>
  <si>
    <t>BOLETIN EL MIGRANTE INFORMADO</t>
  </si>
  <si>
    <t>SE CONVOCARA PERIODISTAS Y ESTUDIANTES DE PERIODISMO DE NACIONALIDAD VENEZOLANA Y UN EQUIPO DE PROFESIONALES DE COMUNICACIÓN Y PERIODISMOS PARA ELABORAR LA LINEA EDITORIAL DE CONTENIDOS QUE TRANSMITAN MENSAJES POSITIVOS PARA LA COMNIDAD DE ACOGIDA Y MIGRANTES VENEZOLANOS QUE CONTRIBUYAN CON LA REDUCCION DE LA XENOFOBIA Y MUESTREN HISTORIAS POSITIVAS DE INTEGRACION SOCIO ECONOMICA Y CULTURAL, LA INTEGRACION DE LOS NIÑOS NACIDOS DURANTE LA DIASPORA Y LOS NIOS CON DOBLE NACIONALIDAD PERUANO VENEZOLANA</t>
  </si>
  <si>
    <t># of anti-xenophobia and anti-discrimination campaigns implemented.</t>
  </si>
  <si>
    <t>CONCURSO DE VIDEOS CON TEMATICA EDUCATIVA FRENTE A LA XENOFOBIA Y LA DISCRIMINACION</t>
  </si>
  <si>
    <t>SE BUSCARA QUE LOS ESCOLARES Y JOVENES UNIVERSITARIOS VOLUNTARIOS CONSTRUYAN GUIONES SOBRE LA XENOFOBIA Y LA DISCRIMINACION Y EDITEN VIDEOS EDUCATIVOS PARA MITIGAR EL IMPACTO NEGATIVO EN LA COMUNIDAD DE ACOGIDA</t>
  </si>
  <si>
    <t>TALLERES DE RESILIENCIA FRENTE A LA XENOFOBIA, LA DISCRIMINACION Y EL BULLYING EN ESCUELAS</t>
  </si>
  <si>
    <t>SE IDENTIFICARAN ESCUELAS NACIONALES DONDE ASISTAN NIÑOS Y NIÑAS VENEZOLANAS QUE SE ENCUENTREN EN MINORIAS Y ESTEN EXPUESTOS A LA VIOLENCIA A CONSECUENCIA DE SU NACIONALIDAD</t>
  </si>
  <si>
    <t>TALLERES DE ARTESANIA PARA PROMOVER EL EMPODERAMIENTO ECONOMICO DE LA MUJER. ODS 5</t>
  </si>
  <si>
    <t>SE CAPACITARA MUJERES VULNERABLES DE NACIONALIDAD VENEZOLANA Y MUJERES QUE VIVEN CON VIH Y SIDA PARA QUE INICIEN UN NEGOCIO PROPIO O ACTIVIDAD DE ARTESANIA QUE GENEREN INGRESOS PARA MEJORAR LA CALIDAD DE VIDA DE SUS FAMILIAS</t>
  </si>
  <si>
    <t>ORIENTACION SOBRE LA SALUD SEXUAL Y LA SALUD REPRODUCTIVA PARA MIGRANTES VENEZOLANOS CON ALTO RIESGO DE ADQUIRIR INFECCIONES DE TRANSMISION SEXUAL Y VIH/SIDA, ESTO SE FCALIZA EN ADOLESCENTES EN ESCUELAS DDE 12 A 17 AÑOS, JOVENES DE 18 A 24 INCLUIDO LOS DE ORIENTACION HOMOSEXUAL O BISEXUAL, JOVENES DE 25 A 30 AÑOS EN RIESGO DE PROSTITUCION SEXUAL Y ADULTOS DE 30 A 60 AÑOS CON MULTIPLES PAREJAS, ES EDUCATIVO YA QUE LO BRINDAREMOS CON EL EQUIPO DE PSICOLOGOS VOLUNTARIOS</t>
  </si>
  <si>
    <t>SE CUENTA CON OBSTETRAS Y PSICOLOGAS VOLUNTARIAS QUE BRINDARAN CONSEJERIA SOBRE SALUD SEXUAL Y SALUD REPRODUCTIVA PARA MIGRANTES INCLUYE VIH Y SIDA E ITS</t>
  </si>
  <si>
    <t># of community health workers trained</t>
  </si>
  <si>
    <t>CAPACITACION DE AGENTES COMUNITARIOS DE LA SALUD DE NACIONALIDAD VENEZOLANA O COMPAÑEROS O COMPAÑERAS DE NACIONALIDAD PERUANA (NUCLEO FAMILIAR) INTERVENCION COMUNITARA QUE BUSCA FORTALECER LAS CAPACIDADES DE LOS MIGRANTES PARA GARANTIZAR SU PARTCIPACION CIUDADANA EN LA SOLUCION DE PROBLEMAS QUE AFECTAN LA SALUD DE SUS NUCLEOS FAMILIARES DESARROLLANDO ESTRATEGIAS PARA EL AUTOCUIDADO Y EL ACCESO AL SISTEMA DE SALUD DESDE UN ENFOQUE DE DERECHOS</t>
  </si>
  <si>
    <t>SE ENTRENARAN VENEZOLANOS Y PERUANOS SOBRE EL ROL DE LA PROMOCION DE LA SALUD EN LAS COMUNIDADES</t>
  </si>
  <si>
    <t># of health care workers trained</t>
  </si>
  <si>
    <t>TALLERES PARA PRESTADORES DE SALUD Y OPERADORES DE ONGS Y AGENCIAS</t>
  </si>
  <si>
    <t>SE IDENTIFICARAN PRESTADORES DE SALUD DE HOSPITALES DONDE SE ATIENDEN VENEZOLANOS QUE VIVEN CON VIH Y SIDA PARA EDUCAR SOBRE LA ATENCION DE CALIDAD</t>
  </si>
  <si>
    <t>CONCURSO DE FOTOGRAFIAS SOBRE EL PROCESO DE LA MIGRACION LECCIONES POSITIVAS Y DE ESPERANZA</t>
  </si>
  <si>
    <t>SE DESARROLLAN CONCURSOS DE FOTOGRAFIAS EN POSTERS A5 PARA EXHIBICION EN LUGARES PUBLICOS E INSTITUCIONES EDUCATIVAS, MUNICIPALIDADES SOBRE EL PROCESO DE LA MIGRACION</t>
  </si>
  <si>
    <t>FERIAS INFORMATIVAS EN PLAZAS PUBLICAS CON APOYO DE LA MUNICIPALDAD Y ONGS</t>
  </si>
  <si>
    <t>SE COORDINARA CON LOS GOBIERNOS LOCALES PARA INFORMAR A LAS MUJERES SOBRE EL CIRCULO DE PROTECCION A LAS VICTIMAS DE VIOLENCIA FAMILIAR Y SEXUAL</t>
  </si>
  <si>
    <t>Vigilancia de los Derechos en Salud y Proteccion para Migrantes y Refugiados Venezolanos</t>
  </si>
  <si>
    <t>Se cuenta con Organizaciones Sociales de la Comunidad de Mujeres Migrantes y Refugiadas, Mujeres que viven con el VIH/SIDA que se encuentran en vulnerabilidad por el hambre y requieren de alimentos y proteccion social</t>
  </si>
  <si>
    <t>TALLERES DE AUTOCUIDADOS Y SALUD MENTAL PARA ALBERGUES TEMPORALES DONDE SE ENCUENTREN PACIENTES CON ENFERMEDADES CRONICAS Y ESTIGMATIZADAS COMO VIH/SIDA, LEPRA, TUBERCULOSIS, SIFILIS, GONORREA, ETC</t>
  </si>
  <si>
    <t>SE ENTRENARAN VENEZOLANOS Y PERUANOS SOBRE LA IMPORTANCIA DEL AUTOCUIDADO Y LA SALUD MENTAL</t>
  </si>
  <si>
    <t>Scalabrini International Migration Network</t>
  </si>
  <si>
    <t>Sensibilzando a nuestra comunidad</t>
  </si>
  <si>
    <t>Campañas en medios de las jurisdicciones eclesiales/videos de lucha contra la xenofobia</t>
  </si>
  <si>
    <t>Kits de alimentos</t>
  </si>
  <si>
    <t>Entrega de alimentos a personas de interes sin distinción de nacionalidad</t>
  </si>
  <si>
    <t>Kit de alimentos</t>
  </si>
  <si>
    <t>Entrega d eviveres a personas de interes externas a la casa y sin distinción de nacionalidad</t>
  </si>
  <si>
    <t>Integración social</t>
  </si>
  <si>
    <t>Campañas gastronomicas y culturales con visitas a lugares emblematicos de Tacna</t>
  </si>
  <si>
    <t>Integración socio culturalConociendo la cultura peruana y sus sitios emblematicos ademas de talleres de realidad peruana</t>
  </si>
  <si>
    <t>Fortalecimiento de habilidades blandas</t>
  </si>
  <si>
    <t>Motivación (metas y sueños) Liderazgo, Fe/confianza/esperanza ,Paciencia, Comunicación. Se esta planificando de seguirlo de manera virtual</t>
  </si>
  <si>
    <t>Promoviendo una salida planeada</t>
  </si>
  <si>
    <t>Durante el tiempod e permanecia en las casas de acogida vamos identificando los casos que necesitan de ayda para continuar despues de  esta etapa y ayudamos a afortales sus habiliadaes y brindamos una ayuada  de sostenimiento según sea el caso</t>
  </si>
  <si>
    <t>Kits  de higiene</t>
  </si>
  <si>
    <t>Entrega de artículos de limpieza a personas que se acercan a la casa</t>
  </si>
  <si>
    <t>Kits de higiene/pañales</t>
  </si>
  <si>
    <t>Provisión de artículos de higiene a personas en la casa de acogida</t>
  </si>
  <si>
    <t>Se esta dando soporte emocional y acompañamiento por parte de l Director del albergue</t>
  </si>
  <si>
    <t>Servicio de contensión psico emocionalTalleres de contensión psicoemocionales y de empoderamiento</t>
  </si>
  <si>
    <t>servicio de acompañamiento</t>
  </si>
  <si>
    <t>Acompañamiento psicoemocional</t>
  </si>
  <si>
    <t>Acogida a personas migrantes y refugiadas</t>
  </si>
  <si>
    <t>alojamiento, alimentación y servicios</t>
  </si>
  <si>
    <t>ActionAid</t>
  </si>
  <si>
    <t>Cash transfer incondicional  con tarjeta de consumos</t>
  </si>
  <si>
    <t>Implementación de actividades de transferencia de efectivo a nivel comunitario
Seguimiento al uso de los fondos de cash, en el acceso a satisfacción de necesidades basicas 
Preparación de estudios de fectibilidad e inplementación de oportunidades para la recuperación de medios de vida</t>
  </si>
  <si>
    <t># of Support Spaces established</t>
  </si>
  <si>
    <t>Información y sensibilización  a población desplazada con el uso de los medios virtuales</t>
  </si>
  <si>
    <t>Preparación de materiales informativos 
Entrega de información via equipos moviles 
Fortalecimiento de entidades de atención a población desplazada en el callao
Atención integral a mujeres victimas de explotación sexual y su acompañamiento con llamadas y monitoreo virtual 
Entrega de información a población desplazada vulnerable</t>
  </si>
  <si>
    <t>CARE</t>
  </si>
  <si>
    <t>Talleres dirigidos a actores clave para la construcción de entornos protectores para niñas, niños y adolescentes en riesgo o desprotección</t>
  </si>
  <si>
    <t>Elaboración de campañas de concientización</t>
  </si>
  <si>
    <t>Acciones de incidencia formuladas desde los espacios de articulación intersectorial</t>
  </si>
  <si>
    <t>Acciones de incidencia desde la sub comisión del resultado 14 del PNAIA</t>
  </si>
  <si>
    <t>Capacitación a personal de Centros de Salud Mental Comunitario en temas relacionados a migración</t>
  </si>
  <si>
    <t># of refugees and migrants from Venezuelan reached with assistance services for victims of trafficking.</t>
  </si>
  <si>
    <t>Entrega de kits de protección canalizados a través de derivaciones del Estado u OSC</t>
  </si>
  <si>
    <t>Programa de capacitación dirigido a operadores de justicia, servicios y fuerzas del orden en materia de Trata y tráfico de personas, desde el enfoque centrado en la víctima.  Análisis en base a casuística</t>
  </si>
  <si>
    <t>Levantamiento de estadísticas y elaboración de infografías</t>
  </si>
  <si>
    <t>Desarrollo de capacidades empresariales en población vulnerable</t>
  </si>
  <si>
    <t>Mejora de las habilidades de empleabilidad</t>
  </si>
  <si>
    <t>Distribución de cash transfer</t>
  </si>
  <si>
    <t>Entrega de efectivo multiproposito a la población venezolana que cuente con un mayor grado de vulnerabilidad</t>
  </si>
  <si>
    <t>Asesoramiento legal para personas migrantes venezolanas</t>
  </si>
  <si>
    <t># of public staff trained on Protection (general - NATIONAL INDICATOR)</t>
  </si>
  <si>
    <t>Programa de capacitación dirigido a operadores de justicia, servicios y fuerzas del orden</t>
  </si>
  <si>
    <t># personnel who received training on PSEA</t>
  </si>
  <si>
    <t>Programa de capacitación dirigido a operadores de justicia, servicios y fuerzas del orden en materia de Explotación sexual de niñas, niños y adolescentes, con especial énfasis en el uso de las nuevas tecnologías TICs</t>
  </si>
  <si>
    <t># of individuals who receive hygiene support (NATIONAL INDICATOR)</t>
  </si>
  <si>
    <t>Entrega de kit y recomendaciones de cuidado personal</t>
  </si>
  <si>
    <t>Caritas Peru</t>
  </si>
  <si>
    <t>Campañas contra la xenofobia y discriminación</t>
  </si>
  <si>
    <t>Se realizarán 2 campañas por cada ámbito durante el año para reducir la xeonofobia y la discriminación a través de difusión de mensajes e información relevante, así como pasacalles y festivales.</t>
  </si>
  <si>
    <t>Lambayeque</t>
  </si>
  <si>
    <t>Se realizarán 2 campañas por cada ámbito durante el año para reducir la xeonofobia y la discriminación a través de difusión de mensajes e información relevante, así como pasacalles y festivales. Se coordinará con actores locales.</t>
  </si>
  <si>
    <t>Inciencia de mesas de trabajo</t>
  </si>
  <si>
    <t>Se destinará dinero para participación en Mesas de Trabajo intersectoriales del Estado para hacer incidencia sobre la problemática de los venezolanos en el país, sobre todo en temas laborales, salud y educación.</t>
  </si>
  <si>
    <t>Funcionamiento de comedores</t>
  </si>
  <si>
    <t>El funcionamietno de los comedores será a través del pago de personas encargadas del comedor, pago de servicios (luz, agua y gas), materiales y limpieza y una dotación mensual de alimentos. Se coordinará con Acción contra el Hambre para no duplicar esfuerzos y trabajar en distintos territorios.</t>
  </si>
  <si>
    <t>El funcionamietno de los comedores será a través del pago de personas encargadas del comedor, pago de servicios (luz, agua y gas), materiales y limpieza y una dotación mensual de alimentos.</t>
  </si>
  <si>
    <t>Campañas contra la violencia a la mujer</t>
  </si>
  <si>
    <t>Se contarán personas especializadas en temas de violencia a la mujer para el diseño y desarrollo de 2 talleres al año por cada ámbito, además se realizará un pasacalle para la difusión de mensajes relevantes.</t>
  </si>
  <si>
    <t>Transferencias de efectivo multipropósito</t>
  </si>
  <si>
    <t>Se destinarán 3 entregas por beneficiario para multipropósito por USD 271.53 en promedio, incluídos los costos de mantenimiento, que serán entregadas a venezolanos que cumplan con los criterios de inclusión previamente definidos.</t>
  </si>
  <si>
    <t>Transferencias de efectivo de emergencia</t>
  </si>
  <si>
    <t>Las entregas de efectivo en casos de emergencia serán por única vez, con un monto de USD 121, incluídas los costos de mantenimiento, que se entregará a migrantes venezolanos que cumplan con los criterios de inclusión previamente definidos.</t>
  </si>
  <si>
    <t>Transferencias de efectivo para medios de vida</t>
  </si>
  <si>
    <t>Se entregrá una tarjeta con USD 602.5 (incluye costos de mantenimiento) a migrantes venezolanos que aprueben los cursos de capacitación en CETPROS, que serán financiados por el proyecto.</t>
  </si>
  <si>
    <t># of children provided with nutrition interventions</t>
  </si>
  <si>
    <t>Implementación y funcionamiento de centros de promoción del desarrollo infantil</t>
  </si>
  <si>
    <t>Se implementarán centros de promoción del desarrollo infantil, en el que los niños estarán bajo el cuidado de un auxiliar de educación que los estimulará y promoverá su desarrollo. Además, los niños recibirán alimentación (desayuno, media mañana, almuerzo y media tarde) con la finalidad de los madres puedan ir a trabajar mientras sus niños están en el centro. Adicionalmente se realizarán 2 tamizajes de hemoglobina y suplementación con sulfato ferroso (preventiva y como tratamiento) y la desparasitación de toda la familia.</t>
  </si>
  <si>
    <t>Asesoría legal en Centros de Información y Orientación a migrantes venezolanos</t>
  </si>
  <si>
    <t>Se implementarán oficinas que funcionarán como centros de orientación a los migrantes legal a cargo de abogados especializados, además se realizarán charlas y campañas para difundir información relevante.</t>
  </si>
  <si>
    <t>Apoyo psicosocial a migrantes venezolanos</t>
  </si>
  <si>
    <t>Se implementarán grupos de apoyo en parroquias con la finalidad de que los migrantes puedan compartir sus experiencias y problemas, además se contrará psicológos que realizarán diagnósticos y tratamientos de ser necesarios.</t>
  </si>
  <si>
    <t>Funcionamiento de albergues colectivos</t>
  </si>
  <si>
    <t>Para el funicionamiento  se cubrirá el salario de un encargado por albergue, los servicios (agua, luz, internet) y se les entregará materiales de limpieza.</t>
  </si>
  <si>
    <t>Caritas Switzerland</t>
  </si>
  <si>
    <t>Asistencia psicosocial a NNA expuesto o con riesgo de violencia</t>
  </si>
  <si>
    <t>CEP-MH-Scalabriani: Asistencia psicosocial a NNA expuesto o con riesgo de violencia</t>
  </si>
  <si>
    <t># of refugee and migrant children from Venezuela who received legal aid (assistance, representation and/or counselling) *</t>
  </si>
  <si>
    <t>asistencia juridica</t>
  </si>
  <si>
    <t>CEP-MH-Scalabriani: Asistencia y asesoría juridica a personas vulnerables a trata y VSG</t>
  </si>
  <si>
    <t>capacitación a instituciones públicas y de sociedad civil en protección de migrantes NNA</t>
  </si>
  <si>
    <t>CEP-MH-Scalabriani: capacitación a instituciones públicas y de sociedad civil en protección de migrantes NNA</t>
  </si>
  <si>
    <t>Alimentos p/ PI varada por COVID-19</t>
  </si>
  <si>
    <t>Alimentos p/ PI varada por COVID-20</t>
  </si>
  <si>
    <t>Puno</t>
  </si>
  <si>
    <t>Alimentación en albergue para PI en tránsito</t>
  </si>
  <si>
    <t>ACNUR-CACH-CEDEH-PJ: Alimentación en albergue para PI en tránsito</t>
  </si>
  <si>
    <t>Atención de emergencia y medicina p/ població varada por COVID-19</t>
  </si>
  <si>
    <t>Atención de emergencia y medicina p/ població varada por COVID-20</t>
  </si>
  <si>
    <t>Atención de emergencia y medicina p/ población en transito</t>
  </si>
  <si>
    <t>ACNUR-CACH-CEDEH-PJ: Atención médica y medicamentos p/ PI en transito</t>
  </si>
  <si>
    <t>capacitación a instituciones públicas y de sociedad civil en prevención y respuesta a trata</t>
  </si>
  <si>
    <t>CEP-MH-Scalabriani: capacitación a instituciones públicas y de sociedad civil en prevención y respuesta a trata</t>
  </si>
  <si>
    <t>Humanitarian transportation</t>
  </si>
  <si>
    <t># of refugees and migrants from Venezuela provided with transportation assistance</t>
  </si>
  <si>
    <t>Facilitar remisión a otros lugares</t>
  </si>
  <si>
    <t>CEP-MH-Scalabriani: Facilitar remisión a otros lugares</t>
  </si>
  <si>
    <t>Transporte de PI a varios destinos pos COVID-19</t>
  </si>
  <si>
    <t>ACNUR-CACH-CEDEH-PJ: Transporte de PI a varios destinos pos COVID-19</t>
  </si>
  <si>
    <t>Apoyo puntual para PI en transito</t>
  </si>
  <si>
    <t>ACNUR-CACH-CEDEH-PJ: Apoyo puntual para PI en transito</t>
  </si>
  <si>
    <t>Prover kits de higiene</t>
  </si>
  <si>
    <t>CEP-MH-Scalabriani: Prover kits de higiene</t>
  </si>
  <si>
    <t>Información y sensibilización de mujeres y NNA</t>
  </si>
  <si>
    <t>CEP-MH-Scalabriani: Información y sensibilización de mujeres y NNA</t>
  </si>
  <si>
    <t>protección de personas vulnerables a trata y VSG</t>
  </si>
  <si>
    <t>CEP-MH-Scalabriani: Protección de personas vulnerables a trata y VSG</t>
  </si>
  <si>
    <t>Asistencia a personas vulnerables a trata y VSG</t>
  </si>
  <si>
    <t>CEP-MH-Scalabriani: Asistencia a personas vulnerables a trata y VSG</t>
  </si>
  <si>
    <t>Orientación y información</t>
  </si>
  <si>
    <t>Orientación y información sobre aspectos migratorios, culturales, logisticos  y otros,</t>
  </si>
  <si>
    <t>Asistencia legal</t>
  </si>
  <si>
    <t>CEP-MH-Scalabriani: Asistencia legal en temas migratorios, documentación etc-</t>
  </si>
  <si>
    <t>Asistencia psicosocial</t>
  </si>
  <si>
    <t>CEP-MH-Scalabriani: Proveer Asistencia psicosocial a personas vulnerables</t>
  </si>
  <si>
    <t>Albergue</t>
  </si>
  <si>
    <t>CEP-MH-Scalabriani: Brindar servicio de albergue y alimentación para PI vulnerable en transito (aprox. 10 pers./dia, 2 dias)</t>
  </si>
  <si>
    <t>CEP-MH-Scalabriani: Brindar servicio de albergue y alimentación para PI vulnerable en transito (aprox. 10 pers./dia, 5 dias)</t>
  </si>
  <si>
    <t>CEP-MH-Scalabriani: Albergue temporal y alimentación para migrantes (aprox. 60 pers./dia, 15 dias por persona)</t>
  </si>
  <si>
    <t># of refugees and migrants from Venezuela supported with short-term individual shelter</t>
  </si>
  <si>
    <t>Albergue temporal p/ PI varada por COVID-19</t>
  </si>
  <si>
    <t>Albergue temporal p/ PI varada por COVID-20</t>
  </si>
  <si>
    <t>Albergue para PI en transito</t>
  </si>
  <si>
    <t>ACNUR-CACH-CEDEH-PJ: Albergue temporal p/ PI pos COVID-19</t>
  </si>
  <si>
    <t>Kits de higiene p/ PI varada por COVID-19</t>
  </si>
  <si>
    <t>Kits de higiene p/ PI varada por COVID-20</t>
  </si>
  <si>
    <t>ACNUR-CACH-CEDEH-PJ: Kits de higiene p/ PI pos COVID-19</t>
  </si>
  <si>
    <t>Centro de Atención Psicosocial (CAPS)</t>
  </si>
  <si>
    <t>Elaboración de videos para NNA en confinamiento</t>
  </si>
  <si>
    <t>Se generarán videos dirigidos a NNA con la finalidad de brindarles soporte emocional frente a la coyuntura actual</t>
  </si>
  <si>
    <t>Línea amiga de soporte emocional y primera atención de emergencia en salud mental</t>
  </si>
  <si>
    <t>Se pondrá a disposición una tres líneas telefónicas para primera atención ante crisis de ansiedad o otros problemas de salud mental</t>
  </si>
  <si>
    <t>Videos de manejo de estrés y ansiedad</t>
  </si>
  <si>
    <t>Se elaborarán y difundiran videos acerca del estrés, la ansiedad y formas de manejo</t>
  </si>
  <si>
    <t>Acompañamiento psicológico en procesos de duelo</t>
  </si>
  <si>
    <t>Se brindará terapia especializada a personas que han perdido familiares o amigos a través de medios virtuales.</t>
  </si>
  <si>
    <t>Acompañamiento psicológico y social</t>
  </si>
  <si>
    <t>Se brindará terapia especializada psicológica y de trabajo social</t>
  </si>
  <si>
    <t>Center for Studies and Solidarity with Latin America (CESAL)</t>
  </si>
  <si>
    <t>Fortalecimiento de capacidades</t>
  </si>
  <si>
    <t>Capacitar y sensibilizar a 30 funcionarios y operadores públicos de las DEMUNAS con nuevas estrategias y herramientas para mejorar su capacidad respuesta para atención de los niños, niñas y adolescentes Venezolanos.</t>
  </si>
  <si>
    <t>Implementar un sistema de cuidado alternativo sostenible para abordar las necesidades de 500 niños, niñas y adolescentes venezolanos escolarizados y no escolarizados en situación de riesgo</t>
  </si>
  <si>
    <t>programa de cuidado diurno para los niños, niñas y adolescentes de venezuelaescolarizados y no escolarizados en 5 espacios comunitarios, a traves de acciones de apoyo y nivelación escolar, deporte con valores y cultura; con la participacion de madres cuidadoras.</t>
  </si>
  <si>
    <t>Asistencia jurídica especializada</t>
  </si>
  <si>
    <t>Identificación de puntos focales comunitarias que facilite la atención de la población venezolana</t>
  </si>
  <si>
    <t>Campañas de sensibilización y difusión de historias de vida e integración peruano- venezolano a traves de medios de comunicion local y redes sociales.</t>
  </si>
  <si>
    <t>Sumarse a las campañas propuestas por OIM e impulsar campañas en colegios a través de todas los medios disponibles, redes comunitarias, internet, telefonía, radios comunales, etc.</t>
  </si>
  <si>
    <t>Ica</t>
  </si>
  <si>
    <t>Prevención del abandono escolar, fomento de la inclusión y acciones
educativas para niños y niñas de Venezuela</t>
  </si>
  <si>
    <t>Elaborar un programa complementaria a los lineamientos de la DREL, para las comunidades educativas de 10 instituciones educativas, así como intervención comunitaria y familiar para promover la inscripción</t>
  </si>
  <si>
    <t># of refugees and migrants from Venezuela accessing non formal &amp; formal emergency education services</t>
  </si>
  <si>
    <t>Apoyar con un programa de refuerzo complementario a la educación a distancia con acompañamiento socioemocional a las familias</t>
  </si>
  <si>
    <t>Poner en marcha un programa de acompañamiento socioeducativo para familias</t>
  </si>
  <si>
    <t># of refugees and migrants from Venezuela receiving assistance for the recognition of academic titles, degrees, etc.</t>
  </si>
  <si>
    <t>Acompañamiento con asesoría legal</t>
  </si>
  <si>
    <t>Establecer puntos de información para el reconocimiento del itinerario educativo. Acompañamiento en el proceso.</t>
  </si>
  <si>
    <t>Intervención sociocomunitaria con medios de comunicación diversos en barrios en situación de vulnerabilidad</t>
  </si>
  <si>
    <t>Identificación de familias venezolanas en condición de vulnerabilidad en coordinación con los Centros de salud y líderes comunitarios</t>
  </si>
  <si>
    <t>Campaña Manos a la Obra</t>
  </si>
  <si>
    <t>Realización de uan Campaña de Recaudación de fondos para buen incio escolar de NNA de Venezuela</t>
  </si>
  <si>
    <t>Implementar línea abieeta</t>
  </si>
  <si>
    <t>Implementación de una estrategia de comunicación en el tema de VBG Campañas de senibilización y difusión de historias de vida e integración peruano- venezolano a traves de medios de comunicion local y redes sociales y programa de línea abierta para atención</t>
  </si>
  <si>
    <t>Fortalecer la capacidad de respuesta de las "Redes de protección contra la violencia contra la mujer y los integrantes del núcleo familiar" de los Centros de Emergencia Mujer de 7 comisarías de los distritos de Lurigancho Chosica, Ate y Santa Anita, y a las instituciones que brindan atención a las mujeres, niños, niñas y adolescentes venezolanos, frente a los casos de violencia sexual basada en genero</t>
  </si>
  <si>
    <t>Diseñar e implementar estrategias de atención y prevención de la violencia fisica y sexual de las "Redes de protección", adecuadas a las caracteristicas y necesidades de las mujeres, niños, niñas y adolescentes de Venezuela.Capacitar y sensibilizar a un total de 105 funcionarios, operadores y miembros de la sociedad civil que componen las redes de protección y a las instituciones que brindan atención a las mujeres, niños, niñas y adolescentes migrante en temas de SGBV.</t>
  </si>
  <si>
    <t>Programa de formación en salud sexual y reproductiva</t>
  </si>
  <si>
    <t>Programa de línea abierta de atención de salud y psicológica</t>
  </si>
  <si>
    <t>Programa de formación para servidores y agentes comunitarios de salud</t>
  </si>
  <si>
    <t>Implementación de un programa de fortalecimiento de capacidades con un enfoque de integración sociocultural</t>
  </si>
  <si>
    <t>Fortalecimiento de los 8 centros de salud (recursos físicos, humanos y mejora en la atención) de DISA Lima Este</t>
  </si>
  <si>
    <t>Elaborar un programa cde fortalecimiento de CS a nivel de capacidad técnica, Identificación de deficit de equipamiento para mejorar atención y cobertura.</t>
  </si>
  <si>
    <t>Formación técnica , habilidades blandas e integración sociocultural adecuación a plataformas on line</t>
  </si>
  <si>
    <t>Formación técnica diseñada con la Empresa bajo la modalidad in house con protocolos en el marco COVID</t>
  </si>
  <si>
    <t>Facilitar el acceso al autoempleo y emprendimiento de personas venezolanas a través de la formación/capacitación técnica  que respondan a sus características y a las necesidades identificadas en el mercado laboral.</t>
  </si>
  <si>
    <t>Asesoría empresarial y apoyo para el impulso de empresas inclusivas, Impulso al emprendimiento local: acompañamiento en el diseño e implementación de planes de negocio. Promoción del mentoring a través del voluntariado universitario para la búsqueda de empleo y futuros emprendedores. Fondos Semilla</t>
  </si>
  <si>
    <t># of refugees and migrants from Venezuela provided with assistance for the recognition of professional degrees and/or skills.</t>
  </si>
  <si>
    <t>Asistencia para el reconocimiento y/o validación de de títulos y/o habilidades profesionales</t>
  </si>
  <si>
    <t>Campañas de sensibilización y difusión de historias de vida e integración peruano- venezolano en colegios y otros espacios comunitarios</t>
  </si>
  <si>
    <t>Ccordinación con instituciones públicas, asociaciones de vivienda para la realización de campañas a través de redes comuntarias, internet, radios, telefonía, etc. Organización de eventos con participación de diferentes actores públicos y privados son nuevos protocolos para las reuniones,</t>
  </si>
  <si>
    <t>Facilitar el acceso al autoempleo y emprendimiento de personas venezolanas s a través de la formación/capacitación técnica productiva que respondan a sus características y a las necesidades identificadas en el mercado laboral.</t>
  </si>
  <si>
    <t>Asesoría empresarial y apoyo para el impulso de empresas inclusivas, Impulso al emprendimiento local: acompañamiento en el diseño e implementación de planes de negocio. Promoción del mentoring a través del voluntariado universitario para la búsqueda de empleo y futuros emprendedores. Fondo Semilla</t>
  </si>
  <si>
    <t>Programa de CBI Lima Este</t>
  </si>
  <si>
    <t>Identificación , acompañamiento y monitoreo a familias y personas de venezuela en condiciones de vulnerabilidad</t>
  </si>
  <si>
    <t>Programa de Entrega NFI</t>
  </si>
  <si>
    <t># of pregnant and lactating women provided with nutrition interventions</t>
  </si>
  <si>
    <t>Fortalecer las capacidades de las instituciones públicas , privadas, osc, para la reducción de la desnutrición en las mujeres embarazadas y lactantes</t>
  </si>
  <si>
    <t>Dotación de equipamiento, materiales y suministros</t>
  </si>
  <si>
    <t>Fortalecer las capacidades de las instituciones públicas (Unidad de Gestión Educativa Local, Centros de Salud Públicos, instituciones educativas, red de salud Lima Este, Programa no Escolarizado), organizaciones sociales y civiles (Comité Local de Administración de la Salud, comedores populares, centros de vigilancia, Frente de Defensa, juntas vecinales y agentes comunitarios de salud) y familias, para la reducción de la desnutrición crónica en los niños y niñas menores de 05 años</t>
  </si>
  <si>
    <t>Fortalecidas las capacidades de las instituciones públicas (Unidad de Gestión Educativa Local, Centros de Salud Públicos, instituciones educativas, red de salud Lima Este, Programa no Escolarizado), organizaciones sociales y civiles (Comité Local de Administración de la Salud, comedores populares, centros de vigilancia, Frente de Defensa, juntas vecinales y agentes comunitarios de salud) y familias, para la reducción de la desnutrición crónica en los niños y niñas menores de 05 años</t>
  </si>
  <si>
    <t>Campañas de información y sensibilización sobre la situación de los migrantes venezolanos y el llamamiento a la integración</t>
  </si>
  <si>
    <t>Campañas de información y sensibilización sobre la situación de los migrantes venezolanos y el llamamiento a la integración a través de diversos medios de comunicación</t>
  </si>
  <si>
    <t>Establecimiento de líneas abiertas de atención y derivación</t>
  </si>
  <si>
    <t>Programa de línea abierta de atención</t>
  </si>
  <si>
    <t>Fortalecimiento de organizaciones de la sociedad civil que trabajan con población venezolana</t>
  </si>
  <si>
    <t>Estrategia de fortalecimiento de la sociedad civil</t>
  </si>
  <si>
    <t>COOPI - International Cooperation Foundation</t>
  </si>
  <si>
    <t>atencion a niños en local cerca de asistencia legal y psicosocial a padres venezolanos</t>
  </si>
  <si>
    <t>Creación de unidades de cuidado para niños y niñas en los locales donde se brinda asistencia psicosocial a las familias venezolanas para garantir seguridad a los niños/as durante las consultas a los padres</t>
  </si>
  <si>
    <t>Organización de campañas de promoción via radio y web para la integración de NNA venezolanos en Lima</t>
  </si>
  <si>
    <t>Se prevé la implementación de una serie de campañas / actividades en  Lima donde estudian NNA venezolanos y peruanos, via radio y web,  que aborden  temas de integración que favorezcan la convivencia pacífica entre las dos comunidades.</t>
  </si>
  <si>
    <t>organización de transporte humanitario y seguro desde los puntos de frontera a las principales  ciudades del pais</t>
  </si>
  <si>
    <t>Se brinda transporte seguro y humanitario a la poblacion venezolana en transito o en via de asentarse en las principales ciudades  del pais.</t>
  </si>
  <si>
    <t>entrega de PC y becas para cursos presenciales y/o online</t>
  </si>
  <si>
    <t>Se prevé el cofinanciamiento de cursos técnicos (Cetpro y afines) dirigidos a venezolanos/as para aumentar sus competencias y su ventaja comparativa en ámbito laboral eventualmente en modalidad online. Los currículos incluirán contenidos y metodologías que preparen a los jóvenes a entrar en el mundo empresarial (habilidades duras y blandas). Durante los cursos, los estudiantes serán acompañados por un servicio de tutoría (mentorship). Se prevé también la asignación de becas a personas venezolanas que tengan la necesidad de estudiar y especializarse en cursos breves en diferentes escuelas e institutos técnicos. El importo de las becas no será entregado directamente a las personas sino a las instituciones. Además, se brindará orientación laboral y se trabajará con empresas para facilitar el enlace entre la demanda y la oferta. (aumento del 10% del presupuesto inicial)</t>
  </si>
  <si>
    <t>Se prevé el cofinanciamiento de cursos técnicos (Cetpro y afines) dirigidos a venezolanos/as para aumentar sus competencias y su ventaja comparativa en ámbito laboral eventualmente en modalidad online. Los currículos incluirán contenidos y metodologías que preparen a los jóvenes a entrar en el mundo empresarial (habilidades duras y blandas). Durante los cursos, los estudiantes serán acompañados por un servicio de tutoría (mentorship). Se prevé también la asignación de becas a personas venezolanas que tengan la necesidad de estudiar y especializarse en cursos breves en diferentes escuelas e institutos técnicos. El importo de las becas no será entregado directamente a las personas sino a las instituciones. Además, se brindará orientación laboral y se trabajará con empresas para facilitar el enlace entre la demanda y la oferta.(aumento del 10% del presupuesto inicial)</t>
  </si>
  <si>
    <t>acompañamiento para elaboracion de iniciativas y financiación con capital semilla</t>
  </si>
  <si>
    <t>Las personas capacitadas en las actividades de formación tendrán la oportunidad de desarrollar y presentar planes de negocio para recibir fundos (capital semilla) para lanzar su propria actividad empresarial. En el proceso de elaboración de los planes, los estudiantes serán acompañados por consultores expertos en materia de emprendimiento que se asegurarán de que los planes sean articulados prestando atención a las cadenas de valor y de suministro en las que operan, y que sean adecuados al contexto laboral. Se evaluarán también iniciativas por parte de grupos de personas. Una vez terminado el concurso, los postulantes seleccionados para implementar sus planes serán acompañados y soportados por un servicio de orientación (coaching).(presupuesto  aumentado &lt;30%)</t>
  </si>
  <si>
    <t>entrega de CBI</t>
  </si>
  <si>
    <t>Se brinda orientación y acompañamiento en uso de CBI (eventualmente condicionado a las prioridades, tipo pago de alquiler y/o medicamentos)</t>
  </si>
  <si>
    <t>orientación y asistencia legal</t>
  </si>
  <si>
    <t>Se brinda orientación y asistencia legal a personas venezolanas sobre temas de obtención de documentos de calidad migratoria también telefonicamente o via whatssapp y se siguen  casos especiales o se derivan a otras instancias adecuadas. En esta actividad Coopi se ocupará del potenciamiento de los actores que brindarán el servicio de orientación y asistencia legal, o sea Caritas Lima.</t>
  </si>
  <si>
    <t>orientación y asistencia psicosocial</t>
  </si>
  <si>
    <t>Se brinda orientación y asistencia psicosocial a personas venezolanas (en particular a través del apoyo terapéutico grupal considerando las indicaciones para limitar el contagio de covid 19, o la formación de grupos de ayuda mutua). Esto favorecerá la resolución de los problemas y el empoderamiento de la persona. En esta actividad Coopi se ocupará del potenciamiento de los actores que brindarán el servicio, o sea Caritas Lima.</t>
  </si>
  <si>
    <t>Potenciamiento de oficinas de orientación</t>
  </si>
  <si>
    <t>Actividad para acoger a los refugiados y solicitantes, orientarlos y proveer información para solucionar sus necesidades específicas en temas de asistencia legal, psicosocial, salud, trabajo, educación. En esta actividad Coopi se ocupará del potenciamiento de los actores que brindarán el servicio de orientación, o sea Caritas Lima.</t>
  </si>
  <si>
    <t>Actividad para acoger a los refugiados y solicitantes, orientarlos y proveer información para solucionar sus necesidades específicas en temas de asistencia legal, psicosocial, salud, trabajo, educación. En esta actividad Coopi se ocupará del potenciamiento de los actores que brindarán el servicio de orientación y asistencia legal, o sea Caritas Chiclayo.</t>
  </si>
  <si>
    <t>Actividad para acoger a los refugiados y solicitantes, orientarlos y proveer información para solucionar sus necesidades específicas en temas de asistencia legal, psicosocial, salud, trabajo, educación. En esta actividad Coopi se ocupará del potenciamiento de los actores que brindarán el servicio de orientación y asistencia legal</t>
  </si>
  <si>
    <t># of refugees and migrants from Venezuela supported with medium and long-term individual shelter</t>
  </si>
  <si>
    <t>acogida para niños, niñas y adolsescentes y sus familias en albergues organizaados</t>
  </si>
  <si>
    <t>Actividad para acoger a los refugiados y solicitantes, especialmente los que se han quedado sin alojamiento por no poder pagar el alquiler de los departamentos y/o habitaciones y casos prioritarios.</t>
  </si>
  <si>
    <t># of individuals provided with WASH services at community and institutional levels</t>
  </si>
  <si>
    <t>Mejoramiento del acceso a servicios de Agua Higiene y Saneamiento en seis colegios públicos</t>
  </si>
  <si>
    <t>Mejoras y mantenimiento de infraestructura sanitaria enfocada en aumentar la disponibilidad y capacidad de almacenamiento de recursos hídricos, gestión de residuos sólidos, acceso a servicios higiénicos y duchas separados por género, en cantidades suficientes para el personal y los huéspedes con la capacidad de satisfacer las necesidades de personas con discapacidad (PWD), para el futuro uso de infraestructuras que garantice condiciones basicas de higiene.  Al momento y si se retomaran las clases presenciales se prevé  promoción de higiene, orientación sobre covid-19 y entrega de kits a todos los huéspedes. Mientras tanto la promocion de higiene se ejecutará de manera virtual. (aumento del 30% de la población objetivo y del presupuesto)</t>
  </si>
  <si>
    <t>Mejoramiento del acceso a servicios de Agua Higiene y Saneamiento en cuatrocentros de salud/hospitales  de los departamentos mas vulnerables</t>
  </si>
  <si>
    <t>Mejoras y mantenimiento de infraestructura sanitaria enfocada en aumentar la disponibilidad y capacidad de almacenamiento de recursos hídricos, gestión de residuos sólidos, acceso a servicios higiénicos y duchas separados por género, en cantidades suficientes para el personal y los huéspedes con la capacidad de satisfacer las necesidades de personas con discapacidad (PWD). Promoción de higiene, orientacion sobre covid 19 y entrega de kits a familias vulnerables y de elementos de bioseguridad a operadores sanitarios.(aumento del 100% del prespuesto y  del numero de centros)</t>
  </si>
  <si>
    <t>Mejoramiento del acceso a servicios de Agua Higiene y Saneamiento en cuatro alojamientos temporáneos</t>
  </si>
  <si>
    <t>Mejoras y mantenimiento de infraestructura sanitaria enfocada en aumentar la disponibilidad y capacidad de almacenamiento de recursos hídricos, gestión de residuos sólidos, acceso a servicios higiénicos y duchas separados por género, en cantidades suficientes para el personal y los huéspedes con la capacidad de satisfacer las necesidades de personas con discapacidad (PWD). Promoción de higiene, orientación sobre covid-19 y entrega de kits a todos los huéspedes.(aumento del 30% de la poblacion objetivo y del presupuesto)</t>
  </si>
  <si>
    <t>Mejoramiento del acceso a servicios de Agua Higiene y Saneamiento en tres centros de salud</t>
  </si>
  <si>
    <t>Mejoras y mantenimiento de infraestructura sanitaria enfocada en aumentar la ddisponibilidad y capacidad de almacenamiento de recursos hídricos, gestión de residuos sólidos, acceso a servicios higiénicos separados por género, en cantidades suficientes para el personal, pacientes y visitantes y con la capacidad de satisfacer las necesidades de personas con discapacidad (PWD). Promoción de higiene, orientacion sobre covid 19 y entrega de kits a familias vulnerables y de elementos de bioseguridad a operadores sanitarios.(aumento del 30% de la población objetivo y del presupuesto)</t>
  </si>
  <si>
    <t>Mejoramiento del acceso a servicios de Agua Higiene y Saneamiento en tres alojamientos temporáneos</t>
  </si>
  <si>
    <t xml:space="preserve">Mejoras y mantenimiento de infraestructura sanitaria enfocada en aumentar la ddisponibilidad y capacidad de almacenamiento de recursos hídricos, gestión de residuos sólidos, acceso a servicios higiénicos separados por género, en cantidades suficientes para el personal, pacientes y visitantes y con la capacidad de satisfacer las necesidades de personas con discapacidad (PWD). Promoción de higiene, orientacion sobre covid 19 y entrega de kits a familias vulnerables. Apoyo a la municipalidad con alquiler camiones cisterna para las zonas mas vulnerables. 
</t>
  </si>
  <si>
    <t>Mejoramiento del acceso a servicios de Agua Higiene y Saneamiento en cinco colegios públicos</t>
  </si>
  <si>
    <t>Mejoras y mantenimiento de infraestructura sanitaria en colegios enfocada en aumentar la ddisponibilidad y capacidad de almacenamiento de recursos hídricos, gestión de residuos sólidos, acceso a servicios higiénicos separados por género, en cantidades suficientes para el personal y los estudiantes, con la capacidad de satisfacer las necesidades de personas con discapacidad (PWD) para el futuro uso de infraestructuras que garantice condiciones basicas de higiene.  Al momento y si se retomaran las clases presenciales se prevé  promoción de higiene, orientación sobre covid-19 y entrega de kits a todos los huéspedes. Mientras tanto la promocion de higiene se ejecutará de manera virtual.(aumento del 20% por los costos de implementación)</t>
  </si>
  <si>
    <t>Mejoras y mantenimiento de infraestructura sanitaria enfocada en aumentar la ddisponibilidad y capacidad de almacenamiento de recursos hídricos, gestión de residuos sólidos, acceso a servicios higiénicos y duchas separados por género, en cantidades suficientes para el personal y los huéspedes con la capacidad de satisfacer las necesidades de personas con discapacidad (PWD). Promoción de higiene, orientación sobre covid 19   y entrega de equipos de bioseguridad para operadores y de kits a todos los huéspedes.(aumento de 1000 individuos entre los beneficiarios host y de un 20% del monto total)</t>
  </si>
  <si>
    <t>Mejoramiento del acceso a servicios de Agua Higiene y Saneamiento en dos alojamientos temporáneos y un centro para pacientes de covid 19</t>
  </si>
  <si>
    <t>Mejoras y mantenimiento de infraestructura sanitaria enfocada en aumentar la disponibilidad y capacidad de almacenamiento de recursos hídricos, bombas de agua,  gestión de residuos sólidos, acceso a servicios higiénicos y duchas separados por género, en cantidades suficientes para el personal y los huéspedes con la capacidad de satisfacer las necesidades de personas con discapacidad (PWD). Promoción de higiene, orientación sobre covid 19  y entrega de kits a todos los huéspedes. Apoyo a la municipalidad con alquiler camiones cisterna para las zonas mas vulnerables.</t>
  </si>
  <si>
    <t>Mejoramiento del acceso a servicios de Agua Higiene y Saneamiento en dos centros de salud</t>
  </si>
  <si>
    <t>Mejoras y mantenimiento de infraestructura sanitaria en colegios enfocada en aumentar la disponibilidad y capacidad de almacenamiento de recursos hídricos, gestión de residuos sólidos, acceso a servicios higiénicos separados por género, en cantidades suficientes para el personal y los estudiantes, con la capacidad de satisfacer las necesidades de personas con discapacidad (PWD). Promoción de higiene, orientación sobre covid 19, entrega de equipamientos de bioseguridad  y entrega de kits a todos los estudiantes.(presupesto aumentado del 10%)</t>
  </si>
  <si>
    <t>Mejoras y mantenimiento de infraestructura sanitaria en colegios enfocada en aumentar la ddisponibilidad y capacidad de almacenamiento de recursos hídricos, gestión de residuos sólidos, acceso a servicios higiénicos separados por género, en cantidades suficientes para el personal y los estudiantes, con la capacidad de satisfacer las necesidades de personas con discapacidad (PWD) para el futuro uso de infraestructuras que garantice condiciones basicas de higiene.  Al momento y si se retomaran las clases presenciales se prevé  promoción de higiene, orientación sobre covid-19 y entrega de kits a todos los huéspedes. Mientras tanto la promocion de higiene se ejecutará de manera virtual.(aumento del 20%)</t>
  </si>
  <si>
    <t>Mejoras y mantenimiento de infraestructura sanitaria en colegios enfocada en aumentar la ddisponibilidad y capacidad de almacenamiento de recursos hídricos, gestión de residuos sólidos, acceso a servicios higiénicos separados por género, en cantidades suficientes para el personal y los estudiantes, con la capacidad de satisfacer las necesidades de personas con discapacidad (PWD) para el futuro uso de infraestructuras que garantice condiciones basicas de higiene.  Al momento y si se retomaran las clases presenciales se prevé  promoción de higiene, orientación sobre covid-19 y entrega de kits a todos los huéspedes. Mientras tanto la promocion de higiene se ejecutará de manera virtual.</t>
  </si>
  <si>
    <t>Mejoras y mantenimiento de infraestructura sanitaria en colegios enfocada en aumentar la disponibilidad y capacidad de almacenamiento de recursos hídricos, gestión de residuos sólidos, acceso a servicios higiénicos separados por género, en cantidades suficientes para el personal y los estudiantes, con la capacidad de satisfacer las necesidades de personas con discapacidad (PWD) para el futuro uso de infraestructuras que garantice condiciones basicas de higiene.  Al momento y si se retomaran las clases presenciales se prevé  promoción de higiene, orientación sobre covid-19 y entrega de kits a todos los huéspedes. Mientras tanto la promocion de higiene se ejecutará de manera virtual.</t>
  </si>
  <si>
    <t>Mejoras y mantenimiento de infraestructura sanitaria enfocada en aumentar la ddisponibilidad y capacidad de almacenamiento de recursos hídricos, gestión de residuos sólidos, acceso a servicios higiénicos y duchas separados por género, en cantidades suficientes para el personal y los huéspedes con la capacidad de satisfacer las necesidades de personas con discapacidad (PWD). Promoción de higiene, orientación sobre covid- 19  y entrega de kits a todos los huéspedes.</t>
  </si>
  <si>
    <t>Mejoras y mantenimiento de infraestructura sanitaria enfocada en aumentar la ddisponibilidad y capacidad de almacenamiento de recursos hídricos, gestión de residuos sólidos, acceso a servicios higiénicos y duchas separados por género, en cantidades suficientes para el personal y los huéspedes con la capacidad de satisfacer las necesidades de personas con discapacidad (PWD). Promoción de higiene, orientación sobre covid 19   y entrega de equipos de bioseguridad para operadores y de kits a todos los huéspedes.</t>
  </si>
  <si>
    <t>Mejoras y mantenimiento de infraestructura sanitaria en colegios enfocada en aumentar la ddisponibilidad y capacidad de almacenamiento de recursos hídricos, gestión de residuos sólidos, acceso a servicios higiénicos separados por género, en cantidades suficientes para el personal y los estudiantes, con la capacidad de satisfacer las necesidades de personas con discapacidad (PWD). Promoción de higiene, orientación sobre covid 19 y entrega de kits a todos los estudiantes.</t>
  </si>
  <si>
    <t>Mejoramiento del acceso a servicios de agua, higiene y saneamiento en 4 mercados principales de los distritos de la ciudad (distrito de Rimac, del Cercado, San Juan de Lurigancho, San martin de Porres)</t>
  </si>
  <si>
    <t>Mejoras y mantenimiento de infraestructura sanitaria enfocada en aumentar la disponibilidad y capacidad de almacenamiento de recursos hídricos, gestión de residuos sólidos, gestion de tiendas y quioscos del mercado, vias de acceso y de escape, acceso a servicios higiénicos y duchas separados por género, uso racional del agua y en cantidades suficientes para los ususarios y los administradores con la capacidad de satisfacer las necesidades de personas con discapacidad (PWD). Blue point con instaalcion de lavamanos en el mercado. Promoción de higiene, orientación sobre covid-19 y entrega de kits a todos los administradores</t>
  </si>
  <si>
    <t>Apoyo a la población en estado de vulnerabilidad para recibir y almacenar agua y a las EPS en un distrito de Lima metropolitana</t>
  </si>
  <si>
    <t>Orientacion y sensibilización a familais vulnerables sobre el covid 19, entrega de kit de higiene personal y entrega de contenidores a las familias en situación vulnerable para el almacenamiento de agua; apoyo en la distribucion de agua en las zonas mas vulnerables y entrega del equipamientos de bioseguridad a trabajadores de EPS. Apoyo a la municipalidad con alquiler camiones cisterna para las zonas mas vulnerables.</t>
  </si>
  <si>
    <t>Mejoramiento del acceso a servicios de agua, higiene y saneamiento en 1 mercado principal de la ciudad</t>
  </si>
  <si>
    <t>Mejoras y mantenimiento de infraestructura sanitaria enfocada en aumentar la disponibilidad y capacidad de almacenamiento de recursos hídricos, gestión de residuos sólidos, gestion de tiendas y quioscos del mercado, vias de acceso y de escape, acceso a servicios higiénicos y duchas separados por género, uso racional del agua y en cantidades suficientes para los ususarios y los administradores con la capacidad de satisfacer las necesidades de personas con discapacidad (PWD). Blue point con instalación de lavamanos en el mercado. Promoción de higiene, orientación sobre covid-19 y entrega de kits a todos los administradores</t>
  </si>
  <si>
    <t>Cuso International</t>
  </si>
  <si>
    <t>Implementación de la Ruta Inclusiva</t>
  </si>
  <si>
    <t>Implementación de caja de herramientas desarrollada por Cuso para promover la inclusión y contratación de población migrante y refugiada</t>
  </si>
  <si>
    <t>Vinculación a empleos dignos</t>
  </si>
  <si>
    <t>Abordar las barreras que impiden la vinculación laboral y la retención de empleos de población venezolana refugiada y migrantes, y a la población de acogida</t>
  </si>
  <si>
    <t>Capacitación en emprendimientos</t>
  </si>
  <si>
    <t>Capacitación en emprendimientos  para población venezolana y de acogida</t>
  </si>
  <si>
    <t>Regularización de emprendimientos</t>
  </si>
  <si>
    <t>Apoyo a emprendedores a tener licencia para operar</t>
  </si>
  <si>
    <t>Encuentros Servicio Jesuita de la Solidaridad</t>
  </si>
  <si>
    <t>Inclusión financiera</t>
  </si>
  <si>
    <t>orientación y asistencia financiera</t>
  </si>
  <si>
    <t>Bonos de emprendimientos</t>
  </si>
  <si>
    <t>Emprendimientos</t>
  </si>
  <si>
    <t>Acceso al empleo</t>
  </si>
  <si>
    <t>orientacion y asistencia laboral</t>
  </si>
  <si>
    <t>Acciones de promoción</t>
  </si>
  <si>
    <t>Talleres, campañas, Ferias informativas</t>
  </si>
  <si>
    <t>Ideintificacion y evaluacion de casos vulnerables</t>
  </si>
  <si>
    <t>Atención y acompañamiento de casos</t>
  </si>
  <si>
    <t>orientación y asesoria virtual a través de  trabajadores sociales</t>
  </si>
  <si>
    <t>Centros de Apoyo para Refugiados y Migrantes</t>
  </si>
  <si>
    <t>Orientación y asesoria psicosocial y legal</t>
  </si>
  <si>
    <t>orientación y asesoria social y legal  virtual a través de  trabajadores sociales</t>
  </si>
  <si>
    <t>Clinica Juridica para Refugiados y Migrantes</t>
  </si>
  <si>
    <t>Asesoría Legal</t>
  </si>
  <si>
    <t>Civil Society Forum on Health (ForoSalud)</t>
  </si>
  <si>
    <t>Fortaleciendo la Participacion Ciudadana en Salud de las y los Migrantes Venezolanos</t>
  </si>
  <si>
    <t>Foro Salud brindara la asistencia a los pacientes y usuarios del Sistema Publico de Salud para la promocion, proteccion y defensa de los Derechos en Salud de las y los migrantes Venezolanos</t>
  </si>
  <si>
    <t># of regularly updated GBV referral pathways</t>
  </si>
  <si>
    <t>Foro Salud apoyara a la mujeres trans, mujeres con VIH, muperes migrantes y mujeres peruanas que se encuentren en circulos de violencia familiar y sexual, ubicandolas en el CIRCULO DE PROTECCION PARA VICTIMAS DE VIOLENCIA</t>
  </si>
  <si>
    <t>Ancash</t>
  </si>
  <si>
    <t>Fortaleciendo la Participacion Ciudadana en Salud de las y los Migrantes Venezolanos, EL FORO SALUD ES CONTRAPARTE DEL CONSEJO NACIONAL DE SALUD DONDE SE DEBATE POLITICAS PUBLICAS SOBRE SALUD Y SE DISEÑAN ESTRATEGIAS PARA EL ABORDAJE INTEGRAL DE LAS BRECHAS CON OTROS MINISTERIOS DEL PODER EJECUTIVO, LOS ORGANIZACIONES Y COLECTIVOS DE MIGRANTES VENEZOLANOS EN PERU PUEDEN SER PARTE DEL FORO SALUD CON SU CARNET DE EXTRANJERIA Y ADQUIRIR PLENOS PODERES PARA SER REPRESENTADOS Y REPRESENTAR A SUS COMUNIDAD, CANALIZAR ANTE EL MINISTERIO SUS NECESIDADES EN SALUD Y GARANTIZAR EL ACCESO UNIVERSAL A LA SALUD DESDE UN ENFOQUE DE DERECHOS HUMANOS SIN DISCRIMINACION</t>
  </si>
  <si>
    <t>Moquegua</t>
  </si>
  <si>
    <t>Amazonas</t>
  </si>
  <si>
    <t>Apurimac</t>
  </si>
  <si>
    <t>Ayacucho</t>
  </si>
  <si>
    <t>Cajamarca</t>
  </si>
  <si>
    <t>Huancavelica</t>
  </si>
  <si>
    <t>Huanuco</t>
  </si>
  <si>
    <t>Junin</t>
  </si>
  <si>
    <t>Loreto</t>
  </si>
  <si>
    <t>Pasco</t>
  </si>
  <si>
    <t>San Martin</t>
  </si>
  <si>
    <t>lima</t>
  </si>
  <si>
    <t>AVSI Foundation</t>
  </si>
  <si>
    <t>Campañas de integración
 cultural</t>
  </si>
  <si>
    <t>Con la finalidad de visibilizar la diversidad y complementariedad de la población migrante y de acogida, se realizarán actividades de voluntariado comunitario; desarrollo de las expresiones culturales (deporte, arte, música)</t>
  </si>
  <si>
    <t>Desarrollo de productos
para difusión comunitaria</t>
  </si>
  <si>
    <t>Se desarrollarán productos que permitan comunicar a la población objetivo y comunidad en general
sobre las buenas prácticas y resultados de las acciones desarrolladas, a fin de presentar situaciónes positivas y generadoras de vínculo de valor entre las comunidades venezolanas y de acogida</t>
  </si>
  <si>
    <t xml:space="preserve">Acciones de coordinación y articulación interinstitucional
</t>
  </si>
  <si>
    <t>Serán acompañados y fortalecidos los actores clave identificados, mediante sesiones de capacitación vinculadas a la protección básica  y movilidad humana, así como el desarrollo de campañas temáticas, para mejorar el acceso a los servicios.</t>
  </si>
  <si>
    <t>Asistencia técnica para responder a la Trata de personas</t>
  </si>
  <si>
    <t>Desarrollo de sesiones formativas para prevención 
y atención especializada para casos de trata de personas, 
así como el acompañamiento profesional
 para afrontar la situación</t>
  </si>
  <si>
    <t>Formación de cuadros
 especializados</t>
  </si>
  <si>
    <t>Desarrollo de programa formativo para el fortalecimiento de capacidades del personal especialista 
que permita construir mejores estrategias para la prevención y atención a casos de trata y contrabando de personas</t>
  </si>
  <si>
    <t xml:space="preserve">Levantamiento de información de oferta de servicios de atención básica local
</t>
  </si>
  <si>
    <t>Mapeo georeferenciado de actores clave, individualizando sus características y oferta de servicios.    
Para esta actividad se aplicará instrumentos de recolección mixta, aplicando la metodología de escucha activa, además del apoyo y contraste de información secundaria</t>
  </si>
  <si>
    <t xml:space="preserve">Implementación de un programa formativo, de habilidades socioemocionales e inserción laboral
</t>
  </si>
  <si>
    <t>Vinculado a la tecnología y a las opciones ocupacionales que responden la demanda del mercado y complementen los perfiles ocupacionales de la población objetivo, 
se desarrollarán talleres de capacitación, buscando la colaboración de instituciones presentes en el distrito. Con el equipo de la Oficina Laboral AVSI, bajo su metodología
de "Acompañamiento", se hará el acercamiento de oferta y demanda bajo los criterios de formalidad y trabajo digno. Adicionalmente se harán talleres aplicativos para el fortalecimiento de las habilidades socioemocionales vinculadas al empleo y autoempleo (autoestima, comunicación y resolución de conflictos)</t>
  </si>
  <si>
    <t xml:space="preserve">Desarrollo de un programa de habilidades para el emprendimiento y asistencia técnica al emprendimiento
</t>
  </si>
  <si>
    <t xml:space="preserve">Con la Oficina Laboral AVSI se harán talleres para el desarrollo de habilidades de emprendimiento. Serán talleres teórico-prácticos usando la metodología Canvas 
y otras herramientas complementarias como mapa de empatía. En tanto a los emprendimientos identificados que hayan conseguido un nivel de maduración adecuado, 
se activarán asistencias técnicas especializadas y checkuo para ayudar a la implementación del emprendimiento y el enlace con programas de fomento.
</t>
  </si>
  <si>
    <t>Mejoramiento 
de los ingresos económicos</t>
  </si>
  <si>
    <t xml:space="preserve">Apoyados en la Oficina Laboral AVSI con sede en Cusco se diseñarán en implementarán talleres para i) favorecer la inserción laboral en el mercado local, o ii)  incentivar el diseño y desarrollo de emprendimientos mediante el asesoramiento especializado para transferencia de conocimientos técnicos empresariales juveniles y asisténcia técnica. En ambos casos, serán fortalecidas las habilidades socioemocionales. Así mismo, se buscará el enlace a los programas de fomento para buscar el impulso económico y la apertura de mercado.
</t>
  </si>
  <si>
    <t>HELVETAS</t>
  </si>
  <si>
    <t>Preparación de estudios de viabilidad y ejecución de oportunidades para establecer proyectos de pequeñas empresas</t>
  </si>
  <si>
    <t>Estudio sobre posibilidades de emprendimiento en el Callao</t>
  </si>
  <si>
    <t>Ejecución de las actividades de transferencia de efectivo incondicional</t>
  </si>
  <si>
    <t>Transferencia de efectivo a población asentada en el Callao para gastos básicos</t>
  </si>
  <si>
    <t>Preparación de materiales de información fácilmente accesibles y legibles para la población migrante</t>
  </si>
  <si>
    <t>Proveer materiales impresos o digitales con información sobre situación migratoria, acceso a servicios básicos y sobre el COVID-19</t>
  </si>
  <si>
    <t>Talleres para los campeones defensores de los derechos de los inmigrantes</t>
  </si>
  <si>
    <t>Programa de capacitación virtual en alianza con la UARM</t>
  </si>
  <si>
    <t>Atención integral (socio-psicológica y jurídica), refugio y atención específica a las madres que han sufrido explotación sexual</t>
  </si>
  <si>
    <t>Apoyo socioemocional a traves de entrega de información y asesoría especializada en atenciones personalizadas</t>
  </si>
  <si>
    <t>Remisiones a servicios disponibles y activación de rutas de atención</t>
  </si>
  <si>
    <t>Realizar remisiones a servicios disponibles en el sistema público de otras organizaciones como atención a casos de niños, niñas y/o adolescentes no acompañados o separados.
- Promover el fortalecimiento y la activación oportuna de rutas de atención de atención de casos de sobrevivientes de violencia sexual y/o basada en género, NNA en riesgo y casos con necesidades específicas en situaciones de alta vulnerabilidad.</t>
  </si>
  <si>
    <t># people accessing two-way communication mechanisms to voice their needs/concerns/feedback.</t>
  </si>
  <si>
    <t>Desarrollo de mecanismos de prevención y respuesta a la violencia basada en género</t>
  </si>
  <si>
    <t>Identificar las personas con cualidades de liderazgo que deseen formarse como puntos focales comunitarios para la prevención y respuesta a la violencia sexual y/o basada en género.</t>
  </si>
  <si>
    <t># of tools, guidelines and models provided to support adaptation of specialized GBV service provision</t>
  </si>
  <si>
    <t>Trabajo coordinado gobierno, sector privado y sociedad civil, articulado a la autogestión comunitaria a través de espacios de sensibilización</t>
  </si>
  <si>
    <t>Acciones de coordinación permanente con entidades gubernamentales, sector privado y sociedad civil para el acceso a servicios, acompañadas de ejercicios diagnósticos comunitarios de autogestión y formación.</t>
  </si>
  <si>
    <t>Facilitación de acceso a empleo en relación de dependencia o programas de autoempleo</t>
  </si>
  <si>
    <t>Se prevé apoyar, informar y referir a las personas a programas que promuevan el empleo en relación de dependendencia y el autoempleo.</t>
  </si>
  <si>
    <t>Talleres de educación financiera, formación y promoción de grupos de ahorro</t>
  </si>
  <si>
    <t>Brindar capacitaciones en ahorro y educación financiera y facilitar espacios para la conformación de grupos de ahorro.</t>
  </si>
  <si>
    <t>Generación de grupos de apoyo para mujeres en riesgo y SVGB, Jóvenes y Niños que promuevan la cohesión social con las comunidades de acogida</t>
  </si>
  <si>
    <t>Facilitar grupos de apoyo con un enfoque de edad, género y diversidad que promueva la cohesión social con personas de la comunidad.</t>
  </si>
  <si>
    <t>CBI Sectorial</t>
  </si>
  <si>
    <t>Brindar apoyo en efectivo multipropósito para promover la estabilización de los hogares y mitigar riesgos de protección a los que estarían expuestos de no contar con este apoyo. Orientar  las familias sobre como priorizar el gasto del monto que recibirán de acuerdo a sus necesidades más urgentes.</t>
  </si>
  <si>
    <t>Provisión de orientación e información</t>
  </si>
  <si>
    <t>Brindar información y orientación sobre acceso a servicios, derechos y obligaciones para personas recién llegadas que permitirá disminuir riesgos de protección y el goce efectivo de derechos por medio de procesos individuales y grupales de orientación.</t>
  </si>
  <si>
    <t>Identificación de necesidades específicas y riesgos de protección</t>
  </si>
  <si>
    <t>Llevar a cabo procesos de evaluación desarrollados de acuerdo a criterios establecidos por ACNUR y en función de identificación de niveles de riesgos.</t>
  </si>
  <si>
    <t>Apoyo psicológico especializado</t>
  </si>
  <si>
    <t>Brindar apoyo a nivel individual para personas que requieren un soporte emocional y elaboración de los procesos traumáticos vividos, y promover su acceso a servicios médicos especializados ya existentes.</t>
  </si>
  <si>
    <t>Acercamiento comunitario</t>
  </si>
  <si>
    <t>Implementar estrategias de acercamiento que comprenden el desarrollo de un diagnóstico de observación y recolección de información, mapeos de servicios existentes en comunidades de población migrante y refugiada, acercamiento a líderes , participación en actividades de la comunidad.</t>
  </si>
  <si>
    <t>Formación de voluntarios comunitarios</t>
  </si>
  <si>
    <t>Identificar y formar a miembros de las comunidades en cuanto a derechos humanos, primeros auxilios psicológicos, identificación de necesidades y mecanismos adecuados de referencia.</t>
  </si>
  <si>
    <t>Humanity &amp; Inclusion</t>
  </si>
  <si>
    <t>Mapping of services for referral of persons with disabilities and facilitation of referral mechanisms, including orientation of PwDs for access to services</t>
  </si>
  <si>
    <t>Protection fund for migrants with disabilities</t>
  </si>
  <si>
    <t>Management of a protection fund to allow access to services for persons with disabilities in case of financial barriers</t>
  </si>
  <si>
    <t>Training &amp; Technical Support to targeted key protection actors responding to the migration crisis on disability inclusion</t>
  </si>
  <si>
    <t>Training sessions to NGOs, UN agencies and government authorities, on disability inclusive programming (how to design, provide, monitor and evaluate inclusive actions, accessibility, universal design, reasonable accommodation, in line with disability inclusion standards : IASC guidelines on inclusion of PwDs in humanitarian action, ECHO Disability Inclusion Policy Guidelines, Washington Group Short Set of Questions on Disability.</t>
  </si>
  <si>
    <t>iMMAP</t>
  </si>
  <si>
    <t>Apoyo en el MI para las áreas de intervención</t>
  </si>
  <si>
    <t>iMMAP proporcionará su experticia en el manejo de información para apoyar a los diferentes sectores en las cuatro áreas de intervención (asistencia de emergencia directa, protección, integración socioeconómica y cultural, y fortalecimiento de capacidades) para asistir en la toma de decisiones mediante información confiable y de calidad. Proporcionando entregables como consolidación de información, dashboards, apoyo y mantenimiento de sitios web relevantes, mapas, infografías e informes analíticos.</t>
  </si>
  <si>
    <t>International Labour Organization (ILO)</t>
  </si>
  <si>
    <t>Actividades para la superación de estigmas sobre trabajadores migrantes</t>
  </si>
  <si>
    <t>Promoción de actividades  de concientización co-organizadas con organizaciones de empleadores y trabajadores para la superación de estigmas sobre trabajadores migrantes</t>
  </si>
  <si>
    <t>Fortalecimiento de Servicios Públicos de Empleo y Desarrollo Empresarial</t>
  </si>
  <si>
    <t>Implementación de una  ruta de incidencia con actores locales y asistencia técnicas a entidades públicas y privadas  que ofrecen Servicios de Empleo y de Desarrollo Empresarial dentro de las cadenas de valor seleccionadas para el cierre de brechas para la inclusión de migrantes y refugiados dentro de estos servicios</t>
  </si>
  <si>
    <t>Ruta de Empleabilidad  (trabajo dependiente  y emprendimiento)</t>
  </si>
  <si>
    <t>Generación de ruta de empleabilidad en conjunto con el Ministerio del Trabajo y Promoción del Empleo  para la inserción vía  empleo dependiente y emprendimiento en las cadenas de valor priozadas a partir del estudio de mercadado  realizado por OIT</t>
  </si>
  <si>
    <t>Upgrade del proceso de intermediación laboral (Alcance Nacional)</t>
  </si>
  <si>
    <t>Fortalecimiento de sistema virtual (app) que conecte empleadores y buscadores de empleo migrantes y nacionales, incluyendo un sistema de tracking del intermediado a diseñar por OIT en conjunto con el Ministerio del Trabajo y Promoción del Empleo y otros entes nacionales vinculados</t>
  </si>
  <si>
    <t>Ampliación del Programa 1+1</t>
  </si>
  <si>
    <t>Réplica del Programa conjunto 1+1 impulsado por el MTPE, OIM,OIT,PNUD y ACNUR para la promoción de emprendimientos conjuntos de migrantes y refugiados en 4 ciudades Arequipa, Piura, Trujillo y Cusco partiendo de las lecciones aprendidas del piloto focalizado de corta implementación durante 2019</t>
  </si>
  <si>
    <t>Articulación de Plataforma Inclusiva de Desarrollo Empresarial</t>
  </si>
  <si>
    <t xml:space="preserve">Generación y/o ampliación de Plataformas inclusivas conformadas por entidades privadas, los gremios de  empleadores y el Estado que ofrecen Servicios de Desarrollo empresarial (SDE) para el fortalecimiento de sus emprendimientos en 4 ciudades Lima, Arequipa, Piura, Trujillo y Cuzco 
</t>
  </si>
  <si>
    <t>Fortalecimiento  de  sistemas/capacidades para la formación, impulso, acompañamiento  y asesoría empresarial de pequeños negocios del Ministerio de Trabajo a nivel Perú</t>
  </si>
  <si>
    <t>Transferencias de conocimientos y metodologías OIT tales como EPES, IMESUN  y GET Ahead adaptadas a migrantes y refugiados las Unidades de Desarrollo Económico de los Gobiernos  locales y otro actores en Distritos clave (incluye 2 pilotos de formación de público meta en conjunto entre OIT e instituciones formadas + seguimiento)</t>
  </si>
  <si>
    <t>Acceso a seguridad social para migrantes (Alcance nacional)</t>
  </si>
  <si>
    <t>• Desarrollo de un “pasaporte de la protección social”  que recopile los principales derechos y deberes en seguridad social e información y mecanismos de acceso en los países que conforman el “corredor migratorio” Colombia, Ecuador, Perú</t>
  </si>
  <si>
    <t>Estudio de brechas para el tránsito hacia la formalidad</t>
  </si>
  <si>
    <t>Estudio complementario de identificación de brechas para el tránsito hacia la formalidad de trabajadores migrantes en sectores clave (con mayor presencia de trabajadores migrantes) dentro de las zonas de intervención con particular foco en mujeres</t>
  </si>
  <si>
    <t>Institucionalización de Planes de Reubicación y Asimilación Productiva (Alcance Nacional)</t>
  </si>
  <si>
    <t xml:space="preserve">Asistencia técnica para la institucionalización de Planes de Asimilación productiva  y  reubicación de migrantes y refugiados  acuerdo a competencias y brechas en mercados locales de trabajadores migrantes impulsados por aliados del subgrupo de integración socioeconómica en Lima Metropolitana y el Callao, Piura, Arequipa, Trujillo y Cuzco
</t>
  </si>
  <si>
    <t xml:space="preserve">Articulación de  Plataforma inclusiva conformadas por entidades privadas, los gremios de  empleadores y el Estado que ofrecen Servicios de Desarrollo empresarial (SDE) para el fortalecimiento de sus emprendimientos en 4 ciudades Lima, Arequipa, Piura, Trujillo y Cuzco 
</t>
  </si>
  <si>
    <t>Promoción de Unidades móviles de inspección laboral</t>
  </si>
  <si>
    <t>Construcción de un plan de intervención conjunta con los Ministerios del Trabajo y otras entidades locales competentes para la puesta en marcha de “unidades móviles de inspección laboral” en los sectores y zonas con mayor presencia de trabajadores migrantes en condiciones de informalidad, que permitan la identificación de potenciales focos de vulneración de derechos laborales.</t>
  </si>
  <si>
    <t>Promoción de Unidades móviles de acompañamiento a unidades económicas locales para la incorporación de derechos de los trabajadores migrantes y locales</t>
  </si>
  <si>
    <t>Ruta de asistencia técnica a las unidades económicas en los sectores con focos para la inspección laboral  y en conjunto con las unidades competentes del Ministerio del Trabajo y otros actores vinculados para el cierre de brechas para la incorporación y garantía efectiva de los derechos de los trabajadores migrantes y locales, así como el  tránsito hacia la formalidad (de ser el caso) de estas unidades económicas a través del vínculo con las entidades competentes a nivel país.</t>
  </si>
  <si>
    <t>Acompañamiento y reinseción de trabajdores en condición de informalidad y de vulneración de derechos</t>
  </si>
  <si>
    <t>Acompañamiento a los trabajadores migrantes y no migrantes insertados en el mercado laboral informal en condiciones de vulneración de derechos que garantice la protección de sus derechos laborales y/o su re locación laboral laboral de ser necesario, vía inserción en la ruta de empleabilidad y/o emprendimiento de acuerdo a perfiles.</t>
  </si>
  <si>
    <t>Generación de una propuesta preliminar de esquema contributivo de seguridad social flexible y/o una propuesta de articulación entre el sistema contributivo y no contributivo que garantice prestaciones económicas mínimas para migrantes y locales, en especial para los trabajadores por cuenta propia</t>
  </si>
  <si>
    <t>Desarrollo de Servicios Financieros (Alcance nacional)</t>
  </si>
  <si>
    <t>• Desarrollo de Servicios Financieros para migrantes y  fortalecimiento de  las  Cooperativas de Ahorro y Crédito registradas en la Superintendencia de Banca, Seguros y AFP (SBS) para la atención y provisión de servicios financieros para ideas de emprendimiento y micro negocios de  migrantes y refugiados</t>
  </si>
  <si>
    <t>Transferencias monetarias</t>
  </si>
  <si>
    <t>Transferencias monetarias a trabajadores independientes vulnerables</t>
  </si>
  <si>
    <t>Fortalecimiento de capacidades en seguridad y salud en el trabajo</t>
  </si>
  <si>
    <t>Capacitaciones mediante módulos y sesiones a trabajadores independientes en materia de seguridad y salud en sus negocios en base a estándares OIT y de la normtiva internacional del trabajo</t>
  </si>
  <si>
    <t>Fomento de asociatividad para el ahorro y crédito</t>
  </si>
  <si>
    <t>Desarrollo de fondos de ahorro y créditos rotativos</t>
  </si>
  <si>
    <t>Prevención de la trata y el trabajo forzoso (Alcance Nacional)</t>
  </si>
  <si>
    <t>• Estrategia para la implementación de módulos itinerantes de información en zonas clave y asistencia técnica a las entidades competentes del Estado en la materia para la prevención de la trata (laboral y sexual)   partiendo del análisis de estadísticas de foormas de captación y perfiles de las víctica durante 2018 y 2019</t>
  </si>
  <si>
    <t>United Nations Programme for Human Settlements</t>
  </si>
  <si>
    <t>Caracterización del impacto de la migración en la ciudad de Lima</t>
  </si>
  <si>
    <t>Construcción de una línea base del impacto de la migración en la ciudad de Lima. Este documento será estructurado mediante información secundaria y primaria.</t>
  </si>
  <si>
    <t>Guía para autoridades locales Lima</t>
  </si>
  <si>
    <t>Formulación de guía para autoridades locales de Lima con recomendaciones desde la planeación urbana para la promoción de la cohesión social para refugiados, migrantes y comunidades de acojida y satisfacción de derechos.</t>
  </si>
  <si>
    <t>Sistematización de buenas prácticas de Lima</t>
  </si>
  <si>
    <t>Formulación de documento de sistematización de buenas prácticas del proyecto Ciudades incluyentes en Lima con el objetivo de brindar insumos metodológicos y herramientas para replicar las buenas prácticas del mismo a futuro</t>
  </si>
  <si>
    <t>Plan de intervención territorial para un distrito de Lima</t>
  </si>
  <si>
    <t>Plan de intervención territorial con acciones para la promoción de condiciones que permitan la integración de refugiados y migrantes a través del fortalecimiento de comunidad de acojida de Lima. Estas acciones estarán encaminadas a promover la planificación territorial estratégica para el desarrollo y fortalecer la dotación de insfraestructuras de soporte.</t>
  </si>
  <si>
    <t>Acciones de urbanismo táctico en Lima</t>
  </si>
  <si>
    <t>Implementación de mejoramiento de entornos o equipamientos sociales en Lima a través de la participación de jóvenes de comunidades de refugiados, migrantes y de acojida, de acciones de urbanismo táctico. Esta acción tiene como intención promover la sensación de pertenencia de los espacios comunitarias, el empoderamiento de grupos comunitarios y el reconocimiento de los aportes a la comunidad por parte de refugiados y migrantes.</t>
  </si>
  <si>
    <t>Fortalecimiento de capacidades gobierno local de Lima</t>
  </si>
  <si>
    <t>Fortalecimiento de la capacidad del gobierno local de Lima para responder a las necesidades y desafíos específicos que enfrentan los migrantes y los refugiados, y la inclusión de las OSC, el sector privado y las partes interesadas relevantes para garantizar la transparencia e inclusión de las comunidades anfitrionas en la toma de decisiones.</t>
  </si>
  <si>
    <t>Difusion de la normativa existente</t>
  </si>
  <si>
    <t>Gestion Estrategica  a las autoridades</t>
  </si>
  <si>
    <t>Taller de Vigilancia Epidemiologica en el marco del  RSI</t>
  </si>
  <si>
    <t># of individuals vaccinated in accordance with the national schedule</t>
  </si>
  <si>
    <t>Coordinacion Estrategica para preparacion de planes de contingencia o emergencia y movilizacion</t>
  </si>
  <si>
    <t>Madre de Dios</t>
  </si>
  <si>
    <t>Equipamiento basico, suministros criticos y recursos humanos</t>
  </si>
  <si>
    <t># of outbreaks that were detected and controlled</t>
  </si>
  <si>
    <t>Pastoral of Human Mobility - Peruvian Episcopal Conference</t>
  </si>
  <si>
    <t>Producción y difusión materiales para la semana del migrante y refugiado</t>
  </si>
  <si>
    <t>Elaboración de afiches y folletos informativos para la semana del migrante y refugiado</t>
  </si>
  <si>
    <t># of at-risk individuals reached with activities on prevention of trafficking in transit or destination areas.</t>
  </si>
  <si>
    <t>Talleres de prevención</t>
  </si>
  <si>
    <t>Talleres preventivos contra la trata de personas y tráfico de migrantes</t>
  </si>
  <si>
    <t># of platforms with active web pages</t>
  </si>
  <si>
    <t>Creación de 4 sitios web</t>
  </si>
  <si>
    <t>Creación de portales web de comunicación en Tumbes, Lima, Tacna y Puno</t>
  </si>
  <si>
    <t>Creación de base de datos</t>
  </si>
  <si>
    <t>Creación de base de datos para atención a migrantes y solicitantes de refugio a nivel nacional</t>
  </si>
  <si>
    <t>Talleres de integración y buena convivencia</t>
  </si>
  <si>
    <t>Talleres para generar espacios de encuentro y sana convivencia</t>
  </si>
  <si>
    <t>Orientación legal</t>
  </si>
  <si>
    <t>Los migrantes son orientados en sus derechos y tramites de regularización migratoria</t>
  </si>
  <si>
    <t>Talleres de orientación migratoria</t>
  </si>
  <si>
    <t>10 Talleres para migrantes y 10 talleres para personal de las diócesis en orientación migratoria y prevención de trata y tráfico de migrantes</t>
  </si>
  <si>
    <t>Campañas de orientación migratoria</t>
  </si>
  <si>
    <t>10 campañas en espacios públicos</t>
  </si>
  <si>
    <t>Encuentro Nacional</t>
  </si>
  <si>
    <t>Reunión de operadores de la Iglesia a nivel nacional para armonizar planes de acción en favor de migrantes y refugiados</t>
  </si>
  <si>
    <t>Talleres para personal de las diócesis en orientación migratoria y prevención de trata y tráfico de migrantes</t>
  </si>
  <si>
    <t>Plan International</t>
  </si>
  <si>
    <t># of individuals reached through information and sensitization activities on Child Protection risk prevention, mitigation and response</t>
  </si>
  <si>
    <t>Acceso a información clave, oportuna y relevante para migrantes y solicitantes de refugio en transito y comunidades de acogida</t>
  </si>
  <si>
    <t>Se prevee acopio, actualización y generación de información relevante para personas en transito y en comunidades de acogida sobre diversos servicios  (condición migratoria, salud, educación, empleo, protección entre otras). Esto se plantea a traves de promotores de información en visitas a hogares, centros de información y espacios públicos. atraves de población identificada que no accede a servicios de otras agencias, se trabajará distribución geografica a traves de georeferenciación en comunidades de acogida. SE incorpora trabajo desde lo virtual</t>
  </si>
  <si>
    <t>Espacio amigable - Plan de la Alegria para NNA</t>
  </si>
  <si>
    <t>Mediante metodologia de Plan de la alegria se implementará un espacio seguro para NNA y desarrollará mediante activiaddes lúdicas y creativas atención socio-emocional para atender situaciones de stress, uso adecuado de tiempo libre, sensibilización sobre riesgos de protección e identificación de factores de protección en entornos, públicos, familias y otros asi como fomentar el conocimiento e intercambio cultural, se trabaja desde lo virtual y con grupos mas reducidos</t>
  </si>
  <si>
    <t>Mediante metodologia de Plan de la alegria se implementará un espacio seguro para NNA y desarrollará mediante activiaddes lúdicas y creativas atención socio-emocional para atender situaciones de stress, uso adecuado de tiempo libre, sensibilización sobre riesgos de protección e identificación de factores de protección en entornos, públicos, familias y otros asi como fomentar el conocimiento e intercambio cultural</t>
  </si>
  <si>
    <t>Fortalecimiento de mecanismos comunitarios en comunidades de acogida</t>
  </si>
  <si>
    <t>Se desarrollarán actividades de sensibilización y capacitación a actores claves de comunidad con participación de población de acogida y población migrante para desarrollo y fortalecimiento de mecanismos anclados en comunidad que promuevan la prevención de toda forma de violencia, respuesta a casos de protección y acciones de inclusión a la dinamica local, se trabaja en zonas de intervención diferenciadas a otras agencias.
Actor Clave: Lideres comunitarios, juntas vecinales, Dirigencias comunitarias, representantes de organizaciones de la comunidad</t>
  </si>
  <si>
    <t>Ferias multiservicios para la prevención y protección de NNA migrantes contra toda forma de violencia</t>
  </si>
  <si>
    <t>A tarves de ferias y actividades públicas se desarrollan acciones de sensibilizción e información a la población migrante y población de acogida sobre como prevenir la vilencia infantil y responder a situaciones de riesgo y vulneración, se coordinará con aotras agencias para evitar duplicidad de servicios.</t>
  </si>
  <si>
    <t>Asistencia y acompañamiento a Adolescentes para acceso a servicios diferenciados de SS YSR</t>
  </si>
  <si>
    <t>En coordinación con centros de salud y progtamas de salud adolescente se promovera el acceso a los servicios diferenciados para que puedan recibir información, evaluaciones preventivas y orientación en sexualidad , prevención de ETS y metodos anticonceptivos</t>
  </si>
  <si>
    <t>Fortalecimiento de capacidades para personal de salud</t>
  </si>
  <si>
    <t>Se trabajará programa de capacitación a operadoresde salud en: servicios diferenciados con enfoque de edad, genero e intercultural, rutas de atención para sobrevievientes de VSBG  y atención a migrantes en DDSS y DDRR</t>
  </si>
  <si>
    <t>Jornadas de sensibilización en DDSS y DDRR para adolescentes</t>
  </si>
  <si>
    <t>Desarrollo de jornadas de sensibilización a dolescentes con participación de personal especializado de salud</t>
  </si>
  <si>
    <t>A tarves de ferias y actividades públicas se desarrollan acciones de sensibilizción e información a la población migrante y población de acogida sobre como prevenir la vilencia infantil y responder a situaciones de riesgo y vulneración</t>
  </si>
  <si>
    <t>Manejo de casos de NNA con necesidades especiales de protección y en condiciones de riesgo</t>
  </si>
  <si>
    <t>Niñas, niños, adolescentes refugiados y migrantes con necesidades de protección reciben acompañamiento para acceder a servicios especializados y prevenir su exposición al riesgo</t>
  </si>
  <si>
    <t>Capacitación a actores locales para la protección de niñas, niños y adolescentes</t>
  </si>
  <si>
    <t>Se identificará y capacitará a actores locales (operadores de sistema de protección local) para mejorar sus acciones de promoción, y responder a situaciones de protección de NNA migrantes con necesidades especiales de protección
Actores Claves: PNP, DEMUNA, CEM, UPE, Fiscalia,Representantes de IIEE, Funcionarios Puestos de salud</t>
  </si>
  <si>
    <t>Operadores públicos fortalecen sus capacidades para la prestación de servicios para niñas, niños y adolescentes</t>
  </si>
  <si>
    <t>Apoyo a funcionarios y miembros de sistema de protección local para el desarrollo de acciones oportunas para la prevención, atención de la violencia de género y discriminación en coordinación con agencias y población migrante
Actores Claves: PNP, DEMUNA, CEM, UPE, Fiscalia,Representantes de IIEE, Funcionarios Puestos de salud</t>
  </si>
  <si>
    <t>Se identificará y capacitará a actores locales (operadores de sistema de protección local) para mejorar sus acciones de promoción, y responder a situaciones de protección de NNA migrantes con necesidades especiales de protección</t>
  </si>
  <si>
    <t>Acciones de prevención contra la xenofobia y discriminación</t>
  </si>
  <si>
    <t>Mediante metodologias de Educadores de calle y promotores de inclusión se plantea el desarrollo de activaciones en espacios públicos que permitan compartir información clave para prevenir la xenofobia y la dicrinación, se plantea la participación de personas migrantes / solicitantes de refugio y población local, parte de la estrategia plantea  la metodologia de educadores de pares (incluyendo adolescentes). Se modifica para realizar acciones virtuales</t>
  </si>
  <si>
    <t>Campaña locales contra la xenofobia y la discriminación</t>
  </si>
  <si>
    <t>Se plantea el desarrollo de 01 plan de campaña  que contemple diversas acciones públicas con participación de actores locales, sociedad civil, población local y migrante, en espacios y fechas claves. Se contempla motivar jornadas civicas de voluntariado con accones a favor de comunidades de acogida. Se articulará a campaña nacional Tu causa , mi causa</t>
  </si>
  <si>
    <t>Mediante metodologias de Educadores de calle y promotores de inclusión se plantea el desarrollo de activaciones en espacios públicos que permitan compartir información clave para prevenir la xenofobia y la dicrinación, se plantea la participación de personas migrantes / solicitantes de refugio y población local, parte de la estrategia plantea  la metodologia de educadores de pares (incluyendo adolescentes)</t>
  </si>
  <si>
    <t>Inserción escolar de NNA migrantes acordes a su edad y nivel correspondiente</t>
  </si>
  <si>
    <t>Se trabajará con las escuelas y familias para sensbilizarlos en la importancia de la educación, se plantea hacer seguimiento a la inserción escolar y permanencia asi como apoyar con evaluaciones para identificación de grados respectivo y mapeo de vacantes a escuelas cercanas a comunidad de acogida. Actividad es reorientada a apoyar a los NNA insertarse en propuesta virtual del MINEDU</t>
  </si>
  <si>
    <t># of educational institutions supported with supplies, constructed, established or rehabilitated</t>
  </si>
  <si>
    <t>Mejoramiento y equipamiento de infraestructura educativa</t>
  </si>
  <si>
    <t>Se identificarán instituciones educativas con vacantes que cuenten con deficiencias en aulas para su mejoramiento t equipamiento con materales educativos para el desarrollo de una curricula inclusiva que favorezca la educación y prevención de la discriminación</t>
  </si>
  <si>
    <t>Se trabajará con las escuelas y familias para sensbilizarlos en la importancia de la educación, se plantea hacer seguimiento a la inserción escolar y permanencia asi como apoyar con evaluaciones para identificación de grados respectivo y mapeo de vacantes a escuelas cercanas a comunidad de acogida</t>
  </si>
  <si>
    <t>Espacios de nivelación escolar para NNA migrantes</t>
  </si>
  <si>
    <t>Se implementa espacios de aprendizaje no formal para nivelación de NNA según curricula escolar asi como apoyo a NNA en escuelas para fortalecer sus habilidades de aprendizaje y apoyar la promcoción de año escolar</t>
  </si>
  <si>
    <t>sesiones informativas sobre prevención y respuesta de VBG</t>
  </si>
  <si>
    <t>Identificados espacios claves en reidencias, escuelas , barrios y comunidades, asi como lugares de transito se desarrollarán acciones de sensibilización e información. Actividad se vinculará a ferias mutiservicios y visitas de promotores de bienestar para compartir información sobre prevención, rutas de atención y servicios para responder a la VBG un tema clave a incluir será la prevención y respuesta al acoso callejero</t>
  </si>
  <si>
    <t>Programa de capacitación para la prevención de la VBG</t>
  </si>
  <si>
    <t>Se desarrolla e implementa programa de capacitación en comunidades de acogida trabajando con población migrante adulta para la prevención de la vBG. A nivel de adolescentes se plantea articular programa con instituciones educativas fomentando talleres de prevención de VBG que incluirá actividades vivenciales  SE exploran plataformas virtuales de capacitación</t>
  </si>
  <si>
    <t>Se desarrolla e implementa programa de capacitación en comunidades de acogida trabajando con población migrante adulta para la prevención de la vBG. A nivel de adolescentes se plantea articular programa con instituciones educativas fomentando talleres de prevención de VBG que incluirá actividades vivenciales</t>
  </si>
  <si>
    <t>Apoyo directo para el fortalecimiento de iniciativas de emprendimiento lideradas por mujeres</t>
  </si>
  <si>
    <t>Se desarrollarán habilidades blandas, formación tecnica y planes de negocio para el desarrollo de emprendimientos los mismos que serán apoyados con capital semilla y acompañamiento, se priorizará a mujeres jefas de familia, mujeres jóvenes personas con niños y niñas con necesidades especiales entre otros. Se promovera la independencia economica de mujeres y jóvenes.</t>
  </si>
  <si>
    <t>Programa comunitario para la cohesión social intercultural</t>
  </si>
  <si>
    <t>Se desarrolla acciones de interculturales y programa de voluntariado comuitario generando actividades que identifiquen las oportunidades y valor agregado de la integración de migrantes venzolanos a la dinamica local, estas acciones tabien se orientan a identificar oportunidades de empleo tanto para venezolanos como peruanos dentro del contexto local promoviendo la convivencia intercultural basada en los derechos de todos.</t>
  </si>
  <si>
    <t>Apoyo directo a personas y familias con necesidades especiales</t>
  </si>
  <si>
    <t>De acuerdo a criterios de vulnerabilidad previamente definidos se proporcionara fondo multiproposito para satisfacer necesidades urgentes de subsistencia y protección  (alojamiento, medicamentos, higiene, salud,etc.)</t>
  </si>
  <si>
    <t>NFI´s para necesidades concretas de población migrante y solicitante de refugio</t>
  </si>
  <si>
    <t>Donación de NFI´s para personas vuulnerables  con necesidades especificas de vestuario, dormitorio, kits de aseo y cocina, se buscará mejorar condiciones de habitabilidad para quienes esten en comunidades de acogida y condiciones de viaje para quienes esten en transito.</t>
  </si>
  <si>
    <t>Se prevee acopio, actualización y generación de información relevante para personas en transito y en comunidades de acogida sobre diversos servicios  (condición migratoria, salud, educación, empleo, protección entre otras). Esto se plantea a traves de promotores de información en visitas a hogares, centros de información y espacios públicos.</t>
  </si>
  <si>
    <t>Desarrollo de jornadas de sensibilización a dolescentes con participación de personal especializado de salud
Actividad para adolescentes mayores de 14 años</t>
  </si>
  <si>
    <t>Se desarrollarán actividades de sensibilización y capacitación a actores claves de comunidad con participación de población de acogida y población migrante para desarrollo y fortalecimiento de mecanismos anclados en comunidad que promuevan la prevención de tda forma de violencia, respuesta a casos de protección y acciones de inclusión a la dinamica local</t>
  </si>
  <si>
    <t>Apoyo a funcionamiento de mesas o redes de protección local, revisión de rutas criticas de atención, elaboración de planes de trabajo e implementación de acciones conjuntas para la protección de niños, niñas y adolescentes.
Actores Claves: PNP, DEMUNA, CEM, UPE, Fiscalia,Representantes de IIEE, Funcionarios Puestos de salud</t>
  </si>
  <si>
    <t>Apoyo a funcionamiento de mesas o redes de protección local, revisión de rutas criticas de atención, elaboración de planes de trabajo e implementación de acciones conjuntas para la protección de niños, niñas y adolescentes.</t>
  </si>
  <si>
    <t>En coordinación con centros de salud y progtamas de salud adolescente se promovera el acceso a los servicios diferenciados para que puedan recibir información, evaluaciones preventivas y orientación en sexualidad , prevención de ETS y metodos anticonceptivos
Actividad para adolescentes mayores de 14 años</t>
  </si>
  <si>
    <t>United Nations Development Programme (UNDP)</t>
  </si>
  <si>
    <t>Desarrollo de campañas de comunicación y estrategias de comunicación basada en comunidad</t>
  </si>
  <si>
    <t>* Campañas para visibilizar las potencialidades de la migración en el desarrollo del país, así como sensibilización sobre la xenofobia, aporofobia y otras formas de discriminación.
* Estrategias territoriales de comunicación basada en comunidad, adecuadas a las necesidades de cada territorio para promover la lucha contra la xenofobia, aporofobia y otras formas de violencia.</t>
  </si>
  <si>
    <t>Promoción de la integración de comunidad peruana y venezolana</t>
  </si>
  <si>
    <t>*Promoción de la participación comunitaria de la comunidad venezolana. a través de plataformas virtuales y de innovación en medios de vida, debido al confinamiento de COVID -19</t>
  </si>
  <si>
    <t>Prototipo de gestión local migratoria</t>
  </si>
  <si>
    <t>* Réplica de la experiencia Oportunidades sin Fronteras en su Fase A de la estrategia de cohesión social en contextos de migración para distritos con mayor concentración poblacional extranjera.
* Generación de indicadores de gestión migratoria local y eventos de reconocimiento de las buenas prácticas.
* Diseño de un sistema de información para el monitoreo y seguimiento.</t>
  </si>
  <si>
    <t>Innovación de la gestión migratoria para la aceleración del desarrollo</t>
  </si>
  <si>
    <t>* Incorporación de la tecnología e innovación en la gestión migratoria para contribuir a los ODS, en alianza a las políticas de transformación digital del país</t>
  </si>
  <si>
    <t>Implementación de iniciativas de gestion de la migración y ciudad</t>
  </si>
  <si>
    <t>* Promoción de proyectos de desarrollo urbano considerando la dinámica migratoria que facilitará el proceso de integración local con impacto en la seguridad ciudadana. Se considera movilidad sostenible, proyectos de cuidado de medio ambiente, segregación de residuos sólidos, etc.</t>
  </si>
  <si>
    <t>Promoción de inserción laboral territorial sostenible y con enfoque de género</t>
  </si>
  <si>
    <t>* Realización de estudios de perfiles ocupacionales para población sujeto de intervención.
* Cualificación profesional y convalidación de competencias profesionales 
* Capacitación para la inserción laboral 
* Promoción de la intermediación e inserción laboral con énfasis en  jóvenes y mujeres en mayor situación de vulnerabilidad a través de mecanismos de articulación. 
* Fortalecimiento de institucionalidad local para la intermediación laboral</t>
  </si>
  <si>
    <t>Asistencia técnica para la innovación social en la gestión migratoria territorial nacional</t>
  </si>
  <si>
    <t>* Escalamiento de la experiencia de gestion migratoria territorial a través de asistencia técnica especializada.
* Fortalecimiento de las políticas de lucha contra la discriminación, xenofobia y otras formas de violencia.
* Incidencia para el fortalecimiento del Plan Nacional de Derechos Humanos en su capítulo relativo a la movilidad humana y la Política Nacional contra la discriminación desde la visión de la migración.</t>
  </si>
  <si>
    <t>Generación de información sobre los costos de no gestionar la migración</t>
  </si>
  <si>
    <t>* Estudios de alcance nacional sobre costos de la no gestión migratoria e impacto en el logro de los ODS.
* Desarrollo de estudios sobre el aporte de la movilidad humana y su incidencia en el logro de los ODS,  potencialidades del mismo a través de iniciativas piloto.</t>
  </si>
  <si>
    <t>Generación de emprendimientos sostenibles</t>
  </si>
  <si>
    <t>Asistencia técnica para la adecuación de sistemas y procesos de acceso para comunidad extranjera.
Capacitación en emprendimientos para generación de medios de vida sostenibles con enfoque de género, ciclo de vida y medio ambiente</t>
  </si>
  <si>
    <t>Promoción del acceso a productos financieros</t>
  </si>
  <si>
    <t>* Promover conocimientos, alianzas público-privadas y la generación de las herramientas necesarias para el acceso efectivo a productos financieros para población migrante y refugiada
* Desarrollar habilidades y conocimientos técnicos financieros en problación migrante para el acceso a productos que permitan el apalancamiento 
* Desarrollo de fondos de capital semilla no reembolsable para el apalancamiento de modalidades de negocio.</t>
  </si>
  <si>
    <t>Generación de rutas de empleo y emprendimiento territorial</t>
  </si>
  <si>
    <t>* Adecuación de normas, sistemas y procesos públicos para facilitar la integración migratoria
* Difusión de rutas de empleabilidad y emprendimiento según el análisis de perfiles ocupacionales con la metodología de PNUD recuperación de medios de vida, adecuada a contextos de migración.</t>
  </si>
  <si>
    <t>Incrementar la resiliencia en comunidades extranjeras y la poblacion receptora ante desastres</t>
  </si>
  <si>
    <t>* Se considera la gestión de riesgos de desastres preventiva y reactiva, frente a episodios de sismos de gran magnitud y otros eventos catastróficos del territorio.</t>
  </si>
  <si>
    <t>IMPACT Initiatives (REACH)</t>
  </si>
  <si>
    <t>Area Based Assessements (ABA)</t>
  </si>
  <si>
    <t>Undertaking ABAS in key identified areass, to better understand the profiles, living conditions, availability of basic services, vulnerabilities and intentions of Venezuelan asylum seekers and migrants, Colombian returnees and host communities , as well as provide information regarding the migration flows cross border and through Colombia as a transit route. By using a standard methodology it becomes possible to provide comparable data across the region to help with prioritisation of the resposne as well as localised actionable needs data</t>
  </si>
  <si>
    <t>Cuidado familiar alternativo</t>
  </si>
  <si>
    <t>Acceso a espacios comunitarios seguros mediante sistemas de cuidado familiar alternativo para la protección de la niñez.</t>
  </si>
  <si>
    <t>Campañas de integración</t>
  </si>
  <si>
    <t>Implementar campañas de sensibilización y contra la discriminación que promuevan la integración entre las personas de nacionalidad venezolana y la comunidad de acogida.(virtual)</t>
  </si>
  <si>
    <t>Apoyo educativo</t>
  </si>
  <si>
    <t>Brindar apoyo educativo como kits escolares para asegurar el acceso y/o continuidad al sistema educativo</t>
  </si>
  <si>
    <t>Fortalecimiento de capacidades de docentes y funcionarios públicos</t>
  </si>
  <si>
    <t>Brindar capacitaciones a docentes y otro personal educativo, con enfoque  en la reducción de las expresiones discriminatorias y xenófobicas en las escuelas, incluyendo sesiones de sensibilización acerca de la migración, primeros auxilios psicológicos, diversidad cultural y educación inclusiva.</t>
  </si>
  <si>
    <t>Asistencia Humanitaria</t>
  </si>
  <si>
    <t>Acceso a comida caliente (desayunoalmuerzo/cena según necesidad) en restaurantes o comedores</t>
  </si>
  <si>
    <t>Orientación VBG</t>
  </si>
  <si>
    <t>Brindar orientación e información sobre las rutas de protección en cuanto a prevención y respuesta de violencia basada en género, con derivación de casos y acompañamiento según el caso.</t>
  </si>
  <si>
    <t>Implementar y/o dar continuidad a grupos de apoyo para la prevención y respuesta de VBG.</t>
  </si>
  <si>
    <t>Acceso a transporte local y/o interprovincial para poder llegar al punto de destino dentro de territorio peruano.</t>
  </si>
  <si>
    <t>Integración local</t>
  </si>
  <si>
    <t>Implementar iniciativas y actividades de integración entre las personas de nacionalidad venezolana y la comunidad de acogida.</t>
  </si>
  <si>
    <t>Medios de Vida (mejoramiento del perfil de empleabilidad)</t>
  </si>
  <si>
    <t>Brindar talleres y charlas sobre derechos laborales y cultura laboral en el Perú, y/o financiamiento para poder estudiar cursos técnico-productivos para obtener una certificación reconocida a nivel nacional.</t>
  </si>
  <si>
    <t>Medios de Vida (diseño y financiamiento de emprendimientos)</t>
  </si>
  <si>
    <t>Brindar talleres sobre cómo elaborar planes de negocio, y acceder a un fondo concursable para obtener capital semilla para iniciativas de autoempleo o emprendimiento.</t>
  </si>
  <si>
    <t>Integración socio-económica</t>
  </si>
  <si>
    <t>Brindar apoyo económico para los trámites de recoocimiento de títulos y/o habilidades profesionales.</t>
  </si>
  <si>
    <t>Brindar apoyo económico a través de transferencias multipropósito (tarjetas prepago) para cubrir necesidades de alojamiento, y/o alimentación, y/o transporte, y/o salud.</t>
  </si>
  <si>
    <t>Brindar asistencia legal sobre derechos y acceso a servicios, y/o apoyo económico para poder regularizar trámites migratorios.</t>
  </si>
  <si>
    <t>Brindar capacitaciones en derechos de refugiados y migrantes, primeros auxilios psicológicos y servicio al cliente para fortalecer los mecanismos de protección y los procedimientos de acuerdo con las regulaciones nacionales y los estándares internacionales. Público objetivo:  MINEDU.</t>
  </si>
  <si>
    <t>Fortalecimiento comunitario</t>
  </si>
  <si>
    <t>Brindar talleres comunitarios para que las personas de interés y de la comunidad de acogida puedan mejorar sus condiciones de vida e integración socio-económica.</t>
  </si>
  <si>
    <t>Información y orientación</t>
  </si>
  <si>
    <t>Brindar orientación e información sobre acceso a servicios y rutas de protección a través de activaciones, charlas, etc.</t>
  </si>
  <si>
    <t>APS</t>
  </si>
  <si>
    <t>Brindar apoyo psicosocial a nivel individual, y/o familiar y/o grupal para apoyar a las personas migrantes en su duelo migratorio y otros desafíos relacionados a la migración, separación de la familia, proceso de adaptación e integración, etc. Espacios: Oficinas y centros de atención de RET, ferias, escuelas y otros espacios comunitarios.</t>
  </si>
  <si>
    <t>Albergues comunitarios</t>
  </si>
  <si>
    <t>Acceso a albergues comunitarios fortalecidos y/o mejorados con servicios de alojamiento, alimentación, aseo y lavandería por periodos entre 15 y 30 días.</t>
  </si>
  <si>
    <t>Save the Children International (SCI)</t>
  </si>
  <si>
    <t>apoyo psicosocial y prevención de la violencia</t>
  </si>
  <si>
    <t>Child friendly Spaces, información para adultos relevante sobre protección de la infancia, habilidades parentales positivas, derivación a servicios de protección, atención Psicosocial a nna.</t>
  </si>
  <si>
    <t>Acceso a la Educación</t>
  </si>
  <si>
    <t>Capacitaciones a docentes para la inserción de nna venezolanos en el sistema educativo, estrategia de mejora de aprendizaje en nna venezolanas y peruanos. Apoyo psicoemocional nna venezolanos y peruanos.</t>
  </si>
  <si>
    <t># of persons receiving orientation and counseling on sexual and reproductive health (NATIONAL INDICATOR)</t>
  </si>
  <si>
    <t>salud sexual y reproductiva</t>
  </si>
  <si>
    <t>coordinacion con el gobierno, mapeo y evaluacion de servicios de salud sexual y reproductiva para adolescentes y jovenes disponible, servicios de salud sexual y reproductiva con socios, materiales medicos y anticonceptivos.</t>
  </si>
  <si>
    <t>salud secsual y reproductiva</t>
  </si>
  <si>
    <t># of public staff trained on livelihoods (NATIONAL INDICATOR)</t>
  </si>
  <si>
    <t>Proyectos de medios de vida</t>
  </si>
  <si>
    <t>Emprendimiento y empleabilidad</t>
  </si>
  <si>
    <t>Transferencias de efectivo</t>
  </si>
  <si>
    <t>Se proporciona transferencias monetarias multipropósitos incondicionales a tres grupos de migrantes principalmente, migrantes en tránsito y migrantes establecidos y familias de peruanos vulnerables en las comunidades de alojamiento.</t>
  </si>
  <si>
    <t>Sensibilización</t>
  </si>
  <si>
    <t>Se proporcionará información a Venezolanos en tránsito a través de folletos y conversaciones breves al distribuir las tarjetas de efectivo. 
En los lugares de asentamiento, las madres y otros titulares de deberes participarán en talleres para recibir información adicional y consejos sobre las prácticas óptimas de alimentación para bebés y niños pequeños.</t>
  </si>
  <si>
    <t>TECHO</t>
  </si>
  <si>
    <t>Aulas de la Inrtegración</t>
  </si>
  <si>
    <t>Construcción de 2 aula temporal en el Colegio I.E. 7221, La Rinconada - San Juan de Miraflores</t>
  </si>
  <si>
    <t>Construcción de 2 aula temporal en el Colegio I.E 3037 Gran Amauta - San Martín de Porres</t>
  </si>
  <si>
    <t>Construcción de 2 aula temporal en el Colegio IE 119 Canto Bello - San Juan de Luriganch</t>
  </si>
  <si>
    <t>Construcción de 2 aulas temporal en el Colegio IE 5032 Enrique Delhorme</t>
  </si>
  <si>
    <t>Tu Causa es Mi Causa en Comunidades de acogida</t>
  </si>
  <si>
    <t>Trabajar ferias de integración y faenas comunitarias con voluntariado venezolano en asentamientos humanos del distrito de San Juan de Miraflores en la construcción de locales comunitarios, escaleras y losas deportivas</t>
  </si>
  <si>
    <t>United Nations Population Fund (UNFPA)</t>
  </si>
  <si>
    <t>Fortalecmieto de Redes de Comunicadores escolares</t>
  </si>
  <si>
    <t>sesiones para desarrollar técnicas de comunicación dirigidas a adolescentes hombres y mujeres para la prevención de la xenofobia y la discriminación</t>
  </si>
  <si>
    <t>spots radiofónicos</t>
  </si>
  <si>
    <t>spots radiofónicos con mensajes sobre la prevención de la VBG, el cuidado de la SSR y promoción de la integración en contextos de aislamiento social y distanciamiento social</t>
  </si>
  <si>
    <t># of R4V.info webpage visits</t>
  </si>
  <si>
    <t>historias de vida</t>
  </si>
  <si>
    <t>videos testimoniales sobre experiencias positivas de integración entre personas migrantes venezolanas y operadores de servicios de salud sexual y reproductiva y de protección</t>
  </si>
  <si>
    <t>reuniones técnicas de abogacía</t>
  </si>
  <si>
    <t>reuniones sectoriales y multisectoriales con tecnologías remotas para mejorar normas y estandarizar respuesta ante la situación de la SSR de la población migrante veneozalana, pero en contexto de distanciamiento social</t>
  </si>
  <si>
    <t>Spots radiofónicos o "Cápsulas de Internet" con Mensajes informativos por diferentes medios remotos (Radios comunitarias, radios locales e Internet como Facebook)</t>
  </si>
  <si>
    <t>se elaboran spots de comunicación en riesgo sobre violencia basada en género en contextos de aislamiento y distanciamiento social a publicar en redes en internet y radios locales</t>
  </si>
  <si>
    <t>Mensajes  sobre nuevas masculinidades con varones migrantes adolescentes y adultos y sus comundiades de acogida</t>
  </si>
  <si>
    <t>Colectivos comunitarios</t>
  </si>
  <si>
    <t>Fortalecimiento de capacidades de las y los integrantes de colectivos comunitarios para la prevención y respuesta ante la VBG en medios remotos (grupos celular, internet etc)</t>
  </si>
  <si>
    <t>Instituciones de la Ruta de Atención  fortalecidas</t>
  </si>
  <si>
    <t>Difusión de mensaajes sobre rutas de atención modificadas en el contexto del distanciamiento soial</t>
  </si>
  <si>
    <t>Mesas de Protección fortalecidas</t>
  </si>
  <si>
    <t>Asistencia técnica a Mesas de Protección para visibilizar relación de vulnerabilidad entre movildiad humana y VBG</t>
  </si>
  <si>
    <t>Fortalecimiento de los servocops dee protección  con Equipos de Protección Personal</t>
  </si>
  <si>
    <t>Operadores de de los operadores del Sistema de Protección (Ministerio de la Mujer, Policía, Juzgados y Fisclaía)  que tienen que atender en condiciones de riesgo por el contacto con personas, cuentan con EPP</t>
  </si>
  <si>
    <t>atencones en salud sexual y reproductiva</t>
  </si>
  <si>
    <t>las brigadas móivles brindarán atenciones prenatales, métodos anticonceptivos, aplicarán pruebas duales de VIH sífilis y de diagnósrico de embarazo con EPP  y con medidas de distanciamiento social</t>
  </si>
  <si>
    <t>Difusión de información sobre SSR</t>
  </si>
  <si>
    <t>agentes comunitarios de las comunidades de acogida son capacitados individualmente  y realizan difusión comunitaria en espacios públicos con afiches y mensajes clave a mujeres en edad fértil</t>
  </si>
  <si>
    <t>Cursos por internet para el fortalecimiento de capacidades</t>
  </si>
  <si>
    <t>operadores de salud desarrollan capacidades en el abordaje de la situación de SSR en población migrante en contextos de aislamiento y distanciamiento social</t>
  </si>
  <si>
    <t>Fortalecimiento de la protección de los operadores de salud con Equipos de Protección Personal</t>
  </si>
  <si>
    <t>Entrega de EPP para obstetras que proveen servicios de atencióin de partos y Emergencias obstétricas</t>
  </si>
  <si>
    <t>Analisis de SSR y VBG de la polación migrante venezolana</t>
  </si>
  <si>
    <t>investigación cuali-cuantitativa para la elaboración de documentos de abogacía sobre situación de SSR y VBG en la población migrante venezolana</t>
  </si>
  <si>
    <t># of persons trained on the promotion of integration, against xenophobia and discrimination (NATIONAL INDICATOR)</t>
  </si>
  <si>
    <t>Preencióin de xenofobia y discriminación</t>
  </si>
  <si>
    <t>Comunicacióni en riesgo para la prevención de xenofobia incrmentada con la discriminación a posibles casos de COVID 19</t>
  </si>
  <si>
    <t xml:space="preserve">5.5 Promote family-based alternative care solutions for UNSC and referral mechanism and appropiate guidance for separate children and caregivers
</t>
  </si>
  <si>
    <t># of institutional mechanisms supported in Child Protection (NATIONAL INDICATOR)</t>
  </si>
  <si>
    <t>Mecanismos institucionales existentes apoyados en protección de niñez (# de mecanismos)</t>
  </si>
  <si>
    <t>5.2 Support Ministry of Health (MINSA) and other partners to provide mental health and psychological support.</t>
  </si>
  <si>
    <t>Mecanismos institucionales existentes apoyados en protección de niñez (# de mecanismos)
WE CAN JOIN OUR INDICATORS/ACTIVITIES SO THAT THEY BOTH COUNT FOR THIS ONE REGIONAL ACTIVIDAD</t>
  </si>
  <si>
    <t>5.1.  Support MIMP and subnational authorities in strengthening child protection mechanisms to provide appropriate services for children including identification, referral and protection mechanims for child victims of violence  and trafficking, including GBV and facilitation acces to justice.</t>
  </si>
  <si>
    <t>Personal del sector público capacitado en protección de niñez (# de personal)</t>
  </si>
  <si>
    <t>5.4 Support the development and implementation a system to monitor cases of separated and unaccompanied children and the applicacion of standard procedures to protect those chidren.</t>
  </si>
  <si>
    <t>Personal del sector público capacitado en protección de niñez (# de personal) 
WE CAN JOIN OUR TWO INDICATORS/ACTIVITIES SO THAT THEY BOTH COUNT FOR THIS ONE REGIONAL ACTIVIDAD</t>
  </si>
  <si>
    <t>5.3 Support National Migration authorities to strengthen its capacity to identify and conduct regularization of undocumented children.</t>
  </si>
  <si>
    <t>Orientaciones generales en protección de niñez (# de sesiones de orientación)</t>
  </si>
  <si>
    <t>5.6 Support delivery of key life-saving/behavior change messages on prevention and response to violence</t>
  </si>
  <si>
    <t>Casos de niños, niñas y adolescentes remitidos a servicios especializados (# de casos)</t>
  </si>
  <si>
    <t>Espacios para niños, niñas y adolescentes (# de espacios)</t>
  </si>
  <si>
    <t>Atenciones psicosociales (# de atenciones)</t>
  </si>
  <si>
    <t># of national and local actors (institutions, press or civil society) trained on human mobility (NATIONAL INDICATOR)</t>
  </si>
  <si>
    <t>Actores nacionales y locales capacitados sobre movilidad humana (# de actores)</t>
  </si>
  <si>
    <t>7.1 Workshops on Migration and Communications with journalists and relevant media actors</t>
  </si>
  <si>
    <t>7.2 Workshops with adolescents in focalized schools in northern Lima to develop communication materials related to social integration and inclusion with uprooted and migrant children</t>
  </si>
  <si>
    <t>Productos de comunicación publicados (# de productos)</t>
  </si>
  <si>
    <t>7.3 Videos and life stories of migrants settled in northern Lima promoted in digital media</t>
  </si>
  <si>
    <t>7.5 Design, printing and diffusion of informative material on access to services</t>
  </si>
  <si>
    <t># of public staff trained on education (NATIONAL INDICATOR)</t>
  </si>
  <si>
    <t>Capacitaciones/talleres organizados en educación para otros funcionarios (# de capacitaciones/talleres)</t>
  </si>
  <si>
    <t>4.6 Support national and/or subnational education authorities to design and implement strategies to serve out-of-school children and adolescents (non formal education or transition activities).</t>
  </si>
  <si>
    <t>4.3 Support MOE and DRELM to improve information systems to monitor access and inclusion of migrant students.</t>
  </si>
  <si>
    <t>4.4 Support the MOE and DRELM to implement a gender-sensitive and inclusive education program to reduce xenofobia and discrimination.</t>
  </si>
  <si>
    <t>Distribución de kits escolares (# de kits)</t>
  </si>
  <si>
    <t xml:space="preserve">4.7 Provide kits to families on the move with children to support their transition to the Peruvian education system.		
</t>
  </si>
  <si>
    <t>4.1 Support Ministry of Education (MOE) and Lima Directorate of Education (DRELM) coordination mechanisms to develop a sectoral and multi-sectoral response strategy.</t>
  </si>
  <si>
    <t>4.2 Support the MOE to review regulations and directives related to enrolment and certification to ensure migrant children access, stay in school and finish studies.</t>
  </si>
  <si>
    <t>Personal del sector público de la ruta de prevención y respuesta capacitado en Violencia Basada en Género (# de personal)</t>
  </si>
  <si>
    <t>4.5.3 Technical assistance and support to the Ministry of Women and Vulnerable Populations to revise regulations and protocols related to children and adolescents' access to to services for GBV prevention, identification, mitigation and response</t>
  </si>
  <si>
    <t>Mecanismos de informes para la prevención de la explotación y el abuso sexuales existentes apoyados (# de mecanismos)</t>
  </si>
  <si>
    <t>4.5.6 Support Ministry of Women and Vulnerable Populations, Ministry of Health and local governments to improve information systems and develop GBV indicators, a GBV observatory, and children's and adolescents' access to GBV services</t>
  </si>
  <si>
    <t>4.5.2 Support prioritized schools in Lima to provide opportunities for migrant adolescents, particularly women, to increase their participation.</t>
  </si>
  <si>
    <t>4.5.4 Technical assistance and support to the Ministry of Health to revise regulations and protocols related to children and adolescents' access to to services for GBV prevention, identification, mitigation and response</t>
  </si>
  <si>
    <t>4.5.5 Support Ministry of Women and Vulnerable Populations and Ministry of Health coordination mechanisms to develop a sectoral and cross-sectional response strategy for GBV identification, mitigation and response, with an emphasis on pregnant migrant adolescents, unaccompanied adolescents or adolescents coupled with adults</t>
  </si>
  <si>
    <t>4.5.7 Train service providers (health, protection, security) to work together to provide advise, references and follow-up on GBV identification, mitigation and attention services for adolescents</t>
  </si>
  <si>
    <t>1.1 Influence Ministry of Health authorities and, when appropriate, subnational health authorities to promote access and eliminate barriers to health services for vulnerable migrants regardless of their legal status, as well as disseminate information for other population groups.</t>
  </si>
  <si>
    <t>1.2 Strengthen information systems to track the health needs of migrant children and adolescents, to inform evidence-based planning for inclusive and gender-sensitive health and care services.</t>
  </si>
  <si>
    <t>1.3 Provide technical assistance to national and sub-national authorities related to early childhood health and development, to review and implement regulations and directives that ensure migrant children and adolescents have access to health services and care appropriate for their age.</t>
  </si>
  <si>
    <t>1.4 Provide technical assistance to sub-national health networks to provide inclusive and gender-sensitive primary health care programs in host communities, the first point of contact of migrants with the health system.</t>
  </si>
  <si>
    <t>1.5 Technical assistance provided to national and subnational health authorities to improve specialized health services for adolescents that are inclusive and gender sensitive in selected districts of northern Lima.</t>
  </si>
  <si>
    <t># of surveys held (NATIONAL INDICATOR)</t>
  </si>
  <si>
    <t>Estudios realizados (# de estudios)</t>
  </si>
  <si>
    <t>Study on migrant schoolchildren's trajectories and transition into the Peruvian education system</t>
  </si>
  <si>
    <t>Productos comunes de gestión de información creados (# de productos)</t>
  </si>
  <si>
    <t>Systematization of, and lessons learned from, the intervention for Venezuelan integration</t>
  </si>
  <si>
    <t>Study on the integration process of the Venezuelan population in Peru</t>
  </si>
  <si>
    <t>Project evaluation for Venezuelan Population Integration</t>
  </si>
  <si>
    <t>Gender analysis study regarding education, health and protection services directed at children and adolescents in prioritized areas</t>
  </si>
  <si>
    <t>Study on access barriers to the education system</t>
  </si>
  <si>
    <t>Studies centred on the COVID-19 context, such as risk factors for domestic violence, depression among adolescents and caregivers, and new barriers for children and adolescents' access to Education services</t>
  </si>
  <si>
    <t>7.4 Support national and local entities in their communication and diffusion efforts regarding migrant children and adolescents and social integration</t>
  </si>
  <si>
    <t>8.1 Implementation of accountability mechanisms</t>
  </si>
  <si>
    <t>Eventos/actividades para la promoción de la integración, contra la xenofobia y la discriminación, realizados, incl. ferias (# de eventos/actividades)</t>
  </si>
  <si>
    <t>8.2 Sensibilization and informative activities with children, adolescents and families in host communities</t>
  </si>
  <si>
    <t>Actores comunitarios capacitados para la promoción de la integración, contra la xenofobia y la discriminación (# de actores)</t>
  </si>
  <si>
    <t>4.5.1 Technical assistance provided to civil society to work with male children and adolescents to examine their beliefs and values and promote egalitarian, violence-free relations.</t>
  </si>
  <si>
    <t>8.3 Sensibilization and informative fairs</t>
  </si>
  <si>
    <t>Personal del sector público capacitado para la promoción de la integración, contra la xenofobia y la discriminación (# de personal)</t>
  </si>
  <si>
    <t>8.4 Workshops with public servants on the C4D approach to discrimination- and xenophobia-prevention</t>
  </si>
  <si>
    <t>World Food Programme (WFP)</t>
  </si>
  <si>
    <t>Implementación de la estrategia de comunicación para la convivencia de la población venezolana en situaciones críticas.</t>
  </si>
  <si>
    <t>Acciones complementarias para la estrategia comunicacional GTRM.</t>
  </si>
  <si>
    <t>Estrategia de comunicación social estratégica con MIDIS</t>
  </si>
  <si>
    <t>Apoyar el diseño e implementación del Plan Estratégico de Comunicación para promover la respuesta a los choques en
Protección social</t>
  </si>
  <si>
    <t>Apoyar al Grupo de Trabajo de Gestión de Riesgo de Desastres de MIDIS y la coordinación de acciones en preparación, respuesta y rehabilitación ante desastres dentro de los marcos de SINAGERD, SINADIS
y SINAFOH.</t>
  </si>
  <si>
    <t>Fortalecimiento de la capacidad nacional para el acceso a los servicios sociales.</t>
  </si>
  <si>
    <t>Asesoramiento a nivel central para adaptar la normatividad a los programas sociales, que facilitan la integración de la población de migrantes.</t>
  </si>
  <si>
    <t>Asesoría para ampliar los objetivos y el alcance del SISFOH para permitir el acceso de los servicios a la población venezolana.</t>
  </si>
  <si>
    <t>Asesorar al gobierno central y subnacional para promover el acceso de la población venezolana a los mecanismos de DRM</t>
  </si>
  <si>
    <t>Apoyo a programas sociales sobre la implementación de acciones de respuesta en emergencias para migrantes afectados y población nacional.</t>
  </si>
  <si>
    <t>Fortalecimiento de las capacidades de las entidades gubernamentales peruanas para adaptar los programas de protección social para apoyar a los grupos vulnerables en situaciones de emergencia y crisis diversas.</t>
  </si>
  <si>
    <t>Apoyar a MIDIS en el desarrollo de regulaciones e instrumentos financieros de programas de protección social para responder a emergencias y crisis diversas.</t>
  </si>
  <si>
    <t>Brindar asistencia técnica a los gobiernos locales que implementan programas de protección social para responder a las necesidades humanitarias en emergencias.</t>
  </si>
  <si>
    <t>Apoyo logistico al INDECI, por la emergencia del COVID 19</t>
  </si>
  <si>
    <t>Apoyo al INDECI con asesoramiento tecnico y soporte en logistica para el funcionamiento de la cadena de suministros humanitarios</t>
  </si>
  <si>
    <t>Apoyar el tema de CBT para migrantes y refugiados</t>
  </si>
  <si>
    <t>World Vision</t>
  </si>
  <si>
    <t>Taller de capacitación [y guías de talleres sobre salud, nutrición, desarrollo temprano y protección infantil, dirigido a padres y madres de familia, promotores comunitarios [voluntariado] y líderes.</t>
  </si>
  <si>
    <t>Talleres de capacitación a padres de familia, voluntariado y líderes sobre salud, nutrición, desarrollo infantil temprano y protección infantil.</t>
  </si>
  <si>
    <t>Taller de capacitación en alimentación balanceada, desarrollo autónomo y rincón de juego dirigido a promotores, padres y madres.</t>
  </si>
  <si>
    <t>Talleres teóricos y prácticos de sesiones demostrativas para la preparación y combinación de alimentos.</t>
  </si>
  <si>
    <t>Talleres para elaboración del plan familiar enfocado en el desarrollo integral infantil con las familias.</t>
  </si>
  <si>
    <t>Pasantías dirigidas a promotoras en el cuidado oportuno de crecimiento y desarrollo.</t>
  </si>
  <si>
    <t>Encuentros de interaprendizaje dirigido a promotoras comunitarias.</t>
  </si>
  <si>
    <t>Implementación con indumentaria y kids de materiales dirigido a promotores de la comunidad por su labor</t>
  </si>
  <si>
    <t>Reconocimiento a promotoras de la comunidad por su labor</t>
  </si>
  <si>
    <t>Seguimiento a casos de niñas y niños vulnerados.</t>
  </si>
  <si>
    <t>Elaboración de expediente técnico para la implementación de CDI en la comunidad según lineamientos.</t>
  </si>
  <si>
    <t>Acondicionamiento de los CDI (Infraestructura)</t>
  </si>
  <si>
    <t>Implementación del CDI con materiales de acuerdo a la edad del niño y niñas, y las áreas de trabajo.</t>
  </si>
  <si>
    <t>Talleres de elaboración de materiales contextualizados para voluntarios comunitarios de los CDI.</t>
  </si>
  <si>
    <t>Jornadas de elaboración de materiales realizados por padres de familia.</t>
  </si>
  <si>
    <t>Sesiones con los niñas y niños conducidos por las madres guías.</t>
  </si>
  <si>
    <t>Monitoreo del progreso de crecimiento y desarrollo de niñas y niños participantes del CDI.</t>
  </si>
  <si>
    <t>Implementación de rincón de juego en su hogar (evaluarlo)</t>
  </si>
  <si>
    <t>Elaboración de un módulo de los cuidados oportunos (sueño, juego, alimentación, baño, cambio de ropa y sueño)</t>
  </si>
  <si>
    <t>Encuentros domiciliarias a las familias con niños de 6 a 59 meses de edad que están siendo suplementados con los multimicronutrientes por parte del MINSA local.</t>
  </si>
  <si>
    <t>Implementación de Espacios Amigables para la Protección de Niños y Niñas (EAN).</t>
  </si>
  <si>
    <t>Taller con Operadores de Protección Local: Actualización de la Situación de la Niñez Migrante en Tumbes.</t>
  </si>
  <si>
    <t>Taller de formación de voluntarias EAN</t>
  </si>
  <si>
    <t>Sesiones de EAN con niños y niñas para brindar soporte socioemocional.</t>
  </si>
  <si>
    <t>Diagnóstico de estado socioemocional de jovenes y adultos.</t>
  </si>
  <si>
    <t>Coordinaciones con socios interinstitucionales para el desarrollo de espacios de contensión socioemocional con jovenes y adultos.</t>
  </si>
  <si>
    <t>Jornadas de contensión socio emocional dirigido a padres y madres de los EAN.</t>
  </si>
  <si>
    <t>Distribución de Kits de higiene familiar y contensión socioemocional.</t>
  </si>
  <si>
    <t>Talleres de capacitación sobre discriminación y xenofobia dirigido a docentes de escuelas y colegios.</t>
  </si>
  <si>
    <t>Jornadas de sensibilización sobre la trata de personas desarrolladas en alianzas con socios locales.</t>
  </si>
  <si>
    <t>Ferias de integración sociocultural  promovidas con socios locales y regionales para mitigar los efectos de la discriminación, xenofobia y trata de personas a nivel local, desarrolladas con población peruana y venezolana.</t>
  </si>
  <si>
    <t>Taller con Operadores de Protección Local: Actualización de la Situación de la Niñez Migrante en Tacna.</t>
  </si>
  <si>
    <t xml:space="preserve">Reuniones con el gobierno local, representantes del Estado, iglesias y líderes de organizaciones comunitarias para la elaboración de un modelo de vigilancia comunitaria para la atención integral a las niñas y niños de 0 a 36 meses de edad.
</t>
  </si>
  <si>
    <t>Elaboración/contextualización de la guía para la vigilancia del crecimiento y desarrollo.
Implementación de la vigilancia comunitaria para identificar, derivar y monitorear el desarrollo infantil a través de  visitas domiciliarias encuentros  entre familias.</t>
  </si>
  <si>
    <t>Reunión de trabajo de los promotores comunitarios para la consolidación de las fichas y preparación de un reporte del estado de desarrollo infantil.</t>
  </si>
  <si>
    <t>Encuentros con cuidadores con niños de 0 a 5 años de edad para brindar Consejería en el crecimiento y desarrollo (ttC) para mejorar prácticas en la alimentación, desarrollo del niño y cuidados infantiles.</t>
  </si>
  <si>
    <t>Reunión con autoridades de los gobiernos locales y comunitarios, para presentación de hallazgos de la vigilancia comunitaria para la toma de decisiones.</t>
  </si>
  <si>
    <t>Reuniones con gobiernos locales y comunitarios  para establecer acuerdos y compromisos</t>
  </si>
  <si>
    <t>Promover la participación de niños, niñas, mujeres y hombres migrantes en las redes sociales comunitarias para prevención y respuestas ante VBG.</t>
  </si>
  <si>
    <t>Trabajar con proveedores de servicios comunitarios locales para llevar a cabo sesiones de sensibilización a las poblaciones afectadas sobre temas de derechos humanos, migración, lucha contra la trata y protección; incluyendo cómo acceder a los servicios del Estado.</t>
  </si>
  <si>
    <t>Capacitar a la poblaciones  de acogida y migrante/refugiada para que remitan y protejan activamente a los jóvenes que sufren problemas de protección.</t>
  </si>
  <si>
    <t>Trabajar con proveedores de servicios comunitarios locales para establecer y equipar 02 refugios Estatales espaciales seguros para mujeres, hombres, niñas y niños migrantes en riesgo y sobrevivientes que se enfrentan a la violencia de género y el tráfico sexual.</t>
  </si>
  <si>
    <t>Las acciones buscan fortalcer los Refugios que el Estado se encuentra impulsando.</t>
  </si>
  <si>
    <t>En articulación con los Centros de Salud Mental Comunitario, Capacitar a los proveedores de servicios comunitarios locales/comunitarios para brindar apoyo psicosocial estructurado y habilidades para la vida a mujeres, hombres, niñas y niños migrantes en riesgo y sobrevivientes que se enfrentan a la violencia de género y al tráfico sexual.</t>
  </si>
  <si>
    <t>Proporcionar grupos de terapia interpersonal (IPTG) o asesoramiento para los sobrevivientes de VG (PM +).</t>
  </si>
  <si>
    <t>Fortalecer la asistencia técnica de Mesa Multisectorial Técnica Para Refugiados y Migrantes, y/o impulsar estos espacios estatales en regiones con alta presencia de población migrante.</t>
  </si>
  <si>
    <t>Capacitar a las organizaciones locales de jóvenes, migrantes y de mujeres en VBG y el Sistema de Protección Estatal ante la VBG</t>
  </si>
  <si>
    <t>Capacitar a las organizaciones locales de jóvenes, migrantes y de mujeres sobre auditoría social para monitorear la implementación de las políticas y protocolos de protección de los migrantes utilizando el enfoque de Voz y Acción Ciudadana (CVA).</t>
  </si>
  <si>
    <t>Registrar a los migrantes residentes permanentes en riesgo o sobrevivientes de violencia de género / trata de personas para recibir transferencias de efectivo equivalentes a la cantidad permitida determinada por el país de acogida.</t>
  </si>
  <si>
    <t>Monitoreo posterior a la distribución de las transferencias de efectivo y el estado de protección de los beneficiarios.</t>
  </si>
  <si>
    <t>Remitir a los sobrevivientes en riesgo o de trata de personas con violencia de género a los servicios de medios de vida comunitarios y gubernamentales existentes.</t>
  </si>
  <si>
    <t>Se debe articular con los CEM para identificar a las sobrevivientes de VBG y trata, en mayores situaciones de vulnerabilidad para proveer los medios de vida comunitario, con la posibilidad de que la sobreviviente continúe con su proceso de búsqueda de justicia.</t>
  </si>
  <si>
    <t>Realizar un seguimiento posterior a la distribución de las transferencias de efectivo y el estado de protección de los beneficiarios.</t>
  </si>
  <si>
    <t>Implementación con materiales antropométricos a centro de salud</t>
  </si>
  <si>
    <t>Capacitación al personal de salud en antropometría para su certificación</t>
  </si>
  <si>
    <t>Elaboración de expediente técnico para el acondicionamiento de CDI en la comunidad según lineamientos</t>
  </si>
  <si>
    <t>Campaña de desparasitación a las niñas y niños de 0 a 59 meses de edad en coordinación con el MINSA local.</t>
  </si>
  <si>
    <t>Desarrollo de estudio de mercado sobre las necesidades para el emprendimiento de la población migrante venezolana.</t>
  </si>
  <si>
    <t>Implementación de espacios para el acceso de información y formalización del estatus migratorio de migrantes venezolanos.</t>
  </si>
  <si>
    <t>Promoción de espacios de articulación para la inserción laboral de población migrante venezolana (empresa privada).</t>
  </si>
  <si>
    <t>Ferias de integración socioeconómicas promovidas con el gobierno local para la promoción de emprendimientos locales para la población peruana y venezolana.</t>
  </si>
  <si>
    <t>inmigrantes venezolanos de bajos ingresos tienen acceso a préstamos de bajo interés para la re-acreditación de sus estudios técnicos o profesionales en Perú.</t>
  </si>
  <si>
    <t>Participantes acreeditan su experiencia, tanto técnica como profesional.</t>
  </si>
  <si>
    <t>Participantes trabajan sus habilidades blandas para mejorar su empleabilidad</t>
  </si>
  <si>
    <t>Acuerdos firmados con el sector privado</t>
  </si>
  <si>
    <t>Los acuerdos firmados con el sector privado se refieren a los costos de certificación y/o titulación para las acciones de integración. Monto tomado como promedio de los costos de instituciones Universidades o Institutos como SENATI.</t>
  </si>
  <si>
    <t>Diagnostico (Anemia, DCI y Desarrollo)</t>
  </si>
  <si>
    <t>Reuniones de coordinación con el establecimiento de salud de la zona (MINSA) sobre la suplementación de multimicronutrientes a niñas y niños de 6 a 59 meses.</t>
  </si>
  <si>
    <t>Taller sobre la importancia de la suplementación con multimicronutrientes a los voluntarios de la comunidad para el monitoreo de niñas y niños de 6 a 59 meses.</t>
  </si>
  <si>
    <t>Feria de gastronómica  para  promover el consumo de hierro</t>
  </si>
  <si>
    <t>Implementación de la guardachispitas en familias</t>
  </si>
  <si>
    <t>Elaboración de guía para el consumo de alimentos en hierros</t>
  </si>
  <si>
    <t># de instituciones educativas apoyadas con suministros, construidas, establecidas o rehabilitadas</t>
  </si>
  <si>
    <t>A_Entrega_de_equip_mejoram_instit_educativas_receptoras_de_educacion_y_espacios_educativos_no_formales_recep_NNAs_venezolanos</t>
  </si>
  <si>
    <t>Population has optimal access to education
Advocacy conducted
Strategy to promote admission of PoC to national education system established (yes/no)</t>
  </si>
  <si>
    <t>Pichincha</t>
  </si>
  <si>
    <t>Guayas</t>
  </si>
  <si>
    <t>Manabí</t>
  </si>
  <si>
    <t>Azuay</t>
  </si>
  <si>
    <t>Imbabura</t>
  </si>
  <si>
    <t>Carchi</t>
  </si>
  <si>
    <t>Tungurahua</t>
  </si>
  <si>
    <t>Esmeraldas</t>
  </si>
  <si>
    <t>Sucumbíos</t>
  </si>
  <si>
    <t>Santo Domingo de los Tsáchilas</t>
  </si>
  <si>
    <t>El Oro</t>
  </si>
  <si>
    <t>Chimborazo</t>
  </si>
  <si>
    <t>Cotopaxi</t>
  </si>
  <si>
    <t>Orellana</t>
  </si>
  <si>
    <t>B_Apoyo_de_casos_individuales_con_orientación__acompañmiento_para_acceso_a_la_educación_formal_de_NNA_y_adolescentes</t>
  </si>
  <si>
    <t>Sin Indicador</t>
  </si>
  <si>
    <t>H_Asistencia_técnica_a_instituciones_públicas_en_politica_publica_en_tema_de_educacio_y_movilidad_humana</t>
  </si>
  <si>
    <t>D_Iniciativas_de_formacion__sensibilización_abogacía_con_las_instituciones_para_promover_acceso_a_la_educación_y_a_servicios_de_desarrollo_infantil_inclusiva</t>
  </si>
  <si>
    <t>Peaceful co-existence with local communities promoted. 
Community peace education projects implemented
# of peace education projects implemented / Meta destino 5.460 y acogida 49140</t>
  </si>
  <si>
    <t>Peaceful co-existence with local communities promoted
Community peace education projects implemented
# of peace education projects implemented / Meta destino 2964 y acogida 26676</t>
  </si>
  <si>
    <t>Peaceful co-existence with local communities promoted
Community peace education projects implemented
# of peace education projects implemented / Meta destino 1248 y acogida 11232</t>
  </si>
  <si>
    <t>Peaceful co-existence with local communities promoted
Community peace education projects implemented
# of peace education projects implemented / Meta destino 1092 y acogida 9828</t>
  </si>
  <si>
    <t>Peaceful co-existence with local communities promoted
Community peace education projects implemented
# of peace education projects implemented / Meta destino 624 y acogida 5616</t>
  </si>
  <si>
    <t>Peaceful co-existence with local communities promoted
Community peace education projects implemented
# of peace education projects implemented / Meta destino 468 y acogida 4212</t>
  </si>
  <si>
    <t>Peaceful co-existence with local communities promoted
Community peace education projects implemented
# of peace education projects implemented / Meta destino 156 y acogida 1404</t>
  </si>
  <si>
    <t>Peaceful co-existence with local communities promoted
Community peace education projects implemented
# of peace education projects implemented Meta destino 156 y acogida 1404</t>
  </si>
  <si>
    <t># de refugiados y migrantes de Venezuela apoyados con refugio colectivo</t>
  </si>
  <si>
    <t>A_Provisión_de_alojamiento_temporal</t>
  </si>
  <si>
    <t>Shelter and infrastructure established, improved and maintained
Emergency shelter provided
# of PoC receiving emergency shelter</t>
  </si>
  <si>
    <t>N/A</t>
  </si>
  <si>
    <t>B_Adecuación__equipamiento_y_mejora_de_albergues</t>
  </si>
  <si>
    <t xml:space="preserve">Shelter and infrastructure established, improved and maintained
Emergency shelter provided
</t>
  </si>
  <si>
    <t>C_Fortalecimiento_en_capacidades_de_gestion_para_el_manejo_de_albergues</t>
  </si>
  <si>
    <t>D_Provision_de_espacios_de_descanso</t>
  </si>
  <si>
    <t>A_Provisión_de_transferencias_en_efectivo_multi_propósito</t>
  </si>
  <si>
    <t>Population has sufficient basic and domestic items
Cash grants or vouchers (multi-purpose) provided
# of households receiving cash grants</t>
  </si>
  <si>
    <t>Sin Indicador C</t>
  </si>
  <si>
    <t>B_Apoyo_a_la_coordinación</t>
  </si>
  <si>
    <t>Coordination and partnerships strengthened (mechanisms established, capacity-building, support to local coordination)</t>
  </si>
  <si>
    <t>E_Capacitación_y_formación_técnico_vocacional_y_o_generación_de_habilidades_para_el_empleo</t>
  </si>
  <si>
    <t xml:space="preserve">Population has optimal access to education
Access to tertiary education provided or supported
# of PoC who receive tertiary education scholarships 
</t>
  </si>
  <si>
    <t>Otro_describa_su_actividad_y_indicador</t>
  </si>
  <si>
    <t>Self reliance and livelihoods improved
Strategy developed and implemented
Strategic plan for livelihoods programming informed by assessment (yes/no)</t>
  </si>
  <si>
    <t># de refugiados y migrantes de Venezuela que recibieron asistencia para el reconocimiento de títulos y / o habilidades profesionales</t>
  </si>
  <si>
    <t>I_Incidencia_nivel_institucional_para_el_reconocimiento_de_formación_y_certificaciones_profesionales</t>
  </si>
  <si>
    <t xml:space="preserve">Self reliance and livelihoods improved
Recognition of diplomas by host state facilitated
# of PoC with recognized diplomas from their country of origin. Target : 1000 intervenciones
</t>
  </si>
  <si>
    <t>F_Capacitación_y_form_técnico_vocacional_y_o_generación_de_habilidades_para_el_emprend</t>
  </si>
  <si>
    <t>Self reliance and livelihoods improved
Vocational training / Technical skills provided
# of PoC enrolled in formal national insitutions for certified skills training</t>
  </si>
  <si>
    <t>M_Fortalecimiento_de_espacios_de_participación__liderazgo_y_o_redes_de_apoyo_entre_la_población_migrante_o_refugiada_y_la_comunidad_local</t>
  </si>
  <si>
    <t>Peaceful co-existence with local communities promoted
Peaceful coexistence projects implemented
# of peaceful coexistence projects implemented</t>
  </si>
  <si>
    <t>N_Asistencia_técnica_a_las_instituciones_públicas_en_temas_de_protección_de_derechos_laborales_de_la_población_en_movilidad</t>
  </si>
  <si>
    <t>ASISTENCIA TECNICA A INSTITUCIONES PÚBLICAS EN TEMAS DE POLÍTICAS PÚBLICAS PARA LA INTEGRACIÓN LOCAL DE LA POBLACIÓN EN MOVILIDAD
# de funcionarios publicos capacitados para la integración local</t>
  </si>
  <si>
    <t># de productos de comunicación publicados</t>
  </si>
  <si>
    <t>Peaceful co-existence with local communities promoted
Community sensitization campaign implemented
# of campaigns conducted</t>
  </si>
  <si>
    <t xml:space="preserve">Quality of registration and profiling improved or maintained
Profiling of persons of concern planned and undertaken
Profiling methodology defined and available (yes/no)
Monitoreo de protección
</t>
  </si>
  <si>
    <t># de refugiados y migrantes de Venezuela provistos de artículos no alimentarios</t>
  </si>
  <si>
    <t>A_Entrega_de_NFI_Kits</t>
  </si>
  <si>
    <t>Operations management, coordination and support strengthened and optimized
Core relief items provided
# of households receiving core relief items</t>
  </si>
  <si>
    <t>G_Referencia_y_servicios_de_protección_de_derechos_para_las_personas_LGBTI_en_situación_de_movilidad_humana</t>
  </si>
  <si>
    <t>Specific services for LGBTI persons of concern provided</t>
  </si>
  <si>
    <t>C_Monitoreo_de_fronteras_identificación_de_casos_y_prevención_de_la_devolución</t>
  </si>
  <si>
    <t>Services for persons with specific needs strengthened
Support to persons of concern with specific needs provided
# of PoC with specific needs receiving support (non-cash)</t>
  </si>
  <si>
    <t>M_Desarrollo_de_mecanismos_de_Protección_Comunitaria</t>
  </si>
  <si>
    <t>Community mobilization strengthened and expanded
Community based complaints mechanism established
Community self-management supported
Target : 12 comunidades</t>
  </si>
  <si>
    <t>sin Indicador</t>
  </si>
  <si>
    <t>K_Asistencia_técnica_incluyendo_equipamiento_y_o_financiero_a_instituciones_públicas_para_mejorar_gestión_de_fronteras__inclu_acceso_a_servicios_sociales_procesos_de_regularización_migratoria_y_acceso_al_asilo_</t>
  </si>
  <si>
    <t xml:space="preserve">Access to and quality of status determination procedures improved
Capacity development supported
Capacity support provided to government status determination staff (yes/no)
 # of PoC registered on an individual basis with minimum set of data required
</t>
  </si>
  <si>
    <t>A_Orientación_y_servicios_legales_para_acceso_al_asilo</t>
  </si>
  <si>
    <t>Access to and quality of status determination procedures improved
Information provided to persons of concern
# of applicants provided with information on government status determination procedures</t>
  </si>
  <si>
    <t>E_Asistencia_financiera_para_obtención_de_documentación_para_facilitar_acceso_a_procesos_de_regularizacion</t>
  </si>
  <si>
    <t>Level of individual documentation increased
Issuance of ID and travel documents to persons of concern supported
# of identity documents issued for PoC</t>
  </si>
  <si>
    <t>D_Patrocinio_de_casos__vía_administrativa_y_judicial</t>
  </si>
  <si>
    <t>Access to legal assistance and legal remedies improved
Legal assistance provided
# of PoC receiving legal assistance</t>
  </si>
  <si>
    <t>J_Capacitación_a_funcionarios_públicos_para_mejorar_gestión_de_fronteras_y_en_temas_de_protección__inclu_acceso_a_servicios_sociales__DDHH__procesos_de_regularización_migratoria_y_acceso_al_asilo_</t>
  </si>
  <si>
    <t>Access to legal assistance and legal remedies improved
Capacity development supported
Capacity support provided to legal service providers (yes/no)</t>
  </si>
  <si>
    <t xml:space="preserve">Access to the territory improved and risk of refoulement reduced
Systematic and independent border monitoring established or conducted
National and cross border coordination mechanisms established (yes/no)
</t>
  </si>
  <si>
    <t>Access to the territory improved and risk of refoulement reduced
Establishment and use of national and cross border coordination mechanisms supported
# of instances of expert and technical advice provided</t>
  </si>
  <si>
    <t>F_Capacitación_de_miembros_de_organizaciones_o_redes_de_la_sociedad_civil_en_temas_de_protección</t>
  </si>
  <si>
    <t xml:space="preserve">Emergency management strengthened
Capacity development supported
# of staff and partners trained
</t>
  </si>
  <si>
    <t># de niños refugiados y migrantes de Venezuela que recibieron servicios especializados de protección infantil (prevención y respuesta a la violencia), excluidos los servicios legales</t>
  </si>
  <si>
    <t>B_Identificación_y_referencia_de_casos_de_infancia_y_adolescencia_en_riesgo</t>
  </si>
  <si>
    <t>Protection of children strengthened
Prevention and response services for adolescents
# of adolescents participating in targeted programmes</t>
  </si>
  <si>
    <t>D_Provisión_de_primera_acogida_para_adolescentes_no_acompañados_y_cuidados_alternativos</t>
  </si>
  <si>
    <t>Protection of children strengthened
Prevention and response services for children at risk
% of registered unaccompanied children in alternative care who receive regular monitoring visits</t>
  </si>
  <si>
    <t>E_Fortalecimiento_institucional_de_sistemas_de_protección_de_niñas_niños_y_adolescentes</t>
  </si>
  <si>
    <t>Protection of children strengthened
Capacity development supported
# of partner and government staff provided with general training on child protection and children's rights</t>
  </si>
  <si>
    <t>F_Fortalecimiento_de_capacidades_de_funcionarios_públicos_en_normas_mínimas_de_protección_infancia</t>
  </si>
  <si>
    <t xml:space="preserve">Protection of children strengthened
Best interest determination process established and operational
</t>
  </si>
  <si>
    <t>E_Acciones_de_prevención__incluyendo_campañas_de_información_sobre_VBG_y_levantamiento_de_información</t>
  </si>
  <si>
    <t>Risk of SGBV is reduced and quality of response improved
Participation of community in SGBV prevention and response enabled and sustained
# of community-based committees/ groups working on SGBV prevention and response</t>
  </si>
  <si>
    <t>D_Referencia_y_servicios_de_protección_para_víctimas_de_VBG</t>
  </si>
  <si>
    <t xml:space="preserve">Risk of SGBV is reduced and quality of response improved
Safety and security for SGBV survivors provided
# of reported SGBV incidents for which  survivors are provided with a safe space </t>
  </si>
  <si>
    <t>LONG-TERM- PERMANENT SHELTER PROVIDED AND SUSTAINED</t>
  </si>
  <si>
    <t># de personas que reciben servicios de Agua y saneamiento a nivel comunitario e institucional</t>
  </si>
  <si>
    <t>B_Mejoramiento_de_sistemas_de_provision_de_servicios_de_agua</t>
  </si>
  <si>
    <t>Mejoramiento de provición de agua</t>
  </si>
  <si>
    <t># de establecimientos de salud apoyados (incluidos equipos, recursos humanos o suministros, etc.)</t>
  </si>
  <si>
    <t>A_Entrega_de_equipos___insumos_médicos</t>
  </si>
  <si>
    <t>Por definir</t>
  </si>
  <si>
    <t>A_Entrega_de_asistencia_alimentaria</t>
  </si>
  <si>
    <t>Entrega de kits</t>
  </si>
  <si>
    <t>Contribuir a la construcción de medios de vida sostenibles para los migrantes venezolanos vulnerables a través de la provisión de asistencia alimentaria y la implementación de actividades de protección y creación de medios de vida.( Se preve con este tipo de apoyo poder impactar a 626 personas de comunidad de acogida)</t>
  </si>
  <si>
    <t>Contribuir a la construcción de medios de vida sostenibles para los migrantes venezolanos vulnerables a través de la provisión de asistencia alimentaria y la implementación de actividades de protección y creación de medios de vida.( Se preve con este tipo de apoyo poder impactar a 627 personas de comunidad de acogida)</t>
  </si>
  <si>
    <t>Contribuir a la construcción de medios de vida sostenibles para los migrantes venezolanos vulnerables a través de la provisión de asistencia alimentaria y la implementación de actividades de protección y creación de medios de vida. ( Esta atencion es para familias mas vulnerables se entregara por una unica vez y se preve impactar a mayor cantidad de personas en comparacion con la anterior citada en la misma provincia) ( Se preve con este tipo de apoyo poder impactar a 2700 personas de comunidad de acogida)</t>
  </si>
  <si>
    <t>Contribuir a la construcción de medios de vida sostenibles para los migrantes venezolanos vulnerables a través de la provisión de asistencia alimentaria y la implementación de actividades de protección y creación de medios de vida ( Se preve con este tipo de apoyo poder impactar a 5400 personas de comunidad de acogida)</t>
  </si>
  <si>
    <t>Contribuir a la construcción de medios de vida sostenibles para los migrantes venezolanos vulnerables a través de la provisión de asistencia alimentaria y la implementación de actividades de protección y creación de medios de vida. ( Se preve con este tipo de apoyo poder impactar a 375 personas de comunidad de acogida) de forma recurrente por 3 meses</t>
  </si>
  <si>
    <t>Contribuir a la construcción de medios de vida sostenibles para los migrantes venezolanos vulnerables a través de la provisión de asistencia alimentaria y la implementación de actividades de protección y creación de medios de vida. ( Esta atencion es para familias mas vulnerables se entregara por una unica vez y se preve impactar a mayor cantidad de personas en comparacion con la anterior citada en la misma provincia) ( Se preve con este tipo de apoyo poder impactar a 125 personas de comunidad de acogida)</t>
  </si>
  <si>
    <t>Proporcionar acceso a servicios de protección crítica y de violencia basada en género a los refugiados colombianos, a otros refugiados y a las comunidades de acogida para aumentar su resiliencia en las ciudades de Guayaquil, Lago Agrio, Quito y San Lorenzo.( Se prevee en comunidad de acogida poder impactar al menos 650 personas)</t>
  </si>
  <si>
    <t>Entrega de cash multipropósito a familias movilidad humana y comunidad de acogida que permita a las familias priorizar sus necesidades</t>
  </si>
  <si>
    <t>Fortalecimiento de capacidades y habilidades para emprendimiento y entrega de capital semilla para reactivación económica y/o microemprendimientos</t>
  </si>
  <si>
    <t>United Nations Educational, Scientific and Cultural Organization (UNESCO)</t>
  </si>
  <si>
    <t>Actualización e instrumentalización del Acuerdo Ministerial para la atención a personas en condición de movilidad humana. Se implementa proceso de capacitación para personal docente y administrativo. (mediante 1 apoyo técnico para la instrumentalizacion del Acuerdo con los talleres a dictar se prevee impactar a 23000 personas)</t>
  </si>
  <si>
    <t xml:space="preserve">Actualización e instrumentalización del Acuerdo Ministerial para la atención a personas en condición de movilidad humana. Se realizó un taller participativo de retroalimentación con funcionarios del Ministerio de Educación. </t>
  </si>
  <si>
    <t>Armonización de las metodologías de inclusión educativa utilizadas en Ecuador a nivel nacional, incluyendo proceso de validación en xx instituciones educativas seleccionadas  y formación a docentes y funcionarios del Ministerio de Educación para su implementación (Mediante el proceso de formación se prevee impactar a xxxx docentes del Ministerio de Educación) , así como aportes del modelo de educación inclusiva en contexto de la emeregncia por COVID-19</t>
  </si>
  <si>
    <t>Latin American Network of Non-Governmental Organizations of Persons with Disabilities and their Families (RIADIS)</t>
  </si>
  <si>
    <t>Promover el enfoque de acceso a servicios y asistencia de las personas con discapacidad a través de la capacitaciones de los socios del GTRM, actores de la sociedad civil y del Estado en las intervenciones sectoriales, con enfoque en las necesidades específicas de las personas con discapacidad durante la cuarentena y el tiempo de distanciamiento social (Agua y Saneamiento, Alojamiento, NFI, Salud, Transporte, Educación, seguridad alimentaria y nutrición, etc.). Actividad Nacional.  # de documentos, guía, recomendaciones proporcionadas. #de Webinar</t>
  </si>
  <si>
    <t>Capacitación a miembros de las instituciones públicas y sector privado sobre inclusión de personas con discapacidad y acceso a servicios básicos en particular respecto a infraestructuras, acceso al empleo y vivienda. # de miembros del sector privado sensibilizados.</t>
  </si>
  <si>
    <t>Incidencia y actividades de sensibilización con empresas privadas y instituciones públicas sobre la inclusión de personas con discapacidades y accesibilidad, acceso a servicios como salud y seguridad alimentaria durante el COVID-19. # de personas sensibilizadas #de Webinar</t>
  </si>
  <si>
    <t xml:space="preserve">Diagnóstico sobre situación de personas refugiadas y migrantes venezolanas con discapacidad, incluyendo la situación del COVID-19. Indicador : # de productos. </t>
  </si>
  <si>
    <t>Diagnóstico de accesibilidad en albergues, recomendaciones de adecuación, levantamientos planímetros de albergues visitados. ACTIVIDAD NACIONAL. # de productos en base al diagnostico</t>
  </si>
  <si>
    <t># de personas contactadas con mensajes contra la xenofobia y la discriminación como parte de las campañas</t>
  </si>
  <si>
    <t>B_Entrega_de_informac_derechos_prevención_de_riesgos_y_acceso_a_servicios</t>
  </si>
  <si>
    <t>Desarrollas productos informativos en formatos accesibles, braille, fácil lectura y videos en audio, caracteres visuales y lengua de señas, sobre los derechos que amparan a las personas migrantes e información importante sobre como prevenir el COVID-19 y como abordarlos durante el tiempo de distanciamiento social.</t>
  </si>
  <si>
    <t>Campañas de comunicación sobre las necesidades de personas con discapacidad, con enfoque en movilidad humana</t>
  </si>
  <si>
    <t>C_Orientacion_a_padres_de_familia_y_o_representantes_sobre_acceso_a_la_educacion</t>
  </si>
  <si>
    <t>Promover mecanismos que permitan a los padres de NNA con discapacidad, conocer sobre los procesos y derechos para acceder a una educación inclusiva de calidad y apoyar la inclusión educativa mediante herramientas metodologías y adaptativas de acuerdo al tipo de discapacidad, durante el tiempo que dure la suspensión de clases y se mantenga la educación virtual en línea. Indicador: # Número de Webinar</t>
  </si>
  <si>
    <t>Incidir en las instituciones públicas para que adopten medinas de protección y garanticen el acceso de NNA con discapacidad en situación de refugio y migración a una educación inclusiva de calidad y en igualdad de condiciones durante la emergencia del COVID-19</t>
  </si>
  <si>
    <t>G_Apoyo_psicosocial_a_docentes_comunidad_educativa</t>
  </si>
  <si>
    <t>Promover capacitaciones de apoyo y adaptación de mallas curriculares a docentes de instituciones educativas, sobre aspectos psicosociales para que permitan una plena inclusión de las personas con discapacidad en la educación durante y posterior a la emergencia del COVID-19, Indicador: #de Webinar #de guías sobre educación inclusiva y adaptaciones curriculares</t>
  </si>
  <si>
    <t>Promover charlas de sensibilización y asistencia técnica a instituciones públicas, para que conozcan y apliquen mecanismos de inclusión de NNA con discapacidad de Venezuela, con los ajustes necesarios para su plena inclusión /  Indicador: # de instituciones publicas sensibilizadas</t>
  </si>
  <si>
    <t>I_Actividades_de_monitoreo_de_permanencia_y_de_promocion_de_NNAs_en_el_sistema_educativo_formal</t>
  </si>
  <si>
    <t>Vigilar de que los NNA migrantes y refugiados con discapacidad puedan acceder a la educación en igualdad de condiciones, y realizar el seguimiento de permanencia y deserción de NNA, durante el COVID-19 considerando el sistema de educación virtual que puede causar altos niveles de deserción escolar /  Indicador: Número casos.</t>
  </si>
  <si>
    <t>G_Asistencia_técnica_y_o_financiera_para_facilitar_la_inclusion_economica</t>
  </si>
  <si>
    <t>Promover charlas de sensibilización y capacitación técnica para la inclusión económica de personas con discapacidad migrantes y refugiados venezolanos (por ejemplo, como elaborar productos de aseo, champo, desinfectantes, etc.), posterior a COVID-19 para garantizar su inclusión laboral, medios de vida y empoderamiento y reactivación económica</t>
  </si>
  <si>
    <t>Promover la entrega de ayudas técnicas apropiadas, para personas migrantes y refugiadas con discapacidad, como sillas de ruedas, bastones guías, audífonos, entre otros, mediante autogestión / Indicador: # de personas beneficiadas de ayudas técnicas</t>
  </si>
  <si>
    <t xml:space="preserve">Desarrollo de protocolos de atención integral para la inclusión de personas con discapacidades en intervenciones sectoriales durante y posterior a la emergencia del COVID-19. Indicador : # de protocolos desarrollados. Actividad nacional. </t>
  </si>
  <si>
    <t>Garantizar la seguridad alimentaria y subsistencia de las personas con discapacidad y sus familias que se encuentren en situación de movilidad humana, refugio y migración, durante la emergencia del COVID-19 y aislamiento</t>
  </si>
  <si>
    <t>Provisión de servicios psicosociales y emocionales a personas con discapacidad y sus familias que incluyan enfoques de prevención y atención en casos de VBG, y orientación jurídica, durante y posterior a la emergencia del COVID-19. Indicador # de personas atendidas</t>
  </si>
  <si>
    <t>D_Actividades_de_promoción_de_higiene</t>
  </si>
  <si>
    <t>Elaboración e implementación, en coordinación con autoridades locales competentes, de estrategias diferenciada para mejorar los niveles de higienes en familias, adolescentes y niños (as)</t>
  </si>
  <si>
    <t xml:space="preserve">Creación e implementación de un manual de gestión de albergue en el marco de los estándares esfera ( Se preve con este manual mejorar las condiciones para 120 personas en transito y 20 vocacion de permanencia). ACTIVIDAD NACIONAL </t>
  </si>
  <si>
    <t>Se brindará asesoría y acompañamiento en el uso de CBI, después de un análisis de necesidades individualizada (ámbito legal, educación formal/no formal, salud e inserción socio-econoómica)</t>
  </si>
  <si>
    <t xml:space="preserve"> Elaboración e implementación de un programa piloto de capacitación en habilidades blandas a personas migrantes y población de acogida</t>
  </si>
  <si>
    <t>implementeación de un Programa de emprendimiento: garantizando la igualdad de género en participación</t>
  </si>
  <si>
    <t>Elaboración de un programa piloto de sensibilización para empleadores públicos y privados, en alianza con las prefecturas, sobre derechos y obligaciones laborales (Se estima llevar a cabo un proceso involucrando al menos a 2 empresas privadas y 3 instituciones públicas)</t>
  </si>
  <si>
    <t>H_Incidencia_con_el_sector_público_y_privado_para_el_acceso_al_trabajo__con_énfasis_en_organizaciones_de_trabajadores_y_empleadores</t>
  </si>
  <si>
    <t>Creación de bolsas de empleo y de un fondo concursable para emprendimiento, con enfoque de género e intergeneracional, en alianza con empresas privadas (Se estima la creación de al menos 1 fondo concursable con el aporte de al menos dos empresas privadas)</t>
  </si>
  <si>
    <t>Comité Permanente por la Defensa de los Derechos Humanos</t>
  </si>
  <si>
    <t>A_Entrega_de_productos_comunic_informac_y_orient_acceso_asilo_y_proced_migrat</t>
  </si>
  <si>
    <t>Producción de material (textos, fotos, videos) sobre el derecho al asilo: vacíos de protección y buenas prácticas. Meta: 1000 tránsito, 5000 en destino y 20000 comunidad de acogida</t>
  </si>
  <si>
    <t>L_Fortalecimiento_activación_de_mecanismos_de_prevención_locales</t>
  </si>
  <si>
    <t>Fortalecer espacios de articulación interinstitucional para la promoción y defensa de Derechos Humanos de población en movilidad humana en territorio</t>
  </si>
  <si>
    <t xml:space="preserve">Realización de jornadas de integración comunitaria </t>
  </si>
  <si>
    <t>L_Investigación_sobre_xenofobia__discriminación_e_intolerancia</t>
  </si>
  <si>
    <t xml:space="preserve">Desarrollo de estudio sobre las expresiones de xenofobia, discriminación e intolerancia a partir de levantamiento de información y seguimientos de casos documentados por el CDH. Meta: 100 tránsito, 300 destino, 500 comunidad de acogida. </t>
  </si>
  <si>
    <t xml:space="preserve">Brindar asistencia legal para garantizar el acceso al asilo y la no discriminación </t>
  </si>
  <si>
    <t>Fortalecimiento de los Puntos de Apoyo en Derechos Humanos abiertos en comunidades de acogida para promover la no discriminación</t>
  </si>
  <si>
    <t>E_Entrega_de_insumos_kits_escolares_a_niñas_niños</t>
  </si>
  <si>
    <t xml:space="preserve">Apoyo a familias con niñas, niños y adolescentes en edad escolar mediante el programa Sostegno a Distanza (SAD) La entrega de kit escolar incluye, la entrega de material para educación formal y también insumos para el refuerzo académico extracurricular. </t>
  </si>
  <si>
    <t>F_Procesos_de_educación_no_formal_para_mediación_de_conflictos_orientados_a_niñas__niños__adolescentes_y_jóvenes</t>
  </si>
  <si>
    <t>Actividades fuera del proceso de educación formal que integra el nucleo familiar abordando problematicas de violencia, ingreso familiar y refuerzo escolar a niños, niñas y adolescentes mediante el programa Sostegno a Distanza (SAD)</t>
  </si>
  <si>
    <t>Albergue para mejorar condiciones de recepción de población de interes con vocación de permanencia</t>
  </si>
  <si>
    <t>Formación para certificación en manejo de redes CISCO para promover oportunidades de empleo para personas privadas de libertad (PPL)</t>
  </si>
  <si>
    <t>Actividades de asistencia tecnica en el marco del fortalecimiento de cadenas de valor de mani y paja toquilla</t>
  </si>
  <si>
    <t>P_Apoyo_a_mecanismos_públicos_privados_p_la_promoción_de_negocios_inclusivos_y_empred</t>
  </si>
  <si>
    <t>Fortalecimiento de gobiernos locales rurales para el desarrollo de programas de negocios inclusivos y/o emprendimientos en sectores rurales</t>
  </si>
  <si>
    <t>Diagnósticos participativos realizados y sistematizados a través de informes que son compartidos con las comunidades. Meta: 200 en destino, 100 comunidad de acogida.</t>
  </si>
  <si>
    <t>Personas en situación de movilidad humana acceden a información sobre acceso a asilo y procedimientos migratorios.</t>
  </si>
  <si>
    <t>Personas en situación de movilidad humana acceden a información sobre derechos, prevención y acceso a servicios</t>
  </si>
  <si>
    <t>Actividades de integración comunitario que promueva el acceso a comunicación y sensibilización de la población de interés.</t>
  </si>
  <si>
    <t>C_Fortalecimiento_y_apoyo_a_mecánismos_de_coordinación_a_nivel_local_y_o_nacional</t>
  </si>
  <si>
    <t>Acciones de fortalecimiento institucional</t>
  </si>
  <si>
    <t>Hoja de rutas de protección actualizadas y monitoreadas</t>
  </si>
  <si>
    <t>migrantes y refugiados participan en talleres de orientación y generación de habilidades para acceder a empleo</t>
  </si>
  <si>
    <t>Actividades de incidencia en el sector privado para sensibilización de empleadores en temas de legislación laboral con énfasis en movilidad humana</t>
  </si>
  <si>
    <t># de refugiados y migrantes de Venezuela apoyados con refugio individual a mediano y largo plazo</t>
  </si>
  <si>
    <t>B_Apoyo_material_y_o_técnico_para_mejorar_viviendas__incluyendo_obras_y_kits_de_habitabilidad_</t>
  </si>
  <si>
    <t>personas mejoran su condición de habitabilidad para acceso a vivienda digna</t>
  </si>
  <si>
    <t># de población objetivo apoyada con actividades de asentamiento</t>
  </si>
  <si>
    <t>D_Apoyo_al_mejoramiento_de_infraestructura_comunitaria_y_espacios_públicos_en_comunidades_de_acogida</t>
  </si>
  <si>
    <t>infraestructuras comunitarias y espacios públicos mejorados. Población meta 100 en destino y 100 comunidad de acogida. 200 en total</t>
  </si>
  <si>
    <t>familias atendidas a través de entrega de kits de alimentos</t>
  </si>
  <si>
    <t>A_Apoyo_individual_para_arriendo_para_casos_vulnerables__población_en_movilidad_y_o_comunidad_de_acogida_</t>
  </si>
  <si>
    <t>familias apoyadas con pago de arriendo</t>
  </si>
  <si>
    <t>Emprendimientos familiares de mascarillas higienicas</t>
  </si>
  <si>
    <t>SOS Children's Villages</t>
  </si>
  <si>
    <t>Modalidad de vivienda asistida para adolescentes y jóvenes no acompañados y/o separados (sistema de autonomía)</t>
  </si>
  <si>
    <t>C_Provisión_de_apoyo_psicosocial_y_actividades_lúdicas_recreativas_en_espacios_amigables_para_la_niñez</t>
  </si>
  <si>
    <t xml:space="preserve">Acompañamiento psicosocial en el marco de la metodología de acompañamiento familiar </t>
  </si>
  <si>
    <t>Fortalecimiento y/o creación de mesas de análisis y seguimiento de casos. Meta: 30 destino y 30 comunidad de acogida.</t>
  </si>
  <si>
    <t xml:space="preserve">Trabajo planificado con líderes/lideresas y comunidad ya identificados para el fortalecimineto del espacio como comunidad protectora </t>
  </si>
  <si>
    <t>Entrega de kits de alimentación a familias en situación de alta vulnerabilidad (7 semanas)</t>
  </si>
  <si>
    <t>Entrega de cash multipropósito para pago de arriendo, salud, alimentación, educación, traslados, etc. (2 meses, entrega al principio del mes</t>
  </si>
  <si>
    <t>Entrega de materiales de higiene (alcohol, gel, productos de limpieza). 1 mes.</t>
  </si>
  <si>
    <t>Entrega en efectivo para varios fines a adolescentes no acompañados</t>
  </si>
  <si>
    <t>Entrega en efectivo para varios fines a adolescentes ecuatorianos</t>
  </si>
  <si>
    <t xml:space="preserve">Entrega de un rubro en efectivo para enseres de instalación </t>
  </si>
  <si>
    <t xml:space="preserve">Entrega de un rubro en efectivo para familias migrantes refugiada </t>
  </si>
  <si>
    <t>Entrega de cash para familias que requieren  protección de forma inmediata</t>
  </si>
  <si>
    <t>Asesoriamiento, asistencia para la obtención de información para que las familias puedan legalizar mediante campañas de comunicación, difusión, papelería,</t>
  </si>
  <si>
    <t>Loja</t>
  </si>
  <si>
    <t>Identificacion y formacion para población en movilidad humana</t>
  </si>
  <si>
    <t>J_Apoyo_para_acceso_a_servicios_financieros__incluyendo_grupos_de_ahorro__acceso_a_crédito__servicios_bancarios_</t>
  </si>
  <si>
    <t>Fomento de empresas mixtas tanto con poblacion migrante y receptora. Entrega de apoyo en cash para fomentar el emprendimiento</t>
  </si>
  <si>
    <t>B_Evaluaciones_de_necesidades</t>
  </si>
  <si>
    <t>Mapeo de poblacion y empresas en barrios de quito y formacion según demanda. Meta: 800 tránsito, 400 destino</t>
  </si>
  <si>
    <t>O_Asistencia_técnica_a_las_instituciones_públicas_para_promover_facilitar_acceso_al_empleo__incluyendo_validación_de_competencias_y_o_certificación_de_titulos_</t>
  </si>
  <si>
    <t>Acciones de abogacía para la homologación de títulos por parte de las instituciones del Estado</t>
  </si>
  <si>
    <t>D_Intervenciones_de_salud</t>
  </si>
  <si>
    <t xml:space="preserve">Asistencia especializada (psicosocial, información y rutas) a familias que requieren proteccion </t>
  </si>
  <si>
    <t>Conformación y/o fortalecimiento de mecanismos comunitarios de protección con población migrante y receptora.</t>
  </si>
  <si>
    <t>Apoyo para construir y/o fortalecer infraestructura en fronteras dedicadas para espacios de protección a primera infancia 0 a 3 años. Target 4 organizaciónes Meta: 300 tránsito, 120 en destino</t>
  </si>
  <si>
    <t>Campaña de prevención y respuesta a la VBG</t>
  </si>
  <si>
    <t>Asistencia médica directa para casos de alta complejidad que no han recibido atención en establecimientos de salud pública</t>
  </si>
  <si>
    <t>Entrega de kits de alimentos</t>
  </si>
  <si>
    <t>Los Ríos</t>
  </si>
  <si>
    <t>Provisión de alojamiento temporal para familias venezolanas</t>
  </si>
  <si>
    <t>Entrega de CBI para casos emergentes, de instalación y para necesidades inmediatas</t>
  </si>
  <si>
    <t>Entrega de información y orientación sobre acceso a servicios básicos y ejercicio de derechos</t>
  </si>
  <si>
    <t>C_Provisión_de_medios_y_servicios_de_comunicación</t>
  </si>
  <si>
    <t>Personas reciben CASH destinado para conectividad/comunicación de la población beneficiaria</t>
  </si>
  <si>
    <t>Personas que reciben orientación en temas de empleabilidad, becas de capacitación vocacional y educación financiera</t>
  </si>
  <si>
    <t xml:space="preserve">Personas que reciben orientación en temas de emprendimiento. 
Personas capacitadas en habilidades de incubación de negocios. </t>
  </si>
  <si>
    <t>Emprendimientos apoyados con capital semilla. Personas referidas a procesos de vinculación laboral en relación de dependencia.</t>
  </si>
  <si>
    <t>Acercamientos a empleadores y la empresa privada para sensibilización en acceso al trabajo de la población en movilidad humana. Meta : 38 (acogida). Acuerdos firmados</t>
  </si>
  <si>
    <t>Participantes que asisten a talleres de HIAS y que incrementan sus conocimientos sobre liderazgo e integración comunitaria, sensibilización y prevención de la discriminaciòn, xenofobia, y vulneraciones de derechos</t>
  </si>
  <si>
    <t>Entrega de CBI para instalación. # de beneficiarios de transferencias multipropósito en efectivo</t>
  </si>
  <si>
    <t>Miembros o redes de la sociedad civil capacitados para identificar, prevenir y responder a necesidades específicas de protección de las personas de interés. Meta : 100 (20 destino, 80 acogida)</t>
  </si>
  <si>
    <t>Personas que reciben orientación a servicios legales para acceso al asilo y otras alternativas migratorios</t>
  </si>
  <si>
    <t>Personas con necesidades específicas de protección referidas a servicios de protección social y legal</t>
  </si>
  <si>
    <t>Personas identificadas con necesidades específicas
Indicador: # de NNA, H, M con necesidades específicas indentificadas</t>
  </si>
  <si>
    <t>Capacitación a funcionarios públicos en género, derechos humanos, acceso a servicios, acceso al asilo y movilidad humana, derechos humanos, efectos psicosociales del refugio, primeros auxilios psicológicos, autocuidado, prevención de VBG. Meta : 134 (acogida)</t>
  </si>
  <si>
    <t>Personas derivadas a servicios de protección de VBG</t>
  </si>
  <si>
    <t>E_Fortalecimiento_de_la_capacidad_de_los_profesionales_en_salud__nutrición_y_SSR</t>
  </si>
  <si>
    <t>Capacitación a miembros del personal de salud en temas de autocuidado. Meta : 50 (10 en destino, 40 comunidad de acogida)</t>
  </si>
  <si>
    <t>Atención psicológica individual</t>
  </si>
  <si>
    <t>Personas reciben CASH destinado a insumos para la prevención de contagio de COVID-19
Indicador: # Personas (NNA,H,M) reciben CASH destinado a insumos para la prevención de contagio de COVID-19</t>
  </si>
  <si>
    <t>Mantenimiento/habilitación de sistemas de agua para consumo en albergues/casas de acogida/puntos de atención en localidades específicas de la provincia</t>
  </si>
  <si>
    <t>Sesiones de sensibilización sobre higiene personal y consumo de agua segura</t>
  </si>
  <si>
    <t>Provisión de servicio de alojamiento de emergencia para personas en alta condición de vulnerabilidad o sobrevimientes de VBG</t>
  </si>
  <si>
    <t xml:space="preserve">Mejora de infraestructura y equipamiento para alojamientos temporales </t>
  </si>
  <si>
    <t>Mejora de infraestructura y equipamiento para alojamientos temporales</t>
  </si>
  <si>
    <t xml:space="preserve">Entrega de efectivo multi propósito a personas en alta condición de vulnerabilidad (familias con NNA, mujeres solas, PLW, víctimas VBG, entre otros). </t>
  </si>
  <si>
    <t xml:space="preserve">Entrega de efectivo multi propósito y sectorial (con fines alimenticios) a personas en alta condición de vulnerabilidad (familias con NNA, mujeres solas, PLW, vícticas VBG, entre otros). </t>
  </si>
  <si>
    <t xml:space="preserve">Entrega de efectivo multi propósito a personas en alta condición de vulnerabilidad (familias con NNA, mujeres solas, PLW, vícticas VBG, entre otros). </t>
  </si>
  <si>
    <t xml:space="preserve">Entrega de efectivo sectorial (para fines alimenticios) a personas en alta condición de vulnerabilidad (familias con NNA, mujeres solas, PLW, vícticas VBG, entre otros). </t>
  </si>
  <si>
    <t>Santa Elena</t>
  </si>
  <si>
    <t xml:space="preserve">Entrega de efectivo multi propósito a personas sobrevivientes de violencia de género o en riesgo de serlo. 
Indicador: # de sobrevivientes de VBG asistidas con efectivo multi-propósito con varias entregas. </t>
  </si>
  <si>
    <t xml:space="preserve">Incidencia ante el Ministerio de Trabajo para reforzar la necesidad de controlar buenas condiciones de empleo formal de población en Movilidad Humana ( De la incidencia que se realizae se preve lograr que 250 personas en comunidad de acogida y con vocacion de permanencia se beneficiene del control del MT para las condiciones dignas de trabajo) </t>
  </si>
  <si>
    <t>Sesiones de capacitación sobre VSLA para fomentar grupos de ahorro comunitario</t>
  </si>
  <si>
    <t>Entrega de Kits de Higiene para hombres, mujeres y niños/as en puntos de atención</t>
  </si>
  <si>
    <t>B_Orientación_y_servicios_legales_para_acceso_a_sistemas_migratorios</t>
  </si>
  <si>
    <t>Entrega de información a través de sesiones de información a beneficiarios de asistencia humanitaria acerca de movilidad humana y acceso a servicios migratorios en Ecuador</t>
  </si>
  <si>
    <t xml:space="preserve">Referencia de casos de personas LGBTI en condición de vulnerabilidad a organizaciones/instituciones especializadas </t>
  </si>
  <si>
    <t>C_Acciones_de_prevención_incluyendo_campañas_de_información_sobre_TdP</t>
  </si>
  <si>
    <t xml:space="preserve">Sesiones de información sobre Movilidad Humana y los riesgos sobre migración, con énfases en Trata de personas ( Con estas sesiones o materiales comunicacionales entregados se prevee impactar a 1200 personas en transito y con vocacion de permanencia migrantes y refugiados venezolanos y a 200 personas de comunidad de acogida) </t>
  </si>
  <si>
    <t>A_Ampliación_fortalecimiento_de_espacios_seguros_para_mujeres_de_carácter_temporal_o_de_emergencia</t>
  </si>
  <si>
    <t>Apoyo para mejora y mantenimiento de espacio seguro para mujeres víctimas de VBG en Quito</t>
  </si>
  <si>
    <t>B_Entrega_de_kits_de_prevención_y_mitigación_VBG</t>
  </si>
  <si>
    <t>Entrega directa de Kits de Protección para mujeres solas, mujeres viajando con NNA</t>
  </si>
  <si>
    <t>C_Provisión_orientación_a_servicios_psicosociales_y_jurídicos_para_sobrevivientes_de_VBG_y_gestión_de_casos</t>
  </si>
  <si>
    <t>Orientación psicosocial y jurídica para personas víctimas de VBG y trata, referencia y seguimiento de casos en caso de requerirlo</t>
  </si>
  <si>
    <t xml:space="preserve">Difusión de mensajes clave y sesiones de sensibilización sobre VBG (Con la difusion de ateriales comunicacionales entregados se prevee impactar a 1200 personas en transito y con vocacion de permanencia migrantes y refugiados venezolanos y a 200 personas de comunidad de acogida) </t>
  </si>
  <si>
    <t xml:space="preserve">Difusión de mensajes clave y sesiones de sensibilización sobre VBG en el marco de las medidas de aislamiento por la emergencia COVID. Se prevee alcanzar a través de redes sociales a 10.000 aproximadamente </t>
  </si>
  <si>
    <t xml:space="preserve">Difusión de mensajes clave sobre prevención del COVID-19. Se prevee alcanzar a través de redes sociales a 10.000 aproximadamente </t>
  </si>
  <si>
    <t xml:space="preserve">Desarrollo de Análisis Rápido de Género ( Con este mecanismo se preve un impacto para 100 personas en transito, vocacion de permanencia y comunidad de acogida)  </t>
  </si>
  <si>
    <t>Desarrollo de Análisis Rápido de Género Regional (América Latina - financiado a nivel regional)</t>
  </si>
  <si>
    <t>G_Fortalecimiento_de_capacidades_sociedad_civil</t>
  </si>
  <si>
    <t xml:space="preserve">Sesiones de capacitación a funcionarios sobre VBG en movilidad humana ( Con las capacitaciones generadas se preve que su impacto pueda ser beneficioso para 50 personas en transito y para 100 personas con vocacion de permanencia y comunidad de acogida) </t>
  </si>
  <si>
    <t>B_Entrega_de_medicinas</t>
  </si>
  <si>
    <t xml:space="preserve">Entrega de medicamentos específicos para personas víctimas de violencia sexual y o en situación de riesgo ( Con la entrega de insumos medicos a las unidades seleccionadas en la provincia delimitada se prevee el impacto desglosado para la poblacion en 50 transito, 100 con vocacion de permanencia y 100 comunidad de acogida) </t>
  </si>
  <si>
    <t xml:space="preserve">Entrega de medicamentos específicos para personas víctimas de violencia sexual ( Con la entrega de insumos medicos a las unidades seleccionadas en la provincia delimitada se prevee el impacto desglosado para la poblacion en 100 transito, 300 con vocacion de permanencia y 100 comunidad de acogida) </t>
  </si>
  <si>
    <t>F_Capacitación_a_funcionarios_públicos_en_los_temas_de_SSR</t>
  </si>
  <si>
    <t xml:space="preserve">Capacitación a personal de Centros Médicos / Hospitales sobre abordaje específicos sobre temas relacionados a SSR (Con las capacitaciones generadas se preve que su impacto pueda ser beneficioso para 50 personas en transito y para 100 personas con vocacion de permanencia y comunidad de acogida) </t>
  </si>
  <si>
    <t>H_Facilitar_el_acceso_a_métodos_anticonceptivos</t>
  </si>
  <si>
    <t>Entrega de preservativos (masculinos o femeninos) a población en edad reproductiva</t>
  </si>
  <si>
    <t>Entrega de copas menstruales a mujeres en edad reproductiva, mediante un proceso de sensibilización sobre su uso y ventajas ( # de personas (mujeres/adolescentes en edad fértil) que acceden a copas menstruales)</t>
  </si>
  <si>
    <t>Capacitación en temáticas de WASH, promoción de higiene y Prevención y convivencia con el COVID-19; entrega de material básico para enseñanza en torno a WASH en Unidades Educativas priorizadas por el Ministerio de Educación</t>
  </si>
  <si>
    <t xml:space="preserve"> Asistencia especializada para casos identificados fuera del sistema educativo, en proceso de ingreso al sistema de NNA venezolanos, en contexto de la emergencia sanitaria COVID-19 se utilizan canales tecnológicos para el seguimiento caso a caso de NNAs.</t>
  </si>
  <si>
    <t xml:space="preserve"> Asistencia especializada para casos identificados fuera del sistema educativo, en proceso de ingreso al sistema de NNA venezolanos - espacios seguros para NNAs, nivelación escolar, en contexto de la emergencia sanitaria COVID-19 se incluyen asistencias para mitigar la brecha digital y proveer acceso a internet.</t>
  </si>
  <si>
    <t>Suministros esenciales y apoyo para eliminar las barreras económicas existentes para la educación de la población refugiada y migrante venezolana, por la emergencia sanitaria por el COVID-19 se entregaran los kits escolares para los ciclos sierra y costa para el año lectivo 2020-2021</t>
  </si>
  <si>
    <t>Difusión de material informativo sobre derecho a la educación, educación inclusiva y proceso de ingreso al sistema educativo, 
Búsqueda activa de NNA fuera de la escuela. En contexto de la emergencia sanitaria COVID-19, se realiza la distribución de  información (adaptadas al contexto) a través de medios de comunicación, teléfono y RRSS (whatsapp, facebook, etc.)</t>
  </si>
  <si>
    <t>Fortalecimiento de capacidades de servidores públicos del Ministerio de Educación, tanto a nivel nacional como subnacional, para asegurar: 1) el acceso a la educación pública; y, 2) la implementación de educación inclusiva para la población migrante y refugiada de Venezuela. CAMPAÑAS 6  En contexto de la emergencia sanitaria COVID-19, en coordinación con UNICEF y MINEDUC se realizará, apoyo psico-social a docentes, DECEs, NNA mediante metodología INEE y a distancia</t>
  </si>
  <si>
    <t>Fortalecimiento de capacidades de servidores públicos del Ministerio de Educación, tanto a nivel nacional como subnacional, para asegurar: 1) el acceso a la educación pública; y, 2) la implementación de educación inclusiva para la población migrante y refugiada de Venezuela. CAMPAÑAS 12 En contexto de la emergencia sanitaria COVID-19, en coordinación con UNICEF y MINEDUC se realizará, apoyo psico-social a docentes, DECEs, NNA mediante metodología INEE y a distancia</t>
  </si>
  <si>
    <t>Gestión y acompañamiento de casos: sistema educativo, trabajo comunitario y familiar integral. En contexto de la emergencia sanitaria COVID-19 se realiza seguimientos con la utilización de canales tegnológicos adaptados al contexto.</t>
  </si>
  <si>
    <t>A_Entrega_de_agua_embotellada_y_o_habilitacion_de_puntos_de_agua_para_beber</t>
  </si>
  <si>
    <t>Instalacion y abasteciomiento de 5 estaciones de punto de HIdratacion Suministro de 1200 bidones de agua 20 litros para el CEBAF DE HUAQUILLAS octubre 2019 a marzo 2020</t>
  </si>
  <si>
    <t xml:space="preserve">Instalacion y abastecimientos de 5 estaciones de punto de Hidratacion </t>
  </si>
  <si>
    <t>Construccion de un sisteman de agua por perforacion de pozo para el CEBAF de HUAQUILLAS-  OCTUBRE</t>
  </si>
  <si>
    <t>Permeabilizacion y mantenimiento de cisterna de agua del CEBAF de HUAQUILLAS - OCTUBRE</t>
  </si>
  <si>
    <t>Taller de promocion de la higiene en puntos fronterizos, terminales, albergues, y escuelas</t>
  </si>
  <si>
    <t>E_Mejoramiento_de_sistemas_de_provision_de_servicios_de_higiene_infraest_lavado_de_manos</t>
  </si>
  <si>
    <t>Rehabilitacion de una bateria sanitarias del CEBAF DE HUAQUILLAS</t>
  </si>
  <si>
    <t>Servicio de albergue temporal (3 días) para personas en contexto de movilidad humana criterios de priorización para grupos prioritarios.</t>
  </si>
  <si>
    <t>Entrega de efectivo a grupos prioritarios en contexto de movilidad humana tanto en tránsito como población que va a radicarse.</t>
  </si>
  <si>
    <t xml:space="preserve">Personal que lleve casos que requieren de acompañamiento para inclusipon de población infantojuvenil a EGB </t>
  </si>
  <si>
    <t xml:space="preserve">Detección de poblacion que cumple crierios de selección Apoyo con insumos educativos para población infantojuvenil </t>
  </si>
  <si>
    <t xml:space="preserve">Talleres y charlas de sensibilización (Para el indicador de docentes que se beneficien de estas charlas se medira el impacto posterior que han tenido con la poblacion migrante y refugiada venezolana) </t>
  </si>
  <si>
    <t>Talleres y charlas de sensibilización  (Para el indicador de docentes que se beneficien de estas charlas se medira el impacto posterior que han tenido con la poblacion migrante y refugiada venezolana)</t>
  </si>
  <si>
    <t>Talleres y charlas de sensibilización  ( Para el indicador de docentes que se beneficien de estas charlas se medira el impacto posterior que han tenido con la poblacion migrante y refugiada venezolana)</t>
  </si>
  <si>
    <t>Talleres y cursos de oficios</t>
  </si>
  <si>
    <t>Talleres y cursos de emprendimientos</t>
  </si>
  <si>
    <t>Asistencia técnica individualizada, este proceso involucra generacion de plan de negocios y manejo financiero del emprendimiento con poblacion de acogida y migrante- refugiado venezolano</t>
  </si>
  <si>
    <t xml:space="preserve">Talleres y charlas de sensibilización (Se prevee llegar a 300 funcionarios de instituciones pública y privadas) </t>
  </si>
  <si>
    <t>Procesos sostenidos de sensibilización, capacitación y empoderamiento de promotores comunitarios (con participación de población en situación de movilidad humana) a través del desarrollo colectivo de actividades de interés, recuperación de espacios, eventos artísticos, talleres en oficios, talleres de arte, actividades deportivas de integración, etc.</t>
  </si>
  <si>
    <t>Charlas informativas y asesoramiento individualizado</t>
  </si>
  <si>
    <t>Punto focal de protección en frontera. Meta: 1000 refugiados y migrantes en tránsito</t>
  </si>
  <si>
    <t>Punto focal de protección en frontera. Meta: 500 refugiados y migrantes en tránsito</t>
  </si>
  <si>
    <t>Entrega de cash para documentación o trámites migratorios</t>
  </si>
  <si>
    <t xml:space="preserve">Recuperación de espacios comunitarios y generación de espacios seguros (Dentro del proceso comunitario dependiendo de la comunidad seleccionada, se prevee impactar a 50 personas con vocacion de permanencia y 100 personas en comunidad de acogida) </t>
  </si>
  <si>
    <t>A_Servicios_de_atención_a_NNAs_no_acompañados_o_separados</t>
  </si>
  <si>
    <t>Atención psisocial y gestión de casos</t>
  </si>
  <si>
    <t>Identificación y refencia de NNAs y sus familias en situación de riesgo</t>
  </si>
  <si>
    <t>Talleres de prevención de trata de personas con adolescentes no acompañados, separados y acompañados, y adolescnetes de la comunidad de acogida a través de metodología de sociodrama</t>
  </si>
  <si>
    <t xml:space="preserve">Fortalecimiento de grupos y colectivos de mujeres ( Se preve que con este taller posteriormente las organizaciones pueda impactar a 50 personas con vocacion de permanencia y 100 personas de comunidad de acogida) </t>
  </si>
  <si>
    <t xml:space="preserve">Fortalecimiento de grupos y colectivos de mujeres ( Se preve que con este taller posteriormente las organizaciones pueda impactar a 100 personas con vocacion de permanencia y 300 personas de comunidad de acogida) </t>
  </si>
  <si>
    <t>Identificación y refencia de casos de VBG</t>
  </si>
  <si>
    <t># de consultas de atención de emergencia para refugiados y migrantes de Venezuela, incluidos el parto y la atención del recién nacido</t>
  </si>
  <si>
    <t>G_Atención_a_mujeres_embarazadas</t>
  </si>
  <si>
    <t>Identificación y acompañamiento al servicio de salud</t>
  </si>
  <si>
    <t>Unidad móvil de salud</t>
  </si>
  <si>
    <t>Programa de Salud Integral Teleasistida a nivel nacional</t>
  </si>
  <si>
    <t>Entrega de kits allimentarios</t>
  </si>
  <si>
    <t>Entrega de diaria de comida caliente a población en situación de calle</t>
  </si>
  <si>
    <t>Adecuacion y mejoras en Albergue y apoyo técnico</t>
  </si>
  <si>
    <t>Entrega de cupones canjeables para consumo en supermercados</t>
  </si>
  <si>
    <t>Entrega de kis de higiene y promoción de higiene y lavado de manos</t>
  </si>
  <si>
    <t xml:space="preserve">C19. Instalación de estaciones de lavado de manos. </t>
  </si>
  <si>
    <t>C19, Apoyo Psicosocial a equipos humanitarios y cuidador de cuidadores</t>
  </si>
  <si>
    <t>C19, Apoyo tecnico al sector educación para Apoyo Psicosocial a estudiantes y sus familias. ACTIVIDAD NACIONAL</t>
  </si>
  <si>
    <t xml:space="preserve">Servicios de Información, orientación y asistencia legal sobre el  el procedimiento RSD </t>
  </si>
  <si>
    <t>Servicios de Información, orientación y asistencia legal sobre el acceso a otras formas de regularización migratoria y documentación</t>
  </si>
  <si>
    <t xml:space="preserve">Actividades de monitoreo y servicios de informacion en frontera para la identificación de personas con necesidades, entre ellas personas en riesgo, vulnerables y en situación irregular </t>
  </si>
  <si>
    <t xml:space="preserve">Entrega de transferencias de efectivo a personas con necesidad de protección internacional/migrantes vulnerables para el acceso a formas de regularización migratoria/ocumentación. Priorización de personas con necesidades específicas (criterios de vulnerabilidad) y con un enfoque de edad, género y diversidad. </t>
  </si>
  <si>
    <t>Talleres de capacitación a funcionarios públicos en gestión de fronteras, identificación de perfiles vulnerables y movilidad humana.Target : 83 personas</t>
  </si>
  <si>
    <t xml:space="preserve">Servicios de información, orientación y assitencia legal a NNA.                                                             Transferencias de efectivo para facilitar la protección de NNA  </t>
  </si>
  <si>
    <t xml:space="preserve">Identificación y referencia de asos en riego para favorecer la protección </t>
  </si>
  <si>
    <t>Asistencia a las Juntas Cantonales de Protección. Meta : 50 en tránsito, 150 en destino, total : 200</t>
  </si>
  <si>
    <t>Asistencia a las Juntas Cantonales de Protección.. Meta : 50 en tránsito, 150 en destino, total : 200</t>
  </si>
  <si>
    <t xml:space="preserve">Priorización de personas con necesidades específicas (criterios de vulnerabilidad) y con un enfoque de edad, género y diversidad. </t>
  </si>
  <si>
    <t xml:space="preserve">Santo Domingo </t>
  </si>
  <si>
    <t xml:space="preserve">Facilitación de alpjamiento temporal en hoteles, albergues u otros. Servicio entregado con pago directo a proveedor y/o a través de la entrega de transferencias de efectivo </t>
  </si>
  <si>
    <t xml:space="preserve">Contribución a albergues. Localidades por determinar </t>
  </si>
  <si>
    <t xml:space="preserve">Servicios de orientación, acompañamiento y entrega de transferencias de efectivo para el el acceso/permanencia en la educacón formal </t>
  </si>
  <si>
    <t>Servicios de información y orientación a familiares y representante de NNA que necesitan acceder a educación fromal</t>
  </si>
  <si>
    <t xml:space="preserve">Promover acceso a información caso a caso, actividades de abogacía con MinEduc y promoción de acceso a centros de desarrollo infantil. Objerivo: garantizar acceso a educación de NNA. Target : 80 personas </t>
  </si>
  <si>
    <t xml:space="preserve">Kits de higiene, alimentos y abrigo </t>
  </si>
  <si>
    <t xml:space="preserve">Contribución para el mejoramiento de sistemas de provisión de servicios de agua en localidades con presencia de personas venezolanas refugiadas y migrantes vulnerables  </t>
  </si>
  <si>
    <t>C_Mejoramiento_de_la_provision_de_servicios_de_saneamiento_serv_moviles_limp_y_infraest</t>
  </si>
  <si>
    <t xml:space="preserve">Contribución para el mejoramiento de sistemas de saneamiento en localidades con presencia de personas venezolanas refugiadas y migrantes vulnerables  </t>
  </si>
  <si>
    <t xml:space="preserve">Servicios de orientación/asistencia legal, en alojamiento y transferencias de efectivo para el acceso  vivienda en condiciones mínimas de seguridad y dignidad. </t>
  </si>
  <si>
    <t>Kirimina Corporation</t>
  </si>
  <si>
    <t xml:space="preserve">Pruebas rápidas de VIH, Sífilis, Hepatitis B y Hepatitis C, # de personas (H,M,) que se han realizado pruebas rápidas de VIH, Sífilis, Hepatitis B y Hepatitis C, por nacionalidad, edad, sexo, orientación sexual                             </t>
  </si>
  <si>
    <t xml:space="preserve">Atención médica y tratamiento para ITS y salud sexual, # de personas (H,M,) que se han recibido atención médica y tratamiento para ITS y salud sexual, por nacionalidad, edad, sexo, orientación sexual                                                                                                                                                                                                                                                                                                                 </t>
  </si>
  <si>
    <t xml:space="preserve">Entrega de medicación para PVVS (TAR), ARV para PrEP y nPEP, # de personas (H,M,) que se han recibido medicación para PVVS (TAR), ARV para PrEP y nPEP, por nacionalidad, edad, sexo, orientación sexual                                                                               </t>
  </si>
  <si>
    <t xml:space="preserve">Promoción de la salud sexual que incluye la entrega de insumos (condones y lubricantes) , # de personas (H,M,) que se han recibido promoción de la salud, por nacionalidad, edad, sexo, orientación sexual   </t>
  </si>
  <si>
    <t>Vinculación con la red de servicios del MSP a personas VIH Positivas, # de personas (H,M,) que se han sido vinculadas a la red de servicios del MSP, por nacionalidad, edad, sexo, orientación sexual</t>
  </si>
  <si>
    <t>FIDAL Fundation</t>
  </si>
  <si>
    <t xml:space="preserve">Realización de 1 capacitación de emprendimiento mensual para migrantes </t>
  </si>
  <si>
    <t xml:space="preserve">Realización de 1 capacitación de sensibilización mensual a población local. </t>
  </si>
  <si>
    <t>Realización de 1 capacitación de sensibilización mensual a entidades del Gobierno</t>
  </si>
  <si>
    <t>Caracterizar el territorio mediante el levantamiento de información en base a datos secundarios y datos primarios</t>
  </si>
  <si>
    <t>A_Desarrollo_de_productos_de_información_para_facilitar_la_coordinación_de_los_socios</t>
  </si>
  <si>
    <t>Elaboración de plan de intervención territorial</t>
  </si>
  <si>
    <t>Actividades de Urbanismo Táctico con Jóvenes de las comunidades receptoras, refugiados y migrantes beneficiando a 25000 personas</t>
  </si>
  <si>
    <t>Fortalecimiento de la capacidad de los gobiernos locales para responder a las necesidades y desafíos específicos que enfrentan los migrantes y los refugiados, y la inclusión de las OSC, el sector privado y las partes interesadas relevantes para garantizar la transparencia e inclusión de las comunidades anfitrionas en la toma de decisiones.</t>
  </si>
  <si>
    <t>Formulación de las Guías para Líderes Locales en Latinoamérica con enfoque : Migración.</t>
  </si>
  <si>
    <t>Sistematización de buenas prácticas</t>
  </si>
  <si>
    <t xml:space="preserve">Realizacion de 490 encuestas a traves de KoBoToolbox y de cuatro talleres con poblacion migrante de Ibarra para evaluar sus necesidades. Se alcanzará a 490 personas venezolanas con residencia en Ecuador. </t>
  </si>
  <si>
    <t>Preparación de materiales informativos: volantes, videos u otros materiales de fácil acceso y legibles para la población migrante de Ibarra</t>
  </si>
  <si>
    <t xml:space="preserve">Talleres en las unidades educativas de Ibarra para formar y fortalecer defensores de los derechos de los migrantes venezolanos </t>
  </si>
  <si>
    <t>Talleres y videos edu comunicacionales de reconstruccion socioemocional para NNA y mujeres   Venezolanas que han sido afectadas poara la migrancion en Ibarra, Atuntaqui, San Antonio</t>
  </si>
  <si>
    <t>Atención integral (sociopsicológica y legal), refugio y atención específica a madres que han sufrido explotación sexual, así como a sus hijos, en Ibarra</t>
  </si>
  <si>
    <t xml:space="preserve"> Campañas de sensibilización en escuelas unidades educativas sobre temas como "Prevención del fenómeno de la explotación y la trata de personas", "Prevención del abuso sexual" e "Identificación de riesgos"</t>
  </si>
  <si>
    <t>Identificacion y entrega de cash-transfer para 185 familias migrantes en Ibarra, Atuntaqui, San Antonio y Otavalo</t>
  </si>
  <si>
    <t>K_Estudios_de_mercados_laborales_realizados</t>
  </si>
  <si>
    <t>Preparación de estudios de factibilidad e implementación de oportunidades para establecer proyectos de pequeñas empresas con la población migrante en Ibarra</t>
  </si>
  <si>
    <t xml:space="preserve">Apoyo con los tramites para la obtencion del certificado de antecedentes penales legalizado y apostillado </t>
  </si>
  <si>
    <t xml:space="preserve">Publicacion de un video, para informar sobre los nuevos plazos para acceder ala visa VERHU, rutas de atencion en salud y educacion e informacion sobre la prevencion y atencion del COVID -19. Se pretende alcanzar a 200 venezolanos en tránsito y 800 en destino, para un total de 1000 personas </t>
  </si>
  <si>
    <t>Entrega de Cash Transfer Multiproposito por medio de cheques con Bancodesarrollo el cual se puede cambiar con cedula venezolana o con carta de aprobacion del proyecto</t>
  </si>
  <si>
    <t>Equipamento de aliemntos y materiales didacticos a albergues temporales con lo que se pretende alcanzar a 100 refugiados y migrantes en tránsito y 100 en destino.</t>
  </si>
  <si>
    <t xml:space="preserve">Sensibilización prevencion de VBG a grupos de mujeres y adolecentes. Atención de  VBG: Apoyo psicológico y manejo de casos. Población meta en tránsito Carchi: 500; </t>
  </si>
  <si>
    <t>Sensibilización en prevencion de VBG a grupos de muejeres y adolecsnetes. Atencipon de la VBG: Apoyo psicolofico y atención clinica de la Violencia sexual en coordinación del MS.  Población meta en tránsito El Oro 2000</t>
  </si>
  <si>
    <t xml:space="preserve">Entrega de Kit de Dignidad, cuidado intimo y prevención de la violencia que incluye: insumos de higuiene femenina, silvato, linterna y candado. Mterial informativo de prevención y atención de la VBG </t>
  </si>
  <si>
    <t>Gestión de casos en violencia basada en género (VBG) en situaciones humanitarias para proveer apoyo a una víctimas sobreviviente de VBG, asegurando que esté informada de todas sus opciones, acciones legales y mecanismos de protección, a los cuales se les dé seguimiento de una manera coordinada</t>
  </si>
  <si>
    <t xml:space="preserve">Implementación SOP VBG y LGBTI para fortalecimeinto del sistema </t>
  </si>
  <si>
    <t xml:space="preserve">Implementación SOP VBG y LGBTI para fortalecimeinto del sistema. </t>
  </si>
  <si>
    <t>Campaña comunicacional local por el derecho de las mujeres  en situación de movilidad humana a una vida libre de violencia
Elaboración de material informativo sobre VBG, derechos, rutas de atención. Poblacion meta en tránsito 500;  Poblacion meta en destino 200;  Poblacion meta: Comunidad de acogida 300. # de campañas/acciones de prevención VBG</t>
  </si>
  <si>
    <t>F_Desarrollo_de_mecanismos_y_herramientas_sensibles_al_género</t>
  </si>
  <si>
    <t>Elaboración de 1 Ruta y, Protocolo, SOP</t>
  </si>
  <si>
    <t>Realización de talleres sobre VBG, Masculinidades, Xenofobia
Asistencia técnica y entrega de material informativo</t>
  </si>
  <si>
    <t>H_Fortalecimiento_institucional_para_el_sistema_de_protección_para_sobrevivientes_de_VBG</t>
  </si>
  <si>
    <t xml:space="preserve">Apoyo técnico en el manejo de casos VBG a los GAD´s cantonales, instituciones gubernamentales y de justicia, en VBG, Masculinidades, Xenofobia,SOP. Población meta: 500 tránsito, 200 destino y 300 comunidad de acogida. </t>
  </si>
  <si>
    <t xml:space="preserve">Apoyo técnico en el manejo de casos VBG a los GAD´s cantonales, instituciones gubernamentales y de justicia, en VBG, Masculinidades, Xenofobia,SOP. Población meta: 1.000 tránsito, 1.500 destino y 1.500 comunidad de acogida. </t>
  </si>
  <si>
    <t xml:space="preserve">Apoyo técnico en el manejo de casos VBG a los GAD´s cantonales, instituciones gubernamentales y de justicia, en VBG, Masculinidades, Xenofobia,SOP. Población meta: 300 tránsito, 300 destino y 300 comunidad de acogida. </t>
  </si>
  <si>
    <t xml:space="preserve">Apoyo técnico en el manejo de casos VBG a los GAD´s cantonales, instituciones gubernamentales y de justicia, en VBG, Masculinidades, Xenofobia,SOP. Población meta: 200 tránsito, 3.000 destino y 1.500 comunidad de acogida. </t>
  </si>
  <si>
    <t xml:space="preserve">Apoyo técnico en el manejo de casos VBG a los GAD´s cantonales, instituciones gubernamentales y de justicia, en VBG, Masculinidades, Xenofobia,SOP. Población meta: 300 tránsito, 4.000 destino y 2.000 comunidad de acogida. </t>
  </si>
  <si>
    <t>I_Capacitación_a_funcionarios_públicos_en_los_temas_de_VBG</t>
  </si>
  <si>
    <t>Capacitación en: VBG, Masculinidades, SOP, Xenofobia, atención clinica de la Violencia Sexual.  # de funcionarios publicos capacitados en VBG</t>
  </si>
  <si>
    <t>Capacitación en: VBG, Masculinidades, SOP, Xenofobia, atención clinica de la Violencia Sexual,  # de funcionarios publicos capacitados en VBG</t>
  </si>
  <si>
    <t>Capacitación en: VBG, Masculinidades, SOP, Xenofobia, atención clinica de la Violencia Sexual</t>
  </si>
  <si>
    <t>A_Apoyo_a_la_coordinación_sectorial</t>
  </si>
  <si>
    <t>Coordinación subsector VBG,  apoyo técnico y estratégico y orientación a la oficina del UNFPA y el Subgrupo VBG en el país y las contrapartes en asuntos relacionados con prevención y respuesta de VBG. Coordinación con miembros del subgrupo, 20 organizaciones.</t>
  </si>
  <si>
    <t>Adquisición y donación a las Unidades de Salud del MSP de Kits de Emergencias de SSR (Kit 1 ,3,4). Refugiados y migrantes de Venezuela en tránsito: 2000; Refugiados y migrantes de Venezuela en destino: 4000; Poblacion meta: Comunidad de acogida: 14000. TOTAL 20.000</t>
  </si>
  <si>
    <t>Adquisición y donación a las Unidades de Salud del MSP de Kits de Emergencias de SSR (Kit 1,3,4). Refugiados y migrantes de Venezuela en tránsito: 3000; Refugiados y migrantes de Venezuela en destino: 5000; Comunidad de acogida: 17000. TOTAL: 25.000</t>
  </si>
  <si>
    <t>Adquisición y donación a las Unidades de Salud del MSP de Kits de Emergencias de SSR (Kit 1,3,4). Refugiados y migrantes de Venezuela en tránsito: 2000; Refugiados y migrantes de Venezuela en destino: 4000; Poblacion meta: Comunidad de acogida: 14000</t>
  </si>
  <si>
    <t>Adquisición y donación a las Unidades de Salud del MSP de Kits de Emergencias de SSR (Kit 1 a 12). Refugiados y migrantes de Venezuela en tránsito: 3000; Refugiados y migrantes de Venezuela en destino: 7000; Poblacion meta: Comunidad de acogida: 40.000 TOTAL: 50.000</t>
  </si>
  <si>
    <t>Adquisición y donación al MSP de Métodos Anticonceptivos hormonale y de larga duración y condones femeninos y masculinos. Refugiados y migrantes de Venezuela en tránsito: 3000; Refugiados y migrantes de Venezuela en destino: 5000; Poblacion meta: Comunidad de acogida: 17.000 TOTAL: 25.000</t>
  </si>
  <si>
    <t>Adquisición y donación al MSP de Métodos Anticonceptivos hormonale y de larga duración y condones femeninos y masculinos. Refugiados y migrantes de Venezuela en tránsito: 2000; Refugiados y migrantes de Venezuela en destino: 4000; Poblacion meta: Comunidad de acogida: 14.000 TOTAL: 20.000</t>
  </si>
  <si>
    <t>Adquisición y donación al MSP de Métodos Anticonceptivos hormonale sy de larga duración y condones femeninos y masculinos. Refugiados y migrantes de Venezuela en tránsito: 3000; Refugiados y migrantes de Venezuela en destino: 7000; Poblacion meta: Comunidad de acogida: 40.000 TOTAL: 50.000</t>
  </si>
  <si>
    <t xml:space="preserve">Fortalecimiento de capacidades para atención de Emergencias Obstetricas y neonatales en el embarazo, parto y post parto. Atención clínica de la Violencia Sexual, VIH-ITS y Pkanificación Familiar (MAC) en situaciones de Emergencia. Uso de Kist de SSR. Refugiados y migrantes de Venezuela en tránsito: 3000; Refugiados y migrantes de Venezuela en destino: 5000; Poblacion meta: Comunidad de acogida: 17.000 TOTAL: 25.000. </t>
  </si>
  <si>
    <t xml:space="preserve">Fortalecimiento de capacidades para atención de Emergencias Obstetricas y neonatales en el embarazo, parto y post parto. Atención clínica de la Violencia Sexual, VIH-ITS y Pkanificación Familiar (MAC) en situaciones de Emergencia. Uso de Kist de SSR. Refugiados y migrantes de Venezuela en tránsito: 2000; Refugiados y migrantes de Venezuela en destino: 4000; Poblacion meta: Comunidad de acogida: 14.000 TOTAL: 20.000. </t>
  </si>
  <si>
    <t>Fortalecimiento de capacidades para atención de Emergencias Obstetricas y neonatales en el embarazo, parto y post parto. Atención clínica de la Violencia Sexual, VIH-ITS y Pkanificación Familiar (MAC) en situaciones de Emergencia. Uso de Kist de SSR. Refugiados y migrantes de Venezuela en tránsito: 2000; Refugiados y migrantes de Venezuela en destino: 4000; Poblacion meta: Comunidad de acogida: 14.000 TOTAL: 20.000.</t>
  </si>
  <si>
    <t>Fortalecimiento de capacidades para atención de Emergencias Obstetricas y neonatales en el embarazo, parto y post parto. Atención clínica de la Violencia Sexual, VIH-ITS y Pkanificación Familiar (MAC) en situaciones de Emergencia. Uso de Kist de SSR. Refugiados y migrantes de Venezuela en tránsito: 3000; Refugiados y migrantes de Venezuela en destino: 7000; Poblacion meta: Comunidad de acogida: 40.000 TOTAL: 50.000</t>
  </si>
  <si>
    <t xml:space="preserve">Asesoria, entrega de material promoconal  sobre señales de peligro y entrega del Kit de parto limpio a mujeres visiblemente embarazadas.  </t>
  </si>
  <si>
    <t xml:space="preserve">Asesoria, entrega de material promoconal  sobre señales de peligro y entrega del Kit de parto limpio a mujeres visiblemente embarazadas. </t>
  </si>
  <si>
    <t>Entrega de equipo de protección personal para personal de salud de unidades priorizadas</t>
  </si>
  <si>
    <t>German Corporation for International Cooperation (GIZ)</t>
  </si>
  <si>
    <t>Provisión de insumos de limpieza y protección a la Casa Hogar de Cristo</t>
  </si>
  <si>
    <t>Provisión de insumos de limpieza y desechables a Casa Refugio Matilda</t>
  </si>
  <si>
    <t xml:space="preserve">Provisión de insumos de limpieza y desechables de apoyo a Casa Paula Fundación Ayllu </t>
  </si>
  <si>
    <t>Provisión de insumos de limpieza y desechables a Casa Refugio Maria Amor</t>
  </si>
  <si>
    <t xml:space="preserve">Provisión de insumos de limpieza y desechables Casa Amiga </t>
  </si>
  <si>
    <t>Entrega de Kits de Alimentación al Patronato de acción social de Imbabura</t>
  </si>
  <si>
    <t>Entrega de equipos médicos de hemoglobina no invasica al Patronato de acción social de Imbabura</t>
  </si>
  <si>
    <t>Entrega de Kits de Alimentación y equipo de protección al GAD Cantonal Montúfar</t>
  </si>
  <si>
    <t>Entrega de Kits de Alimentación y aseo para familias que pertenecen a progrmas de cajas de ahorro de la Misión Scalabriniana</t>
  </si>
  <si>
    <t>Entrega de Kits de protección para personal de salud y pacientes Hospital Delfina Torres</t>
  </si>
  <si>
    <t>Entrega de Kits de protección para personal GAD Sucumbios que da apoyo a ciudadanos por emergencia COVID</t>
  </si>
  <si>
    <t>Implementación del Sistema Local de Protección de Derechos y Espacios de articulación</t>
  </si>
  <si>
    <t>Inclusión de Derechos de Personas en Movilidad Humana en PDyOT</t>
  </si>
  <si>
    <t xml:space="preserve">Construcción de políticas públicas locales que incluyan enfoque de derechos </t>
  </si>
  <si>
    <t xml:space="preserve">Fortalecimiento de la sociedad civil y espacios de dialogo articulados </t>
  </si>
  <si>
    <t xml:space="preserve">Espacio de dialogos públicos ejecutados por CORAPE. ACTIVIDAD NACIONAL </t>
  </si>
  <si>
    <t>Ejecución de la campaña de formación joven constructor para conformación de proyectos de vida de jovenes en situación de vulnerabilidad</t>
  </si>
  <si>
    <t xml:space="preserve">Mejoramiento en los servicios de protección y atnción de personas en situación de movilidad </t>
  </si>
  <si>
    <t>Fortalecimiento de la capacidad de medios locales para hacer frente a la discriminación y xenofobia</t>
  </si>
  <si>
    <t>Fortalecimiento de mecanismos para incremento de posibilidades de sobrevivencia con dignidas</t>
  </si>
  <si>
    <t>Fortalecimiento de la Federación de Mujeres de Sucumbios</t>
  </si>
  <si>
    <t>Capacitación "Periodismo y Derechos Humanos" con enfoque de movilidad humana. 
# de personsa capacitadas</t>
  </si>
  <si>
    <t>Asistencia legal, acompañamiento, incidencia, comunicación e información</t>
  </si>
  <si>
    <t>Emprendimientos idividuales y colectivos, acceso a trabajo</t>
  </si>
  <si>
    <t>Equipamiento y gestión de alberges y espacios de protección</t>
  </si>
  <si>
    <t>Apoyo a organizaciones locales en integración social, asesoría psicológica, manejo de traume, etc.</t>
  </si>
  <si>
    <t>Productos comunicacionales, fortalcer redes locales de comunicación, diálogo públicos</t>
  </si>
  <si>
    <t>Fortalecer capacidades y actividades de incidencia de organizaciones de la sociedad civil inluyendo a asociaciones venezolanas</t>
  </si>
  <si>
    <t>Training de multiplicadores, apoyo a actividades comunitarias de convivencia, campaña contra la xenofobia y diálogos con autoridades y la población</t>
  </si>
  <si>
    <t>United Nations Entity for Gender Equality and the Empowerment of Women (UNWOMEN)</t>
  </si>
  <si>
    <t xml:space="preserve">Actividades dirigidas a mujeres jóvenes con énfasis en actividades tradicionalmente masculinas promoviendo la ruptura de barreras creadas por la dedicación a tiempo de cuidado. </t>
  </si>
  <si>
    <t>Actividades dirigidas a mujeres para que accedan a conocimientos, capacitación y recursos en temas de emprendimiento.</t>
  </si>
  <si>
    <t xml:space="preserve">Actividades dirigidas a mujeres para que accedan a conocimientos, capacitación y recursos en temas de emprendimiento.  </t>
  </si>
  <si>
    <t xml:space="preserve">Buscar opciones y oportunidades financieras para mujeres a través de entrega de capital semilla, créditos u otro tipo de instrumentos financieros.   </t>
  </si>
  <si>
    <t>Buscar opciones y oportunidades financieras para mujeres a través de entrega de capital semilla, créditos u otro tipo de instrumentos financieros.</t>
  </si>
  <si>
    <t xml:space="preserve">Buscar opciones y oportunidades financieras para mujeres a través de entrega de capital semilla, créditos u otro tipo de instrumentos financieros. </t>
  </si>
  <si>
    <t xml:space="preserve">Promocion de actividades comunitarias y de vinculación de mujeres migrantes a redes de protección social nacionales.  </t>
  </si>
  <si>
    <t>Promocion de actividades comunitarias y de vinculación de mujeres migrantes a redes de protección social nacionales.</t>
  </si>
  <si>
    <t xml:space="preserve">Promocion de actividades comunitarias y de vinculación de mujeres migrantes a redes de protección social nacionales. </t>
  </si>
  <si>
    <t>Fortalecimiento de capacidades, mediante la aplicación de un curso de capacitación virtual, dirigido a funcionarios públicos y personal de la empresa privada local, sobre derechos laborales e inclusión laboral de mujeres en situaciones de movilidad humana.</t>
  </si>
  <si>
    <t>Diagnóstico vocacional de mujeres en situación de violencia de género para la identificación de participantes en procesos de formación financiera y entrega de capital semilla en frontera norte.</t>
  </si>
  <si>
    <t>Promoción del empleo inclusivo con enfoque de género para mujeres en situación de movilidad a nivel nacional</t>
  </si>
  <si>
    <t>En función de los diagnósticos  realizados a las casas de acogida a víctimas de violencia, se implementará dos planes de fortalecimiento en territorios por definir.</t>
  </si>
  <si>
    <t>Estudio de actualización de la situación de las mujeres venezolanas en riesgo de explotación y violencia sexual y su proceso de integración  en el país. Se coloca la provincia de Pichincha como territorio inicial, pero se plantea ampliar el estudio a otras provincias del país. ( Del estudio a realizar se espera involucrar a 80 personas en transito, 220 con vocacion de permanencia y 300 de comunidad de acogida). 
# estudios realizados</t>
  </si>
  <si>
    <t>"Continuidad al proceso de formación de mujeres en San Lorenzo, Eloy Alfaro y Tulcán para la prevención de VBG y la explotación sexual. Este fortalecimiento incluye el seguimiento a la implementación de los planes de acción comunitarios realizados. INDICADOR: # de planes implementados. ( Dentro del seguimiento y el fortalecimiento de capacidades se prevee que esta capacitacion logre impactar al menos a 50 personas con vocacion de permanencia y 250 de comunidad de acogida) "</t>
  </si>
  <si>
    <t>Continuidad al proceso de formación de mujeres en San Lorenzo, Eloy Alfaro y Tulcán para la prevención de VBG y la explotación sexual. Este fortalecimiento incluye el seguimiento a la implementación de los planes de acción comunitarios realizados.</t>
  </si>
  <si>
    <t xml:space="preserve">Seguimiento y fortalecimiento a la implementación del curso virtual dirigido a Policía Nacional, tenientes políticos e intendentes sobre medidas administrativas y acciones urgentes. El curso es realizado a nivel nacional, se monitoreará la implementación en Pichincha y la población meta es el personal de la Policía, tenientes políticos e intendentes. ( Del proceso de fortalecimiento se prevee impactar a 40000 funcionarios publicos) </t>
  </si>
  <si>
    <t>Capacitación virtual sobre detección, prevención y respuesta de violencia de género, dirigida a funcionarios de la institución pública local y actores humanitarios que trabajan en la frontera norte de Ecuador.
Dirigido a funcionarios de la institución pública local, con énfasis en la policía y actores humanitarios que trabajan en la frontera norte de Ecuador.</t>
  </si>
  <si>
    <t xml:space="preserve">Ibarra </t>
  </si>
  <si>
    <t xml:space="preserve">Sucumbíos </t>
  </si>
  <si>
    <t>Transferencias en efectivo y actividades para la promoción de medios de vida para mujeres que se encuentran en vulnerabilidad frente a riesgo de violencia, especialmente sexual.</t>
  </si>
  <si>
    <t>Capacitación para actores humanitarios y funcionarios públicos locales a través del PEAS SOP adaptado a Ecuador.
(Participación desglosada por género, autoidentificación étnica, discapacidad y situación de movilidad humana)</t>
  </si>
  <si>
    <t>Fortalecimiento de las capacidades de las mujeres lideresas en: incidencia política, planificación y derechos de las mujeres, con un enfoque de género.</t>
  </si>
  <si>
    <t>Intervenciones para promover la igualdad de género tienen lugar a través del diálogo y la sensibilización con los niños y los hombres de la población desplazada. Desarrollo de propuestas para la promoción de masculinidades no violentas.
# de campañas/acciones de prevención VBG</t>
  </si>
  <si>
    <t xml:space="preserve"> Estudio de referencia, basado en información secundaria, sobre los derechos laborales y las oportunidades económicas de las mujeres en situación de movilidad humana en el sector privado, así como sobre la prevención de la violencia de género en la zona de frontera norte</t>
  </si>
  <si>
    <t>Sistematización del paquete de materiales / instrumentos para la prevención y atención de la violencia de género en situaciones de movilidad en la zona de frontera norte. 
# estudios realizados</t>
  </si>
  <si>
    <t>Red Cross Ecuador</t>
  </si>
  <si>
    <t xml:space="preserve">Entrega de bono para cubrir necesidades básicas </t>
  </si>
  <si>
    <t xml:space="preserve">Elaboración y distribución de materiales con información clave para personas en situación de movilidad humana: para tránsito, regularización migratoria y acceso a derechos. Meta: 1200 tránsito, 1600 en destino, 1200 comunidad de acogida. </t>
  </si>
  <si>
    <t xml:space="preserve">Brindar servicio de restablecimiento o mantenimiento de contacto familiar en puntos de origen o destino. </t>
  </si>
  <si>
    <t>Difusión en redes sociales y otros medios para sensibilización Población meta: 3.500 tránsito, 5.000 destino y 10.000 comunidad acogida. ACTIVIDAD NACIONAL</t>
  </si>
  <si>
    <t xml:space="preserve">Difusión en redes sociales y otros medios para sensibilización Población meta: 3.500 tránsito, 5.000 destino y 10.000 comunidad acogida. </t>
  </si>
  <si>
    <t>EEntrega de bono escolar para la adquisición de lista de útiles y uniformes, para facilitar la inclusión educativa y nivelación al ingreso de año escolar</t>
  </si>
  <si>
    <t># de niños en edad escolar (niñas y niños) de Venezuela inscritos en instituciones educativas apoyadas y escuelas nacionales</t>
  </si>
  <si>
    <t xml:space="preserve"> Charlas de sensibilización a la población de acogida en escuelas y espacios públicos</t>
  </si>
  <si>
    <t xml:space="preserve">Entrega de bonos condicionados para la formación en oficios cortos </t>
  </si>
  <si>
    <t xml:space="preserve">Entrega de capital semilla para emprendimientos en desarrollo </t>
  </si>
  <si>
    <t>Entrega de capital semilla para emprendimientos iniciales</t>
  </si>
  <si>
    <t xml:space="preserve">Alianzas estratégicas brindar asesoría para emprendimiento y empleabilidad </t>
  </si>
  <si>
    <t>Entrega de Kits de aseo personal y familiares Indicador: # de personas que reciben kits de higiene</t>
  </si>
  <si>
    <t xml:space="preserve">Entrega de bono condicionado para la obtrención de visa de trabajo </t>
  </si>
  <si>
    <t xml:space="preserve">Entrega de kits lúdicos para niños y niñas </t>
  </si>
  <si>
    <t>Implementación de dos puntos fijos de urgencias médicas y primeros auxilios básicos para atención a población migrante, Indicador # de personas que han recibido atención médica en urgencias y primeros auxilios (Guayas e Imbabura)</t>
  </si>
  <si>
    <t>Brindar apoyo psicosocial a niños, niñas y adolescentes (NNA), adultos en situación de movilidad humana a traves de actividades de APS con enfoque de protección de derechos.</t>
  </si>
  <si>
    <t>Realizar pruebas de VIH en puntos fijos Indicador: # de personas beneficiadas de manera directa a través de pruebas rápidas de VIH</t>
  </si>
  <si>
    <t>Brindar atenciones médicas a personas en condición de movilidad humana Indicador: # de personas que reciben atención médica directa</t>
  </si>
  <si>
    <t>Efectuar charlas de sensibilización sobre hábitos saludables Indicador: # capacitaciones en temas de salud y hábitos saludables Población meta: 1.500 destino y 500 comunidad de acogida</t>
  </si>
  <si>
    <t>Brindar atenciones médicas a personas en condición de movilidad humana. Indicador: # de personas que han recibido atención médica general</t>
  </si>
  <si>
    <t xml:space="preserve">Entrega de kits de alimentación </t>
  </si>
  <si>
    <t>Foundation of the Americas (FUDELA)</t>
  </si>
  <si>
    <t>Soporte y acompañamiento para NNA que requieren ser insertados a la educación formal, en compania de sus padres o representantes y entrega de kit escolar para educación formal (útiles escolares, uniformes con zapatos) con un valor de USD 32 por kit</t>
  </si>
  <si>
    <t>SUCUMBIOS</t>
  </si>
  <si>
    <t># Niños refugiados y migrantes de Venezuela que se incorporan a los mecanismos de educación a distancia a través de diferentes métodos de capacitación (radio, TV, guías y material impreso)</t>
  </si>
  <si>
    <t>Inserción, inclusión e integración a su nuevo contexto local social, cultural de NNA a través del uso adecuado del tiempo en espacios seguros usando metodologías innovadores con deporte, arte, cultura; Talleres de inclusión y no discriminación / Vía on line - DIGITAL / Equipos Tablets &amp; conectividad</t>
  </si>
  <si>
    <t>Sensibilización e incidencia a nivel Nacional y local para lograr inserción escolar</t>
  </si>
  <si>
    <t xml:space="preserve">Sensibilización e incidencia a nivel Nacional y local para lograr inserción escolar / PLATAFORMAS DIGITALES </t>
  </si>
  <si>
    <t>Acción Comunitaria; Eventos de fortalecimiento y cohesión social comunitaria como; campeonatos deportivos, eventos culturales, eventos sociales, que promueva la inclusión e integración local</t>
  </si>
  <si>
    <t>Acción Comunitaria; insumos y materiales para mingas para mejoras, eventos solidarios y de voluntariado en la comunidad. Población Meta: 150 tránsito, 250 destino y 1.500 comunidad de acogida</t>
  </si>
  <si>
    <t xml:space="preserve">Acción Comunitaria; insumos y materiales para mingas para mejoras, eventos solidarios y de voluntariado en la comunidad. </t>
  </si>
  <si>
    <t>A GANAR - Formación en habildiades blandas y capacitación técnica ocupacional para la inserción laboral / DIGITAL ON LINE / EQUIPOS &amp; CONECTIVIDAD</t>
  </si>
  <si>
    <t>A GANAR - Formación en habildiades blandas y capacitación técnica ocupacional para la inserción laboral. Proceso de inserción laboral de hasta 3 meses que incluye capacitación de autoempleo, talleres de ocupación. El valor por persona es de USD 726 que incluye valores de insumos, aval académico, herramientas de capacitación y práctica, autoempleo y gastos administrativos</t>
  </si>
  <si>
    <t>A GANAR - Capacitación Técnica específica para la autoempleo digno y emprendimiento / DIGITAL ON LINE</t>
  </si>
  <si>
    <t>A GANAR - Capacitación Técnica específica para la autoempleo digno y emprendimiento. Dirigido a personas con negocios en inicio pero no bien formados. Incluye capacitación específica en habilidades definidas por beneficiarios, herramientas de emprendimiento y empleo digno</t>
  </si>
  <si>
    <t>Asistencia técnica para emprendedores y fondos de capital semilla</t>
  </si>
  <si>
    <t xml:space="preserve">Asistencia técnica para emprendedores y fondos de capital semilla. Capital semilla es de USD 800 por emprendedor y asistencia técnica incluye la asesoría para plan de negocio, ideación, y acompañamiento" </t>
  </si>
  <si>
    <t xml:space="preserve">Gestión de Incidencia y sensibilización con instancias del sector público y privada a través de eventos, encuentros y otros. Población Meta: 50 destino y 150 comunidad de acogida   </t>
  </si>
  <si>
    <t>Gestión de Incidencia y sensibilización con instancias del sector público y privada a través de eventos, encuentros y otros. Población Meta: 20 destino y 50 comunidad de acogida</t>
  </si>
  <si>
    <t xml:space="preserve">Gestión con academia, instancias públicas y privadas para aval académicos y certificación técnica ocupacional. Población Meta: 20 destino y 50 comunidad de acogida   </t>
  </si>
  <si>
    <t>Gestión con academia, instancias públicas y privadas para aval académicos y certificación técnica ocupacional. Población Meta: 20 destino y 50 comunidad de acogida</t>
  </si>
  <si>
    <t xml:space="preserve">Gestión y acompañamiento para el acceso a servicios financiero y acceso al crédito </t>
  </si>
  <si>
    <t>Gestión y acompañamiento para el acceso a servicios financiero y acceso al crédito</t>
  </si>
  <si>
    <t>Generación y distribución de productos de comunicación informativa para personas de interés para orientar al asilo; Y productos comunicativos de sensibilización a población de interés y  población local / INFORMACIÓN DIGITAL PARA PREVENCIÓN CONTRA COVID19 Meta: 300 en tránsito, 1500 en destino, 2500 comunidad acogida</t>
  </si>
  <si>
    <t>Generación y distribución de productos de comunicación informativa para personas de interés para orientar al asilo; Y productos comunicativos de sensibilización a población de interés y población local</t>
  </si>
  <si>
    <t>Soporte emocional y psicológico con actividades recreativas de grupo, con metodologías lúdicas que usan deporte, arte, cultura / VÍA ON LINE DIGITAL / Plataformas web</t>
  </si>
  <si>
    <t>Soporte emocional y psicológico con actividades recreativas de grupo, con metodologías lúdicas que usan deporte, arte, cultura</t>
  </si>
  <si>
    <t>IMBABURA</t>
  </si>
  <si>
    <t xml:space="preserve">Gestión de Incidencia y sensibilización con instancias del sector público y privada a través de eventos, encuentros y otros. Población Meta: 20 destino y 50 comunidad de acogida   </t>
  </si>
  <si>
    <t xml:space="preserve">Gestión con academia, instancias públicas y privadas para aval académicos y certificación técnica ocupacional. Población Meta: 5 destino y 20 comunidad de acogida   </t>
  </si>
  <si>
    <t>Generación y distribución de productos de comunicación informativa para personas de interés para orientar al asilo; Y productos comunicativos de sensibilización a población de interés y  población local / INFORMACIÓN DIGITAL PARA PREVENCIÓN CONTRA COVID19 Meta: 200 tránsito, 1200 en destino, 3500 comunidad acogida</t>
  </si>
  <si>
    <t>CARCHI</t>
  </si>
  <si>
    <t xml:space="preserve">Gestión de Incidencia y sensibilización con instancias del sector público y privada a través de eventos, encuentros y otros. Población Meta: 50 destino y 200 comunidad de acogida   </t>
  </si>
  <si>
    <t xml:space="preserve">Gestión con academia, instancias públicas y privadas para aval académicos y certificación técnica ocupacional. Población Meta: 5 destino y 10 comunidad de acogida   </t>
  </si>
  <si>
    <t xml:space="preserve">Generación y distribución de productos de comunicación informativa para personas de interés para orientar al asilo; Y productos comunicativos de sensibilización a población de interés y  población local / INFORMACIÓN DIGITAL PARA PREVENCIÓN CONTRA COVID19 Meta: 150 tránsito, 750 en destino, 1900 comunidad acogida </t>
  </si>
  <si>
    <t>STO. DOMINGO</t>
  </si>
  <si>
    <t xml:space="preserve">Gestión con academia, instancias públicas y privadas para aval académicos y certificación técnica ocupacional. Población Meta: 5 destino y 15 comunidad de acogida   </t>
  </si>
  <si>
    <t>Generación y distribución de productos de comunicación informativa para personas de interés para orientar al asilo; Y productos comunicativos de sensibilización a población de interés y  población local / INFORMACIÓN DIGITAL PARA PREVENCIÓN CONTRA COVID19 Meta: 250 tránsito, 650 en destino, 1650 comunidad de acogida</t>
  </si>
  <si>
    <t>ESMERALDAS</t>
  </si>
  <si>
    <t># de personas (NNA, H/M, refugiados y migrantes, comunidad de acogida) participantes en procesos educativos no formales para la mediación de conflicto "</t>
  </si>
  <si>
    <t xml:space="preserve">Gestión de Incidencia y sensibilización con instancias del sector público y privada a través de eventos, encuentros y otros. Población Meta: 40 destino y 120 comunidad de acogida   </t>
  </si>
  <si>
    <t>Generación y distribución de productos de comunicación informativa para personas de interés para orientar al asilo; Y productos comunicativos de sensibilización a población de interés y  población local / INFORMACIÓN DIGITAL PARA PREVENCIÓN CONTRA COVID19 Meta: 120 tránsito, 900 en destino, 2600 comunidad de acogida</t>
  </si>
  <si>
    <t>PICHINCHA</t>
  </si>
  <si>
    <t xml:space="preserve">Gestión con academia, instancias públicas y privadas para aval académicos y certificación técnica ocupacional. Población Meta: 50 destino y 250 comunidad de acogida   </t>
  </si>
  <si>
    <t>Generación y distribución de productos de comunicación informativa para personas de interés para orientar al asilo; Y productos comunicativos de sensibilización a población de interés y  población local / INFORMACIÓN DIGITAL PARA PREVENCIÓN CONTRA COVID19 1500 transito, 4500 en destino, 10000 comunidad de acogida</t>
  </si>
  <si>
    <t>Becas educativas de tercer nivel / Equipos Tablets y concetividad. 
# de personas beneficiarias de becas educativas de terecer nivel o manutención escolar</t>
  </si>
  <si>
    <t xml:space="preserve">Maintaining capacity and quality of WASH services at border and transit centres
# people with DAILY access to WASH services at service delivery points (health centers, shelters, schools, migration points and transit points) as per agreed standards (according to context) </t>
  </si>
  <si>
    <t xml:space="preserve">WASH in schools/ health care facilities: hygiene promotion including menstrual hygiene management, and WASH improvement plans     
</t>
  </si>
  <si>
    <t xml:space="preserve">WASH in schools/ health care facilities: hygiene promotion including menstrual hygiene management, and WASH improvement plans     
</t>
  </si>
  <si>
    <t xml:space="preserve">WASH in schools/ health care facilities: hygiene promotion including menstrual hygiene management, and WASH improvement plans     
</t>
  </si>
  <si>
    <t>CBI to increase access of migrants and refugees to essential personal hygiene items. 
# de personas (NNA, M, H, refugiados/migrantes) que acceden a ítems esenciales de higiene</t>
  </si>
  <si>
    <t xml:space="preserve">Cash based intervention for families for initial settlement. 
# de personas asistidas con efectivo multi-propósito con una unica entrega para instalación
</t>
  </si>
  <si>
    <t>Development and dissemintation of multimedia content about the situation of venezuelan children on the move (actividad de alcance nacional)
# of people reached by UNICEF statements in traditional media, social media and campaigns aimed at increasing support for uprooted children 
#  national/local initiatives/campaigns/activities aimed at increasing public support for uprooted children</t>
  </si>
  <si>
    <t xml:space="preserve">Trainings with local media (journalists, editors, etc) to raise awareness on their role as opinion leaders related to the VMC. Trainings will aim to promote social inclusion in general.
# of media professionals capacitated
Nacional </t>
  </si>
  <si>
    <t xml:space="preserve">Content development of information on access to services. Design and printing of messages. Campaign extension to cities where venezuelan families are settling. </t>
  </si>
  <si>
    <t>Accountability of Affected Populations through surveying, focus groups, mailbox for complaints and other strategies to be developped. 
# of people interviewed</t>
  </si>
  <si>
    <t xml:space="preserve">Raise awareness and sensitize Ministry of Education staff at local level in charge of the enrolment of students. Awareness raising workshops with local level Ministry of Education Officials on the right to education and for the implementation of the Ministerial Agreement 42-A and guidelines for refugee and migrant children and adolescents and out-of-school children. Three national workshops that will take place in cities selected in coordination with the Ministry of Education, with 3 delegates from 140 educational districts who provide citizen services.   
nivel nacional </t>
  </si>
  <si>
    <t xml:space="preserve">Hands-on training of and support to teachers, student counsellors and pedagogical support staff in methodologies on inclusive education, prevention of xenophobia and levelling. T
#Number of  children and adolescents  accessing life skills programs disaggregated for girls and boys
</t>
  </si>
  <si>
    <t xml:space="preserve">Design of a communication strategy and material to inform the host community and the families of the refugee and migrant children and adolescents on the right to inclusive education and the enrolment process. </t>
  </si>
  <si>
    <t>Support the identification of Venezuelan and host community out-of-school children and adolescents.</t>
  </si>
  <si>
    <t xml:space="preserve">Hands-on training of and support to teachers, student counsellors and pedagogical support staff in methodologies on inclusive education, prevention of xenophobia and levelling. 
# teachers benefitting from psychosocial support training in order to provide inclusive and sensitive education in schools 
</t>
  </si>
  <si>
    <t xml:space="preserve">Hands-on training of and support to teachers, student counsellors and pedagogical support staff in methodologies on inclusive education, prevention of xenophobia and levelling. 
# teachers benefitting from psychosocial support training in order to provide inclusive and sensitive education in schools 
</t>
  </si>
  <si>
    <t xml:space="preserve">Delivery of learning material for children </t>
  </si>
  <si>
    <t xml:space="preserve">Intervention to prevent xenophobia and promote inclusion 
</t>
  </si>
  <si>
    <t>Intervention in schools through art and play activies to prevent xenophobia and promote inclusion 
# of people in schools participating in community activities on prevention of xenophobia, promotion of inter-cultural dialogue or inclusion in crisis affected areas</t>
  </si>
  <si>
    <t># de niños que reciben intervenciones nutricionales</t>
  </si>
  <si>
    <t>B_Entrega_de_suplementos_nutricionales_y_micronutrientes_para_NNAs</t>
  </si>
  <si>
    <t xml:space="preserve">Provide nutritional supplement to the most viulnerable children 6 to 36 months old in orfder to prevent the deterioration of their nutritional status during transit 
indicador addicional: #de niños que reciben suplementación de micronutrientes 
</t>
  </si>
  <si>
    <t>Provide pregnant and lactating women and adolescents with iron and folic acid supplementation
#pregnant and lactating women and adolescents receiving iron and folic acid supplementation</t>
  </si>
  <si>
    <t>Actividad: monitoreo de la situación de seguridad alimentaria y acceso a servicios
Indicador: # de familias migrantes alcanzadas por cuestionario de monitoreo</t>
  </si>
  <si>
    <t xml:space="preserve">Set-up and support child-friendly spaces and provide psychosocial support while building capacities of local services providers to deliver psychosocial support to migrant refugee children and their families. This support includes the attention of GBV and sexual violence survivors (blue dots)    </t>
  </si>
  <si>
    <t xml:space="preserve">Support family and community based alternative care options for separated or unaccompanied children.
</t>
  </si>
  <si>
    <t>Support family and community based alternative care options for separated or unaccompanied children.</t>
  </si>
  <si>
    <t xml:space="preserve">Work with national and local authorities to device mechanisms for the identification of violence, abuse, exploitation, trafficking of children and establish prevention strategy and referral mechanisms to specialized services. 
</t>
  </si>
  <si>
    <t xml:space="preserve">Work with national and local authorities to device mechanisms for the identification of violence, abuse, exploitation, trafficking of children and establish prevention strategy and referral mechanisms to specialized services. 
</t>
  </si>
  <si>
    <t xml:space="preserve">Work with national and local authorities to device mechanisms for the identification of violence, abuse, exploitation, trafficking of children and establish prevention strategy and referral mechanisms to specialized services. 
# children, adolescent, and women accessing GBV risk mitigation, prevention or response interventions 
</t>
  </si>
  <si>
    <t xml:space="preserve">Work with national and local authorities to device mechanisms for the identification of violence, abuse, exploitation, trafficking of children and establish prevention strategy and referral mechanisms to specialized services. </t>
  </si>
  <si>
    <t xml:space="preserve">Work with national and local authorities to device mechanisms for the identification of violence, abuse, exploitation, trafficking of children and establish prevention strategy and referral mechanisms to specialized services. 
</t>
  </si>
  <si>
    <t>Legal assitance services for families with children
# children on the move receiving legal assistance, representation and/or counselling</t>
  </si>
  <si>
    <t>Trainings addressed to the central government and local institutions on the protection of children´s rights, prevention violence and human trafficking.</t>
  </si>
  <si>
    <t>Technical assistance to ensure strenthgening of protection systems including the implementation of a protocol for common registration and tracing forms to identify, register, verify, reunify and follow up on separated and unaccompanied children, including trainings of local authorities and other personnel 
# of supported municipalities</t>
  </si>
  <si>
    <t xml:space="preserve">Training of UNICEF and implementing partners on PSEA and developping adequate PSEA reporting mechanisms 
# of people capacitaded
</t>
  </si>
  <si>
    <t>Provide tecnhical support to MoH to prevent, identify and treat prevalent childhood pathologies according to the integrated management of childhood illness.     
indicador 
#de profesionales de salud capacitados en la aplicación de AIEPI</t>
  </si>
  <si>
    <t>Provide tecnhical support to health facilities from MoH that receive people on the move in the accomplishment of the mother and baby friendly health establishement strategy. Strengthen national capacities/health systems to ensure equal access to all adolescent,  women and children to maternal and child health services.</t>
  </si>
  <si>
    <t>Technical assistance to adapt health services to the needs of adolescents 
#de unidades operativas que ofrecen servicios amigables para adolescentes</t>
  </si>
  <si>
    <t xml:space="preserve">delivery of equipment and supply to health centers </t>
  </si>
  <si>
    <t>Servicio de acogida temporal para personas en proceso de establecimiento o paso temporal, incluye hospedaje y alimentación</t>
  </si>
  <si>
    <t>pichincha</t>
  </si>
  <si>
    <t xml:space="preserve"># de albergues intervenidos </t>
  </si>
  <si>
    <t>Construcción y/o adecuación de espacios de albergue para atención a personas migrantes. Población meta: 480 tránsito y 720 destino.</t>
  </si>
  <si>
    <t xml:space="preserve"># de herramientas creadas para la gestion de albergues </t>
  </si>
  <si>
    <t>Fortalecimiento de equipo para manejo y administración de albergue. Población meta: 480 tránsito y 720 destino.</t>
  </si>
  <si>
    <t>Medico para atención y referencia de casos: # De atenciones realizadas, # De referencias derivadas y en seguimiento. Población meta: 480 tránsito y 720 destino.</t>
  </si>
  <si>
    <t>Facilitadores dictan talleres de inmersión al contexto y de recuperación resiliencia para NNA - J, dinamizadores de grupos; # de NN entre 0 y 6 años en atención; # de NN entre 7 y 12 años en atención; # de Adolescentes atendidos; # de Jovenes atendidos; # de mujeres adultas atendidas; # de hombres atendidos con talleres para prevención de VBG</t>
  </si>
  <si>
    <t>"ABC - Actitud Balance Compromiso Es un proceso de Inmersión y aplicación de Terapias integrales a cada uno de los beneficiarios del albergue, tanto a nivel personal y eventualmente grupal. Busca lograr un estado de bienestar o actitud positiva frente a las circunstancias, lo cual se logra cuando hay un equilibrio entre los factores físicos, biológicos, emocionales, mentales, espirituales y sociales, que son un punto de partidad para implusar un crecimiento y desarrollo en todos los ámbitos de la vida de una persona. # de Adolescentes atendidos; # de Jovenes atendidos; # de mujeres adultas atendidas; # de hombres atendidos"</t>
  </si>
  <si>
    <t>United Nations Food and Agricultural Organization (FAO)</t>
  </si>
  <si>
    <t>Ejecución  del programa de cooperación técnica vigente a través de la implementación del Plan Intersectorial de Alimentación y Nutrición del Ecuador y las Guías Alimentarias Basadas en Alimentos
Población  y equipo técnico capacitados sobre dietas saludables y equilibradas para mejorar los índices de malnutrición.
El enfoque es la población ecuatoriana sin discriminación de población en condición de movilidad humana. Se trata de una intervención de cobertura nacional por ser parte de una política pública</t>
  </si>
  <si>
    <t>Apoyo en la actualización del Programa de Alimentación Escolar en Ecuador 
Niños y niñas de edad escolar mejoran sus indices de seguridad alimentaria sin excluir población en condición de movilidad humana
Se trata de una intervención de cobertura nacional por ser parte de una política pública</t>
  </si>
  <si>
    <t xml:space="preserve">Se ha desarrollado una línea de crédito que promueve la producción sostenible para pequeños ganaderos sin excluir población en condición de movilidad humana. Se ha iniciado con un piloto 7 provincias y se espera un escalamiento nacional </t>
  </si>
  <si>
    <t xml:space="preserve">Se identifica como necesario  realizar nálisis de las brechas de inserción laboral en el sector rural y el trabajo agrícola. Este estudio no establece un publico meta pero puede considerar el analsiis de poblacion ecuatoriana como migrante y refugiada de cualquier nacionalidad) (proyecto en planificación). Cobertura en la región costa donde hay mayor concentración de empresas agrícolas y en la región sierra en florícolas </t>
  </si>
  <si>
    <t xml:space="preserve">Desde el sector productivo, se plantea impulsar  el desarrollo de programas de responsabilidad social empresarial para la integración de comunidades de acogida y población migrantes 
(proyecto en planificación) mediante un acercamiento con empresas a nivel nacional. 
</t>
  </si>
  <si>
    <t>sin indicador</t>
  </si>
  <si>
    <t>Sistematización de perfiles de personas migrantes en Quito y Guayaquil mediante el analisis obtenido se iniciará las intervenciones ( 30 posibles instituciones que usen el estudio)</t>
  </si>
  <si>
    <t xml:space="preserve"># de estudios de mercado laboral e integracion socio economica elaborados en el pais </t>
  </si>
  <si>
    <t>Estudio de identificación de sectores con falta de mano de obra y/o con oportunidades para la generación de emprendimientos de las personas migrantes en Quito. ( 30 posibles instituciones que usen el estudio)</t>
  </si>
  <si>
    <t>Estudio de identificación de sectores con falta de mano de obra y/o con oportunidades para la generación de emprendimientos de las personas migrantes en Guayaquil. ( 30 posibles instituciones que usen el estudio)</t>
  </si>
  <si>
    <t>Implementación de una intervención piloto en Quito y Guayaquil para el desarrollo de emprendimientos sostenibles, con enfoque en emprendimientos juveniles. Se prevee apoyar con CS a 9 emprendedores venezolanos y 1 Ecuatoriano</t>
  </si>
  <si>
    <t>Asistencia técnica para mejorar el Sistema Público de Empleo: desarrollo de guías protocolos y formación para funcionarios del Ministerio de Trabajo y otras instituciones; y mejora del software Red Socio Empleo. (1 Apoyo Tecnico que una vez culminado se podria medir a cuantas personas podria beneficiar del sistema publico- Entrega de protocolos desarrollados)</t>
  </si>
  <si>
    <t>Desarrollo de protocolos, guías, criterios uniformes para funcionarios públicos/inspectores de trabajo para brindar una mejor atención a población migrante.(1 Apoyo Tecnico para Entrega de protocolos desarrollados)</t>
  </si>
  <si>
    <t># de funcionarios públicos capacitados en proteccion de derechos laborales</t>
  </si>
  <si>
    <t>Formación para funcionarios públicos/inspectores sobre derechos de trabajadores migrantes y protocolos, guías y criterios uniformes. (1 Apoyo Técnico que una vez culminado se podría medir a cuantas personas del sistema publico podria beneficiar ,se prevé alcanzar a 100 funcionarios publicos)</t>
  </si>
  <si>
    <t xml:space="preserve"># de personas (M/H)  de instituciones publicas y privadas capacitadas y sensibilizadas en acceso al trabajo y legislación laboral con enfasis en MH
</t>
  </si>
  <si>
    <t>Capacitación sobre derechos y obligaciones laborales y trabajo decente de los trabajadores(as) migrantes dirigidas a organizaciones de empleadores y de trabajadores, y a los propios trabajadores. ( Se prevee impactar a 100 funcionarios publicos)</t>
  </si>
  <si>
    <t xml:space="preserve"># Acercamientos a empresas privadas y/o sector empresarial </t>
  </si>
  <si>
    <t>Promoción de la incorporación activa de la migración laboral en las agendas de trabajo de las organizaciones de trabajadores y de empleadores, la sociedad civil y otros actores y en las agendas de los espacios nacionales y sub nacionales de diálogo social. (1 Apoyo Técnico que una vez culminado se podréa medir a cuántas personas podria beneficiar )</t>
  </si>
  <si>
    <t>Asistencia técnica para diseñar e implementar programas de certificación técnica y laboral para promover la transición de jóvenes al mercado laboral formal (1 Apoyo Técnico que una vez culminado se podria medir a cuantas personas podrá beneficiar)</t>
  </si>
  <si>
    <t>Asistencia técnica para adaptar el sistema de protección social para trabajadores independientes (1 Apoyo Tecnico que una vez culminado se podria medir a cuantas personas podria beneficiar del para mejorar el acceso a proteccion social)</t>
  </si>
  <si>
    <t>Estudio de caracterización socioeconómica y perfiles laborales de la población venezolana asentada en Manta que permita la identificación y el abordaje de las brechas individuales, organizacionales e institucionales, que actúan como barreras a su inserción laboral en condiciones de trabajo decente, con énfasis en la situación de la mujer (trabajo doméstico no remunerado y cuidados, VBG, acoso laboral y sexual, riesgos de trata y trabajo forzoso). (1 Apoyo Técnico de caracterización de población, que podrá beneficiar a alrededor de 20 instituciones)</t>
  </si>
  <si>
    <t>Estudio de caracterización socioeconómica y perfiles laborales de la población venezolana asentada en Cuenca que permita la identificación y el abordaje de las brechas individuales, organizacionales e institucionales, que actúan como barreras a su inserción laboral en condiciones de trabajo decente, con énfasis en la situación de la mujer (trabajo doméstico no remunerado y cuidados, VBG, acoso laboral y sexual, riesgos de trata y trabajo forzoso). (1 Apoyo Técnico de caracterización de población, que podrá beneficial a alrededor de 20 instituiciones)</t>
  </si>
  <si>
    <t>Estudio de caracterización socioeconómica y perfiles laborales de la población venezolana asentada en Santo Domingo que permita la identificación y el abordaje de las brechas individuales, organizacionales e institucionales, que actúan como barreras a su inserción laboral en condiciones de trabajo decente, con énfasis en la situación de la mujer (trabajo doméstico no remunerado y cuidados, VBG, acoso laboral y sexual, riesgos de trata y trabajo forzoso). (1 Apoyo Técnico de caracterización de población, que podrá beneficiar a alrededor de 20 instituciones)</t>
  </si>
  <si>
    <t>Estudio de caracterización de la dinámica económica en Manta que identifique las actividades económicas y/o cadenas de valor con mayor potencial para la creación de empleo y nuevos emprendimientos que incorporen la población migrante venezolana, con particular énfasis en las mujeres (1 Apoyo Tecnico de caracterizacion de poblacion)</t>
  </si>
  <si>
    <t>Estudio de caracterización de la dinámica económica en Cuenca que identifique las actividades económicas y/o cadenas de valor con mayor potencial para la creación de empleo y nuevos emprendimientos que incorporen la población migrante venezolana, con particular énfasis en las mujeres (1 Apoyo Tecnico de caracterizacion de poblacion)</t>
  </si>
  <si>
    <t>Estudio de caracterización de la dinámica económica en Santo Domingo que identifique las actividades económicas y/o cadenas de valor con mayor potencial para la creación de empleo y nuevos emprendimientos que incorporen la población migrante venezolana, con particular énfasis en las mujeres(1 Apoyo Técnico de caracterización de población, que podrá beneficiar a alrededor de 20 instituciones)</t>
  </si>
  <si>
    <t>Con base en los estudios de caracterización, perfiles y cadenas de valor, diseñar e implementar estrategias de alianzas con otros actores que implementan programas de emprendimientos, empleabilidad y medios de vida, en los sectores productivos seleccionados en las áreas de intervención (1 Apoyo Tecnico que una vez culminado se podría medir cuántas personas podrían beneficiarse en los sectores productivos, se plantea unir Cadenas de Valor con 50 población en destino y 50 población ecuatoriana)</t>
  </si>
  <si>
    <t>Diseño e implementación de ruta de empleabilidad adaptada a los contextos locales, como modelos replicables en otras áreas de intervención, identificando los nudos críticos en la provisión de servicios en el proceso de inserción laboral (1 Apoyo Técnico que una vez culminado se podría medir cuántas organizaciones podrían beneficiarse de este modelo, se prevé que 100 OSC puedan beneficiarse de este estudio)</t>
  </si>
  <si>
    <t>Diseño e implementación de ruta de emprendimientos sostenibles adaptadas a los contextos locales, como modelos replicables en otras áreas de intervención, identificando los nudos críticos en la provisión de servicios para el apoyo y desarrollo de emprendimientos de las personas migrantes ((1 Apoyo Técnico que una vez culminado se podría medir cuántas organizaciones podrían beneficiarse de este modelo, se prevé que 100 OSC puedan beneficiarse de este estudio)</t>
  </si>
  <si>
    <t>Análisis y monitoreo del entorno empresarial para migrantes (usando la metodología EPES adaptada de la OIT) ((1 Apoyo Técnico que una vez culminado se podría medir cuántas organizaciones podrían beneficiarse de este modelo, se prevé que 100 OSC puedan beneficiarse de este estudio)</t>
  </si>
  <si>
    <t>Formación de formadores en las entidades públicas y privadas encargadas de los servicios de desarrollo empresarial (SDE) en las áreas de intervencion, usando las metodologías de la OIT IMESUN, GET Ahead (para el emprendimiento de mujeres) y Asociatividad adaptadas a la realidad de los migrantes y refugiados . (1 Apoyo Técnico que una vez culminado se podrá medir cuántos funcionarios públicos podrían beneficiarse de esta metodologia, se prevé realizar 2 formaciones de formadores: 1 publico y 1 privada)</t>
  </si>
  <si>
    <t>10 formaciones pilotos por país a migrantes y refugiados venezolanos en gerencia empresarial en al menos 2 cadenas de valor priorizadas por país (25 participantes por formación)</t>
  </si>
  <si>
    <t>Fortalecimiento de los sistemas de seguimiento y asesoría empresarial del Ministerio de Trabajo (1 Apoyo Tecnico para el Ministerio publico, # de funcionarios publicos beneficiados 50)</t>
  </si>
  <si>
    <t>Elaboración de dos propuestas de adecuación de los aspectos normativos de los servicios públicos de empleo para la incorporación de población migrante en el portafolio de sus diversas operaciones. (1 Apoyo Técnico para el mejoramiento de políticas públicas en empleo, # de funcionarios públicos beneficiados será medido culminada la actividad)</t>
  </si>
  <si>
    <t>Diseño de campañas y publicación de materiales de sensibilización y orientación en caso de acoso laboral, sexual, trata, trabajo forzoso, esclavitud sexual, y violencia basada en género, con especial atención a la vulnerabilidad de las mujeres migrantes y refugiadas venezolanas</t>
  </si>
  <si>
    <t>Generación de Plan de intervención conjunta con el Ministerio de Trabajo, otras entidades públicas vinculadas a nivel país para la puesta en marcha de “unidades móviles de inspección laboral” en sectores con alta presencia de trabajadores migrantes en condiciones de informalidad. (1 Apoyo Técnico que una vez culminado se podria medir a cuantas OSC podria beneficiar en sus actividades)</t>
  </si>
  <si>
    <t>Realización un estudio de diagnóstico y orientaciones de política para la incidencia a favor de la mejora del acceso de las personas refugiadas y migrantes a los sistemas nacionales de protección social, en particular de salud. (1 Apoyo Técnico que una vez culminado se podria medir a cuantas OSC podria beneficiar en sus actividades)</t>
  </si>
  <si>
    <t>Ronda de capacitación sobre derechos y obligaciones laborales, trabajo decente y condiciones de contratación de trabajadores migrantes a través de plataforma virtual de capacitación dirigida a funcionarios públicos, organizaciones de empleadores y de trabajadores, y a los propios trabajadores migrantes (1 Apoyo Técnico para funcionarios públicos en derechos laborales,se prevé impactar a 100 de ellos)</t>
  </si>
  <si>
    <t>Organization of Ibero-American States for Education, Science and Culture (OEI)</t>
  </si>
  <si>
    <t># de docentes, DECE y personal del ministerio de educación sensibilizados</t>
  </si>
  <si>
    <t>Procesos de capacitación de la Defensoría del Pueblo en Educación en Derechos Humanos y Movilidad Humana, dirigido a docentes y DECE. Se estima capacitar a un total de 200 funcionarios entre docentes y técnicos DECE. (Proyecto 2019-2020)</t>
  </si>
  <si>
    <t>Fortalecimiento de los procesos de capacitación y de intervención de la Defensoría del Pueblo (Proyecto 2019-2020)</t>
  </si>
  <si>
    <t>Procesos de formación a estudiantes de gobiernos escolares en Derechos Humanos, Inclusión y Movilidad Humana. Se estima capacitar a un total de 100 estudiantes dirigentes de gobiernos escolares. (Proyecto 2020-2021)</t>
  </si>
  <si>
    <t>Procesos de capacitación de la Defensoría del Pueblo en Educación en Derechos Humanos y Movilidad Humana, dirigido a docentes y DECE. Se estima capacitar a un total de 500 funcionarios entre docentes y técnicos DECE. (Proyecto 2020-2021)</t>
  </si>
  <si>
    <t>Fortalecimiento de las capacidades de los funcionarios públicos por parte de la Defensoría del Pueblo para identificar, prevenir y responder a VGB. Se estima capacitar a un total de 100 funcionarios del MinEduc, Min. Salud, Min. Interior. (Proyecto 2020-2021)</t>
  </si>
  <si>
    <t>International Committee for the Development of People (CISP)</t>
  </si>
  <si>
    <t>se identificarán y abordarán casos de migrantes que requieran atención psicosocial, orientación, y acompañamiento legal</t>
  </si>
  <si>
    <t>se realizará la entrega de asistencia monetaria para legalización o regularización de documentos.</t>
  </si>
  <si>
    <t xml:space="preserve"># de funcionarios públicos capacitados en temas de protección </t>
  </si>
  <si>
    <t>Se fortalecerá las capacidades técnicas y operativas de los funcionarios para el buen manejo de la movilidad humana (Se preveé fortalecer las capacidades de 30 funcionarios)</t>
  </si>
  <si>
    <t>Se elaborará material informativo y educacional para la entrega en temas relacionados a los DDHH y MH ( Se preve que la elaboracion de esta entrega de material pueda impactar a 1125 personas en transito y con vocacion de permanencia)</t>
  </si>
  <si>
    <t>Dotacion de materiales ludicos y pedagogicos y promoción de espacios seguros</t>
  </si>
  <si>
    <t>Apoyo al desarrollo de talleres a padres de familia, docentes y comunidad educativa en temas de Xenofobia, salud sexual y reproductiva, bullying, entre otros.</t>
  </si>
  <si>
    <t># de NNA beneficiarios de kits o insumos escolares</t>
  </si>
  <si>
    <t>Se proveerá de útiles escolares para el apoyo en la inclusión de los NNA al sistema escolar</t>
  </si>
  <si>
    <t>Entrega de Medicina y Equipamiento Medico a Centros de Salud (Se prevee apoyar 1 centro en cada provincia seleccionada)</t>
  </si>
  <si>
    <t># personas que reciben tratamiento o diagnosticos medicos</t>
  </si>
  <si>
    <t>se apoyará para la prevención de enfermedades transmisibles y no transmisibles, mediante campañas, atención médica y suministro de medicamentos, con énfasis a las mujeres embarazadas, adultos mayores y niños y niñas.</t>
  </si>
  <si>
    <t># de personas (NNA, M,H, refugiados/migrantes)  que recibe mensajes de promoción de higiene</t>
  </si>
  <si>
    <t>se realizarán acciones informativas y formativas acompañadas de la dotación de insumos para la higiene personal y el control vectorial; así como el mejoramiento de infraestructuras comunitarias y/o educativas para acceso al agua segura.</t>
  </si>
  <si>
    <t xml:space="preserve"># de personas que reciben servicios de Agua y saneamiento a nivel comunitario e institucional </t>
  </si>
  <si>
    <t>Entrega de Tanques para almacenamiento de agua de GF # personas entregadas Tanques de almacenamiento de agua</t>
  </si>
  <si>
    <t>Entrega de Kit de Higiene/ Entrega de Kist Mosquiteros</t>
  </si>
  <si>
    <t>se llevarán acciones en las zonas de intervención, principalmente en las zonas de la frontera que contribuya a la ingesta de alimentos y nutrientes mínimos necesarios para cada grupo etario</t>
  </si>
  <si>
    <t># de instituciones (albergues/comedores) intervenidas</t>
  </si>
  <si>
    <t>B_Adecuación_equipamento_y_mejora_de_instituciones_albergues_comedores_relacionados_al_servicio_de_alimentación</t>
  </si>
  <si>
    <t>Se fortalecerán espacios escolares y comunitarios para la alimentación en las fronteras ( Se preve apoyar a 1 espacio con la adecuacion en la provincia establecida)</t>
  </si>
  <si>
    <t># de personas de la sociedad civil capacitadas en seguridad alimentaria y nutrición para la prestación de servicios de alimentación en albergues/comedores</t>
  </si>
  <si>
    <t>C_Fortalecimiento_de_capacidades_en_seguridad_alimentaria_y_nutrición_para_el_manejo_de_comedores</t>
  </si>
  <si>
    <t>Talleres orientados para personal de los albergues en cuanto a nutricion y Taller para beneficiarios que reciben voucher para una correcta alimentacion</t>
  </si>
  <si>
    <t>Entrega de uniformes a NNA régimen costa 2020-2021</t>
  </si>
  <si>
    <t>Entrega de uniformes a NNA régimen costa 2020-2022</t>
  </si>
  <si>
    <t>Entrega de uniformes a NNA régimen costa 2019-2020</t>
  </si>
  <si>
    <t xml:space="preserve"># personas (jovenes 16-18 y H/M)  beneficiadas de manera directa </t>
  </si>
  <si>
    <t>Se realizará capacitación económica para la generación de ingresos y apoyo monetario para los emprendimientos</t>
  </si>
  <si>
    <t>Alojamiento temporal para grupos familiares de migrantes, mujeres con niños por 4 días</t>
  </si>
  <si>
    <t>Se han realizado adecuaciones para el área húmeda, implementación de huertos, arreglo de baños. ( Con este apoyo se preve impactar a 300 personas en transito, 500 personas con vocacion de permanencia y 5 personas de comunidad de acogida)</t>
  </si>
  <si>
    <t>Diseño, producción y promoción de material informativo sobre orientación y servicios a población migrante y refugiada ( Con la elaboracion de estos informativos se preve llegar con esta informacion a 2000 personas en transito, 3000 personas con vocacion de permanencia y 2000 personas en comunidad de acogida)</t>
  </si>
  <si>
    <t>Diseño, producción y promoción de material informativo sobre orientación y servicios a población migrante y refugiada ( Con la elaboracion de estos informativos se preve llegar con esta informacion a 1000 personas en transito, 2000 personas con vocacion de permanencia y 1000 personas en comunidad de acogida)</t>
  </si>
  <si>
    <t xml:space="preserve"># de NNA (venezolanos y población receptora) dentro de instituciones educativas receptoras de población migrante y refugiada venezolana sensibilizados                                     
            </t>
  </si>
  <si>
    <t>Acciones de movimiento juvenil Scalabriniano para la promoción de los derechos e integración en unidades educativas ( Dentro de estas acciones que impactaran a profesores despues se podra medir el impacto en la poblacion educativa venezolana en Ecuador)</t>
  </si>
  <si>
    <t>Programa de Medios de Vida para población migrantes, refugiada y población local mediante la consolidación de Grupos de autoahorro, préstamos y emprendimientos</t>
  </si>
  <si>
    <t>ConQuito</t>
  </si>
  <si>
    <t>Taller de Formación y capacitación llamado "taller CEO" (Coaching Encuentro de Oportunidades) su objetivo es brindar informmación oportuna al buscador de empleo.</t>
  </si>
  <si>
    <t>El PESI (Programa Empresas Solidarias Innovadoras) que brinda una serie de herramientas y técnicas que permiten formar lideres sociales con capacidades para inculcar relaciones dinámicas, creativas y solidarias.</t>
  </si>
  <si>
    <t>Dentro de los talleres de emprendimiento que se dictan, se realizan talleres de educacion financiera para la poblacion atendida. Una vez culminado, se realizan procesos de canalización a créditos; se trabaja para que los beneficarios pueden tener acceso a un crédito de manera más efectiva, como facilitadores de proceso, ,más no como entidad que otorgue créditos.</t>
  </si>
  <si>
    <t>"Taller Empretec" comportamientos de empresarios y emprendedores exitosos. Este taller busca fortalecer espacios de liderazgos con personas que busquen mejorar sus habilidades para emprendimiento, sin exclusion de personas por su nacionalidad.</t>
  </si>
  <si>
    <t xml:space="preserve"># de participantes inmersos en iniciativas en negocios inclusivos o emprendimientos </t>
  </si>
  <si>
    <t>Taller de Formación y capacitación llamado "taller Decide Emprender " que busca desarrollar y Fortalecer habilidades emprendedoras en los participantes.</t>
  </si>
  <si>
    <t>"Ejecución del programa de cooperación técnica vigente a través de la implementación del Plan Intersectorial de Alimentación y Nutrición del Ecuador y las Guías Alimentarias Basadas en Alimentos Población y equipo técnico capacitados sobre dietas saludables y equilibradas para mejorar los índices de malnutrición. El enfoque es la población ecuatoriana sin discriminación de población en condición de movilidad humana. Se trata de una intervención de cobertura nacional por ser parte de una política pública"</t>
  </si>
  <si>
    <t>"Apoyo en la actualización del Programa de Alimentación Escolar en Ecuador Niños y niñas de edad escolar mejoran sus indices de seguridad alimentaria sin excluir población en condición de movilidad humana Se trata de una intervención de cobertura nacional por ser parte de una política pública"</t>
  </si>
  <si>
    <t>Se ha desarrollado una línea de crédito que promueve la producción sostenible para pequeños ganaderos sin excluir población en condición de movilidad humana. Se ha iniciado con un piloto 7 provincias y se espera un escalamiento nacional</t>
  </si>
  <si>
    <t>Se identifica como necesario realizar nálisis de las brechas de inserción laboral en el sector rural y el trabajo agrícola. Este estudio no establece un publico meta pero puede considerar el analsiis de poblacion ecuatoriana como migrante y refugiada de cualquier nacionalidad) (proyecto en planificación). Cobertura en la región costa donde hay mayor concentración de empresas agrícolas y en la región sierra en florícolas</t>
  </si>
  <si>
    <t>"Desde el sector productivo, se plantea impulsar el desarrollo de programas de responsabilidad social empresarial para la integración de comunidades de acogida y población migrantes (proyecto en planificación) mediante un acercamiento con empresas a nivel nacional "</t>
  </si>
  <si>
    <t>Jesuit Refugee Service (JRS)</t>
  </si>
  <si>
    <t>Se trata de la identificación de personas y grupos familiares vulnerables, sobre todo de nacionalidad venezolana, para albergue con una temporalidad entre 1 a más de 30 días según las necesidades de atención a trabajar con los beneficiarios.</t>
  </si>
  <si>
    <t>Se trata de la dotación de mejoras en adecuaciones, infraestructura y áreas con las que cuentan 4 albergues en la provincia de Pichincha para la permanencia temporal de personas migrantes</t>
  </si>
  <si>
    <t>Se trata de la dotación de mejoras en adecuaciones, infraestructura y áreas con las que cuenta 1 albergue en Guayaquil para la permanencia temporal de personas migrantes</t>
  </si>
  <si>
    <t>Se trata de la dotación de mejoras en adecuaciones, infraestructura y áreas con las que cuenta 1 albergue en Sucumbíos para la permanencia temporal de personas migrantes</t>
  </si>
  <si>
    <t>Se elaborará una campaña de comunicación con la entrega de productos comunicacionales en formato vídeo, radio e impresos a favor de la hospitalidad, acogida, VBG, migración informada y segura.</t>
  </si>
  <si>
    <t>Se trata del apoyo a la producción y difusión de uan revista radial sobre temas fronterizos y migración</t>
  </si>
  <si>
    <t>Trabajos con comunidades de acogida para generar diferentes productos artístico culturales y con difusión y alcance local y nacional.</t>
  </si>
  <si>
    <t>Es el desarrollo y mantenimiento de redes sociales institucionales donde se difunden actividades, imnformaciones, opinión y productos de campañas.</t>
  </si>
  <si>
    <t>Orientación y seguimiento caso a caso para acceso a educación formal</t>
  </si>
  <si>
    <t>Entrega de kit escolar para inicio de ciclo sierra y costa (cuadernos, esferos, marcadores, etc)</t>
  </si>
  <si>
    <t>Proyecto de escuelas para la paz que incluye refugiados y migrantes y comunidad de acogida, dirigido a NNA.</t>
  </si>
  <si>
    <t>Seguimiento caso a caso,  durante el año para garantizar la permanencia en el sistema educativo</t>
  </si>
  <si>
    <t>Talleres de formación y asistencia directa en capacidades de emprendimiento (panadería, belleza, manejo de alimentos)</t>
  </si>
  <si>
    <t>Talleres de formación en economía familiar y educación financiera</t>
  </si>
  <si>
    <t>Oreintación y seguimiento para participar en grupos comunitarios de ahorro</t>
  </si>
  <si>
    <t>Es el levantamiento de información de oportunidades de mercado y el contexto situacional de cada territorio para identificar potencialidades de actividades productivas.</t>
  </si>
  <si>
    <t>El JRS Ecuador construye mediante una metodología paticipativa planes de acción comunitaria en diferentes localidades que ayudan al fortalecimiento organizativo y las acciones de incidencia de las organizaciones con los GAD para su implementación. Incluye educación en liderazgo y organización, talleres regionales, participación en ferias y eventos entre refugiados y migrantes y comunidad de acogida. Objetivo: fortalecimiento organizativo, articulación de redes e incidencia con GADs.</t>
  </si>
  <si>
    <t>El JRS Ecuador construye mediante una metodología paticipativa planes de acción comunitaria en diferentes localidades que ayudan al fortalecimiento organizativo y las acciones de incidencia de las organizaciones con los GAD para su implementación.Incluye educación en liderazgo y organización, talleres regionales, participación en ferias y eventos entre refugiados y migrantes y comunidad de acogida. Objetivo: fortalecimiento organizativo, articulación de redes e incidencia con GADs.</t>
  </si>
  <si>
    <t>Se trata de un proceso de costitución de un portal informático de las organizaciones de Iglesia que atienden a población en movilidad humana, mantenimiento y actualización de cambios de la plataforma institucional que genera información en la atención a población refugida y en movilidad humana forzada.</t>
  </si>
  <si>
    <t xml:space="preserve">Entrega de ayuda humanitaria emergente conforme a la selección de vulnerabilidades detectadas (kit de hábitat, salud, escolares, abrigo, etc) </t>
  </si>
  <si>
    <t>Consiste en la orientación y el patrocinio que brinda desde al área jurídica el JRS para los temas de regularización y generación de visas requeridas por la población migrante.</t>
  </si>
  <si>
    <t># de mecanismos de prevención apoyados</t>
  </si>
  <si>
    <t>Se trata de la construcción de herramientas participativas a favor de la prevención de la trata y tráfico en las provincias sobre todo fronterizas de Ecuador y con población juvenil.</t>
  </si>
  <si>
    <t>Consiste en el patrocinio que brinda desde al área jurídica el JRS para los temas de regularización y generación de visas requeridas por la población migrante.</t>
  </si>
  <si>
    <t>Dada la movilidad de los funcionarios públicos en las instituciones e instancias del Estado en las provincias de frontera se debe activas de manera secuencial temas de capacitación y sensibilización para la atención y coordinación interinstitucional.</t>
  </si>
  <si>
    <t>Participación en mesas de trabajo nacionales y provinciales y desarrollo de módulo de prevención de TdP en talleres de formación con distintas organizaciones de la sociedad civil, mesas institucionales, establacimientos educativos para la sensisbilización e informnación de TdP.</t>
  </si>
  <si>
    <t xml:space="preserve">
# de casos gestionados</t>
  </si>
  <si>
    <t>Acompañamiento psicosocial, seguimiento jurídico caso a caso, acceso a servicios médicos, apoyo en gestión de hospedaje transitorio para víctimas y familias</t>
  </si>
  <si>
    <t># de campañas/acciones de prevención VBG</t>
  </si>
  <si>
    <t>Referencia, gestión, pago a hospitales y seguimiento para personas con necesidad urgente de atención médica y medicinas.</t>
  </si>
  <si>
    <t>Conciste en el apoyo con compras de alimentos para la provición en albergues y comedores identificados por el JRS</t>
  </si>
  <si>
    <t>Se trata de la dotación de mejoras en adecuaciones, infraestructura a 1 comedor por provincia, apoyado desde un trabajo interinstitucional</t>
  </si>
  <si>
    <t>Alas de Colibrí Foundation</t>
  </si>
  <si>
    <t>A_Actualización_contextualización_y_apoyo_de_la_implementación_de_rutas_y_protocolos_de_denuncia_y_protección_en_cuanto_a_la_TdP</t>
  </si>
  <si>
    <t>La ACF realiza incidencia política y participa en la construcción y actualización de rutas de atención de casos de TdP. (Se espera impactar a 100 personas)</t>
  </si>
  <si>
    <t># de personas en riesgo a las que se llegó con actividades de prevención de la trata en zonas de tránsito o destino.</t>
  </si>
  <si>
    <t>B_Asistencia_directa_de_protección_a_las_víctimas_de_trata_personas_en_riesgo_y_en_situación_de_explotación</t>
  </si>
  <si>
    <t>La ACF brinda atención psicosocial y legal a VdT y posee una casa de acogida para adolescentes que hayan sufrido este delito.</t>
  </si>
  <si>
    <t>Alas de Colibrí prodece constantemente material informativo, tanto impreso como audiovisual, a fin de ampliar los conocimientos de la población general y de las instituciones sobre la TdP. ( Se prevee con estos materiales informativos lograr impactar a 7000 personas en transito, 10000 personas con vocacion de permanencia y 8000 personas de comunidad de acogida)</t>
  </si>
  <si>
    <t># de personal que participa en actividades de creación de capacidad para respuestas de lucha contra la trata o contrabando *.</t>
  </si>
  <si>
    <t>D_Fortalecimiento_de_capacidades_de_funcionarios_públicos_en_temas_de_trata_de_personas</t>
  </si>
  <si>
    <t>Talleres de capacitación sobre TdP dirigidos a funcionarios de instituciones públicas. (150)</t>
  </si>
  <si>
    <t># de mecanismos de protección fortalecidos</t>
  </si>
  <si>
    <t>E_Fortalecimiento_de_mecanismos_de_protección_redes_comités_de_casos</t>
  </si>
  <si>
    <t>La ACF participa en la conformación o reactivación de Mesas Anti Tratas. ( Con este mecanismo fortalecido se prevee apoyar a 20 personas en comunidad de acogida)</t>
  </si>
  <si>
    <t>ACF recibe referencias de casos de NNA en condiciones de vulnerabilidad, a los cuales se les presta la atención necesaria.</t>
  </si>
  <si>
    <t>La ACF posee una casa de acogida para mujeres adolescentes que hayan sido VdT o sufrido violencia sexual, lo que en ocasiones involucra a adolescentes no acompañados o separados.</t>
  </si>
  <si>
    <t xml:space="preserve"># de miembros del personal proporcionados a instituciones estatales </t>
  </si>
  <si>
    <t>La ACF da capacitaciones a ONGs e instituciones del Estado con el fin de fortalecer el SPINA. ( Con el acompañamiento institucional se prevee posteriormente impactar a 5 personas en transito, 5 personas con vocacion de permanencia y 25 personas de comunidad de acogida)</t>
  </si>
  <si>
    <t>La ACF hace trabajo en las comunidades de acogida para prevenir la xenofobia.</t>
  </si>
  <si>
    <t>La ACF da asesoría legal en diferentes temas que atañen a las personas en Movilidad Humana, entre ellas el acceso a servicios y estatus migratorios.</t>
  </si>
  <si>
    <t># de personas de sociedad civil capacitadas en temas de protección</t>
  </si>
  <si>
    <t>La ACF da capacitaciones a ONGs e instituciones del Estado sobre temas de protección de derechos. ( Dentro del proceso de capacitacion se preve que el impacto sea para 20 personas en transit ,20 personas de vocacion de permanencia,20 personas en comunidad de acogida)</t>
  </si>
  <si>
    <t># de funcionarios públicos capacitados en gestión de fronteras</t>
  </si>
  <si>
    <t>La ACF da capacitaciones a ONGs e instituciones del Estado sobre temas de protección de derechos, fundamentándose en el derecho internacional y en los tratados firmados por el Ecuador, buscando a través de ellos mejorar la calidad del servicio en las fronteras.</t>
  </si>
  <si>
    <t>La ACF realiza atención psicosocial y legal a víctimas y sobrevivientes de VBG.</t>
  </si>
  <si>
    <t>La ACF refiere casos a instituciones que presten apoyo a víctimas y sobrevivientes de VBG.</t>
  </si>
  <si>
    <t>Se realizan campañas de concientización sobre la problemática de la VBG. ( Con las campañas de concientizacion se preve impactar a 25 personas en transito,50 personas con vocacion de permanencia,50 personas en comunidad de acogida)</t>
  </si>
  <si>
    <t>La ACF da capacitaciones a miembros de la Sociedad civil sobre temas de protección de derechos, entre ellos la prevención de la VBG. ( Dentro del proceso de capacitacion se preve que el impacto sea para 25 personas en transito ,50 personas de vocacion de permanencia,50 personas en comunidad de acogida)</t>
  </si>
  <si>
    <t># de personal proporcionados a instituciones estatales</t>
  </si>
  <si>
    <t>La ACF da capacitaciones a unidades policiales, fiscalía, Juntas de Protección de Derechos, para propiciar una mejor atención a víctimas y sobrevivientes. (100 Funcionarios capacitados)</t>
  </si>
  <si>
    <t>ACF entregará kits de salud sexual y reproductiva.</t>
  </si>
  <si>
    <t>La ACF proveera apoyo económico para alojamiento de personas en movilidad humana por un máximo de 8 días.</t>
  </si>
  <si>
    <t>Entrega de CBI, principalmente enfocado en la atención de temas de salud. # de personas asistidas con efectivo multi-propósito con una unica entrega para atención de salud</t>
  </si>
  <si>
    <t>ChildFund International</t>
  </si>
  <si>
    <t>Procesos formativos para la disminución/erradicación de la xenofobia y de la discriminación en escuelas. Socio FEDACC</t>
  </si>
  <si>
    <t>Procesos formativos para la disminución/erradicación de la xenofobia y de la discriminación en escuelas. Socio FOCI</t>
  </si>
  <si>
    <t>Procesos formativos para la disminución/erradicación de la xenofobia y de la discriminación en escuelas. Socio FONAP-Qui.300)to (presupuesto 2.600, target destino 20, target acogida50); socio FENPIDEC-Noroccidente (presupuesto 9.600, target destino50, target acogida 2300)</t>
  </si>
  <si>
    <t>Procesos formativos para la disminución/erradicación de la xenofobia y de la discriminación especialmente VBG en escuelas. Socio FEDACC</t>
  </si>
  <si>
    <t>Procesos formativos para la disminución/erradicación de la xenofobia y de la discriminación especialmente VBG en escuelas. Socio FONAP</t>
  </si>
  <si>
    <t># líderes comunitarios / estructuras comunitarias fortalecidas</t>
  </si>
  <si>
    <t>Procesos formativos para la disminución/erradicación de la xenofobia y de la discriminación en comunidades. Socio FEDACC</t>
  </si>
  <si>
    <t>Procesos formativos para la disminución/erradicación de la xenofobia y de la discriminación en comunidades. Socio FONAP</t>
  </si>
  <si>
    <t>Expresiones juveniles de sensibilización a través del Teatro Debate para la disminución/erradicación de la xenofobia y de la discriminación en comunidades. Socio FEDACC</t>
  </si>
  <si>
    <t>Expresiones juveniles de sensibilización a través del Teatro Debate para la disminución/erradicación de la xenofobia y de la discriminación en comunidades. Socio FOCI</t>
  </si>
  <si>
    <t>Expresiones juveniles de sensibilización a través del Teatro Debate para la disminución/erradicación de la xenofobia y de la discriminación en comunidades. Socio FONAP-Quito (presupuesto 4800, target destino 100, target acogida 900), socio FENPIDEC-Noroccidente (presupuesto 2000, target destino 30, target acogida 100)</t>
  </si>
  <si>
    <t>Desarrollo de Ferias y articulación interinstitucional. Socio FEDACC</t>
  </si>
  <si>
    <t>Desarrollo de Ferias y articulación interinstitucional. Socio FOCI</t>
  </si>
  <si>
    <t>Desarrollo de Ferias y articulación interinstitucional. Socio FONAP-Quito (presupuesto 7.500, target destino 100, target acogida 900), socio FENPIDEC (presupuesto 6.000, target destino 50, target acogida 800)</t>
  </si>
  <si>
    <t>Procesos formativos para la disminución/erradicación de la xenofobia y de la discriminación. Socio CACTU</t>
  </si>
  <si>
    <t>Procesos formativos para la disminución/erradicación de la xenofobia y de la discriminación especialmente VBG. Socio CACTU</t>
  </si>
  <si>
    <t>Expresiones juveniles de sensibilización a través del Teatro Debate para la disminución/erradicación de la xenofobia y de la discriminación en comunidades. Socio CACTU</t>
  </si>
  <si>
    <t>Desarrollo de Ferias y articulación interinstitucional. Socio CACTU</t>
  </si>
  <si>
    <t>Entrega de insumos y equipos a los establecimientos de salud de frontera (puntos regulares e irregulares) y ciudadades de acogida o permanencia de personas en situacion de movilidad. Meta : 2500 en tránsito, 2000 en destino, 10000 comunidad de acogida (total: 14500)</t>
  </si>
  <si>
    <t>Entrega de insumos y equipos a los establecimientos de salud de frontera (puntos regulares e irregulares) y ciudadades de acogida o permanencia de personas en situacion de movilidad. Meta : 2000 en tránsito, 2500 en destino y 5000 comunidad de acogida, total : 9500</t>
  </si>
  <si>
    <t>Entrega de insumos y equipos a los establecimientos de salud de frontera (puntos regulares e irregulares) y ciudadades de acogida o permanencia de personas en situacion de movilidad. Meta : 5000 en tránsito, 4000 en destino, 10000 comunidad de acogida, total : 19.000</t>
  </si>
  <si>
    <t>Entrega de insumos y equipos a los establecimientos de salud de frontera (puntos regulares e irregulares) y ciudadades de acogida o permanencia de personas en situacion de movilidad. Meta : 1000 en tránsito, 500 en destino, 2000 comunidad de acogida, total : 3500</t>
  </si>
  <si>
    <t>Entrega de insumos y equipos a los establecimientos de salud de frontera (puntos regulares e irregulares) y ciudadades de acogida o permanencia de personas en situacion de movilidad. Meta : 1000 en tránsito, 500 en destino, 2000 en comunidad de acogida, total : 3500</t>
  </si>
  <si>
    <t>Entrenamiento del personal de salud en emergencias obstétricas y del RN en situación de movilidad humana. Meta: 50 personas comunidad de acogida.</t>
  </si>
  <si>
    <t>Entrenamiento del personal de salud en análisis de información (MOPECE) Meta: 50 personas comunidad de acogida.</t>
  </si>
  <si>
    <t>Actualización planes de contingencia y equipos de respuesta rápida. Meta: 50 personas comunidad de acogida.</t>
  </si>
  <si>
    <t>Entrenamiento del personal de salud en RSI y equipos de respuesta. Meta: 50 personas comunidad de acogida.</t>
  </si>
  <si>
    <t>Entrenamiento del personal de salud en salud mental y atencion psicosocial. Meta: 1.000 tránsito, 1.000 destino y 50 comunidad de acogida.</t>
  </si>
  <si>
    <t>Entrenamiento del personal de salud en salud mental y atencion psicosocial. Meta: 500 tránsito, 500 destino y 50 comunidad de acogida.</t>
  </si>
  <si>
    <t>Entrenamiento del personal de salud en salud mental y atencion psicosocial. Meta: 250 tránsito, 250 destino y 50 comunidad de acogida.</t>
  </si>
  <si>
    <t>Fortalecimiento de la atencion primaria de la salud y promocion de la salud. Indicador # de kits de informacion y capacitacion elaborados para promocion de la salud. Meta: 1.000 tránsito, 1.000 destino y 500 comunidad de acogida.</t>
  </si>
  <si>
    <t>Desarrollo e implementación del plan de comunicación para la situación de movilidad. Indicador: Plan elaborado e implementado. Meta: 1.000 tránsito, 1.000 destino y 1.000 comunidad de acogida.</t>
  </si>
  <si>
    <t>Entrenamiento del personal de salud en emergencias obstétricas y del RN en situación de movilidad humana. Meta: 500 tránsito, 500 destino y 500 comunidad de acogida.</t>
  </si>
  <si>
    <t>Entrenamiento del personal de salud en análisis de información (MOPECE) Meta: 100 tránsito, 100 destino y 100 comunidad de acogida.</t>
  </si>
  <si>
    <t>Actualización planes de contingencia y equipos de respuesta rápida. Meta: 50 tránsito, 50 destino y 50 comunidad de acogida.</t>
  </si>
  <si>
    <t>Entrenamiento del personal de salud en RSI y equipos de respuesta. Meta: 50 tránsito, 50 destino y 50 comunidad de acogida.</t>
  </si>
  <si>
    <t>Generar medios de vida que permitan estabilizar e integrar en las redes de desarrollo económico a las personas en situación de movilidad humana a través de la formación y el fortalecimiento de competencias para el emprendimiento y empleabilidad.</t>
  </si>
  <si>
    <t>Inclusión del enfoque de movilidad humanas en las guías nacionales de Senplades para la elaboración de los planes de desarrollo y ordenamiento territorial (PDOT); actualización de herramientas disponibles para transversalizar la movilidad humana a nivel de los GAD; fortalecimiento de capacidades de los gremios de gobiernos locales (Congope y AME) y del Consejo Nacional para la Igualdad en la Movilidad Humana para la transversalización del enfoque ( Al momento se ha logrado la capacitacion de 40 funcionarios publicos en distintos GADS a nivel provincial)</t>
  </si>
  <si>
    <t>Generar medios de vida para población en movilidad humana y local de otros GADs , a través de las agencias de Desarrollo Económico con la transferencia metodológica de capacitación y herramienta de diagnóstico</t>
  </si>
  <si>
    <t>Diálogo Diverso</t>
  </si>
  <si>
    <t>Entrega de dinero en efectivo para personas LGBTIQ+ en situación de movilidad humana en caso de emergencia</t>
  </si>
  <si>
    <t>Generación de productos comunicacionales ( Se preve apoyar con esta entrega a 444 personas en transito, vocacion de permanencia y comunidad de acogida)</t>
  </si>
  <si>
    <t>Generación de productos comunicacionales</t>
  </si>
  <si>
    <t>Talleres de sensibilización y capacitación a funcionarios públicos, cooperación, organizaciones sociales, albergues y ciudadanía (meta : 75)</t>
  </si>
  <si>
    <t>Diagnósticos participativos sobre la población LGBTIQ+ en situación de movilidad humana</t>
  </si>
  <si>
    <t>Festival de integración</t>
  </si>
  <si>
    <t>Asesoramiento legal gratuito ( Se preve que este tipo de asesoramiento entrege informacion a 611 personas en transito, vocacion de transito y comunidad de acogida)</t>
  </si>
  <si>
    <t xml:space="preserve"> # líderes comunitarios / estructuras comunitarias fortalecidas</t>
  </si>
  <si>
    <t xml:space="preserve">Talleres comunitarios ( Se preve que en las comunidades seleccionadas, se logre fortalecer a 32 lideres comunitarios). </t>
  </si>
  <si>
    <t xml:space="preserve"> # de mecanismos y herramientas sensibles al género desarrollados</t>
  </si>
  <si>
    <t>Metodologías para sensibilizar en temas de diversidades sexo-genéricas ACTIVIDAD NACIONAL</t>
  </si>
  <si>
    <t xml:space="preserve">
#  de organizaciones apoyadas</t>
  </si>
  <si>
    <t>Talleres de derechos sexuales y reproductivos en alianza con Alas de Colibrí ( Dentro delos talleres que se ha considerado se prevee impactar a 22 personas)</t>
  </si>
  <si>
    <t>Entrega de medicinas para personas LGBTIQ+, HSH y personas viviendo con VIH y en situación de movilidad humana</t>
  </si>
  <si>
    <t>Talleres de salud sexual y reproductiva con énfasis en poblaciones LGBTIQ+</t>
  </si>
  <si>
    <t>Entrega de preservativos y lubricantes a personas LGBTIQ+, HSH y personas viviendo con VIH</t>
  </si>
  <si>
    <t>Atenciones de salud mental gratuita para personas LGBTIQ+ en situación de movilidad humana</t>
  </si>
  <si>
    <t>Atenciones de salud gratuitas para personas LGBTIQ+ en situación de movilidad humana</t>
  </si>
  <si>
    <t>Talleres comunitarios ( Se preve que en las comunidades seleccionadas, se logre fortalecer a 32 lideres comunitarios)</t>
  </si>
  <si>
    <t># de personas encuestadas</t>
  </si>
  <si>
    <t>"Area Based Assessements (ABA) Undertaking ABAS in key identified areass, to better understand the profiles, living conditions, availability of basic services, vulnerabilities and intentions of Venezuelan asylum seekers and migrants, Colombian returnees and host communities , as well as provide information regarding the migration flows cross border and through Colombia as a transit route. By using a standard methodology it becomes possible to provide comparable data across the region to help with prioritisation of the resposne as well as localised actionable needs data # of common information management products, including infographics, datasets, statistics made available on a regular or ad hoc basis "</t>
  </si>
  <si>
    <t>Asistencia alimentaria no-condicionada por única vez mediante un cupón a personas vulnerables en movilidad humana “en movimiento”. El valor de la asistencia sería hasta USD 25 por persona.</t>
  </si>
  <si>
    <t>Asistencia alimentaria no condicionada para personas vulnerables en movilidad humana con vocación de permanencia y en tránsito, y a población de acogida vulnerable a través de servicios de alimentación en albergues, casas de acogida y comedores comunitarios. El valor de la asistencia es de USD 1.9 por persona por día.</t>
  </si>
  <si>
    <t>Asegurar el componente de seguridad alimentaria de un programa de transferencias monetarias multipropósito en conjunto con otras instituciones y/o agencias. Procurará promover el nexo humanitario-desarrollo-paz y la vinculación con el sistema de protección social.
*La cobertura geográfica está por definir.</t>
  </si>
  <si>
    <t>Actividades de empleo público realizando obras de interés general, en conjunto con Gobiernos Autónomos Descentralizados, con personas vulnerables en movilidad humana con vocación de permanencia, y población de acogida vulnerable.
*La cobertura geográfica está por definir.</t>
  </si>
  <si>
    <t>Asistencia alimentaria no condicionada, mediante un cupón recargable, para personas vulnerables en movilidad humana con vocación de permanencia. El valor de la asistencia es de USD 25 por persona por mes y se la entrega durante seis meses, con posibilidad de ampliación a 12 y 18 meses dependiendo del nivel de vulnerabilidad.</t>
  </si>
  <si>
    <t>Apoyo para infraestructura y equipamientos relacionados con los servicios de alimentación</t>
  </si>
  <si>
    <t>Fortalecimiento de las capacidades de las instituciones que ofrecen servicios de alimentación en temas de seguridad alimentaria y nutricional.</t>
  </si>
  <si>
    <t>#  de productos elaborados y difundidos con recomendaciones y/o mensajes claves sobre medidas de mitigación del impacto en el trabajo en el contexto de COVID-19.</t>
  </si>
  <si>
    <t>Plan de intervención territorial Cúcuta</t>
  </si>
  <si>
    <t>Plan de intervención territorial con acciones para la promoción de condiciones que permitan la integración de refugiados y migrantes a través del fortalecimiento de comunidad de acojida de Cúcuta. Estas acciones estarán encaminadas a promover la planificación territorial estratégica para el desarrollo y fortalecer la dotación de insfraestructuras de soporte.</t>
  </si>
  <si>
    <t>Norte De Santander</t>
  </si>
  <si>
    <t># cuidadores con consejería en nutrición infantil</t>
  </si>
  <si>
    <t>caregivers of children under 5 reached with IYCF counseling</t>
  </si>
  <si>
    <t>Provide IYCF counselling on appropriate feeding (lactancia materna, buenas practicas de alimentacion complementaria, higiene y atencion nutricional a las enfermedades) to caregivers of boys and girls 0-23 months.</t>
  </si>
  <si>
    <t>La Guajira</t>
  </si>
  <si>
    <t>Nariño</t>
  </si>
  <si>
    <t>Atlántico</t>
  </si>
  <si>
    <t>Cesar</t>
  </si>
  <si>
    <t>Arauca</t>
  </si>
  <si>
    <t>Plan de intervención territorial Villa del Rosario</t>
  </si>
  <si>
    <t>Plan de intervención territorial con acciones para la promoción de condiciones que permitan la integración de refugiados y migrantes a través del fortalecimiento de comunidad de acojida de Villa del Rosario. Estas acciones estarán encaminadas a promover la planificación territorial estratégica para el desarrollo y fortalecer la dotación de insfraestructuras de soporte.</t>
  </si>
  <si>
    <t>Acciones de urbanismo táctico en Cúcuta</t>
  </si>
  <si>
    <t>Implementación de mejoramiento de entornos o equipamientos sociales en Cúcuta, a través de la participación de jóvenes de comunidades de refugiados, migrantes y de acojida, de acciones de urbanismo táctico. Esta acción tiene como intención promover la sensación de pertenencia de los espacios comunitarias, el empoderamiento de grupos comunitarios y el reconocimiento de los aportes a la comunidad por parte de refugiados y migrantes.</t>
  </si>
  <si>
    <t>Acciones de urbanismo táctico en Villa del Rosario</t>
  </si>
  <si>
    <t>Implementación de mejoramiento de entornos o equipamientos sociales en Villa del Rosario, a través de la participación de jóvenes de comunidades de refugiados, migrantes y de acojida, de acciones de urbanismo táctico. Esta acción tiene como intención promover la sensación de pertenencia de los espacios comunitarias, el empoderamiento de grupos comunitarios y el reconocimiento de los aportes a la comunidad por parte de refugiados y migrantes.</t>
  </si>
  <si>
    <t>Caracterización del impacto de la migración en la ciudad</t>
  </si>
  <si>
    <t xml:space="preserve">Construcción de una línea base del impacto de la migración en la ciudad de Cúcuta y Villa del Rosario. Este documento será estructurado mediante información secundaria y primaria. </t>
  </si>
  <si>
    <t>First International Emergency and Solidarités International</t>
  </si>
  <si>
    <t>Renovaciones de WASH</t>
  </si>
  <si>
    <t>Instalación de infraestructuras críticas de agua, saneamiento e higiene en determinados edificios públicos (hospitales, escuelas, etc.) de Pamplona y en la ruta de acceso de la población migrante</t>
  </si>
  <si>
    <t>Santander</t>
  </si>
  <si>
    <t>Guía para autoridades locales Cúcuta</t>
  </si>
  <si>
    <t>Formulación de guía para autoridades locales de Cúcuta con recomendaciones desde la planeación urbana para la promoción de la cohesión social para refugiados, migrantes y comunidades de acojida y satisfacción de derechos.</t>
  </si>
  <si>
    <t>Guía para autoridades locales Villa del Rosario</t>
  </si>
  <si>
    <t>Formulación de guía para autoridades locales de Villa del Rosario con recomendaciones desde la planeación urbana para la promoción de la cohesión social para refugiados, migrantes y comunidades de acojida y satisfacción de derechos.</t>
  </si>
  <si>
    <t>Sistematización de buenas prácticas Cúcuta</t>
  </si>
  <si>
    <t>Formulación de documento de sistematización de buenas prácticas del proyecto Ciudades incluyentes en Cúcuta con el objetivo de brindar insumos metodológicos y herramientas para replicar las buenas prácticas del mismo a futuro</t>
  </si>
  <si>
    <t># de niños y niñas en espacios de aprendizaje incluidos espacios de desarrollo infantil con acceso a servicios WASH según los  estándares los estándares Esfera y a la normativa nacional vigente.</t>
  </si>
  <si>
    <t>Desarrollo infantil temprano en emergencias</t>
  </si>
  <si>
    <t xml:space="preserve">Mantainance of 8 child friendly spaces and creation of at least fifteen (15) new child friendly spaces for ECD, including activites that promote key caregiver practices for early childhood development;  provide minimal WASH services; refer cases of child prevalent diseases or malnutrition; offer pre-natal care; provide complementary nutritional products; provide instruction on PTSD; and disseminate key messages to prevent and care for cases of GBV, with special emphasis on girls, boys, adolescents and women. </t>
  </si>
  <si>
    <t>ZOA</t>
  </si>
  <si>
    <t># de la población provista de kits de saneamiento o higiene o artículos clave de higiene o acceso a puntos de lavado de manos con jabón o similar los  estándares los estándares Esfera y a la normativa nacional vigente.</t>
  </si>
  <si>
    <t>Promoción de la higiene</t>
  </si>
  <si>
    <t>Promoción de la higiene a nivel individual y comunitario utilizando el enfoque WASHEM para promover prácticas de higiene adecuadas, así como el uso y mantenimiento adecuados de letrinas, tanques de agua, filtros, kits de higiene y dignidad. La modalidad de distribución será en especie, pero diseñada con la participación de la población objetivo. La población objetivo incluirá migrantes venezolanos, indígenas autoidentificables venezolanos y colombianos, y recientes retornados colombianos que viven en asentamientos informales`y comundidaes de acogida en La Guajira.</t>
  </si>
  <si>
    <t>Sistematización de buenas prácticas Villa del Rosario</t>
  </si>
  <si>
    <t>Formulación de documento de sistematización de buenas prácticas del proyecto Ciudades incluyentes en Villa del Rosario con el objetivo de brindar insumos metodológicos y herramientas para replicar las buenas prácticas del mismo a futuro</t>
  </si>
  <si>
    <t>Mercy Corps</t>
  </si>
  <si>
    <t>Emergency Services to Respond to the COVID-19 Outbreak in Vulnerable Communities in Colombia</t>
  </si>
  <si>
    <t>Asistencia de kits the higiene para la proteccion contra COVID-19 para venezolanos y colombianos vulnerables</t>
  </si>
  <si>
    <t>Kits de higiene</t>
  </si>
  <si>
    <t>Distribución de kits de higiene para familias (balde, lavabo, jabón de manos, jabón de lavar ...). También se distribuirán kits de dignidad básicos adicionales (toallas sanitarias, ropa interior, peine ...) para adolescentes y mujeres en edad de menstruación. La modalidad de distribución será en especie, pero diseñada con la participación de la población objetivo. La población objetivo incluirá migrantes venezolanos, indígenas autoidentificables venezolanos y colombianos, y recientes retornados colombianos que viven en asentamientos informales`y comundidaes de acogida en La Guajira.</t>
  </si>
  <si>
    <t>Antioquia</t>
  </si>
  <si>
    <t># de personas (hombres, mujeres, niños y niñas) a nivel comunitario (incluida las comunidades de acogida) con acceso agua segura  y saneamiento básico de acuerdo a los estándares Esfera y a la normativa nacional vigente.</t>
  </si>
  <si>
    <t>Kits de letrinas</t>
  </si>
  <si>
    <t>Distribución de kits de letrinas domésticas temporales para apoyar nuevos y parcialmente autoconstruidos. Los expertos técnicos del personal le brindarán asistencia técnica a los miembros de la comunidad para garantizar la seguridad y la calidad. La modalidad de distribución será en especie, pero diseñada con la participación de la población objetivo. La población objetivo incluirá migrantes venezolanos, indígenas autoidentificables venezolanos y colombianos, y recientes retornados colombianos que viven en asentamientos informales`y comundidaes de acogida en La Guajira.</t>
  </si>
  <si>
    <t>OXFAM</t>
  </si>
  <si>
    <t>Kits de higiene y orientación de buenas prácticas</t>
  </si>
  <si>
    <t xml:space="preserve">Entrega de tapabocas y kits para lavado de manos a familias, además de orientación sobre el correcto lavado de manos, uso del tapabocas y rutas de atención en caso de sospecha de contagio por Covid-19.  
</t>
  </si>
  <si>
    <t>Tanques y filtros de agua</t>
  </si>
  <si>
    <t>Distribución de tanques de agua de 500L para el almacenamiento a nivel doméstico en asentamientos informales donde no se permite infraestructura permanente. Esto se combinará con la distribución de filtros de agua para mejorar el acceso a nivel doméstico a agua segura y adecuada. La modalidad de distribución será en especie, pero diseñada con la participación de la población objetivo. La población objetivo incluirá migrantes venezolanos, indígenas autoidentificables venezolanos y colombianos, y recientes retornados colombianos que viven en asentamientos informales`y comundidaes de acogida en La Guajira.</t>
  </si>
  <si>
    <t xml:space="preserve">RCI # de personas que reciben servicios de Agua y saneamiento a nivel comunitario e institucional </t>
  </si>
  <si>
    <t xml:space="preserve">distribute water through water trucking and rehabilitation or upgrading/construction of Community Water Supply </t>
  </si>
  <si>
    <t>Watter trucking</t>
  </si>
  <si>
    <t>Entrega de agua potable en Guajira</t>
  </si>
  <si>
    <t>Entrega de agua potable en carro-tanques a 5.000 familias vulnerables en asentamientos de Guajira 3 veces por semana.</t>
  </si>
  <si>
    <t>ACTED</t>
  </si>
  <si>
    <t>Rehabilitacion y construccion de servicios</t>
  </si>
  <si>
    <t>Rehabilitar y construir servicios de agua, saneamiento e higiene de acuerdo con los estándares Esfera y las guías IASC de VBG en asentamientos y centro comunitarios</t>
  </si>
  <si>
    <t>Mayor acceso a la información y suministros esenciales de higiene.</t>
  </si>
  <si>
    <t xml:space="preserve">a) Promoción de la higiene: Este proyecto llevará a cabo actividades de promoción y sensibilización de la higiene especialmente en higiene de manos, dirigidas directamente a 12.800 beneficiarios, lo que se traduce en aproximadamente 3.200 hogares.  b) WASH Artículos no alimentarios: Para facilitar prácticas adecuadas de higiene personal para las personas desplazadas que carecen de los recursos o los suministros el proyecto proporcionará en el área metropolitana de Bucaramanga bonos a los 3.200 hogares seleccionados en el proceso de registro y que participarán en actividades de promoción de la salud. Cada bono solo se podrá utilizar para comprar artículos de higiene de una lista pre-aprobada. El 12% de beneficiarios podrán ser población de acogida. </t>
  </si>
  <si>
    <t>Fortalecimiento de capacidades gobierno local Cúcuta</t>
  </si>
  <si>
    <t>Fortalecimiento de la capacidad del gobierno local de Barranquilla para responder a las necesidades y desafíos específicos que enfrentan los migrantes y los refugiados, y la inclusión de las OSC, el sector privado y las partes interesadas relevantes para garantizar la transparencia e inclusión de las comunidades anfitrionas en la toma de decisiones.</t>
  </si>
  <si>
    <t>Targeted children and their families have increased access to safe water and safe sanitation</t>
  </si>
  <si>
    <t xml:space="preserve">Distribution of hygiene kit (top up with soap), water filter, mosquito net and potentially latrine kits and sensitization sessions on promoting access to basic to improved sanitation, along with skills training and material inputs targeting promotion of improved sanitation conditions </t>
  </si>
  <si>
    <t>Halü Bienestar Humano Foundation (HALU)</t>
  </si>
  <si>
    <t>Acompañamiento social para la apropiación y correcto uso de baterias sanitarias en el hogar construidas por la comunidad.</t>
  </si>
  <si>
    <t xml:space="preserve">Las necesidades de saneamiento en La Guajira son críticas como lo muestra la intervención del gobierno central en los temas relacionados a salud y a agua. La Guajira es el tercer departamento con mayor recepción de migrantes a nivel nacional, pero a diferencia de Bogotá D.C. y Norte de Santander, su capacidad de respuesta es muy inferior y la afectación se hace mayor. La comunidad indigena Wayuu que tradicionalmente transita por la frontera libremente, debido a que su territorio  ancestral hace parte de los dos países, con la crisis económica de Venezuela se ha visto obligada a centrarse en La Guajira, haciendo crecer los asentamientos informales ya existentes. En el municipio de Uribia se encuentra el asentamiento Invasión Aeropuerto que cuenta con alrededor de 7500 habitantes, los cuales en su mayoría son de la comunidad Wayuu. Las necesidades relacionadas a saneamiento son apremiantes, dado que se realiza defecación a campo abierto.
El programa inicia con unos talleres en donde la comunidad define el tipo de baño que quisiera tener dentro de las opciones posibles para el territorio teniendo en cuenta que un baño que utiliza como método de arrastre, agua para su funcionamiento no es funcional para este contexto. Posterior a que la comunidad escoja el baño, se realizan 4 talleres previos (durante un mes) en donde se socializa el modelo final,  se enseña sobre el mantenimiento y se capacita a agentes educativos para que ellos se encarguen de compartir todos estos mensajes con la comunidad. Los materiales se entregan después de que las familias hayan firmado un compromiso de mantenimiento de la infraestructura. Una vez entregados, agentes educativos de la comunidad serán responsables de acompañar la construcción de los baños, en dónde cada agente será responsable de la construcción de un número de baños. La actividad de construcción, la apoyan oficiales de construcción (de la comunidad) especialmente para apoyar familias que no cuenten con la posibilidad de construir. Posterior a la construcción, se hace seguimiento del uso por dos meses para asegurar que el baño esté bien utilizado. </t>
  </si>
  <si>
    <t>Construcción comunitaria de baterias sanitarias en el hogar para el mejoramiento de las condiciones sanitarias de la población migrante.Utilizando las guías IASC Manual de género para la acción humanitaria.</t>
  </si>
  <si>
    <t xml:space="preserve">El programa inicia con unos talleres en donde la comunidad define el tipo de baño que quisiera tener dentro de las opciones posibles para el territorio teniendo en cuenta que un baño que utiliza como método de arrastre, agua para su funcionamiento no es funcional para este contexto. Posterior a que la comunidad escoja el baño, se realizan 4 talleres previos (durante un mes) en donde se socializa el modelo final,  se enseña sobre el mantenimiento y se capacita a agentes educativos para que ellos se encarguen de compartir todos estos mensajes con la comunidad. Los materiales se entregan después de que las familias hayan firmado un compromiso de mantenimiento de la infraestructura. Una vez entregados, agentes educativos de la comunidad serán responsables de acompañar la construcción de los baños, en dónde cada agente será responsable de la construcción de un número de baños. La actividad de construcción, la apoyan oficiales de construcción (de la comunidad) especialmente para apoyar familias que no cuenten con la posibilidad de construir. Posterior a la construcción, se hace seguimiento del uso por dos meses para asegurar que el baño esté bien utilizado. </t>
  </si>
  <si>
    <t>Distribución de kits de higiene, puntos de lavado de manos y actividades de promoción de higiene</t>
  </si>
  <si>
    <t>Fortalecimiento de capacidades gobierno local Villa del Rosario</t>
  </si>
  <si>
    <t>HelpAge International</t>
  </si>
  <si>
    <t>Agua en Asentamientos</t>
  </si>
  <si>
    <t xml:space="preserve">1 Camion con Agua es enviado a 6 Asentamientos Informales durante 6 semanas. Familias con personas mayores de 60 serán priorizadas. Alrededor de 250 familias contarán con tanques de almacenamiento de agua. </t>
  </si>
  <si>
    <t>LA GUAJIRA</t>
  </si>
  <si>
    <t># de personas (hombres, mujeres, niños y niñas) en los puntos de prestación de servicios (centros de salud, refugios, comedores, puntos de migración y puntos de tránsito)  con acceso DIARIO a los servicios de WASH según los estándares los estándares Esfera y a la normativa nacional vigente.</t>
  </si>
  <si>
    <t>IPC-WASH</t>
  </si>
  <si>
    <t>Para reducir la posible transmisión de infecciones desde las instalaciones de salud a las comunidades y exacerbar el contagio de COVID19 , se establecerá un protocolo IPC-WASH que consta de circuitos de desinfección que incluyen: estación de lavado de manos, desinfección de cabinas, limpieza ambiental y manejo de desechos infecciosos y peligrosos, en las instalaciones de salud</t>
  </si>
  <si>
    <t>RCI # de personas que reciben asistencia alimentaria.</t>
  </si>
  <si>
    <t>Kits Alimentarios para caminantes</t>
  </si>
  <si>
    <t>Kits alimentarios para cubrir las necesidades de 5 días. Pueden ser redimidos en puntos clave de tránsito a lo largo de las principales rutas de migrantes en los departamentos de Arauca y Norte de Santander y fácilmente transportados por familias migrantes. Los kits están valorados en aproximadamente 31.500 COP (10 USD) y pueden canjearse en tres puntos a lo largo de la principal ruta de tránsito entre Cúcuta y Bucaramanga (en el departamento de Norte de Santander) y en dos puntos del departamento de Arauca.</t>
  </si>
  <si>
    <t xml:space="preserve">Construcción y/o rehabilitación de infraestructuras de agua y saneamiento </t>
  </si>
  <si>
    <t>Obras de saneamiento y agua en puntos de prestación de servicios, Rehabilitaciones/ampliaciones o mejoramiento de espacios,  kits WASH, Filtrones con transporte y puntos de hidratación con clorador.</t>
  </si>
  <si>
    <t>Putumayo</t>
  </si>
  <si>
    <t>Sesiones de higiene</t>
  </si>
  <si>
    <t>Capacitaciones de prácticas de higiene clave para los beneficiaries de transferencias multipropósito</t>
  </si>
  <si>
    <t>Kits Higienicos para personas mayores y en situación de discapacidad (población mixta migrante) en La Guajira</t>
  </si>
  <si>
    <t>750 Kits Higienicos distribuidos a familias en asentamientos informales de la Guajira. Se priorizará familias con personas mayores y/o en situación de discapacidad.</t>
  </si>
  <si>
    <t>Proveer kits de aseo a población proveniente de Venezuela</t>
  </si>
  <si>
    <t xml:space="preserve">Proveer kits de aseo a la problación de caminantes, a familias en alto grado de vulnerabilidad, asi como a los albergues en puntos de entrada, transito y destino </t>
  </si>
  <si>
    <t>Entrega de Kits de Higiene</t>
  </si>
  <si>
    <t>Entregas de kits de protección personal e Higiene para Caminantes (retornados)</t>
  </si>
  <si>
    <t>Samaritan's Purse</t>
  </si>
  <si>
    <t>RCI # de refugiados y migrantes de Venezuela apoyados con refugio colectivo</t>
  </si>
  <si>
    <t>Proveer refugio temporal colectivo a los Caminantes para pasar la noche</t>
  </si>
  <si>
    <t>Proveer refugio a los Caminantes para pasar la noche en un espacio seguro</t>
  </si>
  <si>
    <t>Vichada</t>
  </si>
  <si>
    <t>Provisión de vivienda de emergencia / refugio</t>
  </si>
  <si>
    <t>Refugio de emergencia diaria las 24 horas para Caminantes</t>
  </si>
  <si>
    <t>Establecimiento de refugios.</t>
  </si>
  <si>
    <t>Construcción y operación de nuevo albergues.</t>
  </si>
  <si>
    <t>RCI # de personas alcanzadas a través de actividades de información y sensibilización</t>
  </si>
  <si>
    <t>Suministro de información de protección</t>
  </si>
  <si>
    <t>Recolección, monitoreo, análisis y difusión de información de protección.</t>
  </si>
  <si>
    <t>RCI # de establecimientos de salud apoyados (incluidos equipos, recursos humanos o suministros, etc.)</t>
  </si>
  <si>
    <t>Estación de tratamiento de la salud</t>
  </si>
  <si>
    <t>Formación y operacionalización completa de estaciones de tratamiento de salud en refugios apoyados para proporcionar tratamiento de salud física, psicosocial y sexual / reproductiva</t>
  </si>
  <si>
    <t>Córdoba</t>
  </si>
  <si>
    <t>Jornadas de prevención y promoción de salud e higiene</t>
  </si>
  <si>
    <t xml:space="preserve">Jornadas de prevención de enfermedades y promoción de higiene. </t>
  </si>
  <si>
    <t>Fortalecimiento Sistemas de Agua</t>
  </si>
  <si>
    <t>En las comunidades Centros Comunitarios, Albergues, Centros médicos, Comedores y/o Escuelas. Se harán intervenciones en albergues, centros médicos, en escuelas y/o comedores comunitarios que tenga deficiencias para acceso al agua en cantidad suficiente y de calidad y/o sistemas de evacuación de excretas. Se busca hacer abordajes integrales a fin de complementar otras acciones del proyecto.</t>
  </si>
  <si>
    <t xml:space="preserve"> KITS MAMA Y KITS MUJER CON ENFOQUE DIFERENCIAL.</t>
  </si>
  <si>
    <t>Entrega de kits de aseo personal para mujer (individual) y kit de aseo para mamá que contiene artículos de aseo para bebé (pañales, crema antipañalitis)</t>
  </si>
  <si>
    <t>Programa de alimentacion</t>
  </si>
  <si>
    <t>Provisión de al menos 1 comida por día de alimentos ricos en nutrientes a Caminantes en refugios a lo largo de las rutas de migración de las regiones de Norte Santander y Santander</t>
  </si>
  <si>
    <t>International Rescue Committee (IRC)</t>
  </si>
  <si>
    <t>Provision de kits de higene</t>
  </si>
  <si>
    <t>Bogotá D.C.</t>
  </si>
  <si>
    <t># de personas (hombres, mujeres, niños y niñas) en los puntos de prestación de servicios (centros de salud, refugios, comedores, puntos de migración y puntos de tránsito)  con acceso unico a los servicios de WASH según los estándares los estándares Esfera y a la normativa nacional vigente.</t>
  </si>
  <si>
    <t>Servicio de ducha</t>
  </si>
  <si>
    <t>FAMIG: Los migrantes reciben servicios de ducha.</t>
  </si>
  <si>
    <t xml:space="preserve">Mejorar los servicios y acceso a agua potable, saneamiento y promocion de higiene para la población proveniente de Venezuela </t>
  </si>
  <si>
    <t>Construcción de infraestructura o provision de equipamientos para acceso a agua potable, saneamiento y aseo (higiene) en espacios publicos y puntos de concentración de la población; apoyo al mejoramiento de infraestructura existente para acceso a agua potable, saneamiento y aseo; y apoyo y promoción de jornadas de higiene en albergues y puntos de concentración de poblacion proveniente de Venezuela</t>
  </si>
  <si>
    <t>Rehabilitación, mantenimiento o adecuación de sistemas de agua para fomentar la producción agricola y las necesidades básicas de higiene</t>
  </si>
  <si>
    <t>Rehabilitación, mantenimiento o adecuación de sistemas de agua para fomentar la producción agricola y las necesidades básicas de higiene en el marco de un proyecto de asociación FAO - OXFAM en zonas rurales de cinco municipios de La Guajira. Incluye la conformación de comités de agua y formación al rededor del uso y mantenimiento de los sistemas de agua para a sostenibilidad de los mismos.</t>
  </si>
  <si>
    <t xml:space="preserve">Proveer acceso a servicios de agua y saneamiento para la población proveniente de Venezuela </t>
  </si>
  <si>
    <t>Construcción de infraestructura o provision de equipamientos para acceso a agua potable, saneamiento y aseo (higiene) en espacios publicos y puntos de concentración de la población; apoyo al mejoramiento de infraestructura existente para acceso a agua potable, saneamiento y aseo.</t>
  </si>
  <si>
    <t>Danish Refugee Council (DRC)</t>
  </si>
  <si>
    <t>Programa de emergencia de mejora de infraestructuras de WASH</t>
  </si>
  <si>
    <t>Mejora o installacion de infraestructuras de WASH en los asentamiento informales mas vulnerables. El programa incluye acceso a latrinas, agua, y gestion de residuos. Las intervenciones para implementar serán evaluada caso por caso para brindar la mejor solucion costo/beneficio y considerando el impacto medioambiental de las intervenciones.</t>
  </si>
  <si>
    <t>2.1. Distribuir Kits de higiene familiar e individual (con enfoque diferencial) para la prevención del COVID-19 priorizando entregas de insumos de higiene menstrual para adolescentes y mujeres. </t>
  </si>
  <si>
    <t>Distribución de kits individualesde higiene y desinfección</t>
  </si>
  <si>
    <t>Bolívar</t>
  </si>
  <si>
    <t>Rehabilitación de infraestructura WASH en refugios</t>
  </si>
  <si>
    <t>Mejora de la infraestructura esencial de WASH en refugios en la ruta de migración</t>
  </si>
  <si>
    <t>Valle Del Cauca</t>
  </si>
  <si>
    <t>RCI # de trabajadores de la salud capacitados</t>
  </si>
  <si>
    <t>Contratación y capacitación continua de proveedores de atención de salud física, SDSR y psicosocial en las estaciones de tratamiento de primeros auxilios en la ruta de migración.</t>
  </si>
  <si>
    <t xml:space="preserve">Provisión de material sanitario y kits de higiene  </t>
  </si>
  <si>
    <t>Fundación Scalabrini: Proporcionar kits de saneamiento o higiene (con sensibilidad de género)</t>
  </si>
  <si>
    <t>Project Hope</t>
  </si>
  <si>
    <t>RCI # de consultas de atención primaria de salud para refugiados y migrantes de Venezuela, incluyendo TBC, VIH / SIDA, enfermedades no transmisibles, salud mental, apoyo psicosocial y otros problemas de salud.</t>
  </si>
  <si>
    <t>Acceso de Calidad a servicios gratuitos de Atencion Primaria de Salud desde la Institucionalidad</t>
  </si>
  <si>
    <t>Project HOPE a traves de convenio con Hospitales de 1er o 2do Nivel, implementara i) contratos con Medicos Colombianos para ampliar cobertura de atencion ii) provision de medicamentos generales para asegurar atencion gratuita iii) facilitara examenes de laboratorio y otros examenes para confirmar el diagnostico iv) registrara las atenciones en Sivigila - HIS de Colombia para monitorar eventos de salud publica</t>
  </si>
  <si>
    <t>RCI # de hombres, mujeres, niñas y niños que reconocen las prácticas clave de higiene.</t>
  </si>
  <si>
    <t>Creacion y capacitacion de Comites de Agua</t>
  </si>
  <si>
    <t>Creación y capacitación de Comités de Agua y Saneamiento; identificación de mejoras infraestructurales con los comités a través de ayuda económica directa, por medio de la adquisición de los materiales necesarios por parte de las OSCs, para la instalación de las estructuras de Agua, Saneamiento e higiene identificada por la comunidad bajo el liderazgo de los comités</t>
  </si>
  <si>
    <t>ECHO-EUROPANA: Proporcionar kits con utensilios / artículos sanitarios para mujeres y niñas, de acuerdo con las normas mínimas del ACNUR. Proporcionar  acceso a  jabón y jabón de lavandería como parte de los kits de higiene que se distribuirán entre los más vulnerables.</t>
  </si>
  <si>
    <t>Entrega de kits WASH (agua, higiene, dignidad..)</t>
  </si>
  <si>
    <t xml:space="preserve">Entrega de kits de higiene, kits de dignidad (incluye artículos de higiene), kits de saneamiento para albergues o sitios comunitarios, kits de hábitat, kits viajero , puntos para el lavado de manos a nivel familiar, punto de lavado de manos comunitario </t>
  </si>
  <si>
    <t>Entrega de kits de higiene, kits de dignidad (incluye artículos de higiene), kits de saneamiento para albergues o sitios comunitarios, kits de hábitat, kits viajero , puntos para el lavado de manos a nivel familiar, punto de lavado de manos comunitario y sistemas de tratamiento y de almacenamiento de agua segura</t>
  </si>
  <si>
    <t>Malteser International</t>
  </si>
  <si>
    <t>Construcción o rehabilitación de sistemas de agua para consumo humano de acuerdo a los estándares esfera y normativa nacional vigente; incluyendo la participación comunitaria</t>
  </si>
  <si>
    <t>Construcción de soluciones de agua segura que permita tanto a los flujos migratorios mixtos, como a las comunidades de acogida, contar con agua de calidad y según estandares nacionales e internacionales</t>
  </si>
  <si>
    <t>Organización Fuerza Internacional de Capellanía DDHH y DIH OFICA ICC</t>
  </si>
  <si>
    <t>RCI # de personas contactadas a través de actividades de información y sensibilización sobre prevención, mitigación y respuesta de riesgos de protección infantil</t>
  </si>
  <si>
    <t>Mitigacion de riesgos Infantiles</t>
  </si>
  <si>
    <t>Se hace una labor permanente de exposición con actividades relacionadas con la protección infantil, el curso para el fin se hace mediante la información, personal, grupal familiar y grupal social, buscando la sensibilización de los Padres, cuidadores y demás responsables de los niños y niñas refugiados y migrantes venezolanos, de esta manera se concientizan para evitar y estar alerta ante cualquier eventualidad de riesgo en contra de la población infantil. (ESTE PRESUPUESTO ES A UN AÑO. YA SE ESTA EJECUTANDO).</t>
  </si>
  <si>
    <t>Entrega de kits de higiene</t>
  </si>
  <si>
    <t xml:space="preserve">Entrega de kits de higiene personal en los albergues con enfoque de género que incluyen cepillo de dientes, crema dental, champú, jabón, cuchillas, espuma de afeitar, toallas higiénicas y tampones. </t>
  </si>
  <si>
    <t>RCI # de refugiados y migrantes de Venezuela apoyados con NFIs</t>
  </si>
  <si>
    <t>Distribución de NFIs</t>
  </si>
  <si>
    <t>Distribución de NFIs dentro del refugio para asistir con las necesidades inmediatas de los Caminantes (Zapatos, Morrales, Bolsos con Ruedas, Kits de Higiene, Kits de Frio y Ponchos para lluvia)</t>
  </si>
  <si>
    <t>Lutheran World Federation</t>
  </si>
  <si>
    <t>Distribución de kits de higiene diferenciados por edad y género</t>
  </si>
  <si>
    <t>Casanare</t>
  </si>
  <si>
    <t>Distribución de materiales de aprendizaje y enseñanza</t>
  </si>
  <si>
    <t>Distribución de materiales para la prevención del COVID a través de entrega de kits de higiene y campañas de hábitos de higiene para el sector de educación</t>
  </si>
  <si>
    <t>Bethany Christian Services</t>
  </si>
  <si>
    <t>Kits de Higiene</t>
  </si>
  <si>
    <t>El material sanitario tiene un impacto directo en la dignidad, salud, la educacion, la movilidad, la participacion en la comunidad, el funcionamiento familiar, la implicacion economica y en la seguridad de las mujeres y las niñas. La importancia de los kits de higiene para sastifacer las necesidades básicas inmediatas de las personas, evitando así gastos en este aspecto y tener mejores posibilidades para invertir sus recursos en otras necesidades como  alimentos para la familia, hospedaje.  A través de los kits, se busca tambien presentar material informativo sobre derechos sexuales y reproductivos, como factor importante para prevención de otras vulnerabilidades en mujeres y niñas. La distribución de los kits de higiene se realizarán respetando el enfoque diferencial y la  sensibilidad cultural.</t>
  </si>
  <si>
    <t>Cundinamarca</t>
  </si>
  <si>
    <t>Prevencion de enfermedades</t>
  </si>
  <si>
    <t>RCI # de niños que reciben intervenciones nutricionales</t>
  </si>
  <si>
    <t>Programas de nutrición</t>
  </si>
  <si>
    <t>Provisión de alimentos ricos en nutrientes apropiados para niños de 6 a &lt;24 meses y sus familias en las rutas de migración</t>
  </si>
  <si>
    <t>Obras a nivel comunitario de baños, baños familiares seco por autoconstrucción, baños familiar con arrastre,  kits WASH,  filtrones y puntos de hidratación con clorador</t>
  </si>
  <si>
    <t>Diakonie Katastrophenhilfe</t>
  </si>
  <si>
    <t>Entrega de kits de higiene 2 veces</t>
  </si>
  <si>
    <t>RCI # de consultas sobre salud sexual y reproductiva para refugiados y migrantes de Venezuela de 15 a 49 años</t>
  </si>
  <si>
    <t>Acceso de Calidad a Salud Sexual y Reproductiva a Migrantes Venezolanas, Poblacion local sin CISBEN y Retornados</t>
  </si>
  <si>
    <t>Project HOPE a traves de convenio con Hospitales de 1er o 2do Nivel, implementara i) contratos con Obstetras y Gibnecologos Colombianos para ampliar cobertura de atencion Sexual y Reproductiva ii) provision de medicamentos obstetricos y gineciologicos para asegurar atencion gratuita iii) facilitara examenes de laboratorio y otros examenes para confirmar el diagnosticos obstetricos y ginecologicos  iv) registrara las atenciones en Sivigila - HIS de Colombia para monitorar eventos de salud publica</t>
  </si>
  <si>
    <t>Guainía</t>
  </si>
  <si>
    <t>Remisión de casos médicos de emergencia.</t>
  </si>
  <si>
    <t xml:space="preserve">Prestación de servicios sanitarios de primeros auxilios, destinados a examinar, detectar y prestar asistencia a toda persona de la que se sospeche que padece o padece una afección, dolencia o lesión repentina, con la atención necesaria para preservar la vida, evitar que la afección empeore, prevenir la transmisión (especialmente en lo que respecta a COVID-19) y/o promover la recuperación. </t>
  </si>
  <si>
    <t>RCI # de niños refugiados y migrantes de Venezuela que recibieron servicios especializados de protección infantil (prevención y respuesta a la violencia), excluidos los servicios legales</t>
  </si>
  <si>
    <t>Humanitarian response</t>
  </si>
  <si>
    <t>Provide immediate humanitarian care and protective actions, delivering key life-saving information and psicosocial support to migrant children and adolescents, as well as their families and host communities at border crossings and temporary shelters.</t>
  </si>
  <si>
    <t>Technical and financial assistance to
authorities</t>
  </si>
  <si>
    <t>Technical and financial assistance to local and national authorities for the protection of migrant children and adolescents, through: 1) training of officials of the national family welfare system; 2) support for direct assistance to migrant children, 3) developing models of alternative care and 4) advocacy in new local authorities</t>
  </si>
  <si>
    <t>Red Cross Colombia</t>
  </si>
  <si>
    <t xml:space="preserve">Entrega de kits de higiente a población caminante en los puntos de atención al migrante de la Cruz Roja Colombiana.  
La población meta tiene una respuesta efectiva y diferencial a sus necesidades humanitarias básicas e inmediatas, de forma complementaria a la respuesta del Estado
Kit Personal Hombre: Afeitadora, Pasta de dientes X 50 ml + cepillo de dientes adulto, Jabón de Baño X 250 gr, Papel higiénico X Rollo, Toallas de manos 70X40 cms.,  desodorante en rollo en X 50ml, shampoo en sobre X 10 ml, Peine pequeño, Tejido de tela con el emblema de la Cruz Roja Colombiana y la frase: "DONACIÓN PROHIBIDA SU VENTA.
Kit personal mujer:  Afeitadora, Pasta de dientes X 50gr + cepillo de dientes adulto,  Jabón de Baño X 250 gr, Papel higiénico X Rollo, Toallas de mano 70X40 cm., Toallas sanitarias x 10 und, Desodorante en rollo en X 50ml, shampoo en sobre X 10 ml, Peine pequeño, Tejido de tela con el emblema de la Cruz Roja Colombiana y la frase: "DONACIÓN PROHIBIDA SU VENTA".
Kit personal para niños: Pasta de dientes X75gr + cepillo de dientes infantil, Jabón de Baño X 250 gr, Toallitas húmedas X 50 UND, Toallas de mano 70X40 cm, Vaso de plástico 10 onz. de colores surtidos para niños , shampoo en sobre X 10 ml, Tejido de tela con el emblema de la Cruz Roja Colombiana  y la frase: "DONACIÓN PROHIBIDA SU VENTA".
</t>
  </si>
  <si>
    <t>Boyacá</t>
  </si>
  <si>
    <t>RCI # de refugiados y migrantes de Venezuela que recibieron servicios de información, prevención y respuesta de violencia de género</t>
  </si>
  <si>
    <t>Prevention of violence, incluing GBV</t>
  </si>
  <si>
    <t>Strengthen capacities of individuals, families and social organizations to prevent different types of violence, including GBV and armed violence againts migrant  children and adolescents and from host communities, creating protective envioroments</t>
  </si>
  <si>
    <t>Personas que reciben kits de higiene con el fin de prevenir el contagio y evitar la propagación del COVID-19</t>
  </si>
  <si>
    <t>Cauca</t>
  </si>
  <si>
    <t>Quindio</t>
  </si>
  <si>
    <t>Guaviare</t>
  </si>
  <si>
    <t>RCI # de consultas de atención de emergencia para refugiados y migrantes de Venezuela, incluidos el parto y la atención del recién nacido</t>
  </si>
  <si>
    <t>Consultas en emergencias de salud sexual y reproductiva desde la Institucionalidad</t>
  </si>
  <si>
    <t>Project HOPE a traves de convenio con Hospitales de 1er, 2do y 3er Nivel, implementara i) contratos con Medicos Obstetras y Ginecologios Colombianos para ampliar cobertura de atencion en emergencias Obstetricas y neonatales  ii) provision de medicamentos de Emergencias Obstetricas y Neonatales para asegurar atencion gratuita iii) facilitara examenes de laboratorio y otros examenes para confirmar el diagnostico de las emergencias  iv) registrara las atenciones de emergencia en Sivigila - HIS de Colombia para monitorar eventos de salud publica</t>
  </si>
  <si>
    <t>Entrega de Tanques y Filtros</t>
  </si>
  <si>
    <t>Se entregarán tanques de 250L y filtros de arcilla impregnados con plata coloidal por familia priorizada tanto migrante como población de acogida. En algunos casos, donde se requiera, por emergencia o accesibilidad, se proveerá de pastillas potabilizadoras hasta por 2 meses, mientras que se pueda brindar una respuesta más sostenible con la entrega de filtros.</t>
  </si>
  <si>
    <t>Suministro de agua segura</t>
  </si>
  <si>
    <t>Condiciones de infraestructura, funcionales y de acceso a agua apta para el consumo humano y doméstico, a través de la construcción de un punto de hidratación con un sistema de tratamiento de agua en la fuente para asegurar la distribución de agua potable.
 Mejorar el acceso a servicios de agua, saneamiento básico e higiene en las comunidades de acogida, en los asentamientos formales e informales mediante la rehabilitación o construcción de infraestructura para el acceso a agua, baterías sanitarias y puntos para el lavado de manos</t>
  </si>
  <si>
    <t>Condiciones de infraestructura, funcionales y de acceso a agua apta para el consumo humano y doméstico, a través de la construcción de un punto de hidratación con un sistema de tratamiento de agua en la fuente para asegurar la distribución de agua potable.
 Mejorar el acceso a servicios de agua, saneamiento básico e higiene en las comunidades de acogida, en los asentamientos formales e informales mediante la rehabilitación o construcción de infraestructura para el acceso a agua, baterías sanitarias y puntos para el lavado de manos.
Plan de mantenimiento de los putnso de agua</t>
  </si>
  <si>
    <t>Condiciones de infraestructura, funcionales y de acceso a agua apta para el consumo humano y doméstico, a través de la construcción de un punto de hidratación con un sistema de tratamiento de agua en la fuente para asegurar la distribución de agua potable.  
Mejorar el acceso a servicios de agua, saneamiento básico e higiene en las comunidades de acogida, en los asentamientos formales e informales mediante la rehabilitación o construcción de infraestructura para el acceso a agua, baterías sanitarias y puntos para el lavado de manos</t>
  </si>
  <si>
    <t>Provisión de servicios WASH en los puntos de prestación de servicios (centros de salud, refugios, comedores, puntos de migración y puntos de tránsito)</t>
  </si>
  <si>
    <t>Instalación de sistemas de saneamiento y acceso agua segura</t>
  </si>
  <si>
    <t>Hygiene promotion</t>
  </si>
  <si>
    <t>Promote key hygiene practices (handwashing, disposal of solid waste, menstrual hygiene management, appropriate disposal of excreta, water treatment at point of consumption), including distribution of hygiene kits, filters, water tablets, etc. "</t>
  </si>
  <si>
    <t>C4D, APP and gender in Wash</t>
  </si>
  <si>
    <t xml:space="preserve">Implement C4D actions that highlight gender-based gaps in access and use of resources and that promote accountability to affected populations in WASH projects, in accordance with IASC GBV guidelines. </t>
  </si>
  <si>
    <t>Wash at community level</t>
  </si>
  <si>
    <t xml:space="preserve">Rehabilitate or construct and improve the operation and maintennance of water, sanitation and hygiene services in accordance with IASC GBV guidelines at community level, including access to water through water filters. </t>
  </si>
  <si>
    <t>Entrega de tanques de almacenamiento de agua</t>
  </si>
  <si>
    <t>EUROPANA: entrega de tanques de almacenamiento de agua a 100 familias vulnerables en Maicao y Riohacha</t>
  </si>
  <si>
    <t>Distribucion de kits de higiene</t>
  </si>
  <si>
    <t>Distribución de Kits de Agua, Higiene y Saneamiento completos (580 personas beneficiadas por kits que pueden satisfacer las necesidades de una persona por 3 meses, aproximadamente 150 familias)</t>
  </si>
  <si>
    <t>Wash in institution</t>
  </si>
  <si>
    <t xml:space="preserve">"Rehabilitate or construct water, sanitation and hygiene services in accordance with IASC GBV guidelines at border crossings, health centres, schools,  shelters, feeding centres, at transit routes, reception centres and other sites 
				</t>
  </si>
  <si>
    <t>Programa de emergencia de mejora de infraestructura de WASH</t>
  </si>
  <si>
    <t>2.3 Distribuir kits de limpieza y llevar a cabo jornadas de desinfección para el hogar y las instituciones educativas y espacios comunitarios.</t>
  </si>
  <si>
    <t>Distribución kits de desinfección para IE</t>
  </si>
  <si>
    <t>Development Support Association - APOYAR</t>
  </si>
  <si>
    <t xml:space="preserve">Mestruación digna, saludable y sin tabúes: (Proceso de sensibilización). </t>
  </si>
  <si>
    <t xml:space="preserve">Es importante señalar que en el marco de la emergencia migratoria, el acceso a implementos de higiene personal como taollas higiénicas y tampones es muy reducido para la población migrante; además, el daño medioambiental de estos productos es muy significativo y de acceso inequitativo por sus costos. Por eso, en esta actividad se busca orientar a las mujeres y hombres en el conocimiento del ciclo menstrual, los cambios y el cuidado del cuerpo desde un enfoque integral, y así fortalecer las capacidades de mujeres y hombres en torno a la educación y manejo de la higiene menstrual. Finalmente, se pretende difundir el conocimento sobre el uso de la copa menstrual y sus beneficios garantizando manejo de la higiene durante la menstruación. En ese sentido, se espera tener un impacto cercano a las mil quinientas (1.500) personas, entre hombres y mujeres.                    </t>
  </si>
  <si>
    <t>RCI # de refugiados y migrantes de Venezuela provistos de asistencia de transporte</t>
  </si>
  <si>
    <t>Provisión de transporte de emergencia.</t>
  </si>
  <si>
    <t>Transporte diario de Caminante PWSN, cuidadores y / o dependientes (más sus hijos)</t>
  </si>
  <si>
    <t>Instalación de puntos lavado de mano</t>
  </si>
  <si>
    <t>Se instalarán en Albergues, Centros de Salud y zonas de aglomeración de personas</t>
  </si>
  <si>
    <t>Atención primaria en salud</t>
  </si>
  <si>
    <t>Atención primaria en salud para niños, niñas, mujeres gestantes y madres lactantes a través de equipos extramurales</t>
  </si>
  <si>
    <t>Distribución de kits de higiene</t>
  </si>
  <si>
    <t>Suministro de botiquines de higiene a hogares venezolanos y colombianos vulnerables en Bucaramanga</t>
  </si>
  <si>
    <t>Meta</t>
  </si>
  <si>
    <t xml:space="preserve">Creación de Comités comunitarios - WASH; Identificación de nuevos vacíos en el tema de WASH por parte del los Comités y mantenimiento comunitario de la infraestructura pre-instalada; distribución de efectivo para servicios - CFS  (CASH for service) para el mantenimiento infraestructural y la limpieza comunitaria  </t>
  </si>
  <si>
    <t>Instalacion de letrinas</t>
  </si>
  <si>
    <t>Instalación de 10 (diez) letrinas UDD - área de defecación contenida, limitada y dignificada</t>
  </si>
  <si>
    <t>Entrega de kits de higiene, kits de dignidad (incluye artículos de higiene), kits de saneamiento para albergues o sitios comunitarios, kits de hábitat, kits viajero , puntos para el lavado de manos a nivel familiar, punto de lavado de manos comunitario y sistemas de tratamiento y de almacenamento de agua segura</t>
  </si>
  <si>
    <t>Magdalena</t>
  </si>
  <si>
    <t>Mestruación digna, saludable y sin tabúes: (Proceso de caracterización).</t>
  </si>
  <si>
    <t xml:space="preserve">En los municipios de Arauca, Arauquita y Saravena se realizará una identificación de nodos de población migrante, a través de una cartografía social y el diligenciamiento de un formato de caractización. Estas herramientas permitirán hacer un análisis de contexto y definir lo puntos de atención en los que se realizarán posteriormente las campañas o talleres de sensbilización al rededor de la mestruación sostenible. </t>
  </si>
  <si>
    <t xml:space="preserve">Mestruación digna, saludable y sin tabúes: (Proceso de entrega y seguimiento). </t>
  </si>
  <si>
    <t xml:space="preserve">Una vez terminada el proceso de sensibilización, la tercera actividad de este proyecto consiste en la entrega de un estuche de higiene menstrual y la realización de un acompañamiento y seguimiento del uso que las mujeres migrantes han hecho de éste. Se tiene presupuestado la entrega de mil (1.000) estuches de copas mestruales de modo que se puedan reducir las vulenerabilidades económicas, ambientales y de salud.                                  
</t>
  </si>
  <si>
    <t>Se hará entrega de artículos para higiene con un enfoque diferencial, contentivos de jabón de baño, jabón de ropa, champú, papel higiénico, desodorante, pasta de diente, champú, pañales, toallas sanitarias, repelentes, entre otros. En el caso de las niñas en edad escolar, se les brindará orientación y proveerá de diferentes alternativas para higiene personal durante el ciclo menstrual (provisión toallas reusables, conos mestruales y/o elaboración artesanal de las toallas)</t>
  </si>
  <si>
    <t>Tearfund</t>
  </si>
  <si>
    <t>Kits familiares de higiene</t>
  </si>
  <si>
    <t xml:space="preserve">Entrega de kits de higiene familiar a 1000 familias </t>
  </si>
  <si>
    <t>Chocó</t>
  </si>
  <si>
    <t>Profamilia Association</t>
  </si>
  <si>
    <t xml:space="preserve"># de personas beneficiadas de información, educación y comunicación en salud </t>
  </si>
  <si>
    <t xml:space="preserve">Indicencia/  Comunicaciones: Lanzamiento de campañas de información a nivel municipal, adecuadas a las formas de  comunicación  entre  personas   migrantes, para informar sobre los derechos sexuales y  reproductivos,  los proveedores de servicios y mecanismos de exigencia de atención en salud. </t>
  </si>
  <si>
    <t xml:space="preserve">Ante el desconocimiento de la población venezonala sobre el marco legal que protege sus derechos sexuales y reproductivos en Colombia, generación de campañasde información enfocadas enel nivel municipal sobre los servicios de salud sexual y reproductiva a los cuales esta población tiene derecho, los proveedores de servicios relevantes y mecanisnos para su exigencia. Entre otros, se informará sobre el marco legal  que permite  el  acceso  al aborto  en Colombia.  </t>
  </si>
  <si>
    <t>Higiene oral niños</t>
  </si>
  <si>
    <t>Entrega de kits de higiene oral para 800 niños y niñas</t>
  </si>
  <si>
    <t>2.2. Instalar o rehabilitar baterías sanitarias y de lavado de manos, en aulas temporales, instituciones educativas, y espacios comunitarios.</t>
  </si>
  <si>
    <t>Rehabilitación de baterías sanitarias</t>
  </si>
  <si>
    <t># de individuos vacunados de acuerdo con el calendario nacional</t>
  </si>
  <si>
    <t>Apoyo al programa de vacunación de la autoridad nacional de salud</t>
  </si>
  <si>
    <t>Scale-up immunization interventions and improve the timely identification of immuno-preventable diseases in early childhood through contracting of vaccinators, procurement of equipment and logistics support</t>
  </si>
  <si>
    <t>Heartland Alliance International (HAI)</t>
  </si>
  <si>
    <t>Provisión kits de higiene con elementos de protección para la emergencia sanitaria</t>
  </si>
  <si>
    <t>Wash in institutions</t>
  </si>
  <si>
    <t>Caritas Germany</t>
  </si>
  <si>
    <t>Distribución de kits de higiene personal.</t>
  </si>
  <si>
    <t>ECHO Europana: Los kits de higiene serán utilizados por los migrantes que se alojen en refugios temporales de emergencia o que tengan la intención de permanecer en Colombia o Ecuador, que han alquilado un alojamiento (incluidos las familias mixtas y retornadas). De acuerdo con el principio de "Acción Sin Daño", una pequeña cantidad de beneficiarios de las comunidades de acogida también serán seleccionadas como receptoras de los kits de higiene.</t>
  </si>
  <si>
    <t>Entrega de kits de dignidad</t>
  </si>
  <si>
    <t>Provisión de kits con elementos de higiene íntimo femenino</t>
  </si>
  <si>
    <t>FAMIG: Entrega de kits de higiene para los migrantes</t>
  </si>
  <si>
    <t>Habitos de higiene saludable</t>
  </si>
  <si>
    <t>Practicas de lavado de manos, manejo y control de vectores, manejo de residuos sólidos, compra y distribucción de kits higiene diferenciados</t>
  </si>
  <si>
    <t>Acceso a agua segura</t>
  </si>
  <si>
    <t>Mejoramiento de sistemas de distribucción de agua en las escuelas</t>
  </si>
  <si>
    <t>Entrega y distribucción de filtros, pruebas de calidad del agua, mejoramiento de acueductos comunitarios</t>
  </si>
  <si>
    <t xml:space="preserve">El material sanitario tiene un impacto directo en la dignidad, salud, la educacion, la implicacion economica y en la seguridad de los niños y niñas y sus familias. La importancia de los kits de higiene para sastifacer las necesidades básicas inmediatas de las personas, como elementos de autocuidado y prevencion de contagios y tener mejores posibilidades para invertir sus recursos en otras necesidades como alimentos para la familia, hospedaje entre otros.  A través de los kits, se busca tambien presentar material informativo sobre el Covid 19, y prevencion de cualquier forma de violencia o de otras vulnerabilidades en la poblacion. La distribución de los kits de higiene se realizarán respetando el enfoque diferencial y la  sensibilidad cultural, y tomando las medidas y protocolos necesarios para proteger a los beneficiarios y la comunidad en general. </t>
  </si>
  <si>
    <t>Life-saving information</t>
  </si>
  <si>
    <t xml:space="preserve">Deliver key life-saving information to migrant families, through relevant and available communication channels. </t>
  </si>
  <si>
    <t xml:space="preserve">Entrega de kit de higiene y desinfección, además de orientación de buenas prácticas de higiene. </t>
  </si>
  <si>
    <t>RCI # de refugiados y migrantes de Venezuela apoyados con refugio individual a corto plazo</t>
  </si>
  <si>
    <t>Acceso a albergues seguros y protectores. Apoyo a los albergues que dan servcios a los caminantes , rehabilitación y mejora de las facilidades.</t>
  </si>
  <si>
    <t>Acogimiento temporal de NNA migrante procedentes de Venezuela no acompañados</t>
  </si>
  <si>
    <t xml:space="preserve">Acogimiento en entorno familiar de NNA no acompañados procedentes de Venezuela, inicialmente de 5 días mientras se gestiona la reunificación familiar, tiempo que se puede extender. Durante este tiempo se proporciona todo lo necesario para el bienestar de los NNA (aseo, comidas, ropa etc.), además de realizar actividades recreativas y de protección.  Si no es posible realizar la reunificacion familiar, se comienza un proceso con ICBF para gestionar una modalidad excepcional de acogimiento temporal. </t>
  </si>
  <si>
    <t>Pago de alojamiento/albergue a población vulnerable</t>
  </si>
  <si>
    <t xml:space="preserve">Pago de alojamiento/albergue x 30 días </t>
  </si>
  <si>
    <t>Albergue por un mes, una unica trasferencia por $170.000</t>
  </si>
  <si>
    <t># de hogares apoyados a reducir el riesgo a desalojos</t>
  </si>
  <si>
    <t xml:space="preserve"># de hogares apoyados a reducir el riesgo a desalojos. Programa de apoyo con alojamiento temporal (hospedaje en hotel o apoyo al arriendo) </t>
  </si>
  <si>
    <t xml:space="preserve">Auto albergue  </t>
  </si>
  <si>
    <t>Auto albergue  por un mes de arriendo, una unica trasferencia por $250.000</t>
  </si>
  <si>
    <t>RCI # de población objetivo apoyada con actividades de asentamiento</t>
  </si>
  <si>
    <t>Ayuda de alojamiento de emergencia</t>
  </si>
  <si>
    <t>Pago de alquiler para dos meses</t>
  </si>
  <si>
    <t>Apoyo a mejoramiento/procesos de legalizacion de asentamientos informales</t>
  </si>
  <si>
    <t xml:space="preserve">Construcción de estructuras comunitarias e infraestructura en territorios con alta población proveniente de Venezuela, apoyo a procesos de mejoramiento/legalizacion de asentamientos informales con alta poblacion proveniente de Venezuela  </t>
  </si>
  <si>
    <t>Kits de albergue</t>
  </si>
  <si>
    <t>Distribución de cupones para materiales de refugio para apoyar refugios temporales individuales de mediano plazo, que cumplan con las normas gubernamentales sobre estructuras permanentes para asentamientos informales. Los cupones se limitarán a artículos basados en refugios que se centrarán en mejorar la seguridad del refugio (puertas, cerraduras, materiales para paredes ...), protección contra el clima extremo como el viento y la lluvia (materiales para techos y paredes, materiales para sujetar los techos ...) y materiales para aumentar la privacidad y la dignidad. Los beneficiarios y el valor de los bonos se basarán en el 'Shelter Sector Vulnerability Assessment Framework'. La distribución utilizará la plataforma RedRose de efectivo y bonos, lo que permite a los beneficiarios la dignidad de elegir. La plataforma RedRose permite la restricción automática de los tipos de artículos que se pueden comprar a proveedores preseleccionados. La población objetivo incluirá migrantes venezolanos, indígenas autoidentificables venezolanos y colombianos, y recientes retornados colombianos que viven en asentamientos informales`y comundidaes de acogida en La Guajira.</t>
  </si>
  <si>
    <t>Kits de Hogar</t>
  </si>
  <si>
    <t>Entrega de Dotacion Basica de de hogar para favorecer la instalación a familias con vocación de permanencia</t>
  </si>
  <si>
    <t>Albergue para población migrante procedente de Venezuela</t>
  </si>
  <si>
    <t xml:space="preserve">Provisión de albergue de 1 a 3 noches a población migrante procedente de Venezuela especialmente vulnerable. Se priorizan niños, niñas y adolescentes y mujeres gestantes y lactantes. Se proporciona albergue, kits de higiene personal, 3 comidas diarias, aseo, ropa, orientación legal y actividades recreativas enfocadas en la prevención de riesgos de protección. </t>
  </si>
  <si>
    <t>Proporcionar refugio adecuado</t>
  </si>
  <si>
    <t>FAMIG: Los migrantes reciben alojamiento temporal con un promedio de 4 a 8 días</t>
  </si>
  <si>
    <t>Fundación Scalabrini: Los migrantes reciben alojamiento temporal con un promedio de 3 a 7 días</t>
  </si>
  <si>
    <t>Proporcionar y organizar refugios adecuados</t>
  </si>
  <si>
    <t xml:space="preserve">ECHO-EUROPANA: Proporcionar y organizar refugios adecuados de acuerdo con las normas humanitarias internacionales. </t>
  </si>
  <si>
    <t>Terre des Hommes Foundation Lausanne</t>
  </si>
  <si>
    <t>Sesiones grupales de informacion y orientacion</t>
  </si>
  <si>
    <t>Community orientation and psychosocial sessions provide appropriate information and awareness on access to services, rights, discrimination, coping mechanisms, conflict management, community knowledge, control and support,to enhance safety and predicatbility.</t>
  </si>
  <si>
    <t xml:space="preserve">Construcción de puntos de atención Humanitaria </t>
  </si>
  <si>
    <t xml:space="preserve">Construcción de 20 puntos de atención humanitaria para atención directa a Migrantes, estos espacios son usados como puntos de coordinación, protección, atención directa a migrantes, espacios comunitarios como puntos de acogida para tránsito. </t>
  </si>
  <si>
    <t>Sostenimiento operativo y gestión adecuada de albergues y centros de atención integral.</t>
  </si>
  <si>
    <t>Capacitación e implementación para el manejo y la gestión de centros de refugiados y migrantes y centros de atención integral.</t>
  </si>
  <si>
    <t>Mejoramiento y ampliación de la capacidad de albergue en puntos de entrada, transito y salida</t>
  </si>
  <si>
    <t>Construcción, adecuación, mejora y dotación de centros de refugiados y migrantes y centros de atención integral. . El tiempo de alojamiento es variable entre 1 hasta 15 dias según el caso</t>
  </si>
  <si>
    <t xml:space="preserve">Mejoramiento y ampliación de la capacidad de albergue en puntos de entrada, transito y salida </t>
  </si>
  <si>
    <t>Construcción, adecuación, mejora y dotación de centros de refugiados y migrantes y centros de atención integral. El tiempo de alojamiento es variable entre 1 hasta 15 dias según el caso</t>
  </si>
  <si>
    <t>Panamerican Development Foundation (FUPAD)</t>
  </si>
  <si>
    <t>Dotaciones, adecuaciones locativas y asistencia técnica para el fortalecimiento de albergues</t>
  </si>
  <si>
    <t>Fortalecer la capacidad de los albergues mediante la realización de adecuaciones locativas y dotaciones para lograr la ampliación de la capacidad de camas o la calidad de los servicios que estos ofrecen a los migrantes venezolanos. Así mismo, se plantea el acompañamiento y asistencia técnica para aportar en la creación o actualización de los manuales de convivencia y fortalecimiento tecnológico</t>
  </si>
  <si>
    <t>Apoyos para el pago de arriendo o mejoramiento de las condiciones de habitabilidad.</t>
  </si>
  <si>
    <t>JRS identificará los casos con mayor vulnerabilidad que requieran apoyos de emergencia para pagos de arriendo, y mejoramiento de las condiciones de habitabilidad, con sumas que permitan contribuir, por un periodo de tres meses, a la estabilización de las personas y familias beneficiadas.</t>
  </si>
  <si>
    <t>Construcción y operación de un nuevo refugio en Bucaramanga para una respuesta inicial a COVID-19 y luego a la nueva ola de refugiados venezolanos.</t>
  </si>
  <si>
    <t>Proporcionar y organizar refugios adecuados, incluyendo alquiler y construcción subsidiados</t>
  </si>
  <si>
    <t>FAMIG: Los migrantes reciben refugios adecuados, incluyendo alquiler y construcción subsidiados</t>
  </si>
  <si>
    <t xml:space="preserve">Construcción de 400 viviendas de emergencia </t>
  </si>
  <si>
    <t xml:space="preserve">Construcción de 400 viviendas de emergencia para familias que viven en situación de pobreza. Atención directa en asentamientos informales, familias venezolanas y población de acogida. </t>
  </si>
  <si>
    <t>Apoyo Para Hospedaje</t>
  </si>
  <si>
    <t>Apoyo para hospedaje (hotel o albergue - 1 a 5 noches) para familias recién llegadas o en tránsito, en Colombia</t>
  </si>
  <si>
    <t>Subsidios para albergue</t>
  </si>
  <si>
    <t>Entrega de subsidios familiares para el alquiler o albergue, para personas que son familias sin hogar o familias en condiciones precarias con vocación de permanencia</t>
  </si>
  <si>
    <t>RCI # de productos de comunicación publicados</t>
  </si>
  <si>
    <t>Publicación de productos</t>
  </si>
  <si>
    <t xml:space="preserve">El objetivo principal es informar y llamar la atención de cada uno de los migrantes que asisten al proyecto de capellanía con el fin de lograr despertar el interés que lo oriente y actualice favorablemente en Colombia,  hacia un determinado sitio, servicio, producto, organización, institución y demás, como aspecto importante en cuanto a su situación y esto se hace mediante folletos escritos con un diseño de contenido seleccionado en las áreas de la necesidad establecida para la comunidad receptora de los mismos como lo son los migrantes pendulares.  (ESTE PRESUPUESTO ES A UN AÑO. YA SE ESTA EJECUTANDO).  </t>
  </si>
  <si>
    <t>Ayuda de albergue a personas en transito</t>
  </si>
  <si>
    <t xml:space="preserve">Provision de servicios básicos y seguros en el refugio para personas en transito. </t>
  </si>
  <si>
    <t>RCI # de boletines abiertos</t>
  </si>
  <si>
    <t xml:space="preserve">Boletín informativo </t>
  </si>
  <si>
    <t xml:space="preserve">Es una estrategia de comunicación escrita, para favorecer al flujo migratorio mixto, con el pleno convencimiento  que es necesario informar lo que está sucediendo,  los planes, las  actividades,  los eventos,  ya sea en el sector, región o país  la cual se hace mediante publicación distribuida dentro del proyecto de forma regular centrada en temas principales que proporcionan información de interés por la organización de capellanía, por el gifmm, por los entes gubernamentales  en favor de la población migrante venezolana. (ESTE PRESUPUESTO ES A UN AÑO. YA SE ESTA EJECUTANDO).  </t>
  </si>
  <si>
    <t>Acceso Confidencial y de Calidad a informacion, prevencion y respuesta a Violencias basadas sobre Genero</t>
  </si>
  <si>
    <t>Project HOPE en coordinacion con Coorporacion Mujer Denuncia y Muevete, implementara un programa de informacion/prevencion y respuesta a Violencias basada sobre genero en las 4 Municipalidades de implementacion, con enfasis en capacitacion de personal de salud y general, provision de PEP Kits, referencia confidencial a traves de puntos focales VBG y reforzamiento de un sistema unico de informacion en VBG para evitar duplicidad o perdida de informacion. La estrategia es la de UNFPA a nivel mundial, con las norma establecidas por el Ministerio de Salud de Colombia</t>
  </si>
  <si>
    <t>Mitigación a la violencia de género</t>
  </si>
  <si>
    <t>Mediante talleres orientación personal, dirigidos a la población del flujo migatorio mixto "PENDULAR", Comunidad de acogida y de transito,  se da una atención de información y herramientas sobre el tema de VBG, con el fin de empoderar, en especial a los NNA y Mujeres, sobre el tema, para así mitigar las acciones que puedan surgir en tal sentido hacia ellos.  (ESTE PRESUPUESTO ES A UN AÑO. YA SE ESTA EJECUTANDO).</t>
  </si>
  <si>
    <t>RCI # de refugiados y migrantes de Venezuela apoyados con refugio individual a mediano y largo plazo</t>
  </si>
  <si>
    <t xml:space="preserve">Refugios </t>
  </si>
  <si>
    <t>Graduation approach: Proporcionar y organizar refugios adecuados a mediano plazo (1 a 6 meses)</t>
  </si>
  <si>
    <t>Distribución de kits de cocina para población con vocación de permanencia.</t>
  </si>
  <si>
    <t>ECHO Europana: Los kits de cocina se distribuirán directamente a la población beneficiaria del proyecto, particularmente, migrantes con vocación de permanencia (incluyendo retornados) y/o comunidades de acogida afectadas por el conflicto armado en el caso de Colombia. La composición de los utensilios de cocina puede ajustarse según las necesidades individuales, el género, la edad o las tradiciones étnicas y culturales.</t>
  </si>
  <si>
    <t>Subsidios para alquiler y/o alojamiento</t>
  </si>
  <si>
    <t>ECHO Europana: Las familias seleccionadas recibirán subsidios de vivienda temporal por un período máximo de tres meses en el caso de Colombia, con el fin de contribuir a su estabilidad e integración local. El procedimiento de alquiler se llevará a cabo con el apoyo del personal del proyecto, pero los beneficiarios serán los encargados de localizar y seleccionar el alojamiento, que se evaluará mediante una visita de los promotores para determinar si cumple los criterios básicos de seguridad, higiene y espacio.</t>
  </si>
  <si>
    <t>Acceso a alojamiento de mediano plazo</t>
  </si>
  <si>
    <t>Desarrollo de un programa de arriendo de casas y/o apartamentos. Implementación de proyectos de adecuación y mejoras dentro del marco de las casas solidarias. El teimpo de apoyo de alojamiento puede extenderse de 1 a 3 meses por grupo familiar</t>
  </si>
  <si>
    <t>Americares Foundation</t>
  </si>
  <si>
    <t>CONSULTAS DE ATENCION PRIMARIA (EXTERNA)</t>
  </si>
  <si>
    <t>Americares Foundation Colombia, ofrece a sus beneficiarios consultas de atencion primaria en salud que incluye examen fisico, tratamiento a las afeccions medicas comunes y atencion preventiva. Tambien ofrece la entrega de medicamento para el tratamiento de las afecciones de salud encontradas.</t>
  </si>
  <si>
    <t>Ayuda de arriendo/hogar</t>
  </si>
  <si>
    <t>Asistencia de arriendo, mejoras para el hogar o mobiliarios, kits de vivienda esenciales, como resultado de la asistencia recibida, los beneficiarios lograrán una vivienda estable y mejorada.</t>
  </si>
  <si>
    <t>Contrucción de viviendas y mejoras en comunidades de acogida</t>
  </si>
  <si>
    <t>Se construiran soluciones de viviendas en comunidades indígenas de Riohacha y se realizarán mejoras a casas existentes de la comunidad de acogida. Serán 80 soluciones de viviendas nuevas y 80 mejoras en viviendas existentes de la comunidad de acogida.</t>
  </si>
  <si>
    <t>Video de presentación de medidas y difusión por redes</t>
  </si>
  <si>
    <t xml:space="preserve">material audiovisual sobre medidas preventivas de COVID-19 difundidos por redes sociales 
</t>
  </si>
  <si>
    <t># de campañas contra la xenofobia y la discriminación implementadas</t>
  </si>
  <si>
    <t>Campaña "como nacido entre nosotros"</t>
  </si>
  <si>
    <t>Campaña regional contra la discriminación y la xenofobia por medio de iglesias y lideres comunitarios</t>
  </si>
  <si>
    <t>Respuesta humanitaria en Ecuador y Colombia en contextos de COVID-19</t>
  </si>
  <si>
    <t xml:space="preserve"> Cubrir necesidades básicas de supervivencia de los grupos más vulnerables, en el marco de la respuesta al virus Covid-19</t>
  </si>
  <si>
    <t># de refugiados y migrantes de Venezuela provistos de servicios de telecomunicaciones</t>
  </si>
  <si>
    <t>Servicio de RCF</t>
  </si>
  <si>
    <t>Brindar servicio de restablecimiento de contactos familiares y mantenimiento de contactos familiar a refugiados y migrantes, a traves de los servicios de llamadas, wifi, carga de bateria</t>
  </si>
  <si>
    <t>RCI # de socios, incluidas ONG, agencias de la ONU, organizaciones de la sociedad civil, donantes y el Movimiento de la Cruz Roja, que participan en la coordinación regional</t>
  </si>
  <si>
    <t>Coordinación regional</t>
  </si>
  <si>
    <t xml:space="preserve">Se busca identificar, diseñar y proponer proyectos mediante la unificación de las organizaciones nacionales, internacionales, la sociedad civil, el sector privado, los entes gubernamentales y en general una cantidad de socios que tengan como interés apoyar esta labor para poder llevar adelante las diferentes áreas identificadas en el plan de respuesta,  a esta crisis compleja del flujo migratorio mixto, la meta es asegurar la implementación real de la ayuda humanitaria garantizando la calidad de vida del migrante.  (ESTE PRESUPUESTO ES A UN AÑO. YA SE ESTA EJECUTANDO).  </t>
  </si>
  <si>
    <t># de instalaciones de EMONC (atención obstétrica de emergencia y del recién nacido) disponibles por cada 500,000 personas</t>
  </si>
  <si>
    <t xml:space="preserve">Acceso a Atencion Obstetrica de Emergencia para Mujeres y Neonatos Refugiados y Migrantes </t>
  </si>
  <si>
    <t>Project HOPE a traves de convenio con 05 Clinicas de primer nivel (EmONOC Basico) y 1 Hospital de 3er Nivel (EmONC Completo) , implementara i) contratos con Medicos Obstetras y Ginecologos Colombianos para ampliar cobertura de atencion en emergencias Obstetricas y neonatales  ii) provision de medicamentos de Emergencias Obstetricas y Neonatales para asegurar atencion gratuita iii) facilitara examenes de laboratorio y otros examenes para confirmar el diagnostico de las emergencias  iv) registrara las atenciones de emergencias Obstetricas y Neonatales en Sivigila - HIS de Colombia para monitorar eventos de salud publica</t>
  </si>
  <si>
    <t>Generación de piezas comunicativas (audio-visuales)contenido sobre migración y xenofobia</t>
  </si>
  <si>
    <t>Generación de boletines, piezas graficas, videos con enfoque a la prevención de enfermedades, orientación, mitigación de xenofobia.
 Iniciativas contra la discriminación en razón al género.
 Campañas contra la discriminación y la xenofobia</t>
  </si>
  <si>
    <t>Doctors of the World</t>
  </si>
  <si>
    <t xml:space="preserve">Realizar campañas de comunicación y folletos </t>
  </si>
  <si>
    <t>Realizar campañas de comunicación y folletos sobre la inscipcion administrativa y el acceso a los servicios de salud.</t>
  </si>
  <si>
    <t># de mecanismos de comunicación de doble vía establecido</t>
  </si>
  <si>
    <t>2 Capacitaciones</t>
  </si>
  <si>
    <t>2 Capacitaciones sobre como brindar asistencia humanitaria a personas mayores durante el COVID-19</t>
  </si>
  <si>
    <t>Mecanismos de comunicación de doble via establecidos</t>
  </si>
  <si>
    <t>Promover mecanismos de comunicación de doble via para el mejoramiento y ampliacion de los canales de comunicación, incluidos mecanismos de queja y mecanismos de comunicación base comunitaria con las PoC</t>
  </si>
  <si>
    <t>Transporte humanitario en la ruta de protección</t>
  </si>
  <si>
    <t>Transporte humanitario a destinos nacionales</t>
  </si>
  <si>
    <t># de personas que acceden mecanismos de comunicación de doble vía para expresar sus necesidades/preocupaciones/retroalimentación</t>
  </si>
  <si>
    <t xml:space="preserve">Acompañamiento remoto a las personas beneficiarias de las acciones de seguridad alimentaria en emergencias de FAO </t>
  </si>
  <si>
    <t>Consiste en el diseño y aplicación de un protocolo mediante el cual se hace acompañamiento remoto a las comunidades de acogida y población migrante en tiempos de COVID-19.  Este mecanismo permite brindar orientacione stécnicas para motivar la producción diversificada de alimentos, ayuda a resolver dudas de las comunidades y a indagar sobre aspectos  esenciales sobre la situación que enfrentan en tiempo de COVID-19.</t>
  </si>
  <si>
    <t>RCI # de grupos de sectores activos</t>
  </si>
  <si>
    <t>RCI # de reuniones sectoriales e intersectoriales celebradas</t>
  </si>
  <si>
    <t>RCI # de refugiados y migrantes de Venezuela provistos de artículos no alimentarios</t>
  </si>
  <si>
    <t># de docentes que reciben material educativo en espacios de educación formales</t>
  </si>
  <si>
    <t>The Israel Forum for
International Humanitarian Aid (IsraAID)</t>
  </si>
  <si>
    <t>RCI # de refugiados y migrantes de Venezuela que recibieron servicios de protección (excluyendo servicios legales)</t>
  </si>
  <si>
    <t># de instituciones educativas apoyadas con suministros (Educación: materiales pedagógicos, didácticos; higiene y lavado de manos WASH; Alimentación escolar: alimentos y suplementos saludables), construidas, establecidas o rehabilitadas.</t>
  </si>
  <si>
    <t># de niños/días que benefician de servicios de guardería mientras los padres reciben orientación, realizan trámites o buscan empleo.</t>
  </si>
  <si>
    <t>Jesuit Refugee Service Foundation Colombia (JRS)</t>
  </si>
  <si>
    <t>No indicador</t>
  </si>
  <si>
    <t>RCI # de mujeres embarazadas y lactantes que reciben intervenciones nutricionales</t>
  </si>
  <si>
    <t>RCI # de instituciones educativas apoyadas con suministros, construidas, establecidas o rehabilitadas</t>
  </si>
  <si>
    <t>RCI # de personas que participan en actividades que promueven la cohesión social</t>
  </si>
  <si>
    <t>Caldas</t>
  </si>
  <si>
    <t>RCI # de niños en edad escolar (niñas y niños) de Venezuela inscritos en instituciones educativas apoyadas y escuelas nacionales</t>
  </si>
  <si>
    <t>RCI # de refugiados y migrantes de Venezuela que acceden a servicios de educación de emergencia no formales y formales</t>
  </si>
  <si>
    <t># de individuos atendidos en salud mental  o soporte psicosocial</t>
  </si>
  <si>
    <t>RCI # de refugiados y migrantes de Venezuela que reciben asistencia para el reconocimiento de títulos académicos, títulos, etc.</t>
  </si>
  <si>
    <t>RCI # de individuos alcanzados con apoyo para iniciativas de autoempleo o emprendimiento.</t>
  </si>
  <si>
    <t>RCI # de niños refugiados y migrantes de Venezuela que recibieron asistencia jurídica (asistencia, representación y / o asesoramiento)</t>
  </si>
  <si>
    <t>RCI #  de productos elaborados y difundidos con recomendaciones y/o mensajes claves sobre medidas de mitigación del impacto en el trabajo en el contexto de COVID-19.</t>
  </si>
  <si>
    <t>RCI # de campañas contra la xenofobia y contra la discriminación.</t>
  </si>
  <si>
    <t>RCI # de individuos alcanzados con actividades de inclusión financiera</t>
  </si>
  <si>
    <t xml:space="preserve"># de personas que reciben raciones alimentarias </t>
  </si>
  <si>
    <t>Risaralda</t>
  </si>
  <si>
    <t>Sucre</t>
  </si>
  <si>
    <t># de atenciones intergrales prenatales (incl. entrega de medicamentos y exámenes)</t>
  </si>
  <si>
    <t>Valle del Cauca</t>
  </si>
  <si>
    <t>RCI # de individuos apoyados para acceder a oportunidades de empleo</t>
  </si>
  <si>
    <t>RCI # de actores capacitados en protección infantil (incluida la prevención, mitigación y respuesta a la violencia)</t>
  </si>
  <si>
    <t>INTERSOS</t>
  </si>
  <si>
    <t>RCI # de personas alcanzadas con mensajes contra la xenofobia y contra la discriminación como parte de las campañas</t>
  </si>
  <si>
    <t xml:space="preserve"># de atenciones de enfermería prenatales </t>
  </si>
  <si>
    <t>Blumont</t>
  </si>
  <si>
    <t>RCI # de grupos comunitarios fortalecidos</t>
  </si>
  <si>
    <t>RCI # de refugiados y migrantes de Venezuela asistidos con asistencia legal (asistencia, representación y / o asesoramiento)</t>
  </si>
  <si>
    <t>RCI # de refugiados y migrantes de Venezuela que recibieron asistencia para el reconocimiento de títulos y / o habilidades profesionales.</t>
  </si>
  <si>
    <t>RCI # de actores que informan bajo el marco de monitoreo de RMRP</t>
  </si>
  <si>
    <t>RCI # de productos comunes de gestión de información, incluidas infografías, conjuntos de datos, estadísticas disponibles de forma regular o ad hoc.</t>
  </si>
  <si>
    <t># de trabajadores de la salud capacitados en salud sexual y reproductiva</t>
  </si>
  <si>
    <t xml:space="preserve">Huila </t>
  </si>
  <si>
    <t>Terre des Hommes Italy (TDH)</t>
  </si>
  <si>
    <t>RCI # de beneficiarios de transferencias multipropósito en efectivo</t>
  </si>
  <si>
    <t>RCI # de refugiados, migrantes y la comunidad de acogida asistida a través de espacios de apoyo</t>
  </si>
  <si>
    <t># de mujeres embarazadas y lactantes que reciben intervenciones nutricionales</t>
  </si>
  <si>
    <t># de niños y niñas de 6 a 59 meses que reciben suplementos de micronutrientes (M/F)</t>
  </si>
  <si>
    <t xml:space="preserve"># de atenciones médicas prenatales  </t>
  </si>
  <si>
    <t>Norte de Santander</t>
  </si>
  <si>
    <t># de personal que recibió capacitación sobre PEAS</t>
  </si>
  <si>
    <t>RCI # de mecanismos de informes seguros y accesibles para PSEA</t>
  </si>
  <si>
    <t># de acciones institucionales implementadas en la protección de refugiados y migrantes de Venezuela</t>
  </si>
  <si>
    <t># de espacios de apoyo establecidos y operando</t>
  </si>
  <si>
    <t>RCI # de personas capacitadas en prevención y respuesta de VG</t>
  </si>
  <si>
    <t># de países que han asegurado el acceso continuo y permanente de las personas refugiadas y migrantes a los servicios esenciales de salud durante la repuesta de emergencia ante el COVID19</t>
  </si>
  <si>
    <t># de refugiados y migrantes de Venezuela afectados por el conflicto armado que recibieron asistencia de protección (incluidos desplazados internos, amenazas, asesinatos, desaparición, uso y reclutamiento como consecuencia del conflicto armado colombiano)</t>
  </si>
  <si>
    <t># de trabajadores de la salud capacitados en emergencias en salud pública</t>
  </si>
  <si>
    <t xml:space="preserve">RCI # de personas alcanzadas a través de actividades de información y sensibilización </t>
  </si>
  <si>
    <t xml:space="preserve"># de atenciones ginecológicas prenatales </t>
  </si>
  <si>
    <t>United Nations Office on Drugs and Crime (UNODC)</t>
  </si>
  <si>
    <t>RCI # de personas en riesgo a las que se llegó con actividades de prevención de la trata en zonas de tránsito o destino.</t>
  </si>
  <si>
    <t># de niños refugiados y migrantes de Venezuela que recibieron asistencia jurídica (asistencia, representación y / o asesoramiento)</t>
  </si>
  <si>
    <t>War Child</t>
  </si>
  <si>
    <t>RCI # de consultas de atención de emergencia para refugiados y migrantes de Venezuela</t>
  </si>
  <si>
    <t># de trabajadores de la salud capacitados en enfermedades transmisibles y no transmisibles</t>
  </si>
  <si>
    <t>RCI # de personal que participa en actividades de creación de capacidad para respuestas de lucha contra la trata o contrabando.</t>
  </si>
  <si>
    <t># de trabajadores de la salud capacitados en salud materna</t>
  </si>
  <si>
    <t># de trabajadores de la salud capacitados en violencia sexual</t>
  </si>
  <si>
    <t>RCI # de refugiados y migrantes venezolanos a los que se llegó con servicios de asistencia para víctimas de trata.</t>
  </si>
  <si>
    <t>RCI # de sesiones informativas conjuntas de donantes proporcionadas</t>
  </si>
  <si>
    <t># de niños y niñas menores de 5 años con DNT aguda atendidos</t>
  </si>
  <si>
    <t>AIDS Healthcare Foundation (AHF)</t>
  </si>
  <si>
    <t>Fortalecimiento de capacidades  a los laboratorios en salud pública departamentales para la vigilancia entomológica</t>
  </si>
  <si>
    <t>Compra de insumos para la vigilancia de laboratorio de los laboratorios departamentales de salud pública y algunos laboratorios municipales en departamentos y municipios con gran concentración de migrantes</t>
  </si>
  <si>
    <t>Fortalecimiento de capacidades  a los laboratorios en salud pública departamentales para la vigilancia por laboratorio</t>
  </si>
  <si>
    <t>Compra de insumos para la vigilancia entomovirológica de arbovirosis, vigilancia entomoparasitológica (chagas, malaria, otras ETV prevalentes en la zona)</t>
  </si>
  <si>
    <t># de mujeres gestantes y lactantes que reciben tabletas diarias de micronutrientes (incl. hierro / ácido fólico)</t>
  </si>
  <si>
    <t>AID FOR AIDS</t>
  </si>
  <si>
    <t>caldas</t>
  </si>
  <si>
    <t># de mecanismos de informes seguros y accesibles para PSEA</t>
  </si>
  <si>
    <t># de beneficiarios de proyectos productivos de respuesta rápida (Incl. entrega de insumos agropecuarios, asistencia técnica, etc.)</t>
  </si>
  <si>
    <t># de beneficiarios que aumentan la disponibilidad y el acceso a alimentos a través de la producción para el autoconsumo.</t>
  </si>
  <si>
    <t># de familias que aumentan la disponibilidad y el acceso a alimentos a través de la producción para el autoconsumo.</t>
  </si>
  <si>
    <t xml:space="preserve"># mecanismos institucionales nacionales, subnacionales y/o regionales apoyados y/o creados para la prevención, protección, asistencia y/o judicialización de trata y tráfico ilícito de personas refugiadas y migrantes de Venezuela.         </t>
  </si>
  <si>
    <t># de herramientas, directrices y modelos proporcionados para apoyar la adaptación de la prestación de servicios especializados VBG.</t>
  </si>
  <si>
    <t># de vías de referencia de VBG actualizadas regularmente</t>
  </si>
  <si>
    <t>Apoyo a la atención de urgencia de población migrante</t>
  </si>
  <si>
    <t>Apoyo a instituciones de salud para la atención de urgencias integral de urgencia de la población migrante</t>
  </si>
  <si>
    <t>ACAPS</t>
  </si>
  <si>
    <t>Regular needs analysis</t>
  </si>
  <si>
    <t xml:space="preserve">A summary and overview of humanitarian needs for Venezuela and the countries hosting Venezuelan migrants and refugees. This regional needs analysis product will be based on secondary data and combines quantitative and qualitative analysis to provide a shared situation analysis to decision-makers. This product will be used as a basis for trend analysis and will include a comparative severity ranking of different geographical areas affected by the crisis. </t>
  </si>
  <si>
    <t>Thematic analysis</t>
  </si>
  <si>
    <t>Diverse thematic issues, arising from the complexity and dynamics of the Venezuela crisis, will be analysed in-depth in ad-hoc specialised reports. Sector and cross-sector areas which would benefit from targeted analysis products will be identified together with sector working groups. Depending on the topic, these reports may include analysis of quantitative and qualitative data.</t>
  </si>
  <si>
    <t>Scenario-building and risk analysis</t>
  </si>
  <si>
    <t xml:space="preserve"> Forward-looking analysis, including scenario-building and risk analysis, helps decision-makers to understand and prepare for possible future developments. ACAPS has developed methodologies for analysing risks and building scenarios that will be applied in the context of the Venezuela crisis. When an event with potential major humanitarian consequences is likely to happen, an anticipatory analysis focussing on its possible impact is produced, and a regularly-produced risk analysis report will provide a periodic overview of ongoing risks. Scenarios help provide necessary analysis of how situations may evolve and identify potential humanitarian impact that can then inform timely contingency planning and preparedness measures. The scenario-building methodology depends on participation of a range of humanitarian and academic country-specialists and the process itself has a direct impact, helping participants to more accurately understand future scenarios. This will be done on an ad-hoc basis.</t>
  </si>
  <si>
    <t>Support to joint analysis</t>
  </si>
  <si>
    <t xml:space="preserve">In close collaboration with the regional platform, the hub will provide support to joint analysis to country teams. The support will be tailormade to the individual country team and comprise the methodological support in terms of designing the optimal strategy for analysing the humanitarian situation, including the optimal mix between secondary data analysis and primary data collection; as well as support to joint analysis at country level helping operational actors to come together to discuss and interpret findings, priorities, needs, and their implications. The analysis hub will support these processes both through secondary data analysis and support to joint meetings and working sessions.
</t>
  </si>
  <si>
    <t xml:space="preserve">Promote Gender-sensitive Response </t>
  </si>
  <si>
    <t>Support regional working groups and national platforms in strengthening the gender-sensitive response, integrating gender perspective in plans, programs, activities, developing tools and guidalines, and carrying out training sesions on gender, among others.</t>
  </si>
  <si>
    <t>Support women's CSO participation</t>
  </si>
  <si>
    <t>Support women civil society organizations participation in the regional coordination platform spaces such as regional meetings.</t>
  </si>
  <si>
    <t>Develop Gender tools</t>
  </si>
  <si>
    <t>Support  gender mainstraming within comunication tools developed by the R4V Regional Platform such as newsletter, webpages, among other.</t>
  </si>
  <si>
    <t># of individuals trained on GBV prevention and response</t>
  </si>
  <si>
    <t>Support national GBV Groups</t>
  </si>
  <si>
    <t xml:space="preserve">Develop strategic actions to strength the GBV Groups response capabilities to mixed flows from Venezuela at the national level, jointly with Regional GBV Group.  </t>
  </si>
  <si>
    <t>Support GBV  Needs assessment</t>
  </si>
  <si>
    <t>Support the design, development and visibility of GBV needs assessments focus on women and girls migrants and refugees from Venezuela, jointly with the regional and national GBV Groups.</t>
  </si>
  <si>
    <t># of individuals participating in capacity building activities for counter-trafficking or counter-smuggling responses.</t>
  </si>
  <si>
    <t>Promote Human Trafficking  workshop</t>
  </si>
  <si>
    <t>Develop a regional workshop to exchange experiences and lessons learned among civil society organizations and UN Agencies on human trafficking and gender approach, in coordination with IOM and others, as appropiate.</t>
  </si>
  <si>
    <t xml:space="preserve"># of common information management products, including infographics, datasets, statistics made available on a regular or ad hoc basis </t>
  </si>
  <si>
    <t>Design and publish information products related to gender and women in human mobility contexts.</t>
  </si>
  <si>
    <t>Design and publish information products on women migrants and refugees, gender-sensitive response and sex-and-age disaggregated data in human mobility contexts at the regional level.</t>
  </si>
  <si>
    <t>Promote Gender perspective in communication campaigns</t>
  </si>
  <si>
    <t>Support regional anti-xenophobia and anti-discrimination campaigns in strengthening the gender equality and women empowerment approach through developing specific strategic lines adressed to women and providing technical assistance on gender mainstreaming in all phases of the campaigns implemented by R4V members.</t>
  </si>
  <si>
    <t>Promote Women self-employment or entrepreneurship initiatives.</t>
  </si>
  <si>
    <t>Promote joint regional projects or programs to promote women's economic empowerment and fundraising aimed to support women self-employment or entrepreneurship.</t>
  </si>
  <si>
    <t xml:space="preserve"># of individuals participating in activities promoting social cohesion </t>
  </si>
  <si>
    <t>Facilitate Cohesion of Venezuelan women groups and organizations</t>
  </si>
  <si>
    <t>Strength social cohesion of women from Venezuela and host communities, including groups and organizations which are working on mixed flows response in borders, by mapping existing initiatives and promoting exchange participation experiences spaces between women leaders and organizations from Venezuela and host communities.</t>
  </si>
  <si>
    <t>Promote Gender perspetive in education strategies</t>
  </si>
  <si>
    <t>Support gender mainstreaming within strategies developed to strengthen education sector response by providing technical assistance on gender equality and women empowerment, jointly with Education Regional Group.</t>
  </si>
  <si>
    <t>Promote Gender-sensitive Support Spaces</t>
  </si>
  <si>
    <t xml:space="preserve">Facilitate the strengthening of gender-senstivie approach in the Support Spaces  through providing technical assistance and training to the national platforms, jointly with Support Spaces Regional Group. </t>
  </si>
  <si>
    <t xml:space="preserve">Promotion of rights </t>
  </si>
  <si>
    <t>Promote the approach of access to services and assistance for persons with disabilities through training of UN agencies, civil society and State actors in sectoral interventions (Water and Sanitation, Shelter, NFI, Health, Transport, Education, Food Security and Nutrition, etc). National Activity.  Indicators: # of documents, guidance, recommendations provided; # of civil society persons trained in protection issues</t>
  </si>
  <si>
    <t>Awareness</t>
  </si>
  <si>
    <t xml:space="preserve">Training for members of public institutions and the private sector on inclusion of persons with disabilities and their families and access to basic services, particularly with regard to infrastructure, access to employment and housing. # of sensitized members of the private sector.  </t>
  </si>
  <si>
    <t>Support</t>
  </si>
  <si>
    <t>Advocacy and awareness-raising activities with private companies and public institutions on the inclusion of people with disabilities and accessibility.</t>
  </si>
  <si>
    <t>Research</t>
  </si>
  <si>
    <t xml:space="preserve">Assessment of the situation of Venezuelan refugees and migrants with disabilities. Indicator: # of products. </t>
  </si>
  <si>
    <t>Guides and protocols</t>
  </si>
  <si>
    <t xml:space="preserve">Development of comprehensive care protocols for the inclusion of people with disabilities in sectoral interventions.  Indicator: # of protocols developed.
</t>
  </si>
  <si>
    <t>Accessibility</t>
  </si>
  <si>
    <t>Diagnosis of accessibility in shelters, recommendations of adequacy, planimetric surveys of visited shelters. Indicator: # of products based on the diagnosis.</t>
  </si>
  <si>
    <t>Accessible information</t>
  </si>
  <si>
    <t xml:space="preserve">They develop products in accessible formats, Braille, easy to read and sign language, about the rights of migrants and important information about migratory steps, residences and other important information. </t>
  </si>
  <si>
    <t>Communication campaigns</t>
  </si>
  <si>
    <t>Communication campaigns on the needs of people with disabilities, with a focus on human mobility, focused on United Nations agencies and cooperating organizations. Indicator # communicational products elaborated on rights and attention to people with disabilities.</t>
  </si>
  <si>
    <t>Transverzalization</t>
  </si>
  <si>
    <t>To participate in the activities corresponding to the planning, coordination, transversalization of pertinent actions to the attention of people with disabilities and their families.</t>
  </si>
  <si>
    <t>Inclusive Education</t>
  </si>
  <si>
    <t>Promote mechanisms that allow parents of children with disabilities to learn about the processes and rights to access quality inclusive education.</t>
  </si>
  <si>
    <t>Training</t>
  </si>
  <si>
    <t>Promote training to support teachers of educational institutions, on psychosocial aspects to allow full inclusion of people with disabilities in education. Indicator: # of educational institutions that benefit from psychosocial support processes to provide inclusive education.</t>
  </si>
  <si>
    <t>Support to Schools</t>
  </si>
  <si>
    <t>Description of the activity: Promote awareness talks and technical assistance to public institutions, so that they know and apply mechanisms for the inclusion of children with disabilities in Venezuela, with the necessary adjustments for their full inclusion. Indicator: Number of public institutions sensitized</t>
  </si>
  <si>
    <t># people (youth and M/F) directly benefited</t>
  </si>
  <si>
    <t xml:space="preserve">Economic Inclusion </t>
  </si>
  <si>
    <t>Promote awareness talks and technical training for the economic inclusion of Venezuelan migrants and refugees with disabilities (e.g., how to make toiletries, shampoo, disinfectants, etc.).</t>
  </si>
  <si>
    <t>Assistive device</t>
  </si>
  <si>
    <t>Promote the provision of appropriate technical assistance for migrants and refugees with disabilities, such as wheelchairs, sticks, hearing aids, among others, through self-management.</t>
  </si>
  <si>
    <t>Regional 4Mi -mixed migration monitoring</t>
  </si>
  <si>
    <t xml:space="preserve">4Mi monitoring implemented in 4 countries: Colombia, Perú, Guatemala y México. 
Since 2014, 4Mi has been developing a unique network of field monitors situated along frequently used routes and in major migratory hubs. It aims to offer a regular, standardized, quantitative and potentially globalized, system of collecting primary data on mixed migration flows.
4Mi’s male and female monitors conduct in-depth interviews on a continuous basis with men, women and youths. Where possible they also interview smugglers and others involved in the facilitation of mixed migration. Monitors are trained and closely supervised and use a smart phone-based survey application to record and transmit completed interviews to regional 4Mi hubs for storage and analysis. As of early 2018, 4Mi collects approximately 1000-1200 interviews every month.
4Mi predominantly uses a closed question interview survey to invite respondents to anonymously self-report on a wide range of issues that results in extensive data relating to individual profiles, migratory drivers, means of movement, conditions of movement, the smuggler economy, aspirations and destination choices.
For more information about 4Mi mixed migration monitoring system please see  http://www.mixedmigration.org/4mi/ </t>
  </si>
  <si>
    <t># of institutional actions implemented towards the protection of refugees and migrants from Venezuela</t>
  </si>
  <si>
    <t>South and Central America PIM (Protection Information Management) Training and Capacity Building Project</t>
  </si>
  <si>
    <t>DRC In collaboration with UNHCR will provide training on Protection information management (PIM) to the protection working groups/clusters in in 5 countries (Venezuela, Peru, Ecuador, Colombia and Guatemala) in order to strengthen their PIM capacities. The project has two main objectives.
-Build PIM Capacity, Competencies and Learning: The project will design and deliver training-of-trainers and trainings for targeted participants.  
-Establish and strengthen a PIM Community of Practice in the Americas: The project will host an exchange of approaches and experiences between participants and key stakeholders with a view to fostering continued learning, knowledge exchange, and cross-fertilisation of good practices. 
Since its initiation in 2015, the Protection Information Management (PIM) Conceptual Framework (www.pim.guide) has supported practitioners in improving evidence-informed action for quality protection outcomes. The overall goal of the PIM capacity building project is to strengthen the management, collaboration, sharing and coordination of protection information in order to effectively inform protection analysis, protection strategy and response in a way that better reflects the needs, concerns and context of displaced and displacement-affected people. 
There are presently eight PIM trainers in the region (ToT-ed during global-level trainings in 2018-2019), and a number of staff have received training on PIM concepts. However, there has not been a regional level training-of-trainers, a comprehensive PIM capacity building plan has not been implemented through the coordination structures, and PIM materials are not yet available in Spanish. The project will provide a complete ToT for the protection working groups/clusters and provide translation of all PIM materials into Spanish. The project also includes the creation of a reference group including HQ and regional protection and IM colleagues who will provide strategic guidance on and support to the overall implementation of the project to ensure a coordinated, sustainable and coherent approach.</t>
  </si>
  <si>
    <t>Divulgación e implementación de la estrategia deintegración socieconómica de la OIT en los principales países de acogida.</t>
  </si>
  <si>
    <t>La OIT se encuentra desarrollando una estrategia de integración socioeconómia que contempla el impacto del COVID-19 en esta población. Una vez aprobada por la Plataforma R4V, se divulgará e implementarla en los principales países de acogida. La estrategia contiene componentes de: protección de derechos, empleabilidad y emprendedurismo, certificación de competencias, promoción del empleo en zonas rurales y protección social.</t>
  </si>
  <si>
    <t>Recopilación de buenas prácticas y experiencias exitosas e integración socioeconómica en los países de acogida de la región.</t>
  </si>
  <si>
    <t>Parte de la contribución de la OIT será identificar y sistematizar buenas prácticas de integración socioeconómica de los países de acogida de la región, con el fin de compartirlas y promover su réplica.</t>
  </si>
  <si>
    <t>Seguimiento a la implementación de la estrategia de integración socioeconómica.</t>
  </si>
  <si>
    <t>Se brindará asistencia técnica a los países en relación con la implementación de la estrategia propuesta. Esto incluye: realización de foros o mesas de debate, asesorías en los países.</t>
  </si>
  <si>
    <t>Reuniones de intercambio de buenas prácticas.</t>
  </si>
  <si>
    <t>Se promoverá la realización de intercambio de buenas prácticas de integración socioeconómica entre los países, identificando áreas fuertes y desafíos en cada uno de estos, con el fin de favorecer la cooperación entre ellos.</t>
  </si>
  <si>
    <t>Seguimiento a los acuerdos en integración socioeconómica de la reunión de Ministros de Trabajo del Proceso de Quito.</t>
  </si>
  <si>
    <t>La OIT se comprometió, en la Declaración del proceso de Quito del Capítulo de Buenos Aires, a organizar una reunión técnica sobre integración socioeconómica y generación de empleo, en la cual se contemplará el impacto del COVID-19 en el mercado de trabajo. Se estará dando seguimiento a la implementación de los acuerdos que sean alcanzados.</t>
  </si>
  <si>
    <t>Campaña regional sobre derechos laborales de las personas refugiadas y migrantes.</t>
  </si>
  <si>
    <t>La campaña contendrá información básica sobre los derechos laborales y los mecanismos institucionales para su protección y exigibilidad.</t>
  </si>
  <si>
    <t>Coordinación, en conjunto con la OIM, del Sector Integración.</t>
  </si>
  <si>
    <t xml:space="preserve">La OIT colidera el Sector Integración junto con la OIM. Esto incluye convocatoria a reuniones, recepción de insumos para los distintos productos que se preparan, entre otros. </t>
  </si>
  <si>
    <t>Organización y facilitación de reuniones del Sector Integración.</t>
  </si>
  <si>
    <t>Se celebran reuniones virtuales y presenciales de manera sistemática para revisar avances del plan de trabajo, programas nuevas actividades, acordar estrategias, entre otras. Se establecen sesiones especiales para plantear áreas de trabajo que respondan a los desafíos generados por los efectos del COVID-19.</t>
  </si>
  <si>
    <t>Participación en las reuniones de la Plataforma Regional.</t>
  </si>
  <si>
    <t>La OIT participa en estas reuniones presentando informes de cumplimiento del Sector Integración, entre otras funciones.</t>
  </si>
  <si>
    <t>Apoyo para la participación de organizaciones representativas de empleadores y de trabajadores en las reuniones del Sector Integración y de la Plataforma Regional.</t>
  </si>
  <si>
    <t>La OIT ha promovido en la Plataforma Regional y en el Sector Integración que organizaciones representativas de empleadores y de trabajadores puedan participar en las reuniones que se celebren en ambos casos.</t>
  </si>
  <si>
    <t xml:space="preserve">En Secondment para apoyo en el Manejo de Información para ACNUR y OIM en la Plataforma Regional </t>
  </si>
  <si>
    <t>Apoyo en el manejo de información regional en secondment a ACNUR y OIM para la respuesta a la crisis migratoria venezolana. La actividad incluye dos oficiales bajo cargo y supervisión de las agencias.</t>
  </si>
  <si>
    <t>Establecimiento de herramientas regionales para la recolección y análisis de datos</t>
  </si>
  <si>
    <t xml:space="preserve">Recolección, validación, procesamiento y análisis de datos utilizando nuevas tecnologías, para uso por la Plataforma Regional liderada por ACNUR y OIM. Esto incluirá el uso de la herramienta Premise para levantamiento de datos y fotografías en terreno, y uso de la herramienta RIWI, para la recolección de encuestas anónimas. </t>
  </si>
  <si>
    <t>Servicios de análisis geoespaciales conectados a la plataforma regional y al R4V.info</t>
  </si>
  <si>
    <t>Establecimiento de una herramienta web, accesible desde r4v.info, para acceso a datos geográficos. El procesamiento y análisis de datos geoespaciales para uso por parte de la Plataforma Regional liderada por OIM y ACNUR. La herramienta web se creará utilizando la tecnología de Geonode. Estos servicios incluirán la capacidad de detección y monitoreo de asentamientos nuevos/informales de migrantes venezolanos.</t>
  </si>
  <si>
    <t xml:space="preserve">Capacity building </t>
  </si>
  <si>
    <t>REACH will support regional IMWGs/AWG with assessment and analysis support, including developing methodologies to fill identified information gaps, as well as support in the analysis of available data. REACH could furthermore develop a training module, with potential topics to be covered including data management, analysis and visualisation, research design and assessment best practices, etc.</t>
  </si>
  <si>
    <t>Child Migrration Monitoring</t>
  </si>
  <si>
    <t>REACH proposes to support UNICEF LAC to monitor the situation of children and adolescent migrants in UNICEF’s L2 countries in Latin America and the Caribbean – specifically Colombia, Brazil, Ecuador and Peru. The aim of the intervention is to support UNICEF in developing a comprehensive situation monitoring framework and system to better understand the situation (volume and profile) of child migrants – both those in transit and those settled - across the four countries.</t>
  </si>
  <si>
    <t>United Nations Office of the High Commissioner for Human Rights (OHCHR)</t>
  </si>
  <si>
    <t>Missions to assess protection gaps and human rights situation at the border</t>
  </si>
  <si>
    <t xml:space="preserve">OHCHR staff will conduct missions to ten host countries  in South America and the Caribbean to assess protection gaps and the situation of human rights.  For the realizations of all the activities OHCHR will need to deploy one P4, one P3 and a GS staff in Panama, and a two P3s in Santiago. </t>
  </si>
  <si>
    <t xml:space="preserve">Missions to assess protection gaps and human rights situation at host countries </t>
  </si>
  <si>
    <t xml:space="preserve">OHCHR staff will conduct missions to eight borders with the highst Venezuelan migrants and refugees flow in South America to assess protection gaps and the situation of human rights.  The missions will focus on the impact that COVID-19 is having on the human rights of Venezuelan migrants and refugees. </t>
  </si>
  <si>
    <t>Reginoal workshops with representatives of National Human Rigts Institutions</t>
  </si>
  <si>
    <t>OHCHR will organize two regioanl workshops for representatives of National Human Rights Instituttions  (one in Panama and one in Santiago) to share good practices to transform policies and conducts that hampers human rights at the national level and advocacy strategies to integrate a human rights-based approach into regional initiatives to response to the Venezuelan refugee and migration crisis</t>
  </si>
  <si>
    <t>Regional workshops with civil society organazations</t>
  </si>
  <si>
    <t>OHCHR will organize two regioanl workshops for Civil society organizations (one in Panama and one in Santiago) to share good practices to transform policies and conducts that hampers human rights at the national level and advocacy strategies to integrate a human rights-based approach into regional initiatives to response to the Venezuelan refugee and migration crisis</t>
  </si>
  <si>
    <t>Workshops at national level to stregnthen capacities of Natioal Human Rights Institutions</t>
  </si>
  <si>
    <t xml:space="preserve">OHCHR will organize one workshop in six countries for National Human Rights Institutions to strenghtehn their monitoring and information managing tools, deepens their human rights analysis and share legal strategies and good practices among them. The workshops will include paractical guidlines and sharing of good practices on the context of the respons to COVID-19. </t>
  </si>
  <si>
    <t>Workshops at national level to stregnthen capacities of Civil Society Organizations</t>
  </si>
  <si>
    <t>OHCHR will organize one workshop in six countries for Civil Society organizations to strenghtehn their monitoring and information managing tools, deepens their human rights analysis and share legal strategies and good practices to facilitate access to justice to Veenzuelan migrants and refugees.</t>
  </si>
  <si>
    <t xml:space="preserve">Regional workshop for training law enforcemnt officials on border governance and human rights </t>
  </si>
  <si>
    <t xml:space="preserve">OHCHR will organize one reginal workshop for law enforcemtn officials on the inclusion of human rights principles and standards in the context of border governance. The workshop will be deliver to 25 government officials at seniour level responsible of border management. The workshops will include paractical guidlines and sharing of good practices on the context of the respons to COVID-19. </t>
  </si>
  <si>
    <t xml:space="preserve">National workshop for training law enforcemnt officials on border governance and human rights </t>
  </si>
  <si>
    <t xml:space="preserve">OHCHR will organize six workshops for national law enforcement officials, each one of them in a different country of South America or the Caribbean. The workshops will focus on the incorporation of human rights principles and standards on borders governance. The workshops will include paractical guidlines and sharing of good practices on the context of the respons to COVID-19. </t>
  </si>
  <si>
    <t>Adolescent Girls in Crisis study, with emphasis in GVB</t>
  </si>
  <si>
    <t>Commissioned by Plan International the report will draw data from research conducted in Colombia, Ecuador, Peru in 2019. It will explore how adolescent girls within two age brackets (10-14 and 15-19) understand the unique impact the Venezuela crisis has upon them, and how they have responded to the challenges they face.</t>
  </si>
  <si>
    <t>Study on the integration into the school system of Venezuelan children in receiving countries, with emphasis in GBV</t>
  </si>
  <si>
    <t>to fill evidence gaps about what works to integrate venezuelians refugee and migrant children into the education systems and provide recommendations to improve acess and retention, focused on girls</t>
  </si>
  <si>
    <t xml:space="preserve"> Support the development of Education protocols to ensure the regularization and access of children in the National Education Systems</t>
  </si>
  <si>
    <t>To work closely with Ministries of Education to find solutions to ensure acess and regularization of venezuelian chidren in the National system and develop protocols</t>
  </si>
  <si>
    <t>Ensure PLAN`s involvement and support as GBV group co-lead</t>
  </si>
  <si>
    <t>Cover salary expenses of a person who can dedicate 100% and associated travel expenses</t>
  </si>
  <si>
    <t>Delivery of educational materials developed by Plan</t>
  </si>
  <si>
    <t>This activity will be implementted in Venezuela and Perú in the framework of the project "Pasos sostenibles", funded by ECHO. The project team has created familit-friendly EiE material, specifically desing to inform and raise awarness on COVID-19</t>
  </si>
  <si>
    <t># Refugee and migrant children from Venezuela who are incorporated into distance education mechanisms through different training methods (radio, TV, guides and printed materials)</t>
  </si>
  <si>
    <t>Delivery of complementary gender-sensitive materials, to continue with the children´s learning process, including children with disabilities.</t>
  </si>
  <si>
    <t>This activity will be implementted in Venezuela and Perú in the framework of the project "Pasos sostenibles", funded by ECHO. The project team has created familiy-friendly EiE material</t>
  </si>
  <si>
    <t># of educational institutions supported with supplies (education: pedagogical/didactical materials; hygiene and washing hands WASH; School feeding: food and healthy supplements), constructed, established or rehabilitated.</t>
  </si>
  <si>
    <t xml:space="preserve">Provide support to feeding programs running in childcare facilities managed by the implementing partner. </t>
  </si>
  <si>
    <t>This activity will be implementted in Venezuela in the framework of the project "Pasos sostenibles", funded by ECHO. Plan International, through its implementing partner, will keep supporting feeding programs</t>
  </si>
  <si>
    <t xml:space="preserve">Develop and implement child-friendly awareness-raising campaigns (based on “Zuri’s adventures” content). </t>
  </si>
  <si>
    <t>This activity will be implementted in Venezuela and Perú in the framework of the project "Pasos sostenibles", funded by ECHO. The campaing is design to deliver key messages in the sector of WASH, Protection (Child Protection and SGBV prevension), Health and Education</t>
  </si>
  <si>
    <t>Teacher training initiative that aims to design an online course for teachers with a focus to provide practical tools to respond to the education needs during the quarantine, and after returning to class</t>
  </si>
  <si>
    <t>This course will be designed in partnership with member of the Regional Education Cluster.</t>
  </si>
  <si>
    <t>Production of education materials for the region</t>
  </si>
  <si>
    <t>All materials are will be design with the collaboration of UNICEF</t>
  </si>
  <si>
    <t xml:space="preserve">Gestion Regional de Casos (documentación) </t>
  </si>
  <si>
    <t>Coordinación regional para la gestión de casos de refugiados y migrantes venezolanos que requieran documentos para acceder al sistema educativo formal</t>
  </si>
  <si>
    <t xml:space="preserve">Campaña Regional de Jovenes en las escuelas </t>
  </si>
  <si>
    <t>Implementar una campaña regional desarrollada con las redes juveniles de RET que impulse la integración en el ámbito escolar</t>
  </si>
  <si>
    <t>Implementar la campaña regional de jovenes en instituciones educativas</t>
  </si>
  <si>
    <t>Difundir la campaña regional desarrollada con las redes juveniles contra la xenofobia y discriminación en instituciones educativas</t>
  </si>
  <si>
    <t xml:space="preserve"># of community groups strengthened </t>
  </si>
  <si>
    <t>Desarrollo e implementación de una guía regional comunitaria</t>
  </si>
  <si>
    <t>Desarrollo e implementación de una guía regional para estabelcer mecanismos mínimos comunitarios de protección para las mujeres</t>
  </si>
  <si>
    <t>Construcción de capacidades para actores nacionales y regionales</t>
  </si>
  <si>
    <t xml:space="preserve">Desarrollo de un TOT de capacitación dirigido a actores regionales y nacionales para la construcción de un modelo de protección de la infancia basado en la comunidad fundmentado en las normas mínimas para la protección de la infancia en la acción humanitaria en coordinación con UN </t>
  </si>
  <si>
    <t>Desarrollo de un taller de capacitación dirigido a actores regionales y nacionales para la construcción de un modelo de protección de la VBG basado en la comunidad en coordinación con UN</t>
  </si>
  <si>
    <t>Desarrollo de una guía pedagógica para el ajuste curricular</t>
  </si>
  <si>
    <t>Desarrollo y socialización de una herramienta para sector educativo que facilite el ajuste curricular en las escuelas con ocasión de la emergencia y de cara al restablecimiento del servicio educativo.</t>
  </si>
  <si>
    <t>Joint United Nations Programme on HIV/AIDS (UNAIDS)</t>
  </si>
  <si>
    <t>Adapt policies, programmes and legal frameworks</t>
  </si>
  <si>
    <t>Provide the countries with technical support in adapting policies, programmes and legal frameworks to promote and protect the health and wellbeing of migrants and refugees living with HIV.</t>
  </si>
  <si>
    <t>Train health personnel and Support Spaces Staff</t>
  </si>
  <si>
    <t>Train country health personnel and Support Spaces staff  to provide information specific to migrants and refugees regarding their access to health and HIV services through alternative ways as WhatsApp, phone and email.</t>
  </si>
  <si>
    <t>Train health personnel in the borders</t>
  </si>
  <si>
    <t>Provide the countries with technical support to train health personnel and evaluate the health services located in border or transit areas with rapid tests, male and female condoms, PEP, STI kits and IUD kits.</t>
  </si>
  <si>
    <t xml:space="preserve">Strengthen the monitoring and evaluation of health information mechanisms </t>
  </si>
  <si>
    <t>Strengthen the monitoring and evaluation of health information mechanisms through a regional epidemiological database, with regional and sub regional health organizations on HIV</t>
  </si>
  <si>
    <t>Conduct a regional study of the situation of migrants and refugees living with HIV</t>
  </si>
  <si>
    <t>Conduct a regional study of the situation of migrants and refugees living with HIV in 11 countries</t>
  </si>
  <si>
    <t>Campaign against xenophobia and discrimination with focus in HIV</t>
  </si>
  <si>
    <t>Implement a campaign against xenophobia and discrimination, that focuses on integrating host communities in awareness and training activities regarding stigma, discrimination, HIV and LGBTQ+ groups.</t>
  </si>
  <si>
    <t>STUDY : VENEZUELAN MIGRANT WOMEN IN PERU, COLOMBIA AND ECUADOR</t>
  </si>
  <si>
    <t>VALIDATION OF THE STUDY WITH PLATFORMS, DESIGN, PRINT AND DEVELOPMENT OF INFOGRAPHIC SUMMARIZING FINDINGS</t>
  </si>
  <si>
    <t>DEVELOPMENT OF TAYLORED GUIDANCE NOTE FOR PRACTITIONES ON VENEZUELAN MIGRANT WOMEN LIVELIHOODS AND GBV AND ROLL OUT TRAINING FACE TO FACE AND VIA WEBINAR</t>
  </si>
  <si>
    <t xml:space="preserve">STUDY ON TRAFFICKING AND SMUGGLING OF VENEZUELAN MIGRANT WOMEN IN 4 COUNTRIES </t>
  </si>
  <si>
    <t>STUDY USING TESTED AND INNOVATIVE METHODOLOGY TO ASCERTAIN PREVALENCE OF HT &amp; SMUGGLING AMONGST VENEZUELAN MIGRANT WOMEN, STRATGIES AND ROUTES AND RECOMMENDATIONS FIOR PREVENTION</t>
  </si>
  <si>
    <t xml:space="preserve">Monitoring the socioeconomic integration of refugees and migrants from Venezuela
</t>
  </si>
  <si>
    <t>Produce outcome indicators, disagregated  by sex, age and ethnicity, including  immigrants’ qualifications, labour market integration (employment, unemployment and job characteristics), living conditions (income, poverty, housing conditions, health...), social integration (migrant acceptance/attitudes towards migration, ethnic and gender discrimination…) in a selected number of host countries.</t>
  </si>
  <si>
    <t># of products elaborated and difused with recommendations and/or key messages about methods for the mitigation of the impact on work in the context of COVID-19</t>
  </si>
  <si>
    <t>Facing the challenges of return migration to Venezuela</t>
  </si>
  <si>
    <t>Provide support to Venezuelan refugees and migrants returning to Venezuela because of the quarantine measures and the economic crisis induced by COVID-19, as well as transit communities in Colombia, Ecuador and Peru</t>
  </si>
  <si>
    <t xml:space="preserve"># of refugees and migrants from Venezuela receiving assistance for the recognition of academic titles, degrees, etc. </t>
  </si>
  <si>
    <t>Implementation of the Convention for the Recognition of Studies, Degrees and Diplomas in Higher Education in Latin America and the Caribbean</t>
  </si>
  <si>
    <t>Technical assistance and development of tools to facilitate its operationalization in countries of the region.</t>
  </si>
  <si>
    <t xml:space="preserve">Mechanisms for the evaluation and certification of skills and prior knowledge </t>
  </si>
  <si>
    <t>Mapping of existing mechanisms for the evaluation and certification of skills and prior knowledge for velezuelan migrants and refugees (i.e.national qualification systems) in the region.</t>
  </si>
  <si>
    <t>"No indicator"
Porposal: # of institutions assisted on media production for promoting tolerance, social cohesion and the respect of international legal frameworks that support human rights</t>
  </si>
  <si>
    <t>Guidelines on on media production standards for migrants, refugees and asylum seekers.</t>
  </si>
  <si>
    <t>Guidelines for non-governmental and humanitarian organizations, as well as regulatory institutions of State media, journalism educators, journalism students, journalists and journalists associations on media production standards on migrants, refugees, asylum seekers and returnees, who seek to inform and explain public discussions on the subject, instead of exacerbating them. The guidelines will also focus on promoting that the professionals understand the local context and prioritize the problems according to the different information needs in the exit, transit and destination processes, as well as the impact of mobility on girls and women; that they use content approaches that accompany people in the transit process and, in this way, address the challenge of reaching the population on the move in a sustained manner; and, finally, that they present problems related to human mobility in general programs, instead of specific independent programs for people on the move.</t>
  </si>
  <si>
    <t>"No indicator"
# of teachers trained in socioe-motional education and physchosocial support.</t>
  </si>
  <si>
    <t>Socio-emotional education and pychosocial support guidelines: “Building without Bricks” guides.</t>
  </si>
  <si>
    <t>Considering the different impact of human mobility processes on girls and boys and on women and men, guidelines for the implementation of socio-emotional education and psychosocial support in teaching and learning contexts will be developed.These guidelines will be accompanied by the development of an online course on socio-emotional education and psycho-social support for technical teams and teachers, as well as school staff.</t>
  </si>
  <si>
    <t># of sectoral and inter-sectoral meetings held  and availability of regularly updated GBV referral pathways for Venezuelan Refugees and Migrants</t>
  </si>
  <si>
    <t>Regional GBV Inter- Agency platform for refugees and migrants from Venezuela</t>
  </si>
  <si>
    <t xml:space="preserve">Continue the operation and strengthen the effectiveness of the  multisectoral, interagency GBV coordination subsector at the regional level . The regional GBV subsector led by UNFPA will continue to  support the national GBV subsectors to implement a strategy to prevent and respond to Gender Based Violence ensuring that survivors receive prompt, appropriate and confidential care.  </t>
  </si>
  <si>
    <t xml:space="preserve">Information Management Activities </t>
  </si>
  <si>
    <t>UNFPA LACRO will continue providing support in the field of information management  to allow national subsectors to draft information sharing protocols among group members to guide the collection, storage and analysis of GBV response  data.  These tools enable GBV case management providers to  share safely and ethically the reported GBV incident data across project sites. Information management can be used by GBV responders for broader trend analysis to improve GBV programming and substantiate advocacy  and resource mobilization efforts</t>
  </si>
  <si>
    <t>Regional technical Support</t>
  </si>
  <si>
    <t xml:space="preserve">UNFPA´s regional office will support the drafting and roll out of GBV SOPs which constitute nation wide agreements among organizations outlining specific roles and responsibilities that reflect a plan of action to prevent, mitigate and respond to GBV for both Venezuelan refugee and migrants and host communities.  UNFPA LACRO, on  behalf of the regional GBV subsector, intends to assist the national  subsectors in the process of design, validation, roll out and monitoring of the Standard Operating Procedures. </t>
  </si>
  <si>
    <t># of individuals trained in GBV Prevention and Response</t>
  </si>
  <si>
    <t>GBV Capacity Development</t>
  </si>
  <si>
    <t xml:space="preserve">Support capacity development of  national GBV subsector members and other key stakeholders at the local and regional level  to put in place sound GBV prevention, mitigation and response programming and improved coordination. UNFPA´s GBV specialists will  design ,develop and facilitate trainings in order to strengthen GBV responders' core competencies to provide survivor centered care that meet international standards of quality. Capacity building intiatives include the delivery of GBV  Case Management trainings, mentoring and follow up of trainees at country level and  thematic workshops on serving survivors with specific needs. These  will be held in  Brazil, Colombia, Trinidad and Tobago, Peru, Guyana, Venezuela and Ecuador . The GBV specialists will also provide training on  Minimum Standards in GBV programming Coordinating GBV in Emergencies.  </t>
  </si>
  <si>
    <t>GBV Needs assessments</t>
  </si>
  <si>
    <t>UNFPA on behalf of the GBV subsector will assist the national subsectors to design and implement GBV assessments that shed light on the nature and impact of the protection concerns faced by Venezuelan migrant and refugee women and girls that puts them at risk of Gender Based Violence and the barriers of access to services they face  both in transit and after reaching their destinations.  The findings of assessments will inform evidence based advocacy and fundraising activities that allow GBV responders to put in place activities to prevent, mitigate and respond to GBV.</t>
  </si>
  <si>
    <t># of individuals trained on GBV Prevention and Response and # of individuals  trained in SRH care</t>
  </si>
  <si>
    <t>Health /SRH -Capacity Development</t>
  </si>
  <si>
    <t>Support capacity development of  national  reproductive health actors and other key stakeholders at the  country level  to enhance the quality and continuity of essential SRH services and the MISP implementation within a rights-based, inter cultural  and multisectoral approach. UNFPA, on behalf of the regional health and GBV subsectors, will  assist  health providers  to implement sexual and reproductive health national protocols in order to  improve their technical competencies and soft skills  to provide a continuum of  essential SRH care during emergencies.    To this end, the SRH specialist will roll out both workhops and training of trainers on Clinical Management of Rape (CMR) and trainings on Minimum Initial Service Package of Reproductive Health in Emergencies   in  the Colombian territory,  the different Colombia-Venezuela  and Brazil- Venezuela border areas, Brazil, Peru and Ecuador. In addition,  the SRH specialist will support  health actors and key stakeholders  to draft Standard Operating Procedures  to provide timely referral and support to survivors of sexual violence.</t>
  </si>
  <si>
    <t>Strengthening the supply chain for prepositioning, storage and distribution of IARH kits and  covid related protective equipment   for SRH professionals and community health workers</t>
  </si>
  <si>
    <t>UNFPA intends to ensure continuity of essential SRH services through the provision of interagency  sexual and reproductive health kits and protective equipment (PPE) for COVID prevention for sexual and reproductive health care providers including at community level . This activity includes the procurement, storage and transportation of sexual and reproductive health kits  and PPE equipment and supplies  to be used by health care providers and community workers in countries that host Venezuelan refugee and migrants.</t>
  </si>
  <si>
    <t>Strengthening the supply chain for the prepositioning, storage and distribution of dignity kits</t>
  </si>
  <si>
    <t>UNFPA intends to meet humanitarian needs of Venezuelan refugee and migrant women and girls through the strengthening of the supply chain including the prepositioning, storage and transporation of dignity kits to be distributed in country . Dignity kits enable Venezuelan women and girls of reproductive age to manage menstruation,  maintain health and hygiene during  the Co-vid 19 pandemic, re direct income originally intended for hygiene items to the purchase of food and medicine and obtain protective equipment to reduce risk of exposure to bacteria and viruses including Co-vid 19 . Furthermore, distribution of dignity kits constitute entry points for GBV response services because recipients also obtain information  about  the causes and consequences GBV and the multisectoral health, psychosocial, legal and safety services available for survivors .  Supply chain processes are lead at the regional level in order to  expedite procurement, maximize efficiency  and circumvent administrative barriers that result in delays in distribution of dignity kits at the country level.</t>
  </si>
  <si>
    <t xml:space="preserve">Secondary Data Analysis </t>
  </si>
  <si>
    <t>Collection, review of secondary data and development of analytical products to benefit 95 RMRP partners in the region.</t>
  </si>
  <si>
    <t xml:space="preserve"># of active IM working groups. </t>
  </si>
  <si>
    <t>IM Training</t>
  </si>
  <si>
    <t>3 day training event for IMOs on software tools for information products, regional platform standards to help standardize IMWG outputs.</t>
  </si>
  <si>
    <t>Multi-sectoral needs assessments</t>
  </si>
  <si>
    <t>Regional training on MSNAs and funds for MSNA's in 3 countries</t>
  </si>
  <si>
    <t>RMRP Monitoring: Standby partner deployment</t>
  </si>
  <si>
    <t xml:space="preserve">Request for 12 month deployee dedicated for RMRP Monitoring in 2020 delivering monthly reports. Request for 2 month deployee dedicated for RMRP Monitoring, statistics, sampling. </t>
  </si>
  <si>
    <t>Support staff for Population Data Management</t>
  </si>
  <si>
    <t xml:space="preserve">UNV focused on population data management for the platform for 12 months </t>
  </si>
  <si>
    <t>RMRP Consultancy</t>
  </si>
  <si>
    <t>3 month support of a statistician for development of sampling methodologies for needs assessments and support on population estimates</t>
  </si>
  <si>
    <t xml:space="preserve">Maintenance  of Protection Monitoring tool </t>
  </si>
  <si>
    <t xml:space="preserve">Maintenance and improvement of the Protection Monitoring tool for the compilation of information, regional trend analysis. Regional capacity building activities and development of information management products related to the tool. </t>
  </si>
  <si>
    <t>Online needs assessment strategy</t>
  </si>
  <si>
    <t>Collaboration with HHI to develop a strategy and activites to collect and analyse data through social media</t>
  </si>
  <si>
    <t xml:space="preserve">Personnel supporting the design,  implementation, monitoring, of activities </t>
  </si>
  <si>
    <t xml:space="preserve">Platform and coordination regional meetings </t>
  </si>
  <si>
    <t>Platform and coordination regional meetings with UN agencies, NGOs, civil society, RCs, ICRC, donors</t>
  </si>
  <si>
    <t xml:space="preserve"># of individuals trained </t>
  </si>
  <si>
    <t>Capacity-building and coordination training</t>
  </si>
  <si>
    <t>Capacity-building and coordination training for sector leads, co-leads at regional and national levels, including translation services</t>
  </si>
  <si>
    <t># of projects developed</t>
  </si>
  <si>
    <t>Webportal  development</t>
  </si>
  <si>
    <t xml:space="preserve">Webportal  development, expansion of web presence </t>
  </si>
  <si>
    <t xml:space="preserve">Contingency planning </t>
  </si>
  <si>
    <t xml:space="preserve">Preparedness and contingency planning </t>
  </si>
  <si>
    <t>Consultancy for the Development of minimum standards on protection of vulnerable groups</t>
  </si>
  <si>
    <t>Development of Protection Guidelines and SOPs at regional level, for areas including protection of persons with disabilities, LGTBI and older persons</t>
  </si>
  <si>
    <t xml:space="preserve">Capacity building on legal aid at a regional level </t>
  </si>
  <si>
    <t>Capacity building on legal aid, including counselling assistance, mediation and representation, through 1 regional workshop</t>
  </si>
  <si>
    <t>Improving quality of services within Support Spaces</t>
  </si>
  <si>
    <t>Improving the quality of the integrated package of services within Support Spaces through the provision of capacity building and guidance, ensuring minimun standards of quality. Promotion and visiblity. Mapping of support spaces (revision of database and expansion of data visualization of support spaces)</t>
  </si>
  <si>
    <t xml:space="preserve">Development of a regional CwC tool </t>
  </si>
  <si>
    <t xml:space="preserve">Design, improvement of a regional CwC tool and ToT at a regional level </t>
  </si>
  <si>
    <t xml:space="preserve">Community mobilization, empowerment of community based groups in the region </t>
  </si>
  <si>
    <t>Design of a regional capacity building tool for community promoters and establishment of community based structures</t>
  </si>
  <si>
    <t xml:space="preserve"> Capacity building and strenghening of regional networks</t>
  </si>
  <si>
    <t xml:space="preserve"> Promotion and strenghening of regional civil society and ombudsman networks.  Support the empowerment of community groups, through extensive human resource capacity building and regional meetings. </t>
  </si>
  <si>
    <t>Support of inter-state regional  network</t>
  </si>
  <si>
    <t xml:space="preserve">Quito Process 2020: Promote and strengthen regional coordination and responsibility-sharing among governments, donors, UN agencies, civil society and key humanitarian and development actors, in order to facilitate human mobility in line with human rights standards. Define and outline prioritized issues/actions, through regional meetings and retreats, and facilitate technical support to thematic proposals prioritized by host countries in the region. Reinforce regional coordination for reception, asylum capacity, assistance, protection and integration of Venezuelan refugees and migrants, as well as support to host communities and institutional capacities. Increase international engagement and cooperation for political, technical and financial support. 
</t>
  </si>
  <si>
    <t>Capacity building on prevention and response of SGBV for vulnerable groups</t>
  </si>
  <si>
    <t>Development of  LGBTI, person with disabilities and older persons tool kit for key front liners, on prevention and response of all forms of SGBV</t>
  </si>
  <si>
    <t>Strengthening Regional LGBTI network</t>
  </si>
  <si>
    <t xml:space="preserve">Capacity enhancement of the regional SOPs, safe identification and referral, development of prevention and response programmes </t>
  </si>
  <si>
    <t xml:space="preserve">Capacity building on Child Protection </t>
  </si>
  <si>
    <t xml:space="preserve">Design of a regional capacity building tool kit to support states and civil society to strenghen the inclusion of refugee children in national child protection systems. Including building the capacity of social welfare and justice sectors on refugee child protection and best interest procedures. </t>
  </si>
  <si>
    <t>Regional guidelines/ protocol for the attention of migrant and refugee children.</t>
  </si>
  <si>
    <t>Elaboration and promotion of a protocol into Quito Process to establish regional guidelines for the protection of children moving through the countries (3 technical meetings with governments)</t>
  </si>
  <si>
    <t>Personnel dedicated to protection activities</t>
  </si>
  <si>
    <t xml:space="preserve">Personnel supporting the design,  implementation, monitoring, of activities. </t>
  </si>
  <si>
    <t xml:space="preserve">Production of quality communication materials covering regional communication/media needs </t>
  </si>
  <si>
    <t xml:space="preserve">Development of quality communication materials for the region. Design, production, printing of communication materials. Ensuring quality communication materials are produced covering  regional media and communication needs (including photos, videos, website products, etc). Organization of a regional anti-xenophobia and communications campaign </t>
  </si>
  <si>
    <t># of media partners engaged</t>
  </si>
  <si>
    <t>Existing media relationships maintained and enhanced</t>
  </si>
  <si>
    <t xml:space="preserve">Capacity building of journalists, organization and coordination of missions with key media, and media partnerships established  </t>
  </si>
  <si>
    <t>Personnel supporting the design,  implementation, monitoring, of activities. This line is linked to AWF amounts includes ER</t>
  </si>
  <si>
    <t xml:space="preserve"># of people trained </t>
  </si>
  <si>
    <t>Capacity building on CBI</t>
  </si>
  <si>
    <t>Capacity building on CBI for the development programme sensitive projects, learning programme in spanish and a regional conference</t>
  </si>
  <si>
    <t>Policy papers on key issues of the regional migratory context (alternative care; unaccompanied children; migratory documentation)</t>
  </si>
  <si>
    <t>Preparation and dissemination of Policy papers for advocay on key issues. The proposed policy papers will be updated to the COVID context. One will adress protection primary gaps caused by COVID, the second one will analyze the situation of children on the move after COVID and its secondary impacts.</t>
  </si>
  <si>
    <t>Regional report on the comprehensive situation of Venezuelan migrant and refugee children</t>
  </si>
  <si>
    <t xml:space="preserve">Preparation of a comprehensive report, at the middle of the year, to update the evidence about the situation of integral protection of migrant and refugee children from Venezuela and impulse the advocacy action, with an intersectorial approach </t>
  </si>
  <si>
    <t>Interactive Map-diagnosis about the situation of protection of venezuelan migrant children</t>
  </si>
  <si>
    <t>Roll out of a Map-diagnosis of the risks and requeriments of documentation of Venezuelan migratory flow in South Americas, specially children and adolescents. These regional materials will be adapted to COVID crisis in coordination with C4D.</t>
  </si>
  <si>
    <t>Strengthening  and capacity building for UNICEF CO teams, partners and authorities on key issues for protection of children on the move</t>
  </si>
  <si>
    <t>Development of training packages on child protection needs, training workshops and good practices (2 meetings for exchange of experiences and challenges). Adapted to the needs and impacts of COVID crisis.</t>
  </si>
  <si>
    <t>Provide technical assistance in Child protection and migration to support COs in implementing, monitoring and reporting the 2020 Action Plan</t>
  </si>
  <si>
    <t>Technical support to UNICEF CO's and partners, adapted to the needs and impacts in CP issues of COVID crisis</t>
  </si>
  <si>
    <t>Regional Protocol for the attention of migrant and refugee children</t>
  </si>
  <si>
    <t>Elaboration and promotion of a protocol into Quito Process to establish regional guidelines for the protection of children moving through the countries (virtual regional technical meetings with governments due to COVID crisis).</t>
  </si>
  <si>
    <t>Elaboration of regional guidelines to alternative care models for  migrant and refugees separated or unaccompanied from their families</t>
  </si>
  <si>
    <t>Regional Guidelines based on international standards for the development of alternative care models for UASC in migration contexts</t>
  </si>
  <si>
    <t>Antixenophobia campaign</t>
  </si>
  <si>
    <t>Implementation and disemination of products and materiales produced for antixenophobia campaign and CO support</t>
  </si>
  <si>
    <t>Journalist and media training </t>
  </si>
  <si>
    <t>Workshops with nacional journalists and tier 1 media on new migration narratives to be implemented in coordination with nacional platforms </t>
  </si>
  <si>
    <t>Multimedia Missions</t>
  </si>
  <si>
    <t>Produced high quality products and compelling videos, photos and HIS in the priorized countries (4) to be globally diseminated</t>
  </si>
  <si>
    <t>GWA field visits</t>
  </si>
  <si>
    <t>Celebrities attract attention, so they are in a position to focus the world’s eyes on the needs of migrant children, both in their own countries and by visiting field projects and emergency programmes abroad.</t>
  </si>
  <si>
    <t xml:space="preserve"> Strengthening and capacity building for media, journalists and UNICEF CO teams on key and ethical issues for reporting of children on the move</t>
  </si>
  <si>
    <t>Develop regional guidelines for media on ethical reportng on migrant children and provide technical assistance to COs.</t>
  </si>
  <si>
    <t>Technical Assistance in Comms and coordination of regional comms group. </t>
  </si>
  <si>
    <t>Human Resources to support COMMS coordination and technical assistance at regional level and technical assistance, quality assurance and capacity building at national level</t>
  </si>
  <si>
    <t>CwC/C4D 1: Update / develop informational, CCE &amp; C4D materials to respond to the needs of refugees and migrants in different sectors and with age, gender and diversity (AGD) approach</t>
  </si>
  <si>
    <t xml:space="preserve">Update / develop informational, CCE &amp; C4D materials to respond to the needs of refugees and migrants in different sectors and with AGD approach, to be able to mitigate risks of affected populations. Information to be updated to COVID context and available in Spanish, English, Portuguese.
Information materials and communication packages to be used and disseminated in the Support Spaces across the region. 
Includes:
a) Review all materials to ensure that they include basic information about HIV, location of services, legal advice, etc.
b) Message bank: Review information, work on harmonzing (contextualized at national level) messages, Support in the consolidation of communication packages, link it to the Support Spaces group.
c) Regionalize / harmonize informational materials aimed at migrants on the move.
d) In support to the anti Xenophobia campaign, create a guide of basic messages for integration in a new country to facilitate the knowldge of a new culture to migrants and refugees. </t>
  </si>
  <si>
    <t xml:space="preserve">Design a Regional Guide to conduct qualitative assessments and base and endline studies </t>
  </si>
  <si>
    <t xml:space="preserve">To monitor and evaluate the activities under CwC and measure the impact in the countries under the Venezuela Situation. Roll out of the Guide includes capacity building of key actors working in CwC in the region. </t>
  </si>
  <si>
    <t># of two-way communication mechanisms established.</t>
  </si>
  <si>
    <t>CwC/C4D 2: Develop inter-agency accountability to afected populations mechanisms and tools at the regional level, to provide refugees and migrants with access to information, feedback and complaints platform and a real-time monitoring system for people on the move.</t>
  </si>
  <si>
    <t>Implement a multi-partner, multi-country U-Report On The Move: - hold workshop to refine and enhance coordination mechanisms, - implement technology to be integrated with relevant communication channels, - set up and manage steering meeting and coordination mechanisms at national and regional level, - develop appropriate content for access to information, feedback mechanism, polls and one on one conversations; - promote platform, - continuous training of volunteers</t>
  </si>
  <si>
    <t>CwC/C4D 3: Develop inter-agency accountability mechanisms and tools at the regional level for people on the move</t>
  </si>
  <si>
    <t>Implement a multi-partner, multi-country U-Report ":Uniendo Voces" - Implement technology to be integrated with relevant communication channels, - set up and manage steering meeting and coordination mechanisms at national and regional level, - develop appropriate content for access to information, feedback mechanism, polls and one on one conversations; - promote platform, - continuous training of volunteers. UNICEF LACRO will fund and coordinate this action, UNICEF Country Offices in Brazil and Ecuador, and their partners, will be responsible for the implementation at country level.</t>
  </si>
  <si>
    <t>Brazil. Ecuador</t>
  </si>
  <si>
    <t>CwC/C4D 4: Document C4D/AAP best practices and lessons learned in priority countries</t>
  </si>
  <si>
    <t>Dissemination, via mass media and social media, of best CwC/C4D practices within the context of COVID-19, identified through a call aimed to National, Sub regional and regional Platforms.</t>
  </si>
  <si>
    <t xml:space="preserve">CwC/C4D 5: Support the implementation of the Anti-Xenofobia Campaing led by the External Comms Working Group with actions of C4D to respond to risks and needs that refugees and migrants from Venezuela are exposed to, focusing on prevention and response mechanisms. </t>
  </si>
  <si>
    <t>Support the production and spread of the communications materials agreed in the strategy in our intervention areas including COVID-19 context.</t>
  </si>
  <si>
    <t>CwC/C4D 6: CwC/C4D montlhy meetings</t>
  </si>
  <si>
    <t>CwC/C4D ccoordination meetings to be held on a monthly basis</t>
  </si>
  <si>
    <t>CwC/C4D 7: Technical Assistance and and coordination of CwC/C4D</t>
  </si>
  <si>
    <t>Re</t>
  </si>
  <si>
    <t>Technical Assistance to support WASH coordination at regional and national level</t>
  </si>
  <si>
    <t xml:space="preserve">Human Resources to support WASH coordination and technical assistance at regional level and technical assistance, quality assurance and capacity building at national level </t>
  </si>
  <si>
    <t>Inter-agency and intersectoral management, technical assistance and coordination to strengthen capacities on CBI in involved countries</t>
  </si>
  <si>
    <t>Human resources to support the following activities from the CBI regional working group: Map regularly CBI activities in the region;  Map emerging registry mechanisms and payment methods in light of social distancing measures due to COVID19; Map existing targeting methodologies &amp; approaches related to the migrants and refugees response with CBI and provide support to harmonization initiatives coming from the national and sub-regional platforms; Promote exchange of information on key CBI operational and technical aspects and related processes; Promote integration of refugee and migration CBI assistance into social protection systems to allow sustainability; Support appropriate and consistent in-country and intra-country level coordination of CBI</t>
  </si>
  <si>
    <t>Support Coordination at national level</t>
  </si>
  <si>
    <t>Support and/or ensure Ministries of Education in strengthening the education sector coordination at national level (specially in border areas and settlements areas of Venezuelan groups), integrating Migration Flux Issues in the existing platforms or creating specific platform to address the issues. Always consider existing national/local coordination platforms and OCHA/IOM/UNHCR general coordination</t>
  </si>
  <si>
    <t xml:space="preserve">CP subgroup Coordination </t>
  </si>
  <si>
    <t>Support to national platforms in the formation of child protection coordination groups, regional group meetings</t>
  </si>
  <si>
    <t>Multicountry coordination and contingency preparedeness</t>
  </si>
  <si>
    <t xml:space="preserve">Multicountry CO agreements on essential standardized humanitarian actions implemented in each border point and transit routes; Multicountry contingency plan and response support to cope with high peaks in certain moments of the year; Permanent coordination mechanism among COs to ensure mutual support across borders and coherent advocacy </t>
  </si>
  <si>
    <t xml:space="preserve">Regional Meeting on Coordination of Communication for Development </t>
  </si>
  <si>
    <t>Conduct a regional meeting aimed at priority countries to harmonize priorities, visions, approaches, interventions, resources, challenges and solutions in regards to the response to the Venezuela situation</t>
  </si>
  <si>
    <t>F2F Meeting for the Regional Education WG</t>
  </si>
  <si>
    <t>Ensure coordination of Regional Education Group in co-leadership with Save the Children or other NGO where appropriate (F2F Meeting of Regional Education Group).</t>
  </si>
  <si>
    <t>Consultancies for RVA of academic achievements</t>
  </si>
  <si>
    <t>Identify mechanisms to facilitate and support the flexibilization, the certification, equivalency process, recognition, and transfer of academic achievements from the country of origin to the host country system.</t>
  </si>
  <si>
    <t>Guidance documents for School Directors</t>
  </si>
  <si>
    <t>Develop regional guidance for the adaptation of school curriculum to the current emergency context which includes the identification of essential components that can be delivered through remote learning programs to ensure learning outcomes, promotion and children’s and teachers’ wellbeing</t>
  </si>
  <si>
    <t xml:space="preserve">Guidelines to assess and strenghten ECD services </t>
  </si>
  <si>
    <t>Support COs to develop guidelines to assess and strengthen local and national capacities to provide cross-sectoral ECD services for young migrant children and their families, including coordination mechanisms. Provide technical assistance to strengthen COs’ capacities to provide services to young children and their families</t>
  </si>
  <si>
    <t>Advocacy activities</t>
  </si>
  <si>
    <t>Advocacy for the inclusion of young migrant children into the ECD services</t>
  </si>
  <si>
    <t xml:space="preserve">Consultancty to develop regional Education protocols </t>
  </si>
  <si>
    <t>Support the development of Education protocols to ensure the regularization and access of children in the National Education Systems.</t>
  </si>
  <si>
    <t>Capacity building to national and local service providers on Case management and Clinical Management for Rape with a special focus on NNA.</t>
  </si>
  <si>
    <t xml:space="preserve">There would be 4 Workshops: Colombia, Ecuador, Peru and T&amp;T . With 30 participants per workshop it is a total of 120 service providers who will be trainned. </t>
  </si>
  <si>
    <t># of safe and accessible reporting mechanisms in place for PSEA</t>
  </si>
  <si>
    <t xml:space="preserve">Standardize a regional PSEA code of conduct to be signed by all humanitarian actors involved in the response. This also includes promoting it among local actors (civil society and governments) and capacity building on PSEA to humanitarian actors and implementing partners. </t>
  </si>
  <si>
    <t xml:space="preserve">Target: 150-200 humanitarian actors and implementing partners </t>
  </si>
  <si>
    <t>Implement IMC/IRC Safe Spaces for Women and Girls in Humanitarian Settings Toolkit. The objective is Advancing Women’s and Girls’ Empowerment in Humanitarian Settings.</t>
  </si>
  <si>
    <t>IMC/IRC Safe Spaces for Women and Girls in Humanitarian Settings Toolkit</t>
  </si>
  <si>
    <t xml:space="preserve">Promote a mentorship program with a clear focus on adolescent at risk of GBV and life skills, with the aim to provide advice on education and career opportunities. Guidelines, tools and training. Regional Pilot projects in 2 countries.  _x000D_
</t>
  </si>
  <si>
    <t>The mentoring program has the objective to facilitate the integration of immigrant and refugee adolescents into both the labor market and society at-large. The adolescents can meet and connect with other adolescents that are actively engaged in all areas of everyday life in the comunity. The connection is made based on a similar educational or vocational background, a similar profession and/or on personal ambitions.</t>
  </si>
  <si>
    <t>Capacity building to UNICEF staff and partners on GBV risk mitigation and referrals within the COVID19 context</t>
  </si>
  <si>
    <t xml:space="preserve">There would be 2 trainings in English and Spanish With 30 participants per workshop it is a total of 120 service providers who will be trainned. </t>
  </si>
  <si>
    <t>Support of national health information systems</t>
  </si>
  <si>
    <t>Review national health information systems in each country in relation to access to services and monitoring of both migrant and local population, the inclusion of key health indicators and identify opportunities for  multi-country sharing of information.
Build capacity of key stakeholders in relation to improved health information systems based on the recommendations</t>
  </si>
  <si>
    <t>Technical Assistance in Health</t>
  </si>
  <si>
    <t>Support COs in implementing, monitoring and reporting the Health 2019 Action Plan, including in-country missions : support to health situation analysis and monitoring, implementation and monitoring of actions, support to national/local coordination</t>
  </si>
  <si>
    <t>Innovation of real time monitoring, improvement of digital data systems and access to information</t>
  </si>
  <si>
    <t>Prototype the use of innovate technologies in real time monitoring, improvement of digital data systems and access to information, including the use of U-Report</t>
  </si>
  <si>
    <t>Information management and reporting</t>
  </si>
  <si>
    <t>Support to intersectorial coordination and sectorial coordination</t>
  </si>
  <si>
    <t xml:space="preserve">Situation monitoring </t>
  </si>
  <si>
    <t>Situation monitoring (regional, multi-country):  Preparation and dissemination of SitAn, Early Warning Systems and others.</t>
  </si>
  <si>
    <t>Programme Planning and Monitoring</t>
  </si>
  <si>
    <t>Elaboration of Programme Planning and Monitoring, Tools and reports including performance monitoring, with close articulation with accountability mechanisms.</t>
  </si>
  <si>
    <t>Inter-agency, intersectoral management and with the recipient governments to strengthen the advocacy and capacity for adapting social protection policies for migrant populations in each country</t>
  </si>
  <si>
    <t xml:space="preserve">There would be 1 Workshop multicountry (Colombia, Brasil, Ecuador, Peru, Panama) with governments for: (i) socialize the results of study: children on the move, dimension and public response from social protection; (ii) Socialize best response practices from social protection system.
Human Resources to support social policy coordination and technical assistance at regional level and technical assistance, quality assurance and capacity building at national </t>
  </si>
  <si>
    <t>Design an evidence based CwC/C4D Package on the issue of discrimination, xenophobia and exclusion against children, youths and adolescents (institutional inter-agency consultancy at regional level).</t>
  </si>
  <si>
    <t>a) Conduct an anthropological study on main beliefs, knowledge and practices leading to xenophobia in affected countries
b) Produce audiovisual and narrative material to sharp focus on the impact of migration crisis on migrant children and girls and children and girls in host communities
c) Promote the adaptation and dissemination at the regional level of the campaign against xenophobia</t>
  </si>
  <si>
    <t>Design, validate and implement a ToT package on AAP (Accountability of Affected Populations) targeting members of national platforms or interagency groups. Activity includes an individual consultancy and regional training.</t>
  </si>
  <si>
    <t>Regional TOT on AAP mechanisms in Emergencies:  Elaborate a TOT based on UNICEF Global Handbook on AAP mechanisms, to be used in the context of Emergencies in Latin America and Caribbean with the support of UNHCR and partners in reviewing the package and implementation.</t>
  </si>
  <si>
    <t>High level technical assistance, and programmatic support in the field of social protection and cash based interventions for humanitarian purposes</t>
  </si>
  <si>
    <t xml:space="preserve">Analyze socio-economic impact on migrant population, identifying specific points of possible action.  Support ongoing new country cash-based interventions, particularly those related to  COVID19-response.  Document and  review experiences of countries implementing  CBI : Ecuador, Bolivia, Dominican Republic, and Peru. </t>
  </si>
  <si>
    <t>Support of national nutrition information systems</t>
  </si>
  <si>
    <t>Review national nutrition information systems in each country in relation to access to services and monitoring of both migrant and local population, the inclusion of key nutrition indicators and identify opportunities for  multi-country sharing of information.
Build capacity of key stakeholders in relation to improved nutrition information systems based on the recommendations</t>
  </si>
  <si>
    <t xml:space="preserve">Technical Assistance in Nutrition </t>
  </si>
  <si>
    <t>Support COs in implementing, monitoring and reporting the Nutrition 2019 Action Plan, including in-country missions : support to nutrition situation analysis and monitoring, implementation and monitoring of nutrition actions, support to national/local coordination</t>
  </si>
  <si>
    <t>Multi-country mapping of capacities related to maternal nutrition, IYCF and CMAM</t>
  </si>
  <si>
    <t xml:space="preserve">Report identifying strengths, gaps and opportunities to improve local capacities in maternal nutrition, IYCF, and CMAM to support the migrant and local population </t>
  </si>
  <si>
    <t>Support the implementation of the Support Spaces</t>
  </si>
  <si>
    <t>Technical support to national platforms in the implementation and adaption of tools at national contexts</t>
  </si>
  <si>
    <t>Technical Assistance to support WASH Response at regional and national level</t>
  </si>
  <si>
    <t xml:space="preserve">Documentation and technical guidance on WASH for Migration and Refugees Response </t>
  </si>
  <si>
    <t>Multi Country Documentation of Migration Flow WASH Response (with nexus to resilience); and elaboration of a evidence-based technical guidance</t>
  </si>
  <si>
    <t xml:space="preserve">Capacity building to national WASH platforms </t>
  </si>
  <si>
    <t>WASH sector Capacity Assessment, Elaboration of Training Module (TOT) on Migration Flow WASH Response and Regional Training. Target: WASH partners and coordination platforms leaders.</t>
  </si>
  <si>
    <t xml:space="preserve">Regional coordination for Food Security/WASH/Nutrition Sector group and Multipurpose CBI Sector </t>
  </si>
  <si>
    <t xml:space="preserve">WFP will act as the co-lead agency of two regional sector group (Food Security/WASH/Nutrition and Multi-purpose CBI) under the 2020 Regional Refugee and Migrant Response Plan (RMRP). Regional level activities will ensure the coordination of the two regional sectors to gather relevant data from national-level sectors; provide information management support as well as monitoring and reporting cohesion and; organize regional workshop for national and regional focal points. 
These activities are not intended to replace the capacities of individual organisations. The regional coordination and programme information management will identified gaps to ensuring harmonized planning, monitoring and reporting and close collaboration with national RMRPs. </t>
  </si>
  <si>
    <t xml:space="preserve">leading Regional Protection Sector </t>
  </si>
  <si>
    <t xml:space="preserve">In compliance with the global IASC standards and within the context of the regional response to the situation of refugees and migrants from Venezuela: Ensure Inclusion of key partners; Establishment and maintenance of appropriate coordination mechanisms for regional protection sector; Ensure participatory and community-based approaches; Ensure attention to priority cross-cutting issues; Ensure planning and strategy development, emergency preparedness, needs assessment and analysis, application of standards, monitoring and reporting, advocacy and resource mobilization, training and capacity building for protection
</t>
  </si>
  <si>
    <t xml:space="preserve"># of refugees and migrants from Venezuela who received protection services (excluding legal services) </t>
  </si>
  <si>
    <t>Capacity building on protection services</t>
  </si>
  <si>
    <t>Capacity building on Community Based Protection</t>
  </si>
  <si>
    <t>Legal framework development, lessons learnt and Minimum Standards</t>
  </si>
  <si>
    <t>Legal framework development, lessons learnt, communication tools and Minimum Standards</t>
  </si>
  <si>
    <t>Logistics related to Assessment, Contingecy Plans on of campaigns</t>
  </si>
  <si>
    <t>Logistics related to assessment, contingency plans and others</t>
  </si>
  <si>
    <t>Child Protection: Coordination of the regional sub group of child protection, support and advisory to national platforms</t>
  </si>
  <si>
    <t>Co leadership, advisory, missions and working in regional fora</t>
  </si>
  <si>
    <t>Child Protection: Design and training in Child Protection</t>
  </si>
  <si>
    <t>Capacity building in Child Protection in emergencies, minimum standards and contextuaization protection services for refugees and migrants</t>
  </si>
  <si>
    <t>Child Protection: Regional studies in Child Protection</t>
  </si>
  <si>
    <t>Publication of regional studies of the Child Protection status of refugees children and adolescents in recipient countries.
Vulnerability status and integration to local protection
mechanisms</t>
  </si>
  <si>
    <t>Child Protection: Coordination and harmonization of Child Protection methodologies</t>
  </si>
  <si>
    <t>Regional coordination meetings for IM methodologies and tools</t>
  </si>
  <si>
    <t>Child Protection: Design and roll out of regional tools for awarennes and advocacy in Child
Protection</t>
  </si>
  <si>
    <t>Design of regional tools for community engagement related to the needs and protection mechanisms for refugee and migrant children and adolescents</t>
  </si>
  <si>
    <t>Protecction: Regional tool to assess the migration flows in the region</t>
  </si>
  <si>
    <t>Regional tool to monitor migration  flows and vulnerability status of refugee and migrants</t>
  </si>
  <si>
    <t>GVB: GVB Regional Assessment</t>
  </si>
  <si>
    <t>Situational assessment of the risks and status of GBV victims</t>
  </si>
  <si>
    <t>Child Protection: Regional Advocacy</t>
  </si>
  <si>
    <t>Regional advocacy forums: Situation of the refugee and migrant children and adolescents in recipient countries</t>
  </si>
  <si>
    <t>Multipurpose CBI: Market assessments</t>
  </si>
  <si>
    <t>Market assessment to facilitate CBI Programming</t>
  </si>
  <si>
    <t>Protection: anti-xenophobia campaigns</t>
  </si>
  <si>
    <t>Promote and design regional anti xenphobia campaigns with host community groups</t>
  </si>
  <si>
    <t>Education: Digital literacy campaign</t>
  </si>
  <si>
    <t>Pilot regional programme for digital literacy tools</t>
  </si>
  <si>
    <t>Protection: regional tools and mechanisms for protection centers</t>
  </si>
  <si>
    <t>Provide regional guidance and tools for integrated protection centers</t>
  </si>
  <si>
    <t>Protection: Community engagement for migrant and refugee integration</t>
  </si>
  <si>
    <t>Design and roll out a community engagment approach for migrant and refugee social integration (churches and community groups)</t>
  </si>
  <si>
    <t>Regional Assessment on the impact of COVID-19 in migrant and refugee children</t>
  </si>
  <si>
    <t>Ensure coordination of Education Cluster/Table in co-leadership with Save the Children or other NGO where appropriate</t>
  </si>
  <si>
    <t>Hire Education in Emergencies Specialist to co-lead the Regional Education Working group with UNICEF</t>
  </si>
  <si>
    <t xml:space="preserve">Regional Evaluation meeting on COVID19 </t>
  </si>
  <si>
    <t>Hold a virtual meeting with all partners to evaluate COVID19 activities in the Venezuela migration context</t>
  </si>
  <si>
    <t>Information and communication package to inform migrant families about COVID19</t>
  </si>
  <si>
    <t xml:space="preserve">Hire a consultant to develop the messages 
Communication and Advocacy materials </t>
  </si>
  <si>
    <t>CBMS</t>
  </si>
  <si>
    <t xml:space="preserve">Translate CBMS into Spanish </t>
  </si>
  <si>
    <t>Technical  support</t>
  </si>
  <si>
    <t>Covid19 Response Preparation Materials</t>
  </si>
  <si>
    <t>Support tools development and teacher trainings to prepare the education sector for the inclusion of migrant children and adolescents</t>
  </si>
  <si>
    <t xml:space="preserve">Hire a consultant to develop the messages 
Hold 2 Training of Trainers workshops </t>
  </si>
  <si>
    <t>Develop strategies to support the Ministries of Education to strengthen teacher’s role for supporting migrant students and help underachievers</t>
  </si>
  <si>
    <t xml:space="preserve">
Hold 2 Training of Trainers workshops </t>
  </si>
  <si>
    <t xml:space="preserve">Mapping of non-formal education options for out-of-school children </t>
  </si>
  <si>
    <t xml:space="preserve">Hire a consultant 
Publish the study </t>
  </si>
  <si>
    <t># of people who are sensitized/informed about the care/inclusion of refugee and migrant children in the education sector as part of the response to COVID19</t>
  </si>
  <si>
    <t>Regional Education Webinars on COVID19</t>
  </si>
  <si>
    <t>Develop COVID19 Webinar Series for Education Sector</t>
  </si>
  <si>
    <t># of teachers trained on the care/inclusion of refugee and migrant children and adolescents in the education sector as part of the response to COVID19</t>
  </si>
  <si>
    <t>Hire a consultant to develop the content and the virtual training</t>
  </si>
  <si>
    <t>Regional meetings</t>
  </si>
  <si>
    <t>Two regional health sector meetings (included sexual and reproductive health) will be held during year 2020 to reinforce the coordination with partners to monitoring the implementation of the actions and adjust the national interventions if it will need. These meetings will have a multi sectorial approach including partners of sectors mainly form WASH, protection and nutrition. The cost of activity includes tickets, per diem, accommodation, printing, and logistical support for participants.</t>
  </si>
  <si>
    <t>Health coordination</t>
  </si>
  <si>
    <t>The aim the health coordination is to ensure a more coherent and effective response by all partners including NGOs, UN agencies, civil society organizations, donors and Red Cross Movement avoiding duplication or overlapping of activities implemented in the countries. This coordination will contribute to improve the effective response by ensuring greater predictability and accountability with multi sectorial approach. The cost of activity includes hiring of an international professional, as well as mobilization of the coordinator to carry on health needs assessment and monitoring of actions that will be implemented at national levels.</t>
  </si>
  <si>
    <t>Health information platform</t>
  </si>
  <si>
    <t>One health information platform will be created to put together all data generating by the initiatives that have been implemented by partner in the countries o at regional levels. This information will be host in a web page administered by PAHO and linked with the partners. The cost of activity includes the service for designing the platform and web page.</t>
  </si>
  <si>
    <t>Health information management</t>
  </si>
  <si>
    <t xml:space="preserve">The aim of this activity is the acquiring, organization and analyzing of all data generating by all of partners working in health actions in the countries. Based on this analysis, some gaps could be detected that will be useful to improve the assessment and surveillance at national or local levels. This information will be sharing with other sectors being an opportunity to have a multi sectorial approach of the situation. The information will be disseminated by reports and infographics every month. The cost of activity includes hiring of an international professional, as well as its mobilization to carry on supporting health needs assessment, processing and analysis of data at national levels. </t>
  </si>
  <si>
    <t>Famia Planea</t>
  </si>
  <si>
    <t>Setting up of medical clinic specifically aimed at undocumented migrants and refugees</t>
  </si>
  <si>
    <t>First-line medical support offered through medical facility to undocumented migrants</t>
  </si>
  <si>
    <t>Fundacion pa Hende Muhe den Dificultad (FHMD)</t>
  </si>
  <si>
    <t># of refugees and migrants from Venezuela who received GBV information, prevention and response services*</t>
  </si>
  <si>
    <t>Expansion of Shelter facility and services for survivors of GBV</t>
  </si>
  <si>
    <t xml:space="preserve">Constructing short-term shelter facility for 50 family units, including operational costs and hiring of additional staff (psycologists, psychatric services, social workers) </t>
  </si>
  <si>
    <t xml:space="preserve">GBV Capacity Building </t>
  </si>
  <si>
    <t>Capacity building for frontline service providers</t>
  </si>
  <si>
    <t># of assessments conducted</t>
  </si>
  <si>
    <t xml:space="preserve">Multi-sectoral assessemnt </t>
  </si>
  <si>
    <t>Assessement to understand the impact of the crisis on GBV affecting  Venezuelan women, adolescebt girls, persons with disability and LGBTQ in Aruba</t>
  </si>
  <si>
    <t>Safety Audits</t>
  </si>
  <si>
    <t xml:space="preserve"> Conduct quarterly Safety assessements to identify the most immediate risks of SGBV in the community.</t>
  </si>
  <si>
    <t>Counceling about access to rights and services</t>
  </si>
  <si>
    <t>In partnership with VEARUBA HIAS will provide information and counseling to at-risk Venezuelans including survivors of SGBV and trafficking on their legal rights, access to legal procedures, social services, GBV related services, protection networks and referal to legal, medical, shelter, psychosocial services</t>
  </si>
  <si>
    <t xml:space="preserve"># of joint advocacy products developed </t>
  </si>
  <si>
    <t>Advocacy</t>
  </si>
  <si>
    <t>Support for FHMD and CEDEM to develop and run a campaign for ratification of the Istanbul convention.</t>
  </si>
  <si>
    <t># of people reached through capacity building activities</t>
  </si>
  <si>
    <t>Psychosocial First aid and MHPSS Capacity building</t>
  </si>
  <si>
    <t>Training of key members of the community</t>
  </si>
  <si>
    <t>Psychosocial care</t>
  </si>
  <si>
    <t>Provision of psychosocial care through focused and non-specialized interventions including counseling, support groups and referal to specialized psycological care</t>
  </si>
  <si>
    <t>Community Protection Comittees</t>
  </si>
  <si>
    <t>Building and training community comittees that will promote resilience, positive coping strategies and education on coping with stressors</t>
  </si>
  <si>
    <t>Case Management</t>
  </si>
  <si>
    <t>Case management of at-risk and vulnerable population</t>
  </si>
  <si>
    <t xml:space="preserve">Assessement and referals for protection solutions </t>
  </si>
  <si>
    <t>Identification of protection cases and their referral to UNHCR</t>
  </si>
  <si>
    <t xml:space="preserve"># of refugees and migrants from Venezuela provided with non-food items </t>
  </si>
  <si>
    <t>Dignity Kits</t>
  </si>
  <si>
    <t>Provision of dignity kits for women and girls at risk</t>
  </si>
  <si>
    <t>Rapid Needs Assessemnt</t>
  </si>
  <si>
    <t xml:space="preserve">Conducting a POCs rapid needs assessement related to the COVID-19 situation in April 2020 </t>
  </si>
  <si>
    <t>Food basket Distribution</t>
  </si>
  <si>
    <t>Provision of Food vouchers for food baskets for most vulnerable POCs</t>
  </si>
  <si>
    <t>Operations management, coordination and support strengthened and optimized</t>
  </si>
  <si>
    <t>Back to School CBI</t>
  </si>
  <si>
    <t>Provision of "Back to School" CBI pacakge for children from vulnerable families covering all related fees , insuranceand uniform requirments</t>
  </si>
  <si>
    <t>Livelihoods strategy developed  and provision of vocational training, cash grants and other livelihoods support</t>
  </si>
  <si>
    <t xml:space="preserve">Organizational Capacity Building </t>
  </si>
  <si>
    <t xml:space="preserve"> </t>
  </si>
  <si>
    <t>Anti-Xenophobia ctivities</t>
  </si>
  <si>
    <t>Adaptation of anti-xenophobia books and materials produced by HIAS in Ecuador and Panama and using it in Schools and community spaces.</t>
  </si>
  <si>
    <t>matching venezuelan needs to labor market demand</t>
  </si>
  <si>
    <t>Mapping skills of Venezuelan refugees and migrants and matching them with labor demands by various industries in Aruba including through training and certification</t>
  </si>
  <si>
    <t>Identifying and providing individuals with CBI for humanitarian, emergency and long-term protection needs</t>
  </si>
  <si>
    <t># of refugees and migrants from Venezuela assisted with legal aid (assistance, representation and/or counselling)*</t>
  </si>
  <si>
    <t xml:space="preserve">Legal Assistance </t>
  </si>
  <si>
    <t>Establishing a legal clinic in partnership with the University</t>
  </si>
  <si>
    <t>Capacity building for relevant stakeholders involved in refugee protection and advocacy intervention made on national and international level</t>
  </si>
  <si>
    <t>Outreach</t>
  </si>
  <si>
    <t xml:space="preserve"> on issues related to improving protection and access to rights and provision of information regarding to accessing rights and improvement of protection</t>
  </si>
  <si>
    <t xml:space="preserve">In colaboration with VENEARUBA provide Legal assistance including court interventions, strategic litigation at the national and international level, legal counselling for access to justice, procedural matters  as well as administrative processes and monitoring of the due processes on the application of law by judicial bodies and administrative regulations by law enforcement  </t>
  </si>
  <si>
    <t>PMT</t>
  </si>
  <si>
    <t>Screening POCs and collecting protection related data and trends</t>
  </si>
  <si>
    <t>Provision of school material</t>
  </si>
  <si>
    <t>Provision of basic school supplies to children from Venezuelan migrants age 4-15</t>
  </si>
  <si>
    <t>Curaçao</t>
  </si>
  <si>
    <t>Provision of hygiene kits to Venezuelan migrants in detention</t>
  </si>
  <si>
    <t>Provide monthly hygiene kits to Venezuelan migrants in detention</t>
  </si>
  <si>
    <t>Provision of legal services for undocumented Venezuelans</t>
  </si>
  <si>
    <t>The Helpdesk “Konseho pa Tur” provides legal and social counselling</t>
  </si>
  <si>
    <t>Caritas Willemstad</t>
  </si>
  <si>
    <t>Capacity building for humanitarian agencies</t>
  </si>
  <si>
    <t xml:space="preserve">Capacitación para toda las organizaciones de la plataforma que dan ayudo humanitario </t>
  </si>
  <si>
    <t>Establishment of a hotline to offer support for Venezuelans in Curacao</t>
  </si>
  <si>
    <t>Establecer una Oficina de atención integral para la plataforma para atención a los refugiados.</t>
  </si>
  <si>
    <t>Basic needs support for the most vulnerable Venezuelans</t>
  </si>
  <si>
    <t>Acogida y acompañamiento de Venezolanos indocumentados y los pobres, asistencia de alimentación, social, legal y medico (necesidades básicas)</t>
  </si>
  <si>
    <t>Provision of information and services on sexual and reproductive health care, including provisions of contraceptives</t>
  </si>
  <si>
    <t>Provision of 6000 information brochures and services on sexual and reproductive health care, including provisions of 40.000 contraceptives (condoms)</t>
  </si>
  <si>
    <t>Outreach on sexual/reproductive health, including GBV, for prevention and response</t>
  </si>
  <si>
    <t>Outreach on sexual/reproductive health, including GBV, for prevention and respones</t>
  </si>
  <si>
    <t>Capacity building on GBV response</t>
  </si>
  <si>
    <t>Organizing training and campaigns for youth volunteers and social workers. Teaching steps to be taken in dealing with victims and how the referrals need to be done.</t>
  </si>
  <si>
    <t>Stima Foundation</t>
  </si>
  <si>
    <t>Provision of Dutch / Papiamentu language course</t>
  </si>
  <si>
    <t>Provide Dutch or Papiamentu classes for children</t>
  </si>
  <si>
    <t>Campaigns to promote peaceful coexistence</t>
  </si>
  <si>
    <t>Conduct anti-xenophonbia / anti buillying campaigns in schools to promote social cohesion</t>
  </si>
  <si>
    <t>Human Rights Caribbean Foundation (HRC)</t>
  </si>
  <si>
    <t>Advocacy + Awareness + Lobby / Staff</t>
  </si>
  <si>
    <t>Legal assistance/ desk - hotline- staff etc</t>
  </si>
  <si>
    <t>Providing legal services (litigation) and giving legal advice</t>
  </si>
  <si>
    <t>Salú pa Tur Foundation</t>
  </si>
  <si>
    <t>HIV care</t>
  </si>
  <si>
    <t>Secondary care consultations, laboratory exams and medication for persons with HIV/AIDS</t>
  </si>
  <si>
    <t>Pregnancy care and childbirth</t>
  </si>
  <si>
    <t>Financial support for pregnancy consultations/exams and childbirth care outside the scope of Salú pa Tur clinic</t>
  </si>
  <si>
    <t>Secondary care</t>
  </si>
  <si>
    <t>Financial support for secondary care consultations, radiology and laboratorary exams (excluding emergency surgery costs)</t>
  </si>
  <si>
    <t>Birth control</t>
  </si>
  <si>
    <t>Provide free contraceptive care, distributing of birth conrol (condoms, pills and injections)</t>
  </si>
  <si>
    <t>Private consultations by way of home visits whereby assessments are carried out with the aim of providing support through referrals</t>
  </si>
  <si>
    <t>Bolivarian Society of Curaçao</t>
  </si>
  <si>
    <t>Developing a course on the Bolivarian culture to promote peaceful coexistence</t>
  </si>
  <si>
    <t>A course developed and provided by the Sociedat Bolivariana on the Cultural Bolivariana history and Literature; Competency certified course.</t>
  </si>
  <si>
    <t>Development and implementation of Venezuelan cultural (and folkloric) acitivies (also incorporating Bolivariano: Venezuela, Bolivia, Colombia, Peru, Ecuador, Panama); monthly activities.</t>
  </si>
  <si>
    <t xml:space="preserve">Lobby /campaing directed at the general population; gov. Entities (immigration chain organizations; civil society sector organizations; private sector; </t>
  </si>
  <si>
    <t>Advocacy for inclusion of Venezuelans in financial micro-credit schemes</t>
  </si>
  <si>
    <t>Financing of small businesses (e.g. carwash; beauty parlors; bakeries; florists; catering; carpentry; tailor (based on assessment of bussiness plan - max. 5.000USD per business plan)</t>
  </si>
  <si>
    <t>Registration and verification of employment skills</t>
  </si>
  <si>
    <t>Setting up of employment agency: Creating registry of Venezuelan migrants with the purpose of establishing connections with the labor market</t>
  </si>
  <si>
    <t>Advocacy for recognition of Venezuelan passports which have expired</t>
  </si>
  <si>
    <t>Advocacy for recognition of Venezuelan passports which have expired in order to be valid for a period of 5 years.-Lobby/ advocacy aimed at the acceptance of the presidential/national decree ushered by Guaido concerning the acceptance of expired Venezuelan passports</t>
  </si>
  <si>
    <t>Stichting Slachtofferhulp Curaçao</t>
  </si>
  <si>
    <t>Accommodation for 25 victims of human trafficking</t>
  </si>
  <si>
    <t xml:space="preserve">A safe house for human trafficking victims offering refugee whilst public prosecutor's office/ Justice dept.'s investigations are ongoing. </t>
  </si>
  <si>
    <t xml:space="preserve"># of refugees and migrants from Venezuela supported with medium and long-term individual shelter </t>
  </si>
  <si>
    <t>Provision of shelters for vulnerable Venezuelans</t>
  </si>
  <si>
    <t xml:space="preserve">Safe house/ Accommodation (bed, bath and bread) for 60 victims of gender-based violence </t>
  </si>
  <si>
    <t>OBGYN services</t>
  </si>
  <si>
    <t>OBGYN services provided at Salú pa Tur clinic</t>
  </si>
  <si>
    <t>Primary health services</t>
  </si>
  <si>
    <t>Multi-purpose cash transfers</t>
  </si>
  <si>
    <t>provision of multi-purpose cash assistance for vulneralbe families/individuals identified through protection monitoring and case management</t>
  </si>
  <si>
    <t xml:space="preserve">Legal assistance </t>
  </si>
  <si>
    <t>Establishing a legal clinic in partnership with a University</t>
  </si>
  <si>
    <t>Resettlement files submitted</t>
  </si>
  <si>
    <t>Identification of PoCs in need of resettlement and submission of resettlement files</t>
  </si>
  <si>
    <t>Detention monitoring</t>
  </si>
  <si>
    <t>Detention monitoring and interventions made on release of individuals from detention</t>
  </si>
  <si>
    <t xml:space="preserve">Protection monitoring and case management </t>
  </si>
  <si>
    <t xml:space="preserve">Establishing a protection monitoring and referral mechanism inlcuding case management through a partner </t>
  </si>
  <si>
    <t>Registration of refugees and migrants from Venezuela</t>
  </si>
  <si>
    <t>Build capacity for registration of refugees and migrants from Venezuela</t>
  </si>
  <si>
    <t>Provision of food assistance to meet basic needs</t>
  </si>
  <si>
    <t>Provision of food assistance and other assistance to meet basic needs</t>
  </si>
  <si>
    <t>VenEuropa</t>
  </si>
  <si>
    <t>After school cultural, sport ans art activities for children</t>
  </si>
  <si>
    <t>After class cultural activities for children (musical activities, dance etc.)</t>
  </si>
  <si>
    <t>Venex Curacao Foundation</t>
  </si>
  <si>
    <t>Promotion of social cohesion</t>
  </si>
  <si>
    <t>Entre panas: Videos para promover casos de amistad existentes entre locales y migrantes</t>
  </si>
  <si>
    <t>Organization of 3 workshops per year to promote cultural integration o Venezuelans</t>
  </si>
  <si>
    <t>Campaña de información en casas, redes sociales,prensa,carcel,iglesias por medio de folletos,conferencias,contacto directos</t>
  </si>
  <si>
    <t>Suministro de articulo de higiene para detenidos en Barac deportables</t>
  </si>
  <si>
    <t>Provision of non-food items for new borns</t>
  </si>
  <si>
    <t>Artículo para bebe al momento de nacer</t>
  </si>
  <si>
    <t>Provision of emergency shelters for the most vulnerable</t>
  </si>
  <si>
    <t>Casa de Albergue de emergencia</t>
  </si>
  <si>
    <t>Comedor para los migrantes venezolanos en estado de vulnerabilidad</t>
  </si>
  <si>
    <t>Atencion diaria de 200 personas con necesidades de nutricion</t>
  </si>
  <si>
    <t>Colonia Foundation of Venezuelans in the Dominican Republic (FUNCOVERD)</t>
  </si>
  <si>
    <t>Jornadas de salud</t>
  </si>
  <si>
    <t>Atencion y prevencion en temas de salud</t>
  </si>
  <si>
    <t xml:space="preserve">Dominican Republic </t>
  </si>
  <si>
    <t>Asistencia en alimentos</t>
  </si>
  <si>
    <t>Asistencia, acompanamiento a la mujer migrante, victima de la violencia de genero</t>
  </si>
  <si>
    <t>Fortalecimiento familiar</t>
  </si>
  <si>
    <t>Identificacion y acompanamiento en procesos de integracion y seguridad social</t>
  </si>
  <si>
    <t>Acompanamiento en procesos legales</t>
  </si>
  <si>
    <t>Sensibilizacion y disernimiento de procesos, implicitos en la familia migrante</t>
  </si>
  <si>
    <t>Globalizate Radio</t>
  </si>
  <si>
    <t>Campaña de comunicación Bajo un Mismo Sol</t>
  </si>
  <si>
    <t>Campaña comunicacional para la promoción de contenido dirigido a la población migrante y refugiado venezolana,para empoderar desde el punto de vista informativo sus decisiones y acciones</t>
  </si>
  <si>
    <t>Documental audiovisual</t>
  </si>
  <si>
    <t>Produccion audio visual de 30 minutos, tipo documental, llamado: Los que llegaron a RD.
Donde se documentará las características y contexto del migrante venezolano en los últimos 4 años</t>
  </si>
  <si>
    <t>Talleres de formación</t>
  </si>
  <si>
    <t>Talleres de formación para la conformación de una red ciudadana de migrantes venezolanos, con apoyo  C4D</t>
  </si>
  <si>
    <t>Campaña Informativa VIVE Y CONVIVE</t>
  </si>
  <si>
    <t xml:space="preserve">Campaña comunicacional para la promoción de contenido dirigido
 a la población migrante y refugiado venezolana,
 para sobrellevar  medidas de confinamiento y distanciamiento social </t>
  </si>
  <si>
    <t>Campaña Audiovisual
  #MigrantesEnCasa</t>
  </si>
  <si>
    <t>Segmentos live o streaming sobre información de contexto covid19 para la población de refugiados y migrantes venezolanos</t>
  </si>
  <si>
    <t>Campaña Mixta de información "Hogar y Ciudad"</t>
  </si>
  <si>
    <t>Post y audiovisuales relacionados con los desafios
  y relación de la población migrante y de acogida
 con el entorno urbano y ambiental. Es sensibilizar
 para los cambios que generará el impacto del covid19</t>
  </si>
  <si>
    <t xml:space="preserve">Sensitize and train health workers on human trafficking  </t>
  </si>
  <si>
    <t xml:space="preserve">Train and sensitize officers of public insititutions and NGOs to prevent arbitrary detentions and torture </t>
  </si>
  <si>
    <t xml:space="preserve">Provide resources for care in basic health services for people affected by the crisis  </t>
  </si>
  <si>
    <t xml:space="preserve">Coordination with the public and private health system of each locality to guarantee that the population of interest has medicines and the necessary medical attention. Pregnant women, children, adolescents and the elderly will be prioritized.  </t>
  </si>
  <si>
    <t>Humanitarian aid for migrants and refugees affected by the COVID-19 health crisis</t>
  </si>
  <si>
    <t>Articulation through community networks of the distribution of humanitarian aid in communities affected by the health crisis</t>
  </si>
  <si>
    <t>Improve access to employment opportunities</t>
  </si>
  <si>
    <t>Improve access to employment opportunities, including through orientation, capacity-building, technical assistance, and accompaniment.</t>
  </si>
  <si>
    <t xml:space="preserve">Promotion of access to entrepreneurial activities </t>
  </si>
  <si>
    <t>Promotion of access to the entrepreneurial activities, including through orientation, capacity-building, technical assistance, and accompaniment.</t>
  </si>
  <si>
    <t>Online and radio anti-discrimination campaign</t>
  </si>
  <si>
    <t>Develop and conducted a communication strategy aimed at preventing xenophobia and discrimination. The campaign will include different media pieces united by a single graphic identity and a unified content. This may include brochures, radio/television slots, printed or digital media, external signs (such as pens, hats, etc.).</t>
  </si>
  <si>
    <t>Paquete información inicial sobre SSR, red del servicio de salud pública, red de apoyo social (énfasis en trabajadoras sexuales) y referimiento a PEP Kit.</t>
  </si>
  <si>
    <t>Creación, reproducción y distribución de material informativo referente a mecanismo de acceso y localización a la red de establecimientos de servicios de la red pública de salud, con énfasis en el acceso a servicios de SSR.</t>
  </si>
  <si>
    <t>Abogacia para asegurar la asistencia sanitaria y prevención y asistencia de VBG</t>
  </si>
  <si>
    <t>Acciones para influir en los tomadores de decisiones, para reconocer problemas y ofrecer soluciones que afectan a la población inmigrantes en el ejercicio de derecho a la salud y la prevención y respuesta a la VBG; buscan superar resistencias, prejuicios y controversias, e igualmente conseguir compromisos y apoyo para una política en salud inclusiva</t>
  </si>
  <si>
    <t xml:space="preserve">Mejorar la capacidad de prevención, detección y atención frente a VBG de autoridades responsables en dar respuesta a este tipo de casos, en coordinación con organizaciones internacionales y sociedad civil </t>
  </si>
  <si>
    <t xml:space="preserve">Realización de un Diagnóstico inicial sobre conocimientos, actitudes y prácticas sobre marcos legales de VBG, a ser utilizado como línea de base para facilitar monitoreo y medir cambios en el futuro.
Adaptación del material didáctico “Plan de Capacitación del Sistema Nacional de Prevención y Atención a la VBG” (PNC), diseñado inicialmente para autoridades, a la sociedad civil (versión amigable).
Implementación de módulos de capacitación basados en el Plan Nacional de Capacitación, a partir de una metodología teórico-práctica que tiene previsto partir de experiencias personales de VBG para garantizar la calidad de la formación de cara a que puedan atender a otras personas en situaciones de violencia. 
</t>
  </si>
  <si>
    <t xml:space="preserve">Coordinacion con Sistema de Salud Pública para asegurar la atención a la salud de la población migrante con enfasis en SSR </t>
  </si>
  <si>
    <t>Reuniones a nivel central (6 reuniones) y a nivel regional (18) programadas para coordinación y seguimiento a las acciones de respuesta del servicio de salud de la red pública a la demanda de atención</t>
  </si>
  <si>
    <t>Sensibilización a personal sanitario del Sistema de Salud Pública sobre atención a población migrante.</t>
  </si>
  <si>
    <t>Incorporar en capacitaciones del RHH en salud de las Unidades de Atención Primaria en Salud (UNAP), Los Hospitales y las Direcciones Provinciales de Salud (DPS) el tema de interculturalidad y atención en salud humanizada, con el objetivo de contribuir al desarrollo de una consciencia en el personal sanitario como elemento fundamental en la garantía de la salud de la población inmigrante y su derecho a la atención basada en un trato humanizado respetando las creencias, valores y expectativasScreen reader support enabled.
 </t>
  </si>
  <si>
    <t>Incrementar la capacidad de respuesta del gobierno para garantizar la atención en salud con clínicas móviles. (Especial atención a SSR)</t>
  </si>
  <si>
    <t>Atención en salud a la población inmigrante sin acceso a los servicios, a través de unidades móviles conectadas con el servicio de salud de la red pública</t>
  </si>
  <si>
    <t>Levantamiento complementario necesidades específicas (VBG,VIH, trata y tráfico, SSR, enfermedades crónicas, juventud)</t>
  </si>
  <si>
    <t>Apoyar la coordinacion interagencial para diseñar, realizar y/o actualizar intrumentos para levantamiento de data y análisis con el fin de visibilizar, entender y coordinar respuestas en temas de SSR, VBG, Juventudes, VIH. Puesta a disposición de la información para transversalizar estos temas en las diferentes iniciativas.</t>
  </si>
  <si>
    <t>Programa de acompanamiento, seguimiento, monitoreo y orientación de jóvenes migrantes venezolanos (YAPPERS-Panel Consultivo de Jóvenes)</t>
  </si>
  <si>
    <t xml:space="preserve">Para el acompañamiento, seguimiento, monitoreo y orientación a jóvenes migrantes venezolanos se pretende realizar:
Encuentros para conocer sus necesidades especificas
Reforzar sus conocimientos sobre tópicos de violencia, y marcos jurídicos
Orientar sobre trata y tráfico
Sensibilizar a los/as jóvenes sobre Salud Sexual Reproductiva e Infecciones de Transmisión Sexual.
Ofrecer acompañamiento legal
Orientar sobre ofertas educativas de instituciones de educación técnico profesional y superior.
Apoyar en la identificación de grupos juveniles de interés
Dar herramientas sociales y políticas en un diplomado de una carga horario de 160 horas.
</t>
  </si>
  <si>
    <t>Sub sector VBG SNU</t>
  </si>
  <si>
    <t>Activar coordinación sub sector interagencial de atención a la VBG - SNU</t>
  </si>
  <si>
    <t>Estrategia de abogacía desarrollada</t>
  </si>
  <si>
    <t>Elaborar materiales de comunicación intersectoriales e interagenciales para prevenir, detectar y atender la VBG</t>
  </si>
  <si>
    <t>Dotación de insumos de higiene y protección.</t>
  </si>
  <si>
    <t xml:space="preserve">Entregar kits protección/higiene a población inmigrante </t>
  </si>
  <si>
    <t>Infomation support to local
 Government</t>
  </si>
  <si>
    <t>Design and roll out information products with local government regarding the contribution of migrants and refugee to the host communities</t>
  </si>
  <si>
    <t>Santo Domingo</t>
  </si>
  <si>
    <t>Social cohesion actions</t>
  </si>
  <si>
    <t>Implementation of actions that promote social integration at the territorial, social and cultural aspects</t>
  </si>
  <si>
    <t>Strengthen capabilities of local governments</t>
  </si>
  <si>
    <t>Strengthen local capabilities of the local government technicians for the formulation and implementation of urban planning actions which promotes the inclusion of refugees and migrants on host communities</t>
  </si>
  <si>
    <t>Strengthen local capabilities of refugees, migrants and host communities</t>
  </si>
  <si>
    <t>Strengthen local capabilities of refugees, migrants and host communities by providing them of knowledge and instruments to access to rights</t>
  </si>
  <si>
    <t xml:space="preserve">Provide legal accompaniment to children at risk of statelessness </t>
  </si>
  <si>
    <t xml:space="preserve">Legal accompaniement to children (descendents of Venezuelans born in the DR) at risk of statelessness </t>
  </si>
  <si>
    <t xml:space="preserve">Provide recreational activities for children and adolescents to prevent violence </t>
  </si>
  <si>
    <t xml:space="preserve">Provide recreational (sports, arts etc) activities for children and adolescents to prevent violence and promote human rights </t>
  </si>
  <si>
    <t xml:space="preserve">Provide training on Sexual and Gender Based Violence Prevention and Response </t>
  </si>
  <si>
    <t xml:space="preserve">Validation and socialization of protocol of attention to SGBV survivors at the local level.  </t>
  </si>
  <si>
    <t>Design of a Protocol of Intervention for the provision of for psychosocial services to the Venezuelan population</t>
  </si>
  <si>
    <t xml:space="preserve">Ensure access to health care services </t>
  </si>
  <si>
    <t>Refer and/or cover medical expenses of Venezuelans in need of health care services, including emergency (except psychological assistance)</t>
  </si>
  <si>
    <t>Support the provision of medical attention through community-led medical brigades</t>
  </si>
  <si>
    <t>Provide psychological assistance</t>
  </si>
  <si>
    <t>Provide psychological assistance (individual or through support groups)</t>
  </si>
  <si>
    <t xml:space="preserve">Foster Venezuelans' access to employment opportunities </t>
  </si>
  <si>
    <t>Foster Venezuelans' access to employment opportunities by liaising and sensitizing employers in strategic areas of the Dominican economy and by supporting the creation of  a bank of CVs</t>
  </si>
  <si>
    <t xml:space="preserve">Support community-led activities which foster peaceful coexistence, solidarity and social cohesion </t>
  </si>
  <si>
    <t xml:space="preserve">Support municipalities to implement social cohesion initiatives </t>
  </si>
  <si>
    <t>Support municipalities to implement cultural, recreational, social cohesion initiatives in the framework of the Cities of Solidarity regional project</t>
  </si>
  <si>
    <t xml:space="preserve">Provide guidance and support for self-employment or entrepreneurship initiatives </t>
  </si>
  <si>
    <t xml:space="preserve">Liaise with financial institutions to ensure Venezuelans' ability to access financial services </t>
  </si>
  <si>
    <t>Liaise with financial institutions (banks, cash trransfer institutions, mobile phone cash programs etc) to ensure Venezuelans' ability to access financial services in a dignified way (avoiding, for instance, retention or blocking of accounts without restitution of the corresponding amount of money). Includes advocacy in the framework of the Cities of Solidarity regional project</t>
  </si>
  <si>
    <t xml:space="preserve">Prevention of trafficking for at risk individuals at priority locations </t>
  </si>
  <si>
    <t xml:space="preserve">Provide information sessions to communities with high prevalence of at-risk individuals regarding prevention of trafficking </t>
  </si>
  <si>
    <t>Strengthen community support groups</t>
  </si>
  <si>
    <t xml:space="preserve">Strengthen community support groups (both Venezuelan community-based associations, as well as host community structures, such as LGBTI associations, feminist organizations, older persons, among others). </t>
  </si>
  <si>
    <t xml:space="preserve">Training and capacity-building </t>
  </si>
  <si>
    <t xml:space="preserve">Training and capacity-building on various protection issues (International Refugee Law, RSD, statelessness, community-based protection etc) for stakeholders, such as government authorities, partners, NGOs, community structures etc. </t>
  </si>
  <si>
    <t>Provide information to the affected population through information products and information sessions</t>
  </si>
  <si>
    <t xml:space="preserve">Develop and deliver information products to affected population, including on the asylum system, available services, etc. Also includes community-based information sessions </t>
  </si>
  <si>
    <t>Provide legal assistance for the Venezuelan population</t>
  </si>
  <si>
    <t>Provide legal assistance for the Venezuelan population (labor rights, migratory procedures, asylum systems)</t>
  </si>
  <si>
    <t xml:space="preserve">Prevention of refoulement and detention  </t>
  </si>
  <si>
    <t>Intervene before relevant authorities on cases at risk of detention and refoulement to ensure timely release and/or access to Dominican territory</t>
  </si>
  <si>
    <t xml:space="preserve">Establishment of a safe space </t>
  </si>
  <si>
    <t xml:space="preserve">Establish a safe space in a selected priority province in which informational activities, psychosocial services and legal counselling could be carried out - as a measure to prevent violence for LGBTI, sex workers and at risk profiles </t>
  </si>
  <si>
    <t>La Romana</t>
  </si>
  <si>
    <t xml:space="preserve">Protection Monitoring </t>
  </si>
  <si>
    <t xml:space="preserve">Application of Protection Monitoring Tool forms </t>
  </si>
  <si>
    <t xml:space="preserve">Registration for case management and assistance tracking purposes </t>
  </si>
  <si>
    <t xml:space="preserve">Biometric registration for case management and assistance tracking purposes at UNHCR office and mobile missions to priority provinces </t>
  </si>
  <si>
    <t xml:space="preserve">Conduct strategic litigation on behalf of Venezuelan population's rights </t>
  </si>
  <si>
    <t>Conduct strategic litigation on behalf of Venezuelan population's rights (labor rights, access to nationality in case of descendent children born in the host country, due process in asylum procedure, access to territory etc).</t>
  </si>
  <si>
    <t>Provide rent placements for Venezuelans in need of accomodation</t>
  </si>
  <si>
    <t>Provide  rent placements for Venezuelans in need of accomodation (for over a month)</t>
  </si>
  <si>
    <t xml:space="preserve"># of refugees and migrants from Venezuela supported with short-term individual shelter </t>
  </si>
  <si>
    <t>Provide hotel/hostel accomodation for Venezuelans in need of emergency accomodation</t>
  </si>
  <si>
    <t>Provide hotel accomodation for Venezuelans in need of emergency accomodation (for less than a month)</t>
  </si>
  <si>
    <t>Distrito Nacional</t>
  </si>
  <si>
    <t xml:space="preserve">Provide multipurpose cash based transfer for emergency needs </t>
  </si>
  <si>
    <t>Provide multipurpose cash based transfer for emergency needs (including for food, NFIs, shelter etc). cash based transfers refer to both vouchers as well as actual cash.</t>
  </si>
  <si>
    <t>Train authorities on prevention, mitigation and response to violence against children</t>
  </si>
  <si>
    <t># of children, parents and caregivers provided with any mental health and/or psychosocial support:  </t>
  </si>
  <si>
    <t>Mental health and/or psychosocial support to children, parents and caregivers</t>
  </si>
  <si>
    <t>Establish a helpline to provide mental health and/or psychosocial support to children, parents and caregivers during the COVID-19 pandemia</t>
  </si>
  <si>
    <t># of children and adults that have access to a safe and accessible channel to report sexual exploitation and abuse</t>
  </si>
  <si>
    <t>Access to a safe and accessible channel to report sexual exploitation and abuse</t>
  </si>
  <si>
    <t>Provision of messages to children and adults on how to access a safe and accessible channel to report sexual exploitation and abuse during COVID-19 pandemia</t>
  </si>
  <si>
    <t>Humanitarian Assistance</t>
  </si>
  <si>
    <t xml:space="preserve">Food, Medicines,Supplements for nursing mothers </t>
  </si>
  <si>
    <t xml:space="preserve">Multi-sectoral assessment </t>
  </si>
  <si>
    <t>Assessment to understand the impact of the crisis on GBV affecting  Venezuelan women, adolescent girls, persons with disability and LGBTQ in Guyana</t>
  </si>
  <si>
    <t>Counselling about access to rights and services</t>
  </si>
  <si>
    <t>Provide information and counselling to at-risk Venezuelans including survivors of SGBV and trafficking on their legal rights, access to legal procedures, social services, GBV related services, protection networks and referral to legal, medical, shelter, psychosocial services</t>
  </si>
  <si>
    <t>Alternative livelihoods support</t>
  </si>
  <si>
    <t>Livelihoods training and support for survivors of GBV and trafficking</t>
  </si>
  <si>
    <t>Multi-purpose CBI</t>
  </si>
  <si>
    <t>Capacity building</t>
  </si>
  <si>
    <t>Developing protocols and referral pathways plus training and capacity building of frontline service providers including government</t>
  </si>
  <si>
    <t>Training of key members of the community on PFA and MHPSS</t>
  </si>
  <si>
    <t>Provision of specialized child protection services</t>
  </si>
  <si>
    <t>Provision of psychosocial care through focused and non-specialized interventions including counselling, support groups and referral to specialized psychological care</t>
  </si>
  <si>
    <t>Community Protection Committees</t>
  </si>
  <si>
    <t>Building and training community committees that will promote resilience, positive coping strategies and education on coping with stressors</t>
  </si>
  <si>
    <t>Assessment and referrals for resettlement</t>
  </si>
  <si>
    <t xml:space="preserve">identification and referral of refugees and migrants as PSN </t>
  </si>
  <si>
    <t>Vaccination mop up</t>
  </si>
  <si>
    <t>Vaccination for general population</t>
  </si>
  <si>
    <t>1_Barima-Waini</t>
  </si>
  <si>
    <t>2_Pomeroon-Supenaam</t>
  </si>
  <si>
    <t>3_Essequibo Islands-West Demerara</t>
  </si>
  <si>
    <t>7_Cuyuni-Mazaruni</t>
  </si>
  <si>
    <t>8_Potaro-Siparuni</t>
  </si>
  <si>
    <t>9_Upper Takutu-Upper Essequibo</t>
  </si>
  <si>
    <t>Risk Assessment</t>
  </si>
  <si>
    <t xml:space="preserve">Assessment of health interventions by regions twice annually </t>
  </si>
  <si>
    <t>Capacity Building Outbreak investigation</t>
  </si>
  <si>
    <t>Strengthening the rapid detection and response to outbreaks and other public health events during the Venezuelan migrant crisis</t>
  </si>
  <si>
    <t xml:space="preserve">Risk Communication </t>
  </si>
  <si>
    <t xml:space="preserve">Public Awareness:Health alert: Airing of PSAs via radio and television, 
Newspapers, Printing and stanslating of health posters and flyers from english to spanish 
</t>
  </si>
  <si>
    <t>Traning on Disease Prevention and Control</t>
  </si>
  <si>
    <t xml:space="preserve">Training of health care workers in migrant populated regions </t>
  </si>
  <si>
    <t xml:space="preserve">Purchasing supplies </t>
  </si>
  <si>
    <t>Vaccines carriers, Hand sanitizers, gloves, swabs,Thermometers, Needle Disposal boxes and  Medical/hazardous waste bags (red)</t>
  </si>
  <si>
    <t>Cummunity Intervention</t>
  </si>
  <si>
    <t xml:space="preserve">Community out reach targeting migrants </t>
  </si>
  <si>
    <t>Joint advocacy with host governemnt for addressing concerns of refugee and migrant populations</t>
  </si>
  <si>
    <t>Provision of PEP/hygiene kits/Linkage to SRH services as needed</t>
  </si>
  <si>
    <t>GBV assessments as part of GBV prevention, risk mitigation and response activities</t>
  </si>
  <si>
    <t>Conduct and contribute to needs assessments</t>
  </si>
  <si>
    <t>SRH</t>
  </si>
  <si>
    <t>Deliver training in Clinical Management of Rape, to providers</t>
  </si>
  <si>
    <t>Training of frontline personnel in GBV Basics, GBV Case Management supervision, psycho-social support, and Communication Skills with Survivors</t>
  </si>
  <si>
    <t>IEC materials</t>
  </si>
  <si>
    <t>Produce information products in Spanish of available SRH and SGBV services (UNFPA)</t>
  </si>
  <si>
    <t>GBV referral pathways</t>
  </si>
  <si>
    <t>Implement proper referral systems for a comprehensive response to GBV in emergencies and SRH</t>
  </si>
  <si>
    <t>Sensitization/awareness raising</t>
  </si>
  <si>
    <t>Sensitization of key Government Officials and other relevant actors on GBV in Emergencies</t>
  </si>
  <si>
    <t>Coordination and project management</t>
  </si>
  <si>
    <t>General project management services provided</t>
  </si>
  <si>
    <t>Language Classes</t>
  </si>
  <si>
    <t>Provision of language classes for refugees and migrants from Venezuela not attending formal educational institutions</t>
  </si>
  <si>
    <t>Provision of special educational support to migrant and refugee children from Venezuela enrolled in schools, including through after-school activities and language classes</t>
  </si>
  <si>
    <t>Provision of ESL and SSL training for authorities and teachers in impacted communities</t>
  </si>
  <si>
    <t>Food distribution</t>
  </si>
  <si>
    <t>Emergency food assistance to targeted families and individuals in accordance to pre-established vulnerability criteria</t>
  </si>
  <si>
    <t>SGBV Prevention, Mitigation and Response</t>
  </si>
  <si>
    <t>Provision of SGBV prevention, mitigation and response services to refugee and migrants from Venezuela and to members of host community</t>
  </si>
  <si>
    <t>Capacity Development</t>
  </si>
  <si>
    <t>Capacity development activities on SGBV for national and international actors, including members of the host community</t>
  </si>
  <si>
    <t>Provision of training to Government health care workers, including on mental health and public health</t>
  </si>
  <si>
    <t>Social Cohesion and Prevention of Xenophobia</t>
  </si>
  <si>
    <t>In coordination with members of the National Platform, promote and support the development of a communication strategy aimed a implementing campaigns to prevent xenophobia and discrimination, and to foster social cohesion</t>
  </si>
  <si>
    <t>Support and undertake activities aimed at fostering social cohesion and prevention of xenophobia, including through cultural events and/or entertainment activities</t>
  </si>
  <si>
    <t>Through outreach with refugee, migrants and members of the host community conduct awareness raising and sensitization activities for prevention of xenophobia and discrimination</t>
  </si>
  <si>
    <t>Economic Inclusion through self-employment and Entrepreneurship</t>
  </si>
  <si>
    <t>Support vulnerable refugee and migrant individuals and returning Guyanese, including persons at risk and survivors of SGBV, in achieving self-reliance through self-employment opportunities or entrepreneurial ideas</t>
  </si>
  <si>
    <t>Support with identifying and accessing employment opportunities</t>
  </si>
  <si>
    <t>Recognition of Professional Degrees and/or Skills</t>
  </si>
  <si>
    <t>Support individuals in validating and obtaining recognition in Guyana of Professional or academic Degrees and/or skills through counselling, translation of documents and accompany visits to Government service providers</t>
  </si>
  <si>
    <t>Undertake Community-based projects for impacted communities aimed at fostering social cohesion and prevention of xenophobia, and promoting livelihodds and resilience of host communities</t>
  </si>
  <si>
    <t>Provision of financial support to vulnerable individuals for the purpose of addressing existing protection concerns</t>
  </si>
  <si>
    <t>NFI Distribution</t>
  </si>
  <si>
    <t>Distribution of baby kits to targeted vulnerable refugee and migrant families from Venezuela with new-born children</t>
  </si>
  <si>
    <t>Distribution of hygiene kits to targeted vulnerable host community individuals, including returning Guyanese</t>
  </si>
  <si>
    <t>Distribution of NFI items for refugees and migrants from Venezuela</t>
  </si>
  <si>
    <t>Capacity development of national actors on protection related areas, including on documentation and registration, international human rights law and International Refugee law, among others.</t>
  </si>
  <si>
    <t>Information and Sensitization</t>
  </si>
  <si>
    <t>Counselling of Venezuelan refugees and migrants and Returning Guyanese on access to protection, documentation and services</t>
  </si>
  <si>
    <t>Protection Monitoring</t>
  </si>
  <si>
    <t>Use the Protection Monitoring Tool to conduct interviews with refugees and migrants from Venezuela and with returning Guyanese in order to assess protection needs.</t>
  </si>
  <si>
    <t>Legal Counselling</t>
  </si>
  <si>
    <t>Provision of individual legal counselling, legal assistance and representation to refugees and migrants from Venezuela</t>
  </si>
  <si>
    <t>Provision of information, sensitization and awareness raising sessions with Venezuelan Migrants and refugees and members of the Host Community.</t>
  </si>
  <si>
    <t>Protection Services</t>
  </si>
  <si>
    <t>Provision of accompanied visits to Government Service Provides for refugees and migrants from Venezuela and for returning Guyanese, including interpretation services.</t>
  </si>
  <si>
    <t>Assistance Services to victims of trafficking or smuggling</t>
  </si>
  <si>
    <t>Provision of protection counselling to victims of human trafficking or smuggling.</t>
  </si>
  <si>
    <t>Development of SOPs on PSEA and Establishment of PSEA reporting mechanisms for UNHCR partners, and support and promotion of Government mechanism for identification, referral and reporting procedures for SEA</t>
  </si>
  <si>
    <t>Emergency Shelter</t>
  </si>
  <si>
    <t xml:space="preserve">Provision of short-term emergency shelter to vulnerable Refugee and Migrants from Venezuela, including persons at risk or survivors of SGBV or victims of smuggling or trafficking. </t>
  </si>
  <si>
    <t>Food and water distribution</t>
  </si>
  <si>
    <t>Arrival food kits and water distributed at port of entry to Venezuelans and returning Guyanese.</t>
  </si>
  <si>
    <t>CWC Communication Mechanisms</t>
  </si>
  <si>
    <t>Establishment of communication mechanisms for dissemination and collection of information</t>
  </si>
  <si>
    <t>Provision of Equipment</t>
  </si>
  <si>
    <t>Provision of equipment, including Refugee Housing Units and N95 masks and surgical gloves, to health facilities responding to the COVID-19 emergency</t>
  </si>
  <si>
    <t>Adolescent Programming</t>
  </si>
  <si>
    <t>Technical and financial support for adolescent programming in host and migrants communities including Sports and Culture for Development initiatives.</t>
  </si>
  <si>
    <t>Shock responsive cash transfers</t>
  </si>
  <si>
    <t>Technical and financial support to MoSP to strengthen and expand shock responsive cash transfer mechanism for migrant families with children</t>
  </si>
  <si>
    <t>Policy</t>
  </si>
  <si>
    <t>Advocate and provide support for drafting policy relating to the issues of statelessness, and for moving forward on the ratification of The Hague Conventions (i.e. International Adoption, Child Abduction)</t>
  </si>
  <si>
    <t>Child Advocacy Centres (CACs)</t>
  </si>
  <si>
    <t>Facilitate establishment and sustainability of Child Advocacy Centres (CACs) to increase response capacity for social and child protection systems in the affected Regions</t>
  </si>
  <si>
    <t>Birth Registration</t>
  </si>
  <si>
    <t>Facilitate Birth Registration outreach initiatives in affected Regions for both migrant and host community children</t>
  </si>
  <si>
    <t>Safe Schools</t>
  </si>
  <si>
    <t>Provide materials/tools and basic equipment to enable essential rehabilitation or upgrade to schools receiving migrant pupils and required to meet CFS non-academic standards in affected Regions;</t>
  </si>
  <si>
    <t>Early childhood development</t>
  </si>
  <si>
    <t>Support a functional ECD platform for front-line services for effective screening and response to nutritional or learning challenges and strengthen the referral systems between Education, Health and Protection services</t>
  </si>
  <si>
    <t>Safe Learning space language support</t>
  </si>
  <si>
    <t xml:space="preserve">Continuation of Spanish–English language support to respond to the issues and ensure a safe, cultural and learning environment that facilitates enrolling and integrating migrant children into schools; </t>
  </si>
  <si>
    <t>Technical support to MoPH</t>
  </si>
  <si>
    <t>Provide technical support to the Ministry of Public Health and Health sector partners to ensure provision of inclusive essential preventative and curative front-line health services to children, adolescents and pregnant women, in particular those most disadvantaged.</t>
  </si>
  <si>
    <t>Nutrition-in-Emergency Coordination platform</t>
  </si>
  <si>
    <t>Have a functional Nutrition-in-Emergency Coordination platform by providing common standards and approaches in responding to identified needs, including a national emergency response plan</t>
  </si>
  <si>
    <t>Nutrition information</t>
  </si>
  <si>
    <t>Scale up key information on front-line nutrition services and entitlements for targeted populations, incl. in Spanish and indigenous dialects</t>
  </si>
  <si>
    <t># of targeted caregivers (men and women) of boys and girls 0-23 months with access to IYCF counselling for appropriate feeding</t>
  </si>
  <si>
    <t>IYCF Counselling</t>
  </si>
  <si>
    <t>Train healthcare providers and  nutrition support groups in IYCF Counselling to address the needs of the local and migrant populations</t>
  </si>
  <si>
    <t>WASH NFIs</t>
  </si>
  <si>
    <t>Provide relief WASH/shelter items through CDC-led mechanism to migrants and host communities in affected Regions, including food items where multi sectoral needs assessments identify as being required</t>
  </si>
  <si>
    <t>Household Water Treatment</t>
  </si>
  <si>
    <t>Scale up the provision of water testing, water storage, treatment supplies and guidance at household-level in affected Regions</t>
  </si>
  <si>
    <t>WASH services in host communities</t>
  </si>
  <si>
    <t xml:space="preserve">Ensure the availability of safe drinking water and household sanitation services meeting national standards in communities hosting migrants in affected Regions. </t>
  </si>
  <si>
    <t>Family Planning Association of Trinidad and Tobago</t>
  </si>
  <si>
    <t>Implement vaccination services in RHAs and FPATT</t>
  </si>
  <si>
    <t>Support the implementation of vaccination services provided specifically to migrants. Activities include supporting the procurement of additional vaccines.</t>
  </si>
  <si>
    <t xml:space="preserve">Develop Cultural Diversity training module for health care providers and other inter-professionals </t>
  </si>
  <si>
    <t xml:space="preserve">This course on Cultural Diversity aims to sensitize health care providers using inter-professional training, including migration authorities on migrants needs. Training will address discrimination and the responsibility of the health sector to meet the emergency and primary healthcare needs of migrants. The training will be delivered via the PAHO virtual campus. </t>
  </si>
  <si>
    <t>Health Professionals trained in mental health support</t>
  </si>
  <si>
    <t xml:space="preserve">Capacity building for health professionals in psychosocial and mental health support and address issues specific to migrants </t>
  </si>
  <si>
    <t xml:space="preserve">Improving health care service provision through the improvement of communication between Health Care Providers and migrants </t>
  </si>
  <si>
    <t xml:space="preserve">Collaborate with the Ministries of Health and Labour, through the OJT program to uptake/on-board and train bi-lingual Spanish Language graduates (e.g. from UWI St. Augustine and UTT) for deployment as health Ambassadors to RHAs, Living Waters Community, FPATT and other NGOs working with migrants. This aims to bridge the communication gap between health professionals and migrants and improve navigation of the healthcare system towards improving acces to and quality of health care. </t>
  </si>
  <si>
    <t>Delivery of emergency HIV and SRH services, including screening</t>
  </si>
  <si>
    <t>Support the procurement of commodities such as condoms, medications and testing to extend the provision of services for HIV and STIs.</t>
  </si>
  <si>
    <t>Support the strengthening of the MoH Pharmaceutical supply chain</t>
  </si>
  <si>
    <t>Work with the MoH to develop protocols to improve the pharmaceutical supply chain, such that emergency stockpiles for Malaria, HIV and STIs are consistently supplied in facilities frequented by migrants (in-kind - on-going work between MOH and PAHO). This will include the procurement of drugs to address gaps or drug shortages.</t>
  </si>
  <si>
    <t>Develop protocols for service provision for migrants</t>
  </si>
  <si>
    <t>Support the training of health care providers on protocols that aim to  improve access to primary and chronic disease health services for migrants</t>
  </si>
  <si>
    <t>Improve access to emergency services</t>
  </si>
  <si>
    <t>Collect, process, analyze and disseminate health service information on the number of migrants accessing emergency healthcare, including delivery and newborn care.</t>
  </si>
  <si>
    <t>Improve access to primary healthcare services</t>
  </si>
  <si>
    <t>Collect, process, analyze and disseminate health service information on the number of migrants accessing primary healthcare.</t>
  </si>
  <si>
    <t>Support access to emergency and primary healthcare through the dissemination of health informaition</t>
  </si>
  <si>
    <t>Using health service utilization data, support the Ministry of Health to produce infographics, datasets, statistics</t>
  </si>
  <si>
    <t>Produce relevant health sector communications products in Spanish</t>
  </si>
  <si>
    <t>Assist the Ministry of Health with the translation to Spanish of a summary of the policy on healthcare services available to non-nationals, including migrants and reproduction of brochures on healthcare services and communicable and non-communicable diseases</t>
  </si>
  <si>
    <t>GBV assessments</t>
  </si>
  <si>
    <t>Conduct and contribute to GBV assessments</t>
  </si>
  <si>
    <t>Capacity Building of Service Providers and first responders</t>
  </si>
  <si>
    <t>Enhance capacity of service providers and first responders on GBV safe identification and referral to SRH and GBV services</t>
  </si>
  <si>
    <t>Women and adolescent girls' safe spaces</t>
  </si>
  <si>
    <t>Availability and accessiblity to safe spaces by refugee and migrant women and adolescent girls</t>
  </si>
  <si>
    <t>Provide Dignity Kits</t>
  </si>
  <si>
    <t>Training of Interpreters</t>
  </si>
  <si>
    <t>Training of language interpreters in GBViE and communication skills</t>
  </si>
  <si>
    <t xml:space="preserve">Advocacy with Government </t>
  </si>
  <si>
    <t>Joint advocacy with host government for addressing concerns of refugee and migrant populations</t>
  </si>
  <si>
    <t>CMR Services</t>
  </si>
  <si>
    <t>Deliver Clinical Management of Rape Services to Survivors</t>
  </si>
  <si>
    <t>Alternative Therapeutic Services</t>
  </si>
  <si>
    <t>Provide alternative therapeutic services to those at risk and survivors of violence.</t>
  </si>
  <si>
    <t>GBV referral pathway</t>
  </si>
  <si>
    <t>Conduct worshops on the GBV referral pathway and information dissemination with front line workers, beneficiaries and other relevant actors</t>
  </si>
  <si>
    <t>Sensitization of Gov Officials</t>
  </si>
  <si>
    <t>Sensitization of key Government Officials on GBV in Emergencies</t>
  </si>
  <si>
    <t>Health Navigators/GBV focal points</t>
  </si>
  <si>
    <t>Utilize Health Navigators and GBV focal points to facilitate access to key SRH and GBV services</t>
  </si>
  <si>
    <t>SRH Services</t>
  </si>
  <si>
    <t>Deliver SRH services and commodities (non-CMR)</t>
  </si>
  <si>
    <t>IEC materials in Spanish</t>
  </si>
  <si>
    <t>IEC materials in Spanish on GBV prevention and response, GBV key messages and referral pathway</t>
  </si>
  <si>
    <t>Capacity development supported</t>
  </si>
  <si>
    <t>Support to the Government and other actors with trainings, workshops and activities</t>
  </si>
  <si>
    <t>Operations management, coordination and support strengthened and optimized and coordination mechanisms established</t>
  </si>
  <si>
    <t>Primary and secondary education provided or supported</t>
  </si>
  <si>
    <t>Support for renovations and upgrades to learning spaces</t>
  </si>
  <si>
    <t>PoC children provided with access to primary  and secondary education</t>
  </si>
  <si>
    <t>Psychosocial counselling provided</t>
  </si>
  <si>
    <t>Provision of counselling services and psychosocial support to surivors of SGBV</t>
  </si>
  <si>
    <t>GBV prevention and response</t>
  </si>
  <si>
    <t>Provision of appropriate support, including tests, exams and treatments to survivors of SGBV</t>
  </si>
  <si>
    <t>Training Initiatives</t>
  </si>
  <si>
    <t>Facilitation of community awareness initiatives and empowerment through community-based focus groups and trainings</t>
  </si>
  <si>
    <t>SRH services</t>
  </si>
  <si>
    <t>Provision of free SRH services to PoC (without age restriction)</t>
  </si>
  <si>
    <t>Projects benefiting host and displaced communities implemented</t>
  </si>
  <si>
    <t xml:space="preserve">Support to the Ministry of Health </t>
  </si>
  <si>
    <t>Pediatric care</t>
  </si>
  <si>
    <t>Pediatric examinations provided to PoC children</t>
  </si>
  <si>
    <t>Health care</t>
  </si>
  <si>
    <t xml:space="preserve">Access to eye exams, eye wear and dental consultations </t>
  </si>
  <si>
    <t>Support to the Government (Counter-Trafficking Unit) to build capacity</t>
  </si>
  <si>
    <t>Psychosocial counselling provided and access to medical services facilitated</t>
  </si>
  <si>
    <t>Psychosocial counselling and medical assistance provided to VoTs</t>
  </si>
  <si>
    <t>Public attitude towards persons of concern improved</t>
  </si>
  <si>
    <t xml:space="preserve">Advocacy to improve public attitudes to PoC including events, workshops and projects </t>
  </si>
  <si>
    <t>Conversational Spanish classes</t>
  </si>
  <si>
    <t>Conducting two (2) levels of bi-weekly conversational Spanish classes for Partner staff for a six-month period</t>
  </si>
  <si>
    <t>Self reliance and livelihoods improved</t>
  </si>
  <si>
    <t>Interventions including labor market and sectoral studies,vocational trainings, skills certification, Occupational Health and Physical Therapy and other identified projects for individuals and community groups</t>
  </si>
  <si>
    <t>Cash grants or vouchers (multi-purpose) provided</t>
  </si>
  <si>
    <t>Vulnerable Venezuelan HouseHolds provided with multipurpose cash assistance</t>
  </si>
  <si>
    <t>Community self-management supported</t>
  </si>
  <si>
    <t>Extension of CBP Activities to Community Centres, including scaled up field missions</t>
  </si>
  <si>
    <t>Law and policy developed or strengthened</t>
  </si>
  <si>
    <t>Capacity development of Government supported and legal advocacy on international principles of refugee protection</t>
  </si>
  <si>
    <t xml:space="preserve">Communicating with Communities </t>
  </si>
  <si>
    <t>PoC can access and receive information from UNHCR and Partners</t>
  </si>
  <si>
    <t>Access to the territory improved and risk of refoulement reduced</t>
  </si>
  <si>
    <t xml:space="preserve">Refugees, migrants and asylum-seekers provided with legal aid </t>
  </si>
  <si>
    <t>Interventions for release of persons from detention</t>
  </si>
  <si>
    <t>Risks related to detention reduced and freedom of movement increased</t>
  </si>
  <si>
    <t>RSD procedure implemented and advocacy conducted</t>
  </si>
  <si>
    <t>Refugee Status Determination procedure implemented; events, seminars and workshops for improved access to quality RSD procedures</t>
  </si>
  <si>
    <t>Quality of registration and profiling improved or maintained</t>
  </si>
  <si>
    <t>PoC provided with reception/Quality of registration and profiling improved or maintained</t>
  </si>
  <si>
    <t xml:space="preserve">Training </t>
  </si>
  <si>
    <t>Provide support for the care, protection, assessment and management of UASC to ensure family reunification, family/community based care and appropriate specialised services. Provide psychosocial support, including access to child friendly spaces</t>
  </si>
  <si>
    <t>PSS</t>
  </si>
  <si>
    <t xml:space="preserve">Formal Education </t>
  </si>
  <si>
    <t xml:space="preserve">Strengthen the offer of education, via updating both curriculum and methodological tools to meet the existing cultural and linguistic diversity, as well as to reduce barriers and exclusion factors; Provide training to teachers and other education personnel to respond to psychosocial issues in a diverse language, cultural, and learning   environment. 	</t>
  </si>
  <si>
    <t>ECD</t>
  </si>
  <si>
    <t>Communications</t>
  </si>
  <si>
    <t>Organise social media campaigns on anti-xenophobia</t>
  </si>
  <si>
    <t xml:space="preserve">Social Inclusion </t>
  </si>
  <si>
    <t xml:space="preserve">Provide technical assistance to Ministry of Social Development and Family Servicies on social protection and migration. </t>
  </si>
  <si>
    <t>Conduct gap analysis of social services (comparing demand and supply), in areas that include migrant children; identify and analyze barriers that exist tthat prevent access to services and ultimately fulfilled rights with a gender lens.</t>
  </si>
  <si>
    <t>C4D</t>
  </si>
  <si>
    <t>People reached in affected areas with messages on life saving skills and protective practices and behaviours , as well as on information on access and use of services.</t>
  </si>
  <si>
    <t>Support NGOs to implement workshops and communication interventions for children and adults aimed at building social cohesion</t>
  </si>
  <si>
    <t>Organise Focus Group Discussions with migrant and host communities to understand their issues of concern</t>
  </si>
  <si>
    <t xml:space="preserve">Nutritional Screening </t>
  </si>
  <si>
    <t>Conduct nutritional screening of all children under age 5 at Pediatric Clinics, Child Friendly Spaces and in communities</t>
  </si>
  <si>
    <t xml:space="preserve">Advocacy &amp; Communication </t>
  </si>
  <si>
    <t>Disseminate advocacy and communication materials on child nutrition for parents and other caregivers.</t>
  </si>
  <si>
    <t>VenAruba Solidaria</t>
  </si>
  <si>
    <t xml:space="preserve">Dutch language classes and after school support classess for Venezuelan students and out of school children </t>
  </si>
  <si>
    <t xml:space="preserve">Hiring a part-time teacher to give Dutch classes after school hours using a classroom of a school. The costs will entail also materials </t>
  </si>
  <si>
    <t xml:space="preserve">Sensitization, information sharing , social cohesion </t>
  </si>
  <si>
    <t>radio, meetings/sessions with the communiuty on integratrion and referarls through community volunteers . Posters and printed mateirals for information sharing. Joint Venezulean- Aruban cultural festivals with traditional  music and dance. 3 events in 2020</t>
  </si>
  <si>
    <t xml:space="preserve">Access to legal representaton and counselling for both legal proceedings and administrative process through hiring a part time licenced lawyer to be the staff as well as court fees and part time accounted </t>
  </si>
  <si>
    <t>Souther Cone</t>
  </si>
  <si>
    <t>100% Diversidad y Derechos</t>
  </si>
  <si>
    <t># de personas alcanzas por actividades de información y promoción sobre derechos de migrantes o refugiados LGBTI+ de Venezuela</t>
  </si>
  <si>
    <t>Acceso a información sobre derechos de las personas LGBTI+ migrantes y refugiadas venezolanas</t>
  </si>
  <si>
    <t>Brindar a las personas refugiadas y migrantes venezolanas información sobre los derechos reconocidos en nuestras leyes y demás normas a las personas y colectivos LGBTI+, y sobre cómo acceder a ellos ante las diversas instituciones públicas o privadas; en particular, sobre el derecho a la identidad de género, y el derecho a la salud integral de personas trans, los derechos de familias, incluido el matroimonio civil para personas del mismo sexo así como todos los que se ejercen ante los registros civiles (nacimientos, uniones civiles, etc), derecho a la no discriminación en particular en instituciones educativas, de salud, de seguridad y penitenciarias; a través de talleres grupales, entrevistas individuales y materiales de difusión, en la Ciudad de Buenos Aires; y a través de una plataforma virtual y materiales de difusión para todo el país.</t>
  </si>
  <si>
    <t>Brindar información sobre derechos de las personas LGBTI+ migrantes y refugiadas venezolanas a organismos gubernamentales y no gubernamentales, nacioanles e internacionales</t>
  </si>
  <si>
    <t>Brindar información y asesoramiento sobre los derechos de las personas LGBTI+ migrantes y refugiadas venezolanas, y de cómo respetarlos, a las y los funcionarias y funcionarios de insituciones y organismos (públicos y privados), nacionales e internacionales, con los cuales ellas se vinculen a los fines de faciliar acceso a dichos derechos; a través de materiales de difusión, entrevistas, talleres.</t>
  </si>
  <si>
    <t>Ciudad Autónoma de Buenos Aires</t>
  </si>
  <si>
    <t># de refugiados y migrantes LGBTI + venezolanos que recibieron servicios de información, prevención y respuesta de violencia o discriminación por orientación sexual o identidad de género, o su expresión (excluye servicios legales)</t>
  </si>
  <si>
    <t>Asesoramiento y acompañamiento ante la vulneración del derecho al trabajo de personas LGBT en situación de prostitución</t>
  </si>
  <si>
    <t>Asesoramiento y acompañamiento a personas refugiadas y migrantes venezolanas LGBT para el acceso a dispositivos destinados a población en situación de vulnerabilidad social o laboral que birnden instituciones públicas o privadas, gubernamentales y no gubernamentales. En particular, brindar apoyo y sistemas de referencia para acceder a políticas de acción afirmativa para personas en situación de prostitución o en riesgo incrementado de estarlo.</t>
  </si>
  <si>
    <t>Asesoramiento y acompañamiento ante situaciones de discriminación y violencia a personas LGBTI+ refugiadas y migrantes venezolanas</t>
  </si>
  <si>
    <t>Orientación, asesoramiento y acompañamiento y sistemas de referencia a personas refugiadas y migrantes venezolanas LGBTI+ ante situaciones de violencia o discrimianción por orientación sexual o identidad de género o su expresión, excluyendo patrocinio legal, para promover y facilitar el acceso a la justicia y a la reparación de sus derechos. En particular, situaciones de violencia institucional, en instituciones educativas, así como en el espacio de uso o acceso público. En la ciudad de Buenos Aires,  se incluye la modalidad presencial de atención; a nivel nacional a través de una plataforma virtual.</t>
  </si>
  <si>
    <t>Asesoramiento y acompañamiento para la prevención de discriminación y vulneración de derechos</t>
  </si>
  <si>
    <t>Asesoramiento y acompañamiento a personas refugiadas y migrantes venezolanas LGBTI+ para acceder sus derechos ante instituciones públicas o privadas. En particular, brindar apoyo y sistemas de referencia para acceder, ante organismos gubernamentales y no gubernamentales, al ejercicio de:derecho a la identidad de género y su expresión, incluido el acceso a la salud integral de personas trans; los derechos de familias, incluido el matrimonio civil para personas del mismo sexo así como todos los que se ejercen ante los registros civiles (nacimientos, uniones civiles, etc); derecho a la no discriminación en particular en instituciones educativas, de salud, de seguridad y penitenciarias. En la ciudad de Buenos Aires,  se incluye la modalidad presencial de atención; a nivel nacional a través de una plataforma virtual.</t>
  </si>
  <si>
    <t>Atención directa frente a la emergencia alimentaria de refugiados y migrantes LGBTI+ venezolanos producida por la pandemia de COVID19</t>
  </si>
  <si>
    <t>Atención directa alimentaria a través de la distribución de kits alimentarios, de higiene y limpieza. Se preveen dos entregas por cada beneficiario en el lapso de un mes.</t>
  </si>
  <si>
    <t>Ciudad de Buenos Aires</t>
  </si>
  <si>
    <t># de individuos que reciben transferencias monetarias multipropósito</t>
  </si>
  <si>
    <t>Subsidio directo para albergue y/o salud a refugiados y migrantes LGBTI+ venezolanos en emergencia por la pandemia de COVID19</t>
  </si>
  <si>
    <t>Transferencia de una suma monetaria por unica vez a cuentas bancarias de los beneficiarios o a través del sistema punto efectivo con el objeto de cubrir necesidades no alimentarias como el pago de habitación o necesidades de salud.</t>
  </si>
  <si>
    <t># de refugiados y migrantes de Venezuela apoyados con albergue colectivo</t>
  </si>
  <si>
    <t>El acceso a alojamiento a través de una variedad de opciones de albergue, donde los servicios esenciales incluido de proteccion, estarán disponibles.</t>
  </si>
  <si>
    <t>Los albergues de corto a mediano plazo proporcionarán la protección que necesiten las mujeres, niñas, hombres y niños. En este sentido y depende de los lugares especificos un paquete de servicios basicos se ofrece en los albergues. Los servicios son los seguientes: Se identificaran y derivaran casos individuales de proteccion. Se orientaran y asistaran a la poblacion con servicios de proteccion (legal, psicosocial etc.)</t>
  </si>
  <si>
    <t>Brindar asistencia humanitaria por transferencias multipropósito en efectivo</t>
  </si>
  <si>
    <t>A través de la asistencia en efectivo con fines múltiples, las personas refugiadas y migrantes de Venezuela en situación de extrema vulnerabilidad podrán cubrir sus necesidades básicas y de integracion, se facilitará su libertad de elección y se propiciarán condiciones de vida digna. Socio: ADRA, SES</t>
  </si>
  <si>
    <t># de campañas contra la xenofobia y contra la discriminación</t>
  </si>
  <si>
    <t>Desarrollo de campañas de sensibilización para generar un entorno favorable a la recepción e integración de personas refugiadas y migrantes de Venezuela</t>
  </si>
  <si>
    <t>En base a las estrategias de comunicación regional y sub regional, y estudios de opinión realizados en conjunto entre ACNUR y OIM, implementar estrategias de prevención de la xenofobia a fin de promover la no discriminación en las comunidades de acogida (a través de eventos, actividades comunitarias, producción de material audiovisual y fotográfico, campañas de sensibilización, capacitación). La estrategia de comunicación apoyará también el acceso a la información de las comunidades venezolanas en el país (en el marco de la estrategia de Comunicación con las Comunidades / CwC).</t>
  </si>
  <si>
    <t>40800</t>
  </si>
  <si>
    <t>44200</t>
  </si>
  <si>
    <t># de reuniones sectoriales e intersectoriales celebradas</t>
  </si>
  <si>
    <t>Fortalecer las capacidades de coordinación, gestión, análisis e intercambio de información de la Plataforma y expandir sus miembros.</t>
  </si>
  <si>
    <t>Fortalecer y expandir la plataforma nacional de coordinación de Argentina en el marco del Capítulo RMRP del Cono Sur para garantizar una respuesta humanitaria basada en un enfoque de protección y de soluciones que sea efectiva, coherente y sostenible para las personas refugiadas y migrantes de Venezuela, así como para las comunidades de acogida.</t>
  </si>
  <si>
    <t>62460</t>
  </si>
  <si>
    <t>67666</t>
  </si>
  <si>
    <t>Promover la inclusión financiera</t>
  </si>
  <si>
    <t>Asegurar el acceso a servicios financieros mediante la promoción de la estrategia nacional de inclusión financiera</t>
  </si>
  <si>
    <t>4800</t>
  </si>
  <si>
    <t>5200</t>
  </si>
  <si>
    <t>Promover la generación de medios de vida mediante el apoyo a emprendimientos</t>
  </si>
  <si>
    <t>Fomentar el desarrollo local mediante nuevas oportunidades de mercado para emprendedores en Buenos Aires, Córdoba, Mendoza, Salta y otras regiones priorizadas.</t>
  </si>
  <si>
    <t>240</t>
  </si>
  <si>
    <t>260</t>
  </si>
  <si>
    <t>Facilitar el acceso a empleo decente</t>
  </si>
  <si>
    <t>Facilitar el acceso a empleo mediante el proyecto de Talento sin Fronteras a nivel nacional</t>
  </si>
  <si>
    <t>9600</t>
  </si>
  <si>
    <t>10400</t>
  </si>
  <si>
    <t>Expansión y consolidación de la iniciativa de ciudades solidarias</t>
  </si>
  <si>
    <t>Expansión y consolidación de la iniciativa de ciudades solidarias para facilitar la inclusión socio-económica y cultural de la población en Buenos Aires, CABA, Córdoba, Mendoza, Salta y Rosario y/o otras regiones priorizadas</t>
  </si>
  <si>
    <t># de refugiados y migrantes de Venezuela que recibieron asistencia para el reconocimiento de títulos y/o habilidades profesionales</t>
  </si>
  <si>
    <t>Fortalecimiento de mecanismos y brindar asistencia para la validación y reconocimiento de títulos académicos y profesionales</t>
  </si>
  <si>
    <t>Fortalecer los mecanismos públicos para validación y reconocimiento de títulos académicos y profesionales. Brindar apoyo directo a la población para gestiones requeridas. Promover certificación de habilidades y/u oficios. En coordinación con otros socios de la plataforma</t>
  </si>
  <si>
    <t>Manejo de información</t>
  </si>
  <si>
    <t>Recopilación de datos armonizados y las evaluaciones conjuntas de necesidades, la definición de perfiles y el mapeo de necesidades, derechos, bienes y servicios específicos, con un enfoque particular en la edad, género y diversidad de la población refugiada y migrante. En coordinación con otros actores</t>
  </si>
  <si>
    <t>La provisión de artículos no alimentarios a las poblaciones vulnerabilizadas es asegurada</t>
  </si>
  <si>
    <t>Se proporcionará asistencia alimentaria/nutricional y artículos no alimentarios (NFI) a las personas en mayor situación de vulnerabilidad. En coordinación con ADRA y otros actores</t>
  </si>
  <si>
    <t>Brindar información, orientación y asesoramiento socio jurídico a personas migrantes y refugiados venezolanospara facilitar el acceso a regularidad migratoria, documentación y acceso a derechos y fortalecimiento de las estructuras/mecanismos existentes</t>
  </si>
  <si>
    <t>Producción de material informativo, en base a derechos específicos y ubicación geográfica (ciudades priorizadas), en distintos soportes y canales, incluyendo Help.org y RRSS; Piloto de call center y hotline / chat online regional para PoC (CwC); Desarrollo de materiales de formación y sensibilización, incluyendo programa de formación de formadores sobre derecho internacional; módulo de formacion virtual de alcance regional (actualización/relanzamiento de cursos anteriores); Implementación de jornadas informativas comunitarias y participación en eventos de alcance masivo. A traves de monitoreo de proteccion (fronteras y puntos estrategicos) identificar los riesgos y necesidades de proteccion y utilizar el analisis para informar incidencia, planficacion y implementacion de la repuesta comprehensiva de actores humanitarios. Socios: ADRA, CAREF. En cooperacion con otros actores que trabajan en este tema, fortalecimiento y/o apertura de centros de atención y orientacion (PAO) en Mendoza; Cordoba; La Quiaca; Iguazú; Salta; Rosario y/o otras ciudades priorizadas para brindar informacion, orientacion y identificacion y derivacion de casos individuales y promover su vinculación con red Regional de Espacios de Apoyo; Proyecto de fortalecimiento de CONARE y descentralización del procedimiento en localidades priorizadas y otros institutiones y autoridades claves para acceder al sistema de asilo y de documentacion.</t>
  </si>
  <si>
    <t>36</t>
  </si>
  <si>
    <t>39</t>
  </si>
  <si>
    <t>204</t>
  </si>
  <si>
    <t>221</t>
  </si>
  <si>
    <t># de NNA refugiados y migrantes de Venezuela que recibieron servicios especializados de protección infantil (prevención y respuesta a la violencia), excluidos los servicios legales</t>
  </si>
  <si>
    <t>Fortalecimiento de los mecanismos existentes y de la coordinación para la atención de necesidades de protección de niños, niñas venezolanos migrantesrefugiados.</t>
  </si>
  <si>
    <t>Fortalecimiento de espacios amigables para la niñez en áreas de atención y albergues en el marco de la iniciativa regional de Espacios de Apoyo; Identificacion y derivacion de casos individuales para asistencia adeacuadas; Desarrollo de protocolos interinstitucionales de atención para niños y niñas venezolanos; Establecer mecanismos de identificacion y fortalecimiento para asegurar la reunificacion familiar.</t>
  </si>
  <si>
    <t>480</t>
  </si>
  <si>
    <t>520</t>
  </si>
  <si>
    <t># de refugiados y migrantes de Venezuela que recibieron servicios de información, prevención y respuesta frente a la violencia basada en género</t>
  </si>
  <si>
    <t>Brindar información asesoramiento, acompañamiento y fortalecimiento de los mecanismos existentes a personas migrantes y refugiadas venezolanas víctimas de violencia de género,basada en orientación sexual e identidad de género.</t>
  </si>
  <si>
    <t xml:space="preserve">Revisar y actualizar material informativo y mecanismos de referencia (rutas); Piloto de implementación de la Red Regional de Espacios Seguros en ciudades priorizadas para la identificacion, derivacion de casos vulnerables y brindar informacion (p. ej. CABA etc.); Implementación de mecanismos de queja incluyendo PSEA en todas las agencias socias y servicios. </t>
  </si>
  <si>
    <t># de personas que reciben servicios de agua y saneamiento a nivel comunitario e institucional</t>
  </si>
  <si>
    <t>La provisión de servicios de agua, saneamiento e higiene a las poblaciones vulnerabilizadas es asegurada</t>
  </si>
  <si>
    <t>Se prestarán servicios de agua, saneamiento e higiene (WASH) para mejorar el acceso al saneamiento, en particular vinculadas a los espacios de Albergue y/u orientación. En coordinación con ADRA y otros actores</t>
  </si>
  <si>
    <t>12000</t>
  </si>
  <si>
    <t>13000</t>
  </si>
  <si>
    <t># de consultas de atención primaria de salud para refugiados y migrantes de Venezuela, incluyendo TBC, VIH / SIDA, enfermedades no transmisibles, salud mental, apoyo psicosocial y otros problemas de salud</t>
  </si>
  <si>
    <t>Asegurar el acceso de refugiados y migrantes a atención primaria. Ayudar al gobierno con trabajos de infraestructura, material y/o equipamento.</t>
  </si>
  <si>
    <t xml:space="preserve">CBI parar salud y medicamentos, realizar acciones y campañas de difusión de información sobre salud con la población, apoyo al gobierno (infraestructura, en especie etc. para hospitales de emergencia/lugares de aislamiento) </t>
  </si>
  <si>
    <t>0</t>
  </si>
  <si>
    <t>Facilitar el acceso a servicios de higiene a través de servicio de lavandería</t>
  </si>
  <si>
    <t>Brindar servicios de lavandería que contribuya a mejorar las condiciones de higiene a la PdI en tránsito</t>
  </si>
  <si>
    <t>Misiones</t>
  </si>
  <si>
    <t>Fortalecimiento de capacidades de oganizaciones de microcrédito/microfinanzas</t>
  </si>
  <si>
    <t>Asistencia financiero a organizaciones especializadas con capacidad instalada para la implementación de proyectos de microfinanzas que apoyen a la población venezolana</t>
  </si>
  <si>
    <t>Elaboración de directorio para la búsqueda de empleo</t>
  </si>
  <si>
    <t>El directorio será una herramienta para la PV y de alcance federal que incluya bolsas de empleo, consultoras de RRHH por provincia, programas de jóvenes profesionales, agencias de empleo, sitios web de empresas por localidad y por provincia, etc. (Incluye contratación de consultor, diseño e impresión de la herramienta).</t>
  </si>
  <si>
    <t>Mapeo de programas de capacitación laboral</t>
  </si>
  <si>
    <t>Relevamiento de programas de capacitación laboral brindado por el Estado Nacional, Provincial y Municipal (Ej.: Cursos de introducción al trabajo de GCABA, talleres de capacitación no formal de GCABA, talleres de capacitación laboral de municipios, etc.)</t>
  </si>
  <si>
    <t>Sensibilización al sector privado</t>
  </si>
  <si>
    <t>Talleres de sensibilización al sector privado (cámaras empresariales, sindicatos) enfocado a las buenas prácticas para la contratación de población migrante y refugiada venezolana.</t>
  </si>
  <si>
    <t>Facilitar el acceso a artículos no alimentarios a través de la entrega de kits</t>
  </si>
  <si>
    <t>Entrega de kits de higiene, abrigo, enseres domésticos, entre otros para la PdI</t>
  </si>
  <si>
    <t>Asociación Mutual Israelita Argentina</t>
  </si>
  <si>
    <t>Charlas de sensibilización a empresas</t>
  </si>
  <si>
    <t>4 Charlas de 3 hs. cada uno , abiertas ,gratuitas  dirigidas a responsables de RRHH y mandos medios de organizaciones y empresas para incentivar la contratación de ciudadanos venezolanos</t>
  </si>
  <si>
    <t>Newsletter</t>
  </si>
  <si>
    <t>6 envíos  de mailings bimestrales  a empresas de todo el pais con el objetivo de incentivar la contratación de ciudadanos venezolanos</t>
  </si>
  <si>
    <t>Taller de Orientación Laboral</t>
  </si>
  <si>
    <t>150 talleres de orientación laboral de 5 encuentros (20 horas totales) c/u. El taller tiene como objetivo principal que los participantes puedan desarrollar y fortalecer sus  actitudes, motivaciones y habilidades sociales básicas  para la inserción en el mundo laboral así como concoer las vías de inserción y las modalidades de empleo en el país</t>
  </si>
  <si>
    <t>2250</t>
  </si>
  <si>
    <t>Curso Básico de Asistente Gerontológico</t>
  </si>
  <si>
    <t>50 cursos para formar personas formadas en habilidades y conocimientos necesarios para llevar a cabo el adecuado cuidado y acompañamiento de personas mayores. Duración: 20 encuentros (80 horas totales).</t>
  </si>
  <si>
    <t>1300</t>
  </si>
  <si>
    <t>200</t>
  </si>
  <si>
    <t>Curso Avanzado de Asistente Gerontológico</t>
  </si>
  <si>
    <t>20 cursos avanzados. Las personas formadas en el curso básico podrán ampliar sus conocimientos en el curso avanzado con el objetivo de invcrementar sus posibilidades de inserción laboral. Duración: 15 encuentros (60 horas totales).</t>
  </si>
  <si>
    <t>500</t>
  </si>
  <si>
    <t>100</t>
  </si>
  <si>
    <t>Curso de Auxiliar Administrativo y Gestión de Trámites</t>
  </si>
  <si>
    <t>20 cursos. Las personas formadas en el curso aprenderánlas  herramientas técnicas  más usuales relacionadas en las áreas Contable Financiera, Gestión de Trámites y de Administración general. Duración: 15 encuentros (60 horas totales).</t>
  </si>
  <si>
    <t>Curso de Baby Nonos</t>
  </si>
  <si>
    <t>50 cursos. Personas formadas en habilidades y conocimientos necesarios para llevar a cabo el adecuado cuidado y acompañamiento de niños. Se dará preferencia a personas mayores de 45 años. Duración: 20 encuentros (80 horas totales).</t>
  </si>
  <si>
    <t>Taller de Asesoramiento Financiero</t>
  </si>
  <si>
    <t>150 talleres. Duración:  5 encuentros (20 horas totales). El taller tiene como objetivo principal que los participantes puedan conocer las herramientas financieras de la Argentina que necesarias para su inclusión formal en el país</t>
  </si>
  <si>
    <t>ASOVEN</t>
  </si>
  <si>
    <t>Apoyo Solidario</t>
  </si>
  <si>
    <t>Entrega de bolsones de comida a  1500 familias venezolanas en situación de vulnerabilidad</t>
  </si>
  <si>
    <t>Buenos Aires</t>
  </si>
  <si>
    <t>Entrega de Kits de higiene a  1500 familias venezolanas en situación de vulnerabilidad</t>
  </si>
  <si>
    <t>Escucha activa</t>
  </si>
  <si>
    <t>Establecimiento de grupos de conteción psicosocial y de referencia. Asesoramiento y acompañamiento a personal de apoyo en áreas de salud mental. Creación de contenido digital en el área de contención.</t>
  </si>
  <si>
    <t>Fortalecimiento de redes de apoyo  a traves de medios digitales</t>
  </si>
  <si>
    <t>Realización de eventos digitales semanales con temáticas relevantes para la población migrante venezolana.  Espacio de contacto, información y respuesta. Diseño y difusión de campañas comunicacionales sobre contención emocional y temas migratorios. Difusión de artículos con contenido especializado.</t>
  </si>
  <si>
    <t>Argentine Commission for Refugees and Migrants (CAREF)</t>
  </si>
  <si>
    <t>Informe sobre Movilidad Humana Venezolana en Argentina: Trayectorias e Integración (en el contexto de las medidas vinculadas al COVID-19).</t>
  </si>
  <si>
    <t>Elaboración de un Informe a partir de entrevistas en profundidad. Publicación y difusión del informe.</t>
  </si>
  <si>
    <t>Campañas Informativas</t>
  </si>
  <si>
    <t>Realización y difusión de 2 campañas informativas, una sobre acceso a derechos sociales y otra sobre el procedimiento de solicitud de asilo y regularización migratoria, ambas en diversos formatos (redes sociales, audio visuales y spots radiales) para tener un mayor alcance. En las mismas se tendrán en cuenta los nuevos procedimientos y las disposiciones específicas surgidos en el marco de la emergencia vinculada al COVID-19.</t>
  </si>
  <si>
    <t xml:space="preserve">Fronteras Solidarias. Capacitación dirigida a actores gubernamentales y de la sociedad civil. </t>
  </si>
  <si>
    <t>Diseño e implementación de una plataforma de formación y capacitación virtual sobre temáticas de protección internacional y movilidad humana para actores gubernamentales y de la sociedad civil en países de la región. La plataforma incluye la elaboración de materiales, actividades y estrategias didácticas para la realización de cursos replicables (entre 3 y 5) orientados a las necesidades de intervención de los distintos actores.</t>
  </si>
  <si>
    <t>Apoyo psicosocial</t>
  </si>
  <si>
    <t>Apoyo y acompañamiento a personas venezolanas que atraviesan situaciones de violencia basada en género por parte de un equipo de dos psicólogas (que trabaja junto al equipo del Servicio Social de CAREF).</t>
  </si>
  <si>
    <t>Red Cross Argentina</t>
  </si>
  <si>
    <t>Campañas nacionales contra la xenofobia</t>
  </si>
  <si>
    <t>Sensibilizar a la comunidad de acogida a través de campañas nacionales digitales en redes sociales contra la discriminación y la xenofobia, teniendo en consideración que muchos de los actuales casos de discriminación están motivados por el miedo a la propagación del virus.</t>
  </si>
  <si>
    <t>Formación profesional e inclusión laboral</t>
  </si>
  <si>
    <t>Entendiendo la cohesión social como la integración socioeconómica, cultural y educacional, se promoverá la inclusión a través de la formación profesional e incorporación al mercado laboral a través de los institutos superiores de formación de Cruz Roja, otorgando becas de matrícula y cuota total a migrantes y refugiados que quieran formarse en disciplinas como: Enfermería, Radiología, Instrumentación Quirúrgica, Hemoterapia, Análisis Clínicos y Guardavidas; o en cursos como para formación en extraccionistas, acompañante terapéutico, auxiliar de farmacia, pedicuría, buceo, seguridad e higiene, auxiliar de cuidados gerontológicos.</t>
  </si>
  <si>
    <t>Provisión de artículos no alimentarios</t>
  </si>
  <si>
    <t xml:space="preserve">Entregar kits de higiene y materiales lúdicos a personas migrantes y refugiados en las principales ciudades. </t>
  </si>
  <si>
    <t>Consultoría acceso público a la salud</t>
  </si>
  <si>
    <t xml:space="preserve">Brindar consultoría sobre el servicio público de salud a personas migrantes y refugiados en destino y apoyo psicosocial a través de una línea telefónica y del programa teleasistencia. </t>
  </si>
  <si>
    <t>Vacunación</t>
  </si>
  <si>
    <t>Asesoramiento sobre el calendario de vacunación y jornadas de vacunación contra la gripe a personas migrantes y refugiados en destino.</t>
  </si>
  <si>
    <t>2000</t>
  </si>
  <si>
    <t>1000</t>
  </si>
  <si>
    <t>Cobertura alimentaria</t>
  </si>
  <si>
    <t xml:space="preserve">Brindar cobertura alimentaria de emergencia a personas migrantes y refugiadas en destino. </t>
  </si>
  <si>
    <t># de refugiados y migrantes de Venezuela provistos con asistencia para el transporte</t>
  </si>
  <si>
    <t>Transporte Humanitario</t>
  </si>
  <si>
    <t>Brindar asistencia en transporte a aquellas personasmigrantesy refugiados en tránsito hacia y desde centros urbanos que se encuentren varados.</t>
  </si>
  <si>
    <t># de refugiados y migrantes de Venezuela apoyados con albergue individual a mediano y largo plazo</t>
  </si>
  <si>
    <t>Alojamiento individual</t>
  </si>
  <si>
    <t>Brindarsoluciones de alojamiento a personas migrantes en destino través del alquiler de casas, apartamentos, hostels, hoteles, hosteríasen el corto, mediano y largo plazo.</t>
  </si>
  <si>
    <t>Salud sexual y reproductiva</t>
  </si>
  <si>
    <t>Brindar asesoramiento, información y promoción de derechos a personas migrantes y refugiadas sobre salud sexual y reproductiva, incluyendo testeos de VIH, talleres para la comunidad y distribución de preservativos</t>
  </si>
  <si>
    <t>6000</t>
  </si>
  <si>
    <t>Argentine Catholic Migration Commission Foundation (FCCAM)</t>
  </si>
  <si>
    <t>Orientación laboral a personas migrantes</t>
  </si>
  <si>
    <t>Realización de talleres de orientación laboral con carácter mensual en parroquias y/o centros de CABA y AMBA
 Realización de entrevistas individuales de orientación laboral en las oficinas de la FCCAM
 Provisión de tarjetas de transporte interurbano (SUBE) para facilitar el acceso de las personas migrantes a los sitios de empleo</t>
  </si>
  <si>
    <t>Fundación Huésped</t>
  </si>
  <si>
    <t>Articulación con el Estado para el fortalecimiento de los servicios de salud acerca de los derechos de acceso a la salud de la población migrante.</t>
  </si>
  <si>
    <t xml:space="preserve">Se realizará una campaña de comunicación digital y off line en servicios de salud para efectores de salud. Se realizará un curso de e-learning para hasta mil efectores de salud. El objetivo del curso es favorecer el acceso a la salud, generando servicios de salud más inclusivos para esta población, dirigido a centros de salud y hospitales. Dentro del curso, se incluirá capacitación sobre Covid-19. </t>
  </si>
  <si>
    <t>Información a refugiados y migrantes venezolanos</t>
  </si>
  <si>
    <t>Se realizará una campaña de comunicación digital, un curso de e-learning para defensores de derechos, y el contacto, sensibilización y brindar información para organizaciones con sede en Venezuela para facilitar información sobre el sistema de salud argentino a quienes migran.</t>
  </si>
  <si>
    <t>Manos Abiertas Foundation</t>
  </si>
  <si>
    <t>Camas en Hospedería Alberto Hurtado</t>
  </si>
  <si>
    <t>En la Hospedería P. Alberto Hurtado hay 4 camas disponibles para población venezolana. Este es un hogar transitorio para hombres mayores de 28 años, autoválidos, que se encuentran en situación de calle, donde se promueve la reinserción social, laboral y familiar.</t>
  </si>
  <si>
    <t>Acceso a empleo - Hospedería Alberto Hurtado</t>
  </si>
  <si>
    <t>Favorecer la revinculación de cada persona con su grupo primario de apoyo. 
 Fortalecer las capacidades laborales individuales a través del dictado de talleres de formación.
En la Hospedería se brindan los siguientes servicios:
Asistencia en alojamiento, alimentación y vestuario.
Acompañamiento Psico – Social.
Atención primaria de salud clínica.
Recuperación de adicciones mediante vinculación a un tratamiento externo.
Talleres formativos, recreativos y de inserción laboral.</t>
  </si>
  <si>
    <t>Acompañamiento a familias venezolanas</t>
  </si>
  <si>
    <t>Desde Manos Abiertas se acompaña familias venezolanas a través de espacios de contención, reflexión y espiritualidad. Existe un intercambio entre voluntarios, profesionales y beneficiarios que tiene por objetivo fortalecer los vínculos familiares, de pareja y de grupo a través de actividades recreativas y apoyo psicosocial.</t>
  </si>
  <si>
    <t>Provincia de Buenos Aires</t>
  </si>
  <si>
    <t>Acompañamiento Iglesia Regina</t>
  </si>
  <si>
    <t>En un espacio después de la Misa de los domingos se comparte un plato de comida y se brinda acompañamiento a migrantes venezolanos en situación de vulnerabilidad. Allí se generan vínculos útiles para la insersión laboral y la generación de redes dentro de la comunidad.</t>
  </si>
  <si>
    <t>SES Foundation</t>
  </si>
  <si>
    <t>Creando emprendimientos autogestivos</t>
  </si>
  <si>
    <t>El proyecto, en colaboración con ACNUR,busca incentivar la creación de emprendimientos autogestivos con jóvenes venezolanos de 18 a 35 años implementando acciones de formación en herramientas de gestión de emprendimientos y de acceso a un capital semilla en el marco del proyecto. Busca además conectarlos con oportunidades de acceso a financiamiento y apoyo técnico así como con la cadena de valor a la cual incorporar su producto/servicio, asimismo apoyar la comercialización en la economía social. 7000 jóvenes - 700 ferias, actores de cadenas productivas</t>
  </si>
  <si>
    <t>Orientacion e intemediacion laboral</t>
  </si>
  <si>
    <t>El proyecto, en colaboracion con ACNUR, busca brindar orientación laboral y capacitación en habilidades transversales a jóvenes venezolanos de 18 a 35 años para fortalecer sus competencias personales para el mundo del trabajo. Asimismo busca asistir y acompañar a lxs jóvenes en la gestión de oportunidades laborales a partir del armado de una red sociolaboral conformada por sector empleador, sector público de apoyo al empleo sumado al acompañamiento grupal e individual de un facilitador para la formación y un gestorel armado de la red en cada territorio. 7000 jóvenes -700 empresas</t>
  </si>
  <si>
    <t>Comunidad</t>
  </si>
  <si>
    <t>El proyecto busca visibilizar y sensibilizar en torno a la integración y problemáticas de niñes, adolescentes y jóvenes migrantes venezolanes a través del trabajo con clubes, cnetros culturales y organizaciones sociales e instituciones de las comunidades. El trabajo se enfoca a desarrollar espacios de reflexión, relacionamiento y desarrollo indiviaul y colectivo con referentes barriales y familias, educadores populares, deportivos, culturales, en ámbitos comunitarios y el desarrollo de actividades de integración con jóvenes en espacios deportivos y culturales. Se incluye campañas de comunicación virtual. 7000 niñes, adolescentes y jovenes - 2100 referentes comunitarios, educadores, familias y actores de la comunidad</t>
  </si>
  <si>
    <t>Escuela y cohesion social</t>
  </si>
  <si>
    <t>El proyecto busca abordar la integración social de niñes, adolescentes y jóvenes migrantes venezolanos a partir del trabajo con estudiantes y docentes del sistema educativo de nivel secundario para abordar la diversidad, integración y aceptación y diálogo cultural. El trabajo se enfoca a desarrollar espacios de reflexión y formación docente y el desarrollo de actividades de integración con niñes, adolescentes y jóvenes en las aulas y los espacios deportivos de las escuelas. 7000 niñes, adolescentes y jóvenes - 1400 docentes y autoridades escolares</t>
  </si>
  <si>
    <t>Migrants, Refugees and Argentine Social Entrepreneurs (MIRARES)</t>
  </si>
  <si>
    <t>Capital semilla para emprendedores</t>
  </si>
  <si>
    <t>Desarrollo de Plan de negocio e insumos para iniciar un emprendimiento</t>
  </si>
  <si>
    <t>20</t>
  </si>
  <si>
    <t>12</t>
  </si>
  <si>
    <t>Partcipacion en ferias y espacios de comercializacion</t>
  </si>
  <si>
    <t>Aactvidades de capcitación, comunicación y logísticas para la participación de la PI en Ferias</t>
  </si>
  <si>
    <t>30</t>
  </si>
  <si>
    <t>Campaña contra la discriminación y xenofobia y de promoción de derechos</t>
  </si>
  <si>
    <t>Dentro de la Campaña libres e Iguales cuyo objetivo es promover la igualdad de derechos y el trato equitativo de las personas LGBTI, se desarrollará un capitulo especifico sobre migrantes y refugiadxs con foco en la población venezolana. Se desarrollaran piezas comunicaciones de difusión de derechos de las personas migrantes y refugiadas con enfasis en la poblacion LGTBI</t>
  </si>
  <si>
    <t>Diagnósticos/estudio sobre las violaciones de derechos humanos de población refugiada y migrante en situación de vulnerabilidad</t>
  </si>
  <si>
    <t>Se realizará un diagnósticos/estudio sobre las violaciones de derechos humanos de población refugiada y migrante en situación de vulnerabilidad, con particular enfasis en mujeres, niñas, población LGTBI, personas con discapacidad, que hayan sufrido en transito o en el país, identificando necesidades específicas de protección y los servicios disponibles de atención. Se desarrolara una guía de instituciones/recursos disponibles para casos de violencia institucional. Asimismo. el estudio servirá como insumo para el CCA y el nuevo Marco de Cooperación entre el gobierno argentino y el SNU.</t>
  </si>
  <si>
    <t>Formación en gestión de emprendimientos con enfoque de género dirigidos a mujeres migrantes y refugiagas emprendedoras venezolanas</t>
  </si>
  <si>
    <t>Desarrollar4 talleres de formación que brinden herramientas de gestión de emprendimientos y fomento del trabajo autogestivo con perspectiva de género, dirigidos a mujeres emprendedoras . migrantes y refugiadas de Venezuela, incluyendo mujeres de asociaciones de venezolanos/as en Argentina.</t>
  </si>
  <si>
    <t>300</t>
  </si>
  <si>
    <t># de herramientas, directrices y modelos proporcionados para apoyar la adaptación de la prestación de servicios especializados VBG</t>
  </si>
  <si>
    <t>Guía corta de acompañamiento a personas sobrevivientes de VBG  para socios humanitarios</t>
  </si>
  <si>
    <t>Elaboración y distribución de guía corta de acompañamiento a personas sobrevivientes de VBG regufiadas y migrantes venezolanas para socios humanitarios del Sector 1. Actividad en conjunto con socios de sector protección.</t>
  </si>
  <si>
    <t>Material informativo sobre prevención de VBG para personas migrantes y refugiadas de Venezuela</t>
  </si>
  <si>
    <t>Elaboración de material informativo (folletería) sobre VBG para distribuir entre personas migrantes y refugiadas de Venezuela. Junto a OIM</t>
  </si>
  <si>
    <t>Difusión en redes sociales para prevenir la VBG en contexto de movilidad humana</t>
  </si>
  <si>
    <t>Elaboración de placas para redes sociales sobre prevención de VBG destinado a personas migrantes y solicitantes de asilo y refugio. Junto a OIM</t>
  </si>
  <si>
    <t># de personas capacitadas en prevención y respuesta de VBG</t>
  </si>
  <si>
    <t>Fortalecimiento de capacidades en VBG a socios humanitarios</t>
  </si>
  <si>
    <t>Capacitación  a organizaciones no especializadas en VBG sobre prevención y asistencia a sobrevivientes de VBG. Junto a OIM</t>
  </si>
  <si>
    <t>Promoción de la perspectiva de género en cada uno de los sectores de la Plataforma argentina</t>
  </si>
  <si>
    <t>Capacitación virtual sobre incorporación de Igualdad de Género en la Acción Humanitaria dirigida a socios de la Plataforma</t>
  </si>
  <si>
    <t>Coordinar un encuentro de buenas prácticas en materia de igualdad de género y empoderamiento de las mujeres en el marco del Plan de Respuesta.</t>
  </si>
  <si>
    <t xml:space="preserve">Creación de una RED regional de organizaciones de migrantes y refugiados venezolanos para intercambiar información respecto del acceso a la salud en referencia a COVID-19, VIH y mobilidad humana. </t>
  </si>
  <si>
    <t>Elaborar junto a referentes de la sociedad civil un MAPEO sobre organizaciones de migrantes y refugiados venezolanos en los países de América Latina a fin de conformar una red de nivel regional para compartir e intercambiar información referida al acceso a la salud de personas con VIH, afectadas por el VIH y población LGTBI en el marco de la pandemia de COVID-19.</t>
  </si>
  <si>
    <t xml:space="preserve">Implementación de programas de prevención y apoyo y reducción del estigma y discriminación entre pares dirigidos a personas con VIH y población LGBTI en el contexto de la pandemai de COVID-19. </t>
  </si>
  <si>
    <t xml:space="preserve">Desarrollar, coordinar e implementar, junto a organizaciones de la sociedad civil, programas de apoyo y orientación dirigidos a migrantes y refugiados venezolanos que viven con VIH y población LGTBI sobre el acceso a la salud, con énfasis en prevención y facilitando herramientas de incidencia y materiales específicos e incluyendo a comunidades de acogida, en el marco de la pandemia de COVID-19. </t>
  </si>
  <si>
    <t xml:space="preserve">Implementación de acciones necesarias para asegurar que las personas migrantes y refugiadas venezolanas que viven con VIH reciban su mediación antirretroviral en tiempo y forma. </t>
  </si>
  <si>
    <t xml:space="preserve">Fortalecer la respuesta nacional al VIH en línea len relación a la terapia antirretroviral asegegurando a través de la articulación con ogranizaciones de la comunidad que las perosnas migrantes y refugiadas venezolanas que viven con VIH reciban tu tratamiento antirretroviral en tiempo y forma (de acuerdo al compromiso asumido en la Declaración del Proceso Quito en Agosto de 2019).  </t>
  </si>
  <si>
    <t>Obtención de informacion estratégica para la accion en APS (Atención Primaria de la Salud)</t>
  </si>
  <si>
    <t>Obtencion de informacion estatégica sobre uso y acceso a la red de APS mediante relevamiento de datos primarios o secundarios. La actividad se desarrollará en CABA, Buenos Aires y Jujuy</t>
  </si>
  <si>
    <t>Obtención de información estratégica en inmunizaciones</t>
  </si>
  <si>
    <t>Obtencion de informacion estatégica mediante relevamiento de registros sobre inmunizaciones en refugiados y migrantes.</t>
  </si>
  <si>
    <t>Preparación de planes de emergencia para migrantes y refugiados.</t>
  </si>
  <si>
    <t>Obtencion de informacion estatégica mediante relevamiento de fuentes primarias y secundarias sobre plan emergencia en salud preparado para migrantes y refugiados. Desarrollo, sociabilizacion y monitoreo de su implementacion.</t>
  </si>
  <si>
    <t># de productos de promoción y comunicación desarrollados</t>
  </si>
  <si>
    <t>Hoja de ruta para la atención en salud para migrantes y refugiados</t>
  </si>
  <si>
    <t>Realizacion de un mapa de los servicios de salud existentes, socialización digital, en formato papel y por campañas.</t>
  </si>
  <si>
    <t>Capacitacion en  Salud Mental en el primer nivel de atención sobre problemas prevalentes en la poblacion de migrantes y refugiados</t>
  </si>
  <si>
    <t>Capacitacion en modulos de mhGap a los equipos del primer nivel de atencion con enfasis en las problemáricas de salud mental frecuentes en la poblacion de migrantes y refugiados. La actividad se desarrollará en CABA, Buenos Aires y Jujuy.</t>
  </si>
  <si>
    <t>Capacitacion sobre interculturalidad, migración y DDHH para efectores del sistema de salud</t>
  </si>
  <si>
    <t>Curso virtual para efectores de salud, sobre aspectos relacionados a la migración, los Derechos de las personas y la interculturalidad</t>
  </si>
  <si>
    <t>Capacitación en violencia de género hacia mujeres migrantes para efectores</t>
  </si>
  <si>
    <t>Se brindarán capacitaciones sobreviolencia de género haciamujeres migrantes, con foco en migrantes venezolanas, para personal que atiende servicios de prevención y respuesta en violencia de género.</t>
  </si>
  <si>
    <t>Jesuit Migrant Service (JMS)</t>
  </si>
  <si>
    <t>Espacios de formación dirigidos a docentes de Instituciones Educativas para promover la integración de un efoque en interculturalidaddentro del Proyecto Educativo Institucional, como práctica pedagógica que posibilita lageneración de escuelas inclusivas.</t>
  </si>
  <si>
    <t>Desde el desarrollo de la línea en Educación, las Oficinas del Servicio Jesuita a Migrantes fortalecerán elacompañamiento a Instituciones Educativas en Buenos Aires (C.A.B.A Y San Miguel) y Córdoba a partir de espacios de formación dirigidos a docentes para desarrollar una linea en educación e interculturalidad con el fin depromover relaciones equitativas e igualitariasentre los diferentes grupos poblacionales y superar problemáticas afines a la exclusión, mientras la diversidad se constituye como campo deproducción del saber y se promueven las condiciones para la inclusión de niñas, niños, adolescentes migrantes y refugiados Modalidad on line.</t>
  </si>
  <si>
    <t>Movilización de la Iniciativa "Historias Reales de Vida" como estaretgia de sensibilización frente al fenómeno migratorio liderado por Instituciones Educativas con un enfoque en interculturalidad.</t>
  </si>
  <si>
    <t>Acompañamiento on line a 8 Instituciones Educativas en Buenos Aires (CABA, San Miguel) y Córdoba en el desarrollo de una iniciativa intercultural que tiene por finalidad promover culturas de la hospitalidad y el encuentro para erradicar practicas descriminatorias a través de modelos pedagógicas que ubiquen a las y los jóvenes en la realidad de los migrantes invitándolos a desarrollar una lectura crítica, desde un enfoque en derechos, de la realidad migratoria pero al mismo tiempo con un propósito empático a través de espacios formativos (6 encuentros de formación por Institución Educativa)  y de incidencia. Al final los participantes narran las historias de vida a partir de dispositivos culturales desde los que reconfiguran el fenómeno migratorio.</t>
  </si>
  <si>
    <t>Encuentros Psicosociales para el fortalecimiento de herramientas individuales y colectivas que le permita a población migrante y refugiada afrontar su proceso migratorio.</t>
  </si>
  <si>
    <t>Encuentros on line de primera escucha con profesionales a cargo para el seguimeinto individual y colectivo de la población migrante y refugiada para la restauración de sus planes de vida, con atención especial a grupos de mujeres.</t>
  </si>
  <si>
    <t>Espacios de formación y asistencia para la inserción laboral de migrantes y refugiados</t>
  </si>
  <si>
    <t>Generar espacios on line de formación para el trabajo y orientación que promuevan el acceso al empleo, a través de talleres de capacitación para la convalidación de títulos, elaboración de curricullum,  presentación de entrevistas y desarrollo de competencias.El propósito es contribuir al fortalecimeinto de habilidades individuales para acceder al mercado laboral, en perspectiva de fortalecer el capital humano y social de personas migrantes y refugiadas. Se  procura el pleno goce de sus derechos, así como el fortalecimeinto de planes de vida a través del restablecimiento socioeconómico para suintegración local.Cada Oficna (CABA y Córdoba) desarrollarán 6 talleres en el año.</t>
  </si>
  <si>
    <t>Entrega de mercados a población Migrante y Refugiada</t>
  </si>
  <si>
    <t>Entrega de bolsas de alimentos a personas migrantes como medida humanitaria y de urgencia, priorizando nucleos familiares con menores, madres gestantes y lactantes.Las bolsas de alimentos, serán entregadas en la modalidad puerta a puerta (en función de las medidas de aislamiento dadas por el gobierno) desde las oficinas de CABA, San Miguel y Cordoba. (CABA 60 mercados mensuales de los cuales el 90% están destinados a nucleos familiares y el 10% a personas), (San Miguel 60 mercados mensuales de los cuales el 90% están destinados a nucleos familiares y el 10% a personas), (Córdoba 30 mercados mensuales de los cuales el 90% están destinados a nucleos familiares y el 10% a personas).</t>
  </si>
  <si>
    <t>Asignación de microcréditos para el desarrollo de Iniciativas Productivas que contribuyan a la integración socioeconómica en el territorio dePersonas Migrantes y Refugiadas, con atención especial a mujeres.</t>
  </si>
  <si>
    <t>La actividad tiene por propósito generar medios de vida con un enfoque en autosuficiencia, que les permita a personas migrantes y refugiadas el desarrollo de emprendimientos que les resulten sostenibles a través de la asignación de microcréditos solidarios. La asignación de los microcréditos, se hará a partir de espacios de formación y de asistencia técnica orientados a la construcción de modelos de negocio con un enfoque en sostenibilidad, priorizando iniciativas presentadas por mujeres migrantes y refugiadas. La entrega de estos microcréditos se hará en articulación con la organización Protagonizar y se tendría prevista la asignación de 100 Microcréditosdurante el año. Cada uno por un valor máximo de $3448 (dólares).</t>
  </si>
  <si>
    <t>Desarrollo de Acciones Colectivas para la promoción de culturas de la hospitalidad y la prevención de diferentes formas de violencia y exclusión.</t>
  </si>
  <si>
    <t>Las Oficinas del Servicio Jesuita a Migrantes (CABA, San Miguel, Córdoba) desarrollarán campañas colectivas (2 por oficina- 6 en Total) de visibilización e incidencia para promocionar acciones de protección para población migrante y refugiada en el marco de fechas conmemorativas apelando a dispositivos culturales y simbólicos para la movilización de prácticas en la posibilidad de sensibilizar frente a la realidad migratoria con un enfoque de género y un enfoque de derechos. Adicionalmente, se elaborarán periódicamente mensajes de sensibilización e historias de vida difundidasa través de redes sociales yla página web de la oficina.</t>
  </si>
  <si>
    <t>University of Buenos Aires (UBA)</t>
  </si>
  <si>
    <t>Diplomatura en Migrantes y Protección de Refugiados</t>
  </si>
  <si>
    <t>Desarrollo de actividades académicas en colaboración con ACNUR</t>
  </si>
  <si>
    <t>Promoción de la salud y los derechos sexuales y reproductivos en poblacion adolescente y joven migrante con el objetivo de constituir una red jovenes migrantes viviendo en países del cono Sur</t>
  </si>
  <si>
    <t>Generar espacios de participación juvenil nacionales y multinacionales, como campamentos de ideas, conformados por adolescentes y jóvenes atravesados por multiples intersecciones, entre ellas la migración (venezolana), con el objetivo de crear una red de jovenes activistas y defensores de los derechos sexuales y reproductivos, así como identificar y difundir lugares de atención amigable y acceso a servicos de SSR en países del Cono Sur. Dichas acciones se enmarcarán en la cooperación Sur-Sur</t>
  </si>
  <si>
    <t>Información relevante sobre VBG orientada a mujeres migrantes venezolanas</t>
  </si>
  <si>
    <t>Desarrollar materiales de comunicación para la prevención de la VBG orientados a mujeres migrantes venezolanas. Dichos materiales deberán contener información relevante sobre la problemática así cómo espacios de asesoramiento y atencíon considerando sus derechos como mujeres migrantes en la Argentina.</t>
  </si>
  <si>
    <t># de personas alcanzadas a través de actividades de información y sensibilización sobre prevención, mitigación y respuesta a riesgos de protección infantil</t>
  </si>
  <si>
    <t>Participación y acceso a derechos de adolescentes, en situación de vulnerabilidad durante la emergencia COVID -19</t>
  </si>
  <si>
    <t>Se facilitará y promoverá el derecho a la participación de las y los adolescentes en situación de vulnerabilidad (incluyendo a adolescentes y jóvenes migrantes y refugiados y de comunidades de acogida) para promover durante la pandemia por COVID-19 que sus derechos sean garantizados. Se generará evidencia cualitativa sobre cómo están transitando el confinamiento adolescentes y jóvenes de contextos vulnerables y en qué medida se ve afectado el ejercicio de sus derechos y sus necesidades de protección. La evidencia se utilizará para generar acciones de incidencia y nuevas actividades programáticas.</t>
  </si>
  <si>
    <t>El acceso a alojamiento a través de una variedad de opciones de albergue, donde los servicios esenciales y de proteccion estarán disponibles.</t>
  </si>
  <si>
    <t>Los albergues temporales proporcionarán la protección que necesiten las mujeres, niñas, hombres y niños.En este sentido y depende de los lugares especificos un paquete de servicios basicos se ofrece en los albergues: agua, saneamiento e higiene.  Se identificaran y derivaran casos individuales de proteccion. Se orientaran y asistaran a la poblacion con servicios de proteccion (legal, psicosocial etc.)</t>
  </si>
  <si>
    <t>A través de la asistencia en efectivo con fines múltiples, las personas refugiadas y migrantes de Venezuela en situación de extrema vulnerabilidad podrán cubrir sus necesidades básicas, se facilitará su libertad de elección y se propiciarán condiciones de vida digna.</t>
  </si>
  <si>
    <t>854</t>
  </si>
  <si>
    <t>927</t>
  </si>
  <si>
    <t>Fortalezer y expandir plataforma nacional de coordinación en el Cono Sur para garantizar una respuesta humanitaria, de protección y con un enfoque de soluciones que sea efectiva y sostenible para las personas refugiadas y migrantes de Venezuela, así como para las comunidades de acogida.</t>
  </si>
  <si>
    <t>Recopilación de datos armonizados y las evaluaciones conjuntas de necesidades, la definición de perfiles y el mapeo de necesidades, derechos, bienes y servicios específicos, con un enfoque particular en la edad, género y diversidad de la población refugiada y migrante.</t>
  </si>
  <si>
    <t>744</t>
  </si>
  <si>
    <t>806</t>
  </si>
  <si>
    <t>Brindar información, orientación y asesoramiento socio jurídico a personas migrantes y refugiados venezolanospara facilitar el acceso a regularidad migratoria, documentación y acceso a derechos y fortalecimiento de las estructuras/mecanismos existentes.</t>
  </si>
  <si>
    <t>Producción de material informativo, en base a derechos específicos y ubicación geográfica (ciudades priorizadas), en distintos soportes y canales, incluyendo Help.org y RRSS; Piloto de call center y hotline / chat online regional para PoC (CwC); Desarrollo de materiales de formación y sensibilización, incluyendo programa de formación de formadores sobre derecho internacional; módulo de formacion virtual de alcance regional (actualización/relanzamiento de cursos anteriores); Implementación de jornadas informativas comunitarias y participación en eventos de alcance masivo. A traves de monitoring de proteccion (fronteras y puntos estrategicos) identificar los riesgos y necesidades de proteccion y utilizar el analisis para informar incidencia, planficacion y implementacion de la repuesta comprehensiva de actores humanitarios. Brindar asistencia en efectivo para casos individuales de proteccion.</t>
  </si>
  <si>
    <t>Proyecto de fortalecimiento de CONARE y descentralización del procedimiento al menos en localidades priorizadas (Santa Cruz) y otros institutiones y autoridades claves para acceder al sistema de asilo y de documentacion</t>
  </si>
  <si>
    <t>76</t>
  </si>
  <si>
    <t>68</t>
  </si>
  <si>
    <t>28</t>
  </si>
  <si>
    <t>En cooperacion con otros actores que trabajan en este tema, fortalecimiento y/o apertura de centros de atención y orientacion (PAO) para Desaguadero, Villazón; Guayaramerin y/o ciudades priorizadas y promover su vinculación con el red Regional de Espacios de Apoyo</t>
  </si>
  <si>
    <t>192</t>
  </si>
  <si>
    <t>208</t>
  </si>
  <si>
    <t>Desarrollo de Protocolos interinstitucionales de atención para niños y niñas venezolanos; Fortalecimiento e implementación de espacios amigables para la niñez en áreas de atención y albergue; Desarrollo de actividades de educación no formal y lúdica para niños y niñas (aula móvil La Paz y Santa Cruz). Establecer mecanismos de identificacion y fortalezimiento para asegurar la reunificacion familiar.</t>
  </si>
  <si>
    <t>Revisar y actualizar material informativo y mecanismos de referencia (rutas); Identificación, georeferenciación de población venezolana en situación de calle en riesgo y derivación segura a servicios, en particular mujeres y niñas en riesgo de explotación sexual (El Alto, La Paz, Santa Cruz); Piloto de implementación de la Red Regional de Espacios Seguros en ciudades priorizadas (La Paz); Implementación de mecanismos de queja incluyendo PSEA en todas las agencias socias y servicios. A traves de monitoring de proteccion (fronteras y puntos estrategicos) identificar los riesgos y necesidades de proteccion y utilizar el analisis para informar incidencia, planficacion y implementacion de la repuesta comprehensiva de actores humanitarios.</t>
  </si>
  <si>
    <t>72</t>
  </si>
  <si>
    <t>78</t>
  </si>
  <si>
    <t>Se proporcionará asistencia alimentaria/nutricional y artículos no alimentarios (NFI) a las personas en mayor situación de vulnerabilidad</t>
  </si>
  <si>
    <t>Caritas Bolivia</t>
  </si>
  <si>
    <t>Acogida a familias</t>
  </si>
  <si>
    <t>Se apoyará 4 Casas de acogiday se idenificara una,para promoverla protección a migranes y refugiados.</t>
  </si>
  <si>
    <t># de refugiados y migrantes de Venezuela apoyados con albergue individual a corto plazo</t>
  </si>
  <si>
    <t>Acogida digna</t>
  </si>
  <si>
    <t>infomacion y sensibiizacion</t>
  </si>
  <si>
    <t>Se impimiraán voalntes con información sobre migración, que será difundida en la s fronteras y ciudades donde se encuentre la poblacion venezolana.</t>
  </si>
  <si>
    <t># de niños y niñas de Venezuela en edad escolar inscritos en instituciones educativas y escuelas nacionales apoyadas</t>
  </si>
  <si>
    <t>Acceso l derecho a la educación</t>
  </si>
  <si>
    <t>Se coordinará con instituciones de DDHHcomo el Defensor del Pueblo para realizar acciones que permitan e acceso a la educación a niño, niñas y adolescentes migrantes.</t>
  </si>
  <si>
    <t>Se recurrirá a instituciones de DDHcomo el Defensor 
 del Pueblo para coordinar acciones que permitan e acceso a la educación a niño, niñas y adolescentes migrantes.</t>
  </si>
  <si>
    <t>Por una migración e integración sin discriminacion</t>
  </si>
  <si>
    <t>Se realizarán tres campañas como ferias, socialización de infomación en tripticos y talleres</t>
  </si>
  <si>
    <t>viviendo laintegración con dignidad</t>
  </si>
  <si>
    <t>Se recurrirá ala comunidad para coordinar acciones que
 permitan e acceso al trabajo</t>
  </si>
  <si>
    <t>Acceso al derecho al trabajo</t>
  </si>
  <si>
    <t>Se recurrirá ala comunidad para coordinar acciones que permitan e acceso al trabajo</t>
  </si>
  <si>
    <t>Acogida de emergencia</t>
  </si>
  <si>
    <t>Se brindarán kits de limpieza a poblacion migrante y refugiada de Venezuela, por necesidades diferenciadas</t>
  </si>
  <si>
    <t>Por el derecho al acceso a la alimentacion</t>
  </si>
  <si>
    <t>Se coordinarán con instituciones de salud de la Iglesia católicapara brindar esta atenció, priorizando 
 madres adolscentes</t>
  </si>
  <si>
    <t>Promoviendo el ejercicio de derechos</t>
  </si>
  <si>
    <t>Se informará, orientará y acompañará a la poblaicón migrante y refugiada en el acceso a territorio y el principio de no devolución</t>
  </si>
  <si>
    <t>Información y sensibilización</t>
  </si>
  <si>
    <t>Se realizaráncampañas en ferias, socialización de infomación en tripticos y talleres</t>
  </si>
  <si>
    <t>Promoviendo el ejercicio del derecho a la salud y la madre y el niño recién nacido</t>
  </si>
  <si>
    <t>En coordinación con centros de salud de la iglesia Católica, se promoverá el acceso la salud
 promaria para mujeres, priorizando adolescentes</t>
  </si>
  <si>
    <t>Por el derecho a la salud de niños, niñas migrantes</t>
  </si>
  <si>
    <t>Peviendo que la poblaicón venezolana llega en condiciones muy vulnerable, los niños pequeños no acceden a las vacunas, por esto, el proyecto gestionarála colocación de vacunas, en cetrnos de salud de la Iglesia Católica.</t>
  </si>
  <si>
    <t>Promoviendo el ejercicio del derecho a la salud</t>
  </si>
  <si>
    <t>En coordinación con centros de salud de la iglesia Católica, se promoverá el acceso la salud promaria para mujeres, priorizando adolescentes</t>
  </si>
  <si>
    <t>Por el ejercicio al derecho a la libre locomoción en condiciones de protección , librs deTrata y tráfico</t>
  </si>
  <si>
    <t>Se promoverán corredores humanitarios que reduzcan el riesgo de sfrir trata o trafico de personas</t>
  </si>
  <si>
    <t>Por el derecho a una vida libre de violencia</t>
  </si>
  <si>
    <t>Se realizarán talleres de información con poblaicion venezolanaoperadores de justica de Bolivia</t>
  </si>
  <si>
    <t>ECHO-EUROPANA: A3.2 Proporcionar y organizar refugios adecuados de acuerdo con las normas humanitarias internacionales en La Paz y El Beni</t>
  </si>
  <si>
    <t>La Paz</t>
  </si>
  <si>
    <t>106</t>
  </si>
  <si>
    <t>88</t>
  </si>
  <si>
    <t>ECHO-EUROPANA: A3.2 Proporcionar y organizar refugios adecuados de acuerdo con las normas humanitarias internacionales en Santa Cruz y Cochabamba</t>
  </si>
  <si>
    <t>Santa Cruz</t>
  </si>
  <si>
    <t>71</t>
  </si>
  <si>
    <t>58</t>
  </si>
  <si>
    <t>ECHO-EUROPANA: A3.3 Implementar 4 puntos (prover servicios de hospedaje, 2 punts focales, 2 casas de acogida) siguiendo normas internacionales en La Paz, El Beni, Santa cruz, Cochabamba)</t>
  </si>
  <si>
    <t>298</t>
  </si>
  <si>
    <t>552</t>
  </si>
  <si>
    <t>250</t>
  </si>
  <si>
    <t>Provisión de material sanitario y kits de higiene</t>
  </si>
  <si>
    <t>ECHO-EUROPANA: A2.1 Proporcionar kits con utensilios / artículos sanitarios para mujeres y niñas, de acuerdo con las normas mínimas del ACNUR. Proporcionaracceso ajabón y jabón de lavandería como parte de los kits de higiene que se distribuirán entre los más vulnerables en La Paz y Santa cruz</t>
  </si>
  <si>
    <t>90</t>
  </si>
  <si>
    <t>Provisión de jabón</t>
  </si>
  <si>
    <t>ECHO-EUROPANA: A2.2. Prover jabón tocador y de ropa en La Paz, Santa Cruz, Cochabamba</t>
  </si>
  <si>
    <t>75</t>
  </si>
  <si>
    <t>225</t>
  </si>
  <si>
    <t>Provisión de mantas, ropa de cama y colchonetas</t>
  </si>
  <si>
    <t>ECHO-EUROPANA: A3.5 Proporcionar kits con mantas, sábanas y colchonetas, de acuerdo con las normas mínimas de Esfer en La Paz, Santa Cruz y Cochabamba</t>
  </si>
  <si>
    <t>265</t>
  </si>
  <si>
    <t>Suministro de kits de cocina</t>
  </si>
  <si>
    <t>ECHO-EUROPANA: A3.4 Proporcionar hogares con juegos de cocina en La Paz, Santa Cruz y Cochabamba</t>
  </si>
  <si>
    <t>185</t>
  </si>
  <si>
    <t>Campañas de sensibilización</t>
  </si>
  <si>
    <t>FUSB/FMK/CACH: Realizar campañas contra racismo, xenofobia y estigmatización y todo forma de discriminación de PI</t>
  </si>
  <si>
    <t>2400</t>
  </si>
  <si>
    <t>Capacitación de docentes y otro personal educactivo</t>
  </si>
  <si>
    <t>ECHO-EUROPANA: 4.2 Brindar apoyo y capacitación docente para la integración de niñas y niños venezolanos en sus clases, incluido el desarrollo y la distribución de materiales de apoyo y capacitación en La Paz, Santa Cruz, Cochabamba</t>
  </si>
  <si>
    <t>50</t>
  </si>
  <si>
    <t>Capacitación y apoyo en educación financiera</t>
  </si>
  <si>
    <t>ECHO-EUROPANA: A4.4Brindar capacitación y apoyo sobre educación financiera para asistentes sociales, docentes y ONG, incluido el desarrollo y la distribución de apoyo docente y materiales de capacitación en La Paz, Santa cruz, Cochabamba</t>
  </si>
  <si>
    <t>Acceso a la educación formal</t>
  </si>
  <si>
    <t>CACH/FUSB: Gestionar el acceso de NNA a los establecimientos educativos y asumir costos demateriales escolares e uniforme para la educación formal para NN</t>
  </si>
  <si>
    <t>Actividades extracurriculares en instituciones públicas y privadas</t>
  </si>
  <si>
    <t>ECHO-EUROPANA: A4.1Implementar horas de actividades extracurriculares con niños locales y venezolanos en instituciones públicas y privadas de educación inicial y primaria que integren a niñas y niños venezolanos en sus clases en El Beni y Cochabamba.</t>
  </si>
  <si>
    <t>El Beni</t>
  </si>
  <si>
    <t>600</t>
  </si>
  <si>
    <t>Capactiación a adolescente y adultos jóvenes</t>
  </si>
  <si>
    <t>ECHO-EUROPANA: 4.3 Brindar capacitación (habilidades vocacionales formales, no formales) a adolescentes y adultos jóvenes en alianza con instituciones del sector privado en La Paz, Santa Cruz, Cochabamba</t>
  </si>
  <si>
    <t>25</t>
  </si>
  <si>
    <t>Facilitar acceso a servicios financieros</t>
  </si>
  <si>
    <t>FUSB/FMK/CACH: Facilitar acceso a servicios financieros (cuenta bancaria, seguros, crédito, ahorro) a 50 familias en La Paz y en Santa Cruz</t>
  </si>
  <si>
    <t>Capacitacion financiera y en capacidades blandas</t>
  </si>
  <si>
    <t>ECHO-EUROPANA: A 6.1 Formacion para emprendimientos (4 talleres) Desarrollo de capacidades en La Paz, Santa Cruz y Cochabamba</t>
  </si>
  <si>
    <t>180</t>
  </si>
  <si>
    <t>60</t>
  </si>
  <si>
    <t>Entrega de capital semilla para emprendimientos</t>
  </si>
  <si>
    <t>ECHO-EUROPANA: A 6.1 Provisión de transferencias incondicionales de efectivo para emprendimientos en Santa Cruz</t>
  </si>
  <si>
    <t>Promover emprendimientos económicos</t>
  </si>
  <si>
    <t>FUSB/FMK/CACH: Realizar "ruedas de servicios económicos y sociales" y otorgar capital semilla p/ 50 emprendimientos en La Paz, Santa Cruz, y Cochabamba</t>
  </si>
  <si>
    <t>150</t>
  </si>
  <si>
    <t>Dignostico de necesidad de aprendizaje, gestionar convenio de cooperación con instituciones públicas y empresas privadas</t>
  </si>
  <si>
    <t>FUSB/FMK/CACH: Identificar y fortalecer capacidades individuales y colectivas p/ 50 familias en La Paz, Santa Cruz y Cochabamba</t>
  </si>
  <si>
    <t>Encuentros entre NNA PI y NNA decomunidades locales</t>
  </si>
  <si>
    <t>CACH/FUSB: Realizar encuentros entre NNA PI y NNA de las comunidades locales para fomentar la interacción y la integración local plena en La Paz</t>
  </si>
  <si>
    <t>Realizar ferias y encuentros interculturales</t>
  </si>
  <si>
    <t>FUSB/FMK/CACH: Organizar y realizar ferias culturales, gastronómicas y encuentros de integración en La Paz, Santa Cruz y Cochabamba</t>
  </si>
  <si>
    <t>825</t>
  </si>
  <si>
    <t>750</t>
  </si>
  <si>
    <t>Intervención nutricional</t>
  </si>
  <si>
    <t>ECHO-EUROPANA: A 3.x Entrega de suplementos nutricionales a mujeres según indicaciones del médico en La Paz, Santa Cruz y Cocahbamba</t>
  </si>
  <si>
    <t>ECHO-EUROPANA: A 3.x Entrega de suplementos nutricionales a niñas y niños según indicaciones del médico en La Paz, Santa Cruz y Cocahbamba</t>
  </si>
  <si>
    <t>Mejorar el estado nutricional de NNA</t>
  </si>
  <si>
    <t>CACH/FUSB: Complementar la alimentación de los NNA migrantes y refugiado previa evaluación médica en La Paz</t>
  </si>
  <si>
    <t>Campañas de divulgación pública</t>
  </si>
  <si>
    <t>ECHO-EUROPANA: A.1.1. Llevar a cabo campañas de divulgación en la radio, la televisión y/o los medios de comunicación social para sensibilizar sobre los riesgos de la migración, así como para prevenir y responder a la discriminación contra los solicitantes de asilo en los estados de entrada y de acogida y movilizar donaciones en especie por parte de la población local en Santa Cruz, La Paz, Cochabamba, El Beni.</t>
  </si>
  <si>
    <t>Orientación jurídica</t>
  </si>
  <si>
    <t>ECHO-EUROPANA: A.1.2. Proporcionar horas de orientación jurídica (~2 horas por hogar beneficiario) en relación con la explotación sexual, las condiciones de trabajo ilegales, la gestión electrónica, especialmente en relación con las mujeres y otros grupos vulnerables en La Paz, Santa Cruz, El Beni, Cochabamba</t>
  </si>
  <si>
    <t>74</t>
  </si>
  <si>
    <t>83</t>
  </si>
  <si>
    <t>243</t>
  </si>
  <si>
    <t>ECHO-EUROPANA: A 1.3. Orientación y información sobre vivienda, educación, servicios financieros, condiciones de vida, integración local y soluciones duraderas que incluyen empleo seguro en La Paz, Santa Cruz, El Beni, Cochabamba</t>
  </si>
  <si>
    <t>160</t>
  </si>
  <si>
    <t># de personas capacitadas en protección legal o mediación de conflictos</t>
  </si>
  <si>
    <t>Capacitación de personal</t>
  </si>
  <si>
    <t>ECHO-EUROPANA: A.1..5 Capacitación del personal local, incluyendo preocupaciones de protección legal y mediación de conflictos en La Paz, Santa Cruz y Cochabmaba.</t>
  </si>
  <si>
    <t># de NNA refugiados y migrantes de Venezuela que recibieron asistencia jurídica (asistencia, representación y/o asesoramiento)</t>
  </si>
  <si>
    <t>Acceso a documentacion de residencia (regularización)</t>
  </si>
  <si>
    <t>CACH/FUSB: Asesoramiento y acompañamiento en el proceso de residencia regular a PI NNA (con los padres/ tutores) y asumir los costos de documentación de residencia en Bolivia a NNA</t>
  </si>
  <si>
    <t>ECHO-EUROPANA: A 1.4.Proporcionar horas de asistencia psicosocial en apoyo de la integración sociocultural de los migrantes y los solicitantes de asilo en La Paz, Santa Cruz y Cochabamba</t>
  </si>
  <si>
    <t>980</t>
  </si>
  <si>
    <t>420</t>
  </si>
  <si>
    <t>Atención médica de emergencia/ partos</t>
  </si>
  <si>
    <t>ECHO-EUROPANA: A 7.xAtención médica de emergencia/ partos (consultas prenatales y especiales, estadia en hospital, análisis de laboratorio, medicamentos etc.) en La Paz, Santa cruz, Cochabamba.</t>
  </si>
  <si>
    <t>149</t>
  </si>
  <si>
    <t>151</t>
  </si>
  <si>
    <t>Atención médica primaria</t>
  </si>
  <si>
    <t>ECHO-EUROPANA: A 7.xAtención primaria (mediante médico en casa de acogida) en La Paz, Santa Cruz y Cochabamba</t>
  </si>
  <si>
    <t>775</t>
  </si>
  <si>
    <t>Entrega de cash multipróposito</t>
  </si>
  <si>
    <t>ECHO-EUROPANA: A 6.1 Provisión de transferencias incondicionales de efectivo, incluso para compras de alimentos en La Paz y santa Cruz</t>
  </si>
  <si>
    <t>405</t>
  </si>
  <si>
    <t>Remisión</t>
  </si>
  <si>
    <t>ECHO-EUROPANA: A3.1. Facilitar remision a otros lugares (La Paz, El Beni, Santa Cruz, Cochabmaba)</t>
  </si>
  <si>
    <t># de personas que participan en actividades de desarrollo de capacidades para la lucha contra la trata de personas y el tráfico ilicito de migrantes y refugiados</t>
  </si>
  <si>
    <t>Capacitación de personal de proyecto y policia</t>
  </si>
  <si>
    <t>ECHO-EUROPANA: A 3.x fortalecimiento de capacidades de prevención, protección y persecución penal (taller con policias) en La Paz, Santa Cruz y Cochabamba</t>
  </si>
  <si>
    <t># de personas en riesgo a las que se llegó con actividades de prevención de la trata en zonas de tránsito o destino</t>
  </si>
  <si>
    <t>Trabajo de prevención en calle y fronteras</t>
  </si>
  <si>
    <t>ECHO-EUROPANA: A 3.x fortalecimiento de conocimiento de comportamientos preventivos que reducen riesgos de trata (talleres con PI y policia) en La Paz, Santa Cruz y Cocahbmaba</t>
  </si>
  <si>
    <t># de refugiados y migrantes venezolanos a los que se llegó con servicios de asistencia para víctimas de trata</t>
  </si>
  <si>
    <t>Apoyo en obtención de documentación (visa humanitaria)</t>
  </si>
  <si>
    <t>ECHO-EUROPANA: A 3.x Obtención de visas humanitarias para victimas de trata en La Paz</t>
  </si>
  <si>
    <t>Albergue temporal para PI varada por COVID-19</t>
  </si>
  <si>
    <t>M-KM-CACH-FUSB: Albergue temporal para PI varada por COVID-19</t>
  </si>
  <si>
    <t>M-KM-CACH: FMK-GAMLP Albergue temporal para PI varada por COVID-19</t>
  </si>
  <si>
    <t>M-KM-CACH: FMK: Albergue temporal para PI varada por COVID-19</t>
  </si>
  <si>
    <t>M-KM-CACH: CARCBBA Albergue temporal para PI varada por COVID-19</t>
  </si>
  <si>
    <t>Cochabamba</t>
  </si>
  <si>
    <t>M-KM-CACH-FUSB: Kits de higiene para PI varada por COVID-19</t>
  </si>
  <si>
    <t>M-KM-CACH: FMK-GAMLP Kits de higiene para PI varada por COVID-19</t>
  </si>
  <si>
    <t>M-KM-CACH: FMK: Kits de higiene para PI varada por COVID-19</t>
  </si>
  <si>
    <t>M-KM-CACH: CARCBBA Kits de higiene para PI varada por COVID-19</t>
  </si>
  <si>
    <t>Material ludico para NNA</t>
  </si>
  <si>
    <t>M-KM-CACH: FMK-GAMLP Material ludico para NNA</t>
  </si>
  <si>
    <t>M-KM-CACH: FMK: Material ludico para NNA</t>
  </si>
  <si>
    <t>M-KM-CACH: Material ludico para NNA</t>
  </si>
  <si>
    <t>Sensibilización protección ante COVID-19</t>
  </si>
  <si>
    <t>M-KM-CACH-FUSB: Sensibilización para PI varada por COVID-19</t>
  </si>
  <si>
    <t>M-KM-CACH: FMK-GAMLP Sensibilizaciónpara PI varada por COVID-19</t>
  </si>
  <si>
    <t>M-KM-CACH: FMK: Sensibilización varada por COVID-19</t>
  </si>
  <si>
    <t>M-KM-CACH: CARCBBA Sensibilización para PI varada por COVID-19</t>
  </si>
  <si>
    <t>Asistencia en salud (atencion medica y medicamentos)</t>
  </si>
  <si>
    <t>M-KM-CACH-FUSB: atencion medica y medicamentospara PI varada por COVID-19</t>
  </si>
  <si>
    <t>Asistencia en salud (atencion medica y medicamentos )</t>
  </si>
  <si>
    <t>M-KM-CACH: FMK-GAMLP atencion medica y medicamentos para PI varada por COVID-19</t>
  </si>
  <si>
    <t>M-KM-CACH: FMK: atencion medica y medicamentosI varada por COVID-19</t>
  </si>
  <si>
    <t>M-KM-CACH: CARCBBA atencion medica y medicamentos para PI varada por COVID-19</t>
  </si>
  <si>
    <t>Alimentación para PI varada por COVID-19</t>
  </si>
  <si>
    <t>M-KM-CACH-FUSB: Alimentación para PI varada por COVID-19</t>
  </si>
  <si>
    <t>M-KM-CACH: FMK-GAMLP Alimentación para PI varada por COVID-19</t>
  </si>
  <si>
    <t>M-KM-CACH: FMK: Alimentación para PI varada por COVID-19</t>
  </si>
  <si>
    <t>M-KM-CACH: CARCBBA Alimentación para PI varada por COVID-19</t>
  </si>
  <si>
    <t xml:space="preserve">U report- Uniendo voces </t>
  </si>
  <si>
    <t xml:space="preserve">Para reducir la vulnerabilidad de los migrantes a la explotación y el abuso, es fundamental proporcionarles información básica sobre sus derechos, leyes nacionales de migración, disponibilidad de servicios, etc. La información será provista a través de la plataforma U report en coordinación con las organizaciones socias (Sacalabrinis, Munasim Kuyaquita y PMH Caritas Cochabamba) Para el uso de la plataforma se preve  dotar de internet, tarjetas telefónicas y tablets a los albergues que administran las organizacioens socias de UNICEF. La plataforma de U report también sera compartida con población local de acogida permitiendo la participación de esta y promoviendo así la integración.  </t>
  </si>
  <si>
    <t>Apoyo legal a asesores jurídicos de socios implementadores, Defensorías de la Niñez y otros actores del Sistema de Protección</t>
  </si>
  <si>
    <t>Contratación de un asesor legal con experiencia en protección y niñez migrante que apoye en la formulación y presentación de casos que ameritan regularización y pago de documentos exigidos para la regularización .</t>
  </si>
  <si>
    <t xml:space="preserve">Apoyo psicosocial para socios implementadores y población migrante (enfasis en familias con niños y adolescentes) </t>
  </si>
  <si>
    <t xml:space="preserve">Escalamiento de capacidades y atención brindada por organizaciones de la sociedad civil con las cuales mantenemos acuerdos de coopeación ( Alalay, Scalabrinis,  Munasim Kuyaquita y PMH Caritas Cochabamba). UNICEF brindará apoyo psicosocial a socios y población migrante para prevenir. Se desarrollará una ruta que permita derivar casos que ameritan una atención especializada a especialistas del sector de salud mental . Debido al aumento de las atenciones, se deberán equipar/adaptar espacios para niños. Si bien el trabajo de los aliados se centra en La Paz, Santa Cruz y Cochabamba, coordinará nacionalmente con otras ONGs que nos permitirá monitorear la situación de familias y niños venezolanos en otras ciudades del pais en las que ya se comienza a ver un aumento de la población (Potosí, Oruro, Sucre, Tarija). El apoyo psicosocial se adaptará a las nuevas  necesidades que surjan en el marco del COVID </t>
  </si>
  <si>
    <t>Capacitación sobre niñez migrante y solicitante de refugio a socios implementadores (Munasim Kuyaquita, Alalay, Maya Paya Kimsa, Caritas Suiza, Pastoral de Movilidad Humana), y actores del Estado (Migración, Defensorías de Niñez entre otros). UNICEF junto con sus socios y contrapartes ha desarrollado protocolos y mochilas para prevenir e identificar casos de violencia. Estos aplican para policias y otros actores.</t>
  </si>
  <si>
    <t>Capacitaciones sobre derechos y atención a NNA migrantes y solicitantes de refugio a nuestros socios implementadores y acotres claves del sistema de protección. Revisión de rutas criticas de identificación, referencia y contrareferencia de casos de violencia para incluir a la niñez migrante y solicitante de refugio. Coordinación con servicios departamentales y municipales para que incluyan la atención de NNA migrantes y solicitantes de refugio, asi como de sus familias.</t>
  </si>
  <si>
    <t>Abogacia para cambios en legislación migratoria</t>
  </si>
  <si>
    <t>Realización de diagnóstico que evidenciará principales vulneraciones de derechos, no solo en materia de protección, sino también en educación, salud. Esta información permitirá establecer, con eviencias, dialogos con instancias del gobierno</t>
  </si>
  <si>
    <t xml:space="preserve">Apoyo con alimentos en especie a albergues para migrantes y familias migrantes </t>
  </si>
  <si>
    <t xml:space="preserve">UNICEF apoyará el abastecimiento de 4 albergues en los que se encuentra población migrante en La Paz, Santa Cruz y Cochabamba a través de alimentos para su cocción. 
Asimismo se entregarán canastas familiares en La Paz, Santa Cruz, Cochabamba y Guajaramerín  para aquellas familias que cuentan con alojamientos particulares pero que necesitan apoyo con insumos alimenticios adaptados a las necesidades de niños y muejres embarazadas . Estas acciones se realizan a través de los socios Munasim Kullakita, Scalabrinis y PMH Cochabamba </t>
  </si>
  <si>
    <t xml:space="preserve">Nacional </t>
  </si>
  <si>
    <t xml:space="preserve">Sin indicador </t>
  </si>
  <si>
    <t xml:space="preserve">Apoyo con suministros de bioseguridad e higiene </t>
  </si>
  <si>
    <t>UNICEF apoyará el abastecimiento 6 albergues en los que se encuentra población migrante en La Paz, Santa Cruz y Cochabamba con material de higiene y de bioseguridad. El apoyo es destinado para albergues administrados por Munasim Kuyaquita, PMH Cochabamba, Scalabrinis y Defensorias de la Niñez. Asimismo, se destinara un fondo para cubrir necesidades de salud de emergencia que surjan en los albergues y que ameriten examenes y consultas especializadas así como hospitalizaciones  para NNA</t>
  </si>
  <si>
    <t xml:space="preserve">Transferencias humanitarias de efectivo a poblaciones vulnerables en el marco del Plan de Respuesta al COVID 19 de UNICEF Bolivia </t>
  </si>
  <si>
    <t xml:space="preserve">En el marco de una intervención de transferencias humanitarias de efectivo que UNICEF realizará con distintas poblaciones en situación de vulnerabilidad, se incluirá a población migrante, especificamente a familias con NNA con las que ya trabajan las organizacioens socias de UNICEF. Esta intervención se realizará en La Paz, Santa Cruz y Cochabamba. El trabajo se realizará conjutnamente con las organizaciones Munasim Kuyaquita, Sacalabrinis y PMH Cochabamba </t>
  </si>
  <si>
    <t>Implementación de refugios para familias con niños, niñas migrantes en asocio con Iglesia evangélica y personal voluntario en la ciudad de Santa Cruz de la Sierra, actividad que sera coordinada con otras organizaciones de ayuda humanitaria (Pastoral de Movilidad Humana, Caritas Bolivia y otros)</t>
  </si>
  <si>
    <t>Realizar la habilitación de un refugio para la atención de lasfamilias migrantes venezolanas que se encuentran de transito en las ciudad de Santa Cruz de la Sierra, se brindará hospedaje transitorio, alimentación basica de esas personas, como la dotación de kits de higiene, barbijos y limpieza para la prevención del covid 19. Además el personal voluntario de las iglesiasfacilitaran apoyo y contención psicosocial, como el acompañamiento a las familias venezolanas 
 Estos refugios estarán a cargo de la Iglesia Evangelica y seran atendidos por personal voluntario.</t>
  </si>
  <si>
    <t>45</t>
  </si>
  <si>
    <t>Implementación de refugios para familias con niños, niñas migrantes en asocio con Iglesia evangélica y personal voluntario en la ciudadde La Paz, actividad que sera coordinada con otras organizaciones de ayuda humanitaria (Pastoral de Movilidad Humana, Caritas Bolivia y otros)</t>
  </si>
  <si>
    <t>Realizar la habilitación de un refugio para la atención de lasfamilias migrantes venezolanas que se encuentran de transito en la ciudad de La Paz, se brindará hospedaje, alimentación basica de esas personas, como la dotación de kits de limpieza, barbijos y otros para prevenir el  COVID 19. Además el personal voluntario de las iglesiasfacilitaran apoyo y contención psicosocial, como elacompañamiento a las familias venezolanas 
 Estos refugios estarán a cargo de la Iglesia Evangelica y seran atendidos por personal voluntario. Acción que se coordinara también con las otras organizaciones presentes en la zona como lo son la Pastoral de Movilidad Humana, Caritas El Alto y Caritas Nacional, Fundación Munasin Kullakita y otros.</t>
  </si>
  <si>
    <t>Apertura de espacios seguros y amigables para la niñez migrante (Metodo Tren migrantede WVI)en la ciudad de Cochabamba</t>
  </si>
  <si>
    <t>Se provee de un espacio para la atencion de niños y niñas migrantes, son lugares donde se promueve el bien estar de la niñez expuesta a altos niveles de tensión y estrés.
 En estos espacios se brinda actividades recreativas y mitigación de los efectos de la migración forzada, identificación de señales de vulnerabilidad y malos tratos, y se brinda un servicio de orientación a madres, padres en temas de protección y garantia de derechos de los niños y niñas.</t>
  </si>
  <si>
    <t>105</t>
  </si>
  <si>
    <t>Apertura de espacios seguros y amigables para la niñez migrante (Metodo Tren migrantede WVI)en la ciudadde Santa Cruz,</t>
  </si>
  <si>
    <t>Se provee de un espacio para la atencion de niños y niñas migrantes, son lugares donde se promueve el bien estar de la niñez expuesta a altos niveles de tensión y estrés.
 En estos espacios se brinda actividades recreativas y mitigación de los efectos de la migración forzada, como la entrega de kits de higiene identificación de señales de vulnerabilidad y malos tratos, y se brinda un servicio de orientación a madres, padres en temas de protección y garantia de derechos de los niños y niñas.</t>
  </si>
  <si>
    <t>113</t>
  </si>
  <si>
    <t>97</t>
  </si>
  <si>
    <t>Apoyo a la implementación del servicio de salud, referencia de casos y Restablecimiento de Contacto Famiiar en los puntos fronterizos deBermejo, Guayaramerin y la ciudad de Santa Cruz através de personal voluntario de la Cruz Roja Boliviana</t>
  </si>
  <si>
    <t>Establecer un servicio de atención primaria en salud (toma de signos vitales, orientación de enfermedades prevalentes), cuidados generales para personas migrantes en un marco de prevención frente al COVID 19; brindar servicio de reestablecimiento de contacto de familias que ingresan por las zona fronteriza de guayaramerin y salen por Bermejo. 
 Actividad que tiene como responsable a la Cruz Roja Boliviana, quien junto a personal de sus filiales en los diferentes departamentos y junto a la red de voluntarios que posee realizar la atención primaria de salud.</t>
  </si>
  <si>
    <t>280</t>
  </si>
  <si>
    <t>330</t>
  </si>
  <si>
    <t>590</t>
  </si>
  <si>
    <t>Provisión de articulos de asistencia humanitaria a población migrante venezolana</t>
  </si>
  <si>
    <t>Entrega de frazadas y articulos de temporada (pullovers, guantes, chalinas, medias  y tomatodos) para la población vulnerable que transita zonas fronterizas.</t>
  </si>
  <si>
    <t>145</t>
  </si>
  <si>
    <t>130</t>
  </si>
  <si>
    <t>Socialización de información sobre factores de riesgos y mecanismos de protección ante la trata y delitos conexos a población migrante y difusión de normas y protocolos para la protección de población migrante vulnerable (niñas y mujeres) dirigida a servidores públicos.</t>
  </si>
  <si>
    <t>Se brinda información sobre sobre los factores de riesgos y los mecanismos de protección frente a la trata, esta información sera proporcionada mediante apps e información impresa a la población vulnerables que son niñas y mujeres.
 Ademas se socializara a los funcionarios publicos en los puntos fronterizos y de las instituciones claves,sobre los mecanismos, normas de protección dirida a los migrantes.
 Esta actividad se coordinara con la Defensoria del Pueblo del Estado Plurinacional para la realización de las acciones, de modo que se facilite la elaboracion de instrumentos que apoyen la protección de la población de interes.</t>
  </si>
  <si>
    <t>490</t>
  </si>
  <si>
    <t>570</t>
  </si>
  <si>
    <t>940</t>
  </si>
  <si>
    <t>A través de la asistencia en efectivo con fines múltiples, las personas refugiadas y migrantes de Venezuela en situación de extrema vulnerabilidad podrán cubrir sus necesidades básicas y de integracion, se facilitará su libertad de elección y se propiciarán condiciones de vida digna.</t>
  </si>
  <si>
    <t>1098</t>
  </si>
  <si>
    <t>1190</t>
  </si>
  <si>
    <t>Fortalezer y expandir la plataforma nacional de coordinación en el Cono Sur para garantizar una respuesta humanitaria, de protección y con un enfoque de soluciones que sea efectiva y sostenible para las personas refugiadas y migrantes de Venezuela, así como para las comunidades de acogida.</t>
  </si>
  <si>
    <t>720</t>
  </si>
  <si>
    <t>780</t>
  </si>
  <si>
    <t>Implementación de la estrategia multianual de integración local</t>
  </si>
  <si>
    <t>Expansión de la iniciativa de ciudades solidarias para facilitar la inclusión socio-económica y cultural de la PI en Asunción, Ciudad del Este y/o otras ciudades priorizadas, facilitar el acceso a empleo mediante el proyecto de Talento sin Fronteras en Asunción y Ciudad del Este, facilitar el acceso a servicios financieros mediante el sensibilización de provedores de servicios financieros e información a la PI, promover el acceso a programas de protección social mediante el marco de cooperación del equipo país de las Naciones Unidas, fomentar el desarrollo local mediante nuevas oportunidades de mercado para emprendedores en Asunción, Ciudad del Este y/o otras regiones priorizadas. Fortalecimiento de mecanismos y brindar asistencia para la validación y reconocimiento de títulos académicos y profesionales”Socio: Semillas.</t>
  </si>
  <si>
    <t>864</t>
  </si>
  <si>
    <t>936</t>
  </si>
  <si>
    <t>Brindar información, orientación y asesoramiento socio jurídico a personas migrantes y refugiados venezolanos para facilitar el acceso a regularidad migratoria, documentación y acceso a derechos.</t>
  </si>
  <si>
    <t>Producción de material informativo, en base a derechos específicos y ubicación geográfica (ciudades priorizadas), en distintos soportes y canales, incluyendo Help.org y RRSS; Piloto de call center y hotline / chat online regional para PoC (CwC); Desarrollo de materiales de formación y sensibilización, incluyendo programa de formación de formadores sobre derecho internacional; módulo de formacion virtual de alcance regional (actualización/relanzamiento de cursos anteriores); Implementación de jornadas informativas comunitarias y participación en eventos de alcance masivo.</t>
  </si>
  <si>
    <t>120</t>
  </si>
  <si>
    <t>Brindar información, orientación y asesoramiento socio jurídico a personas migrantes y refugiados venezolanospara facilitar el acceso a regularidad migratoria, documentación y acceso a derechos.</t>
  </si>
  <si>
    <t>Proyecto de fortalecimiento de CONARE y descentralización del procedimiento al menos en localidades priorizadas (Ciudad del Este) y otros institutiones y autoridades claves para acceder al sistema de asilo y de documentacion</t>
  </si>
  <si>
    <t>En cooperacion con otros actores que trabajan en este tema, fortalecimiento y/o apertura de centros de atención y orientacion (PAO) ciudades priorizadas y promover su vinculación con el red Regional de Espacios de Apoyo</t>
  </si>
  <si>
    <t>Desarrollo de Protocolos interinstitucionales de atención para niños y niñas venezolanos. Establecer mecanismos de identificacion y fortalezimiento para asegurar la reunificacion familiar.</t>
  </si>
  <si>
    <t>84</t>
  </si>
  <si>
    <t>91</t>
  </si>
  <si>
    <t>Revisar y actualizar material informativo y mecanismos de referencia (rutas); Implementación de mecanismos de queja incluyendo PSEAS en todas las agencias socias y servicios.</t>
  </si>
  <si>
    <t>paraguay</t>
  </si>
  <si>
    <t>E-vouchers para alimentación</t>
  </si>
  <si>
    <t>Distribution of food e-vouchers for Venezuelans in situation of vulnerability.</t>
  </si>
  <si>
    <t>Central</t>
  </si>
  <si>
    <t>Información sobre seguridad alimentaria</t>
  </si>
  <si>
    <t xml:space="preserve">• Promoting food security among Venezuelan migrants living outside of shelters in Paraguay </t>
  </si>
  <si>
    <t>E-vouchers multipropósito</t>
  </si>
  <si>
    <t>Distribution of e-vouchers (USD 25 per person);</t>
  </si>
  <si>
    <t>Comidas calientes</t>
  </si>
  <si>
    <t>• Serving hot meals to migrants in street situation;</t>
  </si>
  <si>
    <t>Orientación nutricional</t>
  </si>
  <si>
    <t xml:space="preserve"> Providing nutritional orientation through pamphlets and lectures;</t>
  </si>
  <si>
    <t>Soporte al Migrante Venezolano</t>
  </si>
  <si>
    <t xml:space="preserve">• Ensure access to basic goods for refugees and asylum seekers in Paraguay; </t>
  </si>
  <si>
    <t>• Distribution of hygiene kits;</t>
  </si>
  <si>
    <t>Kits de cocina</t>
  </si>
  <si>
    <t>• Distribution of kitchen kits;</t>
  </si>
  <si>
    <t>Protection of refugees and asylum seekers.</t>
  </si>
  <si>
    <t xml:space="preserve">Provide psychosocial, legal and informative support to people in conditions of human mobility. </t>
  </si>
  <si>
    <t>Soporte a NNA no acompañados</t>
  </si>
  <si>
    <t>Supporting cases of unaccompanied children</t>
  </si>
  <si>
    <t>Soporte a casos de TiP</t>
  </si>
  <si>
    <t>Management of human trafficking cases</t>
  </si>
  <si>
    <t>Soporte a casos de explotación</t>
  </si>
  <si>
    <t>Management of cases of sexual exploitation, labor</t>
  </si>
  <si>
    <t>Soporte a casos de violencia</t>
  </si>
  <si>
    <t>Management of cases of violence.</t>
  </si>
  <si>
    <t>Servicios legales</t>
  </si>
  <si>
    <t>Legal Advice to Venezuelan Migrants</t>
  </si>
  <si>
    <t>Venezuelan Civil Association in Paraguay</t>
  </si>
  <si>
    <t>Refugio Temporal</t>
  </si>
  <si>
    <t>Apoyo para los refugiados y migrantes venezolanos en situación de vulnerabilidad de modo que tengan un lugar provicional donde quedarse y alimentarse por espacio de 10 días, mientras consiguen un lugar definitivo y empleo.</t>
  </si>
  <si>
    <t>Reforestación y cultura</t>
  </si>
  <si>
    <t>Apoyo para promover muestra cultural a travès de bailes tìpicos, artesanìa y reforestaciòn de plazas de modo de hermosearlas, presentando una imagen distinta del venezolano ante la comunidad.</t>
  </si>
  <si>
    <t>Combustible o movilidad</t>
  </si>
  <si>
    <t>Apoyar a trasladar venezolanos en situaciòn de vulnerabilidad hasta un albergue o un lugar de acojida durante los primeros dos dìas de su llegada al Paìs</t>
  </si>
  <si>
    <t>Reconocimiento y homologación</t>
  </si>
  <si>
    <t>Apoyo, asesoría y acompañamiento para los refugiados y migrantes venezolanos de modo que puedan desarrollarse en sus areas de preparaciòn y conocimiento, especialmente las carreras que requiere el Paraguay como medicina, Ingenieria y docencia, entre otras. Se apoyará con el pago del 80% del trámite de homologación por persona, según criterios de vulnerabilidad identificados.</t>
  </si>
  <si>
    <t>Publicidad anti xenófoba</t>
  </si>
  <si>
    <t>Realizar campañas anti xenòfobas a travès de redes con videos informativos respecto de los tipos de xenofobia y condiciòn venezolana y de modo imprerso colocàndo adherencias dentro de los colectivos a nivel nacional, en coordinación con instituciones relevantes.</t>
  </si>
  <si>
    <t>Bolsa de empleo</t>
  </si>
  <si>
    <t>Reforzamiento de la bolsa de empleo AVP, para ayuda en la adecuaciòn de los perfiles en los cv, colaborando con  colocaciòn en puestos de trabajo e insertàndoles laboralmente con empresas venezolanas y paraguayas, requirièndose para ello Fotocopiadora, computadora, escaner, càmara e impresora.</t>
  </si>
  <si>
    <t>Refugio y Radicación adulto</t>
  </si>
  <si>
    <t>Apoyo, asesorìa y acompañamiento para los refugiados y migrantes (adultos) venezolanos de modo que puedan obtener su status migratorio legal incluyendo la obtenciòn del documento de identidad paraguayo. De igual modo inclimos acà sueldo de la persona asignada por la Asociciòn de venezolanos para tal fin.</t>
  </si>
  <si>
    <t>Refugio y Radicación niños</t>
  </si>
  <si>
    <t>Apoyo, asesorìa y acompañamiento para los refugiados y migrantes (niños) venezolanos de modo que puedan obtener su status migratorio legal incluyendo la obtenciòn del documento de identidad paraguayo.</t>
  </si>
  <si>
    <t>Combustible y logística de movilidad</t>
  </si>
  <si>
    <t>Apoyar en el traslado y entrega de ayudas humanitarias consistentes en alimentos y medicinas a las diferentes regiones y provincias del Paraguay</t>
  </si>
  <si>
    <t>adquisición de kit de alimentos</t>
  </si>
  <si>
    <t>Ayuda humanitaria, para la Compra de kits de alimentos y medicinas a las diferentes regiones y provincias del Paraguay</t>
  </si>
  <si>
    <t>adquisición de medicinas</t>
  </si>
  <si>
    <t>Ayuda humanitaria para la adquisición de medicamentos a las diferentes regiones y Porvincias del Paraguay</t>
  </si>
  <si>
    <t>Coordinadora por los Derechos de la Infancia y la Adolescencia</t>
  </si>
  <si>
    <t xml:space="preserve">Capacitación a servidores públicos de nivel nacional y local en la prevención y protección de NNA migrantes contra todas formas de violencias, incluida la trata de personas. </t>
  </si>
  <si>
    <t xml:space="preserve">Realizar talleres de capacitaciones presenciales y a distancia sobre las rutas y mecanismos de protección y prevención de violencia hacia NNA, con enfasis en migrantes de Venezuela, incluida la trata de personas. Al menos 5 talleres de nivel nacional y 4 talleres a nivel local (departamento de Alto Parana, Itapua, Central, Asunción). Con enfoque basado en derechos humanos, interculturalidad, y genero. Cada taller debe tener al menos 4 horas de duración, si es presencial y 2 horas si es a distancia. </t>
  </si>
  <si>
    <t xml:space="preserve">Campaña de comunicación sobre la migración de NNA y sus derechos en Paraguay, para el acceso a servicios básicos. </t>
  </si>
  <si>
    <t>Generar cartillas educativas, spot para radios, videos de sensibilización, para la promoción de los derechos de NNA migrantes y sus familias. Distribución de productos comunicacionales, a medios publicos, comunitarios y referentes comunicacionales. Las actividades seran a nivel nacional y local (en los departamentos de Central, Alto Parana, Itapua y Asunción)</t>
  </si>
  <si>
    <t xml:space="preserve">Elaboración y difusión de materiales educativos y de sensibilización para la inclusión escolar de NNA migrantes en Paraguay. </t>
  </si>
  <si>
    <t>Elaborar contenidos gráficos, tipo comics, sobre la inclusión educativa de NNA migrantes en el sistema educativo de Paraguay, para la sensibilización entre pares, sus familias y las comunidades educativas. Al menos 12 talleres de nivel nacional y 4 talleres a nivel local (departamento de Alto Parana, Itapua, Central, Asunción).</t>
  </si>
  <si>
    <t xml:space="preserve">Servicio de orientación social y juridica sobre derechos de NNA para población migrante y refugiada de Venezuela en Paraguay. </t>
  </si>
  <si>
    <t xml:space="preserve">Generar un formulario para recepción de denuncias, asistir en procesos judiciales y administrativos, litigar casos paradigmáticos. Revisar los protocolos de atención a NNA y proponer la inclusión de la realidad de los NNA migrantes en Paraguay. </t>
  </si>
  <si>
    <t xml:space="preserve">Servicio de orientación social y juridica a mujeres con NNA migrantes, victimas de violencia basada en genero. </t>
  </si>
  <si>
    <t>Elaborar materiales de información, prevención y mecanismos de denuncia sobre violencia basada en género, dar orientación legal sobre mecanismos de denuncia y prevención de violencia basada en genero. Las actividades seran a nivel nacional y local (en los departamentos de Central, Alto Parana, Itapua y Asunción)</t>
  </si>
  <si>
    <t>Elaboración de materiales educativos y de sensibilización para la protección de mujeres con NNA migrantes</t>
  </si>
  <si>
    <t xml:space="preserve">Realizar talleres de capacitaciones presenciales y a distancia con las diversas asociaciones de y para personas migrantes y refugiadas de Venezuela en Paraguay,  Al menos 2 talleres de nivel nacional y 1 talleres a nivel local (departamento de Alto Parana, Itapua, Central, Asunción). Con enfoque basado en derechos humanos, interculturalidad, y genero. Cada taller debe tener al menos 4 horas de duración, si es presencial y 2 horas si es a distancia. </t>
  </si>
  <si>
    <t xml:space="preserve">Apoyo a procesos de reunificación de NNA con sus familias. </t>
  </si>
  <si>
    <t>Brindas asistencia técnica y social a familias con NNA para los procesos de reunificación familiar de migrantes y refugiados de Venezuela. Las actividades seran a nivel nacional y local (en los departamentos de Central, Alto Parana, Itapua y Asunción)</t>
  </si>
  <si>
    <t xml:space="preserve">Generación de conocimientos sobre la realidad sociocultural de NNA migrantes y refugiados de Venezuela en Paraguay </t>
  </si>
  <si>
    <t xml:space="preserve">Realizar una investigación exploratoria con NNA migrantes y refugiados sobre sus miradas ante la situación que viven en Paraguay. </t>
  </si>
  <si>
    <t>Red Cross Paraguay</t>
  </si>
  <si>
    <t>Tranferencia basadas en efectivo</t>
  </si>
  <si>
    <t>Se desarrollaráconjuntamente los criterios de selccion, en base a un analisis de contexto. Se selecciona el perfil del beneficiario y se otorga a la transferencia. A tal efecto se articulara con un socio local de telefonia celular para facilitar el proceso de acreditación.</t>
  </si>
  <si>
    <t>Asunción</t>
  </si>
  <si>
    <t>Produccion y difusion de informacion clave</t>
  </si>
  <si>
    <t>Se elaborara e implementaráuna estrategia de comunicación que establezca los mecanismos y frecuencia, entre otros y se difundirá por redes sociales y medios masivos de conunicacion.</t>
  </si>
  <si>
    <t>inclusion de la tematica migrante en las mesas intersectoriales de protección, promovida por la CRP bajo la cordianción del ministrio de la niñez.</t>
  </si>
  <si>
    <t>Se incluira en la agenda de las acciones intersectariales de la mesa de protección, la caracteristica de la poblacion migrante, resultado de la interacion en los espacios de coordinación y de los servicios prestados por la CRP.</t>
  </si>
  <si>
    <t>Talleres con niñas y niños, adultos de apoyo psico social</t>
  </si>
  <si>
    <t>Se birndara el servicio a través del proceso lúdico recreativo, en 7 jorandas por cada grupo de población, divididos por edades. Sera dispuesto el servicio regular y se cordinara con las poblaciones acciones en sus territorios o espacios re integración.</t>
  </si>
  <si>
    <t># de productos elaborados y difundidos con recomendaciones y/o mensajes clave sobre medidas de mitigación del impacto en el trabajo en el contexto de COVID-19</t>
  </si>
  <si>
    <t>GUÍA DE INTERVENCIONES DE MEDIOS DE VIDA BASADAS EN EL MERCADO PARA LAS PERSONAS REFUGIADAS Y MIGRANTES, EN EL MARCO DEL COVID19</t>
  </si>
  <si>
    <t>Se realizará un estudio sobre el mercado laboral en el Paraguay con el objetivo de proporcionar una nueva manera de mirar los medios de vida de las personas refugiadas, que combine enfoques de mercado con intervenciones más tradicionales. Se formará un Comité Técnico Tripartito que participará en el diseño de los términos de referencia y revisará los informes de avance para validar y comentar los resultados encontrados. Este estudio contará con una perspectiva de género,  e incluirá un análisis de contexto basado en la pandemia COVID19.</t>
  </si>
  <si>
    <t>Alto Paraná</t>
  </si>
  <si>
    <t>1250</t>
  </si>
  <si>
    <t>Se realizará un estudio sobre el mercado laboral en el Paraguay con el objetivo de proporcionar una nueva manera de mirar los medios de vida de las personas refugiadas, que combine enfoques de mercado con intervenciones más tradicionales.Se formará un Comité Técnico Tripartito que participará en el diseño de los términos de referencia y revisará los informes de avance para validar y comentar los resultados encontrados.Este estudio contará con una perspectiva de género,  e incluirá un análisis de contexto basado en la pandemia COVID19.</t>
  </si>
  <si>
    <t>Foro con las organizaciones de empleadores para la inclusión laboral de personas refugiadas y migrantes</t>
  </si>
  <si>
    <t>Foro con las organizaciones de empleadores para incluir socioeconómicamente a esta población, relevando en particular experiencias exitosas en el tema. El objetivo de esta actividades promover la definición de una estrategia articulada de inclusión económica de personas refugiadas y migrantes, con especial enfoque en la inclusión de las mujeres.</t>
  </si>
  <si>
    <t>Acciones de sensibilización sobre VIH y promoción del acceso a información dirigidas a personas migrantes y refugiada venezolanas en Paraguay.</t>
  </si>
  <si>
    <t>Elaboración/distribución de materiales específicos que contengan información en relación a VIH, ITS y hepatitis virales, lugares de consulta y derivación y derechos sobre acceso a la salud de personas migrantes y refugiadas venezolanas en Paraguay.</t>
  </si>
  <si>
    <t># de brotes que fueron detectados y controlados</t>
  </si>
  <si>
    <t>Fortalecimiento de las capacidades de vigilancia epidemiológica y vigilancia de salud en equipos de las unidades de salud asignadas.</t>
  </si>
  <si>
    <t>Capacitaciones a los equipos de las unidades en epidemiología y vigilancia de salud, en detección y manejo de brotes, análisis epidemiológico.</t>
  </si>
  <si>
    <t>Implementación de la ruta de atención en salud para refugiados o migrantes de Venezuela en el Ministerio de Salud Pública y Bienestar Social</t>
  </si>
  <si>
    <t>Análisis de la distribución geográfica de la población de Venezuela, asignación de las unidades de salud a cargo de las atenciones a la población de Venezuela, entrega de servicios de atención primaria de salud a la población.</t>
  </si>
  <si>
    <t>Fortalecimiento de la capacidad de respuesta de las unidades asignadas para implementar la ruta de atención en salud.</t>
  </si>
  <si>
    <t>Apoyo con equipamiento, medicamentos e insumos a las unidades de salud designadas para implementar la ruta de atención.</t>
  </si>
  <si>
    <t>Recuperación de las coberturas de vacunación en refugiados o migrantes de Venezuela.</t>
  </si>
  <si>
    <t>Búsqueda activa y vacunación de personas de acuerdo con el esquema nacional de vacunación, recuperación de esquemas de vacunación atrasados.</t>
  </si>
  <si>
    <t>Sensibilización en atención a población refugiada y migrantes para los equipos de las unidades asignadas para implementar la red de atención en salud.</t>
  </si>
  <si>
    <t>Capacitaciones a los equipos de las unidades en DDHH, Derecho a la Salud, reducción de discriminación y estigma, entre otros.</t>
  </si>
  <si>
    <t>Red con Migrantes y Refugiados</t>
  </si>
  <si>
    <t>Hospedaje temporal a refugiados</t>
  </si>
  <si>
    <t>Albergue temporal hasta 10 días para migrantes y refugiados. Esta actividad se realizará en zona Central, Alto Paraná e Itapúa. Se coordinará con instituciones de la plataforma para evitar duplicidad de servicio.</t>
  </si>
  <si>
    <t># de boletines informativos abiertos</t>
  </si>
  <si>
    <t>Amigos de Venezuela</t>
  </si>
  <si>
    <t>Difusión de productos de comunicación en redes sociales sobre la migración venezolana en Paraguay. Esta actividad se realizará en zona Central, Alto Paraná, Itapúa y Caaguazú. Esta actividad se realizará en coordinación con otras instituciones relevantes.</t>
  </si>
  <si>
    <t>Apoyo al Registro Unico Estudiantil y sensibilización del tema Migracióny Escuela</t>
  </si>
  <si>
    <t>Información y acompañamiento de niños al proceso de inclusión en el sistema educativo paraguayo y trabajo de sensibilización con el tema Migración y Escuela. Esta actividad se realizará  "en coordinación" con otras instituciones relevantes.</t>
  </si>
  <si>
    <t># de refugiados y migrantes de Venezuela que reciben asistencia para el reconocimiento de títulos académicos, diplomas, etc.</t>
  </si>
  <si>
    <t>Homologación y reconocimiento de Estudios</t>
  </si>
  <si>
    <t>Asistencia y gestión de apoyo al reconocimiento y homologación de títulos académicos de migrantes y refugiados venezolanos. Actividad "en coordinación" con otras instituciones relevantes.</t>
  </si>
  <si>
    <t>Microemprendimiento migrante</t>
  </si>
  <si>
    <t>Financiamiento de pequeños emprendimientos para el autoempleo. Esta actividad se realizará en zona Central, Alto Paraná, Itapúa y Caaguazú.
Se acordarán los cambios necesarios para evitar la duplicación "en coordinación" con otras instituciones relevantes</t>
  </si>
  <si>
    <t>Elaboración de currículo y gestión de empleo</t>
  </si>
  <si>
    <t>Asistencia para la elaboración de currículo, capacitación para entrevistas de trabajo y contacto con posibles empleadores. Esta actividad se realizará en zona Central, Alto Paraná, Itapúa y Caaguazú. Esta actividad se realizará "en coordinación" con otras instituciones relevantes.</t>
  </si>
  <si>
    <t>Campaña por la hospitalidad</t>
  </si>
  <si>
    <t>Campaña en Redes Sociales contra la xenofobia y la discriminación, propiciando una matriz de discurso favorable a la migración venezolana en la Zona Central, Alto Paraná, Itapúa y Caaguazú.  Actividad "en coordinación" con otras instituciones relevantes.</t>
  </si>
  <si>
    <t>Encuentrosde integración venezolana</t>
  </si>
  <si>
    <t>Jornadas de información e integración de la comunidad migrante venezolana y comunidades de acogida. Esta actividad se realizará en la zona Central, Alto Paraná, Itapúa y Caaguazú.
Se acordarán los cambios necesarios para evitar la duplicación "en coordinación" con otras instituciones relevantes</t>
  </si>
  <si>
    <t>Carpeta de profesionales venezolanos</t>
  </si>
  <si>
    <t>Asistencia a la inserción laboral de venezolanos en paraguay que tienen reconocimiento y homologación de estudio. Esta actividad se realizará en la zona Central, Alto Paraná, Itapúa y Caaguazú.
Se acordarán los cambios necesarios para evitar la duplicación "en coordinación" con otras instituciones relevantes</t>
  </si>
  <si>
    <t>Sistematización de la información</t>
  </si>
  <si>
    <t>Registro de datos sobre la migración venezolana y sistematización de la información sobremigrantes y refugiados atendidos. Zona Central, Alto Paraná, Itapúa y Caaguazú.  10 reportes mensuales y 2 semestrales.</t>
  </si>
  <si>
    <t>Mochila solidaria</t>
  </si>
  <si>
    <t>kit de artículos no alimentarios a población vulnerable. Se "coordinará" con instituciones relevantes para evitar duplicidad de servicio.</t>
  </si>
  <si>
    <t>Jornadas informativas</t>
  </si>
  <si>
    <t>Reuniones de información y sensibilización de la población de acogida e integración de nuevos voluntarios. Zona Central, Alto Paraná e Itapúa y Caaguazú.</t>
  </si>
  <si>
    <t>Día mundial del migrante y refugiado</t>
  </si>
  <si>
    <t>Celebración e integración entre migrantes -refugiados venezolanos y los voluntarios de la red, con un programa antes, durante y después de los días 20 de junio y 18 de diciembre</t>
  </si>
  <si>
    <t>Kit de artículos alimentarios no perecederos</t>
  </si>
  <si>
    <t>Prevención de la trata de personas</t>
  </si>
  <si>
    <t>Talleres de prevención de actividades de trata de personas con migrantes y refugiados en riesgo y población de acogida. Zona Central, Alto Paraná y Caaguazú.</t>
  </si>
  <si>
    <t>Asistencia a víctimas de trata</t>
  </si>
  <si>
    <t>Asistencia, contención, derivación de personas víctimas de trata laboral y sexual. Zona Central, Alto Paraná y Caaguazú.</t>
  </si>
  <si>
    <t>Prevenención de la violencia de género</t>
  </si>
  <si>
    <t>Talleres de información, prevención y acciones de respuesta sobre violencia de género. Zona Central, Alto Paraná, Itapúa y Caaguazú</t>
  </si>
  <si>
    <t>Semillas para la Democracia</t>
  </si>
  <si>
    <t>Educación</t>
  </si>
  <si>
    <t>Acompañamiento y monitoreo de por lo menos el 90 % de los niños en edad escolar para que tengan acceso a las instituciones educativas, orientando y facilitando el ingreso de los mismos en tiempo y forma al sistema educativo.</t>
  </si>
  <si>
    <t>Capacitación para iniciativas de negocios</t>
  </si>
  <si>
    <t>el 20%de la poblacion venezolana asistida por Semillas para la Democracia reciben cursos de capacitación para el diseño de Iniciativas de Negocios tendientes a brindarles estabilidad económica a través de la ejecución de microemprendimientos.</t>
  </si>
  <si>
    <t>Integración Financiera</t>
  </si>
  <si>
    <t>el 20%de la poblacion venezolana asistida por Semillas para la Democracia reciben recursos ecónomicos para iniciativas de autoempleo que garantice una vida digna para la población.</t>
  </si>
  <si>
    <t>Oportunidad Laboral</t>
  </si>
  <si>
    <t>El 50% de la población recibe orientación para búsqueda de empleo de acuerdo al perfil, esto a los efectos de garantizar la celeridad en el acceso al empleo digno.</t>
  </si>
  <si>
    <t>Campaña</t>
  </si>
  <si>
    <t>Se diseña y se lanza una campaña de comunicación contra la xenofobia y contra todo tipo de discriminación a través de medios masivos de comunicación y por redes sociales en un esfuerzo por erradicar las conductas discriminatorias contra los migrantes y solicitantes de refugio. En coordinación con otras instituciones relevantes.</t>
  </si>
  <si>
    <t>Cohesión Social</t>
  </si>
  <si>
    <t>La mitad de la población asistida participan de actividades de integración tales como Ferias Culturales (Musica, gastronomía, teatro, arte, deporte) , esta activiodades tienen como objetivo la integración y socialización de la población de interes, unespacio para tejer redes de apoyo y también de recreación.</t>
  </si>
  <si>
    <t>Nutrición</t>
  </si>
  <si>
    <t>Evaluacion nutricional mensual de las embarazadas y lactantes y entrega de
 complemento nutricional a fin de de evitar la desnutrición materna e infantil.</t>
  </si>
  <si>
    <t>Los niños condificultades nutricionales detectadas reciben las intervenciones y acompañamiento para mejorar su situación</t>
  </si>
  <si>
    <t># de instituciones involucradas en apoyo a PI</t>
  </si>
  <si>
    <t>Coordinación Interinstitucional</t>
  </si>
  <si>
    <t>Instituciones publicas y privadas sensibilizadas sobre necesidades de la PI a traves de mesas de trabajo resultan en efectivo acceso a servicios y derechos</t>
  </si>
  <si>
    <t>Dotación de equipamiento y suministros</t>
  </si>
  <si>
    <t>Relevamiento y adquisición de insumos, equipos y suministros (incluido kits de violencia sexual, en contexto COVID-19) para dar respuesta a la población migrante en servicios seleccionados de Caaguazu (Cnel. Oviedo), Asunción, Central, Alto Parana (Ciudad del Este), Itapua (Encarnación). Total de 10 servicios seleccionados.</t>
  </si>
  <si>
    <t>Metodología de Prevención de la VBG a mujeres, niñas, niños y adolescentes</t>
  </si>
  <si>
    <t>Desarrollo de metodología y cursos presenciales y a distancia y/o auto aplicables, a través del uso de tecnologías de la comunicación, para prevención de la VBG contra niñas y adolescente,  incluida la PSEA .</t>
  </si>
  <si>
    <t>Fortalecimiento del registro</t>
  </si>
  <si>
    <t>Acordar con la Dirección General de Información Estratégica en Salud la posbilidad de desagregación y análisis. Incluye sistematización de los casos atendidos.</t>
  </si>
  <si>
    <t>Acciones educativas en salud sexual y reproductiva</t>
  </si>
  <si>
    <t>Desarrollar capacitaciones a los RRHH de salud a través de plataformas del Ministerio de Salud, desde las USF hasta los hospitales seleccionados en la atención, con enfoque de derechos y sin discriminación en base a las normativas nacionales vigentes para atención de SSR y adolescencia.</t>
  </si>
  <si>
    <t>Prevención de la VBG</t>
  </si>
  <si>
    <t>Fortalecimiento de capacidades de actores de gobierno y sociedad civil que responden a las necesidades de la población de refugiados y migrantes de Venezuelaen la capital, y los departamentos de Central, Alto Parana, Itapua y Caaguazu. Acciones educativas de sensibilización, formación e información a la población meta de migrantes y refugiados, con enfoque inclusivo y de interculturalidad.</t>
  </si>
  <si>
    <t>Comunicación estratégica</t>
  </si>
  <si>
    <t>Elaborar una estrategia de comunicación con enfoque inclusivo y de interculturalidad, para la prevención y atención a la violencia contra las mujeres, niñas, niños y adolescentes. Incluye diseño de materiales de la campaña y su difusión.
Actividad "en coordinación" con otras instituciones relevantes</t>
  </si>
  <si>
    <t>Se proporcionará asistencia alimentaria/nutricional y artículos no alimentarios (NFI) a las personas en mayor situación de vulnerabilidad. En coordinación con SEDHU, Idas y Vueltas y otros actores</t>
  </si>
  <si>
    <t>El acceso a alojamiento a través de una variedad de opciones de albergue, donde los servicios esenciales incluido de proteccion estarán disponibles.</t>
  </si>
  <si>
    <t>Los albergues de corto a mediano plazo proporcionarán la protección que necesiten las mujeres, niñas, hombres y niños. En este sentido y depende de los lugares especificos un paquete de servicios basicos se ofrece en los albergues: agua, sanimiento e higiene. Se identificaran y derivaran casos individuales de proteccion. Se orientaran y asistaran a la poblacion con servicios de proteccion (legal, psicosocial etc.)</t>
  </si>
  <si>
    <t>En base a las estrategias de comunicación regional y sub regional, y estudios de opinión realizados en conjunto entre ACNUR y OIM, se trabajará en estrategias de prevención de la xenofobia a fin de promover la no discriminación en las comunidades de acogida (a través de eventos, actividades comunitarias, producción de material audiovisual y fotográfico, campañas de sensibilización, capacitación). La estrategia de comunicación apoyará también el acceso a la información de las comunidades venezolanas en el país (en el marco de la estrategia de Comunicación con las Comunidades / CwC).</t>
  </si>
  <si>
    <t>1200</t>
  </si>
  <si>
    <t>2978</t>
  </si>
  <si>
    <t>3227</t>
  </si>
  <si>
    <t>Promover la inclusión financiera mediante la sensibilización de provedores de servicios financieros y brindar información en el marco de una estrategia nacional</t>
  </si>
  <si>
    <t>fomentar el desarrollo local mediante nuevas oportunidades de mercado para emprendedores en Montevideo, Canelones y/o otras regiones priorizadas.</t>
  </si>
  <si>
    <t>Facilitar el acceso a empleo mediante el proyecto de Talento sin Fronteras en Montevideo y otras ciudades priorizadas</t>
  </si>
  <si>
    <t>Expansión y consolidación de la iniciativa de ciudades solidarias para facilitar la inclusión socio-económica y cultural en Montevideo, Canelones y/o otras regiones priorizadas</t>
  </si>
  <si>
    <t>1680</t>
  </si>
  <si>
    <t>1820</t>
  </si>
  <si>
    <t>Fortalecer los mecanismos públicos para validación y reconocimiento de títulos académicos y profesionales. Brindar apoyo directo a la población para gestiones requeridas. Promover certificación de habilidades y/u oficios.</t>
  </si>
  <si>
    <t>1400</t>
  </si>
  <si>
    <t>Proyecto de fortalecimiento de CORE y descentralización del procedimiento y otros institutiones y autoridades claves para acceder al sistema de asilo y de documentacion</t>
  </si>
  <si>
    <t>184</t>
  </si>
  <si>
    <t>En cooperacion con otros actores que trabajan en este tema, fortalecimiento y/o apertura de centros de atención y orientacion (PAO) en frontera o ciudades priorizadas (Chuy; Rivera) para brindar informacion, orientacion y identificacion y derivacion de casos individuales y promover su vinculación con el red Regional de Espacios de Apoyo;</t>
  </si>
  <si>
    <t>Fortalecimiento de los mecanismos existentes y de la coordinación para la atención de necesidades de protección de niños, niñas venezolanos migrantes refugiados.</t>
  </si>
  <si>
    <t>168</t>
  </si>
  <si>
    <t>182</t>
  </si>
  <si>
    <t>216</t>
  </si>
  <si>
    <t>234</t>
  </si>
  <si>
    <t>Información y Adquisición de Herramientas para la Inserción Laboral en Uruguay</t>
  </si>
  <si>
    <t>A través de la metodología de taller se brindará información y herramientas para la busqueda de empleo y la inserción laboral a personas migrantes de Venezuela en situación de vulnerabilidad. Se conformarán grupos de hasta 25 participantes, cada grupo podrá asistir a 4 talleres. Los temas que se abordarán serán los siguientes: a. Busqueda de empleo, Hoja de Vida y Entrevista Laboral, b. Conocimientos elementales de los derechos de los trabajadores en Uruguay, c. Sensibilización sobre la Violencia Basada en Género (GBV) y sus implicancias en el ámbito laboral, d. Prevención del ausentismo laboral: consumo de alcohol, drogas y estilos de vida saludable.</t>
  </si>
  <si>
    <t>Montevideo</t>
  </si>
  <si>
    <t>33</t>
  </si>
  <si>
    <t>46</t>
  </si>
  <si>
    <t>148</t>
  </si>
  <si>
    <t>172</t>
  </si>
  <si>
    <t>Distribución a migrantes de Venezuela de Kits de Cuidado Personal y Kits de Bienvenida</t>
  </si>
  <si>
    <t>Se entregará a migrantes de Venezuela en situaciones de vulnerabilidad Kit de Cuidado Personal que contendrá elementos de higiene personal por encima de la norma mínima Esfera, incluyendo toallas femeninas. También se distribuirán Kit de Bienvenida destinados a mujeres embarazadas o que tienen bebés a su cargo. El Kit de Bienvenida contiene elementos para la atención al recién nacido incluyendo pañales y ropa de bebé.</t>
  </si>
  <si>
    <t>209</t>
  </si>
  <si>
    <t>286</t>
  </si>
  <si>
    <t>929</t>
  </si>
  <si>
    <t>1076</t>
  </si>
  <si>
    <t>Espacio Grupal de Apoyo Psico-social para migrantes de Venezuela con enfoque de Género y Grupos Etarios</t>
  </si>
  <si>
    <t>El espacio grupal de apoyo psicosocial estará coordinado por un/a Lic. en Psicología que mediante dinámicas y actividades grupales trabajará con los participantes sobre las experiencias vividas, sus expectativas, sus emociones, sentimientos de desarraigo, adaptación cultural, construcción de redes de apoyo social y estrategias de afrontamiento para los desafíos de la integración a una sociedad diferente a la de origen. También se considerara en base a la necesidad la organización de grupos con enfoque de género y la conformación de grupos con criterio de edades. El espacio grupal funcionará 2 veces por semana durante todo el año 2020.</t>
  </si>
  <si>
    <t>34</t>
  </si>
  <si>
    <t>112</t>
  </si>
  <si>
    <t>129</t>
  </si>
  <si>
    <t>Asistencia en locomocíon urbana a migrantes</t>
  </si>
  <si>
    <t>Se distribuirán a las personas migrantes de Venezuela que residan en Montevideo, boletos para el Sistema de Transporte Metropolitano. Cada migrante recibirá (en ticket transporte o tarjeta STM a definir) 60 boletos de transporte urbano. El propósito de esta acción es garantizar que los migrantes puedan acceder a los lugares donde se brinda asistencia alimentaria, realizar trámites, acceder a centros de salud y busqueda de empleo al contar con acceso al transporte público metropolitano. Se priorizará a los beneficiarios mediante criterios de vulnerabilidad y en base a sus necesidades.</t>
  </si>
  <si>
    <t>Civil Association El Paso</t>
  </si>
  <si>
    <t>Capacitación en Trata y Tráfico de Personas</t>
  </si>
  <si>
    <t>3 Cursos ( en Montevideo, en la frontera con Brasil y otro en la frontera con Argentina) de 12 horas de capacitación y sensibilización para operadores sociales que actuan con migrantes en especial población venezolana.  El curso de Montevideo con una frecuencia semanal de 3 horas aulas y una metodología de taller, con participación activa de los participantes. Los cursos en las regiones de frontera serán de dos dias, con carga horario de 6 horas aulas por dia.</t>
  </si>
  <si>
    <t>95</t>
  </si>
  <si>
    <t># mecanismos institucionales nacionales, subnacionales y/o regionales apoyados y/o creados para la prevención, protección, asistencia y/o judicialización de trata y tráfico ilícito de personas refugiadas y migrantes de Venezuela</t>
  </si>
  <si>
    <t>Elaboración de Guía Pro Derechos para Venezolanas y Venezolanos en el Contexto de la Respuesta Humanitaria en Uruguay</t>
  </si>
  <si>
    <t>Elaboración y publicación de una guía sobre los principales derechos y servicios disponibles a venezolanos y venezolanas de forma de brindar informaciones claras y objetivas para el acceso a sus derechos y a las politicas sociales en Uruguay. Entre los tópicos presentados en la Guía, se destacan: el derecho a la protección de niños, niñas y adolescentes; derechos referentes al trabajo decente y derechos a la equidad y no discriminación.</t>
  </si>
  <si>
    <t>1700</t>
  </si>
  <si>
    <t>Entrega Elemento no Alimentarios</t>
  </si>
  <si>
    <t>Entrega de 45 kits de higiene para mujeres migrantes victimas de trata con fines de explotación sexual.</t>
  </si>
  <si>
    <t>Transporte para entrega canastas de alimentos</t>
  </si>
  <si>
    <t>Transporte para mujeres migrantes victimas de trata con fines de explotación sexual, para poder acceder al apoyo de Cruz Roja con la entrega de canastas de alimentos no perecederos.</t>
  </si>
  <si>
    <t>Entrega canastas de alimentos</t>
  </si>
  <si>
    <t>Entrega 90 canastas de alimentos no perecederos a mujeres migrantes victimas de trata con fines de exploración sexual.</t>
  </si>
  <si>
    <t>Manos Veneguayas Association</t>
  </si>
  <si>
    <t>Entrega de alimentos</t>
  </si>
  <si>
    <t>Kit básico de alimentos no perecederos</t>
  </si>
  <si>
    <t>Albergue para familias</t>
  </si>
  <si>
    <t>Proyecto de refugio para familias y sede operativa</t>
  </si>
  <si>
    <t>Programa CBI</t>
  </si>
  <si>
    <t>Transferencia monetaria multipróposito para población en situación de vulnerabilidad, en orden a asistir específicamente en alimentación y tranporte</t>
  </si>
  <si>
    <t>Páginas Web y RRSS</t>
  </si>
  <si>
    <t>Crear una página Web institucional de Manos Veneguayas y otra de Clasificados Veneguayos, con un portal de empleo e información útil de Uruguay.</t>
  </si>
  <si>
    <t>Taller de Emprendimiento</t>
  </si>
  <si>
    <t>Charlas y tutorías a emprendedores</t>
  </si>
  <si>
    <t>Bolsa de trabajo</t>
  </si>
  <si>
    <t>Publicación diaria de ofertas de empleo</t>
  </si>
  <si>
    <t>Charlas informativas laborales/profesionales</t>
  </si>
  <si>
    <t>Orientación sobre búsqueda de trabajo</t>
  </si>
  <si>
    <t>Consolidación de un grupo de voluntarios</t>
  </si>
  <si>
    <t>Evento para el reconocimiento a los voluntarios. Entrega de distintivos y agasajos. Charlas de concientización y capacitación.</t>
  </si>
  <si>
    <t>Fiesta Infantil</t>
  </si>
  <si>
    <t>Fiesta de Navidad para los niños</t>
  </si>
  <si>
    <t>Fiestas Profondos</t>
  </si>
  <si>
    <t>Actividades dirigidas a la recolección de fondos: cena benéfica y evento artístico-cultural.</t>
  </si>
  <si>
    <t>Informe de gestión</t>
  </si>
  <si>
    <t>Informes periódicos y estadísticas</t>
  </si>
  <si>
    <t>Campaña de abrigo</t>
  </si>
  <si>
    <t>Entrega de ropa de invierno</t>
  </si>
  <si>
    <t>Campaña de ropa para niños</t>
  </si>
  <si>
    <t>Ropa para niños todas las estaciones</t>
  </si>
  <si>
    <t>Campaña recién nacidos y bebes</t>
  </si>
  <si>
    <t>Enseres y productos para bebés</t>
  </si>
  <si>
    <t>Formación Voluntarios</t>
  </si>
  <si>
    <t>Charlas de entrenamiento y sensibillización</t>
  </si>
  <si>
    <t>Idas y Vueltas Association</t>
  </si>
  <si>
    <t>Inserción laboral</t>
  </si>
  <si>
    <t>Realización de un taller semanal de inducción al mercado de trabajo local con los siguientes contenidos temáticos:
- Documentación necesaria para trabajar en Uruguay.
- Curriculum vitae y las adaptaciones a la nomenclatura local asi como en función de la estrategia de búsqueda (primer empleo, trabajo profesional, etc)
- Etapas de procesos de selección
- Entrevista de trabajo
- Características de la cultura de trabajo local  
- Competencias valoradas por los empleadores
- Proceso de integración al cargo y la organización empleadora,
- Algunos aspectos de derecho laboral básicos (composición del salario y aportes, salario básico, jornada de trabajo, tipo de contrato, etc)
Asesoramiento individual a partir del curriculum de los  asistentes , sugerencias de ajuste de los mismos y orientación de una estrategia de búsqueda.
(a realizarse una vez se levante la emergencai sanitaria)</t>
  </si>
  <si>
    <t>210</t>
  </si>
  <si>
    <t>390</t>
  </si>
  <si>
    <t>Área de cultura y recreación</t>
  </si>
  <si>
    <t xml:space="preserve">Presentación y fundamentación:  La participación de la población venezolana (llegada recientemente o lo que llegará en el transcurrir del año 2020), en actividades recreativas, y culturales, les posibilitará la creación de espacios de encuentros con otros colectivos de migrantes como de uruguayos, y participar redes de solidaridad que faciliten su integración y provean una mejor calidad de vida. </t>
  </si>
  <si>
    <t>450</t>
  </si>
  <si>
    <t>Instalacion de un call center que brinde informacion sobre acceso a derechos fundamentales</t>
  </si>
  <si>
    <t xml:space="preserve">Call center que brinde informacion sobre acceso a derechos fundamentales ( regulariazacion migratoria, documentacion, salud, educacion )por whats app. El proyecto sera atendido por dos funcionarios que trabajaran en forma remota entre las 10 y las 1600hs , todos los dias. </t>
  </si>
  <si>
    <t>Asesoría legal</t>
  </si>
  <si>
    <t>El espacio de asesoría legal funciona como punto focal de atención que nuclea información sobre varios trámites, brindando orientación completa que si bien puede ser encontrada en la web de cada dependencia estatal, de esta manera se concentra en un solo lugar. Diseño y armado de folleto/vídeo interactivo con información útil sobre trámites, direcciones y datos de contacto, posible de difundirse fácilmente a través de redes sociales o medios de comunicación como whatsapp. Fortalecer el equipo de trabajo a través de la vinculación y la comunicación con otros actores de la sociedad civil y del Estado. Fortalecer contacto con la Junta Nacional de Migración con el fin de comunicar las dificultades en el acceso a la documentación que percibimos. Generar y promover la participación de estudiantes de la carrera Relaciones Internacionales en el espacio de asesoría a través de la materia Función universitaria: extensión, que se dicta en la Licenciatura en Relaciones Internacionales en Facultad de Derecho, Universidad de la República. (Este último punto, luego de que se levante la emergencai sanitaria. Mientras, la asesoría legal se hará de forma remota)</t>
  </si>
  <si>
    <t>Área de atención psicológica</t>
  </si>
  <si>
    <t>Objetivos perseguidos:
 -Proveer un espacio de apoyo psicológico personal, familiar y comunitario, aportando a la reducción del estrés inicial causado por el migrar.
 -Facilitar el vínculo de las personas migrantes con los recursos y servicios de salud mental disponibles.
 -Potenciar las estrategias de afrontamiento para hacer frente a las situaciones adversas.
 Las acciones previstas son:
 -Elaborar protocolos de abordaje psicosocial desde un enfoque con enclave de derechos humanos, género e interculturalidad. 
 -Desarrollar dispositivos de atención psicológica ajustados a la demanda de la población usuaria de Idas y Vueltas (individuales y grupales; talleres de arteterapia): acompañamiento personal, familiar y comunitario. 16 horas semanales (5 profesionales).
 -Establecer vínculos institucionales con servicios de asistencia en salud mental referentes en el medio.
 -Sistematizar y evaluar la información recabada por los profesionales del área.
En el contexto de la situación de emergencia sanitaria, hemos readecuado nuestros dispositivos de atención para realizarlos a distancia, ofreciendo más disponibilidad horaria para alcanzar una mayor población. Asimismo, el impacto que el contexto actual tiene no sólo a nivel emocional sino también económico, hace que lleguen casos más complejos, requiriendo mayor tiempo de coordinación interinstitucional</t>
  </si>
  <si>
    <t>Guía de Intervenciones de medios de vida basadas en el mercado par los migrantes y personas refugiadas, en el marco del COVID19.</t>
  </si>
  <si>
    <t>"Se realizará un estudio sobre el mercado laboral en el Uruguay con el objetivo de proporcionar una nueva manera de mirar los medios de vida de los migrantes y 
personas refugiadas, que combine enfoques de mercado con intervenciones más tradicionales. Se formará un Comité Técnico Tripartito que participará en el diseño de los términos de referencia y revisará los informes de avance para validar y comentar los resultados encontrados. Este estudio incorpora una perspectiva de género,  e incluirá un análisis de contexto basado en la pandemia COVID19.</t>
  </si>
  <si>
    <t>1600</t>
  </si>
  <si>
    <t>Obtención de información estratégica para la acción en Emergencia</t>
  </si>
  <si>
    <t>Obtención de informacion estratégica sobre uso y acceso en servicios de emergencia mediante relevamiento de datos primarios o secundarios. La actividad se desarrollará en centros preseleccionados de montevideo y/o área metropolitana</t>
  </si>
  <si>
    <t>Obtencion de informacion estratégica sobre uso y acceso a la red de APS mediante relevamiento de datos primarios o secundarios. La actividad se desarrollará en centros preseleccionados de montevideo y/o área metropolitana</t>
  </si>
  <si>
    <t>Obtención de información estratégica en Salud Sexual y reproductiva (SSyR)</t>
  </si>
  <si>
    <t>Obtencion de informacion estratégica mediante relevamiento de datos primarios y secundarios sobre número de consultas sobre salud sexual y reproductiva y cantidad de anticonceptivos (MAC) por método entregada. La actividad se desarrollará en en centros preseleccionados de montevideo y/o àrea metropolitana</t>
  </si>
  <si>
    <t>Obtención de informacion estratégica mediante relevamiento de registros sobre inmunizaciones en refugiados y migrantes.</t>
  </si>
  <si>
    <t>Capacitación en Salud Mental en el primer nivel de atención sobre problemas prevalentes en la poblacion de migrantes y refugiados</t>
  </si>
  <si>
    <t>Capacitación a los equipos del primer nivel de atención con énfasis en las problemáticas de salud mental frecuentes en la población de migrantes y refugiados.</t>
  </si>
  <si>
    <t>Capacitación sobre interculturalidad, migración y DDHH para efectores del sistema de salud</t>
  </si>
  <si>
    <t>Inclusión de consideraciones especìficas en plan de emergencia en salud orientadas a migrantes y refugiados.</t>
  </si>
  <si>
    <t>Obtención de información estratégica mediante relevamiento de fuentes primarias y secundarias sobre enfermedades y eventos de notificación obligatoria, necesarias para la inclusión de consideraciones específicas en plan emergencia en salud orientado a migrantes y refugiados.</t>
  </si>
  <si>
    <t>Parroquia Nuestra Señora de la Asunción y Madre de los Migrantes</t>
  </si>
  <si>
    <t>ALOJAMIENTO TEMPORAL</t>
  </si>
  <si>
    <t>ALOJAMIENTO TEMPORAL PARA MIGRANTES Y REFUGIADOS EN LA  CASA DEL MIGRANTE SCALABRINI</t>
  </si>
  <si>
    <t xml:space="preserve">ALIMENTACIÓN </t>
  </si>
  <si>
    <t>ENTREGA DE KITS ALIMENTACIÓN PARA MIGRANTES Y REFUGIADOS EN LA CASA DEL MIGRANTE</t>
  </si>
  <si>
    <t>ELEMENTOS PERSONALES DE ABRIGO E HIGIENE</t>
  </si>
  <si>
    <t>ENTREGA DE ABRIGO Y PRODUCTOS DE HIGIENE PERSONAL PARA MIGRANTES Y REFUGIADOS EN LA CASA DEL MIGRANTE</t>
  </si>
  <si>
    <t xml:space="preserve">ASESORAMIENTO LABORAL </t>
  </si>
  <si>
    <t>TALLERES DE ASESORAMIENTO LABORAL RESPECTO A LA ELABORACIÓN DE CV Y ENTREVISTAS</t>
  </si>
  <si>
    <t>Promoción de derechos</t>
  </si>
  <si>
    <t>Promover el enfoque COVID-19 para el acceso a servicios y asistencia para personas con discapacidad durante y después de la emergencia, mediante la elaboración de un estudio. A través de éste se promoverá la capacitación de las agencias de las Naciones Unidas, la sociedad civil y los actores estatales en intervenciones sectoriales (agua y saneamiento, refugio, NFI, salud, transporte, educación , seguridad alimentaria y nutrición, etc.). Indicadores: # de documentos, orientación, recomendaciones proporcionadas de personas de la sociedad civil capacitadas en temas de protección.</t>
  </si>
  <si>
    <t>Actividades de información y sensibilización para la inclusión de las personas con discapacidad.</t>
  </si>
  <si>
    <t>Actividades de apoyo y sensibilización con empresas privadas e instituciones públicas sobre las necesidades de las personas con discapacidad en situaciones de refugiados y migración y acceso a servicios tales como educación, salud y empleo, durante la emergencia COVID-19.</t>
  </si>
  <si>
    <t>Guías y protocolos.</t>
  </si>
  <si>
    <t>Desarrollo de protocolos de atención integral para la inclusión de personas con discapacidad en intervenciones sectoriales durante y después de la emergencia COVID-19. Indicador: # Número de protocolos desarrollados.</t>
  </si>
  <si>
    <t>Accesibilidad.</t>
  </si>
  <si>
    <t>Diagnóstico de accesibilidad en refugios, recomendaciones de adecuación, encuestas planimétricas de refugios visitados. Indicador: # de productos basados en el diagnóstico.</t>
  </si>
  <si>
    <t>Productos de comunicación para prevención COVID 19</t>
  </si>
  <si>
    <t>Información accesible. Desarrollar material informativo en formato de video accesible (audio, imágenes visuales, intérprete de lengua de señas Uruguayas), para la prevención de COVID-19 y el cuidado de personas con discapacidades durante la emergencia.</t>
  </si>
  <si>
    <t>Campañas de comunicación sobre necesidad de personas con discapacidad</t>
  </si>
  <si>
    <t>Campañas de comunicación sobre las necesidades de las personas con discapacidad, centradas en la movilidad humana, centradas en los organismos de las Naciones Unidas y las organizaciones cooperantes. Indicador: # productos comunicacionales elaborados sobre derechos y atención a personas con discapacidad.</t>
  </si>
  <si>
    <t xml:space="preserve">Transversalización de temática sobre personas con discapacidad </t>
  </si>
  <si>
    <t>Transversalización. Participar en las actividades correspondientes a la planificación, coordinación, transversalización de acciones pertinentes a la atención de personas con discapacidad y sus familias.</t>
  </si>
  <si>
    <t>Educación inclusiva</t>
  </si>
  <si>
    <t>Educación inclusiva. Promover mecanismos que permitan a los padres de niños con discapacidades conocer los procesos y derechos para acceder a una educación inclusiva de calidad en igualdad de condiciones durante y después de la crisis COVID-19.</t>
  </si>
  <si>
    <t xml:space="preserve">Formación </t>
  </si>
  <si>
    <t>Promover la capacitación para apoyar a los docentes en instituciones educativas, en adaptaciones curriculares para garantizar el acceso a la educación de los niños refugiados y migrantes con discapacidad durante la crisis COVID-19. Indicador: # de instituciones educativas que se benefician de los procesos de apoyo psicosocial para proporcionar educación inclusiva. # de maestros capacitados. # de seminarios web implementados.</t>
  </si>
  <si>
    <t xml:space="preserve">Oportunidades de Empleo </t>
  </si>
  <si>
    <t>Inclusión Económica. Promover la capacitación técnica para la inclusión y la capacidad de recuperación económica de los migrantes y refugiados venezolanos con discapacidad, después de COVID-19.</t>
  </si>
  <si>
    <t>Dispositivo de asistencia.</t>
  </si>
  <si>
    <t>Promover la prestación de asistencia técnica adecuada para migrantes y refugiados con discapacidad, como sillas de ruedas, bastones, audífonos, entre otros, a través de la autogestión.</t>
  </si>
  <si>
    <t xml:space="preserve">Elementos de Higiene </t>
  </si>
  <si>
    <t>Asistencia para la entrega de herramientas de limpieza. Provisión de artículos de tocador como pañales, catéteres, bolsas, gel antibacteriano, máscaras protectoras y guantes quirúrgicos.</t>
  </si>
  <si>
    <t>Asistencia alimentaria</t>
  </si>
  <si>
    <t>Kits de comida. Proporcionar kits de alimentos para personas con discapacidades y sus familias en situaciones de refugiados y migración.</t>
  </si>
  <si>
    <t>Consultas de atención de emergencia para refugiados y migrantes de Venezuela</t>
  </si>
  <si>
    <t>Atención y apoyo psicosocial y emocional. Brindar servicios de apoyo psicosocial y emocional a personas con discapacidad y sus familias y a la población en situaciones de refugiados y migración, con un enfoque en la prevención y el apoyo en casos de violencia de género. A través de asistencia telefónica u otros canales de comunicación digital, como WhatsApp, Skype, etc.</t>
  </si>
  <si>
    <t>Catholic University of Uruguay (UCU)</t>
  </si>
  <si>
    <t>CV Migrante</t>
  </si>
  <si>
    <t>El objetivo del proyecto es dar un servicio cercano, útil y de calidad a personas migrantes que necesitan de apoyo en la mejora de sus habilidades para encontrar trabajo (estrategias para encontrar empleo, realización de CV, técnicas para realización de entrevista laboral, derecho laboral...). Tras una formación,estudiantes de distintas carreras acompañan y asesoran a la población migrante en su proceso de inserción social y laboral a través de un plan de capacitaciones laborales.</t>
  </si>
  <si>
    <t>El objetivo del proyecto es dar un servicio cercano, útil y de calidad a personas migrantes que necesitan de apoyo en la mejora de sus habilidades para encontrar trabajo (estrategias para encontrar empleo, realización de CV, técnicas para realización de entrevista laboral, derecho laboral...). Tras una formación,  estudiantes de distintas carreras acompañan y asesoran a la población migrante en su proceso de inserción social y laboral a través de un plan de capacitaciones laborales.</t>
  </si>
  <si>
    <t>Proyecto de creación de base de datos de venezolanos y sus necesidades básicas</t>
  </si>
  <si>
    <t>Debido a la entrada masiva de migrantes venezolanos a Uruguay, se hace necesario contar con información sobre la forma de integrarse de estos migrantes en la sociedad uruguaya y conocer las dificultades que deben afrontar. Para ello, es fundamental contar con bases de datos estadísticas sobre cuántos son, cómo están distribuidos geográficamente y como se está produciendo su acceso al mercado laboral, vivienda, salud, educación, espacios de ocio y también conocer si se está produciendo situaciones de trata de personas.  Desde la línea de investigación de los “Movimientos Migratorios de Ida y Vuelta en Uruguay” proponemos crear una base de datos en base a la información proporcionada por las Encuestas Continuas de Hogares (ECH) del Instituto Nacional de Estadística (INE), los informes de la Dirección Nacional de Migración y el Ministerio de Relaciones Exteriores sobre la cantidad de migrantes ingresados y egresados, residencias en trámite y otorgados, su distribución geográfica y demás variables socio-demográficas y económicas cuya información se encuentra en otras instituciones públicas como el Ministerio de Vivienda, Ordenamiento Territorial y Medio Ambiente, el Ministerio de Salud Pública, el Ministerio de Educación y Cultura,  el Ministerio de Trabajo y Seguridad Social, BPS, Instituto Nacional de Derechos Humanos y Personaría y Defensoría del Pueblo y Juzgados del Crimen Organizado. Gracias a ello llegaremos a conocer las necesidades en los distintos ejes de la integración de los migrantes venezolanos, principalmente en lo concerniente al acceso laboral y la vivienda, dos indicadores de importancia a la hora de valorar la integración de cualquier colectivo de migrantes. Con relación a estos últimos se va a proceder a realizar una base con datos de los distintos nichos en los cuales se integran y también del tipo de vivienda al cual acceden y los tipos de garantía existentes en el mercado. Conjuntamente con ello proponemos crear una base de datos de las asociaciones de migrantes existentes en nuestro país, que ayudan en su integración a los migrantes venezolanos, en Montevideo y en el interior, principalmente en las zonas de entrada de los mismos, con información sobre el tipo de atención realizada, a quién se dirige y las necesidades detectadas. Finalmente, pasaremos una encuesta a una muestra representativa, de población semilla, de venezolanos para conocer de primer mano sus necesidades.</t>
  </si>
  <si>
    <t>Proyecto investigacion y prevencion de trata</t>
  </si>
  <si>
    <t>El proyecto pretende abordar la realidad de la prostitución y trata de mujeres migrantes desde dos líneas de trabajo. Por un lado, investigación cuantitativa y cualitativa para conocer la realidad de las mujeres migrantes en situación de trata en Montevideo y Durazno (UPM2) (situación socioeconómica y familiar, redes, documentación, conocimiento de recursos de protección, necesidades). Con base a este análisis se propondrá una intervención psicosocial que tenga como ejes de trabajo la prevención e inclusión de las beneficiarias del programa y la sensibilización del público en general. El importe total incluye la aportación de la Universidad Católica en concepto de pago a docentes.</t>
  </si>
  <si>
    <t>Durazno</t>
  </si>
  <si>
    <t>Promoción de políticas locales en materia de movilidad humana</t>
  </si>
  <si>
    <t>Teniendo en cuenta el trabajo realizado por la Coalición Latinoamericana y Caribeña de Ciudades contra el racismo, la discriminación y la xenofobia, el Plan de Acción de 10 puntos establecido en 2006, sumado a un fenómeno de movilidad humana tanto interna como internacional, UNESCO seguirá apoyando a Montevideo como ciudad líder de la Coalición Latinoamericana y Caribeña de Ciudades contra el racismo, la discriminación y la xenofobia particularmente en su trabajo de promoción de políticas locales en materia de movilidad humana.</t>
  </si>
  <si>
    <t>Acompañamiento de equipos de salud de Centros de primer nivel</t>
  </si>
  <si>
    <t>Fortalecimiento de las capacidades del Centro de Extensión e Innovación social de la Facultad de Psicología – UdelaR para la extensión de la acción de acompañamiento técnico a los equipos de salud de 3 Centros de salud de primer nivel prioritarios en Montevideo para mejorar el acceso y atención de migrantes y refugiados venezolanos. Se trata de la extensión de la buena práctica desarrollada conjuntamente por el Grupo de Trabajo Salud y Migraciones del Centro de Salud Ciudad Vieja- RAP – ASSE y el Centro de Experimentación e Innovación Social de la Facultad de Psicología – UdelaR, con UNFPA - ONUSIDA. Duración: 12 meses</t>
  </si>
  <si>
    <t>Capacitacion trabajadores de la salud</t>
  </si>
  <si>
    <t>Implementación de una capacitación “a medida” para 80/90 trabajadores de la salud en contextos de atención intercultural, con foco en refugiados y migrantes venezolanos. 3 cursos realizados bajo la modalidad semi presencial a razón de 25/ 30 trabajadores por curso de 10/12 horas. Escala de la buena práctica desarrollada por el Grupo Movilidad Humana, Trabajo, Salud y Derechos Humanos del Centro de Experimentación e Innovación Social de la Facultad de Psicología – UdelaR. Cada curso resultará en un documento recogiendo recomendaciones y buenas prácticas presentadas por las y los trabajadores, como insumos para políticas públicas en salud con foco en migrantes y refugiados, así como un material de apoyo y orientación para equipos de salud de primer nivel. Centro de Experimentación e Innovación Social de la Facultad de Psicología – UdelaR, UNFPA, ONUSIDA. Duración: 9 meses</t>
  </si>
  <si>
    <t># de usuarios alcanzados con el estudio realizado</t>
  </si>
  <si>
    <t>Estudio sobre el estado de situación (rapid assesment) sobre el acceso e inclusión efectiva al servicios desalud mental, salud sexual y reproductiva y VIH</t>
  </si>
  <si>
    <t>Realización de un estudio sobre el estado de situación (rapid assesment) sobre el acceso e inclusión efectiva al sistema de salud por parte de migrantes y refugiados de Venezuela, con énfasis en salud mental, salud sexual y reproductiva y VIH, incluyendo la elaboración de recomendaciones para políticas públicas específicas. Incluye 2 Grupos focales, encuentro de presentación a referentes y OSC relacionadas trabajando con migrantes y refugiados y encuentro con decisores políticos y técnicos del Estado. Centro de experimentación e innovación social – CEIS – Facultad de Psicología – UdelaR, UNFPA y ONUSIDA. Duración: 4 meses</t>
  </si>
  <si>
    <t># de folletos y cartillas sobre derechos y acceso a servicios de SSR,, VIH, y VBG distribuidos</t>
  </si>
  <si>
    <t>Información accesible y oportuna sobre derechos sexuales y reproductivos y acceso a servicios</t>
  </si>
  <si>
    <t>Elaboración participativa junto a grupos de migrantes y refugiados venezolanos acogidos por Idas y Vueltas de materiales informativos sobre los derechos sexuales y reproductivos y las modalidades efectiva y prácticas a los servicios de salud sexual y reproductiva, de atención a las sobrevivientes de violencia basada en género y a las prestaciones relacionadas. Se incluye la producción de materiales digitales para distribución por redes sociales. Idas y Vueltas, UNFPA, ONUSIDA, Duración: 6 meses</t>
  </si>
  <si>
    <t>Consulta de Enfermería Intercultural (CEI) de la Asociación Civil Idas y Vueltas</t>
  </si>
  <si>
    <t>"Ciclo de 10 talleres informativos para población migrante en torno a acceso y accesibilidad a servicios de salud, priorizando los del Primer Nivel de Atención (PNA). Diseño y gestión de la materia optativa / electiva « Salud Intercultural » de la carrera de grado Lic. en Enfermería Fenf-UdelaR ; Coordinacion de la2ª edición del Curso de Posgrado « Abordaje interprofesional de la salud en contexto de movilidad humana »
 Instalacion y replica de la Consulta de Enfermería Intercultural en un centro de salud o policlínica de referencia, siguiendo la buena práctica implementada en 2019, incluyendo la sistematización de la experiencia.Idas y Vueltas, UNFPA, ONUSIDA, Duracion: 12 meses."</t>
  </si>
  <si>
    <t>Espacio de acompañamiento psicológico - CEIS - Facultad de Psicología - UdelaR</t>
  </si>
  <si>
    <t>Fortalecimiento de las capacidades del Espacio de Acompañamiento Psicológico para solicitantes de refugio y refugiados (extensible a migrantes) para la ampliación de los servicios gratuitos de apoyo psicológico, con actividades orientadas a mujeres, niños y niñas. Espacio de Acompañamiento Psicológico para solicitantes de refugio y refugiados (extensible a migrantes), Centro de Experimentación e Innovación Social -Facultad de Psicología – UdelaR, UNFPA y ONUSIDA. Duracion: 12 meses</t>
  </si>
  <si>
    <t>Alojamiento para Familias Migrantes con Niños</t>
  </si>
  <si>
    <t>Acuerdo de trabajo con OIM e Idas y Vueltas para Alojamiento de Familias Migrantes con Niños</t>
  </si>
  <si>
    <t>Valija Migrante</t>
  </si>
  <si>
    <t>Difusión virtual de material para docentes de inclusión de niños, niñas y adoelscentes migrantes en la ediucación - Modificación de actividad presencial prevista</t>
  </si>
  <si>
    <t># de niños y adolescentes migrantes que reciben asistencia socioemocional</t>
  </si>
  <si>
    <t>asistencia socioemocional a niñez migrante</t>
  </si>
  <si>
    <t>Incorporación de un recurso humano para la asistencia psicologica a niños y niñas migrantes que atiende el equipo de asistencia directa de OIM</t>
  </si>
  <si>
    <t>Observatorio de Niñez Migrante</t>
  </si>
  <si>
    <t>Acuerdo de trabajo con la Universidad para producción de información sobre la situaicón de la niñez migrante - actualización de actividad "Campaña"</t>
  </si>
  <si>
    <t>UruVene</t>
  </si>
  <si>
    <t>Entrega de Ropa, calzados, ropa de cama, muebles y electrodomésticos</t>
  </si>
  <si>
    <t>Se reciben donaciones de todo tipo para el inmigrante Venezolano que viene carente de lo más básico dando en jornadas y atenciones personales</t>
  </si>
  <si>
    <t>1070</t>
  </si>
  <si>
    <t>Jugando y leyendo con niños de inmigrantes Venezolanos</t>
  </si>
  <si>
    <t>Dar un espacio donde el niño migrante pueda a traves de la lectura y el juego integrarse mejor a la sociedad.</t>
  </si>
  <si>
    <t>Charlas asesoría e Informacion a migrantes Venezolanos</t>
  </si>
  <si>
    <t>Asistencia informativa en viajes, documentacion, estudios, y empleos</t>
  </si>
  <si>
    <t>3500</t>
  </si>
  <si>
    <t>1500</t>
  </si>
  <si>
    <t>Abastecimiento de Alimentacion</t>
  </si>
  <si>
    <t>Dar un espacio a las personas a recibir una alimentacion balanceada</t>
  </si>
  <si>
    <t>Charitable and Cultural Association Amigos do Noivo</t>
  </si>
  <si>
    <t>Projeto Gruta de Belém, Education</t>
  </si>
  <si>
    <t>Offer Portuguese classes to immigrants while in the project to promote their adaptation in local society and improve their work performance.</t>
  </si>
  <si>
    <t>Região Sudeste</t>
  </si>
  <si>
    <t>Projeto Gruta de Belém, Food</t>
  </si>
  <si>
    <t>Provide food to immigrants hosted in the association's property while in the project until they can continue living independently in the local society (average length of stay per immigrant: 3 months)</t>
  </si>
  <si>
    <t>Projeto Gruta de Belém, Integration</t>
  </si>
  <si>
    <t>Make contacts and partnerships with local entrepreneurs, locate job opportunities, identify immigrant profile, refer immigrant for job interviews, guide immigrant to job adaptation</t>
  </si>
  <si>
    <t>Projeto Gruta de Belém, Legal assistance</t>
  </si>
  <si>
    <t>Provide assistance and guidance in the regularization of immigrant documentation, guidance on local and labor laws, provide legal assistance when necessary, among other documentation and legislation support.</t>
  </si>
  <si>
    <t>Projeto Gruta de Belém, non-food items</t>
  </si>
  <si>
    <t>Assist immigrants in the process of leaving the project and consequently moving to their own rented residence, to consignment items to assemble their homes, such as furniture and appliances, through donation campaigns or aid to purchase used items, as well as assist in the collection , storage and transportation of donated furniture.</t>
  </si>
  <si>
    <t>Projeto Gruta de Belém, Shelter</t>
  </si>
  <si>
    <t>Provide temporary housing for immigrants received during the period of adaptation and integration proposed by the project until they can continue living in local society independently. The project focuses on receiving one person from each household and placing them in the labor market and society so that they can continue living on their own after the project stages, and then bring their family through the family reunion. (average length of stay per immigrant: 3 months)</t>
  </si>
  <si>
    <t># of individuals receiving food assistance</t>
  </si>
  <si>
    <t>Food Assistance (CBI)</t>
  </si>
  <si>
    <t>Provide vouchers for food items acquisition.</t>
  </si>
  <si>
    <t>Região Norte</t>
  </si>
  <si>
    <t xml:space="preserve">Equipment and PPE provision </t>
  </si>
  <si>
    <t>Build additional capacity for response in public health system.</t>
  </si>
  <si>
    <t>Integration of the workforce and job creation</t>
  </si>
  <si>
    <t>Center for the promotion of employability</t>
  </si>
  <si>
    <t>Center for the promotion of employability; ; support for labour insertion activities with orientation and guidance sessions</t>
  </si>
  <si>
    <t>Região Sul</t>
  </si>
  <si>
    <t># of individuals reached with support for self-employment or entrepreneurship initiatives</t>
  </si>
  <si>
    <t>Creating capacities for starting and managing small business</t>
  </si>
  <si>
    <t>WASH CBI Assistance</t>
  </si>
  <si>
    <t>Ensure access to essencial hygiene items, sanitation facilities and potable water.</t>
  </si>
  <si>
    <t>Região Nordeste</t>
  </si>
  <si>
    <t># of stakeholders reached by advocacy and training activities</t>
  </si>
  <si>
    <t>Assistance to governments</t>
  </si>
  <si>
    <t>Improvement of national public equipments: improvement of public spaces for social integration (i.e community centers, public squares, spaces for the practice of sports and recreation)</t>
  </si>
  <si>
    <t>Needs assessment: identifying and monitoring gaps caused/increased by the arrival of Venezuelan migrants</t>
  </si>
  <si>
    <t>Pacific coexistence events (i.e. cultural fairs)</t>
  </si>
  <si>
    <t># children, pregnant and breastfeeding women from Venezuela provided with nutrition interventions</t>
  </si>
  <si>
    <t>Nutrition Intervention</t>
  </si>
  <si>
    <t>Provide nutritional orientation and complementation.</t>
  </si>
  <si>
    <t>Political-Social Integration: promote events to municipalities and population to interact (panels, discussion groups etc);</t>
  </si>
  <si>
    <t># of persons trained on GBV prevention and response</t>
  </si>
  <si>
    <t>GBV Protection</t>
  </si>
  <si>
    <t>Train health workers in topics of GBV prevention and response.</t>
  </si>
  <si>
    <t>Providing information of GBV prevention and support for migrants</t>
  </si>
  <si>
    <t xml:space="preserve"># of people reached through information and sensitization activities </t>
  </si>
  <si>
    <t>Promoting the formal laboral integration of Venezuelans in Brazil</t>
  </si>
  <si>
    <t># of primary health care consultations for refugees and migrants from Venezuela including TBC, HIV/AIDS, non-communicable diseases, mental health, psychosocial support and others health problems</t>
  </si>
  <si>
    <t>Projeto Nutrir</t>
  </si>
  <si>
    <t>The Projeto Nutrir aims to provide healthcare assistance through assessments for Venezuelan indigenous children, adolescents and women. Based on the assessments, to provide adequate response to the needs identified in terms of primary health attention and nutrition.</t>
  </si>
  <si>
    <t>Vale da Benção Educational and Charitable Association (AEBVB)</t>
  </si>
  <si>
    <t>Programa Reconstruir - ABRIGO</t>
  </si>
  <si>
    <t>Supporting families and individuals with food in a weekly basis.</t>
  </si>
  <si>
    <t>Transportation, training and documents</t>
  </si>
  <si>
    <t>Supporting families and individuals with clothes, shoes, basic hygienic produts as well as medicine when it is necessary.</t>
  </si>
  <si>
    <t># of people assisted with pre-registration and documentation</t>
  </si>
  <si>
    <t>Provide documental updates and other documents as necessary</t>
  </si>
  <si>
    <t>Classes and lectures to explain Brazil's Laws on Child and Adolescent Protection Politics,  ECA, etc. to the sheltered families.</t>
  </si>
  <si>
    <t xml:space="preserve">Annual costs for all project structure maintenance </t>
  </si>
  <si>
    <t>Providing infrastructure to the sheltering houses</t>
  </si>
  <si>
    <t># of actors trained on Child Protection (incl. violence prevention, mitigation and response)</t>
  </si>
  <si>
    <t>Programa Reconstruir para a Comunidade</t>
  </si>
  <si>
    <t>Children and adolescents Protection Politics against Physical and Sexual Assalt - Training courses to the community and also to the sheltered families.</t>
  </si>
  <si>
    <t>Forums and mobilization actions aiming to community envolvement in World Migration and Refuge subjects in Araçariguama and in Southest Region.</t>
  </si>
  <si>
    <t>Jesuit Service for Migrants and Refugees (JSMR)</t>
  </si>
  <si>
    <t>Humanitarian transportantion for interiorization</t>
  </si>
  <si>
    <t>Interiorization of Venezuelans from Boa Vista and Manaus</t>
  </si>
  <si>
    <t>Acquisition and maintenance of equipment for social analyst team</t>
  </si>
  <si>
    <t>Purchase of a notebook computer to perform activities with companies and project beneficiaries, acquisition of cell phone for corporate use and data plan for mobile internet access, as well as maintenance cost of the car used in the activities.</t>
  </si>
  <si>
    <t>Awareness of local community on  migration issues</t>
  </si>
  <si>
    <t>Sensitize political entities and the local community about the relevance of a dignified hosting  of refugees and the richness of human diversity.</t>
  </si>
  <si>
    <t xml:space="preserve">Development of financial autonomy through job insertion </t>
  </si>
  <si>
    <t>Providing opportunities and ensure access to the labour market, assistance to get job opportunities, referrals to job interviews sensitize the actors involved in the recruitment processes and business management.</t>
  </si>
  <si>
    <t>Enterpreneurship</t>
  </si>
  <si>
    <t xml:space="preserve">Purchase of itens for entrepreneurship initiative of Venezuelans based on courses given by the project. </t>
  </si>
  <si>
    <t>Human resources</t>
  </si>
  <si>
    <t>Hiring two social analysts experienced in migration and International Refugee Law</t>
  </si>
  <si>
    <t>Labor integration</t>
  </si>
  <si>
    <t>Selection of up to 50 Venezuelan adults who are willing to work on diverse oppportunities in the south of Brazil (bank fees).</t>
  </si>
  <si>
    <t>Logistic Support</t>
  </si>
  <si>
    <t>Transportation allowance to ensure attendance at the training courses offered.</t>
  </si>
  <si>
    <t>Allowance for meals during professional training courses.</t>
  </si>
  <si>
    <t>Promotion of income generation activities</t>
  </si>
  <si>
    <t>Developing strategies and instruments to increase income generation, organizing capacitations and professional courses to develop professional skills, workshps about labour market and entrepreneurship in Brazil.</t>
  </si>
  <si>
    <t>Prospection of job opportunities and monitoring</t>
  </si>
  <si>
    <t>Team composed of two social analysts who will visit companies to look for job opportunities and monitor the actions taken.</t>
  </si>
  <si>
    <t>Support for materials and tools</t>
  </si>
  <si>
    <t>Allowance for professional training costs, specifically, purchase of materials in the maximum amount of R$ 300,00 per person.</t>
  </si>
  <si>
    <t>Support for professional training</t>
  </si>
  <si>
    <t>Support the improvement of the working capacities of the Livelihoods Project.</t>
  </si>
  <si>
    <t># of beneficiaries of multipurpose cash-based transfer</t>
  </si>
  <si>
    <t xml:space="preserve">Multipurpose CBI after interiorization </t>
  </si>
  <si>
    <t>Specific allowance for rent, food, transport and personal hygiene during the first month in the south of Brazil.</t>
  </si>
  <si>
    <t xml:space="preserve">Hiring a social analysts experienced in migration and International Refugee Law to work at the "Padre Pedro Arrupe" House in Montes Claros. </t>
  </si>
  <si>
    <t>Hiring two social analysts experienced in migration and International Refugee Law to work at the "Padre Pedro Arrupe" House in São Paulo.</t>
  </si>
  <si>
    <t>Provision of documentary services at the SJMR's Reference Center</t>
  </si>
  <si>
    <t>Providing tecnical support for persons of concern in view of documentary regularization, conducting vulnerability assessments and reffering cases to social protection.</t>
  </si>
  <si>
    <t>Provision of legal assistance and counseling at the SJMR's Reference Center</t>
  </si>
  <si>
    <t>Ensuring availability of legal representation, case submissions for resolution of protection concerns, expanding protection outreach with legal clinics from Law Universities,
capacity building, information provision and advocacy.</t>
  </si>
  <si>
    <t>Provision of social  services at the SJMR's Reference Center</t>
  </si>
  <si>
    <t>Following-up and referring of cases to a specific protection network and public social services, psychological assistance. Conducting vulnerability assessments and facilitating provision of cash assistance.</t>
  </si>
  <si>
    <t>Provision of short term emergency shelter for Venezuelans in "Dom Luciano Mendes" House in São Paulo</t>
  </si>
  <si>
    <t>Purchase of itens, refurbishment and adequation of some areas of the shelter, and other montly costs.</t>
  </si>
  <si>
    <t>Provision of short term emergency shelter for Venezuelans in "Padre Pedro Arrupe" House in Montes Claros</t>
  </si>
  <si>
    <t>Shelter after interiorization</t>
  </si>
  <si>
    <t>Provision of one month emergency shelter for Venezuelans after interiorization (rent, purchase of itens, refurbishment, and adequation of some areas of the shelter, and other montly costs</t>
  </si>
  <si>
    <t>Welcome to Minas. Provision of short-term emergency shelter for Venezuelans in Belo Horizonte</t>
  </si>
  <si>
    <t>Offering a complete sheltering structure, during three months, with food assistance and other basics needs for Venezuelans brought by the Federal Interiorization Program.</t>
  </si>
  <si>
    <t>Awareness Campaign on Child Protection</t>
  </si>
  <si>
    <t xml:space="preserve">Awareness Campaign on Child Protection in cities of Midwest Region that receives refugees &amp; migrants child from Venezuela </t>
  </si>
  <si>
    <t>Região Centro-Oeste</t>
  </si>
  <si>
    <t xml:space="preserve">Awareness Campaign on Child Protection in cities of Northeast Region that receives refugees &amp; migrants child from Venezuela </t>
  </si>
  <si>
    <t xml:space="preserve">Awareness Campaign on Child Protection in cities of North Region that receives refugees &amp; migrants child from Venezuela </t>
  </si>
  <si>
    <t xml:space="preserve">Awareness Campaign on Child Protection in cities of Southeast Region that receives refugees &amp; migrants child from Venezuela </t>
  </si>
  <si>
    <t xml:space="preserve">Awareness Campaign on Child Protection in cities of South Region that receives refugees &amp; migrants child from Venezuela </t>
  </si>
  <si>
    <t>Dedicated staff to participate on sectoral and inter-sectoral meetings</t>
  </si>
  <si>
    <t>Include: flight tickets, accomodation, transport, food and other costs.</t>
  </si>
  <si>
    <t>Diploma &amp; Skills Recognition</t>
  </si>
  <si>
    <t>Recognition of Skills and Diploma of 2k of Venezuelan migrants and refugees in partnership with System S.</t>
  </si>
  <si>
    <t>Hygiene Kits for Realocated Population</t>
  </si>
  <si>
    <t>10k Hygiene Kits for refugees and migrantes families that are going to be realocated to other cities.</t>
  </si>
  <si>
    <t>Interiorização para o Trabalho</t>
  </si>
  <si>
    <t>Part of the Program 'Interiorização para o Trabalho'. Including liaison with civil society, government, and other entities to open jobs opportunities for Venezuelan migrants and refugees.</t>
  </si>
  <si>
    <t>Kitchen in Shelters and Food Education</t>
  </si>
  <si>
    <t>Kitchens in shelters, including kitchen management and food education for families with children and pregnant women.</t>
  </si>
  <si>
    <t>Legal Aid to refugee and migrant Children in Pacaraima and Boa Vista (Roraima)</t>
  </si>
  <si>
    <t>Legal Aid to refugee and migrant children in Pacaraima and Boa Vista (Roraima) living out of the emergency shelters.</t>
  </si>
  <si>
    <t>Non-formal educational spaces for children and adolescents inside and outside the shelters in Roraima</t>
  </si>
  <si>
    <t>Non-formal educational spaces for children and adolescents inside and outside the shelters in Roraima, includin staff and equipment.</t>
  </si>
  <si>
    <t>Protection Services in Pacaraima and Boa Vista (Roraima)</t>
  </si>
  <si>
    <t>Protection Services to refugees and migrats children from Venezuelana living in Pacaraima and Boa Vista out of the emergency shelters that receives support from Protection Case Officer (2) and Social Worker (3).</t>
  </si>
  <si>
    <t>Short-term shelter for realocated familities</t>
  </si>
  <si>
    <t>3 months (short-term) shelter for 500 families during the interiorization process</t>
  </si>
  <si>
    <t>Support Local entities in Boa Vista and Pacaraima with Child Protection with training.</t>
  </si>
  <si>
    <t>Support Local entities in Boa Vista and Pacaraima in Child Protection with training.</t>
  </si>
  <si>
    <t>WASH Diagnostic and Minor Interventions</t>
  </si>
  <si>
    <t xml:space="preserve">WASH diagnostic and minor interventions in cities of Midwest Region that receives refugees &amp; migrants child from Venezuela </t>
  </si>
  <si>
    <t xml:space="preserve">WASH diagnostic and minor interventions in cities of Northeast Region that receives refugees &amp; migrants child from Venezuela </t>
  </si>
  <si>
    <t xml:space="preserve">WASH diagnostic and minor interventions in cities of North Region that receives refugees &amp; migrants child from Venezuela </t>
  </si>
  <si>
    <t xml:space="preserve">WASH diagnostic and minor interventions in cities of Southeast Region that receives refugees &amp; migrants child from Venezuela </t>
  </si>
  <si>
    <t xml:space="preserve">WASH diagnostic and minor interventions in cities of South Region that receives refugees &amp; migrants child from Venezuela </t>
  </si>
  <si>
    <t>Migrant Service Center (CAM)</t>
  </si>
  <si>
    <t>Advice, Defense and Guarantee of Rights</t>
  </si>
  <si>
    <t>Promotion of Defense and Guarantee of Rights contributing to social inclusion, migratory regularization and access to public policies.</t>
  </si>
  <si>
    <t>Basic and intermediate level Portuguese classes</t>
  </si>
  <si>
    <t>Portuguese classes at basic and intermediate level, aiming to facilitate the adaptation process and integration.</t>
  </si>
  <si>
    <t>Cultural Qualification Project for Immigrants</t>
  </si>
  <si>
    <t>Cultural Qualification Project for Immigrants carried out by the Future Human Resources company in partnership with the Metallurgists and Mecatec Unions. Actions to promote Labor Market Integration.</t>
  </si>
  <si>
    <t>Curricular Internship Program</t>
  </si>
  <si>
    <t>Curricular Internships held in partnership with the University and local Colleges to provide students internships and apprenticeships, strengthen the community bond and support the work of people with human mobility.</t>
  </si>
  <si>
    <t>Emergency Assistance Program</t>
  </si>
  <si>
    <t>Food: distribution of snacks and basic baskets;</t>
  </si>
  <si>
    <t>Hygiene Kits: distribution of basic hygiene material.</t>
  </si>
  <si>
    <t>Entrepreneurship workshops for immigrants</t>
  </si>
  <si>
    <t>Immigrant Entrepreneurship Workshops for Immigrants run by the Future Human Resources company in partnership with the Metalworkers and Mecatec Trade Unions. Actions to promote Labor Market Integration.</t>
  </si>
  <si>
    <t xml:space="preserve">Entrepreneurship workshops for immigrants (partner with local universities)  </t>
  </si>
  <si>
    <t>Immigrant Entrepreneurship Workshops run by the Future Human Resources company in partnership with the Metalworkers and Mecatec Trade Unions. Actions to promote Labor Market Integration.</t>
  </si>
  <si>
    <t>Free Legal Assistance</t>
  </si>
  <si>
    <t>Free legal assistance specialized in migration to ensure access to migratory regularization meeting individual and collective demands of the population in human mobility.</t>
  </si>
  <si>
    <t xml:space="preserve">Humanitarian Assistance </t>
  </si>
  <si>
    <t>Humanitarian Assistance, orientation, scheduling, referral, document copy of immigrants arriving at the Migrant Care Center.</t>
  </si>
  <si>
    <t>Integration of Immigrants on Labor Market</t>
  </si>
  <si>
    <t xml:space="preserve">Promotion of actions aiming the immigrants integration on Labor Market. Preparation and organization of professional resume, referral to professional and cultural qualification courses, among others. </t>
  </si>
  <si>
    <t>Intercultural Group of Immigrant Women</t>
  </si>
  <si>
    <t xml:space="preserve">Intercultural Group of Immigrant Women run in partnership with Colégio São Carlos - Caxias do Sul. Lectures on local culture, self esteem, cooking workshops, handicrafts, hairdresser, etc. </t>
  </si>
  <si>
    <t>Portuguese study groups for children and adults</t>
  </si>
  <si>
    <t>Portuguese study groups for children and adults. Referral and accompaniment to school; preparation for admission to vocational courses and the Young Apprentice Program.</t>
  </si>
  <si>
    <t>Productive Inclusion</t>
  </si>
  <si>
    <t>Acquisition of equipment: The equipment and materials to be obtained will be destined to the care of Venezuelan migrants and aims to promote entrepreneurship and inclusion of migrants in the market. The equipment is computers, data show and office material.</t>
  </si>
  <si>
    <t>Sociocultural integration</t>
  </si>
  <si>
    <t>Preparation of informative booklet, with translation, layout and design for integration in the socio-cultural context of the southern region.</t>
  </si>
  <si>
    <t>Woman Productive Inclusion</t>
  </si>
  <si>
    <t>Program for the inclusion of women in the labor market through the manufacture of products in general. Acquisition of material.</t>
  </si>
  <si>
    <t>Caritas São Paulo</t>
  </si>
  <si>
    <t>Caritas e Cultura</t>
  </si>
  <si>
    <t>Support relocated Venezuelans recovery and maintenance of their mental health, through integrative actions with family and other social actors, in cultural spaces of the host city</t>
  </si>
  <si>
    <t xml:space="preserve"># of refugees and migrants from Venezuela who received protection services (excluding legal services) * </t>
  </si>
  <si>
    <t>Caritas Itinerante</t>
  </si>
  <si>
    <t xml:space="preserve">Conducting visits to shelters and refugee settlements throughout the metropolitan region of São Paulo to support relocated Venezuelans. </t>
  </si>
  <si>
    <t>Catalizando Soluções Locais nos Destinos de Interiorização</t>
  </si>
  <si>
    <t>Engage stakeholders to provide solutions to identified problems concerning the relocation in the destination city of Sao Paulo.</t>
  </si>
  <si>
    <t>Programa de Segurança alimentar</t>
  </si>
  <si>
    <t>Distribution of essential food baskets to Venezuelans</t>
  </si>
  <si>
    <t>Provisão de kits de higiene e materiais sanitários</t>
  </si>
  <si>
    <t>Purchase, stock and distribution of hygiene kits and sanitary materials (pads, soap, diaper, disposable razor, toothbrush and toothpaste, bath towel) for Venezuelans spontaneous and relocated.</t>
  </si>
  <si>
    <t>Caritas Rio de Janeiro</t>
  </si>
  <si>
    <t># of refugee and migrant children from Venezuela who received specialised child protection services (prevention and response to violence), excluding legal services*</t>
  </si>
  <si>
    <t xml:space="preserve">
ART THERAPY </t>
  </si>
  <si>
    <t>We hope to cater to 15 vulnerable children who require special psychosocial support and/or have health problems by providing workshops focusing on artistic activities that broaden communication skills and increase autonomy. The goal is to create an environment in which the children can express their inner world, emotions and experiences and establish meaningful connections with each other. Our  psychologists and an art therapist  would conduct workshops for four groups of approximately fifteen children once a week over 9 months. In addition to group counseling, the psychologists provide individual support when necessary.</t>
  </si>
  <si>
    <t xml:space="preserve">
FOOD SAFETY FOR FAMILIES SERVED BY CARJ</t>
  </si>
  <si>
    <t xml:space="preserve">In this project, PARES Cáritas RJ requests funds for snacks and meals to be provided to participants of (i) weekly women´s conversation groups focusing on employment, Brazilian legislation, local services, public health and education, etc (ii) portuguese courses (four times a week) (iii) recreation activities for children (four times a week) as well as (iv) homeless asylum seekers, chronically ill and pregnant refugees/asylum seekers who need to access our services but cannot afford the cost of a meal away from home/shelter. We intend to provide snack kits and a pre-set meal offer so that food support needs can be met and the individuals can attend activities, protection, psychosocial support and integration appointments. </t>
  </si>
  <si>
    <t>CARITAS ITINERANTE</t>
  </si>
  <si>
    <t xml:space="preserve">This project seeks to expand Cáritas reach and provide services to the communities of Venezuelans living in cities of the State of Rio de Janeiro (outside the capital). We would provide  both direct assistance and information to refugees (protection and social integration) and training to local government agencies in order to ensure refugees´ rights are guaranteed throughout the state. A team made up of 2 protection agents and a social worker would travel once a month to cities such as Nova Friburgo, Angra dos Reis, São Gonzalo, Varre Sai, etc. We hope to hire a part-time assistant to establish and maintian relationships with the communities of refugees, local government agencies, NGO´s and local business throughout the year. </t>
  </si>
  <si>
    <t>CORES - ENTREPRENEURS REFUGEE COLLECTIVE - 4th EDITION</t>
  </si>
  <si>
    <t>We hope to receive funding for the fouth edition of our successful CORES project. We would provide 6 month long intensive sewing and handicraft workshops (80 hours) for 60 women. In the past these workshops have provided refugee/asylum seeker women the skills to become entrepreneurs and start their own businesses. We intend to cover the costs of one teacher, one teaching assistant, transportation and food support for the participants as well as providing a stipend so that they may fully dedicate themselves to the course.</t>
  </si>
  <si>
    <t>EMPLOYMENT PROJECT</t>
  </si>
  <si>
    <t xml:space="preserve">We hope to develop a specific project aimed at mobilizing companies, employers and institutions in order to expand the number of employment opportunities and strengthen the support networks for refugees/asylum seekers. We intend to hire a HR specialist dedicated to establishing relationships with companies and employers, give sensitivity talks and explain the benefits of hiring refugees/asylum seekers, whether on site, at Cáritas or remotely. Additionally, they would develop subject specific materials and information to be widely distributed. </t>
  </si>
  <si>
    <t>FOOD SECURITY FOR TEMPORARY HOUSING (CASA PAPA FRANCISCO)</t>
  </si>
  <si>
    <t>We request funds to buy food (perishable and non-perishable) to guarantee at least 3 meals and 2 snacks a day to the forty Venezuelan women who are temporarily housed at Casa Papa Francisco. We currently receive technical support from a group of volunteer nutritionists who recommend, review and amend the menu every two weeks to ensure the meals are healthy and nutritious.</t>
  </si>
  <si>
    <t xml:space="preserve">REFUGIADOS NAS ESOLAS </t>
  </si>
  <si>
    <t xml:space="preserve">This project consists of weekly visits to public and private schools to provide school children (both Brazilian and migrants) and indirectly host communities access to accurate information regarding the issue of asylum, the rights and social integration of refugees/asylum seekers and the work carried out by Cáritas. These workshops are given to approximately 100 people at a time and our team always includes a refugee/asylum seekers speaker. During the school visits we carry out campaigns for donations which are crucial for providing food and non-food support to the populations Cáritas serves. </t>
  </si>
  <si>
    <t xml:space="preserve">YOGA CLASSES </t>
  </si>
  <si>
    <t xml:space="preserve">We propose to offer yoga classes three times a week (and occasional excursions throughout the city) for about one hundred refugees/asylum seekers over the course of 9 months. We will cover the costs of transportation and provide food support as well as teachers and equipment. We hope to contribute to improving physical and mental health, as well as reducing stress and increasing concentration and self-esteem of these people which has a direct impact on successful social insertion and integration. </t>
  </si>
  <si>
    <t>Caritas Brazil</t>
  </si>
  <si>
    <t>Novos Rumos platform</t>
  </si>
  <si>
    <t xml:space="preserve">Cáritas Brasileira is developing an employment platform, where refugees and migrants will be able to create a work profile and register their resume, facilitating the search from registered employers. The aim is to promote the connection between skilled and nonskilled workers and the job vacancy from pre-approved employers, guaranteeing the respect to labor laws and promoting decent work conditions. </t>
  </si>
  <si>
    <t xml:space="preserve">Orinoco project </t>
  </si>
  <si>
    <t>Construction of WASH facilities (Toilets, showers, handwashing stations, laundry washing basins, washing machines, driers, portable toilets, water fountains, rainwater harvesting, and solar panels), in Boa Vista (Our Lady of Consolata Parish, St. Augustine) and in Pacaraima (Our Lady of Perpetual Help Parish and Training Center).</t>
  </si>
  <si>
    <t>Training Project for Migrants and Refugees in the Federal District</t>
  </si>
  <si>
    <t>The activity is a training course for migrants and refugees, in 5 modules: Portuguese language and culture, entrepreneurship, popular economy, digital inclusion, and labor rights. The students receive help for the transportation costs and also have access to psychosocial support.</t>
  </si>
  <si>
    <t>Campaigns and public relations</t>
  </si>
  <si>
    <t>Undertake public-outreach campaigns on radio, television and/or in the social media for prevention of, and response to, communicable and non-communicable diseases, discrimination against asylum seekers in entry and host states and mobilization of donations in-kind by local population. (To be conducted by Caritas Brasileira)</t>
  </si>
  <si>
    <t>Undertake public-outreach campaigns on radio, television and/or in the social media, as well as in companies, schools, etc., for raising awareness about risks of illegal migration as well as for the prevention of, and response to, communicable and non-communicable diseases, discrimination against asylum seekers in entry and host states and the mobilization of donations in-kind by the local population. (Conducted by Caritas Brasileira)</t>
  </si>
  <si>
    <t>Children education</t>
  </si>
  <si>
    <t>Enroll children and adolescents sheltered in the Houses of Migrants in schools and kindergartens. (Conducted by SPM)</t>
  </si>
  <si>
    <t>Extra-curricular activities with children</t>
  </si>
  <si>
    <t>Deliver extra-curricular activities with Venezuelan children preparing them for enrollment in public and private education institutions and integrating them in their classes. (To be conducted by Caritas Brasileira)</t>
  </si>
  <si>
    <t>Food baskets</t>
  </si>
  <si>
    <t>Provide basic food baskets to migrants/refugees who are not sheltered in the Houses of Migrants. (Conducted by SPM)</t>
  </si>
  <si>
    <t>Provide basic food baskets to the most vulnerable refugees and migrants, with a special focus on indigenous persons, as a response to the COVID-19 crisis. (Conducted by Caritas Brasileira)</t>
  </si>
  <si>
    <t>Formal, non-formal and vocational training for adolescents and adults</t>
  </si>
  <si>
    <t>Deliver training (formal, non-formal, vocational skills) to adolescents and adults in alliance with public and private sector institutions. (To be conducted by Caritas Brasileira)</t>
  </si>
  <si>
    <t>Hygiene kits</t>
  </si>
  <si>
    <t>Distribute personal hygiene kits, bed linen and towels in the Houses of Migrants. (Conducted by SPM)</t>
  </si>
  <si>
    <t>Implement and maintain the Houses of Rights</t>
  </si>
  <si>
    <t>Maintain seven focal points (Houses of Rights/Casas de Direitos) to manage selection and registration for the allocation process, as well as local shelters, and support persons regarding psychosocial and juridical orientation and advice. (To be conducted by Caritas Brasileira)</t>
  </si>
  <si>
    <t>Implement and maintain points (Houses of Rights) to manage local shelters and support beneficiaries regarding psychosocial and juridical orientation and advice. (Conducted by Caritas Brasileira)</t>
  </si>
  <si>
    <t>Interiorization</t>
  </si>
  <si>
    <t>Facilitate the allocation of persons from Roraima to 6 other states/municipalities/cities in alliance with public institutions and UNHCR. (To be conducted by Caritas Brasileira)</t>
  </si>
  <si>
    <t>Job opportunities</t>
  </si>
  <si>
    <t>Conduct consultations and meetings with representatives of (micro)companies to identify potential employment opportunities for migrants/refugees. (Conducted by SPM)</t>
  </si>
  <si>
    <t>Juridical orientation</t>
  </si>
  <si>
    <t>Provide juridical orientation at the focal points (Houses of Rights) or online/by phone regarding child protection, sexual exploitation, illegal working conditions and the access to emergency aid programs provided by the Federal Government due to the COVID-crisis, especially regarding women and other vulnerable groups. (To be conducted by Caritas Brasileira)</t>
  </si>
  <si>
    <t>Provide juridical orientation at the focal points (Houses of Rights) or online/by phone regarding child protection, sexual exploitation, illegal working conditions and the access to emergency aid programs provided by the Federal Government due to the COVID-crisis, especially regarding women and other vulnerable groups. (Conducted by Caritas Brasileira)</t>
  </si>
  <si>
    <t>Kitchen sets</t>
  </si>
  <si>
    <t>Provide kitchen sets, blankets, bedding and sleeping mats, according to sphere minimum standards. (To be conducted by Caritas Brasileira)</t>
  </si>
  <si>
    <t>Legal advice</t>
  </si>
  <si>
    <t>Provide legal advice at the shelters or online/by phone and enable access to the rights of migrants/refugees, with a special focus on the access to emergency aid programs provided by the Federal Government due to the COVID crisis. (Conducted by SPM)</t>
  </si>
  <si>
    <t>Local government staff training</t>
  </si>
  <si>
    <t>Provide local government staff training, coaching and mentoring in support of improved interiorization efforts. (To be conducted by Caritas Brasileira)</t>
  </si>
  <si>
    <t>Local staff training</t>
  </si>
  <si>
    <t>Provide local staff training, including legal protection concerns and conflict mediation. (To be conducted by Caritas Brasileira)</t>
  </si>
  <si>
    <t>Multipurpose Cash Transfers</t>
  </si>
  <si>
    <t>Provide market vouchers for food and household items for temporary houses focusing on women, households with children, disabled and elderly persons. (To be conducted by Caritas Brasileira)</t>
  </si>
  <si>
    <t>Implement unconditional cash deliveries (including food purchases) focusing on women, households with children, indigenous populations, the disabled and the elderly. (Conducted by Caritas Brasileira)</t>
  </si>
  <si>
    <t>Orientation and information</t>
  </si>
  <si>
    <t>Provide orientation at the focal points (Houses of Rights) or online/by phone to beneficiaries concerning access to housing, education, financial services, living conditions, local integration and durable solutions that include safe employment. (To be conducted by Caritas Brasileira)</t>
  </si>
  <si>
    <t>Provide orientation at the focal points (Houses of Rights) or online/by phone concerning access to housing, education, financial services, living conditions, local integration and durable solutions that include safe employment. (Conducted by Caritas Brasileira)</t>
  </si>
  <si>
    <t>Portuguese lessons</t>
  </si>
  <si>
    <t>Guarantee weekly Portuguese classes at the Houses of Migrants and/or other spaces, in partnership with volunteering professionals and/or universities. (Conducted by SPM)</t>
  </si>
  <si>
    <t>Professional qualification program</t>
  </si>
  <si>
    <t>Include migrants/refugees in training and professional qualification programs of “System S" and/or other public and private institutions. (Conducted by SPM)</t>
  </si>
  <si>
    <t>Psycho-social assistance</t>
  </si>
  <si>
    <t>Provide psycho-social assistance at the focal points (Houses of Rights) or online/by phone in support of sociocultural integration of migrants and asylum seekers. (To be conducted by Caritas Brasileira)</t>
  </si>
  <si>
    <t>Provide psycho-social assistance at the focal points (Houses of Rights) or online/by phone in support of socio-cultural integration of migrants and asylum seekers. (Conducted by Caritas Brasileira)</t>
  </si>
  <si>
    <t>Provide psychosocial assistance, conflict mediation and support for the local integration of migrants/refugees, at shelters or online/by phone. (Conducted by SPM)</t>
  </si>
  <si>
    <t>Provide psycho-social assistance at the focal points (Houses of Rights) or online/by phone in support of sociocultural integration of migrants and asylum seekers. (Conducted by Caritas Brasileira)</t>
  </si>
  <si>
    <t>Sanitary materials</t>
  </si>
  <si>
    <t>Provide sanitary materials, soap and laundry soap to beneficiaries. (To be conducted by Caritas Brasileira)</t>
  </si>
  <si>
    <t>Establish and maintain Houses of Migrants (shelters) to receive and shelter vulnerable migrants/refugees in four locations. (Conducted by SPM)</t>
  </si>
  <si>
    <t>Temporary Housing</t>
  </si>
  <si>
    <t>Provide adequate shelters (temporary housing) following international humanitarian standards to accommodate persons in 6 different states/municipalities/cities. (To be conducted by Caritas Brasileira)</t>
  </si>
  <si>
    <t>Guarulhos Human Rights Defense Center (CDDH)</t>
  </si>
  <si>
    <t>CDDH</t>
  </si>
  <si>
    <t>Ensure practical care for residents, psychosocial support, identify fever (thermometer), device to measure pressure and inhaler for children and the elderly and address the lack of medicines in the public network, thus enabling inheritance in medical care.</t>
  </si>
  <si>
    <t>Proportional or supply required for CDDH operation, such as: supply of 45KG (large) gas cylinder, change every 2 months, water and sewage supply, electricity, telephone and internet, daily and monthly consumption, cleaning products for and maintenance of the space used by the residents.</t>
  </si>
  <si>
    <t>COMMUNICATION - CDDH</t>
  </si>
  <si>
    <t>Keep residents positive attitude and approach about empowerment and inclusion, promoting relationship with activities in Brazil and culture, show transparency and public information through local conferences and small events.</t>
  </si>
  <si>
    <t>FOOD IN THE HOUSING</t>
  </si>
  <si>
    <t>Ensure adequate food for families living in the CDDH, providing 3 (three) daily meals such as: breakfast, lunch and dinner.</t>
  </si>
  <si>
    <t>JOB SEARCH - CDDH</t>
  </si>
  <si>
    <t>Providing resource for transportation aids in cases such as job search, problem solving at school for children, doctor visits etc.</t>
  </si>
  <si>
    <t># of partners, including NGOs, UN agencies, civil society organizations, donors and Red Cross Movement, engaged in regional coordination</t>
  </si>
  <si>
    <t>LEADERSHIP</t>
  </si>
  <si>
    <t xml:space="preserve">Well-organized and structured leadership team for organizing policy arrangements predefined by the CDDH, thus facilitating sectoral and intersectoral meetings, improve partnerships and collaboration in joint activities for project progress. Ensuring the execution of the activities proposed by the organization. </t>
  </si>
  <si>
    <t>PROTECTION</t>
  </si>
  <si>
    <t>Support for people with specific needs with particular focus on strengthening and responding to the needs of indigenous community and LGBTI (Q +). Providing culturally appropriate assistance, ranging from food to NFI, educational support, support for indigenous communities, LGBTI and other advocacy and advocacy protection concerns, besides offering lectures, workshops with partnerships with other entities.</t>
  </si>
  <si>
    <t>SCHOOL SUPPLIES</t>
  </si>
  <si>
    <t>Supply of school material to children living in the CDDH project, enabling the purchase of a backpack, notebook, pen, pencil, eraser, pencil case.</t>
  </si>
  <si>
    <t>Center for Integrated Studies and Programs for Sustainable Development (CIEDS)</t>
  </si>
  <si>
    <t>Advice</t>
  </si>
  <si>
    <t xml:space="preserve">Remote advice from selected formal and informal organizations, supported by specialized mentoring to drive action. Selection of 01 organizations to be 'learners' for full social technology transfer (sustainability) </t>
  </si>
  <si>
    <t>Awareness Wokshops</t>
  </si>
  <si>
    <t>Raise awareness through workshops, that raise interest in the protagonism theme, held in the shelters</t>
  </si>
  <si>
    <t>Business Incubation</t>
  </si>
  <si>
    <t>Incubation of selected initiatives with the support of specialized mentoring and financial resources to drive business beyond the support offered by possible partners in the territory.</t>
  </si>
  <si>
    <t>Civil Society Online Training</t>
  </si>
  <si>
    <t>Provision of online training focusing on
management skills development, for mounting custom routes according to the need of organizations</t>
  </si>
  <si>
    <t>Collective Design Of Social Enterprises And Productive Chain Joint</t>
  </si>
  <si>
    <t>Strengthening and social, economic and environmental integration of indigenous refugees from the Amazon through the collective design of social enterprises and articulation with production chains.</t>
  </si>
  <si>
    <t>Educational Sports Practice</t>
  </si>
  <si>
    <t>Remote advice from selected formal and informal organizations, supported by specialized mentoring to drive action. Selection of 01 organizations to be 'learners' for fully transfer the  social technology (sustainability)</t>
  </si>
  <si>
    <t>Entrepreneurial formation</t>
  </si>
  <si>
    <t>Business pre-incubation that will work with business prototyping, financial management, formalization and will allow participants complete the process with business that are mature enough for presentation at checkpoints for business incubation.</t>
  </si>
  <si>
    <t>FABLAB Sewing</t>
  </si>
  <si>
    <t>Fabrica Collaborative School of Sewing, Social Business Development - 3 year cycle</t>
  </si>
  <si>
    <t xml:space="preserve">Formal and informal local social organizational Initiatives selection </t>
  </si>
  <si>
    <t>Notice for registration of formal and informal local social organizations' initiatives for selection of the stages of presential formation</t>
  </si>
  <si>
    <t xml:space="preserve">Inspira Boa Vista </t>
  </si>
  <si>
    <t>2º Inspira Boa Vista - Meeting to promote opportunities for social and economic integration. Activities in the areas of innovation, creativity, collaborative economics, digital economics, new business, financing, job opportunities, health services, leisure and recreation.</t>
  </si>
  <si>
    <t>Life Skills Training</t>
  </si>
  <si>
    <t>Training focusing on rights, cultures and life skills using methodologies such as gamification and design thinking, which will support the development of cognitive skills, inter and intra personal, social and emotional entrepreneurs.</t>
  </si>
  <si>
    <t>Social Leadership Training</t>
  </si>
  <si>
    <t>On-site training for Life Skills development, rights and culture combined with the online formation focusing on managing organizations and projects</t>
  </si>
  <si>
    <t>Center for Migration and Human Rights of the Diocese of Roraima (CMDH)</t>
  </si>
  <si>
    <t>Anti-xenophobia campaigns</t>
  </si>
  <si>
    <t>Anti-xenophobia campaigns to disseminate peaceful co-existence between host and displaced communities.</t>
  </si>
  <si>
    <t>Food kit distribution</t>
  </si>
  <si>
    <t>Distribution of food kits to vulnerable migrants and refugees from Venezuela.</t>
  </si>
  <si>
    <t>Portuguese Classes</t>
  </si>
  <si>
    <t>Provision of portuguese classes for Venezuelans migrants and asylum seekers living in Roraima.</t>
  </si>
  <si>
    <t>Pre-documentation for asylum claim and temporary residency</t>
  </si>
  <si>
    <t>Support to Venezuelan migrants and asylum seekers in obtaining the pre-documentation to regularize their legal status.</t>
  </si>
  <si>
    <t>Professional courses</t>
  </si>
  <si>
    <t>Provision of professional courses to Venezuelan migrants and asylum seekers on beauty, baking and financial inclusion.</t>
  </si>
  <si>
    <t>Institute for Migration and Human Rights (IMDH)</t>
  </si>
  <si>
    <t>Distribution of Baby-Kits for pregnant women</t>
  </si>
  <si>
    <t>Distribution of kits to pregnant women, containing clothes and hygiene items for babies</t>
  </si>
  <si>
    <t>Labour market integration</t>
  </si>
  <si>
    <t xml:space="preserve">Liaise with stakeholders and potential employers; Elaborate resumes and forward them to job opportunities; Regular meetings to share information about work and labour market in Brazil; Capacity building opportunities and first job opportunities for young individuals that wish to contribute to their family's income. </t>
  </si>
  <si>
    <t>Support to entrepreunership</t>
  </si>
  <si>
    <t>Support to the drafting of entrepreunership projects; Interview and evaluate elegibility of individuals for entrepreunership; Financial support to individuals that had their entrepreunership projects approved</t>
  </si>
  <si>
    <t>Undertaking ABAS in key identified areas, to better understand the profiles, living conditions, availability of basic services, vulnerabilities and intentions of Venezuelan asylum seekers, migrants and host communities, as well as provide information regarding the migration flows cross border and through Brazil as an eventual transit route. By using a standard methodology it becomes possible to provide comparable data across the region to help with prioritisation of the resposne as well as localised actionable needs data</t>
  </si>
  <si>
    <t>Sectoral Assessments</t>
  </si>
  <si>
    <t>Key sectoral assessments to be decided in collaboration with the UNHCR, depending on the existing information gaps and needs. Assessments to cover sectoral themes such as nutrition, protection, shelter, food security, WASH, health etc.</t>
  </si>
  <si>
    <t>Nice Institute</t>
  </si>
  <si>
    <t>Casa de Acolhimento Instituto Nice</t>
  </si>
  <si>
    <t xml:space="preserve">Support to LGBTI Venezuelan women concerning SGBV situations. </t>
  </si>
  <si>
    <t xml:space="preserve">Working Tranning for LGBTI Venezuelan women </t>
  </si>
  <si>
    <t>Development, maintenance and management of shelter for LGBTI Venezuelan women</t>
  </si>
  <si>
    <t>LGBT+ Movement Brazil</t>
  </si>
  <si>
    <t>Assist Venezuelan LGBTI refugees/migrants in obtaining and renewing documents</t>
  </si>
  <si>
    <t>Provide information and assistance in obtaining the necessary documentation and renewing documents expired.</t>
  </si>
  <si>
    <t>Emergency Shelter for LGBTI migrants/refugees living in Rio de Janeiro</t>
  </si>
  <si>
    <t>Due to the specific vulnerability of LGBTI+ people in Rio de Janeiro, most of the Venezuelan migrants/refugees interiorized by the Federal Program for temporary shelters in Rio do not succeed in being economic independent after the 3 to 6 months that they are hosted in those shelters. As a consequence, they end up in an even more vulnerable situation, such as living on the streets or being victims of sexual exploitation. Migrants/ refugees who travel to Rio in an independent way are even more vulnerable. Therefore, we will give emergency short-term individual shelter assistance for Venezuelan LGBTI+ migrants/ refugees living in the streets, for a period of 3 months. Casinha (in consortium, with LGBTI+ Movimento) will identify safe shelters (apartments or houses owned by members of known-LGBTI civil society organizations) and pay the rent for the period of 3 months. We will also monitor the integration and respect of the apartment/house rules during these months, in order to mitigate 'Do No Harm' risks.</t>
  </si>
  <si>
    <t>Food Assistance for LGBTI+ migrants/refugees living in Rio de Janeiro</t>
  </si>
  <si>
    <t>Provide food assistance (basic itens, in kind) for the firts three months in Rio de Janeiro, when migrants/refugees are usually out of selthers and unemployeed. Provide food assintence during the quarentine period in the city of Rio de Janeiro.</t>
  </si>
  <si>
    <t>Integration of Venezuelan LGBTI refugees/ migrants with the LGBTI network in Rio de Janeiro</t>
  </si>
  <si>
    <t>Local integration of Venezuelan LGBTI refugees/ migrants with the LGBTI network in Rio de Janeiro. Mapping and promotion of safe spaces where Venezuelan LGBTI refugees/ migrants can access for free.</t>
  </si>
  <si>
    <t>Legal Assistance and Counseling for Venezuelan LGBTI refugees/ migrants in Rio de Janeiro</t>
  </si>
  <si>
    <t>Provide legal assistance and counseling specialized in LGBTI, rights, gender-related rights, and refugee/ asylum seekers rights to Venezuelan LGBTI refugees/migrants. The goal is to prevent violations and to support migrants/ refugees in making their rights respected, such as receiving treatment for HIV when needed, among others.</t>
  </si>
  <si>
    <t>Multipurpose cash-based monthly assistance of Venezuelan LGBTI refugees/ migrants in vulnerable situation</t>
  </si>
  <si>
    <t xml:space="preserve">Identification and cash-based monthly assistance of Venezuelan LGBTI refugees/ migrants in living in vulnerable situations, such as living in the streets or at risk of sexual exploitation. During these 3 months, the refugees/migrants will participate in the integration, health, protection, food security, and GBV activities from Casinha and LGBT+ Movimento, so they are able to get back on their feet after the period of 3 months. The LGBT+ Movimento team will closely monitor the cash transfer and will determine the specific conditions for receiving the assistance, such as participating in weekly meetings, attending trainings and sensitizations and participating in the screening to identify those in need of health care and psicological support. </t>
  </si>
  <si>
    <t>Provide training opportunities on entrepreunership and general professional skills to Venezuelan LGBTI refugees/migrants and the LGBTI community supported by Casinha, promote their businesses and buyl start-up materials</t>
  </si>
  <si>
    <t xml:space="preserve">Train Venezuelan LGBTI refugees/ migrants and the general LGBTI community supported by Casinha in entrepreneurship and create opportunities for their participation in capacity building trainings given by other civil society organizations in order to develop their professional skills. In addition, we will support to promote the business they create and buy initial input materials they need to start businesses. We will also promote the idea of joint-businesses created by Venezuelan LGBTI refugees/ migrants with the general LGBTI community supported by Casinha, which would facilitate their integration and create a network of support. </t>
  </si>
  <si>
    <t>Referrals of Venezuelans LGBTI refugees/ migrants to health care practitioners affiliated with Casinha, including psychologists, psychiatrics, gynecologists, among others</t>
  </si>
  <si>
    <t xml:space="preserve">Reception, screening and referrals of Venezuelans LGBTI refugees/ migrants to health care practitioners affiliated with Casinha, including, but not limit to, psychologists, psychiatrics, gynecologists, general doctors, among others. Assistance with language barriers, including hiring translators and affiliating Spanish-speaker health workers. </t>
  </si>
  <si>
    <t># people accessing two-way communication mechanisms to voice their needs/concerns/feedback</t>
  </si>
  <si>
    <t>Remote Assistence to report needs/concerns and feedbacks during the COVID-19 pandemy</t>
  </si>
  <si>
    <t>Remote Assistence to provide a  two-way communication regarding geral needs and needs related especifically with the COVID-19 pandemy, such as: registration for public politics offered by the government and function of migration polices.</t>
  </si>
  <si>
    <t>Sensitization of host populations and services providers on the existence and protection needs of LGBTI+ migrants/refugees</t>
  </si>
  <si>
    <t>Conduct sensitization activities and trainings with different target host population and services providers on the existence and protection of LGBTI+ migrants/refugees, emphasizing their rights, vulnerabilities and specific protection needs. The target populations are: LGBTI+ migrants/refugees, general migrants/refugees, workers from shelters and civil society organizations who assist migrant/ refugees, public services, local LGBTI+ communities, general public.</t>
  </si>
  <si>
    <t>Sensitization of the private sector and service providers on the specific needs of Venezuelan LGBTI refugees/ migrants in Rio.</t>
  </si>
  <si>
    <t>Sensitization and trainings of partners from the private sector and service providers in Rio de Janeiro, such as the municipality (Coordenadoria especial da diversidade sexual and Centro de Referencia Assistencia Social), NGOs that provide services to refugees/migrants, and NGOs working with gender, sexual education, and HIV-related themes, on the specific needs and opportunities of integration of Venezuelan LGBTI refugees/ migrants in Rio.</t>
  </si>
  <si>
    <t>Sensitization on GBV and referral of GBV cases of Venezuelan LGBTI migrants/ refugees</t>
  </si>
  <si>
    <t xml:space="preserve">Provide information and sensitize Venezuelans LGBTI refugees/migrants, and the general LGBTI community supported by Casinha, on the GBV risks they face and the local protection services and structures where they can seek assistance. Referral of GBV and protection cases to the health/ psychological/ police structures, where applicable.  </t>
  </si>
  <si>
    <t>Support Venezuelan LGBTI refugees/migrants in CV development, promotion among partners, and preparation for interviews.</t>
  </si>
  <si>
    <t xml:space="preserve">Include Venezuelan LGBTI refugees/ migrants in Casinha’s CV database in order to promote their CVs among partners from the private sector who could potentially hire LGBTI refugees/migrants. Assistance do develop CVs and preparation for interviews through workshops and coaching. </t>
  </si>
  <si>
    <t>Trainings on LGBTI-related themes for health care workers</t>
  </si>
  <si>
    <t xml:space="preserve">Trainings for heath care workers, especially the ones working in the public health care system responsible for receiving refugees/migrants in themes related to the LGBTI community, HIV treatment and prevention, STDs, and hormones consumption.  </t>
  </si>
  <si>
    <t>Missão Paz</t>
  </si>
  <si>
    <t>Temporary Shelter</t>
  </si>
  <si>
    <t>Accommodation and temporary feeding of migrants from Venezuela and maintenance of Casa do Migrante</t>
  </si>
  <si>
    <t>Enhance data &amp; information management ("health situation room")</t>
  </si>
  <si>
    <t>Strengthen the information management capacity for strategic planning and decision-making by both stakeholders and community leaders through the tool of "health situation room"</t>
  </si>
  <si>
    <t xml:space="preserve">Evaluation of sexual and reproductive health services for Venezuelan borders with Brazil and Colombia </t>
  </si>
  <si>
    <t>Survey to assess the availability of SSR services as well as SSR response to Venezuelan women on the Venezuelan border with Brazil and Colombia (WHO)</t>
  </si>
  <si>
    <t>Promote access to Mental Health and Psycho-social Support</t>
  </si>
  <si>
    <t>Capacity buiding activities in MHPSS to health-related professionals, educators, social workers and community champions; and establishment of community-based mutual support groups and mental health promotion activities in community settings focusing on vulnerabale groups (e.g. victims of sexual / gender-related violence, children and adolescents, indigenous people ) (in Boa Vista)</t>
  </si>
  <si>
    <t xml:space="preserve">Promote health among the targeted vulnerable groups considering their needs, and support local public health facilities to respond to the risen demand with well prepared health providers and personnel </t>
  </si>
  <si>
    <t>Strengthen the capacities of the stakeholders and decision-makers from the local health authorities on migration and health; enhancing data &amp; information management to provide means to strengthen local capacities and provide healthcare; disseminating information in order to improve communities knowledge to access health care systems (in Roraima) (joint proposal for the UN Trust Fund for Human Security)</t>
  </si>
  <si>
    <t xml:space="preserve">Strengthen health surveillance, information management and monitoring, considering health iniquities </t>
  </si>
  <si>
    <t>Implement monitoring and analysing panel considering health iniquities (Brazil) - phase 1 (foster health situation analysis and monitoring, considering health inequities through the tool of "situation room")</t>
  </si>
  <si>
    <t>Strengthen immunization</t>
  </si>
  <si>
    <t>Implement strategies to increase vaccination coverage, specially for risk groups</t>
  </si>
  <si>
    <t>Support subnational strategies to respond to COVID-19</t>
  </si>
  <si>
    <t>Support subnational coordination and planning; health surveillance system; risk assessment; adoption of public health measures and expantion of health service capacity and laboratory capacity.</t>
  </si>
  <si>
    <t>Care and Training Spaces</t>
  </si>
  <si>
    <t>Contribute to the integral development of children and adolescents currently sheltered in the interiorization shelters. Providing complementary education, through daily (non-formal) social and psychopedagogical activities, language workshops, recreational and cultural activities.Also with vocational and professional guidance for teenagers.</t>
  </si>
  <si>
    <t>Opportunity House</t>
  </si>
  <si>
    <t>Promote access to the protection system and guarantee rights in the most vulnerable cases, and also accompany the strengthening of personal and institutional capacities. There will be activities related to integration, technical training and Portuguese classes, entrepreneurship and microfinance. Support access to social services, education, health (including sexual and reproductive health), nutrition, psychosocial support, community empowerment, living with the host community.</t>
  </si>
  <si>
    <t>Communication with Communities with gender perspective in face of COVID-19 crisis</t>
  </si>
  <si>
    <t>Develop general CwC scripts on COVID-19 with a gender perspective and specific scripts for women's groups in order to raise community awareness on prevention, monitoring and response. Support women leaders in raising other women awareness with regular supervision, feedbacks and messages revisions.</t>
  </si>
  <si>
    <t>Capacity development of humanitarian actors and local partners on prevention and response to SGBV</t>
  </si>
  <si>
    <t>Develop capacities of humanitarian actors and local partners (authorities, service providers, civil society organizations, the Army, UN agencies among others) to prevent and respond to SGBV in Boa Vista.</t>
  </si>
  <si>
    <t>Capacity development to respond to GBV in COVID-19 crisis</t>
  </si>
  <si>
    <t>Provide capacity development support  for the State Women’s Machinery  to continue to support women in situation of violence during the COVID-19 crisis.</t>
  </si>
  <si>
    <t>Women´s protection networks</t>
  </si>
  <si>
    <t>Organize capacity development activities on women's rights, migrant and refugee women's rights, access to rights and services and other priority issues as defined by Venezuelan women to strengthen migrant and refugee women´s protection networks in Brasília and/or other cities of the region. Due to the COVID-19 crisis activities will be concentrated in the second semester of 2020.</t>
  </si>
  <si>
    <t xml:space="preserve">Develop knowledge management materials and provide capacity development activities on women's rights, migrant and refugee women's rights, access to rights and services and other priority issues as defined by Venezuelan women to strengthen migrant and refugee women´s protection networks in Boa Vista, together with other UN Agencies. Postponed to the second semester due to the COVID-19 crisis. </t>
  </si>
  <si>
    <t>Organize capacity development activities on women's rights, migrant and refugee women's rights, access to rights and services and other priority issues as defined by Venezuelan women to strengthen migrant and refugee women´s protection networks in São Paulo and other cities of the region.</t>
  </si>
  <si>
    <t>Capacity development of humanitarian actors and local partners on gender equality</t>
  </si>
  <si>
    <t>Develop capacities of humanitarian actors and local partners (authorities, service providers, civil society organizations, the Army, UN agencies, among others) to incorporate a gender perspective in the humanitarian response and the COVID-19 crisis reponse.  Develop knowledge products to enable other organizations to replicate this intiatives with gender perspective.</t>
  </si>
  <si>
    <t>Communication and advocacy on gender equality in humanitarian action</t>
  </si>
  <si>
    <t xml:space="preserve">Map communication products produced in order to analyze the gender aspect, advocacy for content generators to include a gender perspective in all communication materials and produce and disseminate advocacy and communication materials on gender equality in the humanitarian response and in the context of the COVID-19 crisis. </t>
  </si>
  <si>
    <t>Entrepreneuship of Venezuelan women</t>
  </si>
  <si>
    <t>Provide vocational trainings on finance/accounting and business/entrepreneurship development in women's empowerment hubs (WEH) in Boa Vista.  Develop knowledge products to enable other organizations to replicate this intiatives with gender perspective. Will be postponed to second semester due to COVID-19 crisis.</t>
  </si>
  <si>
    <t>Entrepreneuship support to women</t>
  </si>
  <si>
    <t>Provide vocational trainings on finance/accounting and business/entrepreneurship development in women's empowerment hubs (WEH) in Brasília.</t>
  </si>
  <si>
    <t>Provide vocational trainings on finance/accounting and business/entrepreneurship development in São Paulo and other cities of the region.</t>
  </si>
  <si>
    <t>Gender assessment of the humanitarian response</t>
  </si>
  <si>
    <t>Produce and disseminate gender assessments of different aspects of the humanitarian response</t>
  </si>
  <si>
    <t>Professional qualification and training of Venezuelan women</t>
  </si>
  <si>
    <t xml:space="preserve">Provide Portuguese classes; professional qualification; job counselling; legal advice on work permits and job security; and other information on labour rights, including rights of domestic workers, in women's empowerment hubs (WEH) in Boa Vista. Develop knowledge products to enable other organizations to replicate this intiatives with gender perspective.  Activities will be postpone to second semester due to COVID-19 crisis. </t>
  </si>
  <si>
    <t>Professional qualification and training to women</t>
  </si>
  <si>
    <t>Provide Portuguese classes; professional qualification; job counselling; legal advice on work permits and job security; and other information on labour rights, including rights of domestic workers, in women's empowerment hubs (WEH) in Brasília.</t>
  </si>
  <si>
    <t>Develop knowledge management and provide capacity building for Portuguese classes; professional qualification; job counselling; legal advice on work permits and job security; and other information on labour rights, including rights of domestic workers, in São Paulo and other cities of the region through strategic partnerships. Postponed to the second semester due to the COVID-19 crisis.</t>
  </si>
  <si>
    <t>Seminar to build and share knowledge on gender equality in the humanitarian response</t>
  </si>
  <si>
    <t>Organize a seminar with Venezuelan women, women's organisations, academics, policy-makers and other relevant stakeholders from São Paulo and other parts of the country on gender equality in the humanitarian response and in the respose of COVID-19 crisis. The goal is to identify women´s specific needs, vulnerabilities and develop strategies for addressing them, as well as building an early recovery plan.</t>
  </si>
  <si>
    <t>Sensitization and training of private sector companies on gender equality</t>
  </si>
  <si>
    <t>Develop and facilitate sensitization and training workshops for private sector companies on migrant and refugee women's economic empowerment and labour rights in Brasília and/or other cities of the region.</t>
  </si>
  <si>
    <t>Develop and facilitate sensitization and training workshops for private sector companies on migrant and refugee women's economic empowerment and labour rights in São Paulo. Due to the COVID-19 crisis activities will be concentrated in the second semester.</t>
  </si>
  <si>
    <t>Study on the economical impact of COVID-19 crisis to refugee and migrant women</t>
  </si>
  <si>
    <t>Conduct a study on the economic impact of the COVID-19 crisis for migrant and refugee women at Roraima and in other states through voluntary relocation program.</t>
  </si>
  <si>
    <t>Women´s Situation Room</t>
  </si>
  <si>
    <t>Organize two meetings of the Women's Situation Room with Venezuelan women, local women's organisations and other CSO, and women's organizations from other parts of the country in Boa Vista.</t>
  </si>
  <si>
    <t>Women's empowerment and co-existence</t>
  </si>
  <si>
    <t xml:space="preserve">Organize leadership trainings, peer-to-peer support and various activities (arts, handcraft, cooking, music, theatre, movies, dance, fitness and sports, among others) with Venezuelan and Brazilian women in women's empowerment hubs (WEH), including support to women-led small scale projects that promote Venezuelan women's leadership and participation in the humanitarian response and co-existence in Brasília. </t>
  </si>
  <si>
    <t>Organize leadership trainings, peer-to-peer support and various activities (arts, handcraft, cooking, music, theatre, movies, dance, fitness and sports, among others) with Venezuelan and Brazilian women in women's empowerment hubs (WEH), including support to women-led small scale projects that promote Venezuelan women's leadership and participation in the humanitarian response and co-existence in Boa Vista.</t>
  </si>
  <si>
    <t>Develop knowledge management materials and provide capacity building for leadership trainings, peer-to-peer support and various activities (arts, handcraft, cooking, music, theatre, movies, dance, fitness and sports, among others) with Venezuelan and Brazilian women, including support to women-led small scale projects that promote Venezuelan women's leadership and participation in the humanitarian response and co-existence in São Paulo. Postponed to the second semester due to the COVID-19 crisis.</t>
  </si>
  <si>
    <t>Multipurpose CBI to of Venezuelan women</t>
  </si>
  <si>
    <t>Provide multi-purpose, unconditional, unrestricted cash to Venezuelan women to support recovery, resiliency, economic empowerment and relocation in Boa Vista.</t>
  </si>
  <si>
    <t>Information, sensitization and peer-to-peer support on women's rights</t>
  </si>
  <si>
    <t>Organize information, sensitization and peer-to-peer support sessions on women's rights, migrant and refugee women's rights, access to rights and services and other priority issues as defined by Venezuelan women, in women's empowerment hubs (WEH) in Brasília.</t>
  </si>
  <si>
    <t>Organize information, sensitization and peer-to-peer support sessions on women's rights, migrant and refugee women's rights, access to rights and services and other priority issues as defined by Venezuelan women in São Paulo and other cities of the region.</t>
  </si>
  <si>
    <t>Information, sensitization and peer-to-peer support on women's rights and gender equality</t>
  </si>
  <si>
    <t>Organize information, sensitization and peer-to-peer support sessions on women's rights, migrant and refugee women's rights, access to rights and services and other priority issues as defined by Venezuelan women, in women's empowerment hubs (WEH) in Boa Vista.</t>
  </si>
  <si>
    <t>Mainstreaming gender in protocols of COVI-19 crisis response</t>
  </si>
  <si>
    <t xml:space="preserve">Support the development of protocols of  COVID-19 crisis response in Roraima to ensure a gender perspective. </t>
  </si>
  <si>
    <t>Study of women in the frontline of COVID-19 crisis response</t>
  </si>
  <si>
    <t>Conduct a study on the situation of refugee, migrant and host women working in the frontline of the COVID-19 crisis in Roraima.</t>
  </si>
  <si>
    <t>Produce and disseminate a gender assessment of the humanitarian response</t>
  </si>
  <si>
    <t>Promotion of development actions</t>
  </si>
  <si>
    <t>Local event that will assist with the promotion of  local entrepreneuriship development activities initiatives for the host community and migrants/refugees living in Boa Vista.</t>
  </si>
  <si>
    <t>Advocacy &amp; Awarness about migrants’ education rights</t>
  </si>
  <si>
    <t>Development and promotion of an online tool focused on promoting migrants education rights (information about public schools located nearby, documents necessary to schools' enrollment, revalidation of university certificates and diplomas, etc); continuous monitoring migrants/refugees educational needs.</t>
  </si>
  <si>
    <t>Assessment and analysis of migrant and refugee students and potential students</t>
  </si>
  <si>
    <t>Developing a system of data collection of education situation of migrant and refugee children and adolescents (enrolled and not enrolled in formal schools). The data will help the advocacy for adequated absorbtion of migrant children and adolescents in formal schooling.</t>
  </si>
  <si>
    <t># formal and non-formal education professionals receiving trainings to address educational needs</t>
  </si>
  <si>
    <t xml:space="preserve">Capacity building for local education professionals on migrant and refugee students </t>
  </si>
  <si>
    <t>Develop and implement trainings for school managers and teachers on migrant children and adolescents’ rights and educational need, including  teacher’s role and well-being; child protection, well-being and inclusion; pedagogical approaches on traumatic and violent experiences; curriculum and planning; and language. Feedback mechanisms will be put in place to monitor and evaluate outcomes to ensure accountability to affected populations.</t>
  </si>
  <si>
    <t xml:space="preserve">Early Childhood and Parent Education for Migrants </t>
  </si>
  <si>
    <t>Early childhood migrant parents supported by public staff and visitors conected to "Criança Feliz" federal program, including, with language support, information about migrant context, and psyco-social support.</t>
  </si>
  <si>
    <t>Indigenous Education</t>
  </si>
  <si>
    <t xml:space="preserve">Education strategies for indigneous communities, respecting their cultural specificities, including health education and indigenous rights. </t>
  </si>
  <si>
    <t>Peace Education, ESD, Global citizenship in multicultural schools</t>
  </si>
  <si>
    <t xml:space="preserve">Migrants/refugees students and families integrated in host communities through cultural integration and peace, ESD and global citizenship education teachers training, teachers immersion in migrant communities based on reality pedagogy and the development of a practical guide for educators focused on education for peace in multicultural schools and public campaigns materials promoting cultural integration (videos, folders and public events focused on the integration of community). </t>
  </si>
  <si>
    <t>Portuguese Education for Migrant students</t>
  </si>
  <si>
    <t xml:space="preserve">Non-formal education focused on Portuguese for Migrant students. </t>
  </si>
  <si>
    <t>Sexual, Reproductive and Health Education</t>
  </si>
  <si>
    <t xml:space="preserve">Develop resources (books, guidelines, folders and videos) for educators and training focusing on health education, gender, sexual and reproductive education. The resources will address comprehensive health education and life skills. </t>
  </si>
  <si>
    <t>Teachers training focused on multilingual and cultural classroom.</t>
  </si>
  <si>
    <t xml:space="preserve">Develop teachers training focused on pedagogical methods of teaching Portuguese to foreigners; and special teaching strategies to deal with multilingual classroom and cultural integration. Inclusion of venezuelan teachers in order to enhance the integration. </t>
  </si>
  <si>
    <t>Vocational Training for Migrant Adults</t>
  </si>
  <si>
    <t>Develop and implement trainings on a vocational education for migrant adults, based on professional skills and basic education, which includes core work skills, basic literacy and numeracy, as well as skills for a specific craft or sector, such as livestock or agricultural management, and small business.</t>
  </si>
  <si>
    <t>Advocacy of SRHR agenda for humanitarian response partners</t>
  </si>
  <si>
    <t>Advocacy actions aiming to strengthen practices that mitigate the risk of GBV, promote the resilience of women and girls and other groups at-risk, encouraging a protective environment for all.</t>
  </si>
  <si>
    <t xml:space="preserve">Provide life-saving information </t>
  </si>
  <si>
    <t>Provide life-saving information on GBV to Venezuelan refugees and migrants at risk of GBV (women, girls, gender/orientation-diverse population, elderlies, people with disabilities, among others) in Roraima and Amazonas.</t>
  </si>
  <si>
    <t>PSEA TRAINING</t>
  </si>
  <si>
    <t>Conduct PSEA training for humanitarian actors enrolled in the "Operação Acolhida"</t>
  </si>
  <si>
    <t xml:space="preserve">Rapid response to GBV survivors </t>
  </si>
  <si>
    <t xml:space="preserve">Rapid response to the needs of GBV survivors, guaranteeing their access to the medical, juridical, psychosocial and protection systems. </t>
  </si>
  <si>
    <t>Conduct trainings on GBV to the local intersectoral networks, assistance networks, migrants and refugees</t>
  </si>
  <si>
    <t># of primary health care consultations for refugees and migrants from Venezuela including  TBC, HIV/AIDS, non-communicable diseases, mental health, psychosocial support and others health problems</t>
  </si>
  <si>
    <t>Distribuition of obstetric  supplies</t>
  </si>
  <si>
    <t xml:space="preserve">Procurement and distribution of obstetric and other SRH medical-hospital care supplies </t>
  </si>
  <si>
    <t>Referral</t>
  </si>
  <si>
    <t xml:space="preserve">Referral of migrants and refugees in need of SRH care and protection to services </t>
  </si>
  <si>
    <t>STI/HIV Prevention &amp; Family Planning</t>
  </si>
  <si>
    <t xml:space="preserve">Conduct activities on STI/HIV prevention, and family planning with distribution of contraceptives for  migrants and refugees </t>
  </si>
  <si>
    <t xml:space="preserve">Support a health centre </t>
  </si>
  <si>
    <t>Support local capacities to respond the needs of migrants and refugees in accessing SRH services, supporting health centers in Roraima</t>
  </si>
  <si>
    <t># of active regional, national IM working groups</t>
  </si>
  <si>
    <t>GBV working groups</t>
  </si>
  <si>
    <t>Coordinate GBV working groups</t>
  </si>
  <si>
    <t xml:space="preserve">Health Working Groups </t>
  </si>
  <si>
    <t>Coordinate SRH working groups</t>
  </si>
  <si>
    <t>Information</t>
  </si>
  <si>
    <t>Garantee UNFPA’s information and activities shared in the R4V plataform.</t>
  </si>
  <si>
    <t>Protection Desk</t>
  </si>
  <si>
    <t>Collect and analyze data related to the specific protection needs of most vulnerable Venezuelans, in order to enhance strategic information and management mechanisms.</t>
  </si>
  <si>
    <t>Advocacy of migrant youth with external partners.</t>
  </si>
  <si>
    <t>Distribuition of Dignity Kits</t>
  </si>
  <si>
    <t>Distribution of dignity kits to affected populations to reduce vulnerability and connect women, girls and people at-risk to information and support services.</t>
  </si>
  <si>
    <t>App Nina</t>
  </si>
  <si>
    <t xml:space="preserve">Manage the app with information, protection networkings, reporting mechanisms and to promote community resilience </t>
  </si>
  <si>
    <t>Life-saving communication materials</t>
  </si>
  <si>
    <t>Support the development of local pathways about social protection and health services for migrants in Roraima and for interiorized migrants.</t>
  </si>
  <si>
    <t>Design of communication materials to raise community awareness on GBV and services available.</t>
  </si>
  <si>
    <t>Provide life-saving information on SRH to Venezuelan refugees and migrants (mainly women, girls, gender/orientation-diverse population and youth).</t>
  </si>
  <si>
    <t>Provide life saving information to women, girls and people at-risk of GBV.</t>
  </si>
  <si>
    <t>Safe Space</t>
  </si>
  <si>
    <t>Support Safe Spaces for women survivor of GBV, and women at risk of GBV.</t>
  </si>
  <si>
    <t>Distribuition of SRH supplies</t>
  </si>
  <si>
    <t>Distribution of female and male condoms, lubricants and other SRH supplies to guarantee access to contraceptive and HIV/ITS prevention methods.</t>
  </si>
  <si>
    <t>Ensure safe pregnancies for displaced mothers</t>
  </si>
  <si>
    <t>Medical team to provide services to ensure safe pregnancies for displaced mothers, especially the ones experiencing high-risk pregnancies</t>
  </si>
  <si>
    <t>Training to the local intersectoral networks on SRH, refuge, migration and assistance networks</t>
  </si>
  <si>
    <t xml:space="preserve">Design of communication materials to sensibilize target population on SRH rights and health assistance in Brazil.  </t>
  </si>
  <si>
    <t>Psychosocial Centre</t>
  </si>
  <si>
    <t xml:space="preserve">Mantain a service to provide services to GBV survivors </t>
  </si>
  <si>
    <t>GBV prevention in relocation process</t>
  </si>
  <si>
    <t>Establish UNFPA’s presence in relocation cities in order to forge a follow-up network for specific cases of women in need of protection.</t>
  </si>
  <si>
    <t>Provide life-saving information on GBV/SRH to Venezuelan refugees and migrants in transit at risk of SGBV and human rights violations (women, girls, gender/orientation-diverse population, elderlies, people with disabilities, among others) in Foz do Iguaçu (Paraná).</t>
  </si>
  <si>
    <t>Refferal</t>
  </si>
  <si>
    <t>Referral women, girls and other at-risk groups to appropriate multi-sector GBV prevention and response services in a timely and safe manner.</t>
  </si>
  <si>
    <t>Support to educational programmes and child protection mechanisms</t>
  </si>
  <si>
    <t xml:space="preserve">Provision of educational oportunities for children and  adolescents, maintaining and expanding child friendly spaces, awareness raising and provision of tailored assistance, capacity building with specific focus on protection of indigineous </t>
  </si>
  <si>
    <t>Maintaining positive public attitude towards persons of concern and addressing xenophobia</t>
  </si>
  <si>
    <t>Regular relations with media, promoting UNHCRs mandate and activities in Brazil, anti-xenophobia campaigns, providing transparent, appropriate and timely public information', supporting fundraising activities</t>
  </si>
  <si>
    <t>Developing and maintaining coordination structures and leadership</t>
  </si>
  <si>
    <t>organizing sectoral and inter-sectoral meetings, facilitating the work of sectoral groups, enhancing partnerships and coordination through workshops and collaboration on joint project activities</t>
  </si>
  <si>
    <t>Submission of funding proposals to potential donors</t>
  </si>
  <si>
    <t>Preparation and submission of funding proposals and maintaining donor interest in Venezuela emergency response</t>
  </si>
  <si>
    <t xml:space="preserve">Support to persons with specific needs with particular focus on strengthening and responding to the needs of indigenous community </t>
  </si>
  <si>
    <t xml:space="preserve">Provision of capacity building for staff and partners on SGBV issues and in-country mechanisms to prevent and respond to SGBV incidents </t>
  </si>
  <si>
    <t>Provision of culturally appropriate assistance ranging from food to NFI, educational support, supporting indigenous shelters and communities, awareness raising and advocacy on LGBTI and other specific protection concerns</t>
  </si>
  <si>
    <t># of staff participating in capacity building activities for counter-trafficking or counter-smuggling responses</t>
  </si>
  <si>
    <t xml:space="preserve">Capacity building, prevention and monitoring of HT </t>
  </si>
  <si>
    <t>Provision of workshops / seminars, strenghtening colaboration with federal and local authorities and police, awareness raising and provision of safe / support spaces</t>
  </si>
  <si>
    <t>IM support to emergency response</t>
  </si>
  <si>
    <t>Participation in regional and national IM working groups</t>
  </si>
  <si>
    <t># of actors reporting under the RMRP monitoring framework</t>
  </si>
  <si>
    <t>Supporting UNHCR and RMRP partners to provide monthly progress reports</t>
  </si>
  <si>
    <t xml:space="preserve">Development of IM products and provision of technical guidance for infografics, 4w, stats etc. </t>
  </si>
  <si>
    <t xml:space="preserve">Development of IM products and provision of technical guidance for infografics, 4Ws, stats etc. </t>
  </si>
  <si>
    <t>Facilitating self-reliance</t>
  </si>
  <si>
    <t>Provision of vocational trainings and income geration projects / support through employment oportunities</t>
  </si>
  <si>
    <t xml:space="preserve">Interiorization of POC and advocacy </t>
  </si>
  <si>
    <t>Sheltering PoCs in interiozation shleters for a limitted period of time to enable local integration, priovision of advice and guicance on local integartion and advocacy initiatives with local stakeholders.</t>
  </si>
  <si>
    <t>Peaceful coexsitence and community mobilization</t>
  </si>
  <si>
    <t>Implementation of peaceful coextience projects, initiatives for prevention of xenofobia and supporting community mobilization through CBP</t>
  </si>
  <si>
    <t>Cash assistance towards food, NFI and shelter needs</t>
  </si>
  <si>
    <t>Conducting vulnerability assessments and provision of cash assistance towards basic needs to vulnerable families</t>
  </si>
  <si>
    <t>Provision of Household items and equipment, CRIs, hygiene/cleaning kits and sanitary materials</t>
  </si>
  <si>
    <t>Procurement, transport, storage and distribution of humnanitarian assistance, maintaining logistics and supply chain support network</t>
  </si>
  <si>
    <t>Border monitoring, sensitization, referrals, etc facilitating access to territory and mitigating risk of refoulement</t>
  </si>
  <si>
    <t>Sensitization of new arrivals and authorities, legislation reviews, ensuring field presence, organizing workshops / seminars, joint missions (cross border), ensuring daily monitoring and facilitating access to the territory of Brazil, advocacy for mainteianing open door policy and reception.</t>
  </si>
  <si>
    <t>Provision of legal assistance and legal remedies</t>
  </si>
  <si>
    <t>Ensuring availability of  legal representation, case submissions for resolution of protection concerns, expanding protection outreach with legal clinics, capacity building, information provision and advocacy.</t>
  </si>
  <si>
    <t>Registration and profiling of PoCs</t>
  </si>
  <si>
    <t>Deploying registration teams and staff to register PoCs in UNHCR database, liaising and supporting authorities to register PoC, population monitoring and profiling, conducting vulnerability assessments and facilitating provision of cash assistance</t>
  </si>
  <si>
    <t xml:space="preserve">Supporting documentation of PoCs </t>
  </si>
  <si>
    <t>Provision of capacity building, advocacy, supporting documentation of PoC with information dissemination, individual / case interventions</t>
  </si>
  <si>
    <t>Supporting status determination processes</t>
  </si>
  <si>
    <t>Conducting advocacy, organizing capacity development of partners and authorities, supporting asylum applications and follow-up, case reviews and submissions</t>
  </si>
  <si>
    <t># number of people trained in CCCM</t>
  </si>
  <si>
    <t>Capacity building for staff and national partners</t>
  </si>
  <si>
    <t>Provision of CCCM training and best practice information for management of shelters</t>
  </si>
  <si>
    <t>Provision of medium and long-term shelter assistance in kind and management of shelters</t>
  </si>
  <si>
    <t>Maintenance and management of interiorization shelters.</t>
  </si>
  <si>
    <t>Development, maintenance and management of shelter sites (camp like).</t>
  </si>
  <si>
    <t>Provision of multi sector assistance to facilitate interiorization and integration</t>
  </si>
  <si>
    <t>Provision of CRIs and hygiene kits and sanitary materials</t>
  </si>
  <si>
    <t>Procurement, transport, storage and distribution of CRI and hygiene kits and sanitary materials, maintaining logistics and supply chain support network</t>
  </si>
  <si>
    <t>Management of interiorization shelters, referrals to state institutions, integration support and orientation, advocacy, trainings and capacity building of national actors</t>
  </si>
  <si>
    <t>Accountability to Affected Populations (AAP)</t>
  </si>
  <si>
    <t>Develop and implement an AAP Framework applicable across sectors.</t>
  </si>
  <si>
    <t>Attention to pregnant, lactating women and young child feeding practice</t>
  </si>
  <si>
    <t>Securing safe spaces for mothers to conduct breastfeeding activities, provision of micronutrient tablets to pregnant and lactating women with particular focus on pregnant adolescents, counseling  on infant and young child feeding practice and nutritional supplementation for for children 6 -59 monthsSupport infant and young child feeding practices in shelters / transit centers, including counseling for mothers, fathers and cargivers of children 0-23 months of age. (counselling modalities adapted in line with COVID -19 Health Protocoals)</t>
  </si>
  <si>
    <t>Capacity building for Active Search and improving learning outcomes</t>
  </si>
  <si>
    <t xml:space="preserve">Provide trainings for teachers, local authorities, public managers and other formal and non formal education professionals to address migrant children and adolescents educational needs (curriculum development, intercultural education, hygene promotiom psycossocial support etc.) considering COVID 19 safety measures. </t>
  </si>
  <si>
    <t>Critical WASH Service delivery</t>
  </si>
  <si>
    <t xml:space="preserve">Support to ensure minimum WASH package in and out of shelters and terminal levels, water quality surveillance; WASH maintenance system in shelter (handwashing points, renewable hygiene products, cleaning equipment,etc.); Provision of hygiene kits, water filters, soap, etc through Multipurpose CBI or direct distribution in shelters and for vulnerable families in streets, settlements, informal spaces, walkers, etc. </t>
  </si>
  <si>
    <t>Developing and maintaining
coordination structure</t>
  </si>
  <si>
    <t>Organizing sectoral and inter-sectoral coordination, and 
facilitating the work of sectoral groups, developing information products to enhance coordination and collaboration on joint project activities - and reflecting revised sectoral priorities, strategies and interventions for prevention and response to COVID 19.</t>
  </si>
  <si>
    <t>Implementation of strong C4D strategy for hygiene promotion inside shelters and at terminal levels with hygiene monitors, technical assistance to shelter management, C4D activities and materials and support hygiene promotion strategy of public institutions (as CAER, FUNASA, etc.) out of shelters.</t>
  </si>
  <si>
    <t>Implement Active Search for migrant out-of-school children and adolescents</t>
  </si>
  <si>
    <t>Using the Active Seach platform, reach migrant and host community out-of-school children and support governments on their enrollment in formal schooling considering COVID 19 impact on schools acitivities.</t>
  </si>
  <si>
    <t>Increase immunization status of  children and pregnant women.</t>
  </si>
  <si>
    <t>Strengthen immunisation activities (children under 5, and pregnant women) in the shelters and population living on the streets in the most impacted cities: advocacy, mobilization, monitoring, workshops with communities leaders, teachers, health professionals and social workers, production of information materials.</t>
  </si>
  <si>
    <t>Management of malnutrition</t>
  </si>
  <si>
    <t>Anthropometric assessment, early detection, prevention, referral and support the treatment of children with malnutrition including provision of equipment</t>
  </si>
  <si>
    <t>Preventive and nurturing care for &lt;5</t>
  </si>
  <si>
    <t>Health prevention for children &lt;5, including caregivers training; stimulation,  bonding and responsive care for cildren &lt;2.</t>
  </si>
  <si>
    <t># refugee and migrant children from Venezuela who are incorporated into distance education mechanisms through different training methods (radio, TV, guides and printed materials)</t>
  </si>
  <si>
    <t>Provide non-formal education</t>
  </si>
  <si>
    <t>Provide non-formal education integrated with psychossocial support in and out shelters for children and adolescents adapting the interventions to take into consideration social distancing and safe schools procedures due to COVID-19 (via Super Panas and mobile teams)</t>
  </si>
  <si>
    <t xml:space="preserve">Provision of psychosocial activities and specialised support </t>
  </si>
  <si>
    <t>Provide psychosocial support for in and out of shelter children and adolescents, with a focus on risk prevention and adolescents’ agency, including through  ‘Super Panas” Spaces and Mobile Teams (adapted intervention modalities in COVID 19 context - with increased community engagement)</t>
  </si>
  <si>
    <t>Provision of specialised care and protection for unaccompanied and separated children (UASC)</t>
  </si>
  <si>
    <t>Strengthen child protection identification and response mechanisms in particular at border, Ptrigs and in interiorisation process to mitigate risks of exploitation/violence,  and devise  community/family based alternative care arrangements, including for children temporarily deptived of paretnal care due to COVID (APC)</t>
  </si>
  <si>
    <t>Reinforcement of Primary Health Care</t>
  </si>
  <si>
    <t>Support local health structures by ensuring provision of primary healthcare activities in shelters with focus on maternal and child health care system (prenatal, childcare), Strengthen Primary Health Units (UBS) and APC with staff and supplies, set up mobile health team for outreach activities and  facilitate HIV and other STDs prevention, testing and treatment among adolescents and youth from migrant populations and host communities.</t>
  </si>
  <si>
    <t>Social inclusion</t>
  </si>
  <si>
    <t>Promotion of inclusion and diversity through set of activities and tools for Venezuelan adolescents boys and girls to improve their skills, competencies for life and opportunities of social inclusion and participation and informing and influencing attitude of the host communities, through social mobilization and communication initiatives aimed to improve empathy with migrants, facing xenophobia and discrimination.</t>
  </si>
  <si>
    <t>Social Protection</t>
  </si>
  <si>
    <t xml:space="preserve">Facilitating access to Brazilian social protection benefits programme to the most vulnerable migrants or refugees household identified through Child Protection, Health, Nutrition, education or WASH projects.
Conduct studies and data collection systems to generate evidence for adequate programming for Venezuelan on the move, with specific focus on indigenous population, </t>
  </si>
  <si>
    <t xml:space="preserve">Strengthen capacities of local child protection system and service providers </t>
  </si>
  <si>
    <t>Training on age, gender and culturally relevant psyshocosical support approaches, case management and child protection risk prevention and response, including though distance  means.</t>
  </si>
  <si>
    <t>Support Education for interiorization</t>
  </si>
  <si>
    <t>Support the interiorization process by providing migrant children and adolescents and their families adequate information and guidance on their educational rights</t>
  </si>
  <si>
    <t>Support to local nutrition authorities</t>
  </si>
  <si>
    <t>Support to local health systems for enhanced surveillance and reporting system, contingency planning and  intervention for effective management of acute malnutrition (supply, transportation, etc),</t>
  </si>
  <si>
    <t>Support to local Wash Institutions</t>
  </si>
  <si>
    <t>Technical assistance to municipalities and service providers to reinforce WASH services in strategic points for provision of WASH services in streets and neighborhood with high concentration of Venezuelan population (hydration points, public toilets and showers, handwashing points,…) and Support WASH services in institutions (learnings spaces, health centers, public child protection centers, feeding points, etc.).</t>
  </si>
  <si>
    <t>Support to municipalities</t>
  </si>
  <si>
    <t>In link with the SELO programme, training (distance/online modalities in COVID context) of public policies managers and public servants at the municipal level in Brazilian Legal Amazon, Northeast and Southeast regions of the country to improve their capacity in providing services to migrants and develop local/national guidelines and protocol. Develop a referral mechanism and information system to ensure that municipalities receiving migrants could access previous information on education, health,  protection and other in order to better organize the services provided to them.</t>
  </si>
  <si>
    <t>Violence prevention and Behaviour Change Messages</t>
  </si>
  <si>
    <t xml:space="preserve">Information and awareness raising provision on violence prevention, risk mitigation and support services for Venezuelan caregivers, children and adolescents to access key information and report cases of rights violation (in Portuguese and Spanish); </t>
  </si>
  <si>
    <t>United Nations Office for Project Services (UNOPS)</t>
  </si>
  <si>
    <t>Improving capacity at 15 shelters to support the interiorization strategy</t>
  </si>
  <si>
    <t>Small works and procurement of equipment to improve conditions, increase capacity and promote economic insertion at 15 shelters outside the emergency area in support of the interiorization strategy.</t>
  </si>
  <si>
    <t>Renovation of the Pastoral Center for Migrants in Cuiabá, Mato Grosso</t>
  </si>
  <si>
    <t>Renovation of the Pastoral Center for Migrants Cuiabá, Mato Grosso, ensuring refugees and migrants can continue to be received with safety and dignity. Renovation to include: fire safety; electrical wiring; accessibility for people with disabilities; acommodations for families; dormitories; kitchen and dining area; laundry room; bathrooms.</t>
  </si>
  <si>
    <t>Cash based distributions for Venezuelans Migrants</t>
  </si>
  <si>
    <t>Cash distribution for migrants affected by covid-19 directly or indirectly</t>
  </si>
  <si>
    <t>Conduct labor market orientation sessions</t>
  </si>
  <si>
    <t>To provide labor market sessions in the main cities of arrival of venezuelan refugees and migrants</t>
  </si>
  <si>
    <t>Empower Brazilian employers to hire Venezuelans</t>
  </si>
  <si>
    <t>Train companies and enterprises on the legal process for hiring migrants, as well as sensibilization in-company activities</t>
  </si>
  <si>
    <t>Equip Venezuelans with Portuguese language skills</t>
  </si>
  <si>
    <t>To offer language training course for native spanish speakers in portuguese, in Boa Vista, Manaus and São Paulo</t>
  </si>
  <si>
    <t>Promotion of community and public engagement local activities about refugees rights and Venezuela migratory context</t>
  </si>
  <si>
    <t>Development of communication/public opinion materials and promotion of local events (seminars, meeting) connecting networks and local stakeholders for the protection of refugees and migrants rights</t>
  </si>
  <si>
    <t xml:space="preserve">Promotion of integration and cultural exchange activities between local community and Venezuelan refugees and migrants going under interiorization </t>
  </si>
  <si>
    <t>Local events such as cultural/gastronomy fairs, dialogue groups (within Universities, Community Centers, Churches, Faith-Based Organizations, Companies) engaging both Brazilian local community and Venezuelan refugees and migrant going under interiorization</t>
  </si>
  <si>
    <t>Provide job placement services</t>
  </si>
  <si>
    <t>To support the formal employment of venezuelan refugees and migrants around the country, connecting companies and services</t>
  </si>
  <si>
    <t>Provide Technical Assistance for Work Permits and Curriculum Vitae developmen</t>
  </si>
  <si>
    <t>To suppport venezuelan refugees and migrant to recieve work permites, and to offer CV services  in the main cities of arrival of venezuelan refugees and migrants</t>
  </si>
  <si>
    <t>Provide vocational training for Venezuelan migrants</t>
  </si>
  <si>
    <t xml:space="preserve">To offer different modalities of vocation training (with vocational certification), with specific capacity building, in Boa Vista, Manaus and São Paulo </t>
  </si>
  <si>
    <t>Provision of cash-based vouchers for Venezuelan refugees and migrant families going under interiorization</t>
  </si>
  <si>
    <t xml:space="preserve">Cash-based vouchers with amount based by temporary shelter provision period and assessement needs for autonomy, focusing on supporting nutrition and hygene supplies, monitored with the support of the network of churches and faith-based organization engaged with the interiorization program </t>
  </si>
  <si>
    <t>Provision of food baskets to migrants</t>
  </si>
  <si>
    <t>Provision of food packages to migrants affected by the covid-19</t>
  </si>
  <si>
    <t>Provision of Hygiene Kits to prevent covid-19</t>
  </si>
  <si>
    <t>Provision of hygiene kits to population in vulnerability</t>
  </si>
  <si>
    <t>Provision of temporary collective shelter within churches and faith-based organizations around the country</t>
  </si>
  <si>
    <t>Activation of a network of churches and faith-based organization in different parts of the country to provide temporary shelter (exp. 3 month) to Venezuelan refugee/migrant families with children over the interiorization framework</t>
  </si>
  <si>
    <t>Provision of virtual tools to reach children and their caregivers</t>
  </si>
  <si>
    <t>Dissemination of alternative options to continue education process for children</t>
  </si>
  <si>
    <t>Support in identifying employment, entrepreneurship and capacity building local opportunities</t>
  </si>
  <si>
    <t>Engagement of local key stakeholders that can support employability, entrepreneurship and capacity building trainings for Venezuelan refugees and migrants</t>
  </si>
  <si>
    <t>Support in protection components to Venezuelan refugees and migrants that are going under interiorization</t>
  </si>
  <si>
    <t xml:space="preserve">Staff and stakeholders training in protection components (nutrition, child care, health) to support Venezelan refugees and migrants - mainly children &amp; women - and direct services provision for families going under interiorization </t>
  </si>
  <si>
    <t>Train and equip Venezuelan Migrants to launch their own businesses</t>
  </si>
  <si>
    <t>To offer assistance on business development or financial services for new entreprises, including start up capital support, to venezuelan refugees and migrans based in Boa Vista, Manaus and São Paulo</t>
  </si>
  <si>
    <t>Training of churches, faith-based organizations, public agents and religous/community leaders &amp; mobilizers in child protection</t>
  </si>
  <si>
    <t>Regional trainings with partner stakeholders supporting the interiorization program on child protection components, applying gender and race lenses, and promoting the strenghtening of child protection local networks and services</t>
  </si>
  <si>
    <t>Acceso a alojamiento a través de una variedad de opciones de alojamiento, donde los servicios esenciales incluido de proteccion, estarán disponibles.</t>
  </si>
  <si>
    <t>Apoyo al funcionamiento de albergues de corto, mediano y largo plazo que proporcionarán la protección que necesiten las mujeres, niñas, hombres y niños. En este sentido y depende de los lugares especificos un paquete de servicios basicos se ofrece en los albergues. Los servicios son los seguientes: Se proporcionará asistencia alimentaria/nutricional y artículos no alimentarios (NFI) a las personas en mayor situación de vulnerabilidad. Se prestarán servicios de agua, saneamiento e higiene (WASH) para mejorar el acceso al saneamiento. Se identificaran y derivaran casos individuales de proteccion. Se orientaran y asistaran a la poblacion con servicios de proteccion (legal, psicosocial etc.). Se priorizara con consideraciones basadas en edad, genero y diversidad</t>
  </si>
  <si>
    <t>Asistencia humanitaria por transferencias multipropósito en efectivo</t>
  </si>
  <si>
    <t>Fortalecimiento de coordinación y alianzas y manejo de información</t>
  </si>
  <si>
    <t>Reforzamiento de staff para coordinacion y manejo de informacion, incluyendo la recopilación de datos armonizados, evaluaciones conjuntas de necesidades y definición de perfiles con enfoque AGD; Trabajo de coordinación de la Plataforma nacional y del sector de Protección</t>
  </si>
  <si>
    <t>Mejoramiento de autosuficiencia y los medios de vida sostenibles</t>
  </si>
  <si>
    <t>Actividades informativas y de sensibilizacion; levantamiento de informacion; acompanamiento y asesoría individual y grupal; apoyar y promover emprendimientos; capacitacion y certificación de competencias; intermediacion laboral. Foco especial en mujeres.</t>
  </si>
  <si>
    <t>Actividades comunitarias; Actividades para fortalecer capacidades de integración; Campanas de sensibilización y prevención de xenofobia; fortalecimiento de redes de proteccion en materia de VBG, LGBTIQ+; implementacion de las estrategias de comunicacion con las comunidades (CwC) y del enfoque basado en edad, genero y diversidad (AGD)</t>
  </si>
  <si>
    <t>Stands informativos; Charlas informativas;  Plataformas digitales (App); Diagnosticos participativos; Aplicación periódica de la herramienta de monitoreo de proteccion del ACNUR (PMT); implementacion de estrategia de comunicacion con las comunidades;</t>
  </si>
  <si>
    <t>Stands informativos (segundo semestre); Charlas informativas;  Plataformas digitales (App); Diagnosticos participativos; Aplicación periódica de la herramienta de monitoreo de proteccion del ACNUR (PMT); implementacion de estrategia de comunicacion con las comunidades. Como consecuencia de COVID-19 se utilizarán mecanismos no presenciales (via web o teléfono)</t>
  </si>
  <si>
    <t>Servicios de protección</t>
  </si>
  <si>
    <t>Orientación (presencial y telefónica); Asesoramiento y representación legal. Como consecuencia de COVID-19 se utilizarán mecanismos no presenciales (via web o teléfono)</t>
  </si>
  <si>
    <t>Asistencia psicosocial; gestión de casos, SOPs y mecanismos de derivación; fortalecimiento de iniciativa regional de Espacios de Apoyo. Como consecuencia de COVID-19 se utilizarán mecanismos no presenciales (via web o teléfono).</t>
  </si>
  <si>
    <t>Protección de infancia fortalecida</t>
  </si>
  <si>
    <t>Establecimiento de nuevos espacios de apoyo para la niñez y fortalecimiento de atencion integral a ninos, ninas, adolescentes y sus familias (segundo semestre 2020); Identificacion y derivacion de casos individuales para asistencia adeacuadas; Desarrollo de protocolos interinstitucionales de atención para niños y niñas venezolanos; Desarollo de metodologias acordes al impacto de la pandemia; Establecer mecanismos de identificacion y fortalecimiento para restablecer vinculos familiares y asegurar la reunificacion familiar. Como consecuencia de COVID-19 se utilizarán mecanismos no presenciales (via web o teléfono).</t>
  </si>
  <si>
    <t>Acompañamiento y desarollo de capacidades</t>
  </si>
  <si>
    <t>Generar y difundir material informativo y mecanismos de referencia (rutas); Piloto de implementación de la Red Regional de Espacios de Apoyo  en ciudades priorizadas para la identificacion, derivacion de casos vulnerables y brindar informacion; Implementación de mecanismos de queja incluyendo PSEA en todas las agencias socias del ACNUR y servicios.Talleres de capacitación sobre genero, VBG, LGBTIQ+ - los mecanismos seran ajustados a la situación del COVID-19.</t>
  </si>
  <si>
    <t>CBI por aceso al salud</t>
  </si>
  <si>
    <t>Distribucion de transferencias monetarias para aseguar aceso a servicios de salud</t>
  </si>
  <si>
    <t>Distribucion de asistencia alimentaria</t>
  </si>
  <si>
    <t>Distribucion de asistencia alimentaria para superar la brecha por personas refugiadas y migrantes afectadas por una reduccion súbita de ingreso o personas muy vulnerables</t>
  </si>
  <si>
    <t>Distribucion de articulos no alimentarios</t>
  </si>
  <si>
    <t>Distribucion de articulos no alimentarios a refugiados y migrantes vulnerables afectadas por la situacion COVID-19</t>
  </si>
  <si>
    <t>Ayuda humanitaria a través de acceso a agua segura, saneamiento de prendas de vestir y entrega de kits de abrigo. (Unidad Móvil de Ayuda Humanitaria)</t>
  </si>
  <si>
    <t>ADRA Chile a través de la operación de la Unidad Móvil de Ayuda Humanitaria, pondrá a disposición de los beneficiarios en tránsito en la ciudad de Arica un espacio WASH en el cual podrán tener acceso a agua segura, lavado de ropa para sanitizarla (aproximadamente 1500 kg por mes) y la distribución de un kit de higiene/abrigo específico (prendas de vestir nuevas y sanitizadas de primera necesidad como ropa interior, camiseta de algodón y toalla), teniendo como planificación inicial la operación durante un mes. Si se observa la necesidad de la continuidad de la operación, se continua al costo mensual descrito en esta actividad.</t>
  </si>
  <si>
    <t>Arica y Parinacota</t>
  </si>
  <si>
    <t>Creación de Refugio Humanitario</t>
  </si>
  <si>
    <t>Implementación de espacios comunitarios que se acondicionarán para recibir a los beneficiarios y prestar hospedaje durante 12 horas al día para que puedan alimentarse, descansar y tener acceso a servicios sanitarios. En la ciudad de Arica en primera instancia. Esperamos replicar en Santiago, Valparaíso y Concepción.</t>
  </si>
  <si>
    <t>Creación de Red de Familias de Acogida Humanitarias</t>
  </si>
  <si>
    <t>Conformación de una red de familias cercanas a ADRA, que puedan recibir en su hogar a refugiados y migrantes que necesiten de un lugar para dormir durante períodos cortos de estadía. Las familias serán entrenadas y capacitadas para poder cumplir con esta labor en base a la orientación Esfera. En la ciudad de Arica en primera instancia. Esperamos replicar en Santiago, Valparaíso y Concepción.</t>
  </si>
  <si>
    <t>Creación de Red de Colegios de Acogida</t>
  </si>
  <si>
    <t>ADRA a través de las instituciones educativas del Sistema Educativo Adventista, realizará un trabajo en red con estos establecimientos que se encuentren en las ciudades de mayor impacto por la crisis. Es prioritario el trabajo con el colegio adventista de Arica, Antofagasta, los 7 colegios adventistas de Santiago, 3 colegios en Concepción, entre otros. Buscando así un fortalecimiento institucional en la temámica como también el aseguramiento de matrícula para casos críticos, y becas especiales para el grupo objetivo.</t>
  </si>
  <si>
    <t>Creación del Centro Humanitario de la Universidad Adventista</t>
  </si>
  <si>
    <t>En alianza con la Universidad Adventista, se implementará un centro humanitario en la universidad, que permita agrupar a estudiantes de ultimo año que estén dispuestos a apoyar desde su área de formación a los refugiados y migrantes venezolanos que vivan en la región del ñuble, biobio, valparaíso y RM. La metodología será a través de misiones continuas de asistencia en áreas críticas como PAP, diagnóstico e intervención nutricional, derivaciones en salud y protección, entre otras.</t>
  </si>
  <si>
    <t>Creación de Red de Protección e Información Voluntaria</t>
  </si>
  <si>
    <t>Conformación de equipos humanitarios en las ciudades de Arica, Antofagasta, Santiago y Concepción, que establezcan un punto de información en los terminales de buses de sus ciudades, brindando orientación e información clave para una segura inclusión en la ciudad.</t>
  </si>
  <si>
    <t>Creación de Espacio de Apoyo Integral</t>
  </si>
  <si>
    <t>ADRA Chile implementará un Espacio de Apoyo Integral en la ciudad de Santiago, realizando un trabajo conjunto con otras instituciones especialistas en las temáticas a tratar en el EAI. Buscando de esta forma, aprovechar la experiencia humanitaria y de protección de la infancia de ADRA y sus profesionales, como también la red de apoyo en instituciones de la sociedad civil con la cual se trabaja en otros contextos, pero que pueden contribuir de forma sistemática en áreas como inclusión financiera, asesoría legal especializada, campañas contra la xenofobia, entre otras, como también la experiencia internacional de ADRA, como lo es el Centro de Apoyo al Refugiado en Argentina, Centro de Ciudado de Niñas en Malasia, Programa de emprendimiento y microcrédito de Perú y Honduras, entre otras.</t>
  </si>
  <si>
    <t>Región Metropolitana</t>
  </si>
  <si>
    <t>Ayuda humanitaria a través de la distribución de raciones de alimento caliente. (Unidad Móvil de Ayuda Humanitaria)</t>
  </si>
  <si>
    <t>ADRA Chile a través de la operación de la Unidad Móvil de Ayuda Humanitaria, pondrá a disposición de los beneficiarios en tránsito en la ciudad de Arica un espacio seguro para que puedan alimentarse, distribuyendo 150 raciones de comida caliente en horario de almuerzo y cena por día durante un mes. Si se observa la necesidad de la continuidad de la operación, se continua al costo mensual descrito.</t>
  </si>
  <si>
    <t>Inmigrante Feliz Association</t>
  </si>
  <si>
    <t>Taller Reválida de Títulos obtenidos en el extranjero.</t>
  </si>
  <si>
    <t>Una instancia creada por la necesidad del profesional migrante y refugiado venezolana en entender el proceso. Seentregar información de la normativa, de dictamenes concerniente a las profesiones con excepcionalidad juridicas para la revalidación y reconocimiento de los títulos. La duración del taller son tres horas los días sábados.</t>
  </si>
  <si>
    <t>Región Metropolitana de Santiago</t>
  </si>
  <si>
    <t>Curso de preparación Eunacom. Práctico.</t>
  </si>
  <si>
    <t>El modelo de preparación para los médicos venezolanos se basa en clases de cada una de las especialidades que serán evaluadas en el examen único de conocimientos de medicina EUNACOM sección práctico y se construirá un laboratorio de simulación, espacio clínico, con camas, camillas, fantomas para tener una recreaciones de alta fidelidad con pautas con casos clínicos. Esta dirigido para los médicos con el EUNACOM sección teórica aprobada. El método de Evaluación Clínica Objetiva Estructura sus siglas en inglés OSCE este método donde se entregan competencias profesionales, que se desarrolla a lo largo de sucesivas estaciones que simulan diversas situaciones clínicas reales. La etapa práctica se realiza bajo este formato, en una dinámica en la cual el médico rota por una serie de estaciones dentro de un circuito. En cada uno hay una instancia de evaluación donde el examinado debe demostrar las competencias que exige la ASOFAMECH para ejercer la Medicina en Chile.</t>
  </si>
  <si>
    <t>Curso de preparación para examen de grado.</t>
  </si>
  <si>
    <t>Partiendo de revisar los tiempos de revalidación de los profesionales del derecho está es de dos años, por ello se crea un módelo donde se le proporcionará las sugerencias prácticas indispensables para la aprobación del examen de grado. Diviendolo en fases la primera, entregar un texto dinámico, ordenado, con una jerarquización ordenada de las materias, dando prioridad a lo que efectivamente se interroga en los exámenes de grado, atendida nuestra experiencia docente de primera mano (indispensable a nuestro juicio para abordar adecuadamente este tema). La segunda fase, con algunas pautas y ejercicios para la resolución de casos prácticos, el cual corresponde a un sistema de enfoque por competencias y agregandomódulos especiales como expresión oral, manejo de estres y se instalará un escenario para simular un jucio.</t>
  </si>
  <si>
    <t>Centro de atención integral y formación social para la comunidad venezolana CAIF</t>
  </si>
  <si>
    <t>Habilitar un espacio físico donde facilitar la integración social y la autonomía de la comunidad venezolana, donde se desarrollaran talleresinformativos, cursos y atenciones en individuales por parte de profesionales extranjeros y nacionales. Se permitirá que otras organizaciones con atención a la comunidad venezolana. Se requiere poner operativo una instación entregada en concesión por parte del Ministerio de Bienes Nacionales. Ubicada en la comuna de Santiago Centro.</t>
  </si>
  <si>
    <t>Taller Duelo y Estrés Migratorio</t>
  </si>
  <si>
    <t>Está dinámica grupal permiten expresar vivencias de los participantes venezolanossiempre dirigidas por psicologas venezolanas con experiencia en duelo migratorio y atención a personas con procesos de adpatabilidad por causas externas a su desarrollo. Se requiere abordar a la población venezolana en los primeros meses de su llegada al pais para evitar consecuencias perjudiacilaes para su adaptabilidad y/o salud mental. La actividad se ejecutan en las comunas con mayor presencia de la comunidad venezolana. Se articula con instituciones que son parte del sector público especificamente los Centros de Salud Familiar CESFAM y gobierno local por medio de la oficina de inclusión y diversidad con atención a migrantes.El taller tiene unaduración de 4 horas distribuidas en 3 horas presenciales y 1 hora de seguimiento por medio de un grupo creado en la App de Whatsap donde se comunican los participantes quedando creado intencionada la red de apoyo entre ellos. El grupo de atención por cada taller es hasta 20 perosnas según la bibliografía revisada y analisis de las profesionales de la psicología que diseñaron e implementan los mismos recomiendan realizarlo con grupos pequeños.</t>
  </si>
  <si>
    <t>Social Assistance Foundation of the Christian Churches (FASIC)</t>
  </si>
  <si>
    <t># de boletines abiertos</t>
  </si>
  <si>
    <t>Boletines informativos (impresos y digitales)</t>
  </si>
  <si>
    <t>Boletin mensual de divulgación de las acciones institucionales en el marco del PMRM. Incluyendo difusión de actividades, testimonios(historia del mes), otra información de interes</t>
  </si>
  <si>
    <t>Campaña de sensibilización contra la xenofobia y la discriminación</t>
  </si>
  <si>
    <t>Campaña de sensibilización en  12 escuelas basicas de almenos 2 comunas semirurales y 1 urbana de la RM dirigidas a estudiantes y comunidad educativapara la promoción de la tolerancia, el buen trato y la convivencia con enfoque intercultural. - generación de productos comunicacional para instalación en medios y redes sociales</t>
  </si>
  <si>
    <t>Productos comunicacionales  generados por estudiantesen y comunidades educativas medios locales y RM</t>
  </si>
  <si>
    <t># de personas de interes alcanzadas a través de actividades de información con enfoque de genero y diversidad</t>
  </si>
  <si>
    <t>Espacio de atención y acogida a la diversidad</t>
  </si>
  <si>
    <t>Actividades a realizarse en : Arica, Iquique, Antofagasta, valparaiso y santiago. Atención de personas LGTBIQ+ y mujeres afectadas por la violencia de género. - Talleres de prevención de la VSBG, derechos de las mujeres y población LGTBIQ+ en el marco internacional y legislación nacional. Sensibilización con Org de mujeres y LGTBIQ+respecto de Movilidad Humana  Acuerdos de colaboración para referencia de casos. Orientación juridica: regularización  migratoria - vulneración de derechos.  Monitoreo al desarrollo de la iniciativa</t>
  </si>
  <si>
    <t>Orientación y apoyo al acceso a la atención en salud de la comunidad migrante y refugiada venezolana</t>
  </si>
  <si>
    <t>Actividad a realizar en cinco ciudades: Arica, iquique, antofagasta, Valparaiso y santiago. Atención individual /familiar - actividades grupales para:  Entrega de información y derivaciones para el acceso a la salud y derivaciones a servicios públicos de salud. - Charlas informativas sobre derechos, normativas y acceso a la salud primaria. -Identificación de personas con necesidades de atención en salud sexual y reproductiva, personas sin acceso a programas de atención y control de ETS y VIH - Sida. - Derivaciones a centros de salud, programas especializados y/u  organizaciones sociales que entregan orientación consejerias. Charlas de prevención de ETS, TBC e información de programas de atención existentes. Coordinación con organismos públicas y OS civil para la generación y fortalecimiento de redes. Monitoreo al desarrollo del proyecto</t>
  </si>
  <si>
    <t>Comedor  y cuidado infantil</t>
  </si>
  <si>
    <t>Espacio comedor diario  En la ciudad de Arica para la entrega de alimentación a familias venezolanas recien llegadas a la ciudad de Arica o en transito hacia otros puntos del país. Con espacio de cuidado infantil co atendido con adultos responsables que facilite la realización de trámites migratorios y otros.</t>
  </si>
  <si>
    <t>Trabajo para un Hermano Foundation</t>
  </si>
  <si>
    <t>Inserción laboral  independiente para mujeres migrantes venezolanas</t>
  </si>
  <si>
    <t>El proyecto busca que 200 mujeres migrantes de Venezuela (8 grupos de 25 personas), desocupadas, desarrollen un microemprendimiento o trabajo por cuenta propia, y generen con éste, ingresos autónomos superiores o iguales a los declarados al inicio de su participación en este programa y, en consecuencia, mejoren sus condiciones de vida.  Para ello se realiza un proceso de capacitación en Plan de Negocio, financiamiento de U$413,1 por cada iniciativa y asesoría en su lugar de trabajo, a fin de lograr la puesta en marcha del emprendimiento, asegurar su desarrollo y la integración a redes de fomento productivo de Chile que permitan su permanencia en el tiempo.</t>
  </si>
  <si>
    <t>Ayuda humanitaria para alojamiento transitorio</t>
  </si>
  <si>
    <t>Se atiende a las personas migrantes y refugiadas que necesitan orientación, información, derivación o ayuda humanitaria como albergue transitorio para su protección por la situación de vulnerabilidad en la que se encuentran.</t>
  </si>
  <si>
    <t>Mi Casa es Tu Casa</t>
  </si>
  <si>
    <t>Plataforma gestionada que busca conectar a migrantes con posibles arrendatarios locales.</t>
  </si>
  <si>
    <t>Estrategia de comunicación que promueva la inclusión de la población venezolana</t>
  </si>
  <si>
    <t>Desarrollo de acciones vinculadas a la generación de contenidos para la incidencia y fidelización, mediante la elaboración de boletines informativos, la generación de materiales de divulgación y contenido que ayuden a promover una sociedad de acogida. Actualización y aplicación de estrategia digital y virtual (páginas web y plataformas digitales). Campañas de sensibilización en empresas</t>
  </si>
  <si>
    <t>Programa Migración y Escuela</t>
  </si>
  <si>
    <t>Potenciar el trabajo de las comunidades educativas en torno a la construcción de escuelas interculturales en el contexto migratorio actual.</t>
  </si>
  <si>
    <t>Centro Comunitario La Palma</t>
  </si>
  <si>
    <t>Mantener un centro donde puedan acceder estudiantes después del horario escolar accediendo en él a cuidado, actividades recreativas y de formación mientras sus padres estén en horario laboral.</t>
  </si>
  <si>
    <t>Orientación Socio Educativa</t>
  </si>
  <si>
    <t>Orientar a personas migrantes en relación a temáticas educativas, específicamente en acceso a educación escolar y superior, reconocimiento y convalidación de estudios básicos y medios realizados en el extranjero, reconocimiento de estudios superiores realizados en el extranjero, continuación de estudios para adultos.</t>
  </si>
  <si>
    <t>Charlas de Formación</t>
  </si>
  <si>
    <t>Entregar conocimientos sobre legislación migratoria y laboral relativa a la contratación de trabajadores extranjeros, ofreciendo además herramientas prácticas para la gestión de estos procesos de contratación.</t>
  </si>
  <si>
    <t>Programa Comunitario</t>
  </si>
  <si>
    <t>El objetivo es promover un modelo de convivencia intercultural en barrios a través de espacios de encuentro, promoción de derechos y trabajo en red.Fortaleciendo el trabajo colaborativo, la articulación de organizaciones e instituciones locales, fomentando el ejercicio de derechos sociales, culturales y políticos de las personas migrantes así como construir espacios de encuentroque permitan la vinculación positiva entre las personas que habitan el territorio.</t>
  </si>
  <si>
    <t>Vicaría de Pastoral Social Caritas</t>
  </si>
  <si>
    <t>Apoyo a la gestión y formalización de emprendimientos desde la Economía Solidaria</t>
  </si>
  <si>
    <t>3 talleres formativos e informativos en distintos territorios de Santiago para 60 personas cada uno, destintados a mejorar la gestión de los negocios de migrantes y refugiados venezolanos y su formalización, organizando a su vez, 6 comunidades de migrantes que, desde la lógica de la Economía Solidaria, desarrollen emprendimientos asociativos, posibilitando la entrega de un capital semilla a estos nuevos grupos.</t>
  </si>
  <si>
    <t>Programa de empleabilidad para migrantes y refugiados venezolanos</t>
  </si>
  <si>
    <t>Proceso de capacitación en oficios y fortalecimiento de la empleabilidad de 220 horas formativas, focalizado para 60 migrantes y refugiados venezolanos, incluyendo la intermediación laboral para el acceso a un empleo formal, así como el apoyo psicosocial permanente a las participantes del proceso. Considera un subsidio de movilización para la asistencia a las clases, así como el soporte para el cuidado de hijos e hijas.</t>
  </si>
  <si>
    <t>Espacios de sensibilización con organizaciones sindicales para la integración laboral de migrantes y refugiados</t>
  </si>
  <si>
    <t>20 talleres y 1 seminario de sensibilización con organizaciones sindicales para la integración de trabajadores migrantes dentro de sus espacios laborales y la relevancia del rol de los sindicatos tanto para la defensa de sus derechos, como  para ser promotores de cohesión social e interculturalidad en el mundo del trabajo.</t>
  </si>
  <si>
    <t>Cursos de Preparación al EUNACOM</t>
  </si>
  <si>
    <t>6 cursos de preparación al Examen Único Nacional de Medicina (EUNACOM) destinados para que personas extranjeras puedan preparar su prueba teórica y, con ello, validar su título de medicina en Chile. Se considera la realización de 6 cursos de 70 personas cada uno, 3 cursos en cada semestre en las comunas de Santiago, Providencia y Las Condes. Considera también un subsidio para el pago del exámen de un grupo acotado.</t>
  </si>
  <si>
    <t>Desarrollo de gestion para logro de fortalecimiento de capacidades</t>
  </si>
  <si>
    <t>En co-cordinacion con FAO levantar informacion sobre las necesidades de la seguridad alimentaria de la poblacion beneficiaria</t>
  </si>
  <si>
    <t>Fortalecimiento  de capacidades sobre acceso y distribucion de alimentos</t>
  </si>
  <si>
    <t>En co-cordinacion con FAO proveer asistencia tecnica a socios claves en temas relacionados con acceso e informacion sobre sistemas de distribucion de alimentos para poblacion venezolana</t>
  </si>
  <si>
    <t>International Federation of the Red Cross (IFRC)</t>
  </si>
  <si>
    <t>Distribución de tarjeta para servicio de arriendo de vivienda (cash for rent)</t>
  </si>
  <si>
    <t>Entrega de 50 tarjetas de débito para arriendo de vivienda para 3 meses.</t>
  </si>
  <si>
    <t>Entrega de tarjeta multipropósito para abrigo e higiene.</t>
  </si>
  <si>
    <t>Distribución de 400 tarjetas de debito con exclusividad de compra para elementos de higiene y/o abrigo.</t>
  </si>
  <si>
    <t>Actvidades comunitarias para la RRD, PPD y ACC.</t>
  </si>
  <si>
    <t>Charlas, talleres y actividades públicas de Reducción de Riesgos, Preparación Para Desastres y Adaptación al Cambio Climático que fomenten la integración comunitaria.</t>
  </si>
  <si>
    <t>Distribución de kits estandarizados de higiene</t>
  </si>
  <si>
    <t>Distribución de 5000 kits de higiene estandarizados a nivel nacional</t>
  </si>
  <si>
    <t>Distribución kits estandarizados de abrigo</t>
  </si>
  <si>
    <t>Distribución de 5000 kits de abrigo estandarizados a nivel nacional</t>
  </si>
  <si>
    <t>Campaña de información de derechos y trámites</t>
  </si>
  <si>
    <t>Elaboración de mensajes y material audiovisual y/o impreso para la información respecto del país y sus características, ruta migratoria, mensajes de protección, información de PACs, entre otra información relevante.</t>
  </si>
  <si>
    <t>Establecimiento de Puntos de Atención y Comunicación (PAC)</t>
  </si>
  <si>
    <t>Implementación de Puestos de Atención y Comunicación conforme a metodología ya establecida.</t>
  </si>
  <si>
    <t>Servicio de reestablecimiento de contacto entre familiares</t>
  </si>
  <si>
    <t>Brindar acceso a telefonía (fija, movil y/o satelital), acceso a internet y carga de equipos celulares para el restablecimiento de contactos entre familiares.</t>
  </si>
  <si>
    <t>Actividades comunitarias de promoción de la salud e higiene</t>
  </si>
  <si>
    <t>Charlas y actividades públicas que fomenten habitos de vida saludable y promoción de la higiene.</t>
  </si>
  <si>
    <t>Servicios de apoyo psicosocial</t>
  </si>
  <si>
    <t>Actividades comunitarias, grupales y/o individuales para el Apoyo Psicosocial de Personas Migrantes, Refugiadas.</t>
  </si>
  <si>
    <t>Formación en promoción de la salud e higiene</t>
  </si>
  <si>
    <t>Talleres de formación para voluntariado, personal y actores comunitarios en Promoción de la Higiene y Cuidado de la Salud.</t>
  </si>
  <si>
    <t>Asistencia humanitaria para necesidades básicas alimentarias y no alimentarias</t>
  </si>
  <si>
    <t>Se establece una asistencia en efectivo para que las familias y/o personas asistidas puedan satsfacer sus necesidades básicas alientarias, de higiene y vestimenta por un periodo de 30 días</t>
  </si>
  <si>
    <t>Asistencia humanitaria para arriendo</t>
  </si>
  <si>
    <t>Apoyar el paso desde casas de acogida a alojamiento individual para el grupo familiar y/o persona por un periodo de 3 meses, por medio de transferencias monetarias</t>
  </si>
  <si>
    <t>Asistencia de emergencia kits de abrigo</t>
  </si>
  <si>
    <t>Distribución de kits de abrigo</t>
  </si>
  <si>
    <t>Provisión de kits de higiene</t>
  </si>
  <si>
    <t>Distribución de kit de higiene</t>
  </si>
  <si>
    <t>Provisión de kits de alimentos</t>
  </si>
  <si>
    <t>Distribución de kits de alimentos</t>
  </si>
  <si>
    <t># de consultas de atención primaria de salud para refugiados y migrantes de Venezuela</t>
  </si>
  <si>
    <t>Brindar asistencia psicológica</t>
  </si>
  <si>
    <t>Dar acceso a aistencia psicológica por parte de un profesional. Terapia requerida hasta 3 meses.</t>
  </si>
  <si>
    <t># de trabajadores comunitarios de la salud capacitados</t>
  </si>
  <si>
    <t>Formación en promoción de la salud,  higiene y prevención del COVID-19 e Influenza.</t>
  </si>
  <si>
    <t>Talleres de formación para voluntariado, personal y actores comunitarios en Promoción de la Higiene y Cuidado de la Salud, para la prevención del COVID-19</t>
  </si>
  <si>
    <t>Asistencia humanitaria para alojamiento de emergencia</t>
  </si>
  <si>
    <t>Entregar alojamiento de emergencia q personas que se encuentran en situación de calle o sin acceso a casas de acogidas por medio de transferencias monetarias. Basado en un máximo de 14 noches.</t>
  </si>
  <si>
    <t>Acompañamiento a migrantes y refugiados para acceder al mercado laboral.</t>
  </si>
  <si>
    <t>Incluye: capacitaciones que son complemento de la asistencia de CBI basada en alojamiento, entre otras personas, seguimiento del proceso.</t>
  </si>
  <si>
    <t>Proveer atención médica primaria</t>
  </si>
  <si>
    <t>Brindar atención médica primaria a migrantes y refugiados, con énfasis en las casas de acogida.</t>
  </si>
  <si>
    <t>Brindar el acceso a atención médica espcializada.</t>
  </si>
  <si>
    <t>Brindar el acceso a atención especializada a través de la derivación del médico que evalúa en la atención primaria. A través del pago del servicio mediante modalidad CBI.</t>
  </si>
  <si>
    <t>Brindar acceso a exámenes de laboratorio y medicamentos.</t>
  </si>
  <si>
    <t>Brindar acceso a exámenes de laboratorio para dignóstico y acceso a medicamentos para tratamiento. A través del pago de los servicios y de insumos mediante modalidad CBI.</t>
  </si>
  <si>
    <t>Mensajes de información a la población de interés, de sensibilización sobre prevención y respuesta del COVID19, Influenza</t>
  </si>
  <si>
    <t>Desarrollo de una camapña de sensibilización de prevención, con mesnajes claves de salud, desarrollo, diseminación e impresión de material.</t>
  </si>
  <si>
    <t>Número de productos elaborados y difundidos con recomendaciones y/o mensajes claves sobre medidas de mitigación del impacto en el trabajo en el contexto de COVID-19</t>
  </si>
  <si>
    <t>Se realizará un estudio sobre el mercado laboral en Chile con el objetivo de proporcionar una nueva manera de mirar los medios de vida de las personas refugiadas, que combine enfoques de mercado con intervenciones más tradicionales. Se formará un Comité Técnico Tripartito que participará en el diseño de los términos de referencia y revisará los informes de avance para validar y comentar los resultados encontrados. Este estudio contará con una perspectiva de género,  e incluirá un análisis de contexto basado en la pandemia COVID19.</t>
  </si>
  <si>
    <t>Metropolitana (Xiii)</t>
  </si>
  <si>
    <t>Laboratoria/Formación y apoyo a la empleabilidad de mujeres migrantes (CPC)</t>
  </si>
  <si>
    <t>Esta actividad será implementada por la Confederación de la Producción y del Comercio (CPC). Laboratoria es un emprendimiento social que empodera a mujeres de América Latina que no
accedieron a educación de calidad. Formamos y apoyamos la empleabilidad de mujeres como
desarrolladores Front-End y diseñadoras de experiencia de usuario (UX), apoyándolas para iniciar una
carrera transformativa en el sector tecnológico. Desde el lanzamiento del programa en Lima, Perú, en
2015, hemos escalado a cuatro centros de formación adicionales (Santiago de Chile, Ciudad de México,
Guadalajara y Sao Paulo). Gracias a una tasa de empleabilidad de más de 85%, las 1300 mujeres
que han pasado por nuestro bootcamp ya se encuentran trabajando en más de 450 empresas
líderes de tecnología como Everis, Accenture, Citibank y ThoughtWorks, ayudando a esas
organizaciones a diversificar sus equipos de desarrollo para construir mejores soluciones para la
sociedad. El objetivo de esta actividad es formar a 25 mujeres migrantes nuevas desarrolladoras web y diseñadoras de experiencias de usuario de nacionalidad
venezolana que luego impactarán de forma positiva la industria tecnológica de América Latina. El costo de nuestro programa por estudiante es de USD 5.000 aproximadamente. Un tercio de ese
valor lo paga cada estudiante de forma retroactiva al insertarse en el mundo laboral. El resto del
costo ( USD 3.300 ) lo apalancamos con fondos de SENCE (Servicio Nacional de Capacitación y Empleo),
sin embargo esto no es posible con nuestras estudiantes migrantes ya que no poseen RUT, requisito
indispensable por parte de SENCE para entregar fondos públicos. En este sentido, esta postulación es para que 25 postulantes accedan a esta formación.</t>
  </si>
  <si>
    <t>Foro/Teatro: “Con el teatro y el sindicato aprendo mis derechos laborales de Trabajador/a Migrante” (CUT)</t>
  </si>
  <si>
    <t>Presentación de un montaje teatral sobre la problemática migrante con perspectiva de género, dirigido a los trabajadores/as migrantes, prioritariamente venezolanos, a los sindicatos, a organizaciones y comunidades migrantes, atendiendo a sus intereses, su vocabulario, su cultura organizacional y sus particularidades sectoriales. Esta actividad será implementada por la Central Unitaria de Trabajadores (CUT).Este montaje aborda los temas del trabajo informal, de las dificultades en la contratación los riesgos de trata de personas en particular mujeres migrantes para explotación sexual, los accidentes laborales y su sistema de resguardo, la importancia de la organización y la sindicalización, y promueve una cultura de tolerancia y respeto a la población migrante. La presentación se hará en las cuatro regiones del país que registran una mayor incorporación de trabajadores/as migrantes al mercado laboral, en especial de nacionalidad venezolana, que serían I Región (Iquique); II Región (Tarapacá); V Región (Valparaíso), y dos veces en la Región Metropolitana dado la alta concentración de migrantes en esta región. Luego de la presentación se abre un espacio mediado de reflexión, para compartir experiencias, es decir un foro de conversación sobre los temas abordados en el montaje entre los asistentes, los actores, y los dirigentes sindicales. Luego se entregará la Obra grabado en un pendrive a los participantes, junto con un pequeño manual educativo sobre los derechos laborales individuales y colectivos de los trabajadores/as en Chile, orientados a la población migrante. La entrega del material es para replicar y trabajar sobre las problemáticas de la migración laboral, combatir la discriminación, la xenofobia y la exclusión. La presentación esta estimada para 150 participantes por región, y para 400 personas en la Región Metropolitana, entre dirigentes sindicales y representantes de las organizaciones de migrantes, convocando especialmente a la población venezolana, procurando la presencia de personas de todos los géneros. La idea del pendrive es que los asistentes puedan presentar la obra de teatro en sus comunidades, a través del video. En este sentido, estaríamos ampliando la cantidad de personas que se espera alcanzar. En el foro a los asistentes se les ofrecerá servicio de café, y se les proporcionará traslado en caso de desplazamientos más lejanos, y en algunos casos, alojamiento, si es necesario.</t>
  </si>
  <si>
    <t>Encuentro Nacional y seguimiento de Mesas Regionales.(CAT/UNT)</t>
  </si>
  <si>
    <t>Para promover la afiliación sindical de los trabajadores migrantes y sensibilizar a los trabajadores nacionales en materias de migración, se realizará un encuentro nacional, en Santiago, con representantes de todas las mesas sindicales regionales del País, constituidas en las visitas previas a las regiones. Es decir, representantes de todas las regiones del país. La finalidad del encuentro es que sean los dirigentes quienes puedan compartir experiencias, que aporten insumos para la construcción de las posturas y propuestas del mundo sindical en materias de migración. Adicionalmente, a modo de dar seguimiento a las propuestas de éste cónclave nacional, se propone realizar sesiones de teleconferencias, también a nivel nacional. Sobre el particular, esperamos contar con la cooperación de la Dirección del Trabajo, utilizando su infraestructura,  el marco de cooperación suscrito con éste Órgano Publico y la Mesa Sindical</t>
  </si>
  <si>
    <t>Escuela de Formación Sindical sobre los derechos laborales individuales y colectivos de trabajadoras/as migrantes, con foco prioritario en población venezolana (CUT)</t>
  </si>
  <si>
    <t>Realización de una Escuela Nacional Sindical en 6 Regiones de Chile, dirigida a dirigentes sindicales y comunidades migrantes, enfocadas prioritariamente hacia la población venezolana en proceso de integración al país. Esta actividad será implementada por la Central Unitaria de Trabajadores (CUT).Las Regiones en que se realizará esta escuela son Temuco, Talca, Santiago Sur, Santiago Norte, Valparaíso, Antofagasta, que son las zonas que registran mayor desplazamiento de trabajadores/as migrantes, en particular venezolanos. En esta escuela se impartirán como contenidos los derechos y normativas de protección laboral nacionales e internacionales vigentes en Chile para los y las trabajadores/as migrantes, incluida la protección en salud y seguridad laboral, con enfoque de género, basado en conocimientos teóricos, manejo de instrumentos para defensa de los derechos, y difusión de las instituciones públicas y privadas especializadas en la asistencia y protección de trabajadoras/as en el país. Se pondrá énfasis en los derechos fundamentales en el trabajo, con énfasis en la protección contra la discriminación y la xenofobia, en los derechos colectivos, sindicalización negociación colectiva, ejercicio de la libertada sindical, y en las normas de protección y resguardo de la maternidad. La metodología de la escuela contempla modalidades de charlas, exposición y metodología de taller, con trabajo en grupo, análisis de testimonios, y aplicación práctica de conocimientos y herramientas adquiridas. La escuela en cada región contará con 30 participantes, entre dirigentes sindicales y representantes de las organizaciones de migrantes, con foco en las de población venezolana, procurando la presencia de personas de todos los géneros. A los participantes se le proporcionarán materiales de trabajo, documentación digital y física, además de alojamiento, alimentación y traslados. Los expositores serán representantes de instituciones especializadas en materias de migración y protección a los trabajadores como OIT, OIM, Dirección del Trabajo, Instituto de Derechos Humanos, dependiendo de las disponibilidades de cada institución. Además, se contará también con expositores de las propias comunidades migrantes, en particular de origen venezolano y con representantes del mundo sindical y empleador. Al finalizar la escuela se realizará una encuesta de evaluación para conocer la percepción de los estudiantes con miras a mejorar y reforzar los aspectos que se destaquen.</t>
  </si>
  <si>
    <t>Jornadas de Capacitación para los integrantes de la Unión Nacional de Trabajadores (UNT) y la Central Autónoma de Trabajadores (CAT)</t>
  </si>
  <si>
    <t>Para dar cumplimiento al siguiente objetivo: Profundizar la comprensión de los trabajadores y trabajadoras sobre la migración por motivos laborales e impulsar el desarrollo de una mirada propia, a nivel regional y nacional. Se proponen realizar jornadas de discusión entre los integrantes de la Unión Nacional de Trabajadores (UNT) y la Central Autónoma de Trabajadores (CAT), donde puedan tratarse a profundidad los temas relacionados con la migración laboral para levantar propuestas tanto legislativas como administrativas que reúnan y complementen el trabajo realizado durante 2016, 2'17 y 2018. Entre estos temas se encuentran: 1) Potabilidad de fondos de pensiones,2) Convalidación de estudios y certificación de competencias3) Nuevas garantías para el derecho al debido proceso,4) Sistemas de remesas,5) Acceso a servicios básicos y6) El problema del “doble RUT”, entre otros.</t>
  </si>
  <si>
    <t>Reunión Regional</t>
  </si>
  <si>
    <t>Para dar cumplimiento los objetivos a)  Consolidar las alianzas intercentrales de la Región, en torno a la Migración.
b)  Lograr la ratificación de los convenios OIT números 97, 102 y 143 en los Países de la Región, se espera realizar , en una fecha por definir, un encuentro entre las Centrales Sindicales de la Región que ya firmaron un acuerdo de cooperación en materia migratoria el año 2017 en la oficina de la OIT para el Cono Sur. En el encuentro, se espera que los invitados compartan su experiencia local respecto de la Migración por motivos Laborales que, luego de dos años en los cuales se ha visto aumentada ésta, las centrales puedan  compartir dichas experiencias en su trabajo sobre la materia, por un lado, y por el otro,  poder formar sobre la base de entendimientos mutuos, algún plan de acciones conjunta en la Región. Finalmente, se espera realizar un comunicado público, llamando a las autoridades Regionales a ratificar los convenios OIT relevantes en la materia.</t>
  </si>
  <si>
    <t>Servicio de Asistencia Online sobre derechos laborales para migrantes</t>
  </si>
  <si>
    <t>Creación de un servicio sindical  de asistencia online, focalizado en población venezolana, provisto de información, consulta y orientación a trabajadoras/es migrantes sobre derechos laborales y sindicales. Este servicio será brindado, gestionado y administrado por la Central Unitaria de Trabajadores, a través de dirigentes y expertos sindicales especializados en distintas temáticos laborales y trabajo migrante,  particularmente en derechos colectivos. Esta servicio online estará vinculado por un banner  desde la página web de la Central Unitaria de Trabajadores, quienes implementarán esta actividad. El servicio de asistencia se logrará a través de una plataforma web, multi-plataforma (pantalla de PC o notebook y, escalable y amigable para Smartphone) y multi-idioma, la cual tendrá como características principales:• Alojar información relevante para el visitante (textos, links de interés, noticias, etc.), en un ambiente de navegación amigable y con temáticas relevantes para la población objetivo.• Tendrá un formulario capaz de levantar las problemáticas del usuario y derivarlas a especialistas en las temáticas (dirigentes sindicales) que serán previamente preseleccionadas y categorizadas por el mismo formulario. Estas consultas podrán ser respondidas directamente al usuario (de forma pública o privada, según lo permita el usuario) y podrán ayudar a mejorar las “Preguntas Frecuentes” de la plataforma, mediante la generalización de las consultas realizadas.• El chat box de entrada, permitirá una navegación amigable e innovadora online; sin embargo, el usuario podrá pasar directamente a una experiencia tradicional web al cerrar el chat box.• Todo lo anterior, alimentará una base de datos, lo cual permitirá llevar registro de los visitantes, estadísticas de uso de la plataforma web y reportes automáticos de estos datos. Todo lo anterior, será de gran utilidad para lograr una mejora continua de la plataforma.• El sistema permitirá identificar al usuario por nacionalidad, rango etario, género y sector laboral.• Con la información se podrán levantar estadísticas y emitir boletines informativos de registro de las principales dificultades de los migrantes en su inserción laboral.</t>
  </si>
  <si>
    <t>Jornadas de sensibilización para el personal de salud sobre el derecho al acceso a la atención de salud para personas migrantes y refugiadas</t>
  </si>
  <si>
    <t>Tres jornadas de sensibilización en apoyo a la implementación del Programa de Acceso a la Atención de Salud a Personas Migrantes con participación de comunas de acogida 150 personas a capacitar</t>
  </si>
  <si>
    <t>Taller de socialización del Plan de Acción Migración y Salud</t>
  </si>
  <si>
    <t>Convocatoria a Organizaciones que trabajan en la atención de personas migrantes y refugiadas venezolanas, Ministerio de Salud y otras instituciones públicas para presentar el Plan de Acción</t>
  </si>
  <si>
    <t>Registro en Bolsa de Empleo Incami</t>
  </si>
  <si>
    <t>Se realizará el registro en la Bolsa de Empleo a toda persona migrante que haya entrado de manera regular al país. Se le realizarán cuatro bloques de preguntas: información personal, situación social, situación economica y experiencia laboral. La información recogida será baremada por un índice de vulnerabilidad. El perfil laboral queda registrado y la información procesada. Dicha actividad será de lunes a viernes en horario de oficina</t>
  </si>
  <si>
    <t>Region Metropolitana de Santiago</t>
  </si>
  <si>
    <t>Apoyo Bolsa de Empleo</t>
  </si>
  <si>
    <t>Se mantendrá la comunicación con los/as trabajaores/as que hayan sido seleccionados/as para el puesto de trabajo. Se coordinará la entrevista con el/la empleador/a, realizándose en las oficinas del INCAMI. Una vez conseguida la relación laboral justa se dará seguimiento a la misma dentro de los 3 primeros meses. Dicha actividad será realizada de lunes a viernes en horario de oficina</t>
  </si>
  <si>
    <t>Charlas sobre Bolsa de empleo e insercción laboral</t>
  </si>
  <si>
    <t>Se realizarán dos charlas informativas semanales con la temática de insercción laboral. En ellas se abordarán las herramientas necesarias para conocer el panorama laboral chileno, sus particularidades y procesos. También se facilitarán herramientas de mejora del CV y presentación. Esta actividad se realizará a través de las redes sociales (instagram y Facebook ; de una manera online)</t>
  </si>
  <si>
    <t>Asesoramiento legal</t>
  </si>
  <si>
    <t>Se realizará asesoría legal en temas de incidencia migratoria a todas las personas migrantes. Se dará asesoría acerca de procesos de regularización, ingreso clandestino, reunificación familiar, requisitos para visas y nacionalidad. Dicha actividad se realizrá de lunes a viernes en horario de oficina</t>
  </si>
  <si>
    <t>Charlas sobre tipos y requisitos de visas</t>
  </si>
  <si>
    <t>Se realizarán dos charlas informativas semanales con la temática referida a las tipologías de visas y los requerimientos para aplicar a cada una de ellas. Así como herramientas de cara a la búsqueda, presentación y obtención de una entrevista a un puesto de trabajo.Esta actividad se realizará a través de las redes sociales (instagram y Facebook ; de una manera online)</t>
  </si>
  <si>
    <t>Charla sobre Derecho Laboral</t>
  </si>
  <si>
    <t>Se realizará una charla dos veces al mes sobre Derecho Laboral en Chile, con el objetivo de informar a la población migrante sobre sus derechos y exigencias para con los empleadores. Con ello buscamos apoderar a las personas para que hagan uso de icha información.Esta actividad se realizará a través de las redes sociales (instagram y Facebook ; de una manera online)</t>
  </si>
  <si>
    <t>Taller especializado sobre elaboración de CV</t>
  </si>
  <si>
    <t>Se realizará un taller una vez a la semana, a grupos de 10 personas, sobre cómo elaborar el CV. En el taller se buscará encontrar las habilidades personales de los migrantes y la experiencia laboral de los mismos con el objetivo de poner en valor sus conocimientos y experiencias</t>
  </si>
  <si>
    <t>Plataforma Incammunity</t>
  </si>
  <si>
    <t>Se lanzarán, a través de la plataforma Incammunity, dos cursos online de capacitacion que de sostenibilidad  a la Fundacion y plataforma. Dirigido a migrantes y personas interesadas en capacitarse en temas migratorios, atención a migrantes y capacitaciones específicas.</t>
  </si>
  <si>
    <t>Feria Laboral 2020</t>
  </si>
  <si>
    <t>Se concentrarían las empresas convocadas (26)  en un encuentro y espacio concreto donde ofrezcan información sobre trabajo a las personas migrantes. Además de contar con la presencia de organizaciones gubernamentales</t>
  </si>
  <si>
    <t>Publicación información migratoria en rrss</t>
  </si>
  <si>
    <t>Se harán tres publicaciones como máximo al día en las redes sociales propias: Facebook e Instagram de Infomigra actualizando las noticias de procesos migratorios y compartiendo la información emitida esde el Departamento de Extranjería. Dichas publicaciones se realizarán de una manera atractiva y sencilla para la población de destino. Habrá un feedback con los comentarios siendo una herramienta de intercambio de información veráz. Además de contar con las informaciones actualizadas de las redes sociales de: Facebook e Instagram de INCAMI.</t>
  </si>
  <si>
    <t>Publicación de información migratoria en papel</t>
  </si>
  <si>
    <t>Se realizarán afiches y tripticos informativos  sobre: servicios que ofrece el INCAMI, mercado laboral chileno, tipologías de visados y puntos de asistencia social . Se entregarán en las oficinas ya que el flujo de migrantes se concentra tanto en las oficinas de asesoría jurídica demandando información sobre visas  como en Bolsa de Empleo demandando información sobre servicios básicos y empleo</t>
  </si>
  <si>
    <t>Publicación revista  Migración</t>
  </si>
  <si>
    <t>Se realizará una publicación anual de una revista sobre la migración. La revista contendrá artículos de interés de diferentes entidades socias y profesionales. La actividad se centrará en los procesos migratorios, cambios en políticas de migración y observaciones a futuro de la misma. La revista será enviada a todo el territorio nacional, además de a rectores de universidad, bibliotecas, ministerios de Extranjería y Migración, PDI y Carabineros.</t>
  </si>
  <si>
    <t>Solicitud de Capital Semillas para desarrollar emprendimientos y/o autoempleos</t>
  </si>
  <si>
    <t>Se realizarán 10 proyectos/persona de emprendimiento en diferentes fases. En la primera fase se realizará un curso sobre cómo armar un plan de negocio. Segunda fase: planificación. Tercera fase sería el acompañamiento en el desarrollo del negocio. Cuarta fase evaluación del negocio.</t>
  </si>
  <si>
    <t>Generación de Información Estratégica referida al acceso a la salud de migrantes y refugiados venezolanos viviendo con VIH en Chile en el marco de la pandemia de COVID-19</t>
  </si>
  <si>
    <t>Diagnóstico cualitativo sobre la situación de las personas venezolanas viviendo con VIH en Chile en cuanto a perfil, acceso a tratamiento y otros servicios de salud y barreras para universalizar dicho acceso, ubicación geográfica, directorio de actores clave, acceso a medicación antirretroviral en el marco de la pandemia de COVID-19.</t>
  </si>
  <si>
    <t>Acciones de sensibilización sobre VIH y promoción del acceso a información dirigidas a personas migrantes y refugiada venezolanas en Chile en el marco de la pandemia de COVID-19</t>
  </si>
  <si>
    <t xml:space="preserve">
Elaboración/distribución de materiales específicos que contengan información en relación a VIH, ITS y hepatitis virales, lugares de consulta y derivación y derechos sobre acceso a la salud de personas migrantes y refugiadas venezolanas en Chile, y desarrollo de talleres de sensibilización y promoción sobre ITS, VIH y SIDA, hepatitis y tuberculosis en el marco de la pandemia de COVID-19</t>
  </si>
  <si>
    <t>Fortalecimiento de sistemas de información relacionados con VIH.</t>
  </si>
  <si>
    <t>Fortalecer los sistemas de información disponibles en el sistema de salud a fin de asegurar la recopilación y sistematización de información epidemiológica relacionada con migrantes y refugiados venezolanos que viven con VIH, con especial énfasis en datos sobre tratamiento antirretroviral y en transición a DTG (Compromiso Declaración Proceso Quito Buenos Aires Julio 2019).</t>
  </si>
  <si>
    <t>Fortalecimiento de las capacidades de planificación de los Ministerios de Educación en contextos de movilidad humana</t>
  </si>
  <si>
    <t>Asistencia técnica especializada a las unidades del Ministerio de Educación encargadas de los sistemas de información y gestión educativa</t>
  </si>
  <si>
    <t>Protocolo de implementación del Convenio para el Reconocimiento de Estudios, Títulos y Diplomas de Educación Superior en América Latina y el Caribe</t>
  </si>
  <si>
    <t>Asistencia técnica para la aplicación del Convenio para el Reconocimiento de Estudios, Títulos y Diplomas de Educación Superior en América Latina y el Caribe y desarrollo de herramientas para facilitar su operacionalización</t>
  </si>
  <si>
    <t># de personas capacitadas en prevención y respuesta de VBG, incluyendo violencia sexual</t>
  </si>
  <si>
    <t>Fortalecimiento de capacidades para abordaje de VBG, incluyendo violencia sexual en contextos de crsisi, emergencias y pandemias</t>
  </si>
  <si>
    <t>Se propone fortalecer las capacidades institucionales del sector salud y poder judicial para responder de manera integral y coordinada, con enfoque de derechos y de género, el abordaje de la VBG incluyendo la violencia sexual, en contextos de emergencias, desastres, conflictos y pandemias, como el COVID 19; con especial énfasis en poblaciones migrantes y refugiadas.</t>
  </si>
  <si>
    <t>Local</t>
  </si>
  <si>
    <t xml:space="preserve"># de acciones institucionales implementadas en la protección de refugiados y migrantes de Venezuela
</t>
  </si>
  <si>
    <t>Estudio Acceso Beneficios Sociales</t>
  </si>
  <si>
    <t>Estudio exploratorio cualitativo para identificar barreras organizacionales, sociales e individuales hacia el acceso de beneficios sociales por parte de población migrante.</t>
  </si>
  <si>
    <t>Regional - RM y Antofagasta</t>
  </si>
  <si>
    <t>Estrategia Comunicación para el Cambio de Comportamiento para la Prevención del COVID-19</t>
  </si>
  <si>
    <t>Estrategia de comunicación para el cambio de comportamiento que promueve la mejora y adopción de prácticas de higiene básica para prevenir el COVID-19 en casas de acogida para migrantes en la Región Metropolitana</t>
  </si>
  <si>
    <t>Abogacía en favor de NNA migrantes venezolanos</t>
  </si>
  <si>
    <t>Abogacía para promover la protección social de la población migrante venezolana de de niños, niñas, adolescentes y sus familias. Elaborar documento, y compartir con contrapartes de Gobierno, visibilizando las áreas de preocupación y factores de riesgo que enfrentan niños, niñas, adolescentes y sus familias.</t>
  </si>
  <si>
    <t>Caracterización de la niñez y adolescencia basada en el Censo 2017.</t>
  </si>
  <si>
    <t>Realización (en conjunto al Instituto Nacional de Estadísticas (INE),  de una caracterización de la niñez y adolescencia en el país basado en la información del Censo 2017; Análisis de las características demográficas de la población infantil, con un foco especial en población inmigrante (e indígena); Utilización  de la información para  producción de infografías para facilitar la comunicación y difusión de los resultados.   </t>
  </si>
  <si>
    <t>regional</t>
  </si>
  <si>
    <t>Campaña para la inclusion de los NNA migrantes en la sociedad chilena</t>
  </si>
  <si>
    <t>Diseño e implementación de una campaña en medios de comunicación masivo, con mensajes contra la xenofobia y que promueva la inclusión social de los migrantes en el país. La campaña constara de un spot de 30 segundos, imágenes graficas para vía pública y frases radiales</t>
  </si>
  <si>
    <t>Identificación y promoción de mecanismo que promuevan la protección de niños, niñas y adolescentes migrantes contra la violencia en establecimientos educacionales</t>
  </si>
  <si>
    <t>En el marco de un  estudio sobre convivencia escolar, donde se analizarán los reglamentos internos de los establecimientos educativos con representación estadística a nivel nacional, se identificará como estos abordan la situación que enfrentan los niños, niñas y adolescentes migrantes, para verificar si son debidamante protegidos contra la violencia y la aplicación de medidas arbitrarias. Este estudio incluye la aplicación de entrevistas a representantes de las comunidades educativas de modo de contrastar lo establecido en los reglamentos y lo que sucede en la práctica.</t>
  </si>
  <si>
    <t>Nota Conceptual para el cuidado alternativo residencial de niños/as y adolescentes migrantes, en residen cias familiares administradas directamente por Sename.</t>
  </si>
  <si>
    <t>Revisión bibliográfica sobre cuidado alternativo en base a Convención sobre los Derechos del ; Directrices de Nacionales Unidades sobre modalidades de cuidado alternativo; Observaciones Generales del Comité de Derechos del Niño; Informes periodico y especial del Comité de Derechos del Niño a Chile;      - Desarrollo de nota conceptual; - Revisión por parte de Sename; Incorporación transversal como anexo a las orientaciones técnicas de las "Residencias Familiares"</t>
  </si>
  <si>
    <t>Transferencias en efectivo a las personas de interés.</t>
  </si>
  <si>
    <t>La emergencia sanitaria provocada por el COVID19, ha afectado especialmente a las personas migrantes y refugiadas, muchos de ellos han perdido sus empleos formales y otros no están generando ingresos a causa de las medidas de confinamiento familiar que ha recomendado la autoridad sanitaria. Este shock económico hace más necesario que nunca que las personas de interés puedan acceder a transferencias monetarias multipropósito para que ellos y ellas puedan comprar de alimentos, artículos de limpieza, enseres para el hogar, pagar arriendos o alojamiento temporal, medicamentos con prescripción médica o cualquier otra necesidad prioritaria que identifique la familia. Se utilizara la modalidad que entregue los mejores estándares de seguridad y protección (pago directo en efectivo, cuenta bancaria, gift card, entre otros)</t>
  </si>
  <si>
    <t>Emprendimiento y capital semilla para mujeres migrantes y refugiadas</t>
  </si>
  <si>
    <t>Esta actividad se enfoca en mejorar la autonomía económica de las mujeres mediante el desarrollo o fortalecimiento de habilidades para el emprendimiento y la entrega de un capital semilla. Contempla un proceso de formación en diversas temáticas claves para el desarrollo de microempresas como: Plan de negocios, Ventas y contabilidad básica, entre otras. Asimismo y en el marco de las capacitaciones se incluirá un módulo de orientación social y legal sobre sus derechos y las diversas redes de apoyo públicas y privadas existentes en el país.</t>
  </si>
  <si>
    <t>Fortaleciendo la Inclusión Social y Económica de los migrantes y refugiados</t>
  </si>
  <si>
    <t>La emergencia sanitaria provocada por el COVID19, ha afectado especialmente a las personas migrantes y refugiadas, muchos de ellos han perdido sus empleos formales y otros no están generando ingresos a causa de las medidas de confinamiento familiar que ha recomendado la autoridad sanitaria. Entendiendo este nuevo escenario es que el  propósito de esta actividad es mejorar la empleabilidad de las personas de interés mediante un proceso de formación en oficios y certificación de competencias laborales. Para que puedan lograr una inclusión laboral exitosa en empleos dependientes o ejercerlos de manera independiente. Algunos de los oficios que impartirían son: Asistente administrativo contable, Secretariado, ventas gastronomía, pastelería entre otros.  Entendiendo la contingencia Se acortara la duración de estos cursos para favorecer los procesos de intermediación laboral y de colocación efectiva en puestos de trabajo.</t>
  </si>
  <si>
    <t>Fomentando la acogida y la buena convivencia desde las comunidades educativas</t>
  </si>
  <si>
    <t>Esta actividad busca instalar capacidades y herramientas para la convivencia y el trabajo con niños y niñas migrantes y refugiadas en tres regiones del país (Arica, Metropolitana y Valparaiso u otra) focalizándonos escuelas y colegios con una alta matricula de NNA migrantes. Se realizaran procesos de formación con docentes y profesionales de la educación, Acciones de sensibilización con apoderados y con los niños y niñas se implementara una serie de talleres de convivencia escolar enfocada en prevenir el Bullying desde un enfoque intercultural que promueve la diversidad y el respeto.</t>
  </si>
  <si>
    <t>Centro de Atencion Familiar</t>
  </si>
  <si>
    <t>Brindar espacios de protección, bienestar y asistencia humanitaria a personas migrantes y refugiadas en la ciudad de Valparaíso (y/o otra localidad de Chile). Esto se realizará mediante la implementación de un Centrosde Atención Familiar donde se realiza un acompañamiento integral. En este espacio los refugiados y migrantes podrán acceder a atención psicosocial especializada, a una oferta programática diversificada de actividades recreativas, educativas, de orientación y contención emocional y a una serie de servicios básicos como, agua potable, electricidad y telecomunicaciones.</t>
  </si>
  <si>
    <t>Valparaiso (V)</t>
  </si>
  <si>
    <t>Espacios amigables para la niñez</t>
  </si>
  <si>
    <t>Instalación de espacios amigables para la niñez en el centro de atención familiar. Cuyo foco es; Promover el bienestar de la niñez expuesta a altos niveles de tensión y estrés. El juego y la realización de actividades recreativas para los NNA como herramientas para fortalecer habilidades. Identificación de señales de vulnerabilidad y malos tratos. Detección de necesidades específicas. Servicio de orientación a y derechos para los NNA refugiados y migrantes en Chile.</t>
  </si>
  <si>
    <t>Hitos anuales de comunicaciones</t>
  </si>
  <si>
    <t>Desarrollo e implementación de acciones comunicacionales con el objetivo de generar espacios de sensibilización y reflexión sobre la existencia de racismo y xenofobia dentro de la sociedad. La misma se desarrollará en dos momentos del año con lanzamiento de un video institucional sobre el tema (dos en total), los cuales se viralizarán en las plataformas digitales del sjm.</t>
  </si>
  <si>
    <t/>
  </si>
  <si>
    <t>Programa de Sensibilización</t>
  </si>
  <si>
    <t>Promover el acceso y el ejercicio de Derechos de las personas migrantes mediante la sensibilización de actores claves realizando en conjunto el diagnóstico de brechas de inclusión de la sociedad chilena y la implementación de acciones hacia la interculturalidad.</t>
  </si>
  <si>
    <t>Material gráfico viralizable en redes sociales y sitios puntuales de la vía pública</t>
  </si>
  <si>
    <t>Generación de cápsulas (gif) para publicar en las tres plataformas digitales del SJM con inversión en cada publicación. Se espera tener 15 post distribuidos en tres semanas. Por otro lado, varios de esos gif serian presentados en cinco pantallas de la vía pública y una zona a definir en paraderos con soporte digital.</t>
  </si>
  <si>
    <t>International Organization for Migration (IOM)</t>
  </si>
  <si>
    <t>Provisión de alojamiento temporal a población vulnerable</t>
  </si>
  <si>
    <t>Provisión de alojamiento por al menos 2 meses para las familias es situacion de vulnerabilidad ante la emergencia sanitaria</t>
  </si>
  <si>
    <t>Mejora de la Casa del Migrante</t>
  </si>
  <si>
    <t>Mejora en la infraestructura y equipamiento de una Casa del Migrante</t>
  </si>
  <si>
    <t>Asistencia directa multipropósito a población vulnerable</t>
  </si>
  <si>
    <t>Provisión de asistencia directa a población vulnerable a través de cash multipropósito. Proveer de una entrega de efectivo al momento de la llegada para los gastos de movilidad en búsqueda de asistencia y primer contacto con las instituciones de gobierno para gestionar la documentacion necesaria para regularización migratoria.</t>
  </si>
  <si>
    <t>Programa de micro-emprendimientos para Venezolanos emprendedores</t>
  </si>
  <si>
    <t>Dotar a emprendedores venezolanos de capital semilla para iniciar sus emprendimientos</t>
  </si>
  <si>
    <t>Provisión de artículos no alimentarios a población vulnerable</t>
  </si>
  <si>
    <t>Provisión de artículos no alimentarios a población vulnerable, incluido kits de higiene</t>
  </si>
  <si>
    <t>Talleres sobre migración segura de NNA y restitución internacional de menores</t>
  </si>
  <si>
    <t>Talleres de capacitación dirigidos a funcionarios de gobierno acerca de migración segura de NNA y restitución internacional de menores</t>
  </si>
  <si>
    <t>Talleres en atención psicosocial a migrantes</t>
  </si>
  <si>
    <t>Talleres de autocuidado y contension psicosocial a funcionarios migratorios de frontera ante eventuales emergencias humanitarias o sanitarias. ( CDE, Encarnacion y Falcon)</t>
  </si>
  <si>
    <t>Provisión de alimentos a población vulnerable</t>
  </si>
  <si>
    <t>Asistencia para víctimas de trata</t>
  </si>
  <si>
    <t>Crear e implementar un fondo de asistencia para víctimas de trata y personas en riesgo</t>
  </si>
  <si>
    <t>Coordinación de Plataforma nacional</t>
  </si>
  <si>
    <t>Coordinación y participación en reuniones de Plataforma nacional, así como creación de documentos, en coordinación con instituciones relevantes.</t>
  </si>
  <si>
    <t>Participación en plataforma regional</t>
  </si>
  <si>
    <t>Participación en plataforma regional en coordinación con otras instituciones relevantes</t>
  </si>
  <si>
    <t>Apoyo de formación profesional para migrantes</t>
  </si>
  <si>
    <t>Apoyo a la formación profesional de migrantes según perfiles(a través de alianzas con instituciones del Estado), incluyendo una tranferencia monetaria condicionada a la realización de los cursos, en coordinación con instituciones relevantes.</t>
  </si>
  <si>
    <t>Talleres sobre planes de negocio para micro-emprendimientos</t>
  </si>
  <si>
    <t>Capacitación a venezolanos emprendedores en planes de negocio para micro-emprendimientos y asesoramiento para formalización de los emprendimiento, en el marco del Programa de micro-emprendimiento</t>
  </si>
  <si>
    <t>Estudio de rentabilidad y capacidades</t>
  </si>
  <si>
    <t>Realizar un studio de rentabilidad de mercado, y capacidades profesionales de la población migrante</t>
  </si>
  <si>
    <t>Talleres de sensibilización para prevenir la xenofobia, y mejorar la asistencia</t>
  </si>
  <si>
    <t>Talleres de sensibilización para prevenir la xenofobia, y mejorar la asistencia, en coordinación con instituciones relevantes.</t>
  </si>
  <si>
    <t>Jornadas informativas de integración</t>
  </si>
  <si>
    <t>Apoyo de iniciativas deportivas, sociales y culturales para la cohesion social de la poblacion venezola en Paraguay</t>
  </si>
  <si>
    <t>Recopilación y análisis de datos sobre movilidad y necesidades de la población a través de DTM</t>
  </si>
  <si>
    <t>Recopilar y analizar la movilidad de la población a través de la DTM para capturar, procesar y diseminar información de manera regular y sistemática que proporcionar una mejor comprensión de los movimientos y las necesidades cambiantes de la población venezolana.</t>
  </si>
  <si>
    <t>Creación y manejo de Centros de Información y Referencia para Migrantes y Refugiados (CIRMR)</t>
  </si>
  <si>
    <t>Creación y montaje de CIRMR que permita brindar información a la población migrante y refugiada acerca de los servicios disponbiles y mecanismos vigentes en el país (Asunción y Ciudad del Este), en coordinación con otros actores.</t>
  </si>
  <si>
    <t>Realizar capacitación en vigilancia de la salud</t>
  </si>
  <si>
    <t>Realizar capacitaciones de vigilancia de la salud en hospitales regionales en Itapua, Alto Paraná, Asunción y Mcal. Estigarribia fortalecerá el Reglamento Sanitario internacional y los protocolos de vigilancia</t>
  </si>
  <si>
    <t>Formación sobre TdP para agentes públicos</t>
  </si>
  <si>
    <t>Capacitación a funcionarios de Migraciones, Policía Anti-Trata, Ministerio Público, Ministerio de la Mujer, Defensoría Pública y otros actores de la Mesa en identificación y Asistencia a VdT (Asunción, Ciudad del Este, Encarnación)</t>
  </si>
  <si>
    <t>Campaña informativa sobre TdP y Restitución Internacional de menores</t>
  </si>
  <si>
    <t>Campaña informativa sobre restitución internacional de menores y prevención de trata de personas (incluyendo elaboración de flyers, afiches para redes sociales, y material audiovisual)</t>
  </si>
  <si>
    <t>Formación sobre Trata de Personas para trabajadores en el ámbito de la salud</t>
  </si>
  <si>
    <t>Capacitación a proveedores de salud comunitaria en identificación y asistencia a víctimas de trata (en Hospitales Regionales de Asunción, Ciudad del Este, Encarnación, Coronel Oviedo, Mcal. Estigarribia)</t>
  </si>
  <si>
    <t>Asistencia a sobrevivientes de VBG</t>
  </si>
  <si>
    <t>Crear e implementar un fondo de asistencia para sobrevivientes de GBV</t>
  </si>
  <si>
    <t>Estudio sobre perfiles</t>
  </si>
  <si>
    <t>Investigacion sobre el perfil socio demografico, acceso a derechos y accion colectiva de los venezolanas en Paraguay.</t>
  </si>
  <si>
    <t>Estudio</t>
  </si>
  <si>
    <t xml:space="preserve">Elaboracion de SOP sobre restitución internacional de NNA migrantes y refugiados. Desde los estudios de casos </t>
  </si>
  <si>
    <t>Acompañamiento en salud social y psicosocial a migrantes</t>
  </si>
  <si>
    <t>Establecimiento de nuevas formas de trabajo para el acompañamiento psico-social a población venezolana: provisión de equipos de comunicaciones para casos y contacto remoto; registro en línea para solicitar servicios (por ejemplo, devolución); asesoramiento virtual; entrega de suministros y materiales necesarios; procedimientos acelerados para la transferencia de efectivo directamente a los beneficiarios; y monitoreo remoto.</t>
  </si>
  <si>
    <t>Asistencia para transporte</t>
  </si>
  <si>
    <t>Apoyar con transporte humanitario como corredor y para permanencia a la poblacion; y para las familias en el translado para la reunificacion familiar</t>
  </si>
  <si>
    <t>Campañas de sensibilizacion contra la xenofobia y contra la discriminacion</t>
  </si>
  <si>
    <t>Desarrollar material de sensibilización sobre COVID-19 para migrantes y repatriados, así como para las comunidades, a fin de abordar la marginación / estigma / xenofobia contra migrantes y repatriados.
 campaña de información (folleto) para migrantes en refugios sobre sistemas de apoyo alternativos si sus servicios de refugio / recepción cierran: qué hará la OIM, cómo mantenerse en contacto, recibir asistencia en efectivo u otra asistencia remota.</t>
  </si>
  <si>
    <t>Productos de higiene e nstalacion de grifos para aplicación de las medidas sanitarias.</t>
  </si>
  <si>
    <t>Dotar equipamientos y adaptacion de la infraestructura de prevencion en los puestos de contol fronterizo de atencion a migrantes, refugiados y a las comunidades de acoogida de forma directa. para atencion venezolana en los puestos migratorios AISP, FALCON, INFANTE, CDE y Encarnacion</t>
  </si>
  <si>
    <t>Acceso a alojamiento temporal</t>
  </si>
  <si>
    <t xml:space="preserve">Proporcionar acceso a alojamiento temporal mediante el fortalecimiento de las capacidades y / o la creación de albergues para refugiados y migrantes en zonas de frontera y  principales áreas urbanas. </t>
  </si>
  <si>
    <t>Asistencia a la población en situación de vulnerabilidad a través de intervenciones multipropósito basadas en efectivo.</t>
  </si>
  <si>
    <t>Brindar asistencia monetaria  a  refugiados y migrantes venezolanos en situación de vulnerabilidad. Esta actividad tendrá como objetivo la transferencia de dinero multiproposito a través de convenios con bancos tradicionales y tarjetas precargadas asociadas a fintechs/bancos digitales, con el fin de que las personas refugiadas y migrantes puedan cubrir; a) el costo de alquiler del alojamiento (en un contexto en el cuál las personas sufren desalojos y/o se encuentran en situación de calle por el COVID19), b) la compra de insumos de primera necesidad, alimentos y medicinas; c)  la perdida del ingreso vinculada a la imposibilidad de trabajar por el contexto COVID19, y d) otras necesidades de dinero de bolsillo relacionadas con los gastos de su unidad familiar.</t>
  </si>
  <si>
    <t>Coordinación de la Plataforma Nacional.</t>
  </si>
  <si>
    <t>Apoyar el funcionamiento regular de la Plataforma Nacional en Argentina.</t>
  </si>
  <si>
    <t>Participación de la Plataforma Nacional en Reuniones Regionales</t>
  </si>
  <si>
    <t>Facilitar la participación del personal de la OIM y los socios de la Plataforma Nacional en las reuniones y talleres de la Plataforma Regional.</t>
  </si>
  <si>
    <t>Diseño e implementación de programas de microfinanzas.</t>
  </si>
  <si>
    <t>Diseñar e implementar programas de microfinanzas e iniciativas tecnológicas para la integración financiera a de las personas migrantes y refugiadas de Venezuela.</t>
  </si>
  <si>
    <t>Apoyo al acceso a iniciativas de emprendimiento</t>
  </si>
  <si>
    <t>Apoyar la creación y crecimiento de iniciativas de emprendimientos para refugiados y migrantes de Venezuela con un fuerte enfoque digital hacia la comercialización de sus productos por canales electronicos. Esto se realizará a través de las siguientes actividades: a) capacitaciónes virtuales sobre el desarrollo de emprendimientos especificamente diseñadas para personas migrantes y focalizadas en las industrias gastronomicas, audiovisuales, transporte y logistica y textil; b) creación de comunidades de práctica digitales lideradas por un facilitador que permita dar seguimiento a los planes de negocio; c) líneas de crédito blandas y subsidios a los emprendedores en la etapa inicial de sus proyectos; d) Talleres de fortalecimiento de marcas, Fair Trade y empresas sociales para potenciar el despegue de los emprendimientos; e) Iniciativas de cooperación con el setor privado para consolidar la inclusión de los emprendedores migrantes en los circulos de proveedores; f) Capaciación sobre comercio electronico para que los emprendedores puedan expandir sus emprendimientos.</t>
  </si>
  <si>
    <t>Diseño y fortalecimiento de políticas de inclusión laboral y asistencia para acceder al mercado de trabajo</t>
  </si>
  <si>
    <t xml:space="preserve">Apoyar el diseño y la implementación de políticas y programas de inclusión laboral. Esta actividad tendrá los siguientes componentes: a) proyecto piloto de inserción laboral de profesionales de la salud (médicos y enfermeros) en los sistemas de salud públicos a través del financiamiento directo de los salarios de aquellos profesionales en el contexto de COVID19 y en alianza con OMS, promoviendo la relocalización de personal sanitario hacía las zonas más necesitadas del país; b) proyecto piloto de inclusión laboral de profesionales migrantes y refugiados de Venezuela en el ámbito educativo como profesores secundarios de escuelas públicas en barrios vulnerables, que incluye el pago de los salarios de los beneficiarios y un programa de formación sobre liderazgo educativo en las escuelas, c) proyecto piloto de inserción laboral en el cuidado de adultos mayores a través de un programa de formación y un servicio de empleo específico para personas migrantes y refugiadas dedicadas a la economía del cuidado, d) programas de formación tecnologica con pasantías rentadas en empresas del sector privado exclusivas para migrantes y desarrolladas de forma remota; e) diseñar un modeldo de simulación de escenarios de inclusión laboral y la recolección de datos sobre el mercado de trabajo  y f) brindar asistencia para acceder al mercado laboral, incluyendo información y ofertas de capacitación que desarrollan las agencias públicas. </t>
  </si>
  <si>
    <t>Diseño y puesta en marcha de campaña contra la discriminación</t>
  </si>
  <si>
    <t>Diseño e implementación de campañas de informacón contra la discriminación y la xenofobia</t>
  </si>
  <si>
    <t>Establecimiento de centros de información y orientación</t>
  </si>
  <si>
    <t>Establecimiento y apoyo a la gestión de centros de información y orientación para facilitar la integración de refugiados y migrantes.</t>
  </si>
  <si>
    <t>Implementación de iniciativas de cohesión social.</t>
  </si>
  <si>
    <t>Implementar iniciativas socioculturales (actividades deportivas, musicales y culturales a nivel comunitario) para promover la cohesión social entre la población venezolana y las comunidades de acogida.</t>
  </si>
  <si>
    <t>Validación de títulos  universitarios</t>
  </si>
  <si>
    <t>Diseñar una plataforma tecnológica y un protocolo para digitalizar y validar las credenciales universitarias y profesionales de refugiados y migrantes.</t>
  </si>
  <si>
    <t xml:space="preserve"># de aplicaciones de regularización migratoria de migrantes y refugiados venezolanos procesadas con el apoyo de socios del RMRP </t>
  </si>
  <si>
    <t>Garantizar la Integración a través de la regularización migratoria</t>
  </si>
  <si>
    <t>Brindar asistencia y apoyo para  garantizar el proceso de regularización migratoria de personas migrantes vulnerables y la seguridad sanitaria en los pasos fronterizos. Esta actividad tendrá los siguientes componentes: a) apoyar campañas de regularización móviles que se acerquen a las personas migrantes - hoy en dia con restricciones en la circulación - para garantizar que los procesos de regularización puedan continuar pese al cierre de las ventanillas de atención al público de la Dirección Nacional de Migraciones; b) apoyo en la digitalización de los procesos de regularización migratoria para poder realizar los trámites de manera digital; c) fortalecimiento de la seguridad sanitaria de las zonas de atención a personas migrantes de las delegaciones de Migraciones donde se realizan los trámites de regularización migratoria.</t>
  </si>
  <si>
    <t>Mapeo sobre acceso a la educación</t>
  </si>
  <si>
    <t>Mapear y recolectar datos sobre población de refugiados y migrante que asisten a escuelas públicas y barreras para el acceso a la educación con foco en las principales áreas urbanas.</t>
  </si>
  <si>
    <t>Monitorear la movilidad de la población a través de DTM para capturar, procesar y difundir información de manera regular y sistemática para proporcionar una mejor comprensión de los movimientos y las necesidades  de la población venezolana.</t>
  </si>
  <si>
    <t>Entrega de NFIs a personas en situación de vulnerabilidad</t>
  </si>
  <si>
    <t xml:space="preserve">Entrega de NFI a refugiados y migrantes en situación de extrema vulnerabilidad, especialmente aquellos que han visto incrementadas su situación de vulnerabilida por las medidas de aislamiento obligatoria implementadas como respuesta a COVID19 en Argentina (kits de ropa de abrigo, ropa de cama, colchones,  productos de higiene, limpieza y prevención entre otros) en zonas de frontera y  principales áreas urbanas, de acuerdo a las necesidades específicas de la población. </t>
  </si>
  <si>
    <t>Acceso a información para la regularización migratoria y  acceso servicios sociales</t>
  </si>
  <si>
    <t>Promover el acceso a la información sobre los mecanismos de regularización migratoria y acceso a los servicios sociales a través del diseño e implementación de materiales informativos e iniciativas de sensibilización, incluyendo la capacitación a funcionarios públicos en mecanismos de protección de refugiados y migrantes.</t>
  </si>
  <si>
    <t>Asistencia a población en situación de vulnerabilidad a través de espacios de apoyo</t>
  </si>
  <si>
    <t xml:space="preserve">Proporcionar acceso a servicios de protección a refugiados y migrantes en situación de vulnerabilidad mediante el establecimiento y / o fortalecimiento de espacios de apoyo. </t>
  </si>
  <si>
    <t>Desarrollo e implementación de mecanismos de referencia para la atención de NNA</t>
  </si>
  <si>
    <t>Desarrollo, difusión e implementación de mecanismos de referencia interinstitucionales para asistir a  refugiados y migrantes NNA.</t>
  </si>
  <si>
    <t>Brindar asistencia en salud mental y apoyo psicosocial a poblaciones en situación de vulnerabilidad, de manera presencial y de manera virtual, desarrollando opciones de telemedicina y lineas de contacto telefonicas</t>
  </si>
  <si>
    <t xml:space="preserve">Mejorar el acceso a servicios de salud mental y apoyo psicosocial para refugiados y migrantes en situación de vulnerabilidad  y / o con necesidades específicas a través de telemedicina y líneas telefónicas de apoyo para temas de salud mental, adaptados al contexto de aislamiento y crisis sanitaria por COVID19. </t>
  </si>
  <si>
    <t>Apoyar el acceso a los servicios de atención primaria de la salud</t>
  </si>
  <si>
    <t xml:space="preserve">Fortalecer el acceso a los servicios de salud primaria en las zonas fronterizas y los centros de destino primario en las zonas urbanas </t>
  </si>
  <si>
    <t>Entrega de asistencia alimentaria a la población venezolana y las comunidades de acogida.</t>
  </si>
  <si>
    <t>Apoyar la entrega de asistencia alimentaria a refugiados y migrantes en situación de extrema vulnerabilidad aumentada por la perdida masiva de empleos y el impacto economico de la crisis COVID19 en las comunidades de acogida con capacidades de respuesta sobrepasadas.</t>
  </si>
  <si>
    <t>Asistencia de transporte dentro del país</t>
  </si>
  <si>
    <t>Brindar asistencia de transporte a refugiados y migrantes de Venezuela bajo vulnerabilidad extrema dentro del país, incluso desde áreas fronterizas hasta centros urbanos</t>
  </si>
  <si>
    <t>Acceso a información para la prevención de trata de personas</t>
  </si>
  <si>
    <t>Proporcionar información para la prevención de la trata de personas y la asistencia a las víctimas.</t>
  </si>
  <si>
    <t>Fortalecimiento de la asistencia a víctimas de trata de personas</t>
  </si>
  <si>
    <t xml:space="preserve">Brindar asistencia a las víctimas de la trata y / u otras formas de explotación mediante el apoyo a la descentralización del Programa Nacional de Rescate y Acompañamiento para las Víctimas Afectadas por el Delito de la Trata de Personas, y  el mapeo de necesidades y rutas de las de víctimas de trata y los servicios de asistencia disponibles.  Adaptar los servicios de asistencia en zonas de frontera en función de los cierres temporales de fronteras, y las modificaciones en las rutas migratorias a partir de COVID 19.  </t>
  </si>
  <si>
    <t>Fortalecimiento de capacidades en prevención y asistencia en VBG</t>
  </si>
  <si>
    <t>Brindar capacitación a instituciones nacionales y locales, socios y organizaciones de la sociedad civil sobre prevención de VBG y asistencia a sobrevivientes de VBG.</t>
  </si>
  <si>
    <t>Fortalecimiento de los mecanismos de referencia existentes centrados en  sobrevivientes de VBG  e implementación de fondo de asistencia para sobrevivientes de VBG</t>
  </si>
  <si>
    <t>Creación de un mecanismo financiero de garantias de bajo costo para acceder a alquileres de primera vivienda</t>
  </si>
  <si>
    <t>Crear un fondo financiero que pueda apalancarse como garantía propietaria para aquellos migrantes que intentan acceder a una primera vivienda formal de alquiler a los fines de consolidar su proceso de integración en la comunidad de acogida</t>
  </si>
  <si>
    <t>Fortalecer el aspecto sanitario de los pasos fronterizos para preservar la salud de las personas refugiadas y migrantes y la comunidad de acogida frente al COVID19</t>
  </si>
  <si>
    <t>Dotar los pasos fronterizos de equipamiento sanitario y medidas de protección para que las personas refugiadas y migrantes y la comunidad de acogida puedan ingresar al país de forma segura y evitar la multiplicación de contagios de COVID19, protegiendo tanto a los migrantes que ingresan al país como a miembros de la comunidad de acogida y nacionales repatriados.</t>
  </si>
  <si>
    <t>Improvement of temporary accommodation</t>
  </si>
  <si>
    <t>Improvement of provision of temporary colective accommodation for the Venezuelan population</t>
  </si>
  <si>
    <t>Provision of accommodation</t>
  </si>
  <si>
    <t>Provision of individual accommodation for the Venezuelan population</t>
  </si>
  <si>
    <t>Establishment of a national coordination mechanism</t>
  </si>
  <si>
    <t>Promote coordination among government institutions and civil society organizations to respond to migrant needs</t>
  </si>
  <si>
    <t>Design and roll-out of anti-xenophobia campaign</t>
  </si>
  <si>
    <t>Design and roll-out of an anti-xenophobia and anti-discrimination campaign</t>
  </si>
  <si>
    <t>Capacity building entrepreneurship and business management</t>
  </si>
  <si>
    <t>Provide trainings on business plan development and business management to Venezuelan migrants</t>
  </si>
  <si>
    <t>Market research to identify areas of greater profitability potential</t>
  </si>
  <si>
    <t>Carry out market studies to identify areas with the greatest profitability potential for Venezuelan migrant entrepreneurs</t>
  </si>
  <si>
    <t>Professional training support</t>
  </si>
  <si>
    <t>Provide professional and technical training to migrants to facilitate labor insertion</t>
  </si>
  <si>
    <t>Support for the implementation of micro-businesses</t>
  </si>
  <si>
    <t>Provide support for the implementation of micro-businesses</t>
  </si>
  <si>
    <t>Data gathering and analysis on population mobility and needs through DTM</t>
  </si>
  <si>
    <t>Track and monitor population mobility through DTM to regularly and systematically capture, process and disseminate information to provide a better understanding of the movements and evolving needs of the Venezuelan population.</t>
  </si>
  <si>
    <t>Provision of NFI kits</t>
  </si>
  <si>
    <t>Provision of NFI kits, including hygiene kits  for vulnerable migrants that have been impacted by COVID-19 related measures</t>
  </si>
  <si>
    <t>Provision of food assistance to Venezuelan population</t>
  </si>
  <si>
    <t>In coordination and parternship with local institutions and organizations, provide food items for vulnerable individuals for three months</t>
  </si>
  <si>
    <t>Provision of information</t>
  </si>
  <si>
    <t>Provide information on migrant rights, documentation and regularization processes, and protection mechanisms</t>
  </si>
  <si>
    <t>Assistance with regularization processes</t>
  </si>
  <si>
    <t>Provide grant support and assistance to cover fees related to documentation and regularization processes</t>
  </si>
  <si>
    <t>Development and Implementation of referral mechanisms of NNA</t>
  </si>
  <si>
    <t>Development, dissemination and implementation of inter-institutional referral mechanisms to assist NNA refugees and migrants</t>
  </si>
  <si>
    <t>Provision of humanitarian transportation</t>
  </si>
  <si>
    <t>Provide transportation assistance to Venezuelan persons in transit</t>
  </si>
  <si>
    <t>Mapping the incidences of trafficking in migrant populations</t>
  </si>
  <si>
    <t>Mapping the incidences of trafficking in persons in migrants</t>
  </si>
  <si>
    <t>Strengthen the existing referral mechanisms for VoT</t>
  </si>
  <si>
    <t>Strengthen and adjust the existing referral mechanisms to provide assistance to VoT</t>
  </si>
  <si>
    <t>Assistance to Victims of Trafficking</t>
  </si>
  <si>
    <t>Establish and manage an assistance fund to support Victims of Trafficking</t>
  </si>
  <si>
    <t>Assistance to GBV survivors</t>
  </si>
  <si>
    <t>Establish and manage an assistance fund to support GBV survivors</t>
  </si>
  <si>
    <t>Design and roll-out of GBV prevention campaigns</t>
  </si>
  <si>
    <t>Mapping the prevalence of GBV in migrant populations</t>
  </si>
  <si>
    <t>Carry out a mapping exercise to prevalence of GBV in migrant populations</t>
  </si>
  <si>
    <t>Provide cash based assistance for integration</t>
  </si>
  <si>
    <t>Provide integration assistance through cash-based support for the implementation of micro-businesses</t>
  </si>
  <si>
    <t># de refugiados y migrantes LGTBI  que recibieron servicios especializados de información, prevención y respuesta.</t>
  </si>
  <si>
    <t>FORTALECIMIENTO INSTITUCIONAL PARA LA ORIENTACIÓN Y SEGUIMIENTO A LA POLÍTICA PÚBLICA MIGRATORIA CON ENFOQUE DE GÉNERO Y POBLACIÓN LGTBI</t>
  </si>
  <si>
    <t>Estrategia de fortalecimiento institucional con la Procuraduria en el ejercicio de sus funciones para aumentar las capacidades en La  ORIENTACIÓN A LA POBLACIÓN MIGRANTE ,  SEGUIMIENTO A LAS POLÍTICAS PÚBLICAS TERRITORIALES con el finde  garantizar los derechos humanos de la poblacion migrante y retornada.</t>
  </si>
  <si>
    <t xml:space="preserve">Diseño e implementación de estrategias locales que, bajo la asistencia técnica del ICBF y de manera articulada, aporten a la protección integral de niños, niñas y adolescentes migrantes y refugiados y a la prevención de la vulneración de sus derechos en estos contextos migratorios. </t>
  </si>
  <si>
    <t xml:space="preserve">Bajo esta actividad, se proponen las siguientes lineas de acción: i) Fortalecer las modalidades de atención que ya viene ejecutando el ICBF a través de pequeña infraestructura; dotación; alimentación y recurso humano y ii) Implementar modalidades flexibles de atención para niños, niñas y adolescentes migrantes como Espacios Protectores, Cuidado y Albergue y Casas de Protección, el apoyo a estas modalidades incluye pequeña infraestructura; dotación, alimentación y recurso humano. Se propone que la atención se desarrolle en la capital, Este departamento se selecciona teniendo en cuenta las cifras de atención del ICBF y el número de beneficarios es calculado a partir del porcentaje de niños y niñas atendidos en proyectos similares que obedece a 60/40 respectivamente. 
El valor solicitado funcionará como "bolsa" y posterior al diagnostico realizado en terreno y a través de la Mesa Técnica de Niñez Migrante y Refugiada se definiran las modalidades/acciones a desarrollar en cada territorio. </t>
  </si>
  <si>
    <t xml:space="preserve">Bajo esta actividad, se proponen las siguientes lineas de acción: i) Fortalecer las modalidades de atención que ya viene ejecutando el ICBF a través de pequeña infraestructura; dotación; alimentación y recurso humano y ii) Implementar modalidades flexibles de atención para niños, niñas y adolescentes migrantes como Espacios Protectores, Cuidado y Albergue y Casas de Protección, el apoyo a estas modalidades incluye pequeña infraestructura; dotación, alimentación y recurso humano. Se propone que la atención se desarrolle en la capital, Este departamento se selecciona teniendo en cuenta las cifras de atención del ICBF y el número de beneficarios es calculado a partir del porcentaje de niños y niñas atendidos en proyectos similares que obedece a 60/40 respectivamente. El valor solicitado funcionará como "bolsa" y posterior al diagnostico realizado en terreno y a través de la Mesa Técnica de Niñez Migrante y Refugiada se definiran las modalidades/acciones a desarrollar en cada territorio. </t>
  </si>
  <si>
    <t xml:space="preserve">Diseño e implementación de la estrategia de  espacios protectores (incluyendo entrega de kits con enfoque diferencial por curso de vida y género)  especificamente en las rutas de los caminantes para la protección integral de niños, niñas y adolescentes. </t>
  </si>
  <si>
    <t xml:space="preserve">En lo puntos establecidos que está apoyando el PFGM (rutas de caminantes) se implementará la estrategia de espacios protectores en la que se brinda una atención transitoria a niños, niñas y adolescentes migrantes que incluye apoyo psicosocial y pedagogico, alimentanción, acitivdades de buen uso del tiempo libre y referenciacion a oferta para el acceso a servicios. Incluye la entrega de kits con enfoque diferencial. Las zonas se deben verificar con el PFGM para coincidir en estos puntos y realizar una atención integral. Esta estrategia puede ser adaptable a los espacios que ya esta operando el PFGM en ichas rutas de caminantes. </t>
  </si>
  <si>
    <t xml:space="preserve">En lo puntos establecidos  (rutas de caminantes) se implementará la estrategia de espacios protectores en la que se brinda una atención transitoria a niños, niñas y adolescentes migrantes que incluye apoyo psicosocial y pedagogico, alimentanción, acitivdades de buen uso del tiempo libre y referenciacion a oferta para el acceso a servicios. Incluye la entrega de kits con enfoque diferencial. Las zonas se deben verificar con el PFGM para coincidir en estos puntos y realizar una atención integral. Esta estrategia puede ser adaptable a los espacios que ya esta operando el PFGM en ichas rutas de caminantes. </t>
  </si>
  <si>
    <t>Tolima</t>
  </si>
  <si>
    <t>Fortalecimiento de Espacios Protectores para Niñas,Niños y Adolescentes</t>
  </si>
  <si>
    <t>En coordinación con la Mesa Nacional de Niñez Migrante y Refugiada, definir acciones para cada uno de los socios y proyectada a 12 mesesSe apoya principalmente con Recurso humano, dotación y funcionamiento.</t>
  </si>
  <si>
    <t>En coordinación con la Mesa Nacional de Niñez Migrante y Refugiada, definir acciones para cada uno de los socios y proyectada a 12 meses
Se apoya principalmente con Recurso humano, dotación y funcionamiento.</t>
  </si>
  <si>
    <t>Fortalecimiento Institucional a entidades territoriales y otras entidades del Sistema Nacional de Atención y Reparación Integral a Víctimas (SNARIV) en territorio en la ruta de atención a víctimas retornadas de Venezuela y pedagogía con comunidades para la reconciliación y las garantías de no repetición</t>
  </si>
  <si>
    <t xml:space="preserve">A través de procesos de capacitación a funcionarios de las entidades públicas y otras entidades del SNARIV con presencia en el territorio focalizado, se busca mejorar la atención y orientación de las entidades a la población migrante o refugiada retornada víctima del conflicto, con el fin de brindar orientación diferencial a poblaicón extranjera que retorna a Colombia, acompañado de procesos de pedagogía con comunidades para la reconciliación y garantías de no repetición. </t>
  </si>
  <si>
    <t>Fortalecimiento Institucional a entidades territoriales y otras entidades del SNARIV en territorio en la ruta de atención a víctimas retornadas de Venezuela y pedagogía con comunidades para la reconciliación y las garantías de no repetición</t>
  </si>
  <si>
    <t xml:space="preserve">Estrategias de sensibilización dirigida a refugiados, migrantes y comunidades de acogida e instituciones  sobre la migracion sus riesgos y oportunidades. </t>
  </si>
  <si>
    <t xml:space="preserve">Estrategias de sensibilización dirigida a refugiados, migrantes y comunidades de acogida frente a la migracion y sus riesgos (trata depersonas, tráfico de migrantes, xenofobia, discriminación entre otros), así como las oportunidades para una migración positiva enfocadas al desarrollo. La cual contemplara trabajo con autoridades a nivel nacional y territorial, organizaciones de la sociedad civil, poblacion en general. La estrategia priorizará acciones como: talleres, foros, conversatorios material informativo impreso y digital, entre otros </t>
  </si>
  <si>
    <t>Servicio de albergue para refugiados y migrantes en ciudades receptoras</t>
  </si>
  <si>
    <t>Proveer solución integral de albergue a refugiados y migrantes en territorios de cobertura del Programa.
La asistencia incluye: i) primeros auxilios emocionales; ii) primeros auxilios físicos; iii) kit no alimentario según perfil migratorio
iv) orientación sobre normatividad local, acceso a documentación y servicios complementarios; v) servicio de hospedaje, agua, saneamiento e higiene, alimentación</t>
  </si>
  <si>
    <t>Identificación, valoración de necesidades y apoyo al montaje de nuevos alojamientos</t>
  </si>
  <si>
    <t>Casas indigenas, sobrevivientes de violencia, comunidad LGTBI</t>
  </si>
  <si>
    <t>Comunicaciones humanitarias</t>
  </si>
  <si>
    <t>Instalación de puntos de restablecimiento de contactos familiares en los puntos de información, orientación y alojamientos.</t>
  </si>
  <si>
    <t>Familias de acogida</t>
  </si>
  <si>
    <t>Implementación de albergue en casas de "familias anfitrionas" que acojen refugiados y migrantes</t>
  </si>
  <si>
    <t>Producción, diseño y difusión de material informativo.</t>
  </si>
  <si>
    <t xml:space="preserve">Producción, diseño y difusión de material informativo sobre normativas vigentes, riesgos de tráfico de migrantes y rutas de orientación y asistencia en casos de migrantes vulnerables </t>
  </si>
  <si>
    <t>Apoyar a núcleos familiares mixtos incluidos en el Registro Único de Víctimas retornados de Venezuela en asistencia inmediata a su retorno a Colombia</t>
  </si>
  <si>
    <t>Fortalecer las capacidades de coordinación interinstitucional de la Unidad para las Víctimas para impulsar la atención, asistencia y reparación a las víctimas en procesos de retorno, así como la derivación de los miembros del hogar con ciudadanía venezolana, a las demás estrategias para la atención e integración de la población migrante desde Venezuela. Impulsar la incorporación de estos canales de atención diferenciales para hogares retornados con conformaciones mixtas, en los mecanismos de planeación, implementación y seguimiento de las entidades nacionales y territoriales.Diseñar, implementar y evaluar un modelo de atención y acompañamiento de familias mixtas en las Direcciones Territoriales focalizadas. Este modelo debe permitir un seguimiento en materia de acceso a asistencia humanitaria, atención psicosocial y acceso a oferta social (específica para víctimas del conflicto armado), y en un segundo momento, en el acceso y remisión a las medidas de reparación dispuestas en la ley 1448 de 2011, particularmente para procesos de albergue, alimentación y kit de aseo.</t>
  </si>
  <si>
    <t>Fortalecer las capacidades de coordinación interinstitucional de la Unidad para las Víctimas para impulsar la atención, asistencia y reparación a las víctimas en procesos de retorno, así como la derivación de los miembros del hogar con ciudadanía venezolana, a las demás estrategias para la atención e integración de la población migrante desde Venezuela. 
Impulsar la incorporación de estos canales de atención diferenciales para hogares retornados con conformaciones mixtas, en los mecanismos de planeación, implementación y seguimiento de las entidades nacionales y territoriales.
Diseñar, implementar y evaluar un modelo de atención y acompañamiento de familias mixtas en las Direcciones Territoriales focalizadas. Este modelo debe permitir un seguimiento en materia de acceso a asistencia humanitaria, atención psicosocial y acceso a oferta social (específica para víctimas del conflicto armado), y en un segundo momento, en el acceso y remisión a las medidas de reparación dispuestas en la ley 1448 de 2011, particularmente para procesos de albergue, alimentación y kit de aseo.</t>
  </si>
  <si>
    <t>Facilitar la coordinación interinstitucional e interagencial en el marco del Grupo interagencial sobre Flujos Migratorios Mixtos (56 miembros).  
Impulsar la respuesta coordinada e integral a la población migrante. 
Facilitar la coordinación sectorial e intersectorial (8 sectores) para lograr una respuesta articulada y efectiva para la población migrante, donde OIM facilita la coordinación de la mesas y grupos de trabajo de la cooperación internacional en conjunto con las institucones de Gobierno.
Articular y complementar acciones con el Gobierno nacional (Unidad de Cooperación Internacional de la Cancillería, Migración Colombia, y apoyar a las contrapartes sectoriales) para responder a los desafíos del fenómeno migratorio. Impulsar la construcción del Plan de Respuesta a Refugiadas y Migrantes (RMRP 2020), así como propender por el cumplimiento de los objetivos del Plan. 
Coordinar a nivel local por medio de los 9 GIFMM locales que reunen más de 70 organizaciones nacionales e internacionales, ubicados en 9 departamentos, y proyectar la creación de 4 GIFMM locales nuevos para un total de 13 GIFMM locales que coordinarán con los Puetos de Mando Unificado (PMU) y las Mesas Migratorias.  
Coordinar las alianzas estratégicas con los observatorios académicos de diversas uinversidades a nivel nacional y departamental, con el fin de investigar y generar resultados técnicos sobre el fenomeno migratorio para los diferentes sectores y territorios. 
Coordinar las alianzas estratégicas con el sector privado, a nivel nacional y departamental, con el fin de lograr respuesta público-privadas y con la cooperación internacional, dirigidas a la integración socio-económica y cultural de los migrantes.</t>
  </si>
  <si>
    <t>Coordinación Interagencial e interinstitucional</t>
  </si>
  <si>
    <t>Apoyo en el proceso de convalidación de títulos</t>
  </si>
  <si>
    <t>Establecer alianzas estratégicas para el apoyo en el proceso de convalidación de títulos profesionales a refugiados y migrantes</t>
  </si>
  <si>
    <t>Proveer kits escolares</t>
  </si>
  <si>
    <t>Suministro de elementos didácticos, pedagógicos y uniformes para refugiados y migrantes que acceden al sistema educativo</t>
  </si>
  <si>
    <t xml:space="preserve">Desarrollo de pocesos de nivelación escolar dirigidos a niños, niñas y adolescentes migrantes y refugiados en albergues en funcionamiento.  </t>
  </si>
  <si>
    <t xml:space="preserve">Se desarollarán procesos de nivelación y refuerzo escolar para niños, niñas y adolescentes en albergues. Esto teniendo en cuenta que el ICBF brinda la nivelación en modalidades propias pero estan descubiertas las modalidades que no hacen parte de la oferta de esta institucion. Para los niños, niñas y adolescentes mayores de 14 años se propone el desarrollo de procesos de validación de bachillerato y vinculación a oferta técnica. </t>
  </si>
  <si>
    <t xml:space="preserve">Implementación de la estrategia de los Proyectos Pedagógicos Productivos (PPP) en aproximádamente en 5 zonas rurales </t>
  </si>
  <si>
    <t>Se realziará un diagnóstico territorial a partir de la línea de profudización de los estudiantes de 9, 10 y 11 para la formulación de Proyectos Pedagógicos Productivos. Se definirá un esquema de articulación con el Programa FGM, específicamente el área de infraestructura. El apoyo específico del Programa RPR se orienta a la formulación del proyecto productivo al desarrollo de procesos de formación en materia de metodologías diseñadas por el programa.</t>
  </si>
  <si>
    <t>Diagnósticos y mejoramientos de infraestructura educativa.</t>
  </si>
  <si>
    <t xml:space="preserve">Diagnósticos y mejoramientos de infraestructura educativa y/o dotación para la atención a las comunidades receptoras </t>
  </si>
  <si>
    <t>RCI # de plataformas nacionales y subregionales con páginas web activas</t>
  </si>
  <si>
    <t>Diseño de un sistema de información para el monitoreo y seguimiento de albergues a nivel nacional</t>
  </si>
  <si>
    <t>Actualización del Sistema de Gestión de Alojamientos Temporales (SIGAT)</t>
  </si>
  <si>
    <t>Campaña contra la xenofobia y contra la discriminación de personas migrantes y refugiadas</t>
  </si>
  <si>
    <t>Diseño y lanzamiento de una campaña contra la xenofobia y la discriminación de personas refugiadas y migrantes</t>
  </si>
  <si>
    <t xml:space="preserve">Manejo de Información </t>
  </si>
  <si>
    <t>Garantizar el manejo, la alimentación y actualización de los sistemas, plataformas y herramientas (ActivityInfo, Monitor, 4W Plus, SIDI, Salahumanitaria.co, matriz de emergencias u otros sitios web) establecidos para consolidar la información de situación y respuesta humanitaria, al igual de construcción de paz y desarrollo, con un enfoque diferencial (género, etario y étnico). 
Asegurar la consolidación y procesamiento de datos, análisis de información del territorio en el que hace presencia, reflejados en mensajes claves, productos de información de emergencias y de contexto (Flash update, Reporte de Situación, infografías, presentaciones, factsheet) de manera periódica, que visibilicen tanto la situación como la respuesta humanitaria, con un enfoque diferencial (género, etario y étnico). 
Garantizar actualización o elaboración de los Briefings departamentales (Semestral) y mapas temáticos, según requerimiento de los socios, en función de un servicio común de los espacios de coordinación existentes, y previamente aprobados por el nivel central, en los sitios donde se ubica el gestor de información. 
Apoyar técnicamente y participar en procesos establecidos para la construcción del RMRP, HNO, y HRP, asegurando que, tanto la información de las personas con necesidades, vacíos humanitarios y necesidades sectoriales de su región. La información debe garantizar la desagregación en términos de género, edad y pertenencia étnica, al igual que, la transversalidad del enfoque de género, diferencial y de derechos.
Garantizar el fortalecimiento de capacidades de los socios y contrapartes locales en temas de gestión de información sobre los sistemas y productos mencionados, cuando sea necesario, así como participar y apoyar en la realización de evaluación rápida de necesidades MIRA u otras Evaluaciones de Necesidades Conjuntas GIFMM-ELC.
Participar activamente en los espacios de coordinación definidos y existentes a nivel local y nacional cuando sea necesario (GIFMM, ELC, entre otros), en el marco de las funciones y temáticas establecidas para el cargo, gestionando oportunidades de participación de organizaciones a nivel territorial (academia, ONGs, Gobiernos locales, curia, etc.), dirigidas a la gestión de información. 
Informar al Enlace Territorial y a los puntos focales temáticos en Bogotá y mantener comunicación continua con los responsables y supervisores y toda solicitud de información ad hoc por parte de otros socios o miembros del GIFMM, ELC, GiC y/o EHP.
Responder a toda solicitud realizada por el Enlace Territorial, la Unidad de Información y la Coordinación del GIFMM -OIM Nacional, con el fin de facilitar a los socios y contrapartes el acceso a bases de datos, sistemas y productos de información actualizada de la situación humanitaria, al igual que las necesidades y vacíos sectoriales de la población.
Participar / liderar acciones de fortalecimiento de capacidades en los territorios, a los actores institucionales integrantes de los GIFMM y ELC y otras organizaciones vinculadas a la atención humanitaria, el desarrollo y construcción de paz desde sus competencias y mandatos, fomentando la participación y optimizando la concentración en la gestión de información.  
11.	Participar en reuniones semanales de seguimiento, a través de las teleconferencias y/o los weekly, sobre acciones de respuesta, visitas de alto nivel y otras situaciones relevantes que deban ser conocimiento en el nivel nacional, para la respectiva incidencia respondiendo a los objetivos del GIFMM, ELC y EHP.</t>
  </si>
  <si>
    <t>Transferencias en efectivo a refugiados, migrantes y comunidades de acogida</t>
  </si>
  <si>
    <t>Diseño e implementación de estrategias para la transferencia de efectivo multipropósito a refugiados, migrantes y comunidades de acogida.</t>
  </si>
  <si>
    <t>Suministro de elementos no alimentarios a refugiados y migrantes, según perfil establecido.</t>
  </si>
  <si>
    <t xml:space="preserve">Posterior a la identificación de necesidades, se establecen los elementos prioritarios y complementarios que se entregarán </t>
  </si>
  <si>
    <t>Alimentación diferenciada a mujeres embarazadas y lactantes</t>
  </si>
  <si>
    <t>Proveer alimentación especial a mujeres embarazadas y lactantes identificadas en las carpas humanitarias</t>
  </si>
  <si>
    <t xml:space="preserve">Perfil migratorio </t>
  </si>
  <si>
    <t>Actualizacion del perfil migratorio 2019 Capitulo Colombia</t>
  </si>
  <si>
    <t># de refugiados y migrantes de Venezuela que acceden a orientación integral</t>
  </si>
  <si>
    <t>Fortalecer acciones de orientación a refugiados y migrantes</t>
  </si>
  <si>
    <t>Acciones de orientación integral a refugiados y migrantes en diferentes temáticas, relacionadas con acceso a servicos.</t>
  </si>
  <si>
    <t xml:space="preserve">Desarrollo de una estrategia de fortalecimiento de entornos protectores para niños, niñas y adolescentes migrantes y refugiados para la prevención de diferentes violencias que se presentan en contextos migratorios como reclutamiento, uso, utilización, trata, explotación sexual comercial, trabajo infantil, violencia sexual, entre otras vulneraciones de derechos. </t>
  </si>
  <si>
    <t xml:space="preserve">En esta actividad se propone el trabajo con familias, instituciones educativas, niños, niñas y adolescentes y comunidades de acogida para el desarrollo de procesos de sensibilización y movilización que permitan disminuir violencias contra niños, niñas y adolescentes asociadas a contextos migratorios </t>
  </si>
  <si>
    <t xml:space="preserve">Desarrollo de procesos de formación a autoridades locales, profesionales del ICBF (incluyendo Defensorias de Familias) y profesionales de las modalidades de protección en temas de garantía de derechos de niños, niñas y adolescentes migrantes y refugiados y, prevención de su vulneración. </t>
  </si>
  <si>
    <t xml:space="preserve">Se desarrollarán procesos de formación diseñados en conjuno con el ICBF y ya piloteados en algunas zonas del país para con el proposito de capacitarlos en temas asociados a rutas de atención y protección, marco legal, Proceso Administrativo de Restablecimiento de Derechos (PARD) y transferencia de metodologias de prevención y atención. Se desarollara una caja de herramientas y un curso certificado en temas de niñez migrante y refugiada tomando como base el curso realizado por la OIM en Centroemarica y el modulo desarrolldo especifico para Colombia. </t>
  </si>
  <si>
    <t>Apoyar al Ministerio de Salud en la implementación de herramientas para el registro de información derivado de la atención en salud de la población migrante en zonas de frontera y en las rutas de caminantes</t>
  </si>
  <si>
    <t>Implementacion de proyecto piloto electronic personal health record E-PHR (Acompañamiento técnico y transferencia de la historia clínica digital para mejorar la trazabilidad e integralidad en la atención en salud de la población en el contexto migratorio, esta actividad aporta además a un indicador nacional)</t>
  </si>
  <si>
    <t>Acompañamiento al gobierno nacional en la respuesta del sector salud al fenómeno migratorio</t>
  </si>
  <si>
    <t>Apoyo en la adopción y adaptación territorial de la política pública en migración y salud.
Apoyo al Ministerio de Salud en la implementación de los componentes de Plan de Respuesta del Sector Salud al Fenómeno Migratorio (acompañamiento técnico territorial, recurso humano necesario experto en salud en las diferentes direcciones técnicas del Ministerio).</t>
  </si>
  <si>
    <t xml:space="preserve">Brindar asistencia humanitaria en salud en el contexto migratorio, mediante el fortalecimiento de la red pública prestadora de servicios, en coordinación con la entidad territorial de salud y otros cooperantes </t>
  </si>
  <si>
    <t>Prestación de servicios de salud a través de prestadores primarios y servicios de mediana y alta complejidad para la atención de poblaciones priorizadas: NNA, mujeres gestantes y otros, de acuerdo con el perfil epidemiológico. (En los territorios con presencia de grupos étnicos migrantes se establecerán servicios de atención diferencial). Estas atenciones se brindarán bajo las modalidades establecidas en lineamientos nacionales para la atención en salud durante el período de emergencia por COVID-19, con los Equipos de Protección Personal requeridos; incluye la compra de suministros para cuidados intensivos, de acuerdo a solicitud de apoyo del MInisterio de Salud y las Entidades Territoriales de Salud. 
La población atendida durante las jornadas será focalizada, canalizada y tendrá seguimiento mediante los equipos territoriales y con apoyo de grupos, organizaciones y redes comunitarias.
Articulación con otras instituciones sectoriales e intersectoriales para la prestación de servicios complementarios.
Dotación de equipos e insumos a instituciones priorizadas para mejorar la capacidad instalada para la atención intramural y extramural de la población focalizada.
Dadas las cifras de población migrantes con necesidades en salud, que no solo se ubican en ciudades capitales, sino que también se encuentra en ciudades intermedias y municipios rurales, se proyecta ampliar la cobertura geográfica a otros municipios con poca presencia de cooperantes, estimando un amplio  número de personas atendidas en servicios de atención de salud básica. Así mismo, se brindarán servicios de atención complementarios, derivados de la atención inicial, propendiendo por la disminución del riesgo en salud de la spoblaciones priorizadas. Se contará con equipos territoriales interdisciplinarios de atención humanitaria. 
Prestación de atención primaria de salud que salva vidas y adquisición de medicamentos críticos y suministros médicos, apoyo a la infraestructura, especialmente en entornos humanitarios.</t>
  </si>
  <si>
    <t xml:space="preserve">Fortalecimiento institucional para mejorar la atención integral en SSR en el contexto migratorio </t>
  </si>
  <si>
    <t>Fortalecimiento de la red pública para la adecuación de servicios sensibles a la atención diferencial a población migrante, incluye dotación de insumos, capacitación, mejoramiento y ampliación de la capacidad instalada de las IPS de la red pública.
Fortalecimiento de la red pública para la atención de sobrevivientes de violencias basadas en género en el marco de la emergencia sanitaria por COVID- 19.
Adaptación y/o socialización de rutas de atención sectoriales, articulación intersectorial para la consolidación de rutas integrales de atención.
Acompañamiento institucional y entrega de material educativo para la realización de actividades colectivas en SSR.
Dotación de insumos a prestadores de servicios de salud, para la atención individual en SSR (insumos para la atención de emergencias obstétricas, dotación de unidades obstétricas de cuidado intermedio,  PEP kits, anticonceptivos de larga duración y otros de acuerdo a las necesidades identificadas).
Identificación, canalización y acompañamiento para la atención de personas con eventos de interés en SSR (mujeres gestantes, sobrevivientes de VBG, acceso a la Interrupción Voluntaria del Embarazo, anticoncepción, atención de ITS y VIH-SIDA).</t>
  </si>
  <si>
    <t xml:space="preserve">Fortalecimiento de grupos, organizaciones y redes comunitarias para la promoción de los derechos sexuales y derechos reproductivos en el contexto migratorio.
</t>
  </si>
  <si>
    <t>Trabajo con grupos organizaciones y redes comunitarias integradas por comunidades migrantes y de acogida para la promoción de Derechos Sexuales y Derechos Reproductivos.
Trabajo comunitario para la prevención y atención de sobrevivientes de violencias basadas en género en el marco de las medidas tomadas por la emergencia por COVID - 19.
Desarrollo de acciones de IEC y movilización social para cambiar imaginarios relacionados con la sexualidad y los Derechos Sexuales y Derechos Reproductivos y disminuir la discriminación en el contexto migratorio.
Consolidación y activación de rutas de atención con participación comunitaria, Fortalecimiento de grupos, organizaciones y redes de apoyo comunitarias a mujeres gestantes, adolescentes y sobrevivientes de VBG.
Generación de espacios sociales de apoyo brindando herramientas educativas y kits de cuidado para mujeres gestantes y recién nacidos.</t>
  </si>
  <si>
    <t>Fortalecimiento de grupos, organizaciones y redes comunitarias para la promoción de los derechos sexuales y derechos reproductivos en el contexto migratorio</t>
  </si>
  <si>
    <t>Fortalecimiento institucional para mejorar la atención en salud mental y el apoyo psicosocial en el contexto migratorio y en el marco de la emergencia sanitaria por COVID-19</t>
  </si>
  <si>
    <t>Fortalecimiento de prestador primario para la atención de la salud mental de poblaciones priorizadas.
Contratación de servicios complementarios para la atención de la salud mental de poblaciones priorizadas.
Desarrollar la capacidad de los trabajadores sanitarios y otros actores en materia de primeros auxilios psicológicos adaptados a las pandemias.
Atención psicológica y psicosocial a migrantes en las diferentes etapas del proceso  migratorio.
Acompañamiento a las entidades territoriales para la organización y desarrollo de las rutas de atención en salud mental.
Desarrollo de actividades específicas de cuidado y autocuidado del personal de salud que atiende la población.</t>
  </si>
  <si>
    <t>Fortalecimiento institucional para mejorar la atención de la salud mental de poblaciones priorizadas, garantizando el acceso a la atención.
Contratación de servicios complementarios para la atención de la salud mental de poblaciones priorizadas.
Desarrollar la capacidad de los trabajadores sanitarios y otros actores en materia de primeros auxilios psicológicos adaptados a las pandemias.
Atención psicológica y psicosocial a migrantes en las diferentes etapas del proceso  migratorio.
Acompañamiento a las entidades territoriales para la organización y desarrollo de las rutas de atención en salud mental.
Desarrollo de actividades específicas de cuidado y autocuidado del personal de salud que atiende la población.</t>
  </si>
  <si>
    <t>Fortalecimiento de grupos y organizaciones de base comunitaria para la consolidación de redes de apoyo psicosocial.</t>
  </si>
  <si>
    <t xml:space="preserve">Trabajo con grupos organizaciones y redes comunitarias integradas por población migrante y de acogida para la implementación de acciones de apoyo psicosocial y primeros auxilios emocionales.
Acompañamiento y atención psicosocial según lineamientos nacionales para abordaje de la población migrante venezolana y comunidades de acogida en emergencia por COVID- 19. 
Consolidación y activación de rutas de atención con participación comunitaria. </t>
  </si>
  <si>
    <t>Apoyo a las entidades territoriales de salud en el desarrollo de estrategias de prevención, seguimiento, atención y control de enfermedades transmisibles y no transmisibles.</t>
  </si>
  <si>
    <t>Fortalecimiento de capacidades institucionales para la adherencia a guías de atención de enfermedades transmisibles y no transmisibles y acompañamiento para el planteamiento y desarrollo de estrategias de abordaje a población migrante.
Acompañamiento a las Entidades TerrItoriales de Salud para la implementación de los lineamientos nacionales de atención relacionados con COVID - 19. 
Apoyo en mantenimiento y entrenamiento para uso de equipos para el control de vectores.
Apoyo para mejorar el acceso a servicios de vacunación de la población migrante.
Dotación de dispositivos e insumos para prevención y contol de enfermedades transmisibles.</t>
  </si>
  <si>
    <t>Fortalecimiento de grupos y organizaciones de base comunitaria para la prevención y control de enfermedades transmisibles y no transmisibles</t>
  </si>
  <si>
    <t>Capacitación a trabajadores comunitarios de salud en actividades de búsqueda activa, identificación de signos y sintomas, referencia y seguimiento de personas con enfermedades transmisbles y no transmisibles.
Realización de tamizajes respiratorios en puntos de concentración y mayor riesgo (albergues, terminales, comedores, puntos de entrada, entre otros), referencia y seguimiento de sintomáticos respiratorios.
Apoyo en el seguimiento de pacientes en tratamiento de enfermedades transmisibles y no transmisibles.
Fortalecimiento de grupos, organizaciones y redes de base comunitaria, mediante el desarrollo de acciones de información, educación y comunicación para la prevención y control de enfermedades transmisibles y no transmisibles con énfasis en COVID -19.</t>
  </si>
  <si>
    <t>Apoyo a la vigilancia en salud pública y respuesta a brotes incluido apoyo para la repsuesta a COVID -19, incluye apoyo logístico y operativo para la respuesta a COVID -19</t>
  </si>
  <si>
    <t>Trabajo conjunto con la autoridad sanitaria nacional y territorial para la respuesta oportuna a brotes  y apoyo en la implementación de acciones de vigilancia en salud pública frente a COVID - 19
La transferencia de capacidades en los territorios para mejorar la calidad del dato, la oportunidad del reporte y el análisis de la información en salud, para la toma de decisiones.
Apoyo técnico a las entidades territoriales de salud mediante la contratación de un equipo que apoyará el análisis de información en salud.</t>
  </si>
  <si>
    <t>Implementación de una estrategia de vigilancia de base comunitaria liderada por la entidad territorial con participación de grupos, organizaciones y redes comunitarias</t>
  </si>
  <si>
    <t>Acompañamiento a la entidad territorial de salud para la implementación de una estrategia de vigilancia de base comunitaria, que dé respuesta a las prioridades en salud de la población migrante y comunidades de acogida, estableciendo un canal de comunicación y retroalimentación efectivo entre la comunidades y las instituciones, con participación de grupos, organizaciones y redes.</t>
  </si>
  <si>
    <t>Implementación de una estrategia de Información, Educación y Comunicación en salud con enfoque territorial</t>
  </si>
  <si>
    <t>Implementación de una estrategia de información, educación y comunicación dirigida a funcionarios de salud para una atención sensible a la migración con enfoque de derechos, de género, diferencial y de curso de vida.
Consolidación de redes comunitarias en salud mediante la implementación de una estrategia de información, educación y comunicación que brinde herramientas para la promoción de la salud, la prevención de enfermedad y la participación social.</t>
  </si>
  <si>
    <t>Migration Health Forums</t>
  </si>
  <si>
    <t>Provide access to, and mobilise for coordinated health and essential services for migrants, mobile populations and the communities they interact and live with.</t>
  </si>
  <si>
    <t>Fortalecimiento de proyectos de seguridad alimentaria para mejorar las capacidades de producción para el consumo con comunidades Wayuu.</t>
  </si>
  <si>
    <t>Fortalecimiento, recuperación y/o ampliación de las huertas de acuerdo a los usos y constumbres de las comunidades indígenas de acogida de familias indigenas provenientes de Venezuela; promoción de cultivos tradicionales; recuperación de semillas tradicionales; suministro de herramientas; suministro de semillas; suministro de especies menores; asistencia técnica y capacitación para el establecimeinto de los cultivos, prácticas agícolas, prácticas de manejo para fortalecer su economía propia. Dotación de herramientas e instrumentos de pesca sostenible. Recuperación de conocimiento ancestral, relevo generacional.</t>
  </si>
  <si>
    <t>Fortalecimiento de proyectos de seguridad alimentaria para mejorar las capacidades de producción para el consumo con comunidades Yukpa</t>
  </si>
  <si>
    <t>Fortalecimiento de proyectos de seguridad alimentaria para mejorar las capacidades de producción para el consumo con comunidades Motilón Barí</t>
  </si>
  <si>
    <t>Fortalecimiento de proyectos de seguridad alimentaria para mejorar las capacidades de producción para el consumo con comunidades Makaguanes</t>
  </si>
  <si>
    <t>Fortalecimiento de proyectos de seguridad alimentaria para mejorar las capacidades de producción para el consumo con comunidades Sikuani, Sáliba, Jiwe, Piaroa</t>
  </si>
  <si>
    <t>Fortalecimiento de proyectos de seguridad alimentaria para mejorar las capacidades de producción para el consumo con comunidades Kurripaco, Piapoco, Puinave, Sikuani, Jiwi, Piaroa</t>
  </si>
  <si>
    <t>Servicio de transporte para refugiados y migrantes que se dirigen a terceros países.
Adicionalmente, transporte interno, según requerimientos.</t>
  </si>
  <si>
    <t>Proveer transporte a refugiados y migrantes en el territorio nacional. 
Especialmente a quienes se dirigen a terceros países y aquellos que requieren transporte al interior del país.</t>
  </si>
  <si>
    <t>Asistencia y protección a refugiados y migrantes víctimas de trata de personas</t>
  </si>
  <si>
    <t>En coordinación con el Comité Interinstitucional de lucha contra la trata de personas y los comites departamentales y municipales se trabajará en la identificación, formulación, validación y activación de rutas de asistencia para refugiados y migrantes víctimas de trata de personas</t>
  </si>
  <si>
    <t>Asistencia de emergencia y reintegracion a refugiados y migrantes víctimas de trata de personas (180 casos)</t>
  </si>
  <si>
    <t>Establecimiento de dos  casas de acogida para víctimas de trata de personas</t>
  </si>
  <si>
    <t>Montaje e implementación de dos casa de acogida en asocio con las organizaciones de la sociedad civil.</t>
  </si>
  <si>
    <t>Diagnósticos rápidos</t>
  </si>
  <si>
    <t>Un diagnóstico rápido para la identificación de la dinámica de trata de personas en contextos de movilidad en las principales ciudades receptoras de la población migrante</t>
  </si>
  <si>
    <t>Fortalecimiento de las capacidades institucionales de una institución para la respuesta a los casos de trata de personas  y tráfico de migrantes de refugiados y migrantes tanto a nivel nacional como territorial.</t>
  </si>
  <si>
    <t xml:space="preserve">Definición e implementación de acciones para el fortalecimiento de las capacidades de las entidades competentes para la respuesta a la trata de personas en contextos de crisis y priorización de acciones para la respuesta estatal para la asistencia a víctimas de trata de personas y personas objeto de tráfico, creación y socialización de rutas para su respuesta. </t>
  </si>
  <si>
    <t>Desarrollo de SOP para la identificación y atención de casos de trata de personas en población refugiada y migrante.</t>
  </si>
  <si>
    <t>Realización de mesas de trabajo para la defiinición, validación, difusion e implementación de los SOP con las entidades competentes</t>
  </si>
  <si>
    <t>Articulación interagencial</t>
  </si>
  <si>
    <t>Articulación interagencial para la optimización de las acciones de acuerdo a los mandatos de las agencias y organizaciones para garantizar la atención integral a las víctimas de trata de personas</t>
  </si>
  <si>
    <t># de refugiados y migrantes de Venezuela que acceden a registro administrativo</t>
  </si>
  <si>
    <t>Apoyar acciones del GoC para el  Registro de refugiados y migrantes</t>
  </si>
  <si>
    <t>Asistencia técnica al GoC en la aplicación de un Registro Administrativo a refugiados y migrantes.</t>
  </si>
  <si>
    <t># de refugiados y migrantes de Venezuela que acceden a documentación</t>
  </si>
  <si>
    <t>Apoyar acciones del GoC para que  refugiados y migrantes accedan a documentación.</t>
  </si>
  <si>
    <t xml:space="preserve">Asistencia técnica al GoC para la generación de escenarios de registro para el acceso a documentación </t>
  </si>
  <si>
    <t xml:space="preserve">Diseño e implementación de una estrategia de prevención de la xenofobia con docentes y directivos docentes. </t>
  </si>
  <si>
    <t xml:space="preserve">Diseño e implementación de una estrategia para prevención de la xenofobia en el marco de las competencias ciudadanas y socioemocionales, validada con las secretarías de educación de los departamentos focalizados. Esta estrategia también beneficiará directamente a niños, niñas y adolescentes de instituciones educativas por lo que se propone pensar en otr indicador que abarque esta población. </t>
  </si>
  <si>
    <t>Diagnósticos y mejoramientos de infraestructura institucional, educativa y comunitaria ubicadas en comunidades receptoras.</t>
  </si>
  <si>
    <t>Identificación y priorización de 15 espacios institucionales y/o comunitario para la realización de diagnósticos y mejoramientos de infraestructura y/o dotación para la atención a las comunidades receptoras y población migrante con el fin de fomentar espacios de articulación e integración.</t>
  </si>
  <si>
    <t>Diagnósticos y mejoramientos de infraestructura institucional y comunitaria ubicadas en comunidades receptoras.</t>
  </si>
  <si>
    <t>Identificación y priorización de 4 espacios institucionales y/o comunitario para la realización de diagnósticos y mejoramientos de infraestructura y/o dotación para la atención a las comunidades receptoras y población migrante con el fin de fomentar espacios de articulación e integración.</t>
  </si>
  <si>
    <t>Individuos con inclusion socio economico, cultural y ambiental</t>
  </si>
  <si>
    <t>Proyecto encaminado a la construcción y puesta en marcha junto con ART de rutas inclusion social de poblacion migrante en zonas de alta afectacion por el conflicto armado interno en el marco de la estrategia PDET</t>
  </si>
  <si>
    <t>Estrategia de empleabilidad para población migrante y retornada</t>
  </si>
  <si>
    <t>Realizar la caracterización de los perfiles ocupacionales de la población sujeto, implementar estrategias de de sensibilización y capacitación con el sector privado,  mitigar la barreras de acceso al empleo en coordinación con el SPE y pilotear la implementación de bonos de empleabilidad con la empresa privada para mejorar la inserción laboral en el corto plazo.</t>
  </si>
  <si>
    <t>Emprendimiento y empresarismo (Economía naranja, economía circular y promoción de cadenas productiva)</t>
  </si>
  <si>
    <t>Adelantar proyectos de emprendimiento y empresarismo que lleve a  la integración económica y social y a l mejoramiento de la calidad de vida población refugiada y migrante   a través de la identificación de vocaciones productivas, la articulación a cadenas de valor, el análisis de mercados, la formación técnica con pertinencia, la formación de hábitos empresariales, el impulso de canales de comercialización, la capitalización, el fortalecimiento de las condiciones psicosociales de los emprendedores y el seguimiento permanente.</t>
  </si>
  <si>
    <t xml:space="preserve">Identificación de vocaciones productivas, análisis de mercados, formación técnica con pertinencia, impulso de canales de comercialización y  capitalización. </t>
  </si>
  <si>
    <t xml:space="preserve">Nariño </t>
  </si>
  <si>
    <t>Estrategia complementaria de inclusión financiera</t>
  </si>
  <si>
    <t>Promover la educación financiera en las unidades productivas y en los hogares de los migrantes que incentive el ahorro, genere hábitos financieros saludables , identifique y evite los gastos hormiga, promueva la disciplina del registro de ingresos y gastos, la planeación y financiación de las metas personales y productivas , el acceso a servicios bancarios y el aprovechamiento de recursos del sistema financiero para el fortalecimiento del capital humano o físico (negocios) de migrantes y refugiados.</t>
  </si>
  <si>
    <t xml:space="preserve"> Promover la educación financiera, bancarización y el aprovechamiento de recursos del sistema financiero para el fortalecimiento del capital humano o físico (negocios) de los migrantes y refugiados.</t>
  </si>
  <si>
    <t>Integración social de base comunitaria</t>
  </si>
  <si>
    <t>•	Promover la integración socio cultural entre migrantes, retornados y comunidades receptoras a través de escenarios que facilitan encuentros comunitarios, la implementación de estrategias de comunicación para el desarrollo y el desarrollo de procesos de fortalecimiento de capacidades comunitarias, contribuyendo en esta forma a la prevención de la xenofobia y la discriminación. 
•	Fortalecer capacidades en las organizaciones de base e instituciones locales de las comunidades anfitrionas para la inclusión, el desarrollo social y cultural y la promoción de la integración. 
•	Generar espacios para la articulación institucional que promueva el fortalecimiento de la integración comunitaria de los migrantes.</t>
  </si>
  <si>
    <t xml:space="preserve">Esparcimineto y difusión de información al migrante </t>
  </si>
  <si>
    <t>En articulación con la empresa privada, se realizarán eventos de esparcimiento que mejoren la integración social entre los migrantes y las comunidades de acogida y; faciliten la difusión de información respecto a la oferta de servicios de la Cooperación Internacional y ONGs.</t>
  </si>
  <si>
    <t>Campañas de sensibilización al sector privado</t>
  </si>
  <si>
    <t xml:space="preserve">Generar estrategias de comunicación masiva y acciones focalizadas con el sector empresarial para la sensibilización en temas migratorios y difusión de permiso laborales </t>
  </si>
  <si>
    <t>Proyectos sociales, culturales, artísticos y deportivos</t>
  </si>
  <si>
    <t xml:space="preserve">Promoción de proyectos comunitarios de tipo social, cultural o deportivo, con enfoque de cohesión social y sostenibilidad.  </t>
  </si>
  <si>
    <t>Implementar una primera fase de la estrategia de inclusión social y empodarmiento económico a través del fortalecimiento de agrocadenas viabilizadas en los municipios fronterizos de Norte de Santander
mediante la aplicación de un modelo de desarrollo rural con enfoque territorial -DRET-</t>
  </si>
  <si>
    <t>Este proyecto busca mejorar las condiciones del autoempleo y apoyar emprendimientos de agrocadenas en la zona rural fronteriza de Norte de Santander (Abrego, Cucuta, El Carmen, El Tarra, Ocaña, Tibu y Villa del Rosario) asi como fortalecer capacidades locales, mediante las siguientes acciones:
*Apoyar con asistencia técnica al departamento y a los municipios en la viabilización de agrocadenas que tengan un potencial en la región como modelos sostenibles para un desarrollo económico rural, con el propósito de mejorar el autoempleo y emprendimientos agropecuarios.
*Mapear y priorizar organizaciones de pequeños productores de las agrocadenas identificadas y viabilizadas
*Realizar diagnósticos y caracterización (inicial e intermedio) de las organizaciones de productores para identificar su estado en cuanto a las capacidades técnicas, administrativas, financieras y sociales para elaborar e implementar un plan de fortalecimiento a la medida, con el propósito de iniciar el proceso de atención integral a las procesos mas débiles de la organización identificados en el diagnóstico para mejorar así las condiciones de autoempleo y de los posibles emprendimientos 
*Identificar las vulnerabilidades de los jóvenes rurales y retornados para crear estrategias de inclusión en el ambito laboral, social y cultural
* fomentar el empoderamiento economico de las mujeres rurales en las agrocadenas y emprendimientos</t>
  </si>
  <si>
    <t>Fortalecer a la institucionalidad municipal y departamental mediante aplicación de un modelo Desarrollo Rural con Enfoque Territorial para la inclusión social de población migrante en la zonas rurales fronterizas de Norte de Santander</t>
  </si>
  <si>
    <t>Este proyecto busca brindar asistencia técnica al departamento de Norte de Santander y a los municipios fronterizos para:
 * La formulación de los planes de extesión agropecuaria, con el propósito de incorporar modelos de asistencia técnica a la medida y procesos de innovación en el sector agropecuario con enfoque de género.
* Dar asistencia técnica a los funcionarios de los entes territoriales para la formulación de planes de desarrollo municipal y departamental, con el propósito de incluir el modelo de desarrollo rural con enfoque territorial, generandao especial enfasis en la estabilización de la población de acogida y población migrante.
* Diagnosticar y fortalecer los espacios de tomas de decisión en los municipios y departamento (CMDRs y CONSEA), en cuanto a el desarrollo rural y fortalecimiento institucional con el fin de crear de un espacio de discusión y propuestas de política pública que atiendan desde lo rural el fenómeno migratorio</t>
  </si>
  <si>
    <t>Fortalecer el papel de la mujer rural dentro de los espacios para la concertación de las políticas y programas dirigidas al desarrollo de los territorios rurales y la inclusión del enfoque de género en dichos espacios</t>
  </si>
  <si>
    <t xml:space="preserve">*Elaborar un plan e implementar las medidas para capacitar a la mujer rural en temas relacionados con el empoderamiento y participacion en sus organizaciones de productores de la zona rural agropecuaria de los municipios fronterizos.
*Velar por la inclusión del enfoque de género en planes de desarrollo donde la mujer rural y migrante tenga visibilidad y escenarios que propendan por su empoderamiento economico, participacion y decision.
*Empoderar a la mujer rural en los espacio de toma de decisión y su participación dentro de las instancias para la concertación de las políticas y programas dirigidas al desarrollo de los territorios rurales
*Se propone como indicador: # mujeres rurales y mujeres migrantes que participan en los espacios para la concertación de las políticas y programas dirigidas al desarrollo de los territorios rurales </t>
  </si>
  <si>
    <t>Implementar una primera fase de la estrategia de inclusión social y empodarmiento económico a través del fortalecimiento de agrocadenas viabilizadas en los municipios fronterizos de Putumayo
mediante un la aplicación de un modelo de desarrollo rural con enfoque territorial -DRET-</t>
  </si>
  <si>
    <t>Este proyecto busca mejorar las condiciones del autoempleo y apoyar emprendimientos de agrocadenas en la zona rural fronteriza de Putumayo (Puerto Asís, San Miguel, Orito, Valle del Guamuez, Mocoa, Puerto Caicedo, Villa Garzón, Sibundoy, Colón y Santiago) asi como fortalecer capacidades locales, mediante las siguientes acciones:
*Apoyar con asistencia técnica al departamento y a los municipios en la viabilización de agrocadenas que tengan un potencial en la región como modelos sostenibles para un desarrollo económico rural, con el propósito de mejorar el autoempleo y emprendimientos agropecuarios.
*Mapear y priorizar organizaciones de pequeños productores de las agrocadenas identificadas y viabilizadas
*Realizar diagnósticos y caracterización (inicial e intermedio) de las organizaciones de productores para identificar su estado en cuanto a las capacidades técnicas, administrativas, financieras y sociales para elaborar e implementar un plan de fortalecimiento a la medida, con el propósito de iniciar el proceso de atención integral a las procesos mas débiles de la organización identificados en el diagnóstico para mejorar así las condiciones de autoempleo y de los posibles emprendimientos 
*Identificar las vulnerabilidades de los jóvenes rurales y retornados para crear estrategias de inclusión en el ambito laboral, social y cultural
* Fomentar el empoderamiento económico de las mujeres rurales en las agrocadenas y emprendimientos</t>
  </si>
  <si>
    <t>Este proyecto busca brindar asistencia técnica al departamento dePutumayo y a los municipios fronterizos para:
 * La formulación de los planes de extesión agropecuaria, con el propósito de incorporar modelos de asistencia técnica a la medida y procesos de innovación en el sector agropecuario con enfoque de género.
* Dar asistencia técnica a los funcionarios de los entes territoriales para la formulación de planes de desarrollo municipal y departamental, con el propósito de incluir el modelo de desarrollo rural con enfoque territorial, generandao especial enfasis en la estabilización de la población de acogida y población migrante.
* Diagnosticar y fortalecer los espacios de tomas de decisión en los municipios y departamento (CMDRs y CONSEA), en cuanto a el desarrollo rural y fortalecimiento institucional con el fin de crear de un espacio de discusión y propuestas de política pública que atiendan desde lo rural el fenómeno migratorio</t>
  </si>
  <si>
    <t xml:space="preserve">*Elaborar un plan e implementar las medidas para capacitar a la mujer rural en temas relacionados con el empoderamiento y participacion en sus organizaciones de productores de la zona rural agropecuaria de los municipios fronterizos.*Velar por la inclusión del enfoque de género en planes de desarrollo donde la mujer rural y migrante tenga visibilidad y escenarios que propendan por su empoderamiento economico, participacion y decision.*Empoderar a la mujer rural en los espacio de toma de decisión y su participación dentro de las instancias para la concertación de las políticas y programas dirigidas al desarrollo de los territorios rurales*Se propone como indicador: # mujeres rurales y mujeres migrantes que participan en los espacios para la concertación de las políticas y programas dirigidas al desarrollo de los territorios rurales </t>
  </si>
  <si>
    <t>Implementar una primera fase de la estrategia de inclusión social y empodarmiento económico a través del fortalecimiento de agrocadenas viabilizadas en los municipios fronterizos de Arauca
mediante un la aplicación de un modelo de desarrollo rural con enfoque territorial -DRET-</t>
  </si>
  <si>
    <t>Este proyecto busca mejorar las condiciones del autoempleo y apoyar emprendimientos de agrocadenas en la zona rural fronteriza de Arauca (Arauca, Arauquita, Saravena, Fortul, Tame, Puerto Rondón, Cravo Norte) asi como fortalecer capacidades locales, mediante las siguientes acciones:
*Apoyar con asistencia técnica al departamento y a los municipios en la viabilización de agrocadenas que tengan un potencial en la región como modelos sostenibles para un desarrollo económico rural, con el propósito de mejorar el autoempleo y emprendimientos agropecuarios.
*Mapear y priorizar organizaciones de pequeños productores de las agrocadenas identificadas y viabilizadas
*Realizar diagnósticos y caracterización (inicial e intermedio) de las organizaciones de productores para identificar su estado en cuanto a las capacidades técnicas, administrativas, financieras y sociales para elaborar e implementar un plan de fortalecimiento a la medida, con el propósito de iniciar el proceso de atención integral a las procesos mas débiles de la organización identificados en el diagnóstico para mejorar así las condiciones de autoempleo y de los posibles emprendimientos 
*Identificar las vulnerabilidades de los jóvenes rurales y retornados para crear estrategias de inclusión en el ambito laboral, social y cultural
* Fomentar el empoderamiento económico de las mujeres rurales en las agrocadenas y emprendimientos</t>
  </si>
  <si>
    <t>Fortalecer a la institucionalidad municipal y departamental mediante aplicación de un modelo Desarrollo Rural con Enfoque Territorial para la inclusión social de población migrante en la zonas rurales fronterizas de Arauca</t>
  </si>
  <si>
    <t>Este proyecto busca brindar asistencia técnica al departamento de Arauca y a los municipios fronterizos para:
 * La formulación de los planes de extesión agropecuaria, con el propósito de incorporar modelos de asistencia técnica a la medida y procesos de innovación en el sector agropecuario con enfoque de género.
* Dar asistencia técnica a los funcionarios de los entes territoriales para la formulación de planes de desarrollo municipal y departamental, con el propósito de incluir el modelo de desarrollo rural con enfoque territorial, generandao especial enfasis en la estabilización de la población de acogida y población migrante.
* Diagnosticar y fortalecer los espacios de tomas de decisión en los municipios y departamento (CMDRs y CONSEA), en cuanto a el desarrollo rural y fortalecimiento institucional con el fin de crear de un espacio de discusión y propuestas de política pública que atiendan desde lo rural el fenómeno migratorio</t>
  </si>
  <si>
    <t>Implementar una primera fase de la estrategia de inclusión social y empodarmiento económico a través del fortalecimiento de agrocadenas viabilizadas en los municipios fronterizos de Cesar
mediante un la aplicación de un modelo de desarrollo rural con enfoque territorial -DRET-</t>
  </si>
  <si>
    <t>Este proyecto busca mejorar las condiciones del autoempleo y apoyar emprendimientos de agrocadenas en la zona rural fronteriza de Cesar (Balcones del Cesar, La Paz, Agustín Codazzi, Becerril, La Jagua de Ibirico, Chimichagua, Curumaní, Rio de Oro, González) asi como fortalecer capacidades locales, mediante las siguientes acciones:
*Apoyar con asistencia técnica al departamento y a los municipios en la viabilización de agrocadenas que tengan un potencial en la región como modelos sostenibles para un desarrollo económico rural, con el propósito de mejorar el autoempleo y emprendimientos agropecuarios.
*Mapear y priorizar organizaciones de pequeños productores de las agrocadenas identificadas y viabilizadas
*Realizar diagnósticos y caracterización (inicial e intermedio) de las organizaciones de productores para identificar su estado en cuanto a las capacidades técnicas, administrativas, financieras y sociales para elaborar e implementar un plan de fortalecimiento a la medida, con el propósito de iniciar el proceso de atención integral a las procesos mas débiles de la organización identificados en el diagnóstico para mejorar así las condiciones de autoempleo y de los posibles emprendimientos 
*Identificar las vulnerabilidades de los jóvenes rurales y retornados para crear estrategias de inclusión en el ambito laboral, social y cultural
* fomentar el empoderamiento economico de las mujeres rurales en las agrocadenas y emprendimientos</t>
  </si>
  <si>
    <t>Fortalecer a la institucionalidad municipal y departamental mediante aplicación de un modelo Desarrollo Rural con Enfoque Territorial para la inclusión social de población migrante en la zonas rurales fronterizas del departamento del Cesar</t>
  </si>
  <si>
    <t>Este proyecto busca brindar asistencia técnica al departamento del Cesar y a los municipios fronterizos para:
 * La formulación de los planes de extesión agropecuaria, con el propósito de incorporar modelos de asistencia técnica a la medida y procesos de innovación en el sector agropecuario con enfoque de género.
* Dar asistencia técnica a los funcionarios de los entes territoriales para la formulación de planes de desarrollo municipal y departamental, con el propósito de incluir el modelo de desarrollo rural con enfoque territorial, generandao especial enfasis en la estabilización de la población de acogida y población migrante.
* Diagnosticar y fortalecer los espacios de tomas de decisión en los municipios y departamento (CMDRs y CONSEA), en cuanto a el desarrollo rural y fortalecimiento institucional con el fin de crear de un espacio de discusión y propuestas de política pública que atiendan desde lo rural el fenómeno migratorio</t>
  </si>
  <si>
    <t>Implementar una primera fase de la estrategia de inclusión social y empodarmiento económico a través del fortalecimiento de agrocadenas viabilizadas en los municipios fronterizos de Guajira
mediante un la aplicación de un modelo de desarrollo rural con enfoque territorial -DRET-</t>
  </si>
  <si>
    <t>Este proyecto busca mejorar las condiciones del autoempleo y apoyar emprendimientos de agrocadenas en la zona rural fronteriza de  Guajira (Uribia, Maicao, Albania, Barranca, Fonseca, El Molino, Villanueva y Urimita) asi como fortalecer capacidades locales, mediante las siguientes acciones:
*Apoyar con asistencia técnica al departamento y a los municipios en la viabilización de agrocadenas que tengan un potencial en la región como modelos sostenibles para un desarrollo económico rural, con el propósito de mejorar el autoempleo y emprendimientos agropecuarios.
*Mapear y priorizar organizaciones de pequeños productores de las agrocadenas identificadas y viabilizadas
*Realizar diagnósticos y caracterización (inicial e intermedio) de las organizaciones de productores para identificar su estado en cuanto a las capacidades técnicas, administrativas, financieras y sociales para elaborar e implementar un plan de fortalecimiento a la medida, con el propósito de iniciar el proceso de atención integral a las procesos mas débiles de la organización identificados en el diagnóstico para mejorar así las condiciones de autoempleo y de los posibles emprendimientos 
*Identificar las vulnerabilidades de los jóvenes rurales y retornados para crear estrategias de inclusión en el ambito laboral, social y cultural
* fomentar el empoderamiento economico de las mujeres rurales en las agrocadenas y emprendimientos</t>
  </si>
  <si>
    <t>Fortalecer a la institucionalidad municipal y departamental mediante aplicación de un modelo Desarrollo Rural con Enfoque Territorial para la inclusión social de población migrante en la zonas rurales fronterizas del departamento de La Guajira</t>
  </si>
  <si>
    <t>Este proyecto busca brindar asistencia técnica al departamento de La Guajira y a los municipios fronterizos para:
 * La formulación de los planes de extesión agropecuaria, con el propósito de incorporar modelos de asistencia técnica a la medida y procesos de innovación en el sector agropecuario con enfoque de género.
* Dar asistencia técnica a los funcionarios de los entes territoriales para la formulación de planes de desarrollo municipal y departamental, con el propósito de incluir el modelo de desarrollo rural con enfoque territorial, generandao especial enfasis en la estabilización de la población de acogida y población migrante.
* Diagnosticar y fortalecer los espacios de tomas de decisión en los municipios y departamento (CMDRs y CONSEA), en cuanto a el desarrollo rural y fortalecimiento institucional con el fin de crear de un espacio de discusión y propuestas de política pública que atiendan desde lo rural el fenómeno migratorio</t>
  </si>
  <si>
    <t>Implementar una primera fase de la estrategia de inclusión social y empodarmiento económico a través del fortalecimiento de agrocadenas viabilizadas en los municipios fronterizos de La Guajira
mediante un la aplicación de un modelo de desarrollo rural con enfoque territorial -DRET-</t>
  </si>
  <si>
    <t>Este proyecto busca mejorar las condiciones del autoempleo y apoyar emprendimientos de agrocadenas en la zona rural fronteriza del departamento de Nariño ( Siete municipios de la Provincia de Obando) asi como fortalecer capacidades locales, mediante las siguientes acciones:
*Apoyar con asistencia técnica al departamento y a los municipios en la viabilización de agrocadenas que tengan un potencial en la región como modelos sostenibles para un desarrollo económico rural, con el propósito de mejorar el autoempleo y emprendimientos agropecuarios.
*Mapear y priorizar organizaciones de pequeños productores de las agrocadenas identificadas y viabilizadas
*Realizar diagnósticos y caracterización (inicial e intermedio) de las organizaciones de productores para identificar su estado en cuanto a las capacidades técnicas, administrativas, financieras y sociales para elaborar e implementar un plan de fortalecimiento a la medida, con el propósito de iniciar el proceso de atención integral a las procesos mas débiles de la organización identificados en el diagnóstico para mejorar así las condiciones de autoempleo y de los posibles emprendimientos 
*Identificar las vulnerabilidades de los jóvenes rurales y retornados para crear estrategias de inclusión en el ambito laboral, social y cultural
* fomentar el empoderamiento economico de las mujeres rurales en las agrocadenas y emprendimientos</t>
  </si>
  <si>
    <t>Apoyo a emprendimientos rurales de colombianos retornados, migrantes venezolanos y población de acogida</t>
  </si>
  <si>
    <t>Esta actividad tiene como objetivo generar ingresos sostenibles para población migrante venezolana, población retornada colombiana, y a la población de acogida, mediante el apoyo a 19 emprendimientos, como parte de una primera fase de un proyecto general de duración de 4 años. 
Estos emprendimientos se encuentran divididos en dos líneas. La primera línea trata de tiendas tradicionales, las cuales contarán con el apoyo del gremio Fenalco, que cuenta con un modelo exitoso de fortalecimiento y generación de tiendas tradicionales y minimarkets en diferentes municipios del país; en esta primera fase se desarrollará en el en la zona rural del municipio de Soacha, Lenguazaque y Guachetá en el departamento de Cundinamarca. La segunda línea será de bienes y servicios rurales, la cual contará con el apoyo económico y logístico de empresas de Carbón, en el departamento de Boyacá. 
Para su cumplimiento se busca realizar las siguientes acciones:
* Estudio de mercado en los municipios de intervención del proyecto para entender las necesidades de la población y los posibles emprendimientos a desarrollar en temas de tiendas tradicionales, 
* Evaluación de las tiendas tradicionales de los municipios que pueden ser objeto de fortalecimiento
* Selección de tiendas tradicionales objeto de fortalecimiento y selección de nuevos puntos de tiendas tradicionales y minimarkets
* Capacitación para el mejoramiento y creación de tiendas tradicionales y minimarkets por parte del programa Fenaltiendas de Fenalco
* Acuerdos con proveedores para el mejoramiento de la oferta de tiendas tradicionales y minimarkets
* Proceso de constitución y montaje de tiendas tradicionales y minimarkets
* Fortalecimiento socio empresarial de las tiendas tradicionales previamente seleccionadas
* Seguimiento y monitoreo a las tiendas fortalecidas y creadas
* Lecciones aprendidas sobre el proceso de tiendas tradicionales y minimarkets reflejando su rentabilidad y mejoramiento de ventas</t>
  </si>
  <si>
    <t>Esta actividad tiene como objetivo generar ingresos sostenibles para población migrante venezolana, población retornada colombiana, y a la población de acogida, mediante el apoyo a 19 emprendimientos, como parte de una primera fase de un proyecto general de duración de 4 años. 
Estos emprendimientos se encuentran divididos en dos líneas. La primera línea trata de tiendas tradicionales, las cuales contarán con el apoyo del gremio Fenalco, que cuenta con un modelo exitoso de fortalecimiento y generación de tiendas tradicionales y minimarkets en diferentes municipios del país. La segunda línea será de servicios rurales, la cual contará con el apoyo económico y logístico de empresas de carbón, en el departamento de Boyacá en los siguientes municipios: Samacá y Paipa. 
Para su cumplimiento se busca realizar las siguientes acciones:
* Estudio de necesidades de servicios rurales en los municipios de intervención del proyecto para entender las necesidades de la población y los posibles emprendimientos a desarrollar
* Evaluación de emprendimientos en servicios rurales de los municipios que pueden ser objeto de fortalecimiento
* Selección de emprendimientos a generar o fortalecer
* Capacitación para el mejoramiento y creación
* Acuerdos con proveedores para el mejoramiento de la oferta de servicios rurales
* Proceso de constitución y montaje
* Fortalecimiento socio empresarial
* Seguimiento y monitoreo
* Lecciones aprendidas sobre el proceso y su rentabilidad para los beneficiarios</t>
  </si>
  <si>
    <t>Generar oportunidades de empleabilidad de migrantes venezolanos, colombianos retornados y población de acogida, en la zona rural del país</t>
  </si>
  <si>
    <t>Busca ofrecer alternativas de generación de ingresos, que les permita a los migrantes, colombianos retornados y a la población de acogida acceder a un mercado laboral en la zona rural, para fortalecer la reactivación económica regional, mediante alianzas con el sector  privado perteneciente al mercado rural en el departamentos de Norte de Santander, en el sector cafetero, en los municipios de:
* Arboleda
* Bucarasica
* Convención
* Gramalote
* Labateca
* Lourdes
* Salazar
* San Calixto
* Sardinata
* Toledo
El proyecto proveerá  herramientas de formación para el trabajo, lo cual permite a los migrantes adquirir conocimientos y capacidades especificas para acceder a diferentes opciones laborales. Igualmente, por medio de las alianzas  se garantizará una interlocución que genere soluciones integrales ante la crisis migratoria. Se espera por medio de estas herramientas dejar una capacidad instalada que permita la adecuada integración de los migrantes a la sociedad colombiana, específicamente en las zonas rurales del país, esta es una iniciativa que esta prevista a 4 años de intervención, con una fase inicial de un año.</t>
  </si>
  <si>
    <t xml:space="preserve">Busca ofrecer alternativas  de generación de ingresos, que les permita a los migrantes venezolanos, colombianos retornados y a la población de acogida acceder al mercado laboral rural para fortalecer la reactivacion económica regional con alianzas con el sector privado en el mercado rural en el  departamentos de Boyacá especificamente en los municipios de: Samaca y Paipa, en el sector minero-carbón.
El proyecto proveerá  herramientas de formación para el trabajo, lo cual permite a los migrantes  adquirir conocimientos y capacidades especificas para acceder a diferentes opciones laborales. Igualmente, por medio de las alianzas  se garantizará una interlocución que genere soluciones integrales ante la crisis migratoria. Se espera por medio de estas herramientas dejar una capacidad instalada que permita la adecuada integración de los migrantes a la sociedad colombiana, específicamente en las zonas rurales del país. </t>
  </si>
  <si>
    <t xml:space="preserve">Busca ofrecer alternativas de generación de ingresos, que les permita a los migrantes, colombianos retornados y a la población de acogida acceder al mercado laboral rural para fortalecer la reactivacion económica regional con alianzas con el sector privado de flores y minería de carbón en el  Departamento de Cundinamarca en los municipios de:
* El Rosal
* Guachetá
* Lenguasaque
* Suesca
* Tocancipá
* Zona Sabana Centro y Almeidas 
El proyecto proveerá  herramientas de formación para el trabajo, lo cual permite a los migrantes adquirir conocimientos y capacidades especificas para acceder a diferentes opciones laborales. Igualmente, por medio de las alianzas se garantizará una interlocución que genere soluciones integrales ante la crisis migratoria. Se espera por medio de estas herramientas dejar una capacidad instalada que permita la adecuada integración de los migrantes a la sociedad colombiana, específicamente en las zonas rurales del país, esta es una iniciativa que esta prevista a 4 años de intervencion y con una fase inicial de 1 año.  </t>
  </si>
  <si>
    <t>Generar capacidades  a funcionarios  de entidades gubernamentales locales, regionales y del sector privado, y beneficiarios  en derechos y deberes de los migrantes, vinculación laboral y prevención de la xenofobia.</t>
  </si>
  <si>
    <t xml:space="preserve">Ofrecer a las autoridades locales y gremios los aspectos más pertinentes para mejorar las competencias básicas del sector privado, la comunidad  rural y los funcionarios gubernamentales locales en: vinculación laboral, derechos y deberes de los migrantes, y prevención de la xenofobia, en el departamento de Norte de Santander en los municipios de:
Arboleda
Bucarasica
Convención
Gramalote
Labateca
Lourdes
Salazar
San Calixto
Sardinata
Toledo </t>
  </si>
  <si>
    <t xml:space="preserve">Ofrecer a las autoridades locales y gremios los aspectos más pertinentes para mejorar las competencias básicas del sector privado, la comunidad  rural y los funcionarios gubernamentales locales en: vinculación laboral, derechos y deberes de los migrantes, y prevención de la xenofobia, en el departamento de Cundinamarca  en los municipios de:
 El Rosal
Guachetá
Lenguasaque
Suesca
Tocancipá
*Zona Sabana Centro y Almeidas </t>
  </si>
  <si>
    <t>Generar capacidades  a funcionarios de entidades gubernamentales locales, regionales y del sector privado, y beneficiarios  en derechos y deberes de los migrantes, vinculación laboral y prevención de la xenofobia.</t>
  </si>
  <si>
    <t xml:space="preserve">Ofrecer a las autoridades locales y gremios los aspectos más pertinentes para mejorar las competencias básicas del sector privado, la comunidad  rural y los funcionarios gubernamentales locales en: vinculación laboral, derechos y deberes de los migrantes, y prevención de la xenofobia, en el departamento de Boyaca en los municipios de Samava Y Paipa </t>
  </si>
  <si>
    <t>Fostering of social cohesion between newly arrived venezuelan refugees and migrants and host communities</t>
  </si>
  <si>
    <t>Create and deploy MHPSS mobile teams that work at the community level to foster social cohesion between newly arrived Venezuelan refugees and migrants and host communities, at prioritized settings in each country. Create or strenghten existing psychosocial support hubs in priority settings in each country.</t>
  </si>
  <si>
    <t>Aplicación de DTM</t>
  </si>
  <si>
    <t>Aplicación de herramienta DTM en sus diferentes metodologás (tránsito, vovación de permanencia y Flujos Migratorios.</t>
  </si>
  <si>
    <t xml:space="preserve">Transferencia en efectivo para poblacion retornada en condiciones de vulnerabilidad </t>
  </si>
  <si>
    <t>Proveer solución integral a población retornada en condiciones de vulnerabilidad en territorios de cobertura del programa</t>
  </si>
  <si>
    <t>Kits educativos para poblacion retornada</t>
  </si>
  <si>
    <t>Entrega de kits educativos para poblacion retornada en condiciones de vulnerabilidad</t>
  </si>
  <si>
    <t xml:space="preserve">Proyectos productivos para poblacion retornada </t>
  </si>
  <si>
    <t>Apoyo para el diseño, montaje e implementacion de unidades productivas para poblacion retornada</t>
  </si>
  <si>
    <t>Suministro de elementos no alimentarios a poblacion retornada</t>
  </si>
  <si>
    <t>Apoyo para la gestion de documentación para población retornada</t>
  </si>
  <si>
    <t>Fortalecimiento institucional a las jornadas de registro civil y/o documentacion requeridad para la poblacion retornada y en las jornadas de RUR</t>
  </si>
  <si>
    <t>Estrategia de preservación del empleo y el tejido productivo</t>
  </si>
  <si>
    <t>Realizar acompañamiento técnico y financiero a pequeñas y medianas empresas, entrega de incentivos para la preservación del empleo, reorientación para la productividad, competitividad y sostenimiento de negocios, implementación de protocolos de seguridad en el trabajo y virtualización del empleo (trabajo en casa).</t>
  </si>
  <si>
    <t xml:space="preserve">Promoción de la conectividad de la población migrante y comunidad de acogida base de la piramide para facilitar procesos virtuales de formación para el trabajo en un escenario de recuperación económica durante y post COVID-19. </t>
  </si>
  <si>
    <t xml:space="preserve"> Valle Del Cauca </t>
  </si>
  <si>
    <t>Promoción de conectividad para formación para el trabajo</t>
  </si>
  <si>
    <t xml:space="preserve"> Atlántico </t>
  </si>
  <si>
    <t xml:space="preserve"> Cundinamarca </t>
  </si>
  <si>
    <t xml:space="preserve"> Antioquia </t>
  </si>
  <si>
    <t>Guajira</t>
  </si>
  <si>
    <t>WASH en PUNTOS DE ENTRADA (POE) MEJORAMIENTO DE INFRAESTRUCTURA</t>
  </si>
  <si>
    <t>Mejora de la infraestructura de punto de entrada, incluida la construcción de instalaciones de aislamiento para gestionar a los viajeros enfermos, la mejora de la infraestructura higiénica y el suministro de los equipos y suministros necesarios.</t>
  </si>
  <si>
    <t>WASH en PUNTOS DE ENTRADA (POE) ASEGURAR SUMINISTRO DE SERVICIOS</t>
  </si>
  <si>
    <t>Asegurar el suministro de agua potable para el consumo y el lavado de manos, instalaciones de saneamiento adecuadas y sistemas de gestión de residuos.</t>
  </si>
  <si>
    <t>GESTIÓN DE CASOS Y CONTINUIDAD DE SERVICIOS ESENCIALES</t>
  </si>
  <si>
    <t>Apoyar a los gobiernos con la prestación de apoyo técnico y operativo mediante la asignación de personal a corto y medio plazo.</t>
  </si>
  <si>
    <t xml:space="preserve">Aplicación de herramienta DTM para entender las repercuciones del covid-19, en la poblacion refugiada y migrante, por lo cual, enre los beneficiarios de estas actividades se encuentra el GIFMM, </t>
  </si>
  <si>
    <t>N° de individuos alcanzados con mensajes contra la xenofobia y contra la discriminación como parte de las campañas</t>
  </si>
  <si>
    <t>Intervenciones culturales para la promoción de la integración sociocultural</t>
  </si>
  <si>
    <t>Diseño de una campaña e intervenciones culturales virtuales para la promoción de la integración sociocultural y contra la xenofobia y discriminación hacia los refugiados y migrantes</t>
  </si>
  <si>
    <t>Campañas contra la discriminación y la xenofobia</t>
  </si>
  <si>
    <t>Creación y lanzamiento de campañas de comunicación para fomentar la integración, empatía, solidaridad y beneficios de la migración y mensajes contra la xenofobia y discriminación, como la etapa 3 de "Tu causa es mi causa"</t>
  </si>
  <si>
    <t>N° de individuos que acceden a servicios de educación de emergencia no formales y formales</t>
  </si>
  <si>
    <t>Prevención contra discriminación y xenofobia entre NNA</t>
  </si>
  <si>
    <t>Herramienta virtual de visibilización y prevención de discriminación y xenofobia dirigida a niños, niñas y adolescentes para distribuir a través de plataforma virtual del Ministerio de Educación (como "Aprendo en Casa")</t>
  </si>
  <si>
    <t>Apoyo para la sostenibilidad del Centro de Atención al Migrante (CAMI)</t>
  </si>
  <si>
    <t>Proveer asistencia e información a refugiados y migrantes de Venezuela a través del Centro de Atención al Migrante (CAMI)</t>
  </si>
  <si>
    <t>N° de individuos en riesgo a las que se llegó con actividades de prevención de la trata en zonas de tránsito o destino.</t>
  </si>
  <si>
    <t>Prevención contra la TdP y TIM</t>
  </si>
  <si>
    <t>Campañas de prevención de TdP y TIM</t>
  </si>
  <si>
    <t>N° de individuos que recibieron servicios de información, prevención y respuesta de violencia de género</t>
  </si>
  <si>
    <t>Campañas de prevención de VBG</t>
  </si>
  <si>
    <t>Diseño y lanzamiento de una campaña de prevención de VBG</t>
  </si>
  <si>
    <t>N° de individuos que participan en actividades que promueven la cohesión social</t>
  </si>
  <si>
    <t>Promoción de la cohesión social</t>
  </si>
  <si>
    <t>Promoción de la cohesión social a través de la organización de eventos culturales y actividades entre venezolanos y comunidades de acogida en Perú</t>
  </si>
  <si>
    <t>Acceso a servicios de salud Mental y Psicosocial (MHPSS)</t>
  </si>
  <si>
    <t>Creación de consultorio virtual de MHPSS para asesoría sicológica a migrantes, retornados y población local sobre integración de migrantes y superación de la crisis sanitaria ocasionada por el Covid-19</t>
  </si>
  <si>
    <t>N° de personal que participa en actividades de creación de capacidad para respuestas de lucha contra la trata o contrabando *.</t>
  </si>
  <si>
    <t>Capacitación virtual sobre la prevención contra la TdP</t>
  </si>
  <si>
    <t>Fortalecimiento de capacidades de funcionarios públicos, organizaciones, sociedad civil y otros socios proveedores de servicio sobre Trata y Tráfico</t>
  </si>
  <si>
    <t>N° de consultas de atención primaria de salud para refugiados y migrantes de Venezuela, incluyendo TBC, VIH / SIDA, enfermedades no transmisibles, salud mental, apoyo psicosocial y otros problemas de salud.</t>
  </si>
  <si>
    <t>Intervenciones de salud basadas en la comunidad</t>
  </si>
  <si>
    <t>Diseño e implementación de intervenciones comunitarias para apoyar y no reemplazar los sistemas de salud existentes con el fin de mejorar el acceso a la atención médica, considerando el contexto pero también las preocupaciones culturales de salud de los migrantes</t>
  </si>
  <si>
    <t>Taller para la inclusión socioeconómica</t>
  </si>
  <si>
    <t>Capacitaciones/Talleres/Seminarios virtuales que fortalezcan capacidades del estado para la inclusión socioeconómica, laboral y cultural</t>
  </si>
  <si>
    <t>N° Niños refugiados y migrantes de Venezuela que se incorporan a los mecanismos de educación a distancia a través de diferentes métodos de capacitación (radio, TV, guías y material impreso)</t>
  </si>
  <si>
    <t>Apoyo al acceso a la educación básica a distancia</t>
  </si>
  <si>
    <t>Facilitar el acceso de niños, niñas y adolescentes (migrantes, refugiados y nacionales) a clases virtuales, según lineamientos del Ministerio de Educación</t>
  </si>
  <si>
    <t>N° de individuos alcanzados con apoyo para iniciativas de autoempleo o emprendimiento.</t>
  </si>
  <si>
    <t>Promoción de autoempleo</t>
  </si>
  <si>
    <t>Promoción de autoempleo y emprendimientos de la población venezolana migrante y comunidad de acogida (MTPE 1+1)</t>
  </si>
  <si>
    <t>Autoempleo y empoderamiento de mujeres</t>
  </si>
  <si>
    <t>Empoderamiento de la mujer migrante y local a través de la generación de autoempleo</t>
  </si>
  <si>
    <t>N° de individuos apoyados para acceder a oportunidades de empleo</t>
  </si>
  <si>
    <t>Programa de empleabilidad</t>
  </si>
  <si>
    <t>Generación de programas de empleabilidad e intermediación laboral para la asimilación productiva de migrantes y población local por parte de empresas/organizaciones en el país</t>
  </si>
  <si>
    <t>Taller con periodistas</t>
  </si>
  <si>
    <t>Talleres virtuales para sensibilización e información sobre movilidad humana con periodistas/comunicadores/estudiantes</t>
  </si>
  <si>
    <t>N° de individuos alcanzados a través de actividades de información y sensibilización</t>
  </si>
  <si>
    <t>Atención especializada a personas LGTBI</t>
  </si>
  <si>
    <t>Atención especializada a personas LGTBI, incluyendo asesoría jurídica, migratoria y de salud, entre otros</t>
  </si>
  <si>
    <t>Talleres de trabajo para sensibilización e información sobre movilidad humana con periodistas/comunicadores clave</t>
  </si>
  <si>
    <t>Proveer albergues seguros a sobrevivientes de VBG</t>
  </si>
  <si>
    <t>Establecer y/o proveer albergues seguros a sobrevivientes de VBG y sus hijos(as)</t>
  </si>
  <si>
    <t>Crear e implementar un fondo de asistencia para sobrevivientes de VBG</t>
  </si>
  <si>
    <t>N° de individuos apoyados con refugio individual a corto plazo</t>
  </si>
  <si>
    <t>Asistencia en alojamiento temporal</t>
  </si>
  <si>
    <t>Apoyar la asistencia en alojamiento temporal a personas refugiadas y migrantes venezolanas, incluyendo el mejoramiento de infraestructura, gestión y coordinación de estos alojamientos</t>
  </si>
  <si>
    <t>N° de individuos apoyados con refugio individual a mediano y largo plazo</t>
  </si>
  <si>
    <t>Acceso a vivienda</t>
  </si>
  <si>
    <t>Apoyar el acceso a vivienda de personas refugiadas y migrantes que tienen Perú como su país de destino</t>
  </si>
  <si>
    <t>N° de reuniones sectoriales e intersectoriales celebradas</t>
  </si>
  <si>
    <t>COORDINATION AND PARTNERSHIPS</t>
  </si>
  <si>
    <t>Promote coordination of actions related to the impact of COVID direct and indirect consequences in migrants (particularly in three main cities: Lima, Tumbes and Tacna)</t>
  </si>
  <si>
    <t>Acceso a servicios de cuidado de niños</t>
  </si>
  <si>
    <t>Facilitación de acceso a servicios de cuidado para la inserción laboral de los progenitores (menores de 5 años)</t>
  </si>
  <si>
    <t>Apoyo para el acceso al territorio</t>
  </si>
  <si>
    <t>Brindar asistencia y apoyo a migrantes vulnerables para el acceso a territorio</t>
  </si>
  <si>
    <t>N° de productos comunes de gestión de información, incluidas infografías, conjuntos de datos, estadísticas disponibles de forma regular o ad hoc.</t>
  </si>
  <si>
    <t>Recopilar y analizar la movilidad de la población a través de la DTM para capturar, procesar y diseminar información de manera regular y sistemática que proporciona una mejor comprensión de los movimientos y las necesidades cambiantes de la población venezolana.</t>
  </si>
  <si>
    <t>Análisis de redes sociales</t>
  </si>
  <si>
    <t>Generación de productos de análisis de redes sociales (Facebook, Twitter e Instagram)</t>
  </si>
  <si>
    <t>Apoyo al Instituto Nacional de Estadística e Informática</t>
  </si>
  <si>
    <t>Apoyo a iniciativas del gobierno para la inclusión de población venezolana en las encuestas habituales del país</t>
  </si>
  <si>
    <t>N° de individuos que recibieron transferencias multipropósito en efectivo</t>
  </si>
  <si>
    <t>Provisión de asistencia directa multipropósito a población vulnerable a través de cash</t>
  </si>
  <si>
    <t>Provisión de asistencia directa multipropósito a población vulnerable migrante y refugiada a través de cash, similar al bono solidario dado por el gobierno a familias peruanas vulnerables por 380 soles para adquirir distintos bienes y servicios. Adicionalmente se elimina el contacto directo con los beneficiarios y se ahorra de manera significativa en la distribución de kits de alimentos vinculados con transporte y personal involucrado. De igual forma los CBI estimulan las economías locales.</t>
  </si>
  <si>
    <t>N° de individuos provistos de artículos no alimentarios</t>
  </si>
  <si>
    <t>Provisión de artículos no alimentarios a población vulnerable, incluido kits de higiene y de abrigo, entre otros</t>
  </si>
  <si>
    <t>N° de niños que recibieron servicios especializados de protección infantil (prevención y respuesta a la violencia), excluidos los servicios legales</t>
  </si>
  <si>
    <t>Provisión de alojamiento seguro para NNA</t>
  </si>
  <si>
    <t>Provisión de asistencia de alojamiento seguro para NNA migrantes y refugiados en Perú</t>
  </si>
  <si>
    <t>Desarrollo, diseminación e implementación de mecanismos inter-institucionales de referencia para la atención de NNA migrantes y refugiados</t>
  </si>
  <si>
    <t>N° de establecimientos de salud apoyados (incluidos equipos, recursos humanos o suministros, etc.)</t>
  </si>
  <si>
    <t>Promocionar el acceso a la salud</t>
  </si>
  <si>
    <t>Promoción del acceso a la salud de las personas migrantes y refugiadas a través de mejores a los centros de salud y servicios de asistencia</t>
  </si>
  <si>
    <t>N° de trabajadores de la salud capacitados</t>
  </si>
  <si>
    <t>RISK COMMUNICATION AND COMMUNITY ENGAGEMENT (RCCE)</t>
  </si>
  <si>
    <t>Engage with migration authorities in RCCE activities at border points to disseminate information, prevention advice and advice on when/how to seek health care for travellers.</t>
  </si>
  <si>
    <t>Promoción del acceso a la salud</t>
  </si>
  <si>
    <t>Brindar y promover el acceso para la salud coordinada y la provisión de servicios esenciales para migrantes, poblaciones en movimiento y comunidades de acogida</t>
  </si>
  <si>
    <t>N° de individuos que reciben asistencia alimentaria.</t>
  </si>
  <si>
    <t>Provisión de alimentos a población refugiada y migrante</t>
  </si>
  <si>
    <t>N° de individuos provistos de asistencia de transporte</t>
  </si>
  <si>
    <t>Provisión de asistencia en transporte</t>
  </si>
  <si>
    <t>Provisión de asistencia en transporte dentro del país</t>
  </si>
  <si>
    <t>N° de individuos a los que se llegó con servicios de asistencia para víctimas de trata.</t>
  </si>
  <si>
    <t>Refugios de TdP</t>
  </si>
  <si>
    <t>Mejoramiento y equipamiento de refugios especializados en TdP</t>
  </si>
  <si>
    <t>Protección a NNA víctimas de TdP</t>
  </si>
  <si>
    <t>Fortalecimiento de las instancias de protección de NNA para atención de casos de TdP menores de edad</t>
  </si>
  <si>
    <t>Mapeo sobre la incidencia y dinámica actual de trata y tráfico de refugiados y migrantes</t>
  </si>
  <si>
    <t>Realizar un mapeo sobre incidencia y dinámicas actuales de trata y tráfico en el contexto de los flujos migratorios</t>
  </si>
  <si>
    <t>N° de mecanismos de informes seguros y accesibles para PSEA</t>
  </si>
  <si>
    <t>Diagnóstico sobre la prevalencia de VBG</t>
  </si>
  <si>
    <t>Realizar un diagnóstico sobre la prevalencia de VBG en las poblaciones migrantes de Venezuela en las principales ciudades con mayor población migrante</t>
  </si>
  <si>
    <t>Lead and support global, regional and national coordination on advocacy for prevention of stigma towards migrants, persons on the move and others forced to do so or that chose to do so and become vulnerable.</t>
  </si>
  <si>
    <t>Strengthening cross-border coordination and enhancing regional and national disease surveillance, information sharing and reporting.</t>
  </si>
  <si>
    <t>N° de mecanismos de comunicación de doble vía establecido</t>
  </si>
  <si>
    <t>Provision of technical guidance and tools to ensure risk communication messages are culturally and linguistically tailored and that migrants are included in national, regional and global outreach campaigns.</t>
  </si>
  <si>
    <t xml:space="preserve">N° de individuos alcanzados a través de actividades de información y sensibilización </t>
  </si>
  <si>
    <t>Mainstream good hygiene practices through the development and dissemination of fit-for-purpose information, education communication (IEC) materials tailored to the needs of migrants and related communities.</t>
  </si>
  <si>
    <t>Consult communities and community associations (women-led association, organizations of persons with disabilities (OPD), children, students or Youth networks, amongst others) and strengthen existing Community Engagement and Outreach mechanisms to ensure their participation throughout the response and enhance accountability to affected populations.</t>
  </si>
  <si>
    <t>Community engagement for prevention and recovery of violence, discrimination and xenophobia, marginalization and xenophobia through promotion of social cohesion messaging and activities.</t>
  </si>
  <si>
    <t>N° de planes de contingencia o emergencia de salud pública preparados</t>
  </si>
  <si>
    <t>POINTS OF ENTRY (POE)</t>
  </si>
  <si>
    <t>Support to the development and dissemination of POE specific standard operating procedures (SOPs) for detection, notification, isolation, management and referral, including the development of training curricula and manuals.</t>
  </si>
  <si>
    <t>Training of immigration and border/port health staff on SOP to manage ill travelers and on infection prevention and control.</t>
  </si>
  <si>
    <t xml:space="preserve">N° de individuos que reciben servicios de Agua y saneamiento a nivel comunitario e institucional </t>
  </si>
  <si>
    <t>Secure the provision of safe water for drinking and handwashing, adequate sanitation facilities and waste management systems.</t>
  </si>
  <si>
    <t>N° de individuos que reciben apoyo en higiene</t>
  </si>
  <si>
    <t>INFECTION PREVENTION AND CONTROL</t>
  </si>
  <si>
    <t>Support the adequate provision of WASH services in health care facilities and Points of Entry.</t>
  </si>
  <si>
    <t>Support in development of protocols for handwashing and waste disposal that are fit for purpose for the needs of migrants and related communities.</t>
  </si>
  <si>
    <t>Ensure assessments of the barriers and the measures that are in place to guarantee safe and meaningful access to health services and to information, as well as an updated analysis on the impact of the COVID pandemic and response on the protection situation within the communities. For example, increased incidents of gender-based violence (GBV) (including sexual exploitation and abuse (SEA) or intimate partner violence (IPV)); family separation; persons in need of specific care and protection left behind, e.g. persons with disabilities (PWD), children, older persons.</t>
  </si>
  <si>
    <t xml:space="preserve">N° de acciones institucionales implementadas en la protección de refugiados y migrantes de Venezuela
</t>
  </si>
  <si>
    <t>Strengthen existing protection mechanisms and social services, including cross-borders, to identify and support persons in need of care or protection and refer them to appropriate services; e.g. alternative care, emergency support or assistance, social services.</t>
  </si>
  <si>
    <t>N° de individuos que recibieron servicios de protección (excluyendo servicios legales)</t>
  </si>
  <si>
    <t>Establish centralized fund to review and respond to requests for support for vulnerable migrants using IOM’s established procedures for migrant screening, case budgeting and planning and service delivery.</t>
  </si>
  <si>
    <t>N° de mecanismos institucionales apoyados/creados en protección (general)</t>
  </si>
  <si>
    <t>CASE MANAGEMENT AND CONTINUITY OF ESSENTIAL SERVICES</t>
  </si>
  <si>
    <t>Support Governments with provision of technical and operational support through short to medium term secondment of staff.</t>
  </si>
  <si>
    <t>Provision of life-saving primary health care and procurement of critical medicines and medical supplies, support to infrastructure, especially in humanitarian settings.</t>
  </si>
  <si>
    <t>LOGISTICS, PROCUREMENT AND SUPPLY MANAGEMENT</t>
  </si>
  <si>
    <t>Engaging with national authorities and UN partners to support the procurement, storage and distribution of critical supplies.</t>
  </si>
  <si>
    <t>CAMP COORDINATION AND CAMP MANAGEMENT (CCCM)</t>
  </si>
  <si>
    <t>Ensure communication with communities and feedback through the development and dissemination of key messages related to service delivery, health and hygiene messages to people in displacement sites.</t>
  </si>
  <si>
    <t>Development of tools and guidance for site planning, including for contingency spaces for expansion of services such as isolation areas, hospital expansion, burial sites, and quarantine areas.</t>
  </si>
  <si>
    <t>N° de trabajadores comunitarios de salud capacitados</t>
  </si>
  <si>
    <t>Capacity building, remote assessment and management through development of specific camp management modules to orient new staff and rapidly improve the knowledge, skills and attitudes of existing staff on critical health and WASH information for frontline workers in displacement sites</t>
  </si>
  <si>
    <t>TRACKING MOBILITY IMPACTS</t>
  </si>
  <si>
    <t>Track presence of stranded migrants and vulnerable populations in border areas and locations in country.</t>
  </si>
  <si>
    <t>Strengthen network of key informants at camp and community level to report on issues arising as a result of COVID-19.</t>
  </si>
  <si>
    <t>Establish a network of technical DTM staff, such as GIS, database development, and other areas relevant to Information Management, including with external partners and technical experts.</t>
  </si>
  <si>
    <t>ADRESSING SOCIO-ECONOMIC IMPACT</t>
  </si>
  <si>
    <t>Addressing socio-economic impact through CBI</t>
  </si>
  <si>
    <t>Support to Supply Chain Management with Shelter and Non-Food Items (NFI) operational capacities.</t>
  </si>
  <si>
    <t>Assitencia en alojamiento temporal para personas venezolanas en situación de vulnerabilidad</t>
  </si>
  <si>
    <t>Proporcionar alojamiento temporal en un hostal a personas venezolanas en situación de vulenrabilidad por un máximo de siete noches en el alojamiento</t>
  </si>
  <si>
    <t>Facilitar el acceso a la vivienda para personas venezolanas en situación de vulnerabilidad</t>
  </si>
  <si>
    <t>Facilitar el acceso a la vivienda de las familias más vulnerable a través de ayudas económicas con CBI</t>
  </si>
  <si>
    <t xml:space="preserve">Distribución de kits de bienes no alimentarios </t>
  </si>
  <si>
    <t>Distribución de artículos no alimentarios, incluyendo productos de higiene para las personas venezolanas</t>
  </si>
  <si>
    <t># de grupos de sectores activos</t>
  </si>
  <si>
    <t>Fortalecimiento de Alianza Vencr</t>
  </si>
  <si>
    <t>Fortalecimiento de la asociacion de sociedad civil Alianza Vencr</t>
  </si>
  <si>
    <t xml:space="preserve">Difusión de la campaña contra la xenofobia y discriminación </t>
  </si>
  <si>
    <t>Difusión de la campaña "Todas las personas, somos iguales" contra la xenofobia y discriminación hacia personas migrantes y refugiadas</t>
  </si>
  <si>
    <t># de personas venezolanas apoyadas para iniciativas de autoempleo o emprendimiento.</t>
  </si>
  <si>
    <t>Acompañamiento a emprendedores venezolanos a través de "Empodérate en Costa Rica"</t>
  </si>
  <si>
    <t>Proporcionar acompañamiento a emprendedores venezolanos en Costa Rica a través del programa "Empodérate en Costa Rica"</t>
  </si>
  <si>
    <t># de personas venezolanas apoyadas con capital semilla</t>
  </si>
  <si>
    <t>Apoyo a emprendedores a través de capital semilla</t>
  </si>
  <si>
    <t>Apoyo a emprendedores venezolanos en Costa Rica a través de capital semilla</t>
  </si>
  <si>
    <t># de refugiados y migrantes de Venezuela apoyados en tema de acceso al sistema educativo, matricula y reconocimiento de rírulos</t>
  </si>
  <si>
    <t xml:space="preserve">Fortalecer el acceso al sistema educativo de PME venezolanas en Costa Rica </t>
  </si>
  <si>
    <t>Fortalecer el acceso al sistema educativo de Costa Rica a través de coordinación estrategica con CONARE y MEP, en colaboración con UNESCO, para la matricula y el reconocimiento de títulos de personas menores de edad venezolanas en el país</t>
  </si>
  <si>
    <t xml:space="preserve">GAM  </t>
  </si>
  <si>
    <t xml:space="preserve">Recopilar y analizar la movilidad de la población a través de la DTM para capturar, procesar y diseminar información de manera regular y sistemática que proporcionar una mejor comprensión de los movimientos y las necesidades cambiantes de la población venezolana. </t>
  </si>
  <si>
    <t>Brindar asesoría legal migratoria sobre los procesos de regularización</t>
  </si>
  <si>
    <t>Brindar asesoría legal migratoría en el Centro de Atención para Migrantes Venezolanos y a través de jornadas migratorias organizadas fuera del Centro</t>
  </si>
  <si>
    <t xml:space="preserve"># de funcionarios/as del Ministerio de Educación Pública alcanzadas </t>
  </si>
  <si>
    <t xml:space="preserve">Difundir el contenido de la guía del Ministerio de Educación Pública sobre acceso al sistema educativo </t>
  </si>
  <si>
    <t>Implementación de acción estrategicas para la difusión del contenido del "Módulo sobre Migración" del Ministerio de Educación Pública en aquellas zonas con alto porcentaje de niños y niñas venezolanas</t>
  </si>
  <si>
    <t xml:space="preserve"># de refugiados y migrantes de Venezuela que recibieron capacitaciones; # de analisis desarrollados </t>
  </si>
  <si>
    <t>Fortalecer de los sistemas de acceso a la justicia para población venezolana</t>
  </si>
  <si>
    <t xml:space="preserve">Desarrollo de talleres tematicos participativos direccionados a la población venezolana para dar a conocer sus derechos y las rutas para acceder a estos derechos, y para denunciar violaciones de los mismos, en colaboración con la Defensoría de los Habitantes. </t>
  </si>
  <si>
    <t>Facilitar el acceso al sistema de salud</t>
  </si>
  <si>
    <t xml:space="preserve">Facilitar el acceso a la salud a través del pago del seguro social de las personas más vulnerables a la Caja Costarricense </t>
  </si>
  <si>
    <t># de mujeres víctimas de VG que reciben las capacitaciones</t>
  </si>
  <si>
    <t>Fortalecer el sistema de protección de mujeres venezolanas víctimas de violencia de género</t>
  </si>
  <si>
    <t xml:space="preserve">
Impulsar el empoderamiento y mejorar la capacidad de auto-protección y mitigación del riesgo de VG de mujeres y adolescentes a través de capacitaciones para sobrevivientes de VG sobre empoderamiento económico, ahorro, capacidades blandas, educación financiera y otras estrategias de medios de vida.</t>
  </si>
  <si>
    <t># de negocios y proyectos de emprendimientos apoyados</t>
  </si>
  <si>
    <t xml:space="preserve">
Apoyar los negocios y proyectos de emprendimiento de los sobrevivientes de VG a través del apoyo financiero y técnico</t>
  </si>
  <si>
    <t xml:space="preserve">Asistencia de salud mental y psicosocial para personas venezolanas </t>
  </si>
  <si>
    <t>Ofrecer asistencia de salud mental y psicosocial a las personas venezolanas con problemas de duelo migratorio, malestar emocional a través de sesiones individuales y/o talleres grupales de bienestar</t>
  </si>
  <si>
    <t>Organización de jornadas de salud para personas venezolanas</t>
  </si>
  <si>
    <t>Organizar jornadas de salud dirigidas a la población venezolana más vulnerable para detectar enfermedades y/o brindar servicios médicos a aquellos venezolanos que no están afiliazdos a la Caja Costarricense de Seguro Social y no reciben de ninguna fuente asistencia de salud</t>
  </si>
  <si>
    <t>Asistencia de salud oftafmológica para personas venezolanas</t>
  </si>
  <si>
    <t>Ofrecer asistencia oftafmológicas a personas venezolanas que requieran esta servicio</t>
  </si>
  <si>
    <t>Distribución de medicamentos para personas venezolanas</t>
  </si>
  <si>
    <t>Proporcionar medicamentos, bajo prescripción de un médico, a las personas venezolanas sin recursos económicos que necesiten tratamiento medico crónico</t>
  </si>
  <si>
    <t>Organización de jornadas de odontolgía para personas venezolanas</t>
  </si>
  <si>
    <t>Organizar jornadas de odontología mensuales para la población venezolana con el objetivo de atender a las personas venezolanas con problemas dentales</t>
  </si>
  <si>
    <t>Ofrecer asistencia psiquiatrica para personas venezolanas que requieran de este servicio.</t>
  </si>
  <si>
    <t>Distribución de alimentos a través de tarjetas</t>
  </si>
  <si>
    <t>Entrega de alimentos a través de tarjetas para canjear en determinados supermercados</t>
  </si>
  <si>
    <t># de personas alcanzadas por la estrategia contra la trata de personas</t>
  </si>
  <si>
    <t>Desarrollo e implementación de la estrategia de prevención del delito de trata de personas</t>
  </si>
  <si>
    <t>Desarrollo y implementación de una estrategia de prevención del delito de trata de personas enfocasa en fortalecimiento de las capacidades de la población en identificar indicadores de detección y conocer las rutas de denuncia de casos para reportar casos de trata de personas, en coordinación con la Coalición Nacional contra la Trata de Personas y el Tráfico Ilícito de Migrantes y sociedad civil</t>
  </si>
  <si>
    <t xml:space="preserve">Mapeo de necesidades de acceso al agua para migrantes en rutas de tránsito a lo largo del país. Establecimiento de puntos de hidratación en varios puntos de las rutas, dependiendo de las necesidades. </t>
  </si>
  <si>
    <t># personas (NNA, M,H, refugiados/migrantes) que acceden a agua en cantidad y calidad suficiente para beber</t>
  </si>
  <si>
    <t xml:space="preserve">Mejoramiento de instalaciones sanitarias en comunidades de acogida de la población venezolana y donde las condiciones de saneamiento se encuentran por debajo de los estándares mínimos, o se han identificado necesidades relativas al acceso al saneamiento. </t>
  </si>
  <si>
    <t># de personas (NNA, M,H, refugiados/migrantes) que acceden a instalaciones de saneamiento cumpliendo con estándares de calidad, accesibilidad y seguridad</t>
  </si>
  <si>
    <t>Mejoramiento de los 48 espacios de integracion social para la  atención a personas en condición de movilidad humana y cohesion social con las comunidades de acogida "Programa Casas Somos - municipio de quito"</t>
  </si>
  <si>
    <t># de personas (NNA, M, H, refugiados/migrantes) que acceden a instalaciones de lavado de manos con agua y jabón.</t>
  </si>
  <si>
    <t xml:space="preserve">Adecuación, gestión y provisión de equipamiento de albergues para alojamiento temporal. Esto incluirá procesos de mejoramiento de infraestructura, gastos operativos y de equipamiento de cocina, habitaciones, lavanderías, comedores y seguridad, entre otros. </t>
  </si>
  <si>
    <t>Adecuación, gestión y provisión de equipamiento de albergues para alojamiento temporal. Esto incluirá procesos de mejoramiento de infraestructura, gastos operativos y de equipamiento de cocina, habitaciones, lavanderías, comedores y seguridad, entre otros. ACTIVIDAD NACIONAL</t>
  </si>
  <si>
    <t xml:space="preserve">Adecuación y provisión de equipamiento de albergues para alojamiento temporal. La adecuación de estos lugares incluirá procesos de mejoramiento de infraestructura y de equipamiento de cocina, habitaciones, lavanderías, comedores y seguridad, entre otros. </t>
  </si>
  <si>
    <t>A partir de las recomendaciones técnicas sobre manejo de albergues y comedores, IOM proporcionará el fortalecimiento de las capacidades de las organizaciones e instituciones locales a cargo de la gestión y manejo de albergues y centros de tránsito para la mejora de estos lugares. Las capacitaciones incluirán el fortalecimiento de la gestión y manejo de los centros y temas de protección de personas vulnerables. ACTIVIDAD NACIONAL</t>
  </si>
  <si>
    <t># de albergues que cumplen estandares establecidos</t>
  </si>
  <si>
    <t>Actualización de guias de gestión de albergues y protocolos.  Capacitación en CCCM. ACTIVIDAD NACIONAL</t>
  </si>
  <si>
    <t xml:space="preserve">Provisión de alojamiento temporal a personas venezolanas que se encuentren en situación de vulnerabilidad. El alojamiento temporal se proporcionará en habitaciones independientes por grupo familiar en hoteles u hostales identificados. El alojamiento incluirá desayuno, almuerzo y cena, así como insumos de higiene personal. </t>
  </si>
  <si>
    <t xml:space="preserve"># de personas (NNA/H/M) asistidas con provisión de alojamiento temporal </t>
  </si>
  <si>
    <t xml:space="preserve">Provisión de alojamiento temporal a personas venezolanas que se encuentren en tránsito o hayan ingresado en Ecuador recientemente. El alojamiento temporal se proporcionará en habitaciones independientes por grupo familiar en hoteles u hostales identificados y podrá ser hasta un máximo de tres noches. El alojamiento incluirá desayuno, almuerzo y cena, así como insumos de higiene personal. </t>
  </si>
  <si>
    <t xml:space="preserve">Asistencia directa a migrantes vulnerables en base a necesidades básicas través de transferencias monetarias multipropósito para cubrir las necesidades inmediatas especializadas de protección, y procesos de integración local. Se mantendrán mecanismos de monitoreo de la población beneficiaria a fin de apoyarlas en su proceso de integración. </t>
  </si>
  <si>
    <t># de personas asistidas con efectivo multi-propósito con una unica entrega</t>
  </si>
  <si>
    <t xml:space="preserve">Campaña de comunicación para el proceso de registro - 100.000 refugiados y migrantes con vocación de permanencia - </t>
  </si>
  <si>
    <t># productos comunicacionales elaborados sobre el acceso al asilo y procedimientos migratorios</t>
  </si>
  <si>
    <t>Campaña de comunicación sobre medidas de prevención en POE y SAMs</t>
  </si>
  <si>
    <t xml:space="preserve"># de personas que reciben información sobre derechos, prevención de riesgos, acceso a servicios </t>
  </si>
  <si>
    <t>Campaña de comunicación para el proceso de regularización - 100.000 refugiados y migrantes con vocación de permanencia - ACTIVIDAD NACIONAL</t>
  </si>
  <si>
    <t>Segunda fase de la campaña contra la Xenofobia "Abrazos que Unen" para promover la cohesión social entre venezolanos y comunidades de acogida. # De personas alcanzadas por la campaña - 50.000 refugiados y migrantes y 80.000 personas de la comunidad de acogida - ACTIVIDAD NACIONAL</t>
  </si>
  <si>
    <t xml:space="preserve">Talleres con periodistas sobre mobilidad humana. Descripcion: Capacitación, talleres y encuentros con periodistas sobre la movilidad humana para garantizar una mejor comunicación y mensajes positivos sobre los procesos migratorios para facilitar una mejor percepcion de las comunidades de acogida los procesos de integracion de refugiados y migrantes venezolanos ACTIVIDAD NACIONAL INDÑ # de periodistas capacitados </t>
  </si>
  <si>
    <t>Concurso de ilustración sobre los desafios de la poblacion refugiada y migrante en el Ecuador, estas ilustraciones seran llevadas a productos multimedia e  impresos , y se realizaran exposiciones publicas de los productos. La actividad buscara la participacion de diseñadores venezolanos y ecuatorianos.  ACTIVIDAD NACIONAL</t>
  </si>
  <si>
    <t>Espacios de diálogo informal multiactores para promover la cohesion social, abordadon difrentes tematicas y compartiendo buenas practicas profesionales entre venezolanos y ecuatorianos (ilustradores, arquitectos, cineastas, artistas, musicos, etc,  con el fin de establecer lazos entre los refugiados y migrantes con las comuidades de acogida, generando registros audiovisual para ser compartido en redes</t>
  </si>
  <si>
    <t>Asistencia en comunicación, conectividad y apoyo de comunicación familias bases, incluida asistencia itinerante</t>
  </si>
  <si>
    <t># de personas (NNAs,M,H) que acceden a servicios de comunicación</t>
  </si>
  <si>
    <t>Provisión de informacion a cerca de procesos de regularización, documentación, derechos del migrante, acceso a servicios disponibles y actividades comunitarias, para las personas refugiadas y migrantes que se encuentran en tránsito o tienen Ecuador como país de destino.</t>
  </si>
  <si>
    <t>Desarrollar estrategias de promocion de SRHR</t>
  </si>
  <si>
    <t># productos comunicacionales elaborados sobre drechos, prevencion de riesgos y acceso a servicios</t>
  </si>
  <si>
    <t xml:space="preserve">Desarrollar estrategias de promocion de SRHR </t>
  </si>
  <si>
    <t xml:space="preserve">Manabi </t>
  </si>
  <si>
    <t xml:space="preserve">Difusión de mensajes de sensibilización sobre VBG, TdP, TIM, xenofobia y discriminación, para fomentar medidas de autoprotección y prevención. </t>
  </si>
  <si>
    <t>Fortalecimiento de las capacidades de liderazgo de sectores dentro del GTRM. ACTIVIDAD NACIONAL</t>
  </si>
  <si>
    <t># de personal dedicado a la coordinación sectorial</t>
  </si>
  <si>
    <t>Fortalecer los mecanismos de coordinación del GTRM a nivel nacional. ACTIVIDAD NACIONAL</t>
  </si>
  <si>
    <t># de personal dedicado a la coordinación</t>
  </si>
  <si>
    <t xml:space="preserve">Fortalecer los mecanismos de coordinación del GTRM a nivel local </t>
  </si>
  <si>
    <t>Generación de herramientas, estrategias y capacidades  de educación formal e informal que faciliten el acceso a la educación de NNA en situación de movilidad humana y fortalezcan las capacidades de integración con las comunidades de acogida. (Provision de materiales escolares, facilitación de  acceso a conectividad para educación virtual, capacitación, sensibilización)</t>
  </si>
  <si>
    <t>Basado en necesidades identificadas, talleres de formación de docentes para la promoción del derecho de acceso a la educación de personas en mobilidad humana, incluyendo formación a directores distritales, en temas relacionados a la prevención y detección temprana de casos de xenofobia, discriminación, VBG y trata de personas. ACTIVIDAD NACIONAL</t>
  </si>
  <si>
    <t>Asistencia técnica y financiera para el desarrollo de reuniones de alto nivel para la incidencia con Ministerio de Educación y el fortalecimiento de la coordinación centro-local del ministerio con sus coordinaciones distritales, para la transferencia de herramientas que faciliten la integración y permanencia en el sistema educativo de refugiados y migrantes. ACTIVIDAD NACIONAL</t>
  </si>
  <si>
    <t>Provisión de kits de útiles escolares y uniformes a NNA,para facilitar su ingresión e integración al sistema educativo y reducir la deserción escolar.</t>
  </si>
  <si>
    <t xml:space="preserve">Con el fin de promover alojamiento adecuado para la población venezolana y facilitar el acceso a la vivienda, OIM creará un programa de acogida comunitaria. Para ello, OIM llevará a cabo la calificación de hogares de miembros de la comunidad de acogida que quieran proporcionar arriendo a las personas venezolanas. Estos hogares también serán mejorados para asegurar las condiciones mínimas del hogar en términos de vivienda y protección para el arrendo de esta por parte de personas venezolanas en condición de vulnerabilidad. OIM proporcionará el costo del subsidio del hogar receptor por un máximo de seis meses. </t>
  </si>
  <si>
    <t xml:space="preserve"># de personas que acceden al apoyo indivudual para arriendo </t>
  </si>
  <si>
    <t xml:space="preserve">Asistencia para familias que salen de albergues, hoteles u hostales con vocación de permanencia en el Ecuador para el alquiler de la vivienda, vestimenta, menaje de la casa y otros enseres necesarios para el equipamiento de la nueva vivienda. Los beneficiarios de dicha asistencia serán personas venezolanas que hayan escogido Ecuador como país de destino. </t>
  </si>
  <si>
    <t># de personas (NNA, H/M) que mejoran su condicion de habitabilidad para acceso a vivienda digna</t>
  </si>
  <si>
    <t>Fortalecimiento y apoyo a las instituciones de gobierno para Ia identificación de brechas laborales, generación de politicas de inclusión y definición de perfiles profesionales y no profesionales de población venezolana en el Ecuador, con la finalidad de generar acciones de integración en el mercado laboral formal . ACTIVIDAD NACIONAL</t>
  </si>
  <si>
    <t># de personas (M/H) de instituciones publicas y privadas capacitadas y sensibilizadas en acceso al trabajo y legislación laboral con enfasis en MH</t>
  </si>
  <si>
    <t>Capacitación de la población venezolana y la comunidad de acogida para el fortalecimiento de habilidades blandas, capacidades técnicas y certificación de competencias para su inclusión en el mundo laboral, mediante el uso de herramientas virtuales.</t>
  </si>
  <si>
    <t># personas jovenes y H/M beneficiadas de manera directa</t>
  </si>
  <si>
    <t>Capacitación de la población venezolana y la comunidad de acogida para emprendimiento y autoempleo, con mentoria y asesoramiento tecnico para el incio de actividades productivas por un periodo de seis meses para la puesta en marcha . Se otorgara un capital semilla para el emprendimiento y se promoveran asociaciones mixtas de ecuatorianos y venezolanos.</t>
  </si>
  <si>
    <t># personas (jovenes y H/M) beneficiadas de manera directa</t>
  </si>
  <si>
    <t>Fondo de garantia provisto a la banca privada y cooperativas de ahorro y credito para facilitar lineas crediticias para poblacion en condicion de movilidad humana, que no cumplen con los requisitos tradicionales de  acceso a crédito; incluyendo programas de educación financiera para la población beneficiaria. ACTIVIDAD NACIONAL</t>
  </si>
  <si>
    <t># de personas (H/M) que acceden a servicios financieros</t>
  </si>
  <si>
    <t xml:space="preserve"> Apoyo a las insituciones para el fortalecimiento de políticas de inclusión laboral. ACTIVIDAD NACIONAL</t>
  </si>
  <si>
    <t># de instituciones sensibilizadas para facilitar el acceso al empleo en relcion a la homologacion de titulos</t>
  </si>
  <si>
    <t>Generación de  alianzas estratégicas con la empresa privada para la vinculación de la población venezolana al empleo formal  y socialización de derechos y obligaciones laborales mediante incentivos y estrategias para una vinculación efectiva. ACTIVIDAD NACIONAL</t>
  </si>
  <si>
    <t># de convenios y acuerdos de coperacion interinstitucional</t>
  </si>
  <si>
    <t>Asistencia técnica a instituciones del Estado, acompañamiento en el diseño e implementación de estrategias que favorezcan la integración y permitan la transversalización de movilidad humana en planes, programas y proyectos a trves de programas nacionales de reactivacion economica y porductiva, con incidencia territorial ACTIVIDAD NACIONAL</t>
  </si>
  <si>
    <t xml:space="preserve">Generación de espacios que faciliten la cohesión social e integración de las comunidades de acogida y población en situación de movilidad humana en parroquias con mayor concetracion de poblacion venezolana - mejoramiento de infraestructura comunitaria (parques, espacios ludicos deportivos, espacios culturales, etc) . </t>
  </si>
  <si>
    <t># de personas (NNA, H/M) participantes en iniciativas comunitarias</t>
  </si>
  <si>
    <t>Apoyo con capital semilla ( cash grants) para recuperación y reactivación de micro emprendimientos de fases anteriores que necesiten recuperarse por la paralización de actividades económicas. ACTIVIDAD NACIONAL</t>
  </si>
  <si>
    <t>Brindar asistencia y apoyo a migrantes vulnerables para el acceso al territorio en terceros paises para el procesasmiento de visados y obtencion de documentacion en centros unicos de procesamiento de visas. ACTIVIDAD NACIONAL</t>
  </si>
  <si>
    <t xml:space="preserve">Apoyo financiero para jóvenes adultos en situación de movilidad humana que se encontraban en casas de cuidados alternativos durante su adolescencia/niñez para facilitar las estrategias de salida e integración laboral y económica a través de capital semilla condicionado a procesos de formación. </t>
  </si>
  <si>
    <t>Provision de internet y equipo tecnologico en centros de referencia ACTIVIDAD NACIONAL</t>
  </si>
  <si>
    <t># de infraestructuras comunitarias y espacios públicos mejoradas/intervenidas</t>
  </si>
  <si>
    <t xml:space="preserve">Pichincha </t>
  </si>
  <si>
    <t>Recopilar y analizar la movilidad y situación de la población a través de la DTM y diagnósticos situacionales para capturar, procesar y diseminar información de manera regular y sistemática que proporcione una mejor comprensión de los movimientos y las necesidades cambiantes de la población venezolana y comunidad de acogida. ACTIVIDAD NACIONAL</t>
  </si>
  <si>
    <t># productos realizados</t>
  </si>
  <si>
    <t>Monitoreo y levantamiento de información clave a través de base de datos de registro.
Esta información sería levantada a través de encuestas que usen mecanismos de tecnologías de infomración y comunicación (formularios virtuales o call center).
Esta información será útil para:
•Construir Perfil socioeconómico
•Mapear el acceso a sector educación
•Medir los niveles de discriminación y xenofobia
•Mapear acceso a sector Salud -contexto COVID19. Tener el contacto para el acercamiento con MSP es beneficioso.
•Mapear de estado de acceso Conectividad de población venezolana pensando en escenario post covid.</t>
  </si>
  <si>
    <t>Monitoreo y levantamiento de información clave a través de base de DTM
Esta información será útil para:
•Construir Perfil socioeconómico
•Mapear el acceso a sector educación
•Medir los niveles de discriminación y xenofobia
•Mapear acceso a sector Salud -contexto COVID19. Tener el contacto para el acercamiento con MSP es beneficioso.
•Mapear de estado de acceso Conectividad de población venezolana pensando en escenario post covid.</t>
  </si>
  <si>
    <t xml:space="preserve">Distribución de NFI kits, incluyendo kits de higiene, de abrigo, y kits para viajeros  y otros de acuerdo a las necesidades de la población meta y la evolución de la situación país. </t>
  </si>
  <si>
    <t># de personas asistidas con NFI kits</t>
  </si>
  <si>
    <t>Apoyo a Ministerio de Gobierno para cambio de procesos presenciales a procesos virtuales en SAMs como Emisión de certificados de movimientos migratorios., el registro y levantamiento de medidas cautelares, la Notificación de multas a ciudadano extranjeros que hayan incurrido en una falta migratoria y Asesoría migratoria específica con el fin asegurar la provisión de servicios para la obtención de documentos vinculados a procesos de regularización migratoria. El cambio de procesos presenciales a virtuales responde a la necesidad de evitar aglomeraciones en los SAMs en el marco de la emergencia sanitaria, y al mismo tiempo asegurar la provisión de servicios para dar paso a proceso de regularización migratoria</t>
  </si>
  <si>
    <t xml:space="preserve">Apoyo al gobierno para mantener el registro migratorio para la población venezolana en el marco de procesos de regularizacion </t>
  </si>
  <si>
    <t xml:space="preserve">Creación de Espacio de Apoyo para migrantes con el fin de apoyar las derivaciones a sistemas de atención de salud o protección, según necesidades, proporcionar asistencia legal, asistencia psicosocial y/o asistencia directa de necesidades de primera necesidad, entre otros. </t>
  </si>
  <si>
    <t xml:space="preserve">Sensibilización y concientización sobre las vulnerabilidades de las personas LGBTI en movilidad humana direccionadas a funcionarios públicos, sociedad civil y sistema de Naciones Unidas </t>
  </si>
  <si>
    <t>Apoyo a la población venezolana en Ecuador con el pago de los costos de formularios establecidos en el decreto 826 a fin de facilitar el acceso a la poblacion a los mecanismos de regularizacion. ACTIVIDAD NACIONAL</t>
  </si>
  <si>
    <t># de personas (NNA, H/M) asistidas para obtención de documentación</t>
  </si>
  <si>
    <t>Identificación de comunidades de acogida a población venezolana para el establecimiento de comunidades protectoras integradas por gobiernos locales, población de la comunidad de acogida, y refugiados y migrantes que promuevan el acceso a salud, educación y sociabilizar las rutas de referencia para sobrevivientes de VBG y victimas de trata.</t>
  </si>
  <si>
    <t>Capacitación a socios implementadores, proveedores, y socios de la plataforma para la implementación los mecanismos de Prevención de la Explotación Sexual y el Abuso</t>
  </si>
  <si>
    <t>I_Definición_de_un_protocolo_de_atención_para_las_personas_LGBTI</t>
  </si>
  <si>
    <t>Desarrollo e implementación de un de sistema de retroalimentación de refugiados y migrantes de Venezuela en alojamientos temporales y puntos de información.</t>
  </si>
  <si>
    <t>Implementación del Centro de Referencia para población LGTBI, en continuidad con las estrategia del proyecto  “mi Casa fuera de Casa” en el interior del país, brindando asistencia especializada a población LGBTI en situación de movilidad humana.</t>
  </si>
  <si>
    <t xml:space="preserve"># de personas (M,H,NNA, otros) LGBTI identificadas y referidas a servicios especializados </t>
  </si>
  <si>
    <t>H_Desarrollo_de_una_red_de_coordinación__atención_y_referencia_con_países_vecinos_para_personas_LGBTI</t>
  </si>
  <si>
    <t>Asistencia técnica y financieramente a encuentros de la Red Regional de Espacios Seguros para personas LGBTI en situación de Movilidad Humana y apoyo al desarrollo de una red regional de para la asistencia a población LGTBI. ACTIVIDAD NACIONAL</t>
  </si>
  <si>
    <t>Desarrollo de protocolos a nivel local para la referenciación de población LGTBI en situación de vulnerabilidad a los sistemas de protección locales en caso de discriminación, vulneración de derechos y acceso a servicios especializados.</t>
  </si>
  <si>
    <t>Asistencia en primeros auxilios psicológicos para migrantes y refugiados en situación de vulnerabilidad vía telefónica o whatsapp Con equipos con capacidad linguistica y cultural.  ACTIVIDAD NACIONAL</t>
  </si>
  <si>
    <t>Realizar mejoras y proveer insumos a espacios de acogimiento especializados en trata de personas, violencia basada en género, de protección de niñez y población LGTBI en situación de vulnerabilidad en el marco de la situación del COVID-19  ACTIVIDAD NACIONAL</t>
  </si>
  <si>
    <t>Monitoreo de protección de migrantes varados con voluntad de retorno en fronteras y cuidades con mayor índice de población venezolana e identificación de alternativas de AVRR</t>
  </si>
  <si>
    <t>Fortalecimiento de capacidades de funcionarios estatales y no estatales respondiendo a situación COVID-19 en asistencia directa, en estandares de protección y vulnerabilidades de la población</t>
  </si>
  <si>
    <t xml:space="preserve">Diagnóstico situacional sobre efectos de COVID-19 en incidentes relacionados a la protección de personas en movilidad humana, especificamente en temas de trata de personas, violencia basada en género, y explotación y abuso sexual. Nacional </t>
  </si>
  <si>
    <t>Diagnóstico situacional sobre efectos de COVID-19 en incidentes relacionados a la protección de personas en movilidad humana, especificamente en temas de trata de personas, violencia basada en género, y explotación y abuso sexual. Cantonal.</t>
  </si>
  <si>
    <t>Contextualización de protocolos de asistencia a población LGBTI en situación de vulnerabilidad</t>
  </si>
  <si>
    <t>Facilitar el contacto familiar (virtual) , a través de la comunicación virtual con familias, amigos con equipamiento e internet en centros especializados ACTIVIDAD NACIONAL</t>
  </si>
  <si>
    <t>Formación virtual al personal de primera línea, gubernamental, ONG, agencias del sistema sobre primeros auxilios psicológicos.  ACTIVIDAD NACIONAL</t>
  </si>
  <si>
    <t>Fortalecimiento institucional de sistemas de protección de niñas, niños y adolescentes a través material informativo, capacitaciones y talleres</t>
  </si>
  <si>
    <t xml:space="preserve">Identificación, referenciación y acompañamiento a NNA no acompañados o separados para garantizar el acceso al territorio y los procesos de reunificación familiar. </t>
  </si>
  <si>
    <t># de NNAs (M,H) acompañado/as que entran al sistema de protección</t>
  </si>
  <si>
    <t xml:space="preserve">Talleres de sensibilización sobre VBG, TdP, TIM, xenofobia y discriminación impartidos en espacios amigables de la niñez, con un enfoque lúdico participativo direccionado a NNA, para fomentar medidas de autoprotección y prevención. </t>
  </si>
  <si>
    <t>Mejora y adecuación de casas de acogida para NNA no acompañados o separados con la provisión de insumos materiales, mejoras de infraestructura y formación del personal en gestión de alojamientos especializados</t>
  </si>
  <si>
    <t># de adolescentes (H,M) no acompañado/as beneficiando de primera acogida</t>
  </si>
  <si>
    <t xml:space="preserve"> Kit ludicos recreativos /educomunicacionales  para NNA </t>
  </si>
  <si>
    <t xml:space="preserve"># de NNAs beneficiando de apoyo psicosocial </t>
  </si>
  <si>
    <t>Creación de un espacio amigable para la niñez en albergues en movilidad humana ACTIVIDAD NACIONAL</t>
  </si>
  <si>
    <t>Fortalecimiento de las capacidades de funcionarios estatales, de sociedad civil y de Naciones Unidas sobre la respuesta de trata de personas en los Espacios de Coordinación, a través capacitación sobre trata de prsonas rutas y referencia (online) con enfoque adicional al COVID-19 ACTIVIDAD NACIONAL</t>
  </si>
  <si>
    <t># de funcionarios públicos capacitados en temas de trata de personas</t>
  </si>
  <si>
    <t>Apoyo para el fortalecimiento de las políticas públicas y desarrollo de nuevas ordenanzas sobre la lucha contra la trata de personas., desarrollando estudios locales, entrevistas con actores claves, talleres de validacion de estudios y apoyo a la actulizacion de la legislacion local para combatir de forma integral el delito</t>
  </si>
  <si>
    <t>Diagnostico nacional de situación sobre Trata de Personas y Trafico Ilícito de Migrantes, enfocado a las nuevas dinámicas de los flujos migratorios de refugiados y migrantes de Venezuela. ACTIVIDAD NACIONAL</t>
  </si>
  <si>
    <t>G_Fortalecimiento_activación_de_mecanismos_de_prevención_locales_de_TdP_y_TiM</t>
  </si>
  <si>
    <t>Capacitación y sociabilización de SOPs e instrumentos nacionales para el abordaje y atención a víctimas de trata a organizaciones de la sociedad civil. ACTIVIDAD NACIONAL</t>
  </si>
  <si>
    <t># de mecanismos de protección apoyados</t>
  </si>
  <si>
    <t xml:space="preserve">Asistencia directa a víctimas de trata y tráfico, personas en riesgo y posibles víctimas de trata de personas, para cubrir las necesidades inmediatas de protección especializada, y procesos de integración local. </t>
  </si>
  <si>
    <t xml:space="preserve"># de personas (NNA, H/M) en riesgo a ser víctimas de trata identificadas </t>
  </si>
  <si>
    <t>Campaña nacional de información sobre TdP direccionada a población migrante y comunidad de acogida en contexto COVID-19. ACTIVIDAD NACIONAL</t>
  </si>
  <si>
    <t>Asistencia psicosocial y provisión de información y referencias de víctimas de trata de personas o personas en riesgo de serlo ACTIVIDAD NACIONAL</t>
  </si>
  <si>
    <t># de personas (NNA, H/M) objetos de trata atendidas en servicios especializados de protección y asistencia integral</t>
  </si>
  <si>
    <t>Establecimiento de alianzas con la empresa privada para concientización e incorporar protocolos de prevención de trata de personas en sus cadenas de producción</t>
  </si>
  <si>
    <t>Creación una guía para la identificación por parte de inspectores laborales de situaciones de trata de personas ACTIVIDAD NACIONAL</t>
  </si>
  <si>
    <t xml:space="preserve">Entrega de kits de dignidad a mujeres y adolescentes mujeres y charlas sobre prevención de VBG </t>
  </si>
  <si>
    <t xml:space="preserve"># de personas (M,H, NNAs) asistidas con entrega de kits VBG  
</t>
  </si>
  <si>
    <t xml:space="preserve">Mejora y adecuación de las salas de primera acogida (MSP) a través de compra de útiles, materiales y capacitación al personal para la atención a sobrevivientes de GBV en condición de movilidad humana. </t>
  </si>
  <si>
    <t># de casos apoyados a traves de la asistencia tecnica proporcionada</t>
  </si>
  <si>
    <t>Generar un documento de analisis de la situacion de VBG y actualizar los protocolos referentes, a nivel nacional y local  ACTIVIDAD NACIONAL</t>
  </si>
  <si>
    <t># estudios realizados</t>
  </si>
  <si>
    <t>Crear y/o actualizar los modulos online en VBG ACTIVIDAD NACIONAL</t>
  </si>
  <si>
    <t xml:space="preserve"> # de mecanismos y herramientas sensibles al género desarrolladas</t>
  </si>
  <si>
    <t xml:space="preserve">Talleres para funcionarios publicos que realizan asisencia directa en tematicas relacionadas con VBG </t>
  </si>
  <si>
    <t># de funcionarios publicos capacitados en VBG</t>
  </si>
  <si>
    <t>Talleres para funcionarios publicos que realizan asisencia directa en tematicas relacionadas con VBG</t>
  </si>
  <si>
    <t>Talleres de nuevas masculinidades para funcionarios publicos, ONGs y Cooperacion internacional</t>
  </si>
  <si>
    <t xml:space="preserve">Talleres de nuevas masculinidades para funcionarios publicos, ONGs y Cooperacion internacional </t>
  </si>
  <si>
    <t xml:space="preserve">Fortalecer las capacidades tecnicas de equipos que brindan asistencia psicosocial en tematicas relacionadas con la VBG </t>
  </si>
  <si>
    <t xml:space="preserve">Fortalecer las capacidades tecnicas de equipos que brindan asistencia en tematicas relacionadas con la VBG </t>
  </si>
  <si>
    <t>Distribucion de material informativo en prevencion de VBG y rutas de denuncia, acceso a servicios para población vulnerable</t>
  </si>
  <si>
    <t xml:space="preserve"># de campañas/acciones de prevención VBG
</t>
  </si>
  <si>
    <t xml:space="preserve">Apoyo psicosocial y legal para sobrevivientes o victimas de VBG </t>
  </si>
  <si>
    <t xml:space="preserve"># de casos gestionados </t>
  </si>
  <si>
    <t xml:space="preserve">Implementar mecanismos de sensibilización de nuevas masculinidades en comunidades </t>
  </si>
  <si>
    <t>Asistencia psicosocial y provisión de información y referencias de víctimas de violencia basada en género a través de líneas telefónicas o whatsapp ACTIVIDAD NACIONAL</t>
  </si>
  <si>
    <t># personas referidas a servicios de protección</t>
  </si>
  <si>
    <t xml:space="preserve">Campañas de prevención a nivel nacional sobre violencia basada en género y acceso a servicios, contextualizadas a situación COVID 19 y post COVID </t>
  </si>
  <si>
    <t xml:space="preserve">Monitoreo de canales de denuncia estatales sobre respuesta a alertas o reportes de vulneraciones de derechos </t>
  </si>
  <si>
    <t xml:space="preserve">Entrega de kits especializados para población LGBTI+ en situación de vulnerabilidad </t>
  </si>
  <si>
    <t xml:space="preserve">Asistencia directa a víctimas de VBG personas en riesgo y posibles víctimas de VBG, para cubrir las necesidades inmediatas de protección especializada, y procesos de integración local. </t>
  </si>
  <si>
    <t xml:space="preserve">Fortalecimiento de capacidades de Ministerio de Gobierno para facilitar insumos de protección a la población venezolana en proceso de registro </t>
  </si>
  <si>
    <t>Asistencia en salud mental y apoyo psicosocial (MHPSS) a la población venezolana en tránsito y en destino y a la comunidad de acogida a través de equipos móviles en el terreno. ACTIVIDAD NACIONAL</t>
  </si>
  <si>
    <t xml:space="preserve"># de personas (H,M,NNAS) que han recibido asistencia médica de apoyo psicosocial </t>
  </si>
  <si>
    <t xml:space="preserve">Crear y diseñar mesajes claves de prevención de embarazo adolescente ACTIVIDAD NACIONAL </t>
  </si>
  <si>
    <t xml:space="preserve">Implementar estrategias educomunicacionales de prevencion de trasmision de ETS o VIH  ACTIVIDAD NACIONAL </t>
  </si>
  <si>
    <t xml:space="preserve">Organizar dialogos comunitarios de SRR e implementar estrategias de prenvencion </t>
  </si>
  <si>
    <t>Generar procesos de fortalecimiento de planificación anual de salud comunitaria y organizar dialogos comunitarios en SRHR</t>
  </si>
  <si>
    <t>Mejorar o fortalecer espacios inclusivos para adolescentes (en SSR) (1.2.5)</t>
  </si>
  <si>
    <t>Mejorar o fortalecer espacios inclusivos para adolescentes (en SSR)</t>
  </si>
  <si>
    <t>Diagnostico situacional de salud sexual y reproductiva en Ecuador ACTIVIDAD NACIONAL</t>
  </si>
  <si>
    <t>Capacitar al MSP en SRHR y generar SOPs o protocolos tecnicos con enfoque de genero en temas de SRHR y provisión de asistencia técnica y rutas de derivación</t>
  </si>
  <si>
    <t># de funcionarios públicos de la salud capacitados en temas de SSR y Movilidad Humana</t>
  </si>
  <si>
    <t>Capacitar a ONGs y a la cooperacion internacional en atención para SRHR</t>
  </si>
  <si>
    <t>Proveer acompañamiento y acceso a método anticonceptivos de barrera</t>
  </si>
  <si>
    <t># de personas (H, mujeres/niñas en edad fértil) que acceden a métodos anticonceptivos</t>
  </si>
  <si>
    <t xml:space="preserve">Proveer acompañamiento y acceso a método anticonceptivos de barrera </t>
  </si>
  <si>
    <t xml:space="preserve">Equipar salas de primera acogida en centros de salud o clinicas para responder a las necesidades de VBG y SSR </t>
  </si>
  <si>
    <t># de establecimientos de salud asistidos con entrega de SSR kits (incluido equipos, suministros de SSR)</t>
  </si>
  <si>
    <t>B_Provisión_de_transporte_interno</t>
  </si>
  <si>
    <t xml:space="preserve">Provisión de transporte humanitario a personas en movilidad humana desde diferentes destinos dentro del país, incluidas las personas que se encuentren ascentados en Ecuador y tienen destino Peru. El transporte se proveerá a través de vouchers que se podrán canjear por un billete de bus al destino solicitado. </t>
  </si>
  <si>
    <t xml:space="preserve"># de personas asistidas con transporte interno (NNA/H/M)
</t>
  </si>
  <si>
    <t>A_Provisión_de_transporte_humanitario_seguro__frontera_a_frontera</t>
  </si>
  <si>
    <t xml:space="preserve">Provisión de transporte humanitario desde frontera norte de Ecuador a la frontera con Perú para la población venezolana que hayan obtenido visados para Perú, Chile u otros terceros países y casos de excepcionalidad. El transporte se proveerá a través de vouchers que se podrán canjear por un billete de bus hasta la frontera sur con Perú.  </t>
  </si>
  <si>
    <t xml:space="preserve"># de personas asistidas con transporte seguro (NNA/H/M)
</t>
  </si>
  <si>
    <t xml:space="preserve"> Desarrollo de procesos de integración social, económica y cultural para el desarrollo local y la mitigación de vulnerabilidades que afecten a migrantes y refugiados venezolanos y la comunidad de acogida.</t>
  </si>
  <si>
    <t xml:space="preserve">Estudio para la Identificación de actores y brechas de acceso al crédito para personas en movilidad humana (incluyendo encuestas a 2,500 personas, bancos y cooperativas) </t>
  </si>
  <si>
    <t>Adaptación de la campaña contra la Xenofobia "Abrazos que Unen" para promover la cohesión social entre venezolanos y comunidades de acogida, incluyendo COVID-19. IND: # De personas alcanzadas por la capañana - 50.000 refugiados y migrantes y 80.000 personas de la comunidad de acogida - ACTIVIDAD NACIONAL</t>
  </si>
  <si>
    <t>Provisión de informacion acerca de acceso a la salud y prevención COVID19 para las personas refugiadas y migrantes que se encuentran en tránsito o tienen Ecuador como país de destino.</t>
  </si>
  <si>
    <t>Entrega de equipamiento/ insumos de protección en PoEs a nivel nacional, incluyendo adaptación de los espacios para resguardar a la población de contagios, y asegurar espacios de aislamiento</t>
  </si>
  <si>
    <t xml:space="preserve">Adquisición de lavaderos portátiles para POEs y lugares de aglomeración de población, incluyendo limpieza y fumigación de los espacios, y dotación de insumos de protección y limpieza para los espacios. </t>
  </si>
  <si>
    <t>Entrega de equipamiento / insumos sanitarios / y de protección a gestores de albergues. ACTIVIDAD NACIONAL</t>
  </si>
  <si>
    <t>Actualizar</t>
  </si>
  <si>
    <t>Adquisición de NFIs necesarios según las necesidades enmarcadas en el COVID19, incluyendo distribución a nivel nacional</t>
  </si>
  <si>
    <t xml:space="preserve">Asistencia directa a migrantes vulnerables en base a necesidades básicas través de transferencias monetarias multipropósito para cubrir las necesidades inmediatas especializadas de protección, en el marco del COVID. </t>
  </si>
  <si>
    <t>Fortalecer las capacidades tecnicas locales (GADs) en temas de protección, derechos, analisis y gestión de casos, así como fortalecimiento de redes de apoyo, a través de talleres virtuales, en el marco de la respuesta al COVID</t>
  </si>
  <si>
    <t>Nueva</t>
  </si>
  <si>
    <t xml:space="preserve">Elaboración de SOPS específicos para POEs (aéreos, terrestres y marítimos) para la detección, notificación, aislamiento, gestión y derivación de casos sospechosos / Desarrollo de pautas de prevención, autocuidado, gestión de crisis para analistas de migración en el marco de covid -19 / Desarrollo de modulos de capacitación online. </t>
  </si>
  <si>
    <t>Coordination of the National Platform in Aruba and Participation of the National Platform in Regional Meetings</t>
  </si>
  <si>
    <t>Support the regular functioning of the National Platform in Aruba as well as facilitate partipation of National Platform partners in sub-regional and Regional Platform meetings and workshops</t>
  </si>
  <si>
    <t>Provision of food assistance to Venezuelan population and host communities</t>
  </si>
  <si>
    <t>Provide food items for vulnerable Venezuelan population and host communities</t>
  </si>
  <si>
    <t>Access to primary health care services</t>
  </si>
  <si>
    <t>Improve access to primary health care services for Venezuelan population and host communitites</t>
  </si>
  <si>
    <t xml:space="preserve">Track and monitor population mobility through DTM to regularly and systematically capture, process and disseminate information to provide a better understanding of the movements and evolving needs of the Venezuelan population. </t>
  </si>
  <si>
    <t># of support centres/information hubs established</t>
  </si>
  <si>
    <t>Establish support Centres/Information Hubs</t>
  </si>
  <si>
    <t>Establishment of Support Centres for provision of assistance and information to Venezuelan refugees and migrants</t>
  </si>
  <si>
    <t>Anti-xenophobia and anti-discrimination campaigns</t>
  </si>
  <si>
    <t>Design and roll-out of anti-xenophobia and anti-discrimination campaigns, including printed materials, pamphlets, brochures, etc. encouraging social cohesion and solidarity between refugees/migrants and host community members</t>
  </si>
  <si>
    <t>Assistance to vulnerable population through multipurpose cash-based interventions</t>
  </si>
  <si>
    <t>Provide multipurpose assistance to vulnerable Venezuelan refugees and migrants through cash-based interventions</t>
  </si>
  <si>
    <t>Provision of School Vouchers and School Kits</t>
  </si>
  <si>
    <t>Support the access to education of refugees and migrants from Venezuela as well as members of host community through provision of vouchers for school kits, including school uniforms, and provision of school kits</t>
  </si>
  <si>
    <t>Provision of NFIs to vulnerable populations</t>
  </si>
  <si>
    <t>Provision of NFI kits (including hygiene kits and kitchen kits, among others) to vulnerable refugees and migrants from Venezuela as well members of the Host Community</t>
  </si>
  <si>
    <t>Providing refugees and migrants with legal assistance</t>
  </si>
  <si>
    <t>Providing refugees and migrants with legal assistance on documentation, regularization, and asylum application</t>
  </si>
  <si>
    <t>Provision of protection assistance to vulnerable populations</t>
  </si>
  <si>
    <t>Provision of protection assistance, such as orientation, direct assistance and monitoring support to vulnerable refugees and migrants from Venezuela</t>
  </si>
  <si>
    <t>Provide persons at risk with information on rights, risks and protection</t>
  </si>
  <si>
    <t xml:space="preserve"> Campaigns on the preventing of trafficking and smuggling of refugees and migrants</t>
  </si>
  <si>
    <t>Development of awareness raising campaigns, including through distribution of printed and promotional materials, workplace sensitization campaigns, media briefings,  and multi-level panel discussions</t>
  </si>
  <si>
    <t xml:space="preserve">Support refugees and migrants from Venezuela with short-term individual shelter </t>
  </si>
  <si>
    <t>Provision of temporary accommodation assistance to the Venezuelan population</t>
  </si>
  <si>
    <t>Inter-agency coordination</t>
  </si>
  <si>
    <t>Carry out refugee/migrant working group meetings with partner organizations</t>
  </si>
  <si>
    <t>Provison of emergency health care</t>
  </si>
  <si>
    <t>Provision of emergency health care assistance to the Venezuelan population and host communities, including consultations and interventions</t>
  </si>
  <si>
    <t>Provision of Psychosocial first aid care</t>
  </si>
  <si>
    <t>Provision of psychosocial care assistance to the Venezuelan population and members of Host Community, including consultations and interventions</t>
  </si>
  <si>
    <t>Campaigns on the preventing of trafficking and smuggling of refugees and migrants</t>
  </si>
  <si>
    <t>Direct emergency assistance to victims of human trafficking</t>
  </si>
  <si>
    <t xml:space="preserve">Provide emergency shelter, food assistance, and non food items to victims of human trafficking </t>
  </si>
  <si>
    <t>Anti-xenofobia and anti-discrimination campaigns</t>
  </si>
  <si>
    <t>Establishment of Support Centers</t>
  </si>
  <si>
    <t>Provision of NFI kits (including hygiene kits and kitchen kits, among others) to vulnerable refugees and migrants from Venezuela as well as members of the Host Community</t>
  </si>
  <si>
    <t>Sensitization of persons on trafficiking of persons and human smuggling</t>
  </si>
  <si>
    <t>Improve access to information related to trafficking in persons and smuggling of migrants through distribution of information material to migrants at risks and sensitization activities</t>
  </si>
  <si>
    <t>Provide persons at risk with information on rights, risks and protection concerns, in both the refugee/migrant population and in the Host Community</t>
  </si>
  <si>
    <t>Provision of temporary accommodation assistance to the Venezuelan population and members of Host Community</t>
  </si>
  <si>
    <t xml:space="preserve">Provide training sessions for Government officials and civil society officials on TiP, smuggling and exploitation of migrants and refugees. </t>
  </si>
  <si>
    <t>Inter-Agency Coordination of the National Platform in T&amp;T and Participation of the National Platform partners in Regional Meetings</t>
  </si>
  <si>
    <t>Support the regular functioning of the National Platform in T&amp;T as well as facilitate partipation of National Platform partners in Regional Platform meetings and workshops</t>
  </si>
  <si>
    <t xml:space="preserve">Engaging and supporting inter-agency efforts to develop national and regional preparedness and response plans through contingency planning processes, including for countries with risk for increased displaced populations_x000D_
</t>
  </si>
  <si>
    <t>Food Assistance to the Venezuelan population</t>
  </si>
  <si>
    <t>Provision of food assistance to the vulnerable Venezuelan population</t>
  </si>
  <si>
    <t>Capacity building on GBV prevention and assistance to survivors</t>
  </si>
  <si>
    <t xml:space="preserve">Provide trainings to national and local institutions, partners and civil society organizations on GBV prevention and assistance to survivors </t>
  </si>
  <si>
    <t xml:space="preserve">Capacity building on trafficking in persons and smuggling of migrants
</t>
  </si>
  <si>
    <t>Trainings for local authorities, service providers and partners about prevention of trafficking in person and smuggling of migrants and standardization of processess for the identification, referral and case management</t>
  </si>
  <si>
    <t>Specialized assistance services for victims of trafficking</t>
  </si>
  <si>
    <t>Identification, orientation, counselling, specialized assistance, referral and case management to victims or potential victims of trafficking</t>
  </si>
  <si>
    <t>Provision of safe shelter to victims of trafficking and at-risk refugees and migrants</t>
  </si>
  <si>
    <t xml:space="preserve">Establish and/or provide safe shelters to victims of trafficking and at-risk refugees and migrants. </t>
  </si>
  <si>
    <t xml:space="preserve">Provision of humanitarian transportatation </t>
  </si>
  <si>
    <t>Provide the Venezuelan population with transportation assistance within the country</t>
  </si>
  <si>
    <t>Anti-xenofobia and anit-discrimination campaigns</t>
  </si>
  <si>
    <t>Design and roll-out of an anti-xenofobia and anti-discrimination campaign</t>
  </si>
  <si>
    <t xml:space="preserve"># of assessments of Socio-economic and Labour Profile of Venezuelans and labour market opportunities </t>
  </si>
  <si>
    <t xml:space="preserve">Develop and disseminate assessment </t>
  </si>
  <si>
    <t>Socio economic profile for migrants/refugees</t>
  </si>
  <si>
    <t>#of stakeholders benefitting from report disseminted</t>
  </si>
  <si>
    <t>Socio economic profile for migrants/refugees affect by COVID-19</t>
  </si>
  <si>
    <t>Improve the access to employment opportunities</t>
  </si>
  <si>
    <t>Improve the access to employment opportunities of Venezuelan populations and host communities through labour fairs and markets</t>
  </si>
  <si>
    <t>Assistance to victims of crime and violence</t>
  </si>
  <si>
    <t>Provide rehabilitation, aftercare counselling and mentorship support for victims of crime and violence in communities</t>
  </si>
  <si>
    <t>Promotion of social cohesion through bilingual trainings to young Venezuelan population and host communities</t>
  </si>
  <si>
    <t>Assist Venezuelan population to access financial systems</t>
  </si>
  <si>
    <t>Support the Venezuelan population to access financial systems, including bank accounts access</t>
  </si>
  <si>
    <t>Support to entrepreneurship/self-employment initiatives</t>
  </si>
  <si>
    <t>Support to the Venezuelan population to access self-employment or entrepreneurship initiatives</t>
  </si>
  <si>
    <t xml:space="preserve">Provision of NFI to vulnerable refugees and migrants from Venezuela </t>
  </si>
  <si>
    <t>Information products on social services and rights</t>
  </si>
  <si>
    <t>Design and dissemination of information materials on available social services and rights for refugees and migrants from Venezuela in T&amp;T</t>
  </si>
  <si>
    <t>Sensitization and Awareness on migration issues</t>
  </si>
  <si>
    <t xml:space="preserve">Engage media and journalism on sensitization and awareness on migration issues </t>
  </si>
  <si>
    <t xml:space="preserve">Provision of temporary accommodation </t>
  </si>
  <si>
    <t>Provide access to temporary accommodation through strengthening the capacities and/or creation of accommodation for refugees and migrants from Venezuela</t>
  </si>
  <si>
    <t>Improvement of health care facilities and services</t>
  </si>
  <si>
    <t>Provide support to improve health care facilities and services, including training and increase of health staff and equipment (will cover case management and continuity of essential services while ensuring improve logistics, procurement and supply management)</t>
  </si>
  <si>
    <t>Provide technical assistance</t>
  </si>
  <si>
    <t>Provide technical assistance to central and local government agencies- ODPM, MNS, Immigration Division</t>
  </si>
  <si>
    <t>Translation and Dissemination of MOH information among venezuelan migrants and refugges</t>
  </si>
  <si>
    <t>Translate, Design and disseminate communication products with key information from MOH on COVID 19, targeted at venezuelan migrants and refugees.</t>
  </si>
  <si>
    <t>Improvement of Point of Entry infrastructure including the construction of isolation facilities to manage ill travelers, the improvement of hygiene infrastructure and the provision of necessary equipment and supplies for screening. Secure the provision of safe water for drinking and handwashing, adequate sanitation facilities and waste management systems.</t>
  </si>
  <si>
    <t xml:space="preserve">Support to active surveillance, including health screening, referral and data collection at POE.
Support to the development and dissemination of POE specific standard operating procedures (SOPs) for detection, notification, isolation, management and referral, including the development of training curricula and manuals.
Training of immigration and border/port health staff on SOP to manage ill travelers and on infection prevention and control.
Monitor and map impacted Points of Entry, status of flows and support collection of information in PoEs relevant for IOM and WHO.
</t>
  </si>
  <si>
    <t>3 Points of Entry 500 Immigration Officers</t>
  </si>
  <si>
    <t>Albergue temporal para migrantes y refugiados venezolanos/as</t>
  </si>
  <si>
    <t>Proveer albergue temporal a migrantes y refugiados venezolanos en situación de vulnerabilidad, identificados por el Equipo Técnico de OIM.</t>
  </si>
  <si>
    <t>Coordinación de Plataforma Nacional</t>
  </si>
  <si>
    <t>Reuniones de la Plataforma Nacional y reuniones sectoriales</t>
  </si>
  <si>
    <t>Inserción laboral de migrantes y refugiados de Venezuela</t>
  </si>
  <si>
    <t>Promoveer la inserción laboral de migrantes y refugiados venezolanos/as desarrollando Ferias Laborales en Montevideo y brindando asistencia técnica para ofertantes de trabajo</t>
  </si>
  <si>
    <t>Elementos no Alimentarios para migrantes y refugiados venezolanos/as</t>
  </si>
  <si>
    <t>Proveer KITs de higiene, ropa y abrigo a migrantes y refugiados venezolano/as identificados en situación de vulnerabilidad por el Equipo Técnico de OIM.</t>
  </si>
  <si>
    <t>Intervenciones nutricionales a mujeres embarazadas y lactantes migrantes y refugiadas venezolanas</t>
  </si>
  <si>
    <t>Proveer suplementos nutricionales a mujeres embarazadas y lactantes migrantes y refugiadas venezolanas a través del Equipo Técnico de OIM</t>
  </si>
  <si>
    <t>Centro de información y asesoramiento en Montevideo, Chuy y Rivera</t>
  </si>
  <si>
    <t>Establecer un Centro de información en Montevideo, Chuy y Rivera. Para  proporcionar acceso a servicios de protección a refugiados y migrantes de Venezuela, apoyo en el proceso de regularización, inclusión en el sistema educativo, de salud y laboral de Uruguay.</t>
  </si>
  <si>
    <t>Apoyo psicosocial y de emergencia</t>
  </si>
  <si>
    <t>Proveer atención psicosocial y primeros auxilios para migrantes y refugiados provenientes de Venezuela a partir de la conformación de un Equipo Técnico Especializado en Asistencia Humanitaria.</t>
  </si>
  <si>
    <t>Asistencia alimentaria para migrantes y refugiados venezolanos/as</t>
  </si>
  <si>
    <t>Proveer kits mensuales de alimentos no perecederos a migrantes y refugiados venezolanos/as en situación de vulnerabilidad, identificados por el Equipo Técnico de OIM.</t>
  </si>
  <si>
    <t xml:space="preserve">Brindar asistencia a través de intervenciones en efectivo a refugiados y migrantes venezolanos en situación de vulnerabilidad para multiples propósitos (ejemplo costos en alquiler de vivienda y servicios publicos). </t>
  </si>
  <si>
    <t xml:space="preserve">Apoyar el acceso a los servicios de atención primaria a la salud </t>
  </si>
  <si>
    <t xml:space="preserve">Fortalecer el acceso a los servicios de salud primaria en principales zonas urbanas y ciudades fronterizas. </t>
  </si>
  <si>
    <t>Fortalecer los servicios de atención y cuidados de Niños y niñas</t>
  </si>
  <si>
    <t>Fortalecer las capacidades de los centros de cuidado infantil en Montevideo Rivera y Chuy. A través de la contratación de personal y desarrollo de capacitaciones. En coordinación con UNICEF</t>
  </si>
  <si>
    <t xml:space="preserve">Diseño e implementación de campañas de información contra la discriminación y la xenofobia. Diseño de estrategias de difusión de información oficial respecto a cuidados, derechos y acceso a servicios. </t>
  </si>
  <si>
    <t>Asistencia técnica a profesionales de la educación desde una perspectiva intercultural</t>
  </si>
  <si>
    <t>Proveer asistencia técnica a los establecimiento educativos para fomentar la consolidación de perspectivas interculturales</t>
  </si>
  <si>
    <t>Experiencias de emprendedurismo y cooperativismo</t>
  </si>
  <si>
    <t>Talleres de capacitación y asistencia técnica para migrantes venezolanos/as para promover experiencias de emprendedurismo y cooperativismo, a realizar en Montevideo (asesoría mensual)</t>
  </si>
  <si>
    <t>Mecanismos de referencia para la atención de NNA</t>
  </si>
  <si>
    <t xml:space="preserve">Desarrollo, diseminación, implementación de mecanismos inter-institucionales de referencia para la atención de NNA migrantes y refugiados. </t>
  </si>
  <si>
    <t>Asistencia técnica a proveedores de salud sexual y reproductiva</t>
  </si>
  <si>
    <t>Proveer asistencia técnica en salud sexual y reproductiva desde una perspectiva intercultural. Actividad a desarrollar en conjunto con UNFPA y ONUSIDA.</t>
  </si>
  <si>
    <t>Asistencia en transporte a migrantes y refugiados venezolanos/as</t>
  </si>
  <si>
    <t>Proveer asistencia en transporte humanitario, urbano y de larga distancia, a migrantes y refugiados venezolanos/as en situación de vulnerabilidad, identificados por el Equipo Técnico de OIM.</t>
  </si>
  <si>
    <t>Diagnóstico breve</t>
  </si>
  <si>
    <t>Realizar un diagnóstico breve sobre incidencia de trata en el contexto de los flujos migratorios</t>
  </si>
  <si>
    <t>Mecanismo de referencia</t>
  </si>
  <si>
    <t>Adaptar los mecanismos de referencia existentes con enfoque de asistencia a migrantes y refugiados VdT</t>
  </si>
  <si>
    <t>Fondo de asistencia</t>
  </si>
  <si>
    <t>Crear un fondo para asistir a victimas de trata de acuerdo a criterios previamente definidos</t>
  </si>
  <si>
    <t>Diagnóstico breve sobre VBG</t>
  </si>
  <si>
    <t>Realizar un diagnóstico breve sobre la prevalencia de VBG en las poblaciones migrantes</t>
  </si>
  <si>
    <t>Alternativas seguras de albergues</t>
  </si>
  <si>
    <t>Definir opciones para ofrecer seguridad a sobrevivientes de VBG y sus hijos (as)</t>
  </si>
  <si>
    <t>Implementar una campana de prevención de VBG</t>
  </si>
  <si>
    <t>Recopilación de información sobre la población venezolana a través de la DTM (Matriz de Seguimiento de Desplazamientos)</t>
  </si>
  <si>
    <t>Implementar Rondas DTM en Montevideo, Rocha y Rivera</t>
  </si>
  <si>
    <t>Support the development of regional SOPs for the protection of Venezuelan Children</t>
  </si>
  <si>
    <t xml:space="preserve">Together with UNICEF and UNHCR support the development of these SOPs, which will be adapted on how service provdiers can respond to COVID -19. </t>
  </si>
  <si>
    <t>Support the implementation of the regional SOPs for the protection of Venezuelan Children</t>
  </si>
  <si>
    <t>This will include the capacity building of services providers (government and NGOs). Training content will be adapted to COVID-19.</t>
  </si>
  <si>
    <t>Support the implementation of the national SOPs for the protection of Venezuelan Children</t>
  </si>
  <si>
    <t>Support missions in creating or strengthening child protection SOPs. SOPs will be adapated to COVID-19.</t>
  </si>
  <si>
    <t>Communicating with communities</t>
  </si>
  <si>
    <t>Adapt MigApp as a virtual hub for information integration and dissemination targeting Venezuelan migrants. Includes information on COVID-19 preventive measures and recommendations.</t>
  </si>
  <si>
    <t>Implement community engagement activities through popular communication channels (USD 100,000). Includes information on COVID-19 preventive measures and recommendations.</t>
  </si>
  <si>
    <t xml:space="preserve">Other strategic communication activities </t>
  </si>
  <si>
    <t>Collect and disseminate success stories of socio-integration of Venezuelans. Includes stories on Venezuelans integrated in national responses to COVID-19.</t>
  </si>
  <si>
    <t>Carry out the International Journalism Aware on media coverage of venezuelan migration, especially in the context of COVID-19</t>
  </si>
  <si>
    <t xml:space="preserve"> Implement a regional media training to journalists in destination countries of Venezuelans, about the flows’ characteristics, government’s actions and the importance of preventing xenophobia, racism and discrimination</t>
  </si>
  <si>
    <t xml:space="preserve">Promote strategic partnerships with international media and/or T.V to show impact of the venezuelan migration through a T.V series  </t>
  </si>
  <si>
    <t>Implement engaging activities with  filmmakers to promote films that focus on the positive angle of te venezuelan migration</t>
  </si>
  <si>
    <t>Regional Platform</t>
  </si>
  <si>
    <t>Co-lead the Regional Interagency Platform and provide support to the national platforms</t>
  </si>
  <si>
    <t xml:space="preserve"># of tools, guidelines and models provided to support adaptation of specialized GBV service provision </t>
  </si>
  <si>
    <t>Translation and rollout of Interagency GBV in Emergencies MInimum Standards</t>
  </si>
  <si>
    <t>Translation, lay out, print and training of Trainers of inter-agency minimun standads</t>
  </si>
  <si>
    <t xml:space="preserve">Develop and share guidelines for national platforms to improve response to GBV </t>
  </si>
  <si>
    <t>Development and dissemination of guidelines and programme models  that enable GBV program specialists or coordinators to adapt service provision to  different scenarios within the Venezuela refugee and migrant response, in particular COVID-19.</t>
  </si>
  <si>
    <t xml:space="preserve"># personnel who received training on PSEA </t>
  </si>
  <si>
    <t>Support regional responders in adopting codes of conduct and AAP principles</t>
  </si>
  <si>
    <t>Produce and regional code of conduct and conduct PSEA capacity building  for regional responders</t>
  </si>
  <si>
    <t>Train Regional Responders on PSEA, AAP and Codes of Conduct</t>
  </si>
  <si>
    <t>Capacity building in support spaces.</t>
  </si>
  <si>
    <t>Equip and support IOM staff and partners to safely and ethically link survivors to available specialized services and referral pathways in case of a disclosure</t>
  </si>
  <si>
    <t>Develop a module for non specialists and remotely train humanitarian workers in  five priority countries on how to support survivors of GBV in the case of a disclosure, taking into account COVID-related interruptions in service, as well as new/remote specialized GBV services.</t>
  </si>
  <si>
    <t>Support National Platforms and goverments in establishing/updating GBV referral pathways and/or SOPs</t>
  </si>
  <si>
    <t>Support national actors in establishin and/or updating GBV referral pathways at the national and/ or local level. Support revision of RP/SOPs  to include interruption of GBV services or new, remote service provision</t>
  </si>
  <si>
    <t>Build the capacity of regional responders to integrate GBV risk mitigation in all sectors of response including risk assessment for particular groups (sexual and gender minorities)</t>
  </si>
  <si>
    <t>Ensure all sectors of response across the region address GBV contributing factors in their respective activities. Promote implementation of IASC GBV Guidelines through training and technical support to non-GBV-specialists.</t>
  </si>
  <si>
    <t>Assess and map out risks to GBV at different points of the migration route</t>
  </si>
  <si>
    <t xml:space="preserve">This will include design and piloting of methodology and roll in 5 countries of the region </t>
  </si>
  <si>
    <t>Regional GBV Prevention Campaign</t>
  </si>
  <si>
    <t>A regional campaign that will seek to change attitudes through a reflection of masunilinites and power structures, as well as raise awareness of available support servioces for survivors, particularly in light of COVID-19 impacts on incidence of Intimate partner violence.</t>
  </si>
  <si>
    <t>Support the establisment of the Regional Network of  LGBTI (or sexual and gender minorities if sensitive to potential  donors) migrants and refugees</t>
  </si>
  <si>
    <t>Support regional meetings for the establisment of this network.</t>
  </si>
  <si>
    <t>Regional guidance and awareness raising to combat discrimination to LGBTI Venezuelan population</t>
  </si>
  <si>
    <t xml:space="preserve">A regional campaign to prevent GBV will raise awareness to protect survivors and access services- addressed to key direct service providers </t>
  </si>
  <si>
    <t>Capacity building to service providers to provide specialized services to LGBTI population without discrimination and xenophofia</t>
  </si>
  <si>
    <t>This will include the training of trainers capacity building of services providers (government and NGOs) targeting key service providers</t>
  </si>
  <si>
    <t>Outbreak Preparedness and Response</t>
  </si>
  <si>
    <t>The activity aims at continuous and systematic collection, analysis and interpretation of migration health-related data to plan, implement and evaluate public health practice related to migration. It will aslo enable detection, prevention and response to emerging diseases along the mobility continuum (at points of origin, transit, destination and return) and its Spaces of Vulnerability (SOVs) especially in the border areas. This activity will be based using the aspects of the Health, Border and Mobility Management (HBMM), an existing framework of IOM MHD that empowers governments and communities to prevent, detect and respond to health threats. For this purpose several IOM developed tools will also be considered, including but not limited to DTM, PMM, and e-PHR. The activity will result with preparation of country based and sub-regional preparedness plans.</t>
  </si>
  <si>
    <t xml:space="preserve">Regional  mechanism for cooperation, coordination and action on migration and health </t>
  </si>
  <si>
    <t xml:space="preserve">Work together with the Regional Health WG to bring together the focal points from ministries of health, migration authorities, direct care providers, civil society organizations, academia and the private sector to work together on development and implementation of actions, identification and exchange of good practices on migration and health, and facilitation of collaborative actions with special focus on the Venezuelan migration flows. </t>
  </si>
  <si>
    <t xml:space="preserve">Develop a Guidance Note on MHPSS response for large groups of refugees and migrants on the move in the Americas
</t>
  </si>
  <si>
    <t xml:space="preserve">Develop a regional technical document to guide stakeholders on how to respond to MHPSS needs of large groups of refugees and migrants on the move in the Americas, as in the Multi agency guidance note on MHPSS for refugees, asylum seekers and migrants on the move in Europe.   Humanitarian actors involved in the provision of direct MHPSS and protection services to Venezuelan refugees and migrants will also be trained on the newly developed Guidance Note. </t>
  </si>
  <si>
    <t xml:space="preserve">Train humanitarian actors involved in the provision of direct services to Venezuelan refugees and migrants on MHPSS and human mobility approaches. </t>
  </si>
  <si>
    <t xml:space="preserve">Carry out regional trainings for humanitarian actors involved in the provision of direct services to Venezuelan refugees and migrants on MHPSS and human mobility approaches, based on IOM's manual on Community Based MHPSS response. Three regional trainings will be carried out, targetting different geographical locations: 1) South America, 2) Central America, 3) Caribbean.  </t>
  </si>
  <si>
    <t>Strengthen health facilities actors’ capacities to promote service accessibility for Venezuelan Refugees and Migrants</t>
  </si>
  <si>
    <t xml:space="preserve">Create a training module for health providers on migrants’ access to mental healthcare and implement three regional trainings, targetting different geographical locations: 1) South America, 2) Central America, 3) Caribbean.  
Support IOM Missions on the identification of settings where mental healthcare providers are unavailable and train primary health care providers to provide mental healthcare. 
</t>
  </si>
  <si>
    <t>Carry out MHPSS needs assessments and service mapping in each country, including revision on existing legislation regarding migrants’ access to mental health services.</t>
  </si>
  <si>
    <t xml:space="preserve">Develop methods and carry out rapid MHPSS needs assessments with a regional approach and including seven priority countries. The Assessment and mapping will be used to  develop a regional MHPSS needs assessment and service mapping report with recommendations to strengthen IOMs MHPSS response to venezuelan outflows. </t>
  </si>
  <si>
    <t># of national, subnational and/or regional institutional mechanisms supported and/or created for the prevention, protection, assistance and/or prosecution of human trafficking and smuggling of refugees and migrants from Venezuela</t>
  </si>
  <si>
    <t>Development of C-TIP and CS WG tools and materials (infosheet, TORs, annual plan, etc)</t>
  </si>
  <si>
    <t xml:space="preserve">Development of tools to harmonize the response as much as possible at the national level (SOPs for identification, referrals &amp; assistance as tools in the WG). In some countries we already have this but the idea would be to harmonize. It will also include a specific section within the R4V.info website to collect and share tools, materials and good practices. These tools will be adapted to the  COVID -19 response. </t>
  </si>
  <si>
    <t xml:space="preserve">Intra-regional coordination amongst CT National Taskforces to develop a Regional Coordination Mechanism and  jointly draft a Regional Action Plan and Regional SOPs Guidelines. </t>
  </si>
  <si>
    <t xml:space="preserve">Includes information and coordination meetings, development of actions plans, SOPs guidelines. Participants from other intra-regional coordination mechanisms will be invited to provide information on best practices. These activities will be adapted to the  COVID -19 response. </t>
  </si>
  <si>
    <t>Regional campaign against HT and Human Smuggling</t>
  </si>
  <si>
    <t xml:space="preserve">Regional campaign to prevent HT and human smuggling. This activity will be built upon the existing campaigns and approaches. These campaigns will also include specialized messages to prevent and mitigate HT and HS particularly in light of COVID-19 impacts and difficulties to identify these crimes. </t>
  </si>
  <si>
    <t xml:space="preserve">Media representatives sensitization on how to write news about cases of HT and human smuggling </t>
  </si>
  <si>
    <t xml:space="preserve">Implement a regional media training to media representatives about the importance of preventing TIP and human smuggling and development of a Manual for media staff. </t>
  </si>
  <si>
    <t>MigApp has updated information in the countries to report a case of HT and human smuggling</t>
  </si>
  <si>
    <t>MIgApp will include updated information of the services available for TIP victims and vulnerable migrants. Migrants will also receive information of  impacts of COVID -19.</t>
  </si>
  <si>
    <t>A brief assessment in CA and the Caribbean on incidence and prevalence of human trafficking</t>
  </si>
  <si>
    <t xml:space="preserve">The assessment includes research, validation, publication and dissemination. It will also analyse the impacts of COVID -19. </t>
  </si>
  <si>
    <t>Sistematic updating of information and analysis of HT trends, routes, data, etc</t>
  </si>
  <si>
    <t xml:space="preserve">This systematic update will be supported by IOM Missions by sending the information of news, cases, etc. </t>
  </si>
  <si>
    <t xml:space="preserve">Regional guiding on Case Management </t>
  </si>
  <si>
    <t xml:space="preserve">Regional guiding for case management -VoTs and Venezuelans in high condition of vulnerability- (medical cases, abused and exploited). </t>
  </si>
  <si>
    <t>Safe-House Regional Manual for VOTs - translation</t>
  </si>
  <si>
    <t xml:space="preserve">The Manual will be translated to Portuguese, Dutch and English. </t>
  </si>
  <si>
    <t>Analysis of HT and human smuggling in the DTMs</t>
  </si>
  <si>
    <t xml:space="preserve">Training and support to harmonized protection-related questions, analysis, reports and dissemination. Trainings will be adapted on how service provdiers can respond to COVID -19. </t>
  </si>
  <si>
    <t xml:space="preserve"> IM Support to regional and national platforms</t>
  </si>
  <si>
    <t>Strengthening IOM Information Management capacities to improve regional information products and better decision making to facilitate the coordination as well as provide thecnical assistance to the national platforms</t>
  </si>
  <si>
    <t>DTM-Regional Coordination</t>
  </si>
  <si>
    <t xml:space="preserve">Maintaining and strengthening regional DTM coordination capacity, as well as regionally centralized analysis and generation of information products; continued roll out of flow monitoring mechanisms, based on changing routes, requirements and flows within the year. Regionally managed, the flow monitoring operations will support national authorities and humanitarian partners in the identification of trends, vulnerabilities, and in addressing challenges due to changes in flows. </t>
  </si>
  <si>
    <t>Strengthening national capacities to address the environmental effects of humanitarian responses to migration in Colombia, Ecuador and Peru</t>
  </si>
  <si>
    <t>Support a low-impact and contextually sensitive response to Venezuelan migrations, improving coordination between humanitarian actors and developing tools for environmental assessment and management in humanitarian action in the three target countries. Integrate environmental considerations into migration and humanitarian policies through the development of stakeholder knowledge about the environmental consequences of migration and humanitarian action; and the strengthening of countries' capacities through tools for environmental monitoring of projects, and development of coordination mechanisms.</t>
  </si>
  <si>
    <t>Number of Technical assessment; 
Number of Technical implementation for border management  or regularization process.</t>
  </si>
  <si>
    <t>Technical Support to Host Governments – IBM</t>
  </si>
  <si>
    <t>Provide technical and regional support on migration management to the releveant host government’s departments through the use and delivery of the Migration Information and Data Analysis System (MIDAS – owned by IOM). MIDAS is a border management software program which allows States to collect, process and record information for the purpose of identification of travelers, data collection and analysis. It supports evaluation of cross-border traffic, helps determine optimum deployment of human resources at border posts and supports a better understanding of migrant flows</t>
  </si>
  <si>
    <t xml:space="preserve">Consulting for the feasibility study for the implementation of the regional platform for professional mobility;
Number of countries implemented
</t>
  </si>
  <si>
    <t>Develop a regional platform for professional mobility.</t>
  </si>
  <si>
    <t>Develop a regional platform that allows registering the professional profile of a regular or irregular migrant who is looking for employment as well as job offers from private companies. The platform allows employers who have failed to hire local workforce, to legally employ foreign workers.Having as key indicators: Accessibility, Efficiency, supervision, free charge and transparency of the foreign workforce selection and introduction process, and prevention of corruption practices.</t>
  </si>
  <si>
    <t># of workshops and meetings supported</t>
  </si>
  <si>
    <t>Support to regional fora (ie. Quito Process)</t>
  </si>
  <si>
    <t>Support the governments in meeting agenda settings, preparations, technical preparatory meetings, technical documents and logistics</t>
  </si>
  <si>
    <t># of projects or initiatives supported</t>
  </si>
  <si>
    <t>Support projects agreed upon the technical regional fora</t>
  </si>
  <si>
    <t>Support the design and implementation of regional solutions as put forward by the govenrments, including facilitated mobility, documentation, etc.</t>
  </si>
  <si>
    <t># of studies, forums, discussions and/or events supported</t>
  </si>
  <si>
    <t>Support the understanding of socio-economic integration context and dynamics</t>
  </si>
  <si>
    <t xml:space="preserve">Studies, forums, discussions, and/or events that promote understanding of the impacts, needs, challenges and oppotunities in regards to socio-economic integration of refugees and migrants from Venezuela that contribute to informed decision making and tailored and relevent programming, including in light of COVID-19 </t>
  </si>
  <si>
    <t>"Support Spaces" missions and trainings</t>
  </si>
  <si>
    <t xml:space="preserve">IOM as a co-lead of the Regional Platform will support the missions. </t>
  </si>
  <si>
    <t>Technical Assistance to support actions at regional and national level for Shelter/NFI and Humanitarian Transportation</t>
  </si>
  <si>
    <t xml:space="preserve">Human Resources to support Shelter/NFI and Humanitarian Transportation actions and provide technical assistance at regional and national level </t>
  </si>
  <si>
    <t>Capacity building on migrants children and protection</t>
  </si>
  <si>
    <t>Training for service providers and partners about protection of migrant children, rights and processes for the identification, referal and case management</t>
  </si>
  <si>
    <t>Coordination of the National Platform</t>
  </si>
  <si>
    <t>National Platform Coordination Staff (Coordinator/Coordinator Assistant/IM Officer/Reporting Officer). IOM coleading the national platform with UNHCR. Coordination of the 6 national sectors, monthly SITREP, 3Ws, R4V website, coordination with GOB/donors/partners/Regional Platform, etc.</t>
  </si>
  <si>
    <t>Food assistance for vulnerable people living in rented houses</t>
  </si>
  <si>
    <t>Provide food assistance to Venezuelan nationals relocated out of shelters through Multipurpose CBI for three months.</t>
  </si>
  <si>
    <t>Food assistance for vulnerable relocated Venezuelans living outside shelters</t>
  </si>
  <si>
    <t>Food assistance for vulnerable Venezuelans on the streets</t>
  </si>
  <si>
    <t>Provide food assistance to Venezuelan nationals living on the streets through Multipurpose CBI for three months.</t>
  </si>
  <si>
    <t>Support of agricultural tools for border Indigenous comunities receiving Venezuelans</t>
  </si>
  <si>
    <t>Provided with agricultural tools along with seeds, fertilizers to increase production capacity of Indigenous Communities in Brazil in order to meet the basic food requirements of the incoming communities.</t>
  </si>
  <si>
    <t>Fundraising activities</t>
  </si>
  <si>
    <t xml:space="preserve"> Seek and gather voluntary financial contributions by engaging individuals, businesses, charitable foundations, or governmental agencies</t>
  </si>
  <si>
    <t>Capacity building on GBV prevention and protection</t>
  </si>
  <si>
    <t>Trainings on GBV prevention and protection for service providers and partners</t>
  </si>
  <si>
    <t xml:space="preserve">Procurement of essential items to respond to COVID-19
</t>
  </si>
  <si>
    <t>Procurement of critical medicines and medical equipment and supplies and support to infrastructure, especially in humanitarian settings, to respond to the COVID-19 situation.</t>
  </si>
  <si>
    <t xml:space="preserve">Promote the well-being of Venezuelans and host communities through health services due to COVID-19
</t>
  </si>
  <si>
    <t>Provide direct health assistance through the employment of medical staff and health mobile units in close coordination with the public health system.</t>
  </si>
  <si>
    <t xml:space="preserve">Provide access to, and mobilise for coordinated health and essential services for migrants, mobile populations and the communities they interact and live with. </t>
  </si>
  <si>
    <t xml:space="preserve">Promote the well-being of Venezuelanss and host communities through health services
</t>
  </si>
  <si>
    <t xml:space="preserve">Provide direct health assistance through the employment of health mobile units in close coordination with the public health system; conduct health promotion activites considering the context but also the cultural health concerns of Venezuelans including indigenous; provide equipments and supplies to support the public health system </t>
  </si>
  <si>
    <t># of refugees and migrants from Venezuelan reached with assistance services for victims of trafficking</t>
  </si>
  <si>
    <t>Assistance services for victims of trafficking &amp; labor exploitation</t>
  </si>
  <si>
    <t>Identification, orientation, counselling, specialized assistance, referral and case management to victims or potential victims of trafficking or labor exploitation
Multipurpose CBI for most vulnerable cases for urgent medical needs, transportation, hygene kits or basic living needs</t>
  </si>
  <si>
    <t xml:space="preserve">Capacity building on trafficking in person, labor exploitation and smuggling of migrants
</t>
  </si>
  <si>
    <t>Trainings for service providers and partners about migration, trafficking in person, labor exploitation and smuggling of migrants; and activities to strenght coordination and standardization of processess for  the identification, referral and case management</t>
  </si>
  <si>
    <t>Support for Venezuelans Relocation (Interiorização) in a safe, orderly and dignified manner</t>
  </si>
  <si>
    <t>Support for the Relocation programme (mainly air transportation), including: provision and logistics of air and ground transportation; identification and building of new opportunities for relocation; documentation, registries and information management; medical fit to travel procedures; pre-departure orientation; transit assistance and escort duty; transit hubs support; pocket money and cash-based interventions related to relocation; conduct monitoring of the relocation process; among others.</t>
  </si>
  <si>
    <t>Track and monitor population mobility through DTM to regularly and systematically capture, process and disseminate information to provide a better understanding of the movements and evolving needs of the Venezuelan population, including information due to the COVID-19 situation.</t>
  </si>
  <si>
    <t>Provide capacity building for Integration</t>
  </si>
  <si>
    <t>Engage with the private sector to promote corporate social responsibility and ethical recruitment of migrants; support governments in develop evidence-based policies and migration governance; develop and conduct capacity-building activities to stakeholders working with migrants (includying public services and agencies, governments, CSOs and private sector)  to promote socieconomic integration.</t>
  </si>
  <si>
    <t xml:space="preserve">Provide support to access to employment opportunitites to Venezuelan nationals and host communitities. </t>
  </si>
  <si>
    <t>Provide entrepreneurship trainings for migrants; promote access to entrepreneurship or self-employment and other potential income-generating activities.</t>
  </si>
  <si>
    <t>Develop assessments, recommendations and vocational profiles to develop AGD-sensitive employment strategies; offer vocational and professional trainings and Portuguese classes; support for labour insertion activities.</t>
  </si>
  <si>
    <t xml:space="preserve">Provide support to access to Entrepreneurship and Self-Employment opportunitites to Venezuelan nationals and host communitities. </t>
  </si>
  <si>
    <t xml:space="preserve">Provide entrepreneurship trainings for migrants; promote access to entrepreneurship or self-employment and other potential income-generating activities; develop tailored assessments and strategies for indigenous populations. </t>
  </si>
  <si>
    <t>Distribution of Cash Support to make up for the loss of income many migrants, refugees and host communities will face as a consequence of COVID-19.</t>
  </si>
  <si>
    <t>Distribution of NFIs to vulnerable people living in rented houses, living on streets and in indigenous comunities</t>
  </si>
  <si>
    <t xml:space="preserve">Provision of NFI kits to Venezuelan nationals and host community, including indigenous comunities </t>
  </si>
  <si>
    <t xml:space="preserve">NFI activities targeting migrants, refugees, indigenous people and vulnerable host communities with distribution of hygiene and sanitation kits, including soaps, to prevent contamination from COVID-19   </t>
  </si>
  <si>
    <t>Assistance and protection services for Venezuelans and host community</t>
  </si>
  <si>
    <t>Identification, orientation, counselling, referral and case management to Venezuelans in vulnerable situation, including those with specific protection needs for relocation process and family reunification, as UASC, victims of trafficking and medical needs. Multipurpose CBI for most vulnerable cases for urgent medical needs, transportation, hygene kits or basic living needs</t>
  </si>
  <si>
    <t>Pre-registration and documentation support</t>
  </si>
  <si>
    <t>Provide information, orientation and support for pre-registration and documentation for temporary residency, including renewal</t>
  </si>
  <si>
    <t>Guarantee safe and meaningful access to information, as well as an updated analysis on the impact of the COVID-19 pandemic and response on the protection situation within the communities.</t>
  </si>
  <si>
    <t>Provide orientation and assistance to refugees and migrants during the COVID-19 situation to properly update them on the  disease and assist them in important topics, including gender-based violence (GBV) (including sexual exploitation and abuse (SEA) or intimate partner violence (IPV)); family separation; persons in need of specific care and protection left behind, e.g. persons with disabilities (PWD), children, older persons.)</t>
  </si>
  <si>
    <t>Psychosocial assistance services for Venezuelans and host community members</t>
  </si>
  <si>
    <t>Creation of mental health and psychological support services  specifically tailored for refugees and migrants in quarantine, as well as host community members, as well as deployment of psychosocial mobile teams linguistically and culturally able to serve those populations.</t>
  </si>
  <si>
    <t>Promote social cohesion among Venezuelans and host communities through Information and Communications</t>
  </si>
  <si>
    <t>Conduct mappings of local services and programs and promote information to migrants, includying through information campaigns and the use of social media and digital tools; develop AGD-sensitive protocols and referral pathways to access services; develop a national campaign to address xenophobia and discrimination.</t>
  </si>
  <si>
    <t>Provision of life-saving information</t>
  </si>
  <si>
    <t>Provision of life-saving information, awareness raising activities and delivery of orientation sessions about rights, including prior to relocation</t>
  </si>
  <si>
    <t>Improve living contidions in spontaneus settlements and indigenous comunities</t>
  </si>
  <si>
    <t xml:space="preserve">Support local authorities and civil society organizations, Venezuelans in spountaneus settlements with maintenance tools and material for space care, as well as support to indigenous communities in the construction of shelter solutions according to their costumes and culture. </t>
  </si>
  <si>
    <t xml:space="preserve">Improve living conditions in spontaneus settlements and indigenous comunities </t>
  </si>
  <si>
    <t xml:space="preserve">Improve and maintain proper higiene conditions in and outside shelters (spontaneous occupations, bus stations) to ensure site safety and to prevent that Venezuelan refugees and migrants get contaminated by COVID-19 </t>
  </si>
  <si>
    <t>Rental assistance to Venezuelans living outside shelters</t>
  </si>
  <si>
    <t>Provide rental assistance for people living outside of shelters for three months.</t>
  </si>
  <si>
    <t>Rental Assistance to vulnerable relocated Venezuelans living outside shelters</t>
  </si>
  <si>
    <t>Provide rental assistance for three months to Venezuelans relocated through family reunion and social reunion programms and are outside of shelters.</t>
  </si>
  <si>
    <t>Strenghten CCCM capacity through specialized trainings</t>
  </si>
  <si>
    <t xml:space="preserve">Build the capacity of shelter teams, partners, civil society and authorities on CCCM and other cross-cutting areas. </t>
  </si>
  <si>
    <t>Improve access to water in spontaneus settlements and indigenous comunities</t>
  </si>
  <si>
    <t xml:space="preserve">Support local authorities and civil society organizations and Venezuelans living in indigenous communites to access to water (tools and equipment, maintenance and construction of artesian wells, filter installation, etc.) and hygiene promotion. </t>
  </si>
  <si>
    <t>Hygiene promotion activities</t>
  </si>
  <si>
    <t>Conduct hygiene promotion activities in spontaneus settlements and indigenous communities</t>
  </si>
  <si>
    <t>Provide access to water</t>
  </si>
  <si>
    <t>Ensure access to essential water to the most vulnerable Venezuelans refugees and migrants living in and outside shelters</t>
  </si>
  <si>
    <t>Coordination of the National Platform in Mexico and Participation of the National Platform in Regional Meetings</t>
  </si>
  <si>
    <t>Support the normal functioning of National Platform in Mexico as well as facilitate partipation of National Platform partners in Regional Platform meetings and workshops</t>
  </si>
  <si>
    <t>Communication with communities</t>
  </si>
  <si>
    <t>Provision of medical assistance</t>
  </si>
  <si>
    <t>Support the access to medicines and/or medical exams for the Venezuela population</t>
  </si>
  <si>
    <t xml:space="preserve">Campaign for prevention of GBV </t>
  </si>
  <si>
    <t>Design and roll-out of campaign for prevention of GBV in working enviroments</t>
  </si>
  <si>
    <t>Mapping and provision of information on available social services</t>
  </si>
  <si>
    <t>Mapping and provision of information on available social services for refugees and migrants from Venezuela in Mexico</t>
  </si>
  <si>
    <t>Provision of information on available social services</t>
  </si>
  <si>
    <t>Provision of information on available social services for refugees and migrants from Venezuela in Mexico. Re-print previous maps and distribute them to key counterparts.</t>
  </si>
  <si>
    <t>Assistance to population</t>
  </si>
  <si>
    <t>Assist stranded migrants to access services and advocacy for inclusion of migrants in on-going preparedness and response plans to avoid stigmatization.</t>
  </si>
  <si>
    <t>Assistance on regularization processes</t>
  </si>
  <si>
    <t>Financial assistance to the Venezuelan population for regularization.</t>
  </si>
  <si>
    <t>Assistance on transportation/relocation to promote integration in Mexico</t>
  </si>
  <si>
    <t>Relocation to facilitate integration</t>
  </si>
  <si>
    <t>Capacity building of shelters providing temporary accommodation</t>
  </si>
  <si>
    <t>Strengthen shelters who provide temporary accommodation assistance to Venezuelans in Mexico for victims of crime, women, girls and families.</t>
  </si>
  <si>
    <t>Strengthen shelter who provide temporary accommodation assistance to Venezuelans in Mexico</t>
  </si>
  <si>
    <t>Improvement of displacement sites to ensure site safety, hygiene and ensure livelihoods are sustained.</t>
  </si>
  <si>
    <t>Needs assessment and data analisis of needs and migration routes through DTM tool.</t>
  </si>
  <si>
    <t>Needs assessment and data analisis of needs and migration routes through DTM tool to get a better understanding of movements and evolving needs of venezuelans.</t>
  </si>
  <si>
    <t>Promote social cohesion between Venezuelans and host communities</t>
  </si>
  <si>
    <t>Promotion of social cohesion through organization of cultural events and activities for Venezuelan population and host communities in Mexico</t>
  </si>
  <si>
    <t xml:space="preserve"># of individuals participating in activities promoting social cohesion  </t>
  </si>
  <si>
    <t>Support the access to bank accounts and financial inclusion</t>
  </si>
  <si>
    <t>Advocacy and promotion of the access to financial inclusion activities and the opening of bank accounts for the Venezuelan population in Mexico</t>
  </si>
  <si>
    <t>Promotion of anti-xenophobia and anti-discrimination messages in the work place</t>
  </si>
  <si>
    <t>Provision of informative sessions to reduce xenofobia and discrimination in the work place</t>
  </si>
  <si>
    <t>Promotion of anti-xenophobia and anti-discrimination messages</t>
  </si>
  <si>
    <t>Provision of informative sessions to reduce xenofobia and discrimination</t>
  </si>
  <si>
    <t>Assistance to access the labour market</t>
  </si>
  <si>
    <t>Organization of workshops to assist the Venezuelan population to access the labour market</t>
  </si>
  <si>
    <t>Provide entrepreneurship support to Venezuelans</t>
  </si>
  <si>
    <t>Support entrepeneurship initiatives through creation of spaces for sale of  Venezuelans products/services in Mexico</t>
  </si>
  <si>
    <t>Capacity building for entrepreneurs</t>
  </si>
  <si>
    <t>Organization of workshops on technical knowledge to strengthen entrepreneurial skills</t>
  </si>
  <si>
    <t>Support revalidation of University degrees</t>
  </si>
  <si>
    <t>Financial assistance to the Venezuelan population for revalidation of University degrees</t>
  </si>
  <si>
    <t>Food assistance through e-wallets</t>
  </si>
  <si>
    <t>Provision e-wallets for adquisition of food</t>
  </si>
  <si>
    <t>Payment of rent through transfers or cash vouchers</t>
  </si>
  <si>
    <t>Payment up to three months of rent for families or vulnerable population</t>
  </si>
  <si>
    <t>Sin indicador</t>
  </si>
  <si>
    <t>Coordinación de la plataforma a nivel nacional y regional</t>
  </si>
  <si>
    <t>Coordinación y participación en reuniones y eventos de Plataforma nacional y de la Plataforma Regional, así como creación de documentos, incluyendo documento sobre el manejo de la información</t>
  </si>
  <si>
    <t>Cursos de nivelación para refugiados y migrantes venezolanos para realizar el exámen EUNACOM</t>
  </si>
  <si>
    <t>Realización de cursos y talleres a los profesionales de la salud venezolanos para prepararlos para rendir el Examen EUNACOM, obligatorio para convalidar títulos obtenidos en el extranjero y desempeñarse en el  sistema de salud en Chile.</t>
  </si>
  <si>
    <t xml:space="preserve">Distribución de kits alimentarios </t>
  </si>
  <si>
    <t>Distribución de kits alimenticios a venezolanos y comunidad de acogida con alta vulnerabilidad social (a raíz del COVID19).</t>
  </si>
  <si>
    <t>Talleres sobre la prevención de VBG</t>
  </si>
  <si>
    <t>Realización de 15 talleres para funcionarios públicos, socios y organizaciones de la sociedad civil sobre prevención y respuesta de VBG</t>
  </si>
  <si>
    <t># de refugiados y migrantes de Venezuela que recibieron servicios de información, prevención y respuesta frente a la violencia basa en género</t>
  </si>
  <si>
    <t># de refugiados y migrantes de Venezuela que reciben servicios de información, prevención y respuesta de VBG</t>
  </si>
  <si>
    <t>Diseñar e implementar una campaña de prevención de la VBG con énfasis mecanismos de atención y abordando situaciones de mujeres en cuarentena con sus agresores (COVID19).</t>
  </si>
  <si>
    <t>Fortalecimiento de albergues seguros a sobrevivientes de VBG</t>
  </si>
  <si>
    <t>Mapeo sobre la prevalencia de VBG</t>
  </si>
  <si>
    <t>Realizar un mapeo sobre la prevalencia de VBG en las poblaciones migrantes</t>
  </si>
  <si>
    <t>Realización de talleres de sensibilización sobre la migración en centros de salud</t>
  </si>
  <si>
    <t>Realización de talleres de sensibilización y capacitación para funcionarios de salud, con especial enfoque en interculturalidad y énfasis en xenofobia y racismo.</t>
  </si>
  <si>
    <t># de personas que participa en actividades de creación de capacidad para respuestas de lucha contra la trata de personas o el tráfico de migrantes</t>
  </si>
  <si>
    <t>Talleres sobre la prevención de la Trata de Personas</t>
  </si>
  <si>
    <t>Realización de talleres sobre la trata de personas para funcionarios públicos, sociedad civil en las principales zonas urbanas</t>
  </si>
  <si>
    <t>Campaña de prevención sobre la trata de personas</t>
  </si>
  <si>
    <t>Diseño y lanzamiento de la campaña de prevención sobre la trata de personas</t>
  </si>
  <si>
    <t>Mapeo sobre la prevalencia de Trata de Personas</t>
  </si>
  <si>
    <t>Realizar un mapeo sobre la prevalencia de Trata de Personas en las poblaciones migrantes</t>
  </si>
  <si>
    <t># de personas que participan en actividades de desarrollo de capacidades para la lucha contra la trata de personas</t>
  </si>
  <si>
    <t>Fortalecer y adaptar un mecanismo de referencia de victimas de trata</t>
  </si>
  <si>
    <t xml:space="preserve">Fortalecer y adaptar los mecanismos de referencia existentes para la asistencia a refugiados y migrantes víctimas de trata </t>
  </si>
  <si>
    <t># de personas en riesgo a las que se llega con actividades de prevención de la trata de personas en tránsito o en destino</t>
  </si>
  <si>
    <t>Asistencia a sobrevivientes de Trata de Personas</t>
  </si>
  <si>
    <t>Crear e implementar un fondo de asistencia para sobrevivientes de Trata de Personas</t>
  </si>
  <si>
    <t># de actores que informan bajo el marco de monitoreo de RMRP</t>
  </si>
  <si>
    <t>Recopilación y análisis de datos sobre movilidad y necesidades de la población venezolana</t>
  </si>
  <si>
    <t xml:space="preserve">Desarrollo de estudios, análisis y caracterización de la población venezolana en colaboración con una mesa técnica integrada por entidades gubernamentales. </t>
  </si>
  <si>
    <t xml:space="preserve">Desarrollo y fortalecimiento de mecanismos para prevenir la discriminación y xenofobia </t>
  </si>
  <si>
    <t>Desarrollo y fortalecimiento de mecanismos para prevenir la discriminación y xenofobia en las comunidades locales</t>
  </si>
  <si>
    <t>Estudio, diseño y lanzamiento de una campaña contra la xenofobia y la discriminación de personas refugiadas y migrantes</t>
  </si>
  <si>
    <t xml:space="preserve">Proporcionar apoyo al emprendimiento de personas venezolanas </t>
  </si>
  <si>
    <t xml:space="preserve">Gestionar el asesoramiento para el desarrollo de proyectos de empredimiento y planes de negocio </t>
  </si>
  <si>
    <t>Proporcionar apoyo financiero a emprendedores venezolanos</t>
  </si>
  <si>
    <t>Proporcionar asistencia para microemprendimientos a través de capital semilla a 300 emprendedores venezolanos que aplican y ganan a una CfP</t>
  </si>
  <si>
    <t>Desarrollo de mecanismos para promover el acceso al empleo</t>
  </si>
  <si>
    <t>Realización de actividades para acercar las ofertas laborales de empresas a las población migrante y comunidad de acogida que buscan oportunidades de trabajo</t>
  </si>
  <si>
    <t>Proporcionar ciclos de información en derechos laborales y sindicalización</t>
  </si>
  <si>
    <t>Organizar y proporcionar charlas informativas a personas migrantes venezolanas sobre sus derechos laborales y sindicales en Chile</t>
  </si>
  <si>
    <t>Provisión de información a empleadores sobre contratación de extranjeros</t>
  </si>
  <si>
    <t>Organizar y proporiconar charlas informativas a empleadores con el fin de conocer los mecanismos de contratación de migrantes venezolanos</t>
  </si>
  <si>
    <t>Certificación de competencias laborales para migrantes venezolanos</t>
  </si>
  <si>
    <t xml:space="preserve">Empresas especializadas reconocidas por el Ministerio de Trabajo certificaran las competencias laborales de las personas venezolanas </t>
  </si>
  <si>
    <t>Facilitar el acceso a cursos de estudio de oficios y al proceso de reconocimiento de títulos</t>
  </si>
  <si>
    <t>Facilitar el acceso a cursos para aprender o certificar un oficio, competencias laborales y al proceso de reconocimiento de títulos.</t>
  </si>
  <si>
    <t>Establecimiento de un repositorio de productos y prácticas para la comunicación efectiva</t>
  </si>
  <si>
    <t>Establecimiento de un repositorio de productos y prácticas para la comunicación efectiva con fugiados y migrantes</t>
  </si>
  <si>
    <t>No indicator</t>
  </si>
  <si>
    <t>Brindar asistencia y apoyo a migrantes vulnerables para el acceso al territorio</t>
  </si>
  <si>
    <t>Fortalecimiento de la vigilancia comunitaria y de los mecanismo de comunicación en áreas de alta densidad poblacional</t>
  </si>
  <si>
    <t>Distribución de kits no alimentarios</t>
  </si>
  <si>
    <t>Distribución de kits alimenticios a migrantes y comunidad de acogida con alta vulnerabilidad social (a raíz del COVID19).</t>
  </si>
  <si>
    <t>Entregas de kits no alimentarios, incluyendo productos de higiene personal y pañales</t>
  </si>
  <si>
    <t>Producción y distribución de materiales informativos sobre el proceso de regularización</t>
  </si>
  <si>
    <t>Producir y distribuir materiales informativos sobre el proceso de regularización migratoria de venezolanos en Chile</t>
  </si>
  <si>
    <t>Fortalecimiento de espacios de apoyo</t>
  </si>
  <si>
    <t>Fortalecimiento de espacios de apoyo a la población venezolana en principales centros urbanos.</t>
  </si>
  <si>
    <t>Fortalecimiento de centros de acogida para personas venezolanas</t>
  </si>
  <si>
    <t>Fortalecimiento de los centros de acogida a través de la remodelación, el equipamiento y la construcción de estos mismos para personas venezolanas.</t>
  </si>
  <si>
    <t>Desarrollo de planes de contingencia y protocolos de salud para migrantes y refugiados</t>
  </si>
  <si>
    <t>Contribuir al acceso efectivo de refugiados y migrantes venezolanos a los servicios de salud primariaa través del desarrollo de planes de contingencia y protocolos de información.</t>
  </si>
  <si>
    <t xml:space="preserve">Facilitar el acceso de los migrantes y refugiados a los servicios de atención primaria en salud </t>
  </si>
  <si>
    <t>Contribuir al acceso efectivo de los refugiados y migrantes venezolanos a los servicios de salud primaria.</t>
  </si>
  <si>
    <t xml:space="preserve">Transferencia monetaria para pago de arriendos y/o pago de servicios básicos y/o medicamentos para familias de migrantes y refugiados venezolanos y de la comunidad de acogida con alta vulnerabilidad social (a raíz del COVID19). </t>
  </si>
  <si>
    <t xml:space="preserve">Transferencia monetaria para pago de arriendos y/o pago de servicios básicos y/o medicamentos para familias de migrantes y refugiados venezolanos y de la comunidad de acogida con alta vulnerabilidad social. </t>
  </si>
  <si>
    <t>Coordination of the National Platform in DR and Participation of the National Platform in Regional Meetings</t>
  </si>
  <si>
    <t>Support the regular functioning of the National Platform in Dominican Republic as well as facilitate the partipation of National Platform partners in Regional Platform meetings and workshops</t>
  </si>
  <si>
    <t>Coordination with partnership</t>
  </si>
  <si>
    <t>Support and facilitation with partners meetings and workshop</t>
  </si>
  <si>
    <t>Support points control</t>
  </si>
  <si>
    <t>Support points entry to the country</t>
  </si>
  <si>
    <t>Assistance on Mental Health and Psychosocial Support (MHPSS)</t>
  </si>
  <si>
    <t>Provide mental health assistance and psychosocial support to the Venezuelan population</t>
  </si>
  <si>
    <t>Sexual and Reproductive Health assistance to Venezuelan women</t>
  </si>
  <si>
    <t>Provision of Sexual and Reproductive Health assistance to Venezuelan Medical, including gynecological and obstetric assistance</t>
  </si>
  <si>
    <t>Improve access to health  and host communities</t>
  </si>
  <si>
    <t>Provision of health care assistance to migrants population and host communities, including dental and ophthalmic consultations and exams</t>
  </si>
  <si>
    <t>Improve access to health for Venezuelans and host communities</t>
  </si>
  <si>
    <t>Provision of health care assistance to Venezuelan population and host communities, including dental and ophthalmic consultations and exams</t>
  </si>
  <si>
    <t>Santiago</t>
  </si>
  <si>
    <t>Puerto Plata</t>
  </si>
  <si>
    <t>La Altagracia</t>
  </si>
  <si>
    <t>San Cristóbal</t>
  </si>
  <si>
    <t>Provision of health care assistance to  population and host communities, including dental and ophthalmic consultations and exams</t>
  </si>
  <si>
    <t>Provision of emergency health care assistance to the Venezuelans population, including consultations and interventions</t>
  </si>
  <si>
    <t>Improve access to pediatric assistance</t>
  </si>
  <si>
    <t>Provision of pediatric medical assistance for Venezuelan population</t>
  </si>
  <si>
    <t xml:space="preserve"> Asistance to victims of trafficking </t>
  </si>
  <si>
    <t xml:space="preserve">Assistance to Victims of Trafficking through reintegration support </t>
  </si>
  <si>
    <t>comunications products</t>
  </si>
  <si>
    <t>run a comunication campaing</t>
  </si>
  <si>
    <t>Mapping and provision of information online on available social services for refugees and migrants from Venezuela</t>
  </si>
  <si>
    <t>Anti-xenofobia and discrimination campaign</t>
  </si>
  <si>
    <t>Design and roll-out of an anti-xenofobia and discrimination campaign through webinars and social media</t>
  </si>
  <si>
    <t>Provide grant support for small businesses for Venezuelans</t>
  </si>
  <si>
    <t>Support Venezuelan migrants with grants for the development or strengthening of micro/medium business</t>
  </si>
  <si>
    <t>Provide grant support for small businesses for migrants</t>
  </si>
  <si>
    <t>Support  migrants with grants for the development or strengthening of micro/medium business</t>
  </si>
  <si>
    <t xml:space="preserve"> Promote social cohesion between Venezuelan population and host communities </t>
  </si>
  <si>
    <t>Promotion of social cohesion through the organization of cultural events and activities for Venezuelan population and host communities in Dominican Republic</t>
  </si>
  <si>
    <t xml:space="preserve"> Increase the access to the labour market </t>
  </si>
  <si>
    <t>Support Venezuelan migrants and refugees and host communities in accessing the labor market through the development of a platform for job search</t>
  </si>
  <si>
    <t>Provision of NFI kits, incluing clothing for children or other inedible products for newborn</t>
  </si>
  <si>
    <t xml:space="preserve">Support Venezuelan population on regularization processes  </t>
  </si>
  <si>
    <t xml:space="preserve">Provide assistance to Venezuelan population on regularization processes, including document procedures, passport extension, and payment of fees. </t>
  </si>
  <si>
    <t>Support migrants population on protection services</t>
  </si>
  <si>
    <t>Provide assistance to migration population on protection services</t>
  </si>
  <si>
    <t>Emergency COVID hotline</t>
  </si>
  <si>
    <t>Complementing the government-initiated emergency COVID phone hotline, harmonizing health messages with the government response</t>
  </si>
  <si>
    <t>Improve access to health for migrants and host communities</t>
  </si>
  <si>
    <t>Support to micro-entrepreneurs</t>
  </si>
  <si>
    <t>Support Venezuelan micro-entrepreneurs through trainings on business plan development and financing of projects</t>
  </si>
  <si>
    <t>Support migrants  in micro-entrepreneurs through trainings on business plan development and financing of projects</t>
  </si>
  <si>
    <t>Information Products</t>
  </si>
  <si>
    <t>Creation of information products(videos and brochures) on regulatory procedures</t>
  </si>
  <si>
    <t># of refugees and migrants  assisted with legal aid (assistance, representation and/or counselling)</t>
  </si>
  <si>
    <t>Support or assistance to migrants and refugees</t>
  </si>
  <si>
    <t>Support and legal assistance to migrants</t>
  </si>
  <si>
    <t>Support migrants through spaces</t>
  </si>
  <si>
    <t xml:space="preserve"> Provision of temporary accommodation </t>
  </si>
  <si>
    <t>Support Venezuelan refugees and migrants with temporary accommodation assistance</t>
  </si>
  <si>
    <t>Inter-Agency Coordination of the National Platform in Panama and Participation of the National Platform partners in Regional Meetings</t>
  </si>
  <si>
    <t>Support the regular functioning of the National Platform in Panama as well as facilitate partipation of National Platform partners in Regional Platform meetings and workshops</t>
  </si>
  <si>
    <t>Dotación de equipo tecnológico</t>
  </si>
  <si>
    <t>Dotación de computadoras a  a NNA´s de Venezuela para incorporarse a los programas de educación a distancia</t>
  </si>
  <si>
    <t>Provision of school kits</t>
  </si>
  <si>
    <t xml:space="preserve">Support the access to education of refugees and migrants from Venezuela through the provision of school kits, including school uniforms. </t>
  </si>
  <si>
    <t xml:space="preserve">Improve access to education </t>
  </si>
  <si>
    <t xml:space="preserve">Improve access to education for children through scholarship grants </t>
  </si>
  <si>
    <t>Provide Mental Health and Psychosocial Support to vulnerable populations</t>
  </si>
  <si>
    <t>Improve access to mental health and psychosocial support (MHPSS) services to vulnerable refugees and migrants and/or with special needs</t>
  </si>
  <si>
    <t xml:space="preserve">Assistance to Victims of Trafficking </t>
  </si>
  <si>
    <t xml:space="preserve"> Establish and manage an assistance fund to support Victims of Trafficking</t>
  </si>
  <si>
    <t>Support on the implementation of the National Plan against TiP</t>
  </si>
  <si>
    <t>Implementing activities of the National Plan against TiP</t>
  </si>
  <si>
    <t>Organization of workshops on technical knowledge to strengthen vocational entrepreneurial skills</t>
  </si>
  <si>
    <t xml:space="preserve">Support to access to entrepreneurship initiatives </t>
  </si>
  <si>
    <t>Provide entrepreneur assistance to Venezuelan refugees and migrants through the creation, scale-up and financial support of enterpreneurship initiatives and development of business plans</t>
  </si>
  <si>
    <t>Promote social cohesion between Venezuelan population and host communities</t>
  </si>
  <si>
    <t>Promotion of social cohesion through organization of cultural events and activities for Venezuelan population and host communities in Panama</t>
  </si>
  <si>
    <t>Anti-xenofobia and anti-discrimination campaign</t>
  </si>
  <si>
    <t>Design and roll-out anti-xenophobia and anti-discrimination campaigns</t>
  </si>
  <si>
    <t>Creation of community-based networks</t>
  </si>
  <si>
    <t>Establishment of community-based networks to promote integration and social cohesion</t>
  </si>
  <si>
    <t>Capacitaciones en educación financiera</t>
  </si>
  <si>
    <t>Realización de capacitaciones sobre educación financiera dirigida a población migrantes de Venezuela y comunidad de acogida</t>
  </si>
  <si>
    <t xml:space="preserve"># de acciones institucionales implementadas en la protección de refugiados y migrantes de Venezuela
</t>
  </si>
  <si>
    <t>Capacity building on protection</t>
  </si>
  <si>
    <t xml:space="preserve">Apoyo al Ministerio de Seguridad Pública en la creación de una plataforma que permita articular esfuerzos dirigidos a población migrante que involucre a la sociedad civil, sector privado y entidades públicas </t>
  </si>
  <si>
    <t>Strengthen the capacity of public officials, civil society organizations and service providers in protection mechanisms for refugees and migrants</t>
  </si>
  <si>
    <t xml:space="preserve"># de acciones institucionales implementadas en la protección de refugiados y migrantes de Venezuela_x000D_
</t>
  </si>
  <si>
    <t>Provide assistance to Support Centers</t>
  </si>
  <si>
    <t xml:space="preserve">Provide assistance to Venezuelan refugees and migrants at the Caritas Center (MsC), including information and accommodation  </t>
  </si>
  <si>
    <t>Improve access to shelter of Venezuelans through the provision of temporary accommodation</t>
  </si>
  <si>
    <t>Publication of communication products</t>
  </si>
  <si>
    <t>Development and publication of communication products providing information on IOM activities, such as published reports, SITREPs, information sheets</t>
  </si>
  <si>
    <t>Coordination of the National Platform in Guyana and Participation of the National Platform in Regional Meetings</t>
  </si>
  <si>
    <t>Support the regular functioning of the National Platform in Guyana as well as facilitate partipation of National Platform partners in sub-regional and Regional Platform meetings and workshops</t>
  </si>
  <si>
    <t>Improvement of education facilities</t>
  </si>
  <si>
    <t>Improvement of education facilities through construction of new learning spaces and WASH facilities, provision of equipment such as desks, chairs, didactic material, among others</t>
  </si>
  <si>
    <t>Support to Agricultural Production</t>
  </si>
  <si>
    <t>Provision of agricultural tools and seeds and training to improve agricultural production skills</t>
  </si>
  <si>
    <t>Information, prevention and response services for GBV</t>
  </si>
  <si>
    <t xml:space="preserve">Publish informational material, brochures, pamphlets, posters, etc. containing information on prevention of GBV, and access to services. </t>
  </si>
  <si>
    <t>Provision of Sexual and Reproductive Health assistance to Venezuelan refugees and migrants and members of Host Community, including gynecological and obstetric assistance</t>
  </si>
  <si>
    <t>Sentization and training on TiP prevention</t>
  </si>
  <si>
    <t xml:space="preserve">Provision, sentization and training on TiP prevention at host community-level </t>
  </si>
  <si>
    <t>Entrepreneurship/self employment support</t>
  </si>
  <si>
    <t>Provide business training and small grants to the Venezuelan population in order to establish a microbusiness or income generation project</t>
  </si>
  <si>
    <t>Support to access employment opportunities</t>
  </si>
  <si>
    <t xml:space="preserve">Increase the access to employment opportunities through support for translation of educational certificates and degrees, as well as providing support to link appropriate skills to direct employment opportunities </t>
  </si>
  <si>
    <t>Vocational Training</t>
  </si>
  <si>
    <t>Cover the costs for migrants/refugees and members of host community to participate in vocational training programmes</t>
  </si>
  <si>
    <t>Promotion of social cohesion through organization of cultural events and activities for Venezuelan population and host communities in Guyana</t>
  </si>
  <si>
    <t>Anti-xenophobia and anti-discrimination activities</t>
  </si>
  <si>
    <t>Develop and publish printed materials, pamphlets, brochures, etc. encouraging social cohesion and solidarity between refugees/migrants and host community members</t>
  </si>
  <si>
    <t xml:space="preserve">Provision of NFI kits (including hygiene kits and kitchen kits, among others) to vulnerable refugees and migrants from Venezuela </t>
  </si>
  <si>
    <t xml:space="preserve">Support the access to education of refugees and migrants from Venezuela through provision of vouchers for school kits, including school uniforms. </t>
  </si>
  <si>
    <t>Nutritional assistance for children</t>
  </si>
  <si>
    <t>Provision of nutritional supplements, including vitamins and minerals to children with signs of malnourishment</t>
  </si>
  <si>
    <t>Nutritional assistance for women</t>
  </si>
  <si>
    <t xml:space="preserve">Provision of nutritional supplements, including vitamins and minerals to pregnant and lactating women </t>
  </si>
  <si>
    <t>Provision of transportation assistance</t>
  </si>
  <si>
    <t>Provision of temporary accommodation assistance as a collective</t>
  </si>
  <si>
    <t>Provide  temporary shelter accommodation support through rental of houses, apartments, hotels, hostels, etc. that will be managed as a collective</t>
  </si>
  <si>
    <t xml:space="preserve">Provision of individual temporary accommodation </t>
  </si>
  <si>
    <t>Provision of temporary short term accomodation to individuals of the Venezuelan refugee/migrant population as well as members of the Host Community</t>
  </si>
  <si>
    <t>Support access to housing</t>
  </si>
  <si>
    <t>Support the access to housing through the construction and/or rehabilitation of  medium-long term accommodation for refugees/migrants from Venezuela as well as members of the host community</t>
  </si>
  <si>
    <t>Recreational activities for social cohesion</t>
  </si>
  <si>
    <t>Provision and/or construction of recreational facilities such as multi-use courts to promote social cohesion between the Venezuelan population and the host communitites</t>
  </si>
  <si>
    <t>Improve access to water, sanitation and hygiene in host communities</t>
  </si>
  <si>
    <t xml:space="preserve">Support Venezuelan populations and host communitites to access to water, sanitation and hygiene (including improvement/construction and maintenance of latrines, tools and equipment, among others). </t>
  </si>
  <si>
    <t>Inter-Agency Coordination Platform for Refugees and Migrants from Venezuela</t>
  </si>
  <si>
    <t>Contact</t>
  </si>
  <si>
    <t>https://www.r4v.info/en/aboutus</t>
  </si>
  <si>
    <t>Source</t>
  </si>
  <si>
    <t>R4V</t>
  </si>
  <si>
    <t>Date of Dataset</t>
  </si>
  <si>
    <t>December 2020</t>
  </si>
  <si>
    <t>Expected Update Frequency</t>
  </si>
  <si>
    <t>Location</t>
  </si>
  <si>
    <t>Argentina,  Aruba, Bolivia, Brazil, Chile, Colombia, Costa Rica, Curaçao,  Dominican Republic, Ecuador, Guyana, Mexico, Panama, Paraguay, Peru, Trinidad and Tobago, Uruguay</t>
  </si>
  <si>
    <t>Visibility</t>
  </si>
  <si>
    <t>Public</t>
  </si>
  <si>
    <t>Methodology</t>
  </si>
  <si>
    <t>Caveats / Comments</t>
  </si>
  <si>
    <t>File Format</t>
  </si>
  <si>
    <t>XLSX</t>
  </si>
  <si>
    <t>Direct collection</t>
  </si>
  <si>
    <t>Activities are submitted by partners and validated by the corresponding coordination platform. Due to the COVID19 pandemic, a review has been performed by all the partners in the region in 2020, in comparison to what was submitted in the initial plan. Changes to the original plan are highlighted in column I "Estado"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</si>
</sst>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_(* #,##0_);_(* \(#,##0\);_(* &quot;-&quot;??_);_(@_)"/>
  </numFmts>
  <fonts count="19" x14ac:knownFonts="1">
    <font>
      <sz val="11"/>
      <color theme="1"/>
      <name val="Calibri"/>
      <family val="2"/>
      <scheme val="minor"/>
    </font>
    <font>
      <sz val="11"/>
      <color theme="1"/>
      <name val="Calibri"/>
      <family val="2"/>
      <scheme val="minor"/>
    </font>
    <font>
      <b/>
      <i/>
      <sz val="10"/>
      <color rgb="FFFFFFFF"/>
      <name val="Arial"/>
      <family val="2"/>
    </font>
    <font>
      <b/>
      <i/>
      <sz val="10"/>
      <color theme="0"/>
      <name val="Arial"/>
      <family val="2"/>
    </font>
    <font>
      <b/>
      <i/>
      <sz val="10"/>
      <name val="Arial"/>
      <family val="2"/>
    </font>
    <font>
      <sz val="9"/>
      <color theme="1"/>
      <name val="Arial"/>
      <family val="2"/>
    </font>
    <font>
      <b/>
      <sz val="11"/>
      <color rgb="FF00AAAD"/>
      <name val="Arial"/>
      <family val="2"/>
    </font>
    <font>
      <b/>
      <sz val="11"/>
      <color theme="0"/>
      <name val="Arial"/>
      <family val="2"/>
    </font>
    <font>
      <b/>
      <sz val="11"/>
      <color rgb="FFFFFFFF"/>
      <name val="Arial"/>
      <family val="2"/>
    </font>
    <font>
      <b/>
      <sz val="11"/>
      <color theme="0" tint="-0.499984740745262"/>
      <name val="Calibri"/>
      <family val="2"/>
      <scheme val="minor"/>
    </font>
    <font>
      <b/>
      <sz val="11"/>
      <color rgb="FF808080"/>
      <name val="Calibri"/>
      <family val="2"/>
      <scheme val="minor"/>
    </font>
    <font>
      <sz val="11"/>
      <color theme="0"/>
      <name val="Arial"/>
      <family val="2"/>
    </font>
    <font>
      <sz val="11"/>
      <color rgb="FF00AAAD"/>
      <name val="Calibri"/>
      <family val="2"/>
      <scheme val="minor"/>
    </font>
    <font>
      <u/>
      <sz val="11"/>
      <color theme="10"/>
      <name val="Calibri"/>
      <family val="2"/>
      <scheme val="minor"/>
    </font>
    <font>
      <b/>
      <sz val="14"/>
      <color rgb="FF00AAAD"/>
      <name val="Calibri"/>
      <family val="2"/>
      <scheme val="minor"/>
    </font>
    <font>
      <sz val="11"/>
      <color rgb="FF888888"/>
      <name val="Calibri"/>
      <family val="2"/>
      <scheme val="minor"/>
    </font>
    <font>
      <b/>
      <sz val="11"/>
      <color rgb="FF888888"/>
      <name val="Calibri"/>
      <family val="2"/>
      <scheme val="minor"/>
    </font>
    <font>
      <b/>
      <sz val="11"/>
      <color rgb="FF00AAAD"/>
      <name val="Calibri"/>
      <family val="2"/>
      <scheme val="minor"/>
    </font>
    <font>
      <b/>
      <sz val="11"/>
      <color rgb="FFFF0000"/>
      <name val="Calibri"/>
      <family val="2"/>
      <scheme val="minor"/>
    </font>
  </fonts>
  <fills count="17">
    <fill>
      <patternFill patternType="none"/>
    </fill>
    <fill>
      <patternFill patternType="gray125"/>
    </fill>
    <fill>
      <patternFill patternType="solid">
        <fgColor rgb="FF00AAAD"/>
        <bgColor rgb="FF00AAAD"/>
      </patternFill>
    </fill>
    <fill>
      <patternFill patternType="solid">
        <fgColor rgb="FFFFFF00"/>
        <bgColor indexed="64"/>
      </patternFill>
    </fill>
    <fill>
      <patternFill patternType="solid">
        <fgColor rgb="FFE8EDE9"/>
        <bgColor indexed="64"/>
      </patternFill>
    </fill>
    <fill>
      <patternFill patternType="solid">
        <fgColor rgb="FF00AAAD"/>
        <bgColor indexed="64"/>
      </patternFill>
    </fill>
    <fill>
      <patternFill patternType="solid">
        <fgColor rgb="FF00AAAD"/>
        <bgColor rgb="FF000000"/>
      </patternFill>
    </fill>
    <fill>
      <patternFill patternType="solid">
        <fgColor theme="8" tint="0.59999389629810485"/>
        <bgColor indexed="64"/>
      </patternFill>
    </fill>
    <fill>
      <patternFill patternType="solid">
        <fgColor rgb="FFB7DEE8"/>
        <bgColor rgb="FF000000"/>
      </patternFill>
    </fill>
    <fill>
      <patternFill patternType="solid">
        <fgColor rgb="FFFF0000"/>
        <bgColor indexed="64"/>
      </patternFill>
    </fill>
    <fill>
      <patternFill patternType="solid">
        <fgColor theme="7"/>
        <bgColor indexed="64"/>
      </patternFill>
    </fill>
    <fill>
      <patternFill patternType="solid">
        <fgColor theme="7" tint="0.39997558519241921"/>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s>
  <borders count="7">
    <border>
      <left/>
      <right/>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165" fontId="1" fillId="0" borderId="0" applyFont="0" applyFill="0" applyBorder="0" applyAlignment="0" applyProtection="0"/>
    <xf numFmtId="164" fontId="1" fillId="0" borderId="0" applyFont="0" applyFill="0" applyBorder="0" applyAlignment="0" applyProtection="0"/>
    <xf numFmtId="0" fontId="13" fillId="0" borderId="0" applyNumberFormat="0" applyFill="0" applyBorder="0" applyAlignment="0" applyProtection="0"/>
  </cellStyleXfs>
  <cellXfs count="47">
    <xf numFmtId="0" fontId="0" fillId="0" borderId="0" xfId="0"/>
    <xf numFmtId="0" fontId="2"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166" fontId="2" fillId="2" borderId="1" xfId="1" applyNumberFormat="1" applyFont="1" applyFill="1" applyBorder="1" applyAlignment="1">
      <alignment horizontal="center" vertical="center" wrapText="1"/>
    </xf>
    <xf numFmtId="166" fontId="5" fillId="0" borderId="0" xfId="1" applyNumberFormat="1" applyFont="1" applyBorder="1" applyAlignment="1">
      <alignment horizontal="right" vertical="center" wrapText="1"/>
    </xf>
    <xf numFmtId="166" fontId="0" fillId="0" borderId="0" xfId="1" applyNumberFormat="1" applyFont="1"/>
    <xf numFmtId="0" fontId="7" fillId="5" borderId="5"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0" fillId="0" borderId="0" xfId="0" applyFont="1"/>
    <xf numFmtId="0" fontId="6" fillId="4" borderId="5" xfId="0" applyFont="1" applyFill="1" applyBorder="1" applyAlignment="1">
      <alignment horizontal="center" vertical="center" wrapText="1"/>
    </xf>
    <xf numFmtId="0" fontId="7" fillId="5" borderId="5" xfId="0" applyFont="1" applyFill="1" applyBorder="1" applyAlignment="1">
      <alignment horizontal="center" vertical="center"/>
    </xf>
    <xf numFmtId="164" fontId="11" fillId="5" borderId="5" xfId="2" applyFont="1" applyFill="1" applyBorder="1" applyAlignment="1">
      <alignment horizontal="center" vertical="center" wrapText="1"/>
    </xf>
    <xf numFmtId="164" fontId="12" fillId="4" borderId="5" xfId="2" applyFont="1" applyFill="1" applyBorder="1" applyAlignment="1">
      <alignment horizontal="center" vertical="center" wrapText="1"/>
    </xf>
    <xf numFmtId="0" fontId="0" fillId="0" borderId="0" xfId="0" applyFill="1" applyAlignment="1">
      <alignment horizontal="left"/>
    </xf>
    <xf numFmtId="0" fontId="0" fillId="3" borderId="0" xfId="0" applyFill="1"/>
    <xf numFmtId="166" fontId="0" fillId="3" borderId="0" xfId="1" applyNumberFormat="1" applyFont="1" applyFill="1"/>
    <xf numFmtId="164" fontId="6" fillId="4" borderId="5" xfId="2" applyFont="1" applyFill="1" applyBorder="1" applyAlignment="1">
      <alignment horizontal="center" vertical="center" wrapText="1"/>
    </xf>
    <xf numFmtId="166" fontId="0" fillId="10" borderId="0" xfId="1" applyNumberFormat="1" applyFont="1" applyFill="1"/>
    <xf numFmtId="0" fontId="0" fillId="11" borderId="0" xfId="0" applyFill="1"/>
    <xf numFmtId="166" fontId="0" fillId="11" borderId="0" xfId="1" applyNumberFormat="1" applyFont="1" applyFill="1"/>
    <xf numFmtId="0" fontId="0" fillId="9" borderId="0" xfId="0" applyFill="1"/>
    <xf numFmtId="164" fontId="12" fillId="9" borderId="5" xfId="2" applyFont="1" applyFill="1" applyBorder="1" applyAlignment="1">
      <alignment horizontal="center" vertical="center" wrapText="1"/>
    </xf>
    <xf numFmtId="164" fontId="11" fillId="9" borderId="5" xfId="2" applyFont="1" applyFill="1" applyBorder="1" applyAlignment="1">
      <alignment horizontal="center" vertical="center" wrapText="1"/>
    </xf>
    <xf numFmtId="0" fontId="0" fillId="12" borderId="0" xfId="0" applyFill="1"/>
    <xf numFmtId="164" fontId="12" fillId="12" borderId="5" xfId="2" applyFont="1" applyFill="1" applyBorder="1" applyAlignment="1">
      <alignment horizontal="center" vertical="center" wrapText="1"/>
    </xf>
    <xf numFmtId="164" fontId="11" fillId="12" borderId="5" xfId="2" applyFont="1" applyFill="1" applyBorder="1" applyAlignment="1">
      <alignment horizontal="center" vertical="center" wrapText="1"/>
    </xf>
    <xf numFmtId="0" fontId="0" fillId="13" borderId="0" xfId="0" applyFill="1"/>
    <xf numFmtId="0" fontId="7" fillId="5" borderId="6"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0" fillId="14" borderId="0" xfId="0" applyFill="1"/>
    <xf numFmtId="0" fontId="0" fillId="15" borderId="0" xfId="0" applyFill="1"/>
    <xf numFmtId="0" fontId="0" fillId="15" borderId="0" xfId="0" applyFill="1" applyAlignment="1">
      <alignment wrapText="1"/>
    </xf>
    <xf numFmtId="0" fontId="0" fillId="15" borderId="0" xfId="0" applyFill="1" applyAlignment="1">
      <alignment vertical="center" wrapText="1"/>
    </xf>
    <xf numFmtId="0" fontId="13" fillId="15" borderId="0" xfId="3" applyFill="1"/>
    <xf numFmtId="0" fontId="14" fillId="0" borderId="0" xfId="0" applyFont="1"/>
    <xf numFmtId="0" fontId="0" fillId="15" borderId="0" xfId="0" applyFill="1" applyAlignment="1">
      <alignment horizontal="center" wrapText="1"/>
    </xf>
    <xf numFmtId="0" fontId="15" fillId="16" borderId="0" xfId="0" applyFont="1" applyFill="1" applyAlignment="1">
      <alignment horizontal="justify" vertical="center" wrapText="1"/>
    </xf>
    <xf numFmtId="0" fontId="13" fillId="16" borderId="0" xfId="3" applyFill="1" applyAlignment="1">
      <alignment horizontal="justify" vertical="center" wrapText="1"/>
    </xf>
    <xf numFmtId="0" fontId="16" fillId="16" borderId="0" xfId="0" applyFont="1" applyFill="1" applyAlignment="1">
      <alignment horizontal="left" vertical="center" wrapText="1"/>
    </xf>
    <xf numFmtId="0" fontId="17" fillId="16" borderId="0" xfId="0" applyFont="1" applyFill="1" applyAlignment="1">
      <alignment horizontal="left" vertical="center" wrapText="1"/>
    </xf>
    <xf numFmtId="49" fontId="15" fillId="16" borderId="0" xfId="0" applyNumberFormat="1" applyFont="1" applyFill="1" applyAlignment="1">
      <alignment horizontal="justify" vertical="center" wrapText="1"/>
    </xf>
    <xf numFmtId="0" fontId="15" fillId="16" borderId="0" xfId="0" applyFont="1" applyFill="1" applyAlignment="1">
      <alignment horizontal="justify" vertical="center"/>
    </xf>
    <xf numFmtId="0" fontId="18" fillId="15" borderId="5" xfId="0" applyFont="1" applyFill="1" applyBorder="1" applyAlignment="1">
      <alignment horizontal="center" vertical="center" wrapText="1"/>
    </xf>
  </cellXfs>
  <cellStyles count="4">
    <cellStyle name="Comma" xfId="1" builtinId="3"/>
    <cellStyle name="Currency" xfId="2" builtinId="4"/>
    <cellStyle name="Hyperlink" xfId="3" builtinId="8"/>
    <cellStyle name="Normal" xfId="0" builtinId="0"/>
  </cellStyles>
  <dxfs count="10">
    <dxf>
      <font>
        <b val="0"/>
        <i val="0"/>
        <strike val="0"/>
        <condense val="0"/>
        <extend val="0"/>
        <outline val="0"/>
        <shadow val="0"/>
        <u val="none"/>
        <vertAlign val="baseline"/>
        <sz val="11"/>
        <color theme="0"/>
        <name val="Arial"/>
        <family val="2"/>
        <scheme val="none"/>
      </font>
      <fill>
        <patternFill patternType="solid">
          <fgColor indexed="64"/>
          <bgColor rgb="FF00AAAD"/>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AAAD"/>
        <name val="Calibri"/>
        <family val="2"/>
        <scheme val="minor"/>
      </font>
      <fill>
        <patternFill patternType="solid">
          <fgColor indexed="64"/>
          <bgColor rgb="FFE8EDE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AAAD"/>
        <name val="Calibri"/>
        <family val="2"/>
        <scheme val="minor"/>
      </font>
      <fill>
        <patternFill patternType="solid">
          <fgColor indexed="64"/>
          <bgColor rgb="FFE8EDE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5" tint="0.7999816888943144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478156</xdr:colOff>
      <xdr:row>1</xdr:row>
      <xdr:rowOff>20955</xdr:rowOff>
    </xdr:from>
    <xdr:to>
      <xdr:col>1</xdr:col>
      <xdr:colOff>3771901</xdr:colOff>
      <xdr:row>7</xdr:row>
      <xdr:rowOff>137159</xdr:rowOff>
    </xdr:to>
    <xdr:pic>
      <xdr:nvPicPr>
        <xdr:cNvPr id="2" name="Picture 1">
          <a:extLst>
            <a:ext uri="{FF2B5EF4-FFF2-40B4-BE49-F238E27FC236}">
              <a16:creationId xmlns:a16="http://schemas.microsoft.com/office/drawing/2014/main" id="{E4DC5A14-8135-4A29-AC90-16332E336E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8156" y="201930"/>
          <a:ext cx="4122420" cy="1249679"/>
        </a:xfrm>
        <a:prstGeom prst="rect">
          <a:avLst/>
        </a:prstGeom>
      </xdr:spPr>
    </xdr:pic>
    <xdr:clientData/>
  </xdr:twoCellAnchor>
  <xdr:twoCellAnchor editAs="oneCell">
    <xdr:from>
      <xdr:col>2</xdr:col>
      <xdr:colOff>2301242</xdr:colOff>
      <xdr:row>7</xdr:row>
      <xdr:rowOff>87631</xdr:rowOff>
    </xdr:from>
    <xdr:to>
      <xdr:col>2</xdr:col>
      <xdr:colOff>3796666</xdr:colOff>
      <xdr:row>9</xdr:row>
      <xdr:rowOff>97155</xdr:rowOff>
    </xdr:to>
    <xdr:pic>
      <xdr:nvPicPr>
        <xdr:cNvPr id="3" name="Picture 2">
          <a:extLst>
            <a:ext uri="{FF2B5EF4-FFF2-40B4-BE49-F238E27FC236}">
              <a16:creationId xmlns:a16="http://schemas.microsoft.com/office/drawing/2014/main" id="{5EAEAD48-1DE5-461E-AEFB-0CFC1D5AA5CA}"/>
            </a:ext>
          </a:extLst>
        </xdr:cNvPr>
        <xdr:cNvPicPr>
          <a:picLocks noChangeAspect="1"/>
        </xdr:cNvPicPr>
      </xdr:nvPicPr>
      <xdr:blipFill>
        <a:blip xmlns:r="http://schemas.openxmlformats.org/officeDocument/2006/relationships" r:embed="rId2"/>
        <a:stretch>
          <a:fillRect/>
        </a:stretch>
      </xdr:blipFill>
      <xdr:spPr>
        <a:xfrm>
          <a:off x="7578092" y="1402081"/>
          <a:ext cx="1499234" cy="37147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0551DF-3191-4642-B0DF-FC1A66CD22A3}" name="Table1" displayName="Table1" ref="A1:Y9470" totalsRowShown="0">
  <autoFilter ref="A1:Y9470" xr:uid="{9B0551DF-3191-4642-B0DF-FC1A66CD22A3}"/>
  <tableColumns count="25">
    <tableColumn id="1" xr3:uid="{B50C24A0-7647-441F-A44B-BE972A47F96C}" name="Platform"/>
    <tableColumn id="2" xr3:uid="{9C1B715C-F1AE-43AF-A992-AC8AF72769F0}" name="Country"/>
    <tableColumn id="3" xr3:uid="{C9EDE9D8-D677-44F0-990D-30416BB9E5F7}" name="Organización"/>
    <tableColumn id="4" xr3:uid="{B7B502EC-A924-4172-AF19-CE5CA7807D07}" name="Regional Sector"/>
    <tableColumn id="5" xr3:uid="{7886B7F6-6ABE-4E67-A2CF-F75E70454686}" name="Sector"/>
    <tableColumn id="6" xr3:uid="{72C65650-B719-4BE2-ACC5-8CB83FF65DA5}" name="Indicator" dataDxfId="6"/>
    <tableColumn id="7" xr3:uid="{B13BA7D6-7044-429E-BDCF-29A4A90C644C}" name="Actividad" dataDxfId="5"/>
    <tableColumn id="8" xr3:uid="{2346BDC7-48F1-464A-B1C2-850143C2FF76}" name="Descripción" dataDxfId="4"/>
    <tableColumn id="9" xr3:uid="{C4B4B59D-96F2-4C30-B47A-DC7822B961EC}" name="Estado"/>
    <tableColumn id="10" xr3:uid="{9CBBB1B2-8399-4609-BED4-1B7DEBF53067}" name="COVID-19 (OLD)" dataDxfId="3"/>
    <tableColumn id="11" xr3:uid="{2E56028D-CB57-4657-9D3B-33B377D21DBA}" name="C-19"/>
    <tableColumn id="12" xr3:uid="{CA8383AF-7FBA-4163-9230-E7B688251AF7}" name="Admin1"/>
    <tableColumn id="13" xr3:uid="{D8ABE221-26CC-4A02-8CC9-7BD5FACC775B}" name="Especie" dataDxfId="2" dataCellStyle="Currency"/>
    <tableColumn id="14" xr3:uid="{8F6463C0-C39C-44EF-AFF2-E61A330D4F62}" name="CBI" dataDxfId="1" dataCellStyle="Currency"/>
    <tableColumn id="15" xr3:uid="{6D2D3D04-D423-4287-99BF-8A3A2EC00C75}" name="Total Budget" dataDxfId="0" dataCellStyle="Currency"/>
    <tableColumn id="16" xr3:uid="{570CF5EA-234F-4D2C-A7C2-856CDD8B2C5E}" name="Tránsito"/>
    <tableColumn id="17" xr3:uid="{F9C16A1F-2B2A-4DF9-B66A-EF148FC25388}" name="Destino"/>
    <tableColumn id="18" xr3:uid="{81A16435-9FF8-44FA-9579-51DCD16091DB}" name="Comunidad de acogida"/>
    <tableColumn id="19" xr3:uid="{E721F753-BC1F-493F-8DFE-2325594EE570}" name="Total Pob"/>
    <tableColumn id="20" xr3:uid="{A3DFDBAA-59B3-4788-BAA8-7D05CFBA193B}" name="Niñas (&lt;18)     _x000a_(si está disponible)"/>
    <tableColumn id="21" xr3:uid="{28626E92-D1D8-4838-828C-87106459D3B0}" name="Niños (&lt;18)     _x000a_(si está disponible)"/>
    <tableColumn id="22" xr3:uid="{201E6363-955E-4DE0-89D7-A02E680EBEE2}" name="Mujeres (&gt;=18)     _x000a_(si está disponible)"/>
    <tableColumn id="23" xr3:uid="{99BA1D82-E0F8-4391-B513-3BED2C59F8DC}" name="Hombres (&gt;=18)     _x000a_(si está disponible)"/>
    <tableColumn id="24" xr3:uid="{0C093E03-E29B-4814-93AF-5150119F616A}" name="Total Población Obejtivo"/>
    <tableColumn id="25" xr3:uid="{84158B36-6823-46FF-8E2A-55B0B0F5FFD0}" name="Global Sector"/>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r4v.info/en/aboutus"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B4C39-C3D5-4877-A560-7CE8049A212B}">
  <dimension ref="A1:H644"/>
  <sheetViews>
    <sheetView topLeftCell="D1" workbookViewId="0">
      <pane ySplit="1" topLeftCell="A2" activePane="bottomLeft" state="frozen"/>
      <selection pane="bottomLeft" activeCell="N1" sqref="N1"/>
    </sheetView>
  </sheetViews>
  <sheetFormatPr defaultRowHeight="14.4" x14ac:dyDescent="0.3"/>
  <cols>
    <col min="1" max="1" width="22.5546875" bestFit="1" customWidth="1"/>
    <col min="2" max="2" width="9.5546875" bestFit="1" customWidth="1"/>
    <col min="3" max="3" width="36" bestFit="1" customWidth="1"/>
    <col min="4" max="4" width="36" customWidth="1"/>
    <col min="5" max="6" width="12.5546875" style="7" bestFit="1" customWidth="1"/>
    <col min="7" max="7" width="15.5546875" customWidth="1"/>
    <col min="8" max="8" width="53.44140625" bestFit="1" customWidth="1"/>
    <col min="11" max="11" width="7.6640625" bestFit="1" customWidth="1"/>
    <col min="12" max="12" width="13.44140625" bestFit="1" customWidth="1"/>
    <col min="13" max="13" width="9" bestFit="1" customWidth="1"/>
    <col min="14" max="14" width="11.5546875" bestFit="1" customWidth="1"/>
    <col min="15" max="15" width="12" bestFit="1" customWidth="1"/>
  </cols>
  <sheetData>
    <row r="1" spans="1:8" ht="26.4" x14ac:dyDescent="0.3">
      <c r="A1" s="1" t="s">
        <v>0</v>
      </c>
      <c r="B1" s="1" t="s">
        <v>1</v>
      </c>
      <c r="C1" s="2" t="s">
        <v>2</v>
      </c>
      <c r="D1" s="2" t="s">
        <v>3</v>
      </c>
      <c r="E1" s="5" t="s">
        <v>4</v>
      </c>
      <c r="F1" s="5" t="s">
        <v>5</v>
      </c>
      <c r="G1" s="3" t="s">
        <v>6</v>
      </c>
      <c r="H1" s="4" t="s">
        <v>7</v>
      </c>
    </row>
    <row r="2" spans="1:8" x14ac:dyDescent="0.3">
      <c r="A2" t="s">
        <v>8</v>
      </c>
      <c r="B2" t="s">
        <v>9</v>
      </c>
      <c r="C2" t="s">
        <v>10</v>
      </c>
      <c r="D2" t="s">
        <v>10</v>
      </c>
      <c r="E2" s="6">
        <v>0</v>
      </c>
      <c r="F2" s="6">
        <v>0</v>
      </c>
      <c r="G2" t="s">
        <v>11</v>
      </c>
    </row>
    <row r="3" spans="1:8" x14ac:dyDescent="0.3">
      <c r="A3" t="s">
        <v>8</v>
      </c>
      <c r="B3" t="s">
        <v>9</v>
      </c>
      <c r="C3" t="s">
        <v>10</v>
      </c>
      <c r="D3" t="s">
        <v>10</v>
      </c>
      <c r="E3" s="6">
        <v>56300</v>
      </c>
      <c r="F3" s="6">
        <f>430+2300</f>
        <v>2730</v>
      </c>
      <c r="G3" t="s">
        <v>12</v>
      </c>
      <c r="H3" t="s">
        <v>13</v>
      </c>
    </row>
    <row r="4" spans="1:8" x14ac:dyDescent="0.3">
      <c r="A4" t="s">
        <v>8</v>
      </c>
      <c r="B4" t="s">
        <v>9</v>
      </c>
      <c r="C4" t="s">
        <v>14</v>
      </c>
      <c r="D4" t="s">
        <v>14</v>
      </c>
      <c r="E4" s="6">
        <v>9200</v>
      </c>
      <c r="F4" s="6">
        <v>220</v>
      </c>
      <c r="G4" t="s">
        <v>11</v>
      </c>
    </row>
    <row r="5" spans="1:8" x14ac:dyDescent="0.3">
      <c r="A5" t="s">
        <v>8</v>
      </c>
      <c r="B5" t="s">
        <v>9</v>
      </c>
      <c r="C5" t="s">
        <v>14</v>
      </c>
      <c r="D5" t="s">
        <v>14</v>
      </c>
      <c r="E5" s="6">
        <v>21100</v>
      </c>
      <c r="F5" s="6">
        <f>3115+2300</f>
        <v>5415</v>
      </c>
      <c r="G5" t="s">
        <v>12</v>
      </c>
      <c r="H5" t="s">
        <v>13</v>
      </c>
    </row>
    <row r="6" spans="1:8" x14ac:dyDescent="0.3">
      <c r="A6" t="s">
        <v>8</v>
      </c>
      <c r="B6" t="s">
        <v>9</v>
      </c>
      <c r="C6" t="s">
        <v>15</v>
      </c>
      <c r="D6" t="s">
        <v>15</v>
      </c>
      <c r="E6" s="6">
        <v>1000</v>
      </c>
      <c r="F6" s="6">
        <v>520</v>
      </c>
      <c r="G6" t="s">
        <v>11</v>
      </c>
    </row>
    <row r="7" spans="1:8" x14ac:dyDescent="0.3">
      <c r="A7" t="s">
        <v>8</v>
      </c>
      <c r="B7" t="s">
        <v>9</v>
      </c>
      <c r="C7" t="s">
        <v>15</v>
      </c>
      <c r="D7" t="s">
        <v>15</v>
      </c>
      <c r="E7" s="6">
        <v>18300</v>
      </c>
      <c r="F7" s="6">
        <f>1575+2300</f>
        <v>3875</v>
      </c>
      <c r="G7" t="s">
        <v>12</v>
      </c>
      <c r="H7" t="s">
        <v>13</v>
      </c>
    </row>
    <row r="8" spans="1:8" x14ac:dyDescent="0.3">
      <c r="A8" t="s">
        <v>8</v>
      </c>
      <c r="B8" t="s">
        <v>9</v>
      </c>
      <c r="C8" t="s">
        <v>16</v>
      </c>
      <c r="D8" t="s">
        <v>16</v>
      </c>
      <c r="E8" s="6">
        <v>5800</v>
      </c>
      <c r="F8" s="6">
        <v>290</v>
      </c>
      <c r="G8" t="s">
        <v>11</v>
      </c>
    </row>
    <row r="9" spans="1:8" x14ac:dyDescent="0.3">
      <c r="A9" t="s">
        <v>8</v>
      </c>
      <c r="B9" t="s">
        <v>9</v>
      </c>
      <c r="C9" t="s">
        <v>16</v>
      </c>
      <c r="D9" t="s">
        <v>16</v>
      </c>
      <c r="E9" s="6">
        <v>14000</v>
      </c>
      <c r="F9" s="6">
        <f>705+2300</f>
        <v>3005</v>
      </c>
      <c r="G9" t="s">
        <v>12</v>
      </c>
      <c r="H9" t="s">
        <v>13</v>
      </c>
    </row>
    <row r="10" spans="1:8" x14ac:dyDescent="0.3">
      <c r="A10" t="s">
        <v>8</v>
      </c>
      <c r="B10" t="s">
        <v>9</v>
      </c>
      <c r="C10" t="s">
        <v>17</v>
      </c>
      <c r="D10" t="s">
        <v>17</v>
      </c>
      <c r="E10" s="6">
        <v>18400</v>
      </c>
      <c r="F10" s="6">
        <v>2045</v>
      </c>
      <c r="G10" t="s">
        <v>11</v>
      </c>
      <c r="H10" t="s">
        <v>18</v>
      </c>
    </row>
    <row r="11" spans="1:8" x14ac:dyDescent="0.3">
      <c r="A11" t="s">
        <v>8</v>
      </c>
      <c r="B11" t="s">
        <v>9</v>
      </c>
      <c r="C11" t="s">
        <v>17</v>
      </c>
      <c r="D11" t="s">
        <v>17</v>
      </c>
      <c r="E11" s="6">
        <v>56300</v>
      </c>
      <c r="F11" s="6">
        <v>26054</v>
      </c>
      <c r="G11" t="s">
        <v>12</v>
      </c>
      <c r="H11" t="s">
        <v>19</v>
      </c>
    </row>
    <row r="12" spans="1:8" x14ac:dyDescent="0.3">
      <c r="A12" t="s">
        <v>8</v>
      </c>
      <c r="B12" t="s">
        <v>9</v>
      </c>
      <c r="C12" t="s">
        <v>20</v>
      </c>
      <c r="D12" t="s">
        <v>20</v>
      </c>
      <c r="E12" s="6">
        <v>18400</v>
      </c>
      <c r="F12" s="6">
        <v>4203</v>
      </c>
      <c r="G12" t="s">
        <v>11</v>
      </c>
      <c r="H12" t="s">
        <v>21</v>
      </c>
    </row>
    <row r="13" spans="1:8" x14ac:dyDescent="0.3">
      <c r="A13" t="s">
        <v>8</v>
      </c>
      <c r="B13" t="s">
        <v>9</v>
      </c>
      <c r="C13" t="s">
        <v>20</v>
      </c>
      <c r="D13" t="s">
        <v>20</v>
      </c>
      <c r="E13" s="6">
        <v>56300</v>
      </c>
      <c r="F13" s="6">
        <v>7645</v>
      </c>
      <c r="G13" t="s">
        <v>12</v>
      </c>
    </row>
    <row r="14" spans="1:8" x14ac:dyDescent="0.3">
      <c r="A14" t="s">
        <v>8</v>
      </c>
      <c r="B14" t="s">
        <v>9</v>
      </c>
      <c r="C14" t="s">
        <v>22</v>
      </c>
      <c r="D14" t="s">
        <v>22</v>
      </c>
      <c r="E14" s="6">
        <v>0</v>
      </c>
      <c r="F14" s="6">
        <v>110</v>
      </c>
      <c r="G14" t="s">
        <v>11</v>
      </c>
    </row>
    <row r="15" spans="1:8" x14ac:dyDescent="0.3">
      <c r="A15" t="s">
        <v>8</v>
      </c>
      <c r="B15" t="s">
        <v>9</v>
      </c>
      <c r="C15" t="s">
        <v>22</v>
      </c>
      <c r="D15" t="s">
        <v>22</v>
      </c>
      <c r="E15" s="6">
        <v>0</v>
      </c>
      <c r="F15" s="6">
        <v>2380</v>
      </c>
      <c r="G15" t="s">
        <v>12</v>
      </c>
    </row>
    <row r="16" spans="1:8" x14ac:dyDescent="0.3">
      <c r="A16" t="s">
        <v>8</v>
      </c>
      <c r="B16" t="s">
        <v>9</v>
      </c>
      <c r="C16" t="s">
        <v>23</v>
      </c>
      <c r="D16" t="s">
        <v>23</v>
      </c>
      <c r="E16" s="6">
        <v>18400</v>
      </c>
      <c r="F16" s="6">
        <v>4203</v>
      </c>
      <c r="G16" t="s">
        <v>11</v>
      </c>
      <c r="H16" t="s">
        <v>24</v>
      </c>
    </row>
    <row r="17" spans="1:8" x14ac:dyDescent="0.3">
      <c r="A17" t="s">
        <v>8</v>
      </c>
      <c r="B17" t="s">
        <v>9</v>
      </c>
      <c r="C17" t="s">
        <v>23</v>
      </c>
      <c r="D17" t="s">
        <v>23</v>
      </c>
      <c r="E17" s="6">
        <v>56300</v>
      </c>
      <c r="F17" s="6">
        <v>26054</v>
      </c>
      <c r="G17" t="s">
        <v>12</v>
      </c>
      <c r="H17" t="s">
        <v>24</v>
      </c>
    </row>
    <row r="18" spans="1:8" x14ac:dyDescent="0.3">
      <c r="A18" t="s">
        <v>8</v>
      </c>
      <c r="B18" t="s">
        <v>25</v>
      </c>
      <c r="C18" t="s">
        <v>26</v>
      </c>
      <c r="D18" t="s">
        <v>26</v>
      </c>
      <c r="E18" s="7">
        <v>500</v>
      </c>
      <c r="F18" s="7">
        <v>350</v>
      </c>
      <c r="G18" t="s">
        <v>12</v>
      </c>
    </row>
    <row r="19" spans="1:8" x14ac:dyDescent="0.3">
      <c r="A19" t="s">
        <v>8</v>
      </c>
      <c r="B19" t="s">
        <v>25</v>
      </c>
      <c r="C19" t="s">
        <v>10</v>
      </c>
      <c r="D19" t="s">
        <v>10</v>
      </c>
      <c r="E19" s="7">
        <v>1427</v>
      </c>
      <c r="F19" s="7">
        <v>3791</v>
      </c>
      <c r="G19" t="s">
        <v>12</v>
      </c>
      <c r="H19" t="s">
        <v>27</v>
      </c>
    </row>
    <row r="20" spans="1:8" x14ac:dyDescent="0.3">
      <c r="A20" t="s">
        <v>8</v>
      </c>
      <c r="B20" t="s">
        <v>25</v>
      </c>
      <c r="C20" t="s">
        <v>14</v>
      </c>
      <c r="D20" t="s">
        <v>14</v>
      </c>
      <c r="E20" s="6">
        <v>0</v>
      </c>
      <c r="F20" s="6">
        <v>0</v>
      </c>
      <c r="G20" t="s">
        <v>11</v>
      </c>
    </row>
    <row r="21" spans="1:8" x14ac:dyDescent="0.3">
      <c r="A21" t="s">
        <v>8</v>
      </c>
      <c r="B21" t="s">
        <v>25</v>
      </c>
      <c r="C21" t="s">
        <v>14</v>
      </c>
      <c r="D21" t="s">
        <v>14</v>
      </c>
      <c r="E21" s="7">
        <v>1784</v>
      </c>
      <c r="F21" s="7">
        <v>3591</v>
      </c>
      <c r="G21" t="s">
        <v>12</v>
      </c>
      <c r="H21" t="s">
        <v>27</v>
      </c>
    </row>
    <row r="22" spans="1:8" x14ac:dyDescent="0.3">
      <c r="A22" t="s">
        <v>8</v>
      </c>
      <c r="B22" t="s">
        <v>25</v>
      </c>
      <c r="C22" t="s">
        <v>15</v>
      </c>
      <c r="D22" t="s">
        <v>15</v>
      </c>
      <c r="E22" s="7">
        <v>1605</v>
      </c>
      <c r="F22" s="7">
        <v>400</v>
      </c>
      <c r="G22" t="s">
        <v>11</v>
      </c>
    </row>
    <row r="23" spans="1:8" x14ac:dyDescent="0.3">
      <c r="A23" t="s">
        <v>8</v>
      </c>
      <c r="B23" t="s">
        <v>25</v>
      </c>
      <c r="C23" t="s">
        <v>15</v>
      </c>
      <c r="D23" t="s">
        <v>15</v>
      </c>
      <c r="E23" s="7">
        <v>16051</v>
      </c>
      <c r="F23" s="7">
        <v>6141</v>
      </c>
      <c r="G23" t="s">
        <v>12</v>
      </c>
      <c r="H23" t="s">
        <v>27</v>
      </c>
    </row>
    <row r="24" spans="1:8" x14ac:dyDescent="0.3">
      <c r="A24" t="s">
        <v>8</v>
      </c>
      <c r="B24" t="s">
        <v>25</v>
      </c>
      <c r="C24" t="s">
        <v>16</v>
      </c>
      <c r="D24" t="s">
        <v>16</v>
      </c>
      <c r="E24" s="6">
        <v>0</v>
      </c>
      <c r="F24" s="6">
        <v>0</v>
      </c>
      <c r="G24" t="s">
        <v>11</v>
      </c>
    </row>
    <row r="25" spans="1:8" x14ac:dyDescent="0.3">
      <c r="A25" t="s">
        <v>8</v>
      </c>
      <c r="B25" t="s">
        <v>25</v>
      </c>
      <c r="C25" t="s">
        <v>16</v>
      </c>
      <c r="D25" t="s">
        <v>16</v>
      </c>
      <c r="E25" s="7">
        <v>10701</v>
      </c>
      <c r="F25" s="7">
        <v>4031</v>
      </c>
      <c r="G25" t="s">
        <v>12</v>
      </c>
      <c r="H25" t="s">
        <v>27</v>
      </c>
    </row>
    <row r="26" spans="1:8" x14ac:dyDescent="0.3">
      <c r="A26" t="s">
        <v>8</v>
      </c>
      <c r="B26" t="s">
        <v>25</v>
      </c>
      <c r="C26" t="s">
        <v>17</v>
      </c>
      <c r="D26" t="s">
        <v>17</v>
      </c>
      <c r="E26" s="7">
        <v>2497</v>
      </c>
      <c r="F26" s="7">
        <v>1440</v>
      </c>
      <c r="G26" t="s">
        <v>11</v>
      </c>
      <c r="H26" t="s">
        <v>18</v>
      </c>
    </row>
    <row r="27" spans="1:8" x14ac:dyDescent="0.3">
      <c r="A27" t="s">
        <v>8</v>
      </c>
      <c r="B27" t="s">
        <v>25</v>
      </c>
      <c r="C27" t="s">
        <v>17</v>
      </c>
      <c r="D27" t="s">
        <v>17</v>
      </c>
      <c r="E27" s="7">
        <v>24969</v>
      </c>
      <c r="F27" s="7">
        <v>8403</v>
      </c>
      <c r="G27" t="s">
        <v>12</v>
      </c>
      <c r="H27" t="s">
        <v>19</v>
      </c>
    </row>
    <row r="28" spans="1:8" x14ac:dyDescent="0.3">
      <c r="A28" t="s">
        <v>8</v>
      </c>
      <c r="B28" t="s">
        <v>25</v>
      </c>
      <c r="C28" t="s">
        <v>20</v>
      </c>
      <c r="D28" t="s">
        <v>20</v>
      </c>
      <c r="E28" s="7">
        <v>2497</v>
      </c>
      <c r="F28" s="7">
        <v>451</v>
      </c>
      <c r="G28" t="s">
        <v>11</v>
      </c>
    </row>
    <row r="29" spans="1:8" x14ac:dyDescent="0.3">
      <c r="A29" t="s">
        <v>8</v>
      </c>
      <c r="B29" t="s">
        <v>25</v>
      </c>
      <c r="C29" t="s">
        <v>20</v>
      </c>
      <c r="D29" t="s">
        <v>20</v>
      </c>
      <c r="E29" s="7">
        <v>24969</v>
      </c>
      <c r="F29" s="7">
        <v>3130</v>
      </c>
      <c r="G29" t="s">
        <v>12</v>
      </c>
    </row>
    <row r="30" spans="1:8" x14ac:dyDescent="0.3">
      <c r="A30" t="s">
        <v>8</v>
      </c>
      <c r="B30" t="s">
        <v>25</v>
      </c>
      <c r="C30" t="s">
        <v>22</v>
      </c>
      <c r="D30" t="s">
        <v>22</v>
      </c>
      <c r="E30" s="6">
        <v>0</v>
      </c>
      <c r="F30" s="6">
        <v>0</v>
      </c>
      <c r="G30" t="s">
        <v>11</v>
      </c>
    </row>
    <row r="31" spans="1:8" x14ac:dyDescent="0.3">
      <c r="A31" t="s">
        <v>8</v>
      </c>
      <c r="B31" t="s">
        <v>25</v>
      </c>
      <c r="C31" t="s">
        <v>22</v>
      </c>
      <c r="D31" t="s">
        <v>22</v>
      </c>
      <c r="E31" s="6">
        <v>0</v>
      </c>
      <c r="F31" s="7">
        <v>2871</v>
      </c>
      <c r="G31" t="s">
        <v>12</v>
      </c>
    </row>
    <row r="32" spans="1:8" x14ac:dyDescent="0.3">
      <c r="A32" t="s">
        <v>8</v>
      </c>
      <c r="B32" t="s">
        <v>25</v>
      </c>
      <c r="C32" t="s">
        <v>23</v>
      </c>
      <c r="D32" t="s">
        <v>23</v>
      </c>
      <c r="E32" s="7">
        <v>2497</v>
      </c>
      <c r="F32" s="7">
        <v>1440</v>
      </c>
      <c r="G32" t="s">
        <v>11</v>
      </c>
      <c r="H32" t="s">
        <v>24</v>
      </c>
    </row>
    <row r="33" spans="1:8" x14ac:dyDescent="0.3">
      <c r="A33" t="s">
        <v>8</v>
      </c>
      <c r="B33" t="s">
        <v>25</v>
      </c>
      <c r="C33" t="s">
        <v>23</v>
      </c>
      <c r="D33" t="s">
        <v>23</v>
      </c>
      <c r="E33" s="7">
        <v>24969</v>
      </c>
      <c r="F33" s="7">
        <v>8403</v>
      </c>
      <c r="G33" t="s">
        <v>12</v>
      </c>
      <c r="H33" t="s">
        <v>24</v>
      </c>
    </row>
    <row r="34" spans="1:8" x14ac:dyDescent="0.3">
      <c r="A34" t="s">
        <v>8</v>
      </c>
      <c r="B34" t="s">
        <v>28</v>
      </c>
      <c r="C34" t="s">
        <v>29</v>
      </c>
      <c r="D34" t="s">
        <v>29</v>
      </c>
      <c r="E34" s="7">
        <v>0</v>
      </c>
      <c r="F34" s="7">
        <v>150</v>
      </c>
      <c r="G34" t="s">
        <v>12</v>
      </c>
    </row>
    <row r="35" spans="1:8" x14ac:dyDescent="0.3">
      <c r="A35" t="s">
        <v>8</v>
      </c>
      <c r="B35" t="s">
        <v>28</v>
      </c>
      <c r="C35" t="s">
        <v>10</v>
      </c>
      <c r="D35" t="s">
        <v>10</v>
      </c>
      <c r="E35" s="7">
        <v>1100</v>
      </c>
      <c r="F35" s="7">
        <v>750</v>
      </c>
      <c r="G35" t="s">
        <v>12</v>
      </c>
    </row>
    <row r="36" spans="1:8" x14ac:dyDescent="0.3">
      <c r="A36" t="s">
        <v>8</v>
      </c>
      <c r="B36" t="s">
        <v>28</v>
      </c>
      <c r="C36" t="s">
        <v>14</v>
      </c>
      <c r="D36" t="s">
        <v>14</v>
      </c>
      <c r="E36" s="7">
        <v>0</v>
      </c>
      <c r="F36" s="7">
        <v>0</v>
      </c>
      <c r="G36" t="s">
        <v>11</v>
      </c>
    </row>
    <row r="37" spans="1:8" x14ac:dyDescent="0.3">
      <c r="A37" t="s">
        <v>8</v>
      </c>
      <c r="B37" t="s">
        <v>28</v>
      </c>
      <c r="C37" t="s">
        <v>14</v>
      </c>
      <c r="D37" t="s">
        <v>14</v>
      </c>
      <c r="E37" s="7">
        <v>0</v>
      </c>
      <c r="F37" s="7">
        <v>0</v>
      </c>
      <c r="G37" t="s">
        <v>12</v>
      </c>
    </row>
    <row r="38" spans="1:8" x14ac:dyDescent="0.3">
      <c r="A38" t="s">
        <v>8</v>
      </c>
      <c r="B38" t="s">
        <v>28</v>
      </c>
      <c r="C38" t="s">
        <v>15</v>
      </c>
      <c r="D38" t="s">
        <v>15</v>
      </c>
      <c r="E38" s="7">
        <v>0</v>
      </c>
      <c r="F38" s="7">
        <v>0</v>
      </c>
      <c r="G38" t="s">
        <v>11</v>
      </c>
    </row>
    <row r="39" spans="1:8" x14ac:dyDescent="0.3">
      <c r="A39" t="s">
        <v>8</v>
      </c>
      <c r="B39" t="s">
        <v>28</v>
      </c>
      <c r="C39" t="s">
        <v>15</v>
      </c>
      <c r="D39" t="s">
        <v>15</v>
      </c>
      <c r="E39" s="7">
        <v>23400</v>
      </c>
      <c r="F39" s="7">
        <v>200</v>
      </c>
      <c r="G39" t="s">
        <v>12</v>
      </c>
    </row>
    <row r="40" spans="1:8" x14ac:dyDescent="0.3">
      <c r="A40" t="s">
        <v>8</v>
      </c>
      <c r="B40" t="s">
        <v>28</v>
      </c>
      <c r="C40" t="s">
        <v>16</v>
      </c>
      <c r="D40" t="s">
        <v>16</v>
      </c>
      <c r="E40" s="7">
        <v>0</v>
      </c>
      <c r="F40" s="7">
        <v>0</v>
      </c>
      <c r="G40" t="s">
        <v>11</v>
      </c>
    </row>
    <row r="41" spans="1:8" x14ac:dyDescent="0.3">
      <c r="A41" t="s">
        <v>8</v>
      </c>
      <c r="B41" t="s">
        <v>28</v>
      </c>
      <c r="C41" t="s">
        <v>16</v>
      </c>
      <c r="D41" t="s">
        <v>16</v>
      </c>
      <c r="E41" s="7">
        <v>18100</v>
      </c>
      <c r="F41" s="7">
        <v>1100</v>
      </c>
      <c r="G41" t="s">
        <v>12</v>
      </c>
    </row>
    <row r="42" spans="1:8" x14ac:dyDescent="0.3">
      <c r="A42" t="s">
        <v>8</v>
      </c>
      <c r="B42" t="s">
        <v>28</v>
      </c>
      <c r="C42" t="s">
        <v>17</v>
      </c>
      <c r="D42" t="s">
        <v>17</v>
      </c>
      <c r="E42" s="7">
        <v>0</v>
      </c>
      <c r="F42" s="7" t="s">
        <v>30</v>
      </c>
      <c r="G42" t="s">
        <v>11</v>
      </c>
      <c r="H42" t="s">
        <v>18</v>
      </c>
    </row>
    <row r="43" spans="1:8" x14ac:dyDescent="0.3">
      <c r="A43" t="s">
        <v>8</v>
      </c>
      <c r="B43" t="s">
        <v>28</v>
      </c>
      <c r="C43" t="s">
        <v>17</v>
      </c>
      <c r="D43" t="s">
        <v>17</v>
      </c>
      <c r="E43" s="7">
        <v>23800</v>
      </c>
      <c r="F43" s="7">
        <v>15050</v>
      </c>
      <c r="G43" t="s">
        <v>12</v>
      </c>
      <c r="H43" t="s">
        <v>19</v>
      </c>
    </row>
    <row r="44" spans="1:8" x14ac:dyDescent="0.3">
      <c r="A44" t="s">
        <v>8</v>
      </c>
      <c r="B44" t="s">
        <v>28</v>
      </c>
      <c r="C44" t="s">
        <v>20</v>
      </c>
      <c r="D44" t="s">
        <v>20</v>
      </c>
      <c r="E44" s="7">
        <v>4098</v>
      </c>
      <c r="F44" s="7">
        <v>600</v>
      </c>
      <c r="G44" t="s">
        <v>11</v>
      </c>
    </row>
    <row r="45" spans="1:8" x14ac:dyDescent="0.3">
      <c r="A45" t="s">
        <v>8</v>
      </c>
      <c r="B45" t="s">
        <v>28</v>
      </c>
      <c r="C45" t="s">
        <v>20</v>
      </c>
      <c r="D45" t="s">
        <v>20</v>
      </c>
      <c r="E45" s="7">
        <v>36200</v>
      </c>
      <c r="F45" s="7">
        <v>4800</v>
      </c>
      <c r="G45" t="s">
        <v>12</v>
      </c>
    </row>
    <row r="46" spans="1:8" x14ac:dyDescent="0.3">
      <c r="A46" t="s">
        <v>8</v>
      </c>
      <c r="B46" t="s">
        <v>28</v>
      </c>
      <c r="C46" t="s">
        <v>22</v>
      </c>
      <c r="D46" t="s">
        <v>22</v>
      </c>
      <c r="E46" s="7">
        <v>0</v>
      </c>
      <c r="F46" s="7">
        <v>0</v>
      </c>
      <c r="G46" t="s">
        <v>11</v>
      </c>
    </row>
    <row r="47" spans="1:8" x14ac:dyDescent="0.3">
      <c r="A47" t="s">
        <v>8</v>
      </c>
      <c r="B47" t="s">
        <v>28</v>
      </c>
      <c r="C47" t="s">
        <v>22</v>
      </c>
      <c r="D47" t="s">
        <v>22</v>
      </c>
      <c r="E47" s="7">
        <v>0</v>
      </c>
      <c r="F47" s="7">
        <v>6000</v>
      </c>
      <c r="G47" t="s">
        <v>12</v>
      </c>
    </row>
    <row r="48" spans="1:8" x14ac:dyDescent="0.3">
      <c r="A48" t="s">
        <v>8</v>
      </c>
      <c r="B48" t="s">
        <v>28</v>
      </c>
      <c r="C48" t="s">
        <v>23</v>
      </c>
      <c r="D48" t="s">
        <v>23</v>
      </c>
      <c r="E48" s="7">
        <v>4098</v>
      </c>
      <c r="F48" s="7">
        <v>600</v>
      </c>
      <c r="G48" t="s">
        <v>11</v>
      </c>
      <c r="H48" t="s">
        <v>24</v>
      </c>
    </row>
    <row r="49" spans="1:8" x14ac:dyDescent="0.3">
      <c r="A49" t="s">
        <v>8</v>
      </c>
      <c r="B49" t="s">
        <v>28</v>
      </c>
      <c r="C49" t="s">
        <v>23</v>
      </c>
      <c r="D49" t="s">
        <v>23</v>
      </c>
      <c r="E49" s="7">
        <v>36200</v>
      </c>
      <c r="F49" s="7">
        <v>15050</v>
      </c>
      <c r="G49" t="s">
        <v>12</v>
      </c>
      <c r="H49" t="s">
        <v>24</v>
      </c>
    </row>
    <row r="50" spans="1:8" x14ac:dyDescent="0.3">
      <c r="A50" t="s">
        <v>31</v>
      </c>
      <c r="B50" t="s">
        <v>31</v>
      </c>
      <c r="C50" t="s">
        <v>10</v>
      </c>
      <c r="D50" t="s">
        <v>10</v>
      </c>
      <c r="E50" s="7">
        <v>8859.0604026845631</v>
      </c>
      <c r="F50" s="7">
        <v>1000</v>
      </c>
      <c r="G50" t="s">
        <v>11</v>
      </c>
    </row>
    <row r="51" spans="1:8" x14ac:dyDescent="0.3">
      <c r="A51" t="s">
        <v>31</v>
      </c>
      <c r="B51" t="s">
        <v>31</v>
      </c>
      <c r="C51" t="s">
        <v>10</v>
      </c>
      <c r="D51" t="s">
        <v>10</v>
      </c>
      <c r="E51" s="7">
        <v>108000</v>
      </c>
      <c r="F51" s="7">
        <v>101890</v>
      </c>
      <c r="G51" t="s">
        <v>12</v>
      </c>
    </row>
    <row r="52" spans="1:8" x14ac:dyDescent="0.3">
      <c r="A52" t="s">
        <v>31</v>
      </c>
      <c r="B52" t="s">
        <v>31</v>
      </c>
      <c r="C52" t="s">
        <v>26</v>
      </c>
      <c r="D52" t="s">
        <v>26</v>
      </c>
      <c r="E52" s="7">
        <v>17718.120805369126</v>
      </c>
      <c r="F52" s="7">
        <v>1357</v>
      </c>
      <c r="G52" t="s">
        <v>11</v>
      </c>
    </row>
    <row r="53" spans="1:8" x14ac:dyDescent="0.3">
      <c r="A53" t="s">
        <v>31</v>
      </c>
      <c r="B53" t="s">
        <v>31</v>
      </c>
      <c r="C53" t="s">
        <v>26</v>
      </c>
      <c r="D53" t="s">
        <v>26</v>
      </c>
      <c r="E53" s="7">
        <v>216000</v>
      </c>
      <c r="F53" s="7">
        <v>158185</v>
      </c>
      <c r="G53" t="s">
        <v>12</v>
      </c>
    </row>
    <row r="54" spans="1:8" x14ac:dyDescent="0.3">
      <c r="A54" t="s">
        <v>31</v>
      </c>
      <c r="B54" t="s">
        <v>31</v>
      </c>
      <c r="C54" t="s">
        <v>29</v>
      </c>
      <c r="D54" t="s">
        <v>29</v>
      </c>
      <c r="E54" s="7">
        <v>0</v>
      </c>
      <c r="F54" s="7">
        <v>0</v>
      </c>
      <c r="G54" t="s">
        <v>11</v>
      </c>
    </row>
    <row r="55" spans="1:8" x14ac:dyDescent="0.3">
      <c r="A55" t="s">
        <v>31</v>
      </c>
      <c r="B55" t="s">
        <v>31</v>
      </c>
      <c r="C55" t="s">
        <v>29</v>
      </c>
      <c r="D55" t="s">
        <v>29</v>
      </c>
      <c r="E55" s="7">
        <v>0</v>
      </c>
      <c r="F55" s="7">
        <v>25435</v>
      </c>
      <c r="G55" t="s">
        <v>12</v>
      </c>
    </row>
    <row r="56" spans="1:8" x14ac:dyDescent="0.3">
      <c r="A56" t="s">
        <v>31</v>
      </c>
      <c r="B56" t="s">
        <v>31</v>
      </c>
      <c r="C56" t="s">
        <v>14</v>
      </c>
      <c r="D56" t="s">
        <v>14</v>
      </c>
      <c r="E56" s="7">
        <v>4429.5302013422815</v>
      </c>
      <c r="F56" s="7">
        <v>1357</v>
      </c>
      <c r="G56" t="s">
        <v>11</v>
      </c>
    </row>
    <row r="57" spans="1:8" x14ac:dyDescent="0.3">
      <c r="A57" t="s">
        <v>31</v>
      </c>
      <c r="B57" t="s">
        <v>31</v>
      </c>
      <c r="C57" t="s">
        <v>14</v>
      </c>
      <c r="D57" t="s">
        <v>14</v>
      </c>
      <c r="E57" s="7">
        <v>54000</v>
      </c>
      <c r="F57" s="7">
        <v>30000</v>
      </c>
      <c r="G57" t="s">
        <v>12</v>
      </c>
    </row>
    <row r="58" spans="1:8" x14ac:dyDescent="0.3">
      <c r="A58" t="s">
        <v>31</v>
      </c>
      <c r="B58" t="s">
        <v>31</v>
      </c>
      <c r="C58" t="s">
        <v>32</v>
      </c>
      <c r="D58" t="s">
        <v>32</v>
      </c>
      <c r="E58" s="7">
        <v>2953.020134228188</v>
      </c>
      <c r="F58" s="7">
        <v>0</v>
      </c>
      <c r="G58" t="s">
        <v>11</v>
      </c>
    </row>
    <row r="59" spans="1:8" x14ac:dyDescent="0.3">
      <c r="A59" t="s">
        <v>31</v>
      </c>
      <c r="B59" t="s">
        <v>31</v>
      </c>
      <c r="C59" t="s">
        <v>32</v>
      </c>
      <c r="D59" t="s">
        <v>32</v>
      </c>
      <c r="E59" s="7">
        <v>36000</v>
      </c>
      <c r="F59" s="7">
        <v>28100</v>
      </c>
      <c r="G59" t="s">
        <v>12</v>
      </c>
    </row>
    <row r="60" spans="1:8" x14ac:dyDescent="0.3">
      <c r="A60" t="s">
        <v>31</v>
      </c>
      <c r="B60" t="s">
        <v>31</v>
      </c>
      <c r="C60" t="s">
        <v>33</v>
      </c>
      <c r="D60" t="s">
        <v>33</v>
      </c>
      <c r="E60" s="7">
        <v>11483.967188665176</v>
      </c>
      <c r="F60" s="7">
        <v>4821</v>
      </c>
      <c r="G60" t="s">
        <v>11</v>
      </c>
    </row>
    <row r="61" spans="1:8" x14ac:dyDescent="0.3">
      <c r="A61" t="s">
        <v>31</v>
      </c>
      <c r="B61" t="s">
        <v>31</v>
      </c>
      <c r="C61" t="s">
        <v>33</v>
      </c>
      <c r="D61" t="s">
        <v>33</v>
      </c>
      <c r="E61" s="7">
        <v>140000</v>
      </c>
      <c r="F61" s="7">
        <v>123600</v>
      </c>
      <c r="G61" t="s">
        <v>12</v>
      </c>
    </row>
    <row r="62" spans="1:8" x14ac:dyDescent="0.3">
      <c r="A62" t="s">
        <v>31</v>
      </c>
      <c r="B62" t="s">
        <v>31</v>
      </c>
      <c r="C62" t="s">
        <v>34</v>
      </c>
      <c r="D62" t="s">
        <v>15</v>
      </c>
      <c r="E62" s="7">
        <v>20753.16927665921</v>
      </c>
      <c r="F62" s="7">
        <v>20000</v>
      </c>
      <c r="G62" t="s">
        <v>11</v>
      </c>
    </row>
    <row r="63" spans="1:8" x14ac:dyDescent="0.3">
      <c r="A63" t="s">
        <v>31</v>
      </c>
      <c r="B63" t="s">
        <v>31</v>
      </c>
      <c r="C63" t="s">
        <v>34</v>
      </c>
      <c r="D63" t="s">
        <v>15</v>
      </c>
      <c r="E63" s="7">
        <v>253000</v>
      </c>
      <c r="F63" s="7">
        <v>90000</v>
      </c>
      <c r="G63" t="s">
        <v>12</v>
      </c>
    </row>
    <row r="64" spans="1:8" x14ac:dyDescent="0.3">
      <c r="A64" t="s">
        <v>31</v>
      </c>
      <c r="B64" t="s">
        <v>31</v>
      </c>
      <c r="C64" t="s">
        <v>16</v>
      </c>
      <c r="D64" t="s">
        <v>16</v>
      </c>
      <c r="E64" s="7">
        <v>5331.8419090231173</v>
      </c>
      <c r="F64" s="7">
        <v>4800</v>
      </c>
      <c r="G64" t="s">
        <v>11</v>
      </c>
    </row>
    <row r="65" spans="1:7" x14ac:dyDescent="0.3">
      <c r="A65" t="s">
        <v>31</v>
      </c>
      <c r="B65" t="s">
        <v>31</v>
      </c>
      <c r="C65" t="s">
        <v>16</v>
      </c>
      <c r="D65" t="s">
        <v>16</v>
      </c>
      <c r="E65" s="7">
        <v>65000</v>
      </c>
      <c r="F65" s="7">
        <v>34584</v>
      </c>
      <c r="G65" t="s">
        <v>12</v>
      </c>
    </row>
    <row r="66" spans="1:7" x14ac:dyDescent="0.3">
      <c r="A66" t="s">
        <v>31</v>
      </c>
      <c r="B66" t="s">
        <v>31</v>
      </c>
      <c r="C66" t="s">
        <v>17</v>
      </c>
      <c r="D66" t="s">
        <v>17</v>
      </c>
      <c r="E66" s="7">
        <v>23706.189410887397</v>
      </c>
      <c r="F66" s="7">
        <v>19235</v>
      </c>
      <c r="G66" t="s">
        <v>11</v>
      </c>
    </row>
    <row r="67" spans="1:7" x14ac:dyDescent="0.3">
      <c r="A67" t="s">
        <v>31</v>
      </c>
      <c r="B67" t="s">
        <v>31</v>
      </c>
      <c r="C67" t="s">
        <v>17</v>
      </c>
      <c r="D67" t="s">
        <v>17</v>
      </c>
      <c r="E67" s="7">
        <v>289000</v>
      </c>
      <c r="F67" s="7">
        <v>225500</v>
      </c>
      <c r="G67" t="s">
        <v>12</v>
      </c>
    </row>
    <row r="68" spans="1:7" x14ac:dyDescent="0.3">
      <c r="A68" t="s">
        <v>31</v>
      </c>
      <c r="B68" t="s">
        <v>31</v>
      </c>
      <c r="C68" t="s">
        <v>35</v>
      </c>
      <c r="D68" t="s">
        <v>35</v>
      </c>
      <c r="E68" s="7">
        <v>0</v>
      </c>
      <c r="F68" s="7">
        <v>950</v>
      </c>
      <c r="G68" t="s">
        <v>11</v>
      </c>
    </row>
    <row r="69" spans="1:7" x14ac:dyDescent="0.3">
      <c r="A69" t="s">
        <v>31</v>
      </c>
      <c r="B69" t="s">
        <v>31</v>
      </c>
      <c r="C69" t="s">
        <v>35</v>
      </c>
      <c r="D69" t="s">
        <v>35</v>
      </c>
      <c r="E69" s="7">
        <v>0</v>
      </c>
      <c r="F69" s="7">
        <v>30865</v>
      </c>
      <c r="G69" t="s">
        <v>12</v>
      </c>
    </row>
    <row r="70" spans="1:7" x14ac:dyDescent="0.3">
      <c r="A70" t="s">
        <v>31</v>
      </c>
      <c r="B70" t="s">
        <v>31</v>
      </c>
      <c r="C70" t="s">
        <v>36</v>
      </c>
      <c r="D70" t="s">
        <v>36</v>
      </c>
      <c r="E70" s="7">
        <v>0</v>
      </c>
      <c r="F70" s="7">
        <v>50</v>
      </c>
      <c r="G70" t="s">
        <v>11</v>
      </c>
    </row>
    <row r="71" spans="1:7" x14ac:dyDescent="0.3">
      <c r="A71" t="s">
        <v>31</v>
      </c>
      <c r="B71" t="s">
        <v>31</v>
      </c>
      <c r="C71" t="s">
        <v>36</v>
      </c>
      <c r="D71" t="s">
        <v>36</v>
      </c>
      <c r="E71" s="7">
        <v>0</v>
      </c>
      <c r="F71" s="7">
        <v>65070</v>
      </c>
      <c r="G71" t="s">
        <v>12</v>
      </c>
    </row>
    <row r="72" spans="1:7" x14ac:dyDescent="0.3">
      <c r="A72" t="s">
        <v>31</v>
      </c>
      <c r="B72" t="s">
        <v>31</v>
      </c>
      <c r="C72" t="s">
        <v>37</v>
      </c>
      <c r="D72" t="s">
        <v>37</v>
      </c>
      <c r="E72" s="7">
        <v>0</v>
      </c>
      <c r="F72" s="7">
        <v>50</v>
      </c>
      <c r="G72" t="s">
        <v>11</v>
      </c>
    </row>
    <row r="73" spans="1:7" x14ac:dyDescent="0.3">
      <c r="A73" t="s">
        <v>31</v>
      </c>
      <c r="B73" t="s">
        <v>31</v>
      </c>
      <c r="C73" t="s">
        <v>37</v>
      </c>
      <c r="D73" t="s">
        <v>37</v>
      </c>
      <c r="E73" s="7">
        <v>0</v>
      </c>
      <c r="F73" s="7">
        <v>450</v>
      </c>
      <c r="G73" t="s">
        <v>12</v>
      </c>
    </row>
    <row r="74" spans="1:7" x14ac:dyDescent="0.3">
      <c r="A74" t="s">
        <v>31</v>
      </c>
      <c r="B74" t="s">
        <v>31</v>
      </c>
      <c r="C74" t="s">
        <v>38</v>
      </c>
      <c r="D74" t="s">
        <v>38</v>
      </c>
      <c r="E74" s="7">
        <v>14765.100671140939</v>
      </c>
      <c r="F74" s="7">
        <v>7200</v>
      </c>
      <c r="G74" t="s">
        <v>11</v>
      </c>
    </row>
    <row r="75" spans="1:7" x14ac:dyDescent="0.3">
      <c r="A75" t="s">
        <v>31</v>
      </c>
      <c r="B75" t="s">
        <v>31</v>
      </c>
      <c r="C75" t="s">
        <v>38</v>
      </c>
      <c r="D75" t="s">
        <v>38</v>
      </c>
      <c r="E75" s="7">
        <v>180000</v>
      </c>
      <c r="F75" s="7">
        <v>96065</v>
      </c>
      <c r="G75" t="s">
        <v>12</v>
      </c>
    </row>
    <row r="76" spans="1:7" x14ac:dyDescent="0.3">
      <c r="A76" t="s">
        <v>31</v>
      </c>
      <c r="B76" t="s">
        <v>31</v>
      </c>
      <c r="C76" t="s">
        <v>22</v>
      </c>
      <c r="D76" t="s">
        <v>22</v>
      </c>
      <c r="E76" s="7">
        <v>0</v>
      </c>
      <c r="F76" s="7">
        <v>0</v>
      </c>
      <c r="G76" t="s">
        <v>11</v>
      </c>
    </row>
    <row r="77" spans="1:7" x14ac:dyDescent="0.3">
      <c r="A77" t="s">
        <v>31</v>
      </c>
      <c r="B77" t="s">
        <v>31</v>
      </c>
      <c r="C77" t="s">
        <v>22</v>
      </c>
      <c r="D77" t="s">
        <v>22</v>
      </c>
      <c r="E77" s="7">
        <v>0</v>
      </c>
      <c r="F77" s="7">
        <v>55809</v>
      </c>
      <c r="G77" t="s">
        <v>12</v>
      </c>
    </row>
    <row r="78" spans="1:7" x14ac:dyDescent="0.3">
      <c r="A78" t="s">
        <v>31</v>
      </c>
      <c r="B78" t="s">
        <v>31</v>
      </c>
      <c r="C78" t="s">
        <v>23</v>
      </c>
      <c r="D78" t="s">
        <v>23</v>
      </c>
      <c r="E78" s="7">
        <v>110000</v>
      </c>
      <c r="F78" s="7">
        <v>61130</v>
      </c>
      <c r="G78" t="s">
        <v>11</v>
      </c>
    </row>
    <row r="79" spans="1:7" x14ac:dyDescent="0.3">
      <c r="A79" t="s">
        <v>31</v>
      </c>
      <c r="B79" t="s">
        <v>31</v>
      </c>
      <c r="C79" t="s">
        <v>23</v>
      </c>
      <c r="D79" t="s">
        <v>23</v>
      </c>
      <c r="E79" s="7">
        <v>289000</v>
      </c>
      <c r="F79" s="7">
        <v>225500</v>
      </c>
      <c r="G79" t="s">
        <v>12</v>
      </c>
    </row>
    <row r="80" spans="1:7" x14ac:dyDescent="0.3">
      <c r="A80" t="s">
        <v>39</v>
      </c>
      <c r="B80" t="s">
        <v>39</v>
      </c>
      <c r="C80" t="s">
        <v>33</v>
      </c>
      <c r="D80" t="s">
        <v>33</v>
      </c>
      <c r="E80" s="7">
        <v>106022</v>
      </c>
      <c r="F80" s="7">
        <v>86850</v>
      </c>
      <c r="G80" t="s">
        <v>40</v>
      </c>
    </row>
    <row r="81" spans="1:7" x14ac:dyDescent="0.3">
      <c r="A81" t="s">
        <v>39</v>
      </c>
      <c r="B81" t="s">
        <v>39</v>
      </c>
      <c r="C81" t="s">
        <v>10</v>
      </c>
      <c r="D81" t="s">
        <v>10</v>
      </c>
      <c r="E81" s="7">
        <v>72002</v>
      </c>
      <c r="F81" s="7">
        <v>72500</v>
      </c>
      <c r="G81" t="s">
        <v>40</v>
      </c>
    </row>
    <row r="82" spans="1:7" x14ac:dyDescent="0.3">
      <c r="A82" t="s">
        <v>39</v>
      </c>
      <c r="B82" t="s">
        <v>39</v>
      </c>
      <c r="C82" t="s">
        <v>22</v>
      </c>
      <c r="D82" t="s">
        <v>22</v>
      </c>
      <c r="E82" s="7">
        <v>119772</v>
      </c>
      <c r="F82" s="7">
        <v>90124</v>
      </c>
      <c r="G82" t="s">
        <v>40</v>
      </c>
    </row>
    <row r="83" spans="1:7" x14ac:dyDescent="0.3">
      <c r="A83" t="s">
        <v>39</v>
      </c>
      <c r="B83" t="s">
        <v>39</v>
      </c>
      <c r="C83" t="s">
        <v>16</v>
      </c>
      <c r="D83" t="s">
        <v>16</v>
      </c>
      <c r="E83" s="7">
        <v>8215</v>
      </c>
      <c r="F83" s="7">
        <v>250</v>
      </c>
      <c r="G83" t="s">
        <v>40</v>
      </c>
    </row>
    <row r="84" spans="1:7" x14ac:dyDescent="0.3">
      <c r="A84" t="s">
        <v>39</v>
      </c>
      <c r="B84" t="s">
        <v>39</v>
      </c>
      <c r="C84" t="s">
        <v>20</v>
      </c>
      <c r="D84" t="s">
        <v>20</v>
      </c>
      <c r="E84" s="7">
        <v>0</v>
      </c>
      <c r="F84" s="7">
        <v>0</v>
      </c>
      <c r="G84" t="s">
        <v>40</v>
      </c>
    </row>
    <row r="85" spans="1:7" x14ac:dyDescent="0.3">
      <c r="A85" t="s">
        <v>39</v>
      </c>
      <c r="B85" t="s">
        <v>39</v>
      </c>
      <c r="C85" t="s">
        <v>26</v>
      </c>
      <c r="D85" t="s">
        <v>26</v>
      </c>
      <c r="E85" s="7">
        <v>85752</v>
      </c>
      <c r="F85" s="7">
        <v>79860</v>
      </c>
      <c r="G85" t="s">
        <v>40</v>
      </c>
    </row>
    <row r="86" spans="1:7" x14ac:dyDescent="0.3">
      <c r="A86" t="s">
        <v>39</v>
      </c>
      <c r="B86" t="s">
        <v>39</v>
      </c>
      <c r="C86" t="s">
        <v>17</v>
      </c>
      <c r="D86" t="s">
        <v>17</v>
      </c>
      <c r="E86" s="7">
        <v>114527</v>
      </c>
      <c r="F86" s="7">
        <v>106890</v>
      </c>
      <c r="G86" t="s">
        <v>40</v>
      </c>
    </row>
    <row r="87" spans="1:7" x14ac:dyDescent="0.3">
      <c r="A87" t="s">
        <v>39</v>
      </c>
      <c r="B87" t="s">
        <v>39</v>
      </c>
      <c r="C87" t="s">
        <v>15</v>
      </c>
      <c r="D87" t="s">
        <v>15</v>
      </c>
      <c r="E87" s="7">
        <v>115945</v>
      </c>
      <c r="F87" s="7">
        <v>32347</v>
      </c>
      <c r="G87" t="s">
        <v>40</v>
      </c>
    </row>
    <row r="88" spans="1:7" x14ac:dyDescent="0.3">
      <c r="A88" t="s">
        <v>39</v>
      </c>
      <c r="B88" t="s">
        <v>39</v>
      </c>
      <c r="C88" t="s">
        <v>14</v>
      </c>
      <c r="D88" t="s">
        <v>14</v>
      </c>
      <c r="E88" s="7">
        <v>104605</v>
      </c>
      <c r="F88" s="7">
        <v>110135</v>
      </c>
      <c r="G88" t="s">
        <v>40</v>
      </c>
    </row>
    <row r="89" spans="1:7" x14ac:dyDescent="0.3">
      <c r="A89" t="s">
        <v>39</v>
      </c>
      <c r="B89" t="s">
        <v>39</v>
      </c>
      <c r="C89" t="s">
        <v>29</v>
      </c>
      <c r="D89" t="s">
        <v>29</v>
      </c>
      <c r="E89" s="7">
        <v>67750</v>
      </c>
      <c r="F89" s="7">
        <v>4800</v>
      </c>
      <c r="G89" t="s">
        <v>40</v>
      </c>
    </row>
    <row r="90" spans="1:7" x14ac:dyDescent="0.3">
      <c r="A90" t="s">
        <v>39</v>
      </c>
      <c r="B90" t="s">
        <v>39</v>
      </c>
      <c r="C90" t="s">
        <v>33</v>
      </c>
      <c r="D90" t="s">
        <v>33</v>
      </c>
      <c r="E90" s="7">
        <v>95718</v>
      </c>
      <c r="F90" s="7">
        <v>55926</v>
      </c>
      <c r="G90" t="s">
        <v>12</v>
      </c>
    </row>
    <row r="91" spans="1:7" x14ac:dyDescent="0.3">
      <c r="A91" t="s">
        <v>39</v>
      </c>
      <c r="B91" t="s">
        <v>39</v>
      </c>
      <c r="C91" t="s">
        <v>10</v>
      </c>
      <c r="D91" t="s">
        <v>10</v>
      </c>
      <c r="E91" s="7">
        <v>121968</v>
      </c>
      <c r="F91" s="7">
        <v>9130</v>
      </c>
      <c r="G91" t="s">
        <v>12</v>
      </c>
    </row>
    <row r="92" spans="1:7" x14ac:dyDescent="0.3">
      <c r="A92" t="s">
        <v>39</v>
      </c>
      <c r="B92" t="s">
        <v>39</v>
      </c>
      <c r="C92" t="s">
        <v>22</v>
      </c>
      <c r="D92" t="s">
        <v>22</v>
      </c>
      <c r="E92" s="7">
        <v>0</v>
      </c>
      <c r="F92" s="7">
        <v>166154</v>
      </c>
      <c r="G92" t="s">
        <v>12</v>
      </c>
    </row>
    <row r="93" spans="1:7" x14ac:dyDescent="0.3">
      <c r="A93" t="s">
        <v>39</v>
      </c>
      <c r="B93" t="s">
        <v>39</v>
      </c>
      <c r="C93" t="s">
        <v>16</v>
      </c>
      <c r="D93" t="s">
        <v>16</v>
      </c>
      <c r="E93" s="7">
        <v>92668</v>
      </c>
      <c r="F93" s="7">
        <v>46915</v>
      </c>
      <c r="G93" t="s">
        <v>12</v>
      </c>
    </row>
    <row r="94" spans="1:7" x14ac:dyDescent="0.3">
      <c r="A94" t="s">
        <v>39</v>
      </c>
      <c r="B94" t="s">
        <v>39</v>
      </c>
      <c r="C94" t="s">
        <v>20</v>
      </c>
      <c r="D94" t="s">
        <v>20</v>
      </c>
      <c r="E94" s="7">
        <v>468468</v>
      </c>
      <c r="F94" s="7">
        <v>107296</v>
      </c>
      <c r="G94" t="s">
        <v>12</v>
      </c>
    </row>
    <row r="95" spans="1:7" x14ac:dyDescent="0.3">
      <c r="A95" t="s">
        <v>39</v>
      </c>
      <c r="B95" t="s">
        <v>39</v>
      </c>
      <c r="C95" t="s">
        <v>26</v>
      </c>
      <c r="D95" t="s">
        <v>26</v>
      </c>
      <c r="E95" s="7">
        <v>54768</v>
      </c>
      <c r="F95" s="7">
        <v>39350</v>
      </c>
      <c r="G95" t="s">
        <v>12</v>
      </c>
    </row>
    <row r="96" spans="1:7" x14ac:dyDescent="0.3">
      <c r="A96" t="s">
        <v>39</v>
      </c>
      <c r="B96" t="s">
        <v>39</v>
      </c>
      <c r="C96" t="s">
        <v>17</v>
      </c>
      <c r="D96" t="s">
        <v>17</v>
      </c>
      <c r="E96" s="7">
        <v>342468</v>
      </c>
      <c r="F96" s="7">
        <v>329418</v>
      </c>
      <c r="G96" t="s">
        <v>12</v>
      </c>
    </row>
    <row r="97" spans="1:7" x14ac:dyDescent="0.3">
      <c r="A97" t="s">
        <v>39</v>
      </c>
      <c r="B97" t="s">
        <v>39</v>
      </c>
      <c r="C97" t="s">
        <v>15</v>
      </c>
      <c r="D97" t="s">
        <v>15</v>
      </c>
      <c r="E97" s="7">
        <v>232218</v>
      </c>
      <c r="F97" s="7">
        <v>87239</v>
      </c>
      <c r="G97" t="s">
        <v>12</v>
      </c>
    </row>
    <row r="98" spans="1:7" x14ac:dyDescent="0.3">
      <c r="A98" t="s">
        <v>39</v>
      </c>
      <c r="B98" t="s">
        <v>39</v>
      </c>
      <c r="C98" t="s">
        <v>14</v>
      </c>
      <c r="D98" t="s">
        <v>14</v>
      </c>
      <c r="E98" s="7">
        <v>355291</v>
      </c>
      <c r="F98" s="7">
        <v>248331</v>
      </c>
      <c r="G98" t="s">
        <v>12</v>
      </c>
    </row>
    <row r="99" spans="1:7" x14ac:dyDescent="0.3">
      <c r="A99" t="s">
        <v>39</v>
      </c>
      <c r="B99" t="s">
        <v>39</v>
      </c>
      <c r="C99" t="s">
        <v>29</v>
      </c>
      <c r="D99" t="s">
        <v>29</v>
      </c>
      <c r="E99" s="7">
        <v>27468</v>
      </c>
      <c r="F99" s="7">
        <v>0</v>
      </c>
      <c r="G99" t="s">
        <v>12</v>
      </c>
    </row>
    <row r="100" spans="1:7" x14ac:dyDescent="0.3">
      <c r="A100" t="s">
        <v>39</v>
      </c>
      <c r="B100" t="s">
        <v>39</v>
      </c>
      <c r="C100" t="s">
        <v>33</v>
      </c>
      <c r="D100" t="s">
        <v>33</v>
      </c>
      <c r="E100" s="7">
        <v>28715.399999999998</v>
      </c>
      <c r="F100" s="7">
        <v>26800</v>
      </c>
      <c r="G100" t="s">
        <v>11</v>
      </c>
    </row>
    <row r="101" spans="1:7" x14ac:dyDescent="0.3">
      <c r="A101" t="s">
        <v>39</v>
      </c>
      <c r="B101" t="s">
        <v>39</v>
      </c>
      <c r="C101" t="s">
        <v>10</v>
      </c>
      <c r="D101" t="s">
        <v>10</v>
      </c>
      <c r="E101" s="7">
        <v>0</v>
      </c>
      <c r="F101" s="7">
        <v>0</v>
      </c>
      <c r="G101" t="s">
        <v>11</v>
      </c>
    </row>
    <row r="102" spans="1:7" x14ac:dyDescent="0.3">
      <c r="A102" t="s">
        <v>39</v>
      </c>
      <c r="B102" t="s">
        <v>39</v>
      </c>
      <c r="C102" t="s">
        <v>22</v>
      </c>
      <c r="D102" t="s">
        <v>22</v>
      </c>
      <c r="E102" s="7">
        <v>0</v>
      </c>
      <c r="F102" s="7">
        <v>3893</v>
      </c>
      <c r="G102" t="s">
        <v>11</v>
      </c>
    </row>
    <row r="103" spans="1:7" x14ac:dyDescent="0.3">
      <c r="A103" t="s">
        <v>39</v>
      </c>
      <c r="B103" t="s">
        <v>39</v>
      </c>
      <c r="C103" t="s">
        <v>16</v>
      </c>
      <c r="D103" t="s">
        <v>16</v>
      </c>
      <c r="E103" s="7">
        <v>27800.399999999998</v>
      </c>
      <c r="F103" s="7">
        <v>22282</v>
      </c>
      <c r="G103" t="s">
        <v>11</v>
      </c>
    </row>
    <row r="104" spans="1:7" x14ac:dyDescent="0.3">
      <c r="A104" t="s">
        <v>39</v>
      </c>
      <c r="B104" t="s">
        <v>39</v>
      </c>
      <c r="C104" t="s">
        <v>20</v>
      </c>
      <c r="D104" t="s">
        <v>20</v>
      </c>
      <c r="E104" s="7">
        <v>140540.4</v>
      </c>
      <c r="F104" s="7">
        <v>116964</v>
      </c>
      <c r="G104" t="s">
        <v>11</v>
      </c>
    </row>
    <row r="105" spans="1:7" x14ac:dyDescent="0.3">
      <c r="A105" t="s">
        <v>39</v>
      </c>
      <c r="B105" t="s">
        <v>39</v>
      </c>
      <c r="C105" t="s">
        <v>26</v>
      </c>
      <c r="D105" t="s">
        <v>26</v>
      </c>
      <c r="E105" s="7">
        <v>16430.399999999998</v>
      </c>
      <c r="F105" s="7">
        <v>2180</v>
      </c>
      <c r="G105" t="s">
        <v>11</v>
      </c>
    </row>
    <row r="106" spans="1:7" x14ac:dyDescent="0.3">
      <c r="A106" t="s">
        <v>39</v>
      </c>
      <c r="B106" t="s">
        <v>39</v>
      </c>
      <c r="C106" t="s">
        <v>17</v>
      </c>
      <c r="D106" t="s">
        <v>17</v>
      </c>
      <c r="E106" s="7">
        <v>102740.4</v>
      </c>
      <c r="F106" s="7">
        <v>21857</v>
      </c>
      <c r="G106" t="s">
        <v>11</v>
      </c>
    </row>
    <row r="107" spans="1:7" x14ac:dyDescent="0.3">
      <c r="A107" t="s">
        <v>39</v>
      </c>
      <c r="B107" t="s">
        <v>39</v>
      </c>
      <c r="C107" t="s">
        <v>15</v>
      </c>
      <c r="D107" t="s">
        <v>15</v>
      </c>
      <c r="E107" s="7">
        <v>69665.399999999994</v>
      </c>
      <c r="F107" s="7">
        <v>36816</v>
      </c>
      <c r="G107" t="s">
        <v>11</v>
      </c>
    </row>
    <row r="108" spans="1:7" x14ac:dyDescent="0.3">
      <c r="A108" t="s">
        <v>39</v>
      </c>
      <c r="B108" t="s">
        <v>39</v>
      </c>
      <c r="C108" t="s">
        <v>14</v>
      </c>
      <c r="D108" t="s">
        <v>14</v>
      </c>
      <c r="E108" s="7">
        <v>106587.3</v>
      </c>
      <c r="F108" s="7">
        <v>6974</v>
      </c>
      <c r="G108" t="s">
        <v>11</v>
      </c>
    </row>
    <row r="109" spans="1:7" x14ac:dyDescent="0.3">
      <c r="A109" t="s">
        <v>39</v>
      </c>
      <c r="B109" t="s">
        <v>39</v>
      </c>
      <c r="C109" t="s">
        <v>29</v>
      </c>
      <c r="D109" t="s">
        <v>29</v>
      </c>
      <c r="E109" s="7">
        <v>0</v>
      </c>
      <c r="F109" s="7">
        <v>0</v>
      </c>
      <c r="G109" t="s">
        <v>11</v>
      </c>
    </row>
    <row r="110" spans="1:7" x14ac:dyDescent="0.3">
      <c r="A110" t="s">
        <v>39</v>
      </c>
      <c r="B110" t="s">
        <v>39</v>
      </c>
      <c r="C110" t="s">
        <v>23</v>
      </c>
      <c r="D110" t="s">
        <v>23</v>
      </c>
      <c r="E110" s="7">
        <v>272936</v>
      </c>
      <c r="F110" s="7">
        <v>116964</v>
      </c>
      <c r="G110" t="s">
        <v>11</v>
      </c>
    </row>
    <row r="111" spans="1:7" x14ac:dyDescent="0.3">
      <c r="A111" t="s">
        <v>39</v>
      </c>
      <c r="B111" t="s">
        <v>39</v>
      </c>
      <c r="C111" t="s">
        <v>23</v>
      </c>
      <c r="D111" t="s">
        <v>23</v>
      </c>
      <c r="E111" s="7">
        <v>115945</v>
      </c>
      <c r="F111" s="7">
        <v>165074</v>
      </c>
      <c r="G111" t="s">
        <v>40</v>
      </c>
    </row>
    <row r="112" spans="1:7" x14ac:dyDescent="0.3">
      <c r="A112" t="s">
        <v>39</v>
      </c>
      <c r="B112" t="s">
        <v>39</v>
      </c>
      <c r="C112" t="s">
        <v>23</v>
      </c>
      <c r="D112" t="s">
        <v>23</v>
      </c>
      <c r="E112" s="7">
        <v>468468</v>
      </c>
      <c r="F112" s="7">
        <v>329418</v>
      </c>
      <c r="G112" t="s">
        <v>12</v>
      </c>
    </row>
    <row r="113" spans="1:8" x14ac:dyDescent="0.3">
      <c r="A113" t="s">
        <v>41</v>
      </c>
      <c r="B113" t="s">
        <v>41</v>
      </c>
      <c r="C113" t="s">
        <v>16</v>
      </c>
      <c r="D113" t="s">
        <v>16</v>
      </c>
      <c r="E113" s="7">
        <v>2365</v>
      </c>
      <c r="F113" s="7">
        <v>2150</v>
      </c>
      <c r="G113" t="s">
        <v>11</v>
      </c>
    </row>
    <row r="114" spans="1:8" x14ac:dyDescent="0.3">
      <c r="A114" t="s">
        <v>41</v>
      </c>
      <c r="B114" t="s">
        <v>41</v>
      </c>
      <c r="C114" t="s">
        <v>15</v>
      </c>
      <c r="D114" t="s">
        <v>15</v>
      </c>
      <c r="E114" s="7">
        <v>22605.000000000004</v>
      </c>
      <c r="F114" s="7">
        <v>20550</v>
      </c>
      <c r="G114" t="s">
        <v>11</v>
      </c>
    </row>
    <row r="115" spans="1:8" x14ac:dyDescent="0.3">
      <c r="A115" t="s">
        <v>41</v>
      </c>
      <c r="B115" t="s">
        <v>41</v>
      </c>
      <c r="C115" t="s">
        <v>20</v>
      </c>
      <c r="D115" t="s">
        <v>20</v>
      </c>
      <c r="E115" s="7">
        <v>116721.00000000001</v>
      </c>
      <c r="F115" s="7">
        <v>106110</v>
      </c>
      <c r="G115" t="s">
        <v>11</v>
      </c>
    </row>
    <row r="116" spans="1:8" x14ac:dyDescent="0.3">
      <c r="A116" t="s">
        <v>41</v>
      </c>
      <c r="B116" t="s">
        <v>41</v>
      </c>
      <c r="C116" t="s">
        <v>17</v>
      </c>
      <c r="D116" t="s">
        <v>17</v>
      </c>
      <c r="E116" s="7">
        <v>22335.5</v>
      </c>
      <c r="F116" s="7">
        <v>20305</v>
      </c>
      <c r="G116" t="s">
        <v>11</v>
      </c>
      <c r="H116" t="s">
        <v>42</v>
      </c>
    </row>
    <row r="117" spans="1:8" x14ac:dyDescent="0.3">
      <c r="A117" t="s">
        <v>41</v>
      </c>
      <c r="B117" t="s">
        <v>41</v>
      </c>
      <c r="C117" t="s">
        <v>10</v>
      </c>
      <c r="D117" t="s">
        <v>10</v>
      </c>
      <c r="E117" s="7">
        <v>33</v>
      </c>
      <c r="F117" s="7">
        <v>30</v>
      </c>
      <c r="G117" t="s">
        <v>11</v>
      </c>
    </row>
    <row r="118" spans="1:8" x14ac:dyDescent="0.3">
      <c r="A118" t="s">
        <v>41</v>
      </c>
      <c r="B118" t="s">
        <v>41</v>
      </c>
      <c r="C118" t="s">
        <v>26</v>
      </c>
      <c r="D118" t="s">
        <v>26</v>
      </c>
      <c r="E118" s="7">
        <v>5280</v>
      </c>
      <c r="F118" s="7">
        <v>4800</v>
      </c>
      <c r="G118" t="s">
        <v>11</v>
      </c>
    </row>
    <row r="119" spans="1:8" x14ac:dyDescent="0.3">
      <c r="A119" t="s">
        <v>41</v>
      </c>
      <c r="B119" t="s">
        <v>41</v>
      </c>
      <c r="C119" t="s">
        <v>29</v>
      </c>
      <c r="D119" t="s">
        <v>29</v>
      </c>
      <c r="E119" s="7">
        <v>0</v>
      </c>
      <c r="F119" s="7">
        <v>0</v>
      </c>
      <c r="G119" t="s">
        <v>11</v>
      </c>
    </row>
    <row r="120" spans="1:8" x14ac:dyDescent="0.3">
      <c r="A120" t="s">
        <v>41</v>
      </c>
      <c r="B120" t="s">
        <v>41</v>
      </c>
      <c r="C120" t="s">
        <v>43</v>
      </c>
      <c r="D120" t="s">
        <v>43</v>
      </c>
      <c r="E120" s="7">
        <v>4950</v>
      </c>
      <c r="F120" s="7">
        <v>4500</v>
      </c>
      <c r="G120" t="s">
        <v>11</v>
      </c>
    </row>
    <row r="121" spans="1:8" x14ac:dyDescent="0.3">
      <c r="A121" t="s">
        <v>41</v>
      </c>
      <c r="B121" t="s">
        <v>41</v>
      </c>
      <c r="C121" t="s">
        <v>33</v>
      </c>
      <c r="D121" t="s">
        <v>33</v>
      </c>
      <c r="E121" s="7">
        <v>0</v>
      </c>
      <c r="F121" s="7">
        <v>0</v>
      </c>
      <c r="G121" t="s">
        <v>11</v>
      </c>
    </row>
    <row r="122" spans="1:8" x14ac:dyDescent="0.3">
      <c r="A122" t="s">
        <v>41</v>
      </c>
      <c r="B122" t="s">
        <v>41</v>
      </c>
      <c r="C122" t="s">
        <v>23</v>
      </c>
      <c r="D122" t="s">
        <v>23</v>
      </c>
      <c r="E122" s="7">
        <v>120054</v>
      </c>
      <c r="F122" s="7">
        <v>106110</v>
      </c>
      <c r="G122" t="s">
        <v>11</v>
      </c>
    </row>
    <row r="123" spans="1:8" x14ac:dyDescent="0.3">
      <c r="A123" t="s">
        <v>41</v>
      </c>
      <c r="B123" t="s">
        <v>41</v>
      </c>
      <c r="C123" t="s">
        <v>16</v>
      </c>
      <c r="D123" t="s">
        <v>16</v>
      </c>
      <c r="E123" s="7">
        <v>53197.100000000006</v>
      </c>
      <c r="F123" s="7">
        <v>48361</v>
      </c>
      <c r="G123" t="s">
        <v>12</v>
      </c>
    </row>
    <row r="124" spans="1:8" x14ac:dyDescent="0.3">
      <c r="A124" t="s">
        <v>41</v>
      </c>
      <c r="B124" t="s">
        <v>41</v>
      </c>
      <c r="C124" t="s">
        <v>15</v>
      </c>
      <c r="D124" t="s">
        <v>15</v>
      </c>
      <c r="E124" s="7">
        <v>25751.000000000004</v>
      </c>
      <c r="F124" s="7">
        <v>23410</v>
      </c>
      <c r="G124" t="s">
        <v>12</v>
      </c>
    </row>
    <row r="125" spans="1:8" x14ac:dyDescent="0.3">
      <c r="A125" t="s">
        <v>41</v>
      </c>
      <c r="B125" t="s">
        <v>41</v>
      </c>
      <c r="C125" t="s">
        <v>20</v>
      </c>
      <c r="D125" t="s">
        <v>20</v>
      </c>
      <c r="E125" s="7">
        <v>74301.700000000012</v>
      </c>
      <c r="F125" s="7">
        <v>67547</v>
      </c>
      <c r="G125" t="s">
        <v>12</v>
      </c>
    </row>
    <row r="126" spans="1:8" x14ac:dyDescent="0.3">
      <c r="A126" t="s">
        <v>41</v>
      </c>
      <c r="B126" t="s">
        <v>41</v>
      </c>
      <c r="C126" t="s">
        <v>17</v>
      </c>
      <c r="D126" t="s">
        <v>17</v>
      </c>
      <c r="E126" s="7">
        <v>158123.90000000002</v>
      </c>
      <c r="F126" s="7">
        <v>143749</v>
      </c>
      <c r="G126" t="s">
        <v>12</v>
      </c>
      <c r="H126" t="s">
        <v>42</v>
      </c>
    </row>
    <row r="127" spans="1:8" x14ac:dyDescent="0.3">
      <c r="A127" t="s">
        <v>41</v>
      </c>
      <c r="B127" t="s">
        <v>41</v>
      </c>
      <c r="C127" t="s">
        <v>10</v>
      </c>
      <c r="D127" t="s">
        <v>10</v>
      </c>
      <c r="E127" s="7">
        <v>7088.4000000000005</v>
      </c>
      <c r="F127" s="7">
        <v>6444</v>
      </c>
      <c r="G127" t="s">
        <v>12</v>
      </c>
    </row>
    <row r="128" spans="1:8" x14ac:dyDescent="0.3">
      <c r="A128" t="s">
        <v>41</v>
      </c>
      <c r="B128" t="s">
        <v>41</v>
      </c>
      <c r="C128" t="s">
        <v>26</v>
      </c>
      <c r="D128" t="s">
        <v>26</v>
      </c>
      <c r="E128" s="7">
        <v>26290.000000000004</v>
      </c>
      <c r="F128" s="7">
        <v>23900</v>
      </c>
      <c r="G128" t="s">
        <v>12</v>
      </c>
    </row>
    <row r="129" spans="1:7" x14ac:dyDescent="0.3">
      <c r="A129" t="s">
        <v>41</v>
      </c>
      <c r="B129" t="s">
        <v>41</v>
      </c>
      <c r="C129" t="s">
        <v>29</v>
      </c>
      <c r="D129" t="s">
        <v>29</v>
      </c>
      <c r="E129" s="7">
        <v>0</v>
      </c>
      <c r="F129" s="7">
        <v>0</v>
      </c>
      <c r="G129" t="s">
        <v>12</v>
      </c>
    </row>
    <row r="130" spans="1:7" x14ac:dyDescent="0.3">
      <c r="A130" t="s">
        <v>41</v>
      </c>
      <c r="B130" t="s">
        <v>41</v>
      </c>
      <c r="C130" t="s">
        <v>43</v>
      </c>
      <c r="D130" t="s">
        <v>43</v>
      </c>
      <c r="E130" s="7">
        <v>29018.000000000004</v>
      </c>
      <c r="F130" s="7">
        <v>26380</v>
      </c>
      <c r="G130" t="s">
        <v>12</v>
      </c>
    </row>
    <row r="131" spans="1:7" x14ac:dyDescent="0.3">
      <c r="A131" t="s">
        <v>41</v>
      </c>
      <c r="B131" t="s">
        <v>41</v>
      </c>
      <c r="C131" t="s">
        <v>33</v>
      </c>
      <c r="D131" t="s">
        <v>33</v>
      </c>
      <c r="E131" s="7">
        <v>550</v>
      </c>
      <c r="F131" s="7">
        <v>500</v>
      </c>
      <c r="G131" t="s">
        <v>12</v>
      </c>
    </row>
    <row r="132" spans="1:7" x14ac:dyDescent="0.3">
      <c r="A132" t="s">
        <v>41</v>
      </c>
      <c r="B132" t="s">
        <v>41</v>
      </c>
      <c r="C132" t="s">
        <v>23</v>
      </c>
      <c r="D132" t="s">
        <v>23</v>
      </c>
      <c r="E132" s="7">
        <v>294492</v>
      </c>
      <c r="F132" s="7">
        <v>143749</v>
      </c>
      <c r="G132" t="s">
        <v>12</v>
      </c>
    </row>
    <row r="133" spans="1:7" x14ac:dyDescent="0.3">
      <c r="A133" t="s">
        <v>44</v>
      </c>
      <c r="B133" t="s">
        <v>44</v>
      </c>
      <c r="C133" t="s">
        <v>35</v>
      </c>
      <c r="D133" t="s">
        <v>35</v>
      </c>
      <c r="E133" s="7">
        <v>161942</v>
      </c>
      <c r="F133" s="7">
        <v>13047</v>
      </c>
      <c r="G133" t="s">
        <v>11</v>
      </c>
    </row>
    <row r="134" spans="1:7" x14ac:dyDescent="0.3">
      <c r="A134" t="s">
        <v>44</v>
      </c>
      <c r="B134" t="s">
        <v>44</v>
      </c>
      <c r="C134" t="s">
        <v>35</v>
      </c>
      <c r="D134" t="s">
        <v>35</v>
      </c>
      <c r="E134" s="7">
        <v>268287</v>
      </c>
      <c r="F134" s="7">
        <v>59579</v>
      </c>
      <c r="G134" t="s">
        <v>12</v>
      </c>
    </row>
    <row r="135" spans="1:7" x14ac:dyDescent="0.3">
      <c r="A135" t="s">
        <v>44</v>
      </c>
      <c r="B135" t="s">
        <v>44</v>
      </c>
      <c r="C135" t="s">
        <v>35</v>
      </c>
      <c r="D135" t="s">
        <v>35</v>
      </c>
      <c r="E135" s="7">
        <v>0</v>
      </c>
      <c r="F135" s="7">
        <v>6600</v>
      </c>
      <c r="G135" t="s">
        <v>40</v>
      </c>
    </row>
    <row r="136" spans="1:7" x14ac:dyDescent="0.3">
      <c r="A136" t="s">
        <v>44</v>
      </c>
      <c r="B136" t="s">
        <v>44</v>
      </c>
      <c r="C136" t="s">
        <v>16</v>
      </c>
      <c r="D136" t="s">
        <v>16</v>
      </c>
      <c r="E136" s="7">
        <v>99591</v>
      </c>
      <c r="F136" s="7">
        <v>100000</v>
      </c>
      <c r="G136" t="s">
        <v>11</v>
      </c>
    </row>
    <row r="137" spans="1:7" x14ac:dyDescent="0.3">
      <c r="A137" t="s">
        <v>44</v>
      </c>
      <c r="B137" t="s">
        <v>44</v>
      </c>
      <c r="C137" t="s">
        <v>16</v>
      </c>
      <c r="D137" t="s">
        <v>16</v>
      </c>
      <c r="E137" s="7">
        <v>342487</v>
      </c>
      <c r="F137" s="7">
        <v>10000</v>
      </c>
      <c r="G137" t="s">
        <v>12</v>
      </c>
    </row>
    <row r="138" spans="1:7" x14ac:dyDescent="0.3">
      <c r="A138" t="s">
        <v>44</v>
      </c>
      <c r="B138" t="s">
        <v>44</v>
      </c>
      <c r="C138" t="s">
        <v>16</v>
      </c>
      <c r="D138" t="s">
        <v>16</v>
      </c>
      <c r="E138" s="7">
        <v>0</v>
      </c>
      <c r="F138" s="7">
        <v>100</v>
      </c>
      <c r="G138" t="s">
        <v>40</v>
      </c>
    </row>
    <row r="139" spans="1:7" x14ac:dyDescent="0.3">
      <c r="A139" t="s">
        <v>44</v>
      </c>
      <c r="B139" t="s">
        <v>44</v>
      </c>
      <c r="C139" t="s">
        <v>14</v>
      </c>
      <c r="D139" t="s">
        <v>14</v>
      </c>
      <c r="E139" s="7">
        <v>177528</v>
      </c>
      <c r="F139" s="7">
        <v>9300</v>
      </c>
      <c r="G139" t="s">
        <v>11</v>
      </c>
    </row>
    <row r="140" spans="1:7" x14ac:dyDescent="0.3">
      <c r="A140" t="s">
        <v>44</v>
      </c>
      <c r="B140" t="s">
        <v>44</v>
      </c>
      <c r="C140" t="s">
        <v>14</v>
      </c>
      <c r="D140" t="s">
        <v>14</v>
      </c>
      <c r="E140" s="7">
        <v>208405</v>
      </c>
      <c r="F140" s="7">
        <v>82940</v>
      </c>
      <c r="G140" t="s">
        <v>12</v>
      </c>
    </row>
    <row r="141" spans="1:7" x14ac:dyDescent="0.3">
      <c r="A141" t="s">
        <v>44</v>
      </c>
      <c r="B141" t="s">
        <v>44</v>
      </c>
      <c r="C141" t="s">
        <v>14</v>
      </c>
      <c r="D141" t="s">
        <v>14</v>
      </c>
      <c r="E141" s="7">
        <v>0</v>
      </c>
      <c r="F141" s="7">
        <v>125200</v>
      </c>
      <c r="G141" t="s">
        <v>40</v>
      </c>
    </row>
    <row r="142" spans="1:7" x14ac:dyDescent="0.3">
      <c r="A142" t="s">
        <v>44</v>
      </c>
      <c r="B142" t="s">
        <v>44</v>
      </c>
      <c r="C142" t="s">
        <v>36</v>
      </c>
      <c r="D142" t="s">
        <v>36</v>
      </c>
      <c r="E142" s="7">
        <v>161942</v>
      </c>
      <c r="F142" s="7">
        <v>72908</v>
      </c>
      <c r="G142" t="s">
        <v>11</v>
      </c>
    </row>
    <row r="143" spans="1:7" x14ac:dyDescent="0.3">
      <c r="A143" t="s">
        <v>44</v>
      </c>
      <c r="B143" t="s">
        <v>44</v>
      </c>
      <c r="C143" t="s">
        <v>36</v>
      </c>
      <c r="D143" t="s">
        <v>36</v>
      </c>
      <c r="E143" s="7">
        <v>268287</v>
      </c>
      <c r="F143" s="7">
        <v>78475</v>
      </c>
      <c r="G143" t="s">
        <v>12</v>
      </c>
    </row>
    <row r="144" spans="1:7" x14ac:dyDescent="0.3">
      <c r="A144" t="s">
        <v>44</v>
      </c>
      <c r="B144" t="s">
        <v>44</v>
      </c>
      <c r="C144" t="s">
        <v>36</v>
      </c>
      <c r="D144" t="s">
        <v>36</v>
      </c>
      <c r="E144" s="7">
        <v>0</v>
      </c>
      <c r="F144" s="7">
        <v>11515</v>
      </c>
      <c r="G144" t="s">
        <v>40</v>
      </c>
    </row>
    <row r="145" spans="1:7" x14ac:dyDescent="0.3">
      <c r="A145" t="s">
        <v>44</v>
      </c>
      <c r="B145" t="s">
        <v>44</v>
      </c>
      <c r="C145" t="s">
        <v>15</v>
      </c>
      <c r="D145" t="s">
        <v>15</v>
      </c>
      <c r="E145" s="7">
        <v>216502</v>
      </c>
      <c r="F145" s="7">
        <v>83614</v>
      </c>
      <c r="G145" t="s">
        <v>11</v>
      </c>
    </row>
    <row r="146" spans="1:7" x14ac:dyDescent="0.3">
      <c r="A146" t="s">
        <v>44</v>
      </c>
      <c r="B146" t="s">
        <v>44</v>
      </c>
      <c r="C146" t="s">
        <v>15</v>
      </c>
      <c r="D146" t="s">
        <v>15</v>
      </c>
      <c r="E146" s="7">
        <v>401163</v>
      </c>
      <c r="F146" s="7">
        <v>119437</v>
      </c>
      <c r="G146" t="s">
        <v>12</v>
      </c>
    </row>
    <row r="147" spans="1:7" x14ac:dyDescent="0.3">
      <c r="A147" t="s">
        <v>44</v>
      </c>
      <c r="B147" t="s">
        <v>44</v>
      </c>
      <c r="C147" t="s">
        <v>15</v>
      </c>
      <c r="D147" t="s">
        <v>15</v>
      </c>
      <c r="E147" s="7">
        <v>0</v>
      </c>
      <c r="F147" s="7">
        <v>11050</v>
      </c>
      <c r="G147" t="s">
        <v>40</v>
      </c>
    </row>
    <row r="148" spans="1:7" x14ac:dyDescent="0.3">
      <c r="A148" t="s">
        <v>44</v>
      </c>
      <c r="B148" t="s">
        <v>44</v>
      </c>
      <c r="C148" t="s">
        <v>37</v>
      </c>
      <c r="D148" t="s">
        <v>37</v>
      </c>
      <c r="E148" s="7">
        <v>161942</v>
      </c>
      <c r="F148" s="7">
        <v>14780</v>
      </c>
      <c r="G148" t="s">
        <v>11</v>
      </c>
    </row>
    <row r="149" spans="1:7" x14ac:dyDescent="0.3">
      <c r="A149" t="s">
        <v>44</v>
      </c>
      <c r="B149" t="s">
        <v>44</v>
      </c>
      <c r="C149" t="s">
        <v>37</v>
      </c>
      <c r="D149" t="s">
        <v>37</v>
      </c>
      <c r="E149" s="7">
        <v>268287</v>
      </c>
      <c r="F149" s="7">
        <v>10505</v>
      </c>
      <c r="G149" t="s">
        <v>12</v>
      </c>
    </row>
    <row r="150" spans="1:7" x14ac:dyDescent="0.3">
      <c r="A150" t="s">
        <v>44</v>
      </c>
      <c r="B150" t="s">
        <v>44</v>
      </c>
      <c r="C150" t="s">
        <v>37</v>
      </c>
      <c r="D150" t="s">
        <v>37</v>
      </c>
      <c r="E150" s="7">
        <v>0</v>
      </c>
      <c r="F150" s="7">
        <v>10235</v>
      </c>
      <c r="G150" t="s">
        <v>40</v>
      </c>
    </row>
    <row r="151" spans="1:7" x14ac:dyDescent="0.3">
      <c r="A151" t="s">
        <v>44</v>
      </c>
      <c r="B151" t="s">
        <v>44</v>
      </c>
      <c r="C151" t="s">
        <v>29</v>
      </c>
      <c r="D151" t="s">
        <v>29</v>
      </c>
      <c r="E151" s="7">
        <v>0</v>
      </c>
      <c r="F151" s="7">
        <v>0</v>
      </c>
      <c r="G151" t="s">
        <v>11</v>
      </c>
    </row>
    <row r="152" spans="1:7" x14ac:dyDescent="0.3">
      <c r="A152" t="s">
        <v>44</v>
      </c>
      <c r="B152" t="s">
        <v>44</v>
      </c>
      <c r="C152" t="s">
        <v>29</v>
      </c>
      <c r="D152" t="s">
        <v>29</v>
      </c>
      <c r="E152" s="7">
        <v>0</v>
      </c>
      <c r="F152" s="7">
        <v>4000</v>
      </c>
      <c r="G152" t="s">
        <v>12</v>
      </c>
    </row>
    <row r="153" spans="1:7" x14ac:dyDescent="0.3">
      <c r="A153" t="s">
        <v>44</v>
      </c>
      <c r="B153" t="s">
        <v>44</v>
      </c>
      <c r="C153" t="s">
        <v>29</v>
      </c>
      <c r="D153" t="s">
        <v>29</v>
      </c>
      <c r="E153" s="7">
        <v>0</v>
      </c>
      <c r="F153" s="7">
        <v>20500</v>
      </c>
      <c r="G153" t="s">
        <v>40</v>
      </c>
    </row>
    <row r="154" spans="1:7" x14ac:dyDescent="0.3">
      <c r="A154" t="s">
        <v>44</v>
      </c>
      <c r="B154" t="s">
        <v>44</v>
      </c>
      <c r="C154" t="s">
        <v>20</v>
      </c>
      <c r="D154" t="s">
        <v>20</v>
      </c>
      <c r="E154" s="7">
        <v>268462</v>
      </c>
      <c r="F154" s="7">
        <v>90072</v>
      </c>
      <c r="G154" t="s">
        <v>11</v>
      </c>
    </row>
    <row r="155" spans="1:7" x14ac:dyDescent="0.3">
      <c r="A155" t="s">
        <v>44</v>
      </c>
      <c r="B155" t="s">
        <v>44</v>
      </c>
      <c r="C155" t="s">
        <v>20</v>
      </c>
      <c r="D155" t="s">
        <v>20</v>
      </c>
      <c r="E155" s="7">
        <v>617396</v>
      </c>
      <c r="F155" s="7">
        <v>187038</v>
      </c>
      <c r="G155" t="s">
        <v>12</v>
      </c>
    </row>
    <row r="156" spans="1:7" x14ac:dyDescent="0.3">
      <c r="A156" t="s">
        <v>44</v>
      </c>
      <c r="B156" t="s">
        <v>44</v>
      </c>
      <c r="C156" t="s">
        <v>20</v>
      </c>
      <c r="D156" t="s">
        <v>20</v>
      </c>
      <c r="E156" s="7">
        <v>0</v>
      </c>
      <c r="F156" s="7">
        <v>20156</v>
      </c>
      <c r="G156" t="s">
        <v>40</v>
      </c>
    </row>
    <row r="157" spans="1:7" x14ac:dyDescent="0.3">
      <c r="A157" t="s">
        <v>44</v>
      </c>
      <c r="B157" t="s">
        <v>44</v>
      </c>
      <c r="C157" t="s">
        <v>22</v>
      </c>
      <c r="D157" t="s">
        <v>22</v>
      </c>
      <c r="E157" s="7">
        <v>0</v>
      </c>
      <c r="F157" s="7">
        <v>9950</v>
      </c>
      <c r="G157" t="s">
        <v>11</v>
      </c>
    </row>
    <row r="158" spans="1:7" x14ac:dyDescent="0.3">
      <c r="A158" t="s">
        <v>44</v>
      </c>
      <c r="B158" t="s">
        <v>44</v>
      </c>
      <c r="C158" t="s">
        <v>22</v>
      </c>
      <c r="D158" t="s">
        <v>22</v>
      </c>
      <c r="E158" s="7">
        <v>0</v>
      </c>
      <c r="F158" s="7">
        <v>115449</v>
      </c>
      <c r="G158" t="s">
        <v>12</v>
      </c>
    </row>
    <row r="159" spans="1:7" x14ac:dyDescent="0.3">
      <c r="A159" t="s">
        <v>44</v>
      </c>
      <c r="B159" t="s">
        <v>44</v>
      </c>
      <c r="C159" t="s">
        <v>22</v>
      </c>
      <c r="D159" t="s">
        <v>22</v>
      </c>
      <c r="E159" s="7">
        <v>0</v>
      </c>
      <c r="F159" s="7">
        <v>9050</v>
      </c>
      <c r="G159" t="s">
        <v>40</v>
      </c>
    </row>
    <row r="160" spans="1:7" x14ac:dyDescent="0.3">
      <c r="A160" t="s">
        <v>44</v>
      </c>
      <c r="B160" t="s">
        <v>44</v>
      </c>
      <c r="C160" t="s">
        <v>26</v>
      </c>
      <c r="D160" t="s">
        <v>26</v>
      </c>
      <c r="E160" s="7">
        <v>177528</v>
      </c>
      <c r="F160" s="7">
        <v>6793.5</v>
      </c>
      <c r="G160" t="s">
        <v>11</v>
      </c>
    </row>
    <row r="161" spans="1:7" x14ac:dyDescent="0.3">
      <c r="A161" t="s">
        <v>44</v>
      </c>
      <c r="B161" t="s">
        <v>44</v>
      </c>
      <c r="C161" t="s">
        <v>26</v>
      </c>
      <c r="D161" t="s">
        <v>26</v>
      </c>
      <c r="E161" s="7">
        <v>430515</v>
      </c>
      <c r="F161" s="7">
        <v>22848</v>
      </c>
      <c r="G161" t="s">
        <v>12</v>
      </c>
    </row>
    <row r="162" spans="1:7" x14ac:dyDescent="0.3">
      <c r="A162" t="s">
        <v>44</v>
      </c>
      <c r="B162" t="s">
        <v>44</v>
      </c>
      <c r="C162" t="s">
        <v>26</v>
      </c>
      <c r="D162" t="s">
        <v>26</v>
      </c>
      <c r="E162" s="7">
        <v>0</v>
      </c>
      <c r="F162" s="7">
        <v>40398</v>
      </c>
      <c r="G162" t="s">
        <v>40</v>
      </c>
    </row>
    <row r="163" spans="1:7" x14ac:dyDescent="0.3">
      <c r="A163" t="s">
        <v>44</v>
      </c>
      <c r="B163" t="s">
        <v>44</v>
      </c>
      <c r="C163" t="s">
        <v>32</v>
      </c>
      <c r="D163" t="s">
        <v>32</v>
      </c>
      <c r="E163" s="7">
        <v>58887</v>
      </c>
      <c r="F163" s="7">
        <v>4360</v>
      </c>
      <c r="G163" t="s">
        <v>11</v>
      </c>
    </row>
    <row r="164" spans="1:7" x14ac:dyDescent="0.3">
      <c r="A164" t="s">
        <v>44</v>
      </c>
      <c r="B164" t="s">
        <v>44</v>
      </c>
      <c r="C164" t="s">
        <v>32</v>
      </c>
      <c r="D164" t="s">
        <v>32</v>
      </c>
      <c r="E164" s="7">
        <v>0</v>
      </c>
      <c r="F164" s="7">
        <v>25535</v>
      </c>
      <c r="G164" t="s">
        <v>12</v>
      </c>
    </row>
    <row r="165" spans="1:7" x14ac:dyDescent="0.3">
      <c r="A165" t="s">
        <v>44</v>
      </c>
      <c r="B165" t="s">
        <v>44</v>
      </c>
      <c r="C165" t="s">
        <v>32</v>
      </c>
      <c r="D165" t="s">
        <v>32</v>
      </c>
      <c r="E165" s="7">
        <v>0</v>
      </c>
      <c r="F165" s="7">
        <v>6500</v>
      </c>
      <c r="G165" t="s">
        <v>40</v>
      </c>
    </row>
    <row r="166" spans="1:7" x14ac:dyDescent="0.3">
      <c r="A166" t="s">
        <v>44</v>
      </c>
      <c r="B166" t="s">
        <v>44</v>
      </c>
      <c r="C166" t="s">
        <v>17</v>
      </c>
      <c r="D166" t="s">
        <v>17</v>
      </c>
      <c r="E166" s="7">
        <v>161942</v>
      </c>
      <c r="F166" s="7">
        <v>20000</v>
      </c>
      <c r="G166" t="s">
        <v>11</v>
      </c>
    </row>
    <row r="167" spans="1:7" x14ac:dyDescent="0.3">
      <c r="A167" t="s">
        <v>44</v>
      </c>
      <c r="B167" t="s">
        <v>44</v>
      </c>
      <c r="C167" t="s">
        <v>17</v>
      </c>
      <c r="D167" t="s">
        <v>17</v>
      </c>
      <c r="E167" s="7">
        <v>268287</v>
      </c>
      <c r="F167" s="7">
        <v>229563</v>
      </c>
      <c r="G167" t="s">
        <v>12</v>
      </c>
    </row>
    <row r="168" spans="1:7" x14ac:dyDescent="0.3">
      <c r="A168" t="s">
        <v>44</v>
      </c>
      <c r="B168" t="s">
        <v>44</v>
      </c>
      <c r="C168" t="s">
        <v>17</v>
      </c>
      <c r="D168" t="s">
        <v>17</v>
      </c>
      <c r="E168" s="7">
        <v>0</v>
      </c>
      <c r="F168" s="7">
        <v>41600</v>
      </c>
      <c r="G168" t="s">
        <v>40</v>
      </c>
    </row>
    <row r="169" spans="1:7" x14ac:dyDescent="0.3">
      <c r="A169" t="s">
        <v>44</v>
      </c>
      <c r="B169" t="s">
        <v>44</v>
      </c>
      <c r="C169" t="s">
        <v>10</v>
      </c>
      <c r="D169" t="s">
        <v>10</v>
      </c>
      <c r="E169" s="7">
        <v>225159</v>
      </c>
      <c r="F169" s="7">
        <v>4731</v>
      </c>
      <c r="G169" t="s">
        <v>11</v>
      </c>
    </row>
    <row r="170" spans="1:7" x14ac:dyDescent="0.3">
      <c r="A170" t="s">
        <v>44</v>
      </c>
      <c r="B170" t="s">
        <v>44</v>
      </c>
      <c r="C170" t="s">
        <v>10</v>
      </c>
      <c r="D170" t="s">
        <v>10</v>
      </c>
      <c r="E170" s="7">
        <v>208405</v>
      </c>
      <c r="F170" s="7">
        <v>47156</v>
      </c>
      <c r="G170" t="s">
        <v>12</v>
      </c>
    </row>
    <row r="171" spans="1:7" x14ac:dyDescent="0.3">
      <c r="A171" t="s">
        <v>44</v>
      </c>
      <c r="B171" t="s">
        <v>44</v>
      </c>
      <c r="C171" t="s">
        <v>10</v>
      </c>
      <c r="D171" t="s">
        <v>10</v>
      </c>
      <c r="E171" s="7">
        <v>0</v>
      </c>
      <c r="F171" s="7">
        <v>68811</v>
      </c>
      <c r="G171" t="s">
        <v>40</v>
      </c>
    </row>
    <row r="172" spans="1:7" x14ac:dyDescent="0.3">
      <c r="A172" t="s">
        <v>44</v>
      </c>
      <c r="B172" t="s">
        <v>44</v>
      </c>
      <c r="C172" t="s">
        <v>45</v>
      </c>
      <c r="D172" t="s">
        <v>46</v>
      </c>
      <c r="E172" s="7">
        <v>0</v>
      </c>
      <c r="F172" s="7">
        <v>2720115</v>
      </c>
      <c r="G172" t="s">
        <v>11</v>
      </c>
    </row>
    <row r="173" spans="1:7" x14ac:dyDescent="0.3">
      <c r="A173" t="s">
        <v>44</v>
      </c>
      <c r="B173" t="s">
        <v>44</v>
      </c>
      <c r="C173" t="s">
        <v>45</v>
      </c>
      <c r="D173" t="s">
        <v>46</v>
      </c>
      <c r="E173" s="7">
        <v>0</v>
      </c>
      <c r="F173" s="7">
        <v>847520</v>
      </c>
      <c r="G173" t="s">
        <v>12</v>
      </c>
    </row>
    <row r="174" spans="1:7" x14ac:dyDescent="0.3">
      <c r="A174" t="s">
        <v>44</v>
      </c>
      <c r="B174" t="s">
        <v>44</v>
      </c>
      <c r="C174" t="s">
        <v>45</v>
      </c>
      <c r="D174" t="s">
        <v>46</v>
      </c>
      <c r="E174" s="7">
        <v>0</v>
      </c>
      <c r="F174" s="7">
        <v>448860</v>
      </c>
      <c r="G174" t="s">
        <v>40</v>
      </c>
    </row>
    <row r="175" spans="1:7" x14ac:dyDescent="0.3">
      <c r="A175" t="s">
        <v>44</v>
      </c>
      <c r="B175" t="s">
        <v>44</v>
      </c>
      <c r="C175" t="s">
        <v>47</v>
      </c>
      <c r="D175" t="s">
        <v>47</v>
      </c>
      <c r="E175" s="7">
        <v>148088</v>
      </c>
      <c r="F175" s="7">
        <v>63861</v>
      </c>
      <c r="G175" t="s">
        <v>11</v>
      </c>
    </row>
    <row r="176" spans="1:7" x14ac:dyDescent="0.3">
      <c r="A176" t="s">
        <v>44</v>
      </c>
      <c r="B176" t="s">
        <v>44</v>
      </c>
      <c r="C176" t="s">
        <v>47</v>
      </c>
      <c r="D176" t="s">
        <v>47</v>
      </c>
      <c r="E176" s="7">
        <v>268092</v>
      </c>
      <c r="F176" s="7">
        <v>20250</v>
      </c>
      <c r="G176" t="s">
        <v>12</v>
      </c>
    </row>
    <row r="177" spans="1:7" x14ac:dyDescent="0.3">
      <c r="A177" t="s">
        <v>44</v>
      </c>
      <c r="B177" t="s">
        <v>44</v>
      </c>
      <c r="C177" t="s">
        <v>47</v>
      </c>
      <c r="D177" t="s">
        <v>47</v>
      </c>
      <c r="E177" s="7">
        <v>0</v>
      </c>
      <c r="F177" s="7">
        <v>23599</v>
      </c>
      <c r="G177" t="s">
        <v>40</v>
      </c>
    </row>
    <row r="178" spans="1:7" x14ac:dyDescent="0.3">
      <c r="A178" t="s">
        <v>44</v>
      </c>
      <c r="B178" t="s">
        <v>44</v>
      </c>
      <c r="C178" t="s">
        <v>23</v>
      </c>
      <c r="D178" t="s">
        <v>23</v>
      </c>
      <c r="E178" s="7">
        <v>268460</v>
      </c>
      <c r="F178" s="7">
        <v>274809</v>
      </c>
      <c r="G178" t="s">
        <v>11</v>
      </c>
    </row>
    <row r="179" spans="1:7" x14ac:dyDescent="0.3">
      <c r="A179" t="s">
        <v>44</v>
      </c>
      <c r="B179" t="s">
        <v>44</v>
      </c>
      <c r="C179" t="s">
        <v>23</v>
      </c>
      <c r="D179" t="s">
        <v>23</v>
      </c>
      <c r="E179" s="7">
        <v>0</v>
      </c>
      <c r="F179" s="7">
        <v>188908</v>
      </c>
      <c r="G179" t="s">
        <v>40</v>
      </c>
    </row>
    <row r="180" spans="1:7" x14ac:dyDescent="0.3">
      <c r="A180" t="s">
        <v>44</v>
      </c>
      <c r="B180" t="s">
        <v>44</v>
      </c>
      <c r="C180" t="s">
        <v>23</v>
      </c>
      <c r="D180" t="s">
        <v>23</v>
      </c>
      <c r="E180" s="7">
        <v>617395.6399999999</v>
      </c>
      <c r="F180" s="7">
        <v>277495</v>
      </c>
      <c r="G180" t="s">
        <v>12</v>
      </c>
    </row>
    <row r="181" spans="1:7" x14ac:dyDescent="0.3">
      <c r="A181" s="18" t="s">
        <v>48</v>
      </c>
      <c r="B181" s="18" t="s">
        <v>49</v>
      </c>
      <c r="C181" s="18" t="s">
        <v>50</v>
      </c>
      <c r="D181" s="18" t="s">
        <v>50</v>
      </c>
      <c r="E181" s="19">
        <v>3460</v>
      </c>
      <c r="F181" s="19">
        <v>2601</v>
      </c>
      <c r="G181" s="18" t="s">
        <v>11</v>
      </c>
    </row>
    <row r="182" spans="1:7" x14ac:dyDescent="0.3">
      <c r="A182" s="18" t="s">
        <v>48</v>
      </c>
      <c r="B182" s="18" t="s">
        <v>49</v>
      </c>
      <c r="C182" s="18" t="s">
        <v>50</v>
      </c>
      <c r="D182" s="18" t="s">
        <v>50</v>
      </c>
      <c r="E182" s="19">
        <v>68924</v>
      </c>
      <c r="F182" s="19">
        <v>26988</v>
      </c>
      <c r="G182" s="18" t="s">
        <v>12</v>
      </c>
    </row>
    <row r="183" spans="1:7" x14ac:dyDescent="0.3">
      <c r="A183" s="18" t="s">
        <v>48</v>
      </c>
      <c r="B183" s="18" t="s">
        <v>49</v>
      </c>
      <c r="C183" s="18" t="s">
        <v>15</v>
      </c>
      <c r="D183" t="s">
        <v>15</v>
      </c>
      <c r="E183" s="19">
        <v>14465</v>
      </c>
      <c r="F183" s="19">
        <v>10000</v>
      </c>
      <c r="G183" s="18" t="s">
        <v>11</v>
      </c>
    </row>
    <row r="184" spans="1:7" x14ac:dyDescent="0.3">
      <c r="A184" s="18" t="s">
        <v>48</v>
      </c>
      <c r="B184" s="18" t="s">
        <v>49</v>
      </c>
      <c r="C184" s="18" t="s">
        <v>15</v>
      </c>
      <c r="D184" t="s">
        <v>15</v>
      </c>
      <c r="E184" s="19">
        <v>73936</v>
      </c>
      <c r="F184" s="21">
        <v>73900</v>
      </c>
      <c r="G184" s="18" t="s">
        <v>12</v>
      </c>
    </row>
    <row r="185" spans="1:7" x14ac:dyDescent="0.3">
      <c r="A185" s="18" t="s">
        <v>48</v>
      </c>
      <c r="B185" s="18" t="s">
        <v>49</v>
      </c>
      <c r="C185" s="18" t="s">
        <v>42</v>
      </c>
      <c r="D185" s="18" t="s">
        <v>42</v>
      </c>
      <c r="E185" s="19">
        <v>13288</v>
      </c>
      <c r="F185" s="19">
        <v>8360</v>
      </c>
      <c r="G185" s="18" t="s">
        <v>11</v>
      </c>
    </row>
    <row r="186" spans="1:7" x14ac:dyDescent="0.3">
      <c r="A186" s="18" t="s">
        <v>48</v>
      </c>
      <c r="B186" s="18" t="s">
        <v>49</v>
      </c>
      <c r="C186" s="18" t="s">
        <v>42</v>
      </c>
      <c r="D186" s="18" t="s">
        <v>42</v>
      </c>
      <c r="E186" s="19">
        <v>85498</v>
      </c>
      <c r="F186" s="19">
        <v>56000</v>
      </c>
      <c r="G186" s="18" t="s">
        <v>12</v>
      </c>
    </row>
    <row r="187" spans="1:7" x14ac:dyDescent="0.3">
      <c r="A187" s="18" t="s">
        <v>48</v>
      </c>
      <c r="B187" s="18" t="s">
        <v>49</v>
      </c>
      <c r="C187" s="18" t="s">
        <v>20</v>
      </c>
      <c r="D187" s="18" t="s">
        <v>20</v>
      </c>
      <c r="E187" s="19">
        <v>23626</v>
      </c>
      <c r="F187" s="19">
        <v>21150</v>
      </c>
      <c r="G187" s="18" t="s">
        <v>11</v>
      </c>
    </row>
    <row r="188" spans="1:7" x14ac:dyDescent="0.3">
      <c r="A188" s="18" t="s">
        <v>48</v>
      </c>
      <c r="B188" s="18" t="s">
        <v>49</v>
      </c>
      <c r="C188" s="18" t="s">
        <v>20</v>
      </c>
      <c r="D188" s="18" t="s">
        <v>20</v>
      </c>
      <c r="E188" s="19">
        <v>130126</v>
      </c>
      <c r="F188" s="19">
        <v>61804</v>
      </c>
      <c r="G188" s="18" t="s">
        <v>12</v>
      </c>
    </row>
    <row r="189" spans="1:7" x14ac:dyDescent="0.3">
      <c r="A189" s="18" t="s">
        <v>48</v>
      </c>
      <c r="B189" s="18" t="s">
        <v>49</v>
      </c>
      <c r="C189" s="18" t="s">
        <v>22</v>
      </c>
      <c r="D189" s="18" t="s">
        <v>22</v>
      </c>
      <c r="E189" s="19">
        <v>0</v>
      </c>
      <c r="F189" s="19">
        <v>1500</v>
      </c>
      <c r="G189" s="18" t="s">
        <v>11</v>
      </c>
    </row>
    <row r="190" spans="1:7" x14ac:dyDescent="0.3">
      <c r="A190" s="18" t="s">
        <v>48</v>
      </c>
      <c r="B190" s="18" t="s">
        <v>49</v>
      </c>
      <c r="C190" s="18" t="s">
        <v>22</v>
      </c>
      <c r="D190" s="18" t="s">
        <v>22</v>
      </c>
      <c r="E190" s="19">
        <v>0</v>
      </c>
      <c r="F190" s="19">
        <v>4720</v>
      </c>
      <c r="G190" s="18" t="s">
        <v>12</v>
      </c>
    </row>
    <row r="191" spans="1:7" x14ac:dyDescent="0.3">
      <c r="A191" s="18" t="s">
        <v>48</v>
      </c>
      <c r="B191" s="18" t="s">
        <v>49</v>
      </c>
      <c r="C191" s="18" t="s">
        <v>23</v>
      </c>
      <c r="D191" s="18" t="s">
        <v>23</v>
      </c>
      <c r="E191" s="19">
        <v>23626</v>
      </c>
      <c r="F191" s="19">
        <v>21150</v>
      </c>
      <c r="G191" s="18" t="s">
        <v>11</v>
      </c>
    </row>
    <row r="192" spans="1:7" x14ac:dyDescent="0.3">
      <c r="A192" s="18" t="s">
        <v>48</v>
      </c>
      <c r="B192" s="18" t="s">
        <v>49</v>
      </c>
      <c r="C192" s="18" t="s">
        <v>23</v>
      </c>
      <c r="D192" s="18" t="s">
        <v>23</v>
      </c>
      <c r="E192" s="19">
        <v>130126</v>
      </c>
      <c r="F192" s="19">
        <v>73900</v>
      </c>
      <c r="G192" s="18" t="s">
        <v>12</v>
      </c>
    </row>
    <row r="193" spans="1:7" x14ac:dyDescent="0.3">
      <c r="A193" s="18" t="s">
        <v>48</v>
      </c>
      <c r="B193" s="18" t="s">
        <v>51</v>
      </c>
      <c r="C193" s="18" t="s">
        <v>50</v>
      </c>
      <c r="D193" s="18" t="s">
        <v>50</v>
      </c>
      <c r="E193" s="19">
        <v>0</v>
      </c>
      <c r="F193" s="19">
        <v>10</v>
      </c>
      <c r="G193" s="18" t="s">
        <v>11</v>
      </c>
    </row>
    <row r="194" spans="1:7" x14ac:dyDescent="0.3">
      <c r="A194" s="18" t="s">
        <v>48</v>
      </c>
      <c r="B194" s="18" t="s">
        <v>51</v>
      </c>
      <c r="C194" s="18" t="s">
        <v>50</v>
      </c>
      <c r="D194" s="18" t="s">
        <v>50</v>
      </c>
      <c r="E194" s="19">
        <v>3085</v>
      </c>
      <c r="F194" s="19">
        <v>3075</v>
      </c>
      <c r="G194" s="18" t="s">
        <v>12</v>
      </c>
    </row>
    <row r="195" spans="1:7" x14ac:dyDescent="0.3">
      <c r="A195" s="18" t="s">
        <v>48</v>
      </c>
      <c r="B195" s="18" t="s">
        <v>51</v>
      </c>
      <c r="C195" s="18" t="s">
        <v>50</v>
      </c>
      <c r="D195" s="18" t="s">
        <v>50</v>
      </c>
      <c r="E195" s="19">
        <v>0</v>
      </c>
      <c r="F195" s="19">
        <v>6656</v>
      </c>
      <c r="G195" t="s">
        <v>40</v>
      </c>
    </row>
    <row r="196" spans="1:7" x14ac:dyDescent="0.3">
      <c r="A196" s="18" t="s">
        <v>48</v>
      </c>
      <c r="B196" s="18" t="s">
        <v>51</v>
      </c>
      <c r="C196" s="18" t="s">
        <v>15</v>
      </c>
      <c r="D196" t="s">
        <v>15</v>
      </c>
      <c r="E196" s="19">
        <v>3177</v>
      </c>
      <c r="F196" s="19">
        <v>920</v>
      </c>
      <c r="G196" s="18" t="s">
        <v>12</v>
      </c>
    </row>
    <row r="197" spans="1:7" x14ac:dyDescent="0.3">
      <c r="A197" s="18" t="s">
        <v>48</v>
      </c>
      <c r="B197" s="18" t="s">
        <v>51</v>
      </c>
      <c r="C197" s="18" t="s">
        <v>15</v>
      </c>
      <c r="D197" t="s">
        <v>15</v>
      </c>
      <c r="E197" s="19">
        <v>0</v>
      </c>
      <c r="F197" s="19">
        <v>5380</v>
      </c>
      <c r="G197" t="s">
        <v>40</v>
      </c>
    </row>
    <row r="198" spans="1:7" x14ac:dyDescent="0.3">
      <c r="A198" s="18" t="s">
        <v>48</v>
      </c>
      <c r="B198" s="18" t="s">
        <v>51</v>
      </c>
      <c r="C198" s="18" t="s">
        <v>42</v>
      </c>
      <c r="D198" s="18" t="s">
        <v>42</v>
      </c>
      <c r="E198" s="19">
        <v>0</v>
      </c>
      <c r="F198" s="19">
        <v>4805</v>
      </c>
      <c r="G198" s="18" t="s">
        <v>11</v>
      </c>
    </row>
    <row r="199" spans="1:7" x14ac:dyDescent="0.3">
      <c r="A199" s="18" t="s">
        <v>48</v>
      </c>
      <c r="B199" s="18" t="s">
        <v>51</v>
      </c>
      <c r="C199" s="18" t="s">
        <v>42</v>
      </c>
      <c r="D199" s="18" t="s">
        <v>42</v>
      </c>
      <c r="E199" s="19">
        <v>3738</v>
      </c>
      <c r="F199" s="19">
        <v>3470</v>
      </c>
      <c r="G199" s="18" t="s">
        <v>12</v>
      </c>
    </row>
    <row r="200" spans="1:7" x14ac:dyDescent="0.3">
      <c r="A200" s="18" t="s">
        <v>48</v>
      </c>
      <c r="B200" s="18" t="s">
        <v>51</v>
      </c>
      <c r="C200" s="18" t="s">
        <v>42</v>
      </c>
      <c r="D200" s="18" t="s">
        <v>42</v>
      </c>
      <c r="E200" s="19">
        <v>0</v>
      </c>
      <c r="F200" s="19">
        <v>5605</v>
      </c>
      <c r="G200" t="s">
        <v>40</v>
      </c>
    </row>
    <row r="201" spans="1:7" x14ac:dyDescent="0.3">
      <c r="A201" s="18" t="s">
        <v>48</v>
      </c>
      <c r="B201" s="18" t="s">
        <v>51</v>
      </c>
      <c r="C201" s="18" t="s">
        <v>16</v>
      </c>
      <c r="D201" s="18" t="s">
        <v>16</v>
      </c>
      <c r="E201" s="19">
        <v>55</v>
      </c>
      <c r="F201" s="19">
        <v>50</v>
      </c>
      <c r="G201" s="18" t="s">
        <v>11</v>
      </c>
    </row>
    <row r="202" spans="1:7" x14ac:dyDescent="0.3">
      <c r="A202" s="18" t="s">
        <v>48</v>
      </c>
      <c r="B202" s="18" t="s">
        <v>51</v>
      </c>
      <c r="C202" s="18" t="s">
        <v>16</v>
      </c>
      <c r="D202" s="18" t="s">
        <v>16</v>
      </c>
      <c r="E202" s="19">
        <v>3321</v>
      </c>
      <c r="F202" s="19">
        <v>700</v>
      </c>
      <c r="G202" s="18" t="s">
        <v>12</v>
      </c>
    </row>
    <row r="203" spans="1:7" x14ac:dyDescent="0.3">
      <c r="A203" s="18" t="s">
        <v>48</v>
      </c>
      <c r="B203" s="18" t="s">
        <v>51</v>
      </c>
      <c r="C203" s="18" t="s">
        <v>16</v>
      </c>
      <c r="D203" s="18" t="s">
        <v>16</v>
      </c>
      <c r="E203" s="19">
        <v>0</v>
      </c>
      <c r="F203" s="19">
        <v>1020</v>
      </c>
      <c r="G203" t="s">
        <v>40</v>
      </c>
    </row>
    <row r="204" spans="1:7" x14ac:dyDescent="0.3">
      <c r="A204" s="18" t="s">
        <v>48</v>
      </c>
      <c r="B204" s="18" t="s">
        <v>51</v>
      </c>
      <c r="C204" s="18" t="s">
        <v>20</v>
      </c>
      <c r="D204" s="18" t="s">
        <v>20</v>
      </c>
      <c r="E204" s="19">
        <v>660</v>
      </c>
      <c r="F204" s="19">
        <v>2400</v>
      </c>
      <c r="G204" s="18" t="s">
        <v>11</v>
      </c>
    </row>
    <row r="205" spans="1:7" x14ac:dyDescent="0.3">
      <c r="A205" s="18" t="s">
        <v>48</v>
      </c>
      <c r="B205" s="18" t="s">
        <v>51</v>
      </c>
      <c r="C205" s="18" t="s">
        <v>20</v>
      </c>
      <c r="D205" s="18" t="s">
        <v>20</v>
      </c>
      <c r="E205" s="19">
        <v>5718</v>
      </c>
      <c r="F205" s="19">
        <v>1285</v>
      </c>
      <c r="G205" s="18" t="s">
        <v>12</v>
      </c>
    </row>
    <row r="206" spans="1:7" x14ac:dyDescent="0.3">
      <c r="A206" s="18" t="s">
        <v>48</v>
      </c>
      <c r="B206" s="18" t="s">
        <v>51</v>
      </c>
      <c r="C206" s="18" t="s">
        <v>20</v>
      </c>
      <c r="D206" s="18" t="s">
        <v>20</v>
      </c>
      <c r="E206" s="19">
        <v>0</v>
      </c>
      <c r="F206" s="19">
        <v>2100</v>
      </c>
      <c r="G206" t="s">
        <v>40</v>
      </c>
    </row>
    <row r="207" spans="1:7" x14ac:dyDescent="0.3">
      <c r="A207" s="18" t="s">
        <v>48</v>
      </c>
      <c r="B207" s="18" t="s">
        <v>51</v>
      </c>
      <c r="C207" s="18" t="s">
        <v>22</v>
      </c>
      <c r="D207" s="18" t="s">
        <v>22</v>
      </c>
      <c r="E207" s="19">
        <v>0</v>
      </c>
      <c r="F207" s="19">
        <v>615</v>
      </c>
      <c r="G207" s="18" t="s">
        <v>12</v>
      </c>
    </row>
    <row r="208" spans="1:7" x14ac:dyDescent="0.3">
      <c r="A208" s="18" t="s">
        <v>48</v>
      </c>
      <c r="B208" s="18" t="s">
        <v>51</v>
      </c>
      <c r="C208" s="18" t="s">
        <v>22</v>
      </c>
      <c r="D208" s="18" t="s">
        <v>22</v>
      </c>
      <c r="E208" s="19">
        <v>0</v>
      </c>
      <c r="F208" s="19">
        <v>1000</v>
      </c>
      <c r="G208" t="s">
        <v>40</v>
      </c>
    </row>
    <row r="209" spans="1:7" x14ac:dyDescent="0.3">
      <c r="A209" s="18" t="s">
        <v>48</v>
      </c>
      <c r="B209" s="18" t="s">
        <v>51</v>
      </c>
      <c r="C209" s="18" t="s">
        <v>23</v>
      </c>
      <c r="D209" s="18" t="s">
        <v>23</v>
      </c>
      <c r="E209" s="19">
        <v>660</v>
      </c>
      <c r="F209" s="19">
        <v>4805</v>
      </c>
      <c r="G209" s="18" t="s">
        <v>11</v>
      </c>
    </row>
    <row r="210" spans="1:7" x14ac:dyDescent="0.3">
      <c r="A210" s="18" t="s">
        <v>48</v>
      </c>
      <c r="B210" s="18" t="s">
        <v>51</v>
      </c>
      <c r="C210" s="18" t="s">
        <v>23</v>
      </c>
      <c r="D210" s="18" t="s">
        <v>23</v>
      </c>
      <c r="E210" s="19">
        <v>5718</v>
      </c>
      <c r="F210" s="19">
        <v>3470</v>
      </c>
      <c r="G210" s="18" t="s">
        <v>12</v>
      </c>
    </row>
    <row r="211" spans="1:7" x14ac:dyDescent="0.3">
      <c r="A211" s="18" t="s">
        <v>48</v>
      </c>
      <c r="B211" s="18" t="s">
        <v>52</v>
      </c>
      <c r="C211" s="18" t="s">
        <v>50</v>
      </c>
      <c r="D211" s="18" t="s">
        <v>50</v>
      </c>
      <c r="E211" s="19">
        <v>110</v>
      </c>
      <c r="F211" s="19">
        <v>205</v>
      </c>
      <c r="G211" s="18" t="s">
        <v>11</v>
      </c>
    </row>
    <row r="212" spans="1:7" x14ac:dyDescent="0.3">
      <c r="A212" s="18" t="s">
        <v>48</v>
      </c>
      <c r="B212" s="18" t="s">
        <v>52</v>
      </c>
      <c r="C212" s="18" t="s">
        <v>50</v>
      </c>
      <c r="D212" s="18" t="s">
        <v>50</v>
      </c>
      <c r="E212" s="19">
        <v>850</v>
      </c>
      <c r="F212" s="19">
        <v>4100</v>
      </c>
      <c r="G212" s="18" t="s">
        <v>12</v>
      </c>
    </row>
    <row r="213" spans="1:7" x14ac:dyDescent="0.3">
      <c r="A213" s="18" t="s">
        <v>48</v>
      </c>
      <c r="B213" s="18" t="s">
        <v>52</v>
      </c>
      <c r="C213" s="18" t="s">
        <v>50</v>
      </c>
      <c r="D213" s="18" t="s">
        <v>50</v>
      </c>
      <c r="E213" s="19">
        <v>0</v>
      </c>
      <c r="F213" s="19">
        <v>1060</v>
      </c>
      <c r="G213" t="s">
        <v>40</v>
      </c>
    </row>
    <row r="214" spans="1:7" x14ac:dyDescent="0.3">
      <c r="A214" s="18" t="s">
        <v>48</v>
      </c>
      <c r="B214" s="18" t="s">
        <v>52</v>
      </c>
      <c r="C214" s="18" t="s">
        <v>15</v>
      </c>
      <c r="D214" t="s">
        <v>15</v>
      </c>
      <c r="E214" s="19">
        <v>0</v>
      </c>
      <c r="F214" s="19">
        <v>4000</v>
      </c>
      <c r="G214" s="18" t="s">
        <v>11</v>
      </c>
    </row>
    <row r="215" spans="1:7" x14ac:dyDescent="0.3">
      <c r="A215" s="18" t="s">
        <v>48</v>
      </c>
      <c r="B215" s="18" t="s">
        <v>52</v>
      </c>
      <c r="C215" s="18" t="s">
        <v>15</v>
      </c>
      <c r="D215" t="s">
        <v>15</v>
      </c>
      <c r="E215" s="19">
        <v>1308</v>
      </c>
      <c r="F215" s="19">
        <v>2616</v>
      </c>
      <c r="G215" s="18" t="s">
        <v>12</v>
      </c>
    </row>
    <row r="216" spans="1:7" x14ac:dyDescent="0.3">
      <c r="A216" s="18" t="s">
        <v>48</v>
      </c>
      <c r="B216" s="18" t="s">
        <v>52</v>
      </c>
      <c r="C216" s="18" t="s">
        <v>15</v>
      </c>
      <c r="D216" t="s">
        <v>15</v>
      </c>
      <c r="E216" s="19"/>
      <c r="F216" s="19">
        <v>100</v>
      </c>
      <c r="G216" t="s">
        <v>40</v>
      </c>
    </row>
    <row r="217" spans="1:7" x14ac:dyDescent="0.3">
      <c r="A217" s="18" t="s">
        <v>48</v>
      </c>
      <c r="B217" s="18" t="s">
        <v>52</v>
      </c>
      <c r="C217" s="18" t="s">
        <v>42</v>
      </c>
      <c r="D217" s="18" t="s">
        <v>42</v>
      </c>
      <c r="E217" s="19">
        <v>781</v>
      </c>
      <c r="F217" s="19">
        <v>1905</v>
      </c>
      <c r="G217" s="18" t="s">
        <v>11</v>
      </c>
    </row>
    <row r="218" spans="1:7" x14ac:dyDescent="0.3">
      <c r="A218" s="18" t="s">
        <v>48</v>
      </c>
      <c r="B218" s="18" t="s">
        <v>52</v>
      </c>
      <c r="C218" s="18" t="s">
        <v>42</v>
      </c>
      <c r="D218" s="18" t="s">
        <v>42</v>
      </c>
      <c r="E218" s="19">
        <v>2288</v>
      </c>
      <c r="F218" s="19">
        <v>2250</v>
      </c>
      <c r="G218" s="18" t="s">
        <v>12</v>
      </c>
    </row>
    <row r="219" spans="1:7" x14ac:dyDescent="0.3">
      <c r="A219" s="18" t="s">
        <v>48</v>
      </c>
      <c r="B219" s="18" t="s">
        <v>52</v>
      </c>
      <c r="C219" s="18" t="s">
        <v>42</v>
      </c>
      <c r="D219" s="18" t="s">
        <v>42</v>
      </c>
      <c r="E219" s="19">
        <v>0</v>
      </c>
      <c r="F219" s="19">
        <v>1120</v>
      </c>
      <c r="G219" t="s">
        <v>40</v>
      </c>
    </row>
    <row r="220" spans="1:7" x14ac:dyDescent="0.3">
      <c r="A220" s="18" t="s">
        <v>48</v>
      </c>
      <c r="B220" s="18" t="s">
        <v>52</v>
      </c>
      <c r="C220" s="18" t="s">
        <v>16</v>
      </c>
      <c r="D220" s="18" t="s">
        <v>16</v>
      </c>
      <c r="E220" s="19">
        <v>110</v>
      </c>
      <c r="F220" s="19">
        <v>100</v>
      </c>
      <c r="G220" s="18" t="s">
        <v>11</v>
      </c>
    </row>
    <row r="221" spans="1:7" x14ac:dyDescent="0.3">
      <c r="A221" s="18" t="s">
        <v>48</v>
      </c>
      <c r="B221" s="18" t="s">
        <v>52</v>
      </c>
      <c r="C221" s="18" t="s">
        <v>16</v>
      </c>
      <c r="D221" s="18" t="s">
        <v>16</v>
      </c>
      <c r="E221" s="19">
        <v>1438</v>
      </c>
      <c r="F221" s="19">
        <v>360</v>
      </c>
      <c r="G221" s="18" t="s">
        <v>12</v>
      </c>
    </row>
    <row r="222" spans="1:7" x14ac:dyDescent="0.3">
      <c r="A222" s="18" t="s">
        <v>48</v>
      </c>
      <c r="B222" s="18" t="s">
        <v>52</v>
      </c>
      <c r="C222" s="18" t="s">
        <v>16</v>
      </c>
      <c r="D222" s="18" t="s">
        <v>16</v>
      </c>
      <c r="E222" s="19">
        <v>0</v>
      </c>
      <c r="F222" s="19"/>
      <c r="G222" t="s">
        <v>40</v>
      </c>
    </row>
    <row r="223" spans="1:7" x14ac:dyDescent="0.3">
      <c r="A223" s="18" t="s">
        <v>48</v>
      </c>
      <c r="B223" s="18" t="s">
        <v>52</v>
      </c>
      <c r="C223" s="18" t="s">
        <v>20</v>
      </c>
      <c r="D223" s="18" t="s">
        <v>20</v>
      </c>
      <c r="E223" s="19">
        <v>2657</v>
      </c>
      <c r="F223" s="19">
        <v>2400</v>
      </c>
      <c r="G223" s="18" t="s">
        <v>11</v>
      </c>
    </row>
    <row r="224" spans="1:7" x14ac:dyDescent="0.3">
      <c r="A224" s="18" t="s">
        <v>48</v>
      </c>
      <c r="B224" s="18" t="s">
        <v>52</v>
      </c>
      <c r="C224" s="18" t="s">
        <v>20</v>
      </c>
      <c r="D224" s="18" t="s">
        <v>20</v>
      </c>
      <c r="E224" s="19">
        <v>2615</v>
      </c>
      <c r="F224" s="19">
        <v>2400</v>
      </c>
      <c r="G224" s="18" t="s">
        <v>12</v>
      </c>
    </row>
    <row r="225" spans="1:7" x14ac:dyDescent="0.3">
      <c r="A225" s="18" t="s">
        <v>48</v>
      </c>
      <c r="B225" s="18" t="s">
        <v>52</v>
      </c>
      <c r="C225" s="18" t="s">
        <v>20</v>
      </c>
      <c r="D225" s="18" t="s">
        <v>20</v>
      </c>
      <c r="E225" s="19">
        <v>0</v>
      </c>
      <c r="F225" s="19">
        <v>2000</v>
      </c>
      <c r="G225" t="s">
        <v>40</v>
      </c>
    </row>
    <row r="226" spans="1:7" x14ac:dyDescent="0.3">
      <c r="A226" s="18" t="s">
        <v>48</v>
      </c>
      <c r="B226" s="18" t="s">
        <v>52</v>
      </c>
      <c r="C226" s="18" t="s">
        <v>22</v>
      </c>
      <c r="D226" s="18" t="s">
        <v>22</v>
      </c>
      <c r="E226" s="19">
        <v>0</v>
      </c>
      <c r="F226" s="19">
        <v>600</v>
      </c>
      <c r="G226" s="18" t="s">
        <v>12</v>
      </c>
    </row>
    <row r="227" spans="1:7" x14ac:dyDescent="0.3">
      <c r="A227" s="18" t="s">
        <v>48</v>
      </c>
      <c r="B227" s="18" t="s">
        <v>52</v>
      </c>
      <c r="C227" s="18" t="s">
        <v>22</v>
      </c>
      <c r="D227" s="18" t="s">
        <v>22</v>
      </c>
      <c r="E227" s="19">
        <v>0</v>
      </c>
      <c r="F227" s="19">
        <v>100</v>
      </c>
      <c r="G227" t="s">
        <v>40</v>
      </c>
    </row>
    <row r="228" spans="1:7" x14ac:dyDescent="0.3">
      <c r="A228" s="18" t="s">
        <v>48</v>
      </c>
      <c r="B228" s="18" t="s">
        <v>52</v>
      </c>
      <c r="C228" s="18" t="s">
        <v>23</v>
      </c>
      <c r="D228" s="18" t="s">
        <v>23</v>
      </c>
      <c r="E228" s="19">
        <v>2657</v>
      </c>
      <c r="F228" s="19">
        <v>4000</v>
      </c>
      <c r="G228" s="18" t="s">
        <v>11</v>
      </c>
    </row>
    <row r="229" spans="1:7" x14ac:dyDescent="0.3">
      <c r="A229" s="18" t="s">
        <v>48</v>
      </c>
      <c r="B229" s="18" t="s">
        <v>52</v>
      </c>
      <c r="C229" s="18" t="s">
        <v>23</v>
      </c>
      <c r="D229" s="18" t="s">
        <v>23</v>
      </c>
      <c r="E229" s="19">
        <v>2615</v>
      </c>
      <c r="F229" s="19">
        <v>2400</v>
      </c>
      <c r="G229" s="18" t="s">
        <v>12</v>
      </c>
    </row>
    <row r="230" spans="1:7" x14ac:dyDescent="0.3">
      <c r="A230" s="18" t="s">
        <v>48</v>
      </c>
      <c r="B230" s="18" t="s">
        <v>53</v>
      </c>
      <c r="C230" s="18" t="s">
        <v>50</v>
      </c>
      <c r="D230" s="18" t="s">
        <v>50</v>
      </c>
      <c r="E230" s="19">
        <v>0</v>
      </c>
      <c r="F230" s="19">
        <v>0</v>
      </c>
      <c r="G230" s="18" t="s">
        <v>11</v>
      </c>
    </row>
    <row r="231" spans="1:7" x14ac:dyDescent="0.3">
      <c r="A231" s="18" t="s">
        <v>48</v>
      </c>
      <c r="B231" s="18" t="s">
        <v>53</v>
      </c>
      <c r="C231" s="18" t="s">
        <v>50</v>
      </c>
      <c r="D231" s="18" t="s">
        <v>50</v>
      </c>
      <c r="E231" s="19">
        <v>6766</v>
      </c>
      <c r="F231" s="19">
        <v>9648</v>
      </c>
      <c r="G231" s="18" t="s">
        <v>12</v>
      </c>
    </row>
    <row r="232" spans="1:7" x14ac:dyDescent="0.3">
      <c r="A232" s="18" t="s">
        <v>48</v>
      </c>
      <c r="B232" s="18" t="s">
        <v>53</v>
      </c>
      <c r="C232" s="18" t="s">
        <v>15</v>
      </c>
      <c r="D232" t="s">
        <v>15</v>
      </c>
      <c r="E232" s="19"/>
      <c r="F232" s="19">
        <v>200</v>
      </c>
      <c r="G232" s="18" t="s">
        <v>11</v>
      </c>
    </row>
    <row r="233" spans="1:7" x14ac:dyDescent="0.3">
      <c r="A233" s="18" t="s">
        <v>48</v>
      </c>
      <c r="B233" s="18" t="s">
        <v>53</v>
      </c>
      <c r="C233" s="18" t="s">
        <v>15</v>
      </c>
      <c r="D233" t="s">
        <v>15</v>
      </c>
      <c r="E233" s="19">
        <v>3559</v>
      </c>
      <c r="F233" s="19">
        <v>2424</v>
      </c>
      <c r="G233" s="18" t="s">
        <v>12</v>
      </c>
    </row>
    <row r="234" spans="1:7" x14ac:dyDescent="0.3">
      <c r="A234" s="18" t="s">
        <v>48</v>
      </c>
      <c r="B234" s="18" t="s">
        <v>53</v>
      </c>
      <c r="C234" s="18" t="s">
        <v>42</v>
      </c>
      <c r="D234" s="18" t="s">
        <v>42</v>
      </c>
      <c r="E234" s="19">
        <v>198</v>
      </c>
      <c r="F234" s="19">
        <v>420</v>
      </c>
      <c r="G234" s="18" t="s">
        <v>11</v>
      </c>
    </row>
    <row r="235" spans="1:7" x14ac:dyDescent="0.3">
      <c r="A235" s="18" t="s">
        <v>48</v>
      </c>
      <c r="B235" s="18" t="s">
        <v>53</v>
      </c>
      <c r="C235" s="18" t="s">
        <v>42</v>
      </c>
      <c r="D235" s="18" t="s">
        <v>42</v>
      </c>
      <c r="E235" s="19">
        <v>4958</v>
      </c>
      <c r="F235" s="19">
        <v>4395</v>
      </c>
      <c r="G235" s="18" t="s">
        <v>12</v>
      </c>
    </row>
    <row r="236" spans="1:7" x14ac:dyDescent="0.3">
      <c r="A236" s="18" t="s">
        <v>48</v>
      </c>
      <c r="B236" s="18" t="s">
        <v>53</v>
      </c>
      <c r="C236" s="18" t="s">
        <v>16</v>
      </c>
      <c r="D236" s="18" t="s">
        <v>16</v>
      </c>
      <c r="E236" s="19">
        <v>1353</v>
      </c>
      <c r="F236" s="19">
        <v>0</v>
      </c>
      <c r="G236" s="18" t="s">
        <v>11</v>
      </c>
    </row>
    <row r="237" spans="1:7" x14ac:dyDescent="0.3">
      <c r="A237" s="18" t="s">
        <v>48</v>
      </c>
      <c r="B237" s="18" t="s">
        <v>53</v>
      </c>
      <c r="C237" s="18" t="s">
        <v>16</v>
      </c>
      <c r="D237" s="18" t="s">
        <v>16</v>
      </c>
      <c r="E237" s="19">
        <v>8203</v>
      </c>
      <c r="F237" s="19">
        <v>415</v>
      </c>
      <c r="G237" s="18" t="s">
        <v>12</v>
      </c>
    </row>
    <row r="238" spans="1:7" x14ac:dyDescent="0.3">
      <c r="A238" s="18" t="s">
        <v>48</v>
      </c>
      <c r="B238" s="18" t="s">
        <v>53</v>
      </c>
      <c r="C238" s="18" t="s">
        <v>20</v>
      </c>
      <c r="D238" s="18" t="s">
        <v>20</v>
      </c>
      <c r="E238" s="19">
        <v>242</v>
      </c>
      <c r="F238" s="19">
        <v>220</v>
      </c>
      <c r="G238" s="18" t="s">
        <v>11</v>
      </c>
    </row>
    <row r="239" spans="1:7" x14ac:dyDescent="0.3">
      <c r="A239" s="18" t="s">
        <v>48</v>
      </c>
      <c r="B239" s="18" t="s">
        <v>53</v>
      </c>
      <c r="C239" s="18" t="s">
        <v>20</v>
      </c>
      <c r="D239" s="18" t="s">
        <v>20</v>
      </c>
      <c r="E239" s="19">
        <v>9111</v>
      </c>
      <c r="F239" s="19">
        <v>9100</v>
      </c>
      <c r="G239" s="18" t="s">
        <v>12</v>
      </c>
    </row>
    <row r="240" spans="1:7" x14ac:dyDescent="0.3">
      <c r="A240" s="18" t="s">
        <v>48</v>
      </c>
      <c r="B240" s="18" t="s">
        <v>53</v>
      </c>
      <c r="C240" s="18" t="s">
        <v>22</v>
      </c>
      <c r="D240" s="18" t="s">
        <v>22</v>
      </c>
      <c r="E240" s="19">
        <v>0</v>
      </c>
      <c r="F240" s="19"/>
      <c r="G240" s="18" t="s">
        <v>11</v>
      </c>
    </row>
    <row r="241" spans="1:7" x14ac:dyDescent="0.3">
      <c r="A241" s="18" t="s">
        <v>48</v>
      </c>
      <c r="B241" s="18" t="s">
        <v>53</v>
      </c>
      <c r="C241" s="18" t="s">
        <v>22</v>
      </c>
      <c r="D241" s="18" t="s">
        <v>22</v>
      </c>
      <c r="E241" s="19">
        <v>0</v>
      </c>
      <c r="F241" s="19">
        <v>1240</v>
      </c>
      <c r="G241" s="18" t="s">
        <v>12</v>
      </c>
    </row>
    <row r="242" spans="1:7" x14ac:dyDescent="0.3">
      <c r="A242" s="18" t="s">
        <v>48</v>
      </c>
      <c r="B242" s="18" t="s">
        <v>53</v>
      </c>
      <c r="C242" s="18" t="s">
        <v>23</v>
      </c>
      <c r="D242" s="18" t="s">
        <v>23</v>
      </c>
      <c r="E242" s="19">
        <v>242</v>
      </c>
      <c r="F242" s="19">
        <v>420</v>
      </c>
      <c r="G242" s="18" t="s">
        <v>11</v>
      </c>
    </row>
    <row r="243" spans="1:7" x14ac:dyDescent="0.3">
      <c r="A243" s="18" t="s">
        <v>48</v>
      </c>
      <c r="B243" s="18" t="s">
        <v>53</v>
      </c>
      <c r="C243" s="18" t="s">
        <v>23</v>
      </c>
      <c r="D243" s="18" t="s">
        <v>23</v>
      </c>
      <c r="E243" s="19">
        <v>9111</v>
      </c>
      <c r="F243" s="19">
        <v>9100</v>
      </c>
      <c r="G243" s="18" t="s">
        <v>12</v>
      </c>
    </row>
    <row r="244" spans="1:7" x14ac:dyDescent="0.3">
      <c r="A244" t="s">
        <v>54</v>
      </c>
      <c r="B244" t="s">
        <v>54</v>
      </c>
      <c r="C244" t="s">
        <v>55</v>
      </c>
      <c r="D244" t="s">
        <v>35</v>
      </c>
      <c r="E244" s="7">
        <v>501228</v>
      </c>
      <c r="F244" s="7">
        <v>106668</v>
      </c>
      <c r="G244" t="s">
        <v>12</v>
      </c>
    </row>
    <row r="245" spans="1:7" x14ac:dyDescent="0.3">
      <c r="A245" t="s">
        <v>54</v>
      </c>
      <c r="B245" t="s">
        <v>54</v>
      </c>
      <c r="C245" t="s">
        <v>55</v>
      </c>
      <c r="D245" t="s">
        <v>35</v>
      </c>
      <c r="E245" s="7">
        <v>95795</v>
      </c>
      <c r="F245" s="7">
        <v>73976</v>
      </c>
      <c r="G245" t="s">
        <v>40</v>
      </c>
    </row>
    <row r="246" spans="1:7" x14ac:dyDescent="0.3">
      <c r="A246" t="s">
        <v>54</v>
      </c>
      <c r="B246" t="s">
        <v>54</v>
      </c>
      <c r="C246" t="s">
        <v>55</v>
      </c>
      <c r="D246" t="s">
        <v>35</v>
      </c>
      <c r="E246" s="7">
        <v>0</v>
      </c>
      <c r="F246" s="7">
        <v>97779</v>
      </c>
      <c r="G246" t="s">
        <v>11</v>
      </c>
    </row>
    <row r="247" spans="1:7" x14ac:dyDescent="0.3">
      <c r="A247" t="s">
        <v>54</v>
      </c>
      <c r="B247" t="s">
        <v>54</v>
      </c>
      <c r="C247" t="s">
        <v>16</v>
      </c>
      <c r="D247" t="s">
        <v>16</v>
      </c>
      <c r="E247" s="7">
        <v>695828</v>
      </c>
      <c r="F247" s="7">
        <v>80458</v>
      </c>
      <c r="G247" t="s">
        <v>12</v>
      </c>
    </row>
    <row r="248" spans="1:7" x14ac:dyDescent="0.3">
      <c r="A248" t="s">
        <v>54</v>
      </c>
      <c r="B248" t="s">
        <v>54</v>
      </c>
      <c r="C248" t="s">
        <v>16</v>
      </c>
      <c r="D248" t="s">
        <v>16</v>
      </c>
      <c r="E248" s="7">
        <v>0</v>
      </c>
      <c r="F248" s="7">
        <v>10000</v>
      </c>
      <c r="G248" t="s">
        <v>40</v>
      </c>
    </row>
    <row r="249" spans="1:7" x14ac:dyDescent="0.3">
      <c r="A249" t="s">
        <v>54</v>
      </c>
      <c r="B249" t="s">
        <v>54</v>
      </c>
      <c r="C249" t="s">
        <v>16</v>
      </c>
      <c r="D249" t="s">
        <v>16</v>
      </c>
      <c r="E249" s="7">
        <v>0</v>
      </c>
      <c r="F249" s="7">
        <v>31855</v>
      </c>
      <c r="G249" t="s">
        <v>11</v>
      </c>
    </row>
    <row r="250" spans="1:7" x14ac:dyDescent="0.3">
      <c r="A250" t="s">
        <v>54</v>
      </c>
      <c r="B250" t="s">
        <v>54</v>
      </c>
      <c r="C250" t="s">
        <v>56</v>
      </c>
      <c r="D250" t="s">
        <v>56</v>
      </c>
      <c r="E250" s="7">
        <v>1770072</v>
      </c>
      <c r="F250" s="7">
        <v>1167200</v>
      </c>
      <c r="G250" t="s">
        <v>12</v>
      </c>
    </row>
    <row r="251" spans="1:7" x14ac:dyDescent="0.3">
      <c r="A251" t="s">
        <v>54</v>
      </c>
      <c r="B251" t="s">
        <v>54</v>
      </c>
      <c r="C251" t="s">
        <v>56</v>
      </c>
      <c r="D251" t="s">
        <v>56</v>
      </c>
      <c r="E251" s="7">
        <v>323721</v>
      </c>
      <c r="F251" s="7">
        <v>158847</v>
      </c>
      <c r="G251" t="s">
        <v>40</v>
      </c>
    </row>
    <row r="252" spans="1:7" x14ac:dyDescent="0.3">
      <c r="A252" t="s">
        <v>54</v>
      </c>
      <c r="B252" t="s">
        <v>54</v>
      </c>
      <c r="C252" t="s">
        <v>56</v>
      </c>
      <c r="D252" t="s">
        <v>56</v>
      </c>
      <c r="E252" s="7">
        <v>0</v>
      </c>
      <c r="F252" s="7">
        <v>202979</v>
      </c>
      <c r="G252" t="s">
        <v>11</v>
      </c>
    </row>
    <row r="253" spans="1:7" x14ac:dyDescent="0.3">
      <c r="A253" t="s">
        <v>54</v>
      </c>
      <c r="B253" t="s">
        <v>54</v>
      </c>
      <c r="C253" t="s">
        <v>36</v>
      </c>
      <c r="D253" t="s">
        <v>36</v>
      </c>
      <c r="E253" s="7">
        <v>311107</v>
      </c>
      <c r="F253" s="7">
        <v>111834</v>
      </c>
      <c r="G253" t="s">
        <v>12</v>
      </c>
    </row>
    <row r="254" spans="1:7" x14ac:dyDescent="0.3">
      <c r="A254" t="s">
        <v>54</v>
      </c>
      <c r="B254" t="s">
        <v>54</v>
      </c>
      <c r="C254" t="s">
        <v>36</v>
      </c>
      <c r="D254" t="s">
        <v>36</v>
      </c>
      <c r="E254" s="7">
        <v>59459</v>
      </c>
      <c r="F254" s="7">
        <v>30160</v>
      </c>
      <c r="G254" t="s">
        <v>40</v>
      </c>
    </row>
    <row r="255" spans="1:7" x14ac:dyDescent="0.3">
      <c r="A255" t="s">
        <v>54</v>
      </c>
      <c r="B255" t="s">
        <v>54</v>
      </c>
      <c r="C255" t="s">
        <v>36</v>
      </c>
      <c r="D255" t="s">
        <v>36</v>
      </c>
      <c r="E255" s="7">
        <v>0</v>
      </c>
      <c r="F255" s="7">
        <v>52817</v>
      </c>
      <c r="G255" t="s">
        <v>11</v>
      </c>
    </row>
    <row r="256" spans="1:7" x14ac:dyDescent="0.3">
      <c r="A256" t="s">
        <v>54</v>
      </c>
      <c r="B256" t="s">
        <v>54</v>
      </c>
      <c r="C256" t="s">
        <v>15</v>
      </c>
      <c r="D256" t="s">
        <v>15</v>
      </c>
      <c r="E256" s="7">
        <v>2261975</v>
      </c>
      <c r="F256" s="7">
        <v>1487333</v>
      </c>
      <c r="G256" t="s">
        <v>12</v>
      </c>
    </row>
    <row r="257" spans="1:7" x14ac:dyDescent="0.3">
      <c r="A257" t="s">
        <v>54</v>
      </c>
      <c r="B257" t="s">
        <v>54</v>
      </c>
      <c r="C257" t="s">
        <v>15</v>
      </c>
      <c r="D257" t="s">
        <v>15</v>
      </c>
      <c r="E257" s="7">
        <v>175889</v>
      </c>
      <c r="F257" s="7">
        <v>117426</v>
      </c>
      <c r="G257" t="s">
        <v>40</v>
      </c>
    </row>
    <row r="258" spans="1:7" x14ac:dyDescent="0.3">
      <c r="A258" t="s">
        <v>54</v>
      </c>
      <c r="B258" t="s">
        <v>54</v>
      </c>
      <c r="C258" t="s">
        <v>15</v>
      </c>
      <c r="D258" t="s">
        <v>15</v>
      </c>
      <c r="E258" s="7">
        <v>0</v>
      </c>
      <c r="F258" s="7">
        <v>154922</v>
      </c>
      <c r="G258" t="s">
        <v>11</v>
      </c>
    </row>
    <row r="259" spans="1:7" x14ac:dyDescent="0.3">
      <c r="A259" t="s">
        <v>54</v>
      </c>
      <c r="B259" t="s">
        <v>54</v>
      </c>
      <c r="C259" t="s">
        <v>37</v>
      </c>
      <c r="D259" t="s">
        <v>37</v>
      </c>
      <c r="E259" s="7">
        <v>86418.7</v>
      </c>
      <c r="F259" s="7">
        <v>9640</v>
      </c>
      <c r="G259" t="s">
        <v>12</v>
      </c>
    </row>
    <row r="260" spans="1:7" x14ac:dyDescent="0.3">
      <c r="A260" t="s">
        <v>54</v>
      </c>
      <c r="B260" t="s">
        <v>54</v>
      </c>
      <c r="C260" t="s">
        <v>37</v>
      </c>
      <c r="D260" t="s">
        <v>37</v>
      </c>
      <c r="E260" s="7">
        <v>16516.400000000001</v>
      </c>
      <c r="F260" s="7">
        <v>164</v>
      </c>
      <c r="G260" t="s">
        <v>40</v>
      </c>
    </row>
    <row r="261" spans="1:7" x14ac:dyDescent="0.3">
      <c r="A261" t="s">
        <v>54</v>
      </c>
      <c r="B261" t="s">
        <v>54</v>
      </c>
      <c r="C261" t="s">
        <v>37</v>
      </c>
      <c r="D261" t="s">
        <v>37</v>
      </c>
      <c r="E261" s="7">
        <v>0</v>
      </c>
      <c r="F261" s="7">
        <v>3434</v>
      </c>
      <c r="G261" t="s">
        <v>11</v>
      </c>
    </row>
    <row r="262" spans="1:7" x14ac:dyDescent="0.3">
      <c r="A262" t="s">
        <v>54</v>
      </c>
      <c r="B262" t="s">
        <v>54</v>
      </c>
      <c r="C262" t="s">
        <v>29</v>
      </c>
      <c r="D262" t="s">
        <v>29</v>
      </c>
      <c r="E262" s="7">
        <v>31134</v>
      </c>
      <c r="F262" s="7">
        <v>1697.5</v>
      </c>
      <c r="G262" t="s">
        <v>12</v>
      </c>
    </row>
    <row r="263" spans="1:7" x14ac:dyDescent="0.3">
      <c r="A263" t="s">
        <v>54</v>
      </c>
      <c r="B263" t="s">
        <v>54</v>
      </c>
      <c r="C263" t="s">
        <v>29</v>
      </c>
      <c r="D263" t="s">
        <v>29</v>
      </c>
      <c r="E263" s="7">
        <v>4805</v>
      </c>
      <c r="F263" s="7">
        <v>7640</v>
      </c>
      <c r="G263" t="s">
        <v>40</v>
      </c>
    </row>
    <row r="264" spans="1:7" x14ac:dyDescent="0.3">
      <c r="A264" t="s">
        <v>54</v>
      </c>
      <c r="B264" t="s">
        <v>54</v>
      </c>
      <c r="C264" t="s">
        <v>29</v>
      </c>
      <c r="D264" t="s">
        <v>29</v>
      </c>
      <c r="E264" s="7">
        <v>0</v>
      </c>
      <c r="F264" s="7">
        <v>800</v>
      </c>
      <c r="G264" t="s">
        <v>11</v>
      </c>
    </row>
    <row r="265" spans="1:7" x14ac:dyDescent="0.3">
      <c r="A265" t="s">
        <v>54</v>
      </c>
      <c r="B265" t="s">
        <v>54</v>
      </c>
      <c r="C265" t="s">
        <v>20</v>
      </c>
      <c r="D265" t="s">
        <v>20</v>
      </c>
      <c r="E265" s="7">
        <v>1934359</v>
      </c>
      <c r="F265" s="7">
        <v>356744</v>
      </c>
      <c r="G265" t="s">
        <v>12</v>
      </c>
    </row>
    <row r="266" spans="1:7" x14ac:dyDescent="0.3">
      <c r="A266" t="s">
        <v>54</v>
      </c>
      <c r="B266" t="s">
        <v>54</v>
      </c>
      <c r="C266" t="s">
        <v>20</v>
      </c>
      <c r="D266" t="s">
        <v>20</v>
      </c>
      <c r="E266" s="7">
        <v>188759</v>
      </c>
      <c r="F266" s="7">
        <v>3303</v>
      </c>
      <c r="G266" t="s">
        <v>40</v>
      </c>
    </row>
    <row r="267" spans="1:7" x14ac:dyDescent="0.3">
      <c r="A267" t="s">
        <v>54</v>
      </c>
      <c r="B267" t="s">
        <v>54</v>
      </c>
      <c r="C267" t="s">
        <v>20</v>
      </c>
      <c r="D267" t="s">
        <v>20</v>
      </c>
      <c r="E267" s="7">
        <v>0</v>
      </c>
      <c r="F267" s="7">
        <v>149107</v>
      </c>
      <c r="G267" t="s">
        <v>11</v>
      </c>
    </row>
    <row r="268" spans="1:7" x14ac:dyDescent="0.3">
      <c r="A268" t="s">
        <v>54</v>
      </c>
      <c r="B268" t="s">
        <v>54</v>
      </c>
      <c r="C268" t="s">
        <v>22</v>
      </c>
      <c r="D268" t="s">
        <v>22</v>
      </c>
      <c r="F268" s="7">
        <v>349416</v>
      </c>
      <c r="G268" t="s">
        <v>12</v>
      </c>
    </row>
    <row r="269" spans="1:7" x14ac:dyDescent="0.3">
      <c r="A269" t="s">
        <v>54</v>
      </c>
      <c r="B269" t="s">
        <v>54</v>
      </c>
      <c r="C269" t="s">
        <v>22</v>
      </c>
      <c r="D269" t="s">
        <v>22</v>
      </c>
      <c r="F269" s="7">
        <v>14400</v>
      </c>
      <c r="G269" t="s">
        <v>40</v>
      </c>
    </row>
    <row r="270" spans="1:7" x14ac:dyDescent="0.3">
      <c r="A270" t="s">
        <v>54</v>
      </c>
      <c r="B270" t="s">
        <v>54</v>
      </c>
      <c r="C270" t="s">
        <v>22</v>
      </c>
      <c r="D270" t="s">
        <v>22</v>
      </c>
      <c r="E270" s="7">
        <v>0</v>
      </c>
      <c r="F270" s="7">
        <v>89722</v>
      </c>
      <c r="G270" t="s">
        <v>11</v>
      </c>
    </row>
    <row r="271" spans="1:7" x14ac:dyDescent="0.3">
      <c r="A271" t="s">
        <v>54</v>
      </c>
      <c r="B271" t="s">
        <v>54</v>
      </c>
      <c r="C271" t="s">
        <v>23</v>
      </c>
      <c r="D271" t="s">
        <v>23</v>
      </c>
      <c r="E271" s="7">
        <v>600303</v>
      </c>
      <c r="F271" s="7">
        <v>335897</v>
      </c>
      <c r="G271" t="s">
        <v>11</v>
      </c>
    </row>
    <row r="272" spans="1:7" x14ac:dyDescent="0.3">
      <c r="A272" t="s">
        <v>54</v>
      </c>
      <c r="B272" t="s">
        <v>54</v>
      </c>
      <c r="C272" t="s">
        <v>23</v>
      </c>
      <c r="D272" t="s">
        <v>23</v>
      </c>
      <c r="E272" s="7">
        <v>330328</v>
      </c>
      <c r="F272" s="7">
        <v>332129</v>
      </c>
      <c r="G272" t="s">
        <v>40</v>
      </c>
    </row>
    <row r="273" spans="1:7" x14ac:dyDescent="0.3">
      <c r="A273" t="s">
        <v>54</v>
      </c>
      <c r="B273" t="s">
        <v>54</v>
      </c>
      <c r="C273" t="s">
        <v>23</v>
      </c>
      <c r="D273" t="s">
        <v>23</v>
      </c>
      <c r="E273" s="7">
        <v>1765598</v>
      </c>
      <c r="F273" s="7">
        <v>1306128</v>
      </c>
      <c r="G273" t="s">
        <v>12</v>
      </c>
    </row>
    <row r="274" spans="1:7" x14ac:dyDescent="0.3">
      <c r="A274" t="s">
        <v>54</v>
      </c>
      <c r="B274" t="s">
        <v>54</v>
      </c>
      <c r="C274" t="s">
        <v>23</v>
      </c>
      <c r="D274" t="s">
        <v>23</v>
      </c>
      <c r="E274" s="7">
        <v>501100</v>
      </c>
      <c r="F274" s="7">
        <v>364948</v>
      </c>
      <c r="G274" t="s">
        <v>57</v>
      </c>
    </row>
    <row r="275" spans="1:7" x14ac:dyDescent="0.3">
      <c r="A275" t="s">
        <v>54</v>
      </c>
      <c r="B275" t="s">
        <v>54</v>
      </c>
      <c r="C275" t="s">
        <v>23</v>
      </c>
      <c r="D275" t="s">
        <v>23</v>
      </c>
      <c r="E275" s="7">
        <v>350488</v>
      </c>
      <c r="F275" s="7">
        <v>249701</v>
      </c>
      <c r="G275" t="s">
        <v>58</v>
      </c>
    </row>
    <row r="276" spans="1:7" x14ac:dyDescent="0.3">
      <c r="A276" t="s">
        <v>54</v>
      </c>
      <c r="B276" t="s">
        <v>54</v>
      </c>
      <c r="C276" t="s">
        <v>26</v>
      </c>
      <c r="D276" t="s">
        <v>26</v>
      </c>
      <c r="E276" s="7">
        <v>467010</v>
      </c>
      <c r="F276" s="7">
        <v>70108.5</v>
      </c>
      <c r="G276" t="s">
        <v>12</v>
      </c>
    </row>
    <row r="277" spans="1:7" x14ac:dyDescent="0.3">
      <c r="A277" t="s">
        <v>54</v>
      </c>
      <c r="B277" t="s">
        <v>54</v>
      </c>
      <c r="C277" t="s">
        <v>26</v>
      </c>
      <c r="D277" t="s">
        <v>26</v>
      </c>
      <c r="E277" s="7">
        <v>72072</v>
      </c>
      <c r="F277" s="7">
        <v>59378</v>
      </c>
      <c r="G277" t="s">
        <v>40</v>
      </c>
    </row>
    <row r="278" spans="1:7" x14ac:dyDescent="0.3">
      <c r="A278" t="s">
        <v>54</v>
      </c>
      <c r="B278" t="s">
        <v>54</v>
      </c>
      <c r="C278" t="s">
        <v>26</v>
      </c>
      <c r="D278" t="s">
        <v>26</v>
      </c>
      <c r="E278" s="7">
        <v>0</v>
      </c>
      <c r="F278" s="7">
        <v>12291</v>
      </c>
      <c r="G278" t="s">
        <v>11</v>
      </c>
    </row>
    <row r="279" spans="1:7" x14ac:dyDescent="0.3">
      <c r="A279" t="s">
        <v>54</v>
      </c>
      <c r="B279" t="s">
        <v>54</v>
      </c>
      <c r="C279" t="s">
        <v>32</v>
      </c>
      <c r="D279" t="s">
        <v>32</v>
      </c>
      <c r="E279" s="7">
        <v>36124</v>
      </c>
      <c r="F279" s="7">
        <v>41795</v>
      </c>
      <c r="G279" t="s">
        <v>12</v>
      </c>
    </row>
    <row r="280" spans="1:7" x14ac:dyDescent="0.3">
      <c r="A280" t="s">
        <v>54</v>
      </c>
      <c r="B280" t="s">
        <v>54</v>
      </c>
      <c r="C280" t="s">
        <v>32</v>
      </c>
      <c r="D280" t="s">
        <v>32</v>
      </c>
      <c r="E280" s="7">
        <v>6607</v>
      </c>
      <c r="F280" s="7">
        <v>26240</v>
      </c>
      <c r="G280" t="s">
        <v>40</v>
      </c>
    </row>
    <row r="281" spans="1:7" x14ac:dyDescent="0.3">
      <c r="A281" t="s">
        <v>54</v>
      </c>
      <c r="B281" t="s">
        <v>54</v>
      </c>
      <c r="C281" t="s">
        <v>32</v>
      </c>
      <c r="D281" t="s">
        <v>32</v>
      </c>
      <c r="E281" s="7">
        <v>0</v>
      </c>
      <c r="F281" s="7">
        <v>26802</v>
      </c>
      <c r="G281" t="s">
        <v>11</v>
      </c>
    </row>
    <row r="282" spans="1:7" x14ac:dyDescent="0.3">
      <c r="A282" t="s">
        <v>54</v>
      </c>
      <c r="B282" t="s">
        <v>54</v>
      </c>
      <c r="C282" t="s">
        <v>59</v>
      </c>
      <c r="D282" t="s">
        <v>17</v>
      </c>
      <c r="E282" s="7">
        <v>829620</v>
      </c>
      <c r="F282" s="7">
        <v>542307</v>
      </c>
      <c r="G282" t="s">
        <v>12</v>
      </c>
    </row>
    <row r="283" spans="1:7" x14ac:dyDescent="0.3">
      <c r="A283" t="s">
        <v>54</v>
      </c>
      <c r="B283" t="s">
        <v>54</v>
      </c>
      <c r="C283" t="s">
        <v>59</v>
      </c>
      <c r="D283" t="s">
        <v>17</v>
      </c>
      <c r="E283" s="7">
        <v>158557</v>
      </c>
      <c r="F283" s="7">
        <v>230356</v>
      </c>
      <c r="G283" t="s">
        <v>40</v>
      </c>
    </row>
    <row r="284" spans="1:7" x14ac:dyDescent="0.3">
      <c r="A284" t="s">
        <v>54</v>
      </c>
      <c r="B284" t="s">
        <v>54</v>
      </c>
      <c r="C284" t="s">
        <v>59</v>
      </c>
      <c r="D284" t="s">
        <v>17</v>
      </c>
      <c r="E284" s="7">
        <v>0</v>
      </c>
      <c r="F284" s="7">
        <v>92555</v>
      </c>
      <c r="G284" t="s">
        <v>11</v>
      </c>
    </row>
    <row r="285" spans="1:7" x14ac:dyDescent="0.3">
      <c r="A285" t="s">
        <v>54</v>
      </c>
      <c r="B285" t="s">
        <v>54</v>
      </c>
      <c r="C285" t="s">
        <v>10</v>
      </c>
      <c r="D285" t="s">
        <v>10</v>
      </c>
      <c r="E285" s="7">
        <v>1058557</v>
      </c>
      <c r="F285" s="7">
        <v>143614</v>
      </c>
      <c r="G285" t="s">
        <v>12</v>
      </c>
    </row>
    <row r="286" spans="1:7" x14ac:dyDescent="0.3">
      <c r="A286" t="s">
        <v>54</v>
      </c>
      <c r="B286" t="s">
        <v>54</v>
      </c>
      <c r="C286" t="s">
        <v>10</v>
      </c>
      <c r="D286" t="s">
        <v>10</v>
      </c>
      <c r="E286" s="7">
        <v>163363</v>
      </c>
      <c r="F286" s="7">
        <v>332129</v>
      </c>
      <c r="G286" t="s">
        <v>40</v>
      </c>
    </row>
    <row r="287" spans="1:7" x14ac:dyDescent="0.3">
      <c r="A287" t="s">
        <v>54</v>
      </c>
      <c r="B287" t="s">
        <v>54</v>
      </c>
      <c r="C287" t="s">
        <v>10</v>
      </c>
      <c r="D287" t="s">
        <v>10</v>
      </c>
      <c r="E287" s="7">
        <v>0</v>
      </c>
      <c r="F287" s="7">
        <v>24015</v>
      </c>
      <c r="G287" t="s">
        <v>11</v>
      </c>
    </row>
    <row r="288" spans="1:7" x14ac:dyDescent="0.3">
      <c r="A288" t="s">
        <v>54</v>
      </c>
      <c r="B288" t="s">
        <v>54</v>
      </c>
      <c r="C288" t="s">
        <v>33</v>
      </c>
      <c r="D288" t="s">
        <v>33</v>
      </c>
      <c r="E288" s="7">
        <v>1012959</v>
      </c>
      <c r="F288" s="7">
        <v>534932</v>
      </c>
      <c r="G288" t="s">
        <v>12</v>
      </c>
    </row>
    <row r="289" spans="1:7" x14ac:dyDescent="0.3">
      <c r="A289" t="s">
        <v>54</v>
      </c>
      <c r="B289" t="s">
        <v>54</v>
      </c>
      <c r="C289" t="s">
        <v>33</v>
      </c>
      <c r="D289" t="s">
        <v>33</v>
      </c>
      <c r="E289" s="7">
        <v>240239</v>
      </c>
      <c r="F289" s="7">
        <v>249690</v>
      </c>
      <c r="G289" t="s">
        <v>40</v>
      </c>
    </row>
    <row r="290" spans="1:7" x14ac:dyDescent="0.3">
      <c r="A290" t="s">
        <v>54</v>
      </c>
      <c r="B290" t="s">
        <v>54</v>
      </c>
      <c r="C290" t="s">
        <v>33</v>
      </c>
      <c r="D290" t="s">
        <v>33</v>
      </c>
      <c r="E290" s="7">
        <v>0</v>
      </c>
      <c r="F290" s="7">
        <v>245564</v>
      </c>
      <c r="G290" t="s">
        <v>11</v>
      </c>
    </row>
    <row r="291" spans="1:7" x14ac:dyDescent="0.3">
      <c r="A291" t="s">
        <v>60</v>
      </c>
      <c r="B291" t="s">
        <v>61</v>
      </c>
      <c r="C291" t="s">
        <v>46</v>
      </c>
      <c r="D291" t="s">
        <v>46</v>
      </c>
      <c r="E291" s="7">
        <v>0</v>
      </c>
      <c r="F291" s="7">
        <v>0</v>
      </c>
      <c r="G291" t="s">
        <v>40</v>
      </c>
    </row>
    <row r="292" spans="1:7" x14ac:dyDescent="0.3">
      <c r="A292" t="s">
        <v>60</v>
      </c>
      <c r="B292" t="s">
        <v>61</v>
      </c>
      <c r="C292" t="s">
        <v>46</v>
      </c>
      <c r="D292" t="s">
        <v>46</v>
      </c>
      <c r="F292" s="7">
        <v>0</v>
      </c>
      <c r="G292" t="s">
        <v>12</v>
      </c>
    </row>
    <row r="293" spans="1:7" x14ac:dyDescent="0.3">
      <c r="A293" t="s">
        <v>60</v>
      </c>
      <c r="B293" t="s">
        <v>61</v>
      </c>
      <c r="C293" t="s">
        <v>46</v>
      </c>
      <c r="D293" t="s">
        <v>46</v>
      </c>
      <c r="F293" s="7">
        <v>0</v>
      </c>
      <c r="G293" t="s">
        <v>62</v>
      </c>
    </row>
    <row r="294" spans="1:7" x14ac:dyDescent="0.3">
      <c r="A294" t="s">
        <v>60</v>
      </c>
      <c r="B294" t="s">
        <v>61</v>
      </c>
      <c r="C294" t="s">
        <v>16</v>
      </c>
      <c r="D294" t="s">
        <v>16</v>
      </c>
      <c r="E294" s="7">
        <v>0</v>
      </c>
      <c r="F294" s="7">
        <v>0</v>
      </c>
      <c r="G294" t="s">
        <v>40</v>
      </c>
    </row>
    <row r="295" spans="1:7" x14ac:dyDescent="0.3">
      <c r="A295" t="s">
        <v>60</v>
      </c>
      <c r="B295" t="s">
        <v>61</v>
      </c>
      <c r="C295" t="s">
        <v>16</v>
      </c>
      <c r="D295" t="s">
        <v>16</v>
      </c>
      <c r="E295" s="7">
        <v>4000</v>
      </c>
      <c r="F295" s="7">
        <v>350</v>
      </c>
      <c r="G295" t="s">
        <v>12</v>
      </c>
    </row>
    <row r="296" spans="1:7" x14ac:dyDescent="0.3">
      <c r="A296" t="s">
        <v>60</v>
      </c>
      <c r="B296" t="s">
        <v>61</v>
      </c>
      <c r="C296" t="s">
        <v>16</v>
      </c>
      <c r="D296" t="s">
        <v>16</v>
      </c>
      <c r="E296" s="7">
        <v>1000</v>
      </c>
      <c r="F296" s="7">
        <v>5</v>
      </c>
      <c r="G296" t="s">
        <v>62</v>
      </c>
    </row>
    <row r="297" spans="1:7" x14ac:dyDescent="0.3">
      <c r="A297" t="s">
        <v>60</v>
      </c>
      <c r="B297" t="s">
        <v>61</v>
      </c>
      <c r="C297" t="s">
        <v>63</v>
      </c>
      <c r="D297" t="s">
        <v>63</v>
      </c>
      <c r="E297" s="7">
        <v>0</v>
      </c>
      <c r="F297" s="7">
        <v>0</v>
      </c>
      <c r="G297" t="s">
        <v>40</v>
      </c>
    </row>
    <row r="298" spans="1:7" x14ac:dyDescent="0.3">
      <c r="A298" t="s">
        <v>60</v>
      </c>
      <c r="B298" t="s">
        <v>61</v>
      </c>
      <c r="C298" t="s">
        <v>63</v>
      </c>
      <c r="D298" t="s">
        <v>63</v>
      </c>
      <c r="F298" s="7">
        <v>900</v>
      </c>
      <c r="G298" t="s">
        <v>12</v>
      </c>
    </row>
    <row r="299" spans="1:7" x14ac:dyDescent="0.3">
      <c r="A299" t="s">
        <v>60</v>
      </c>
      <c r="B299" t="s">
        <v>61</v>
      </c>
      <c r="C299" t="s">
        <v>63</v>
      </c>
      <c r="D299" t="s">
        <v>63</v>
      </c>
      <c r="F299" s="7">
        <v>160</v>
      </c>
      <c r="G299" t="s">
        <v>62</v>
      </c>
    </row>
    <row r="300" spans="1:7" x14ac:dyDescent="0.3">
      <c r="A300" t="s">
        <v>60</v>
      </c>
      <c r="B300" t="s">
        <v>61</v>
      </c>
      <c r="C300" t="s">
        <v>36</v>
      </c>
      <c r="D300" t="s">
        <v>36</v>
      </c>
      <c r="E300" s="7">
        <v>0</v>
      </c>
      <c r="F300" s="7">
        <v>0</v>
      </c>
      <c r="G300" t="s">
        <v>40</v>
      </c>
    </row>
    <row r="301" spans="1:7" x14ac:dyDescent="0.3">
      <c r="A301" t="s">
        <v>60</v>
      </c>
      <c r="B301" t="s">
        <v>61</v>
      </c>
      <c r="C301" t="s">
        <v>36</v>
      </c>
      <c r="D301" t="s">
        <v>36</v>
      </c>
      <c r="F301" s="7">
        <v>1500</v>
      </c>
      <c r="G301" t="s">
        <v>12</v>
      </c>
    </row>
    <row r="302" spans="1:7" x14ac:dyDescent="0.3">
      <c r="A302" t="s">
        <v>60</v>
      </c>
      <c r="B302" t="s">
        <v>61</v>
      </c>
      <c r="C302" t="s">
        <v>36</v>
      </c>
      <c r="D302" t="s">
        <v>36</v>
      </c>
      <c r="F302" s="7">
        <v>100</v>
      </c>
      <c r="G302" t="s">
        <v>62</v>
      </c>
    </row>
    <row r="303" spans="1:7" x14ac:dyDescent="0.3">
      <c r="A303" t="s">
        <v>60</v>
      </c>
      <c r="B303" t="s">
        <v>61</v>
      </c>
      <c r="C303" t="s">
        <v>15</v>
      </c>
      <c r="D303" t="s">
        <v>15</v>
      </c>
      <c r="E303" s="7">
        <v>0</v>
      </c>
      <c r="F303" s="7">
        <v>0</v>
      </c>
      <c r="G303" t="s">
        <v>40</v>
      </c>
    </row>
    <row r="304" spans="1:7" x14ac:dyDescent="0.3">
      <c r="A304" t="s">
        <v>60</v>
      </c>
      <c r="B304" t="s">
        <v>61</v>
      </c>
      <c r="C304" t="s">
        <v>15</v>
      </c>
      <c r="D304" t="s">
        <v>15</v>
      </c>
      <c r="E304" s="7">
        <v>16000</v>
      </c>
      <c r="F304" s="7">
        <v>6000</v>
      </c>
      <c r="G304" t="s">
        <v>12</v>
      </c>
    </row>
    <row r="305" spans="1:7" x14ac:dyDescent="0.3">
      <c r="A305" t="s">
        <v>60</v>
      </c>
      <c r="B305" t="s">
        <v>61</v>
      </c>
      <c r="C305" t="s">
        <v>15</v>
      </c>
      <c r="D305" t="s">
        <v>15</v>
      </c>
      <c r="E305" s="7">
        <v>500</v>
      </c>
      <c r="F305" s="7">
        <v>100</v>
      </c>
      <c r="G305" t="s">
        <v>62</v>
      </c>
    </row>
    <row r="306" spans="1:7" x14ac:dyDescent="0.3">
      <c r="A306" t="s">
        <v>60</v>
      </c>
      <c r="B306" t="s">
        <v>61</v>
      </c>
      <c r="C306" t="s">
        <v>64</v>
      </c>
      <c r="D306" t="s">
        <v>46</v>
      </c>
      <c r="E306" s="7">
        <v>0</v>
      </c>
      <c r="F306" s="7">
        <v>0</v>
      </c>
      <c r="G306" t="s">
        <v>40</v>
      </c>
    </row>
    <row r="307" spans="1:7" x14ac:dyDescent="0.3">
      <c r="A307" t="s">
        <v>60</v>
      </c>
      <c r="B307" t="s">
        <v>61</v>
      </c>
      <c r="C307" t="s">
        <v>64</v>
      </c>
      <c r="D307" t="s">
        <v>46</v>
      </c>
      <c r="F307" s="7">
        <v>2000</v>
      </c>
      <c r="G307" t="s">
        <v>12</v>
      </c>
    </row>
    <row r="308" spans="1:7" x14ac:dyDescent="0.3">
      <c r="A308" t="s">
        <v>60</v>
      </c>
      <c r="B308" t="s">
        <v>61</v>
      </c>
      <c r="C308" t="s">
        <v>64</v>
      </c>
      <c r="D308" t="s">
        <v>46</v>
      </c>
      <c r="F308" s="7">
        <v>0</v>
      </c>
      <c r="G308" t="s">
        <v>62</v>
      </c>
    </row>
    <row r="309" spans="1:7" x14ac:dyDescent="0.3">
      <c r="A309" t="s">
        <v>60</v>
      </c>
      <c r="B309" t="s">
        <v>61</v>
      </c>
      <c r="C309" t="s">
        <v>20</v>
      </c>
      <c r="D309" t="s">
        <v>20</v>
      </c>
      <c r="E309" s="7">
        <v>0</v>
      </c>
      <c r="F309" s="7">
        <v>0</v>
      </c>
      <c r="G309" t="s">
        <v>40</v>
      </c>
    </row>
    <row r="310" spans="1:7" x14ac:dyDescent="0.3">
      <c r="A310" t="s">
        <v>60</v>
      </c>
      <c r="B310" t="s">
        <v>61</v>
      </c>
      <c r="C310" t="s">
        <v>20</v>
      </c>
      <c r="D310" t="s">
        <v>20</v>
      </c>
      <c r="E310" s="7">
        <v>16000</v>
      </c>
      <c r="F310" s="7">
        <v>10000</v>
      </c>
      <c r="G310" t="s">
        <v>12</v>
      </c>
    </row>
    <row r="311" spans="1:7" x14ac:dyDescent="0.3">
      <c r="A311" t="s">
        <v>60</v>
      </c>
      <c r="B311" t="s">
        <v>61</v>
      </c>
      <c r="C311" t="s">
        <v>20</v>
      </c>
      <c r="D311" t="s">
        <v>20</v>
      </c>
      <c r="E311" s="7">
        <v>2000</v>
      </c>
      <c r="F311" s="7">
        <v>5000</v>
      </c>
      <c r="G311" t="s">
        <v>62</v>
      </c>
    </row>
    <row r="312" spans="1:7" x14ac:dyDescent="0.3">
      <c r="A312" t="s">
        <v>60</v>
      </c>
      <c r="B312" t="s">
        <v>61</v>
      </c>
      <c r="C312" t="s">
        <v>22</v>
      </c>
      <c r="D312" t="s">
        <v>22</v>
      </c>
      <c r="E312" s="7">
        <v>0</v>
      </c>
      <c r="F312" s="7">
        <v>0</v>
      </c>
      <c r="G312" t="s">
        <v>40</v>
      </c>
    </row>
    <row r="313" spans="1:7" x14ac:dyDescent="0.3">
      <c r="A313" t="s">
        <v>60</v>
      </c>
      <c r="B313" t="s">
        <v>61</v>
      </c>
      <c r="C313" t="s">
        <v>22</v>
      </c>
      <c r="D313" t="s">
        <v>22</v>
      </c>
      <c r="F313" s="7">
        <v>750</v>
      </c>
      <c r="G313" t="s">
        <v>12</v>
      </c>
    </row>
    <row r="314" spans="1:7" x14ac:dyDescent="0.3">
      <c r="A314" t="s">
        <v>60</v>
      </c>
      <c r="B314" t="s">
        <v>61</v>
      </c>
      <c r="C314" t="s">
        <v>22</v>
      </c>
      <c r="D314" t="s">
        <v>22</v>
      </c>
      <c r="F314" s="7">
        <v>50</v>
      </c>
      <c r="G314" t="s">
        <v>62</v>
      </c>
    </row>
    <row r="315" spans="1:7" x14ac:dyDescent="0.3">
      <c r="A315" t="s">
        <v>60</v>
      </c>
      <c r="B315" t="s">
        <v>61</v>
      </c>
      <c r="C315" t="s">
        <v>26</v>
      </c>
      <c r="D315" t="s">
        <v>26</v>
      </c>
      <c r="E315" s="7">
        <v>0</v>
      </c>
      <c r="F315" s="7">
        <v>0</v>
      </c>
      <c r="G315" t="s">
        <v>40</v>
      </c>
    </row>
    <row r="316" spans="1:7" x14ac:dyDescent="0.3">
      <c r="A316" t="s">
        <v>60</v>
      </c>
      <c r="B316" t="s">
        <v>61</v>
      </c>
      <c r="C316" t="s">
        <v>26</v>
      </c>
      <c r="D316" t="s">
        <v>26</v>
      </c>
      <c r="E316" s="7">
        <v>11000</v>
      </c>
      <c r="F316" s="7">
        <v>2400</v>
      </c>
      <c r="G316" t="s">
        <v>12</v>
      </c>
    </row>
    <row r="317" spans="1:7" x14ac:dyDescent="0.3">
      <c r="A317" t="s">
        <v>60</v>
      </c>
      <c r="B317" t="s">
        <v>61</v>
      </c>
      <c r="C317" t="s">
        <v>26</v>
      </c>
      <c r="D317" t="s">
        <v>26</v>
      </c>
      <c r="E317" s="7">
        <v>5000</v>
      </c>
      <c r="F317" s="7">
        <v>100</v>
      </c>
      <c r="G317" t="s">
        <v>62</v>
      </c>
    </row>
    <row r="318" spans="1:7" x14ac:dyDescent="0.3">
      <c r="A318" t="s">
        <v>60</v>
      </c>
      <c r="B318" t="s">
        <v>61</v>
      </c>
      <c r="C318" t="s">
        <v>17</v>
      </c>
      <c r="D318" t="s">
        <v>17</v>
      </c>
      <c r="E318" s="7">
        <v>0</v>
      </c>
      <c r="F318" s="7">
        <v>0</v>
      </c>
      <c r="G318" t="s">
        <v>40</v>
      </c>
    </row>
    <row r="319" spans="1:7" x14ac:dyDescent="0.3">
      <c r="A319" t="s">
        <v>60</v>
      </c>
      <c r="B319" t="s">
        <v>61</v>
      </c>
      <c r="C319" t="s">
        <v>17</v>
      </c>
      <c r="D319" t="s">
        <v>17</v>
      </c>
      <c r="E319" s="7">
        <v>16000</v>
      </c>
      <c r="F319" s="7">
        <v>2000</v>
      </c>
      <c r="G319" t="s">
        <v>12</v>
      </c>
    </row>
    <row r="320" spans="1:7" x14ac:dyDescent="0.3">
      <c r="A320" t="s">
        <v>60</v>
      </c>
      <c r="B320" t="s">
        <v>61</v>
      </c>
      <c r="C320" t="s">
        <v>17</v>
      </c>
      <c r="D320" t="s">
        <v>17</v>
      </c>
      <c r="E320" s="7">
        <v>5000</v>
      </c>
      <c r="F320" s="7">
        <v>100</v>
      </c>
      <c r="G320" t="s">
        <v>62</v>
      </c>
    </row>
    <row r="321" spans="1:7" x14ac:dyDescent="0.3">
      <c r="A321" t="s">
        <v>60</v>
      </c>
      <c r="B321" t="s">
        <v>61</v>
      </c>
      <c r="C321" t="s">
        <v>10</v>
      </c>
      <c r="D321" t="s">
        <v>10</v>
      </c>
      <c r="E321" s="7">
        <v>0</v>
      </c>
      <c r="F321" s="7">
        <v>0</v>
      </c>
      <c r="G321" t="s">
        <v>40</v>
      </c>
    </row>
    <row r="322" spans="1:7" x14ac:dyDescent="0.3">
      <c r="A322" t="s">
        <v>60</v>
      </c>
      <c r="B322" t="s">
        <v>61</v>
      </c>
      <c r="C322" t="s">
        <v>10</v>
      </c>
      <c r="D322" t="s">
        <v>10</v>
      </c>
      <c r="E322" s="7">
        <v>11000</v>
      </c>
      <c r="F322" s="7">
        <v>0</v>
      </c>
      <c r="G322" t="s">
        <v>12</v>
      </c>
    </row>
    <row r="323" spans="1:7" x14ac:dyDescent="0.3">
      <c r="A323" t="s">
        <v>60</v>
      </c>
      <c r="B323" t="s">
        <v>61</v>
      </c>
      <c r="C323" t="s">
        <v>10</v>
      </c>
      <c r="D323" t="s">
        <v>10</v>
      </c>
      <c r="E323" s="7">
        <v>5000</v>
      </c>
      <c r="F323" s="7">
        <v>0</v>
      </c>
      <c r="G323" t="s">
        <v>62</v>
      </c>
    </row>
    <row r="324" spans="1:7" x14ac:dyDescent="0.3">
      <c r="A324" t="s">
        <v>60</v>
      </c>
      <c r="B324" t="s">
        <v>65</v>
      </c>
      <c r="C324" t="s">
        <v>35</v>
      </c>
      <c r="D324" t="s">
        <v>35</v>
      </c>
      <c r="E324" s="7">
        <v>0</v>
      </c>
      <c r="F324" s="7">
        <v>0</v>
      </c>
      <c r="G324" t="s">
        <v>40</v>
      </c>
    </row>
    <row r="325" spans="1:7" x14ac:dyDescent="0.3">
      <c r="A325" t="s">
        <v>60</v>
      </c>
      <c r="B325" t="s">
        <v>65</v>
      </c>
      <c r="C325" t="s">
        <v>35</v>
      </c>
      <c r="D325" t="s">
        <v>35</v>
      </c>
      <c r="F325" s="7">
        <v>2000</v>
      </c>
      <c r="G325" t="s">
        <v>12</v>
      </c>
    </row>
    <row r="326" spans="1:7" x14ac:dyDescent="0.3">
      <c r="A326" t="s">
        <v>60</v>
      </c>
      <c r="B326" t="s">
        <v>65</v>
      </c>
      <c r="C326" t="s">
        <v>35</v>
      </c>
      <c r="D326" t="s">
        <v>35</v>
      </c>
      <c r="F326" s="7">
        <v>60</v>
      </c>
      <c r="G326" t="s">
        <v>62</v>
      </c>
    </row>
    <row r="327" spans="1:7" x14ac:dyDescent="0.3">
      <c r="A327" t="s">
        <v>60</v>
      </c>
      <c r="B327" t="s">
        <v>65</v>
      </c>
      <c r="C327" t="s">
        <v>46</v>
      </c>
      <c r="D327" t="s">
        <v>46</v>
      </c>
      <c r="E327" s="7">
        <v>0</v>
      </c>
      <c r="F327" s="7">
        <v>0</v>
      </c>
      <c r="G327" t="s">
        <v>40</v>
      </c>
    </row>
    <row r="328" spans="1:7" x14ac:dyDescent="0.3">
      <c r="A328" t="s">
        <v>60</v>
      </c>
      <c r="B328" t="s">
        <v>65</v>
      </c>
      <c r="C328" t="s">
        <v>46</v>
      </c>
      <c r="D328" t="s">
        <v>46</v>
      </c>
      <c r="F328" s="7">
        <v>0</v>
      </c>
      <c r="G328" t="s">
        <v>12</v>
      </c>
    </row>
    <row r="329" spans="1:7" x14ac:dyDescent="0.3">
      <c r="A329" t="s">
        <v>60</v>
      </c>
      <c r="B329" t="s">
        <v>65</v>
      </c>
      <c r="C329" t="s">
        <v>46</v>
      </c>
      <c r="D329" t="s">
        <v>46</v>
      </c>
      <c r="F329" s="7">
        <v>50</v>
      </c>
      <c r="G329" t="s">
        <v>62</v>
      </c>
    </row>
    <row r="330" spans="1:7" x14ac:dyDescent="0.3">
      <c r="A330" t="s">
        <v>60</v>
      </c>
      <c r="B330" t="s">
        <v>65</v>
      </c>
      <c r="C330" t="s">
        <v>16</v>
      </c>
      <c r="D330" t="s">
        <v>16</v>
      </c>
      <c r="E330" s="7">
        <v>0</v>
      </c>
      <c r="F330" s="7">
        <v>0</v>
      </c>
      <c r="G330" t="s">
        <v>40</v>
      </c>
    </row>
    <row r="331" spans="1:7" x14ac:dyDescent="0.3">
      <c r="A331" t="s">
        <v>60</v>
      </c>
      <c r="B331" t="s">
        <v>65</v>
      </c>
      <c r="C331" t="s">
        <v>16</v>
      </c>
      <c r="D331" t="s">
        <v>16</v>
      </c>
      <c r="F331" s="7">
        <v>1750</v>
      </c>
      <c r="G331" t="s">
        <v>12</v>
      </c>
    </row>
    <row r="332" spans="1:7" x14ac:dyDescent="0.3">
      <c r="A332" t="s">
        <v>60</v>
      </c>
      <c r="B332" t="s">
        <v>65</v>
      </c>
      <c r="C332" t="s">
        <v>16</v>
      </c>
      <c r="D332" t="s">
        <v>16</v>
      </c>
      <c r="F332" s="7">
        <v>0</v>
      </c>
      <c r="G332" t="s">
        <v>62</v>
      </c>
    </row>
    <row r="333" spans="1:7" x14ac:dyDescent="0.3">
      <c r="A333" t="s">
        <v>60</v>
      </c>
      <c r="B333" t="s">
        <v>65</v>
      </c>
      <c r="C333" t="s">
        <v>63</v>
      </c>
      <c r="D333" t="s">
        <v>63</v>
      </c>
      <c r="E333" s="7">
        <v>0</v>
      </c>
      <c r="F333" s="7">
        <v>0</v>
      </c>
      <c r="G333" t="s">
        <v>40</v>
      </c>
    </row>
    <row r="334" spans="1:7" x14ac:dyDescent="0.3">
      <c r="A334" t="s">
        <v>60</v>
      </c>
      <c r="B334" t="s">
        <v>65</v>
      </c>
      <c r="C334" t="s">
        <v>63</v>
      </c>
      <c r="D334" t="s">
        <v>63</v>
      </c>
      <c r="F334" s="7">
        <v>2000</v>
      </c>
      <c r="G334" t="s">
        <v>12</v>
      </c>
    </row>
    <row r="335" spans="1:7" x14ac:dyDescent="0.3">
      <c r="A335" t="s">
        <v>60</v>
      </c>
      <c r="B335" t="s">
        <v>65</v>
      </c>
      <c r="C335" t="s">
        <v>63</v>
      </c>
      <c r="D335" t="s">
        <v>63</v>
      </c>
      <c r="F335" s="7">
        <v>0</v>
      </c>
      <c r="G335" t="s">
        <v>62</v>
      </c>
    </row>
    <row r="336" spans="1:7" x14ac:dyDescent="0.3">
      <c r="A336" t="s">
        <v>60</v>
      </c>
      <c r="B336" t="s">
        <v>65</v>
      </c>
      <c r="C336" t="s">
        <v>36</v>
      </c>
      <c r="D336" t="s">
        <v>36</v>
      </c>
      <c r="E336" s="7">
        <v>0</v>
      </c>
      <c r="F336" s="7">
        <v>0</v>
      </c>
      <c r="G336" t="s">
        <v>40</v>
      </c>
    </row>
    <row r="337" spans="1:7" x14ac:dyDescent="0.3">
      <c r="A337" t="s">
        <v>60</v>
      </c>
      <c r="B337" t="s">
        <v>65</v>
      </c>
      <c r="C337" t="s">
        <v>36</v>
      </c>
      <c r="D337" t="s">
        <v>36</v>
      </c>
      <c r="F337" s="7">
        <v>16000</v>
      </c>
      <c r="G337" t="s">
        <v>12</v>
      </c>
    </row>
    <row r="338" spans="1:7" x14ac:dyDescent="0.3">
      <c r="A338" t="s">
        <v>60</v>
      </c>
      <c r="B338" t="s">
        <v>65</v>
      </c>
      <c r="C338" t="s">
        <v>36</v>
      </c>
      <c r="D338" t="s">
        <v>36</v>
      </c>
      <c r="F338" s="7">
        <v>16000</v>
      </c>
      <c r="G338" t="s">
        <v>62</v>
      </c>
    </row>
    <row r="339" spans="1:7" x14ac:dyDescent="0.3">
      <c r="A339" t="s">
        <v>60</v>
      </c>
      <c r="B339" t="s">
        <v>65</v>
      </c>
      <c r="C339" t="s">
        <v>15</v>
      </c>
      <c r="D339" t="s">
        <v>15</v>
      </c>
      <c r="E339" s="7">
        <v>0</v>
      </c>
      <c r="F339" s="7">
        <v>0</v>
      </c>
      <c r="G339" t="s">
        <v>40</v>
      </c>
    </row>
    <row r="340" spans="1:7" x14ac:dyDescent="0.3">
      <c r="A340" t="s">
        <v>60</v>
      </c>
      <c r="B340" t="s">
        <v>65</v>
      </c>
      <c r="C340" t="s">
        <v>15</v>
      </c>
      <c r="D340" t="s">
        <v>15</v>
      </c>
      <c r="E340" s="7">
        <v>6000</v>
      </c>
      <c r="F340" s="7">
        <v>4600</v>
      </c>
      <c r="G340" t="s">
        <v>12</v>
      </c>
    </row>
    <row r="341" spans="1:7" x14ac:dyDescent="0.3">
      <c r="A341" t="s">
        <v>60</v>
      </c>
      <c r="B341" t="s">
        <v>65</v>
      </c>
      <c r="C341" t="s">
        <v>15</v>
      </c>
      <c r="D341" t="s">
        <v>15</v>
      </c>
      <c r="E341" s="7">
        <v>50</v>
      </c>
      <c r="F341" s="7">
        <v>0</v>
      </c>
      <c r="G341" t="s">
        <v>62</v>
      </c>
    </row>
    <row r="342" spans="1:7" x14ac:dyDescent="0.3">
      <c r="A342" t="s">
        <v>60</v>
      </c>
      <c r="B342" t="s">
        <v>65</v>
      </c>
      <c r="C342" t="s">
        <v>37</v>
      </c>
      <c r="D342" t="s">
        <v>37</v>
      </c>
      <c r="E342" s="7">
        <v>0</v>
      </c>
      <c r="F342" s="7">
        <v>0</v>
      </c>
      <c r="G342" t="s">
        <v>40</v>
      </c>
    </row>
    <row r="343" spans="1:7" x14ac:dyDescent="0.3">
      <c r="A343" t="s">
        <v>60</v>
      </c>
      <c r="B343" t="s">
        <v>65</v>
      </c>
      <c r="C343" t="s">
        <v>37</v>
      </c>
      <c r="D343" t="s">
        <v>37</v>
      </c>
      <c r="F343" s="7">
        <v>450</v>
      </c>
      <c r="G343" t="s">
        <v>12</v>
      </c>
    </row>
    <row r="344" spans="1:7" x14ac:dyDescent="0.3">
      <c r="A344" t="s">
        <v>60</v>
      </c>
      <c r="B344" t="s">
        <v>65</v>
      </c>
      <c r="C344" t="s">
        <v>37</v>
      </c>
      <c r="D344" t="s">
        <v>37</v>
      </c>
      <c r="F344" s="7">
        <v>50</v>
      </c>
      <c r="G344" t="s">
        <v>62</v>
      </c>
    </row>
    <row r="345" spans="1:7" x14ac:dyDescent="0.3">
      <c r="A345" t="s">
        <v>60</v>
      </c>
      <c r="B345" t="s">
        <v>65</v>
      </c>
      <c r="C345" t="s">
        <v>64</v>
      </c>
      <c r="D345" t="s">
        <v>46</v>
      </c>
      <c r="E345" s="7">
        <v>0</v>
      </c>
      <c r="F345" s="7">
        <v>0</v>
      </c>
      <c r="G345" t="s">
        <v>40</v>
      </c>
    </row>
    <row r="346" spans="1:7" x14ac:dyDescent="0.3">
      <c r="A346" t="s">
        <v>60</v>
      </c>
      <c r="B346" t="s">
        <v>65</v>
      </c>
      <c r="C346" t="s">
        <v>64</v>
      </c>
      <c r="D346" t="s">
        <v>46</v>
      </c>
      <c r="F346" s="7">
        <v>250</v>
      </c>
      <c r="G346" t="s">
        <v>12</v>
      </c>
    </row>
    <row r="347" spans="1:7" x14ac:dyDescent="0.3">
      <c r="A347" t="s">
        <v>60</v>
      </c>
      <c r="B347" t="s">
        <v>65</v>
      </c>
      <c r="C347" t="s">
        <v>64</v>
      </c>
      <c r="D347" t="s">
        <v>46</v>
      </c>
      <c r="F347" s="7">
        <v>50</v>
      </c>
      <c r="G347" t="s">
        <v>62</v>
      </c>
    </row>
    <row r="348" spans="1:7" x14ac:dyDescent="0.3">
      <c r="A348" t="s">
        <v>60</v>
      </c>
      <c r="B348" t="s">
        <v>65</v>
      </c>
      <c r="C348" t="s">
        <v>20</v>
      </c>
      <c r="D348" t="s">
        <v>20</v>
      </c>
      <c r="E348" s="7">
        <v>0</v>
      </c>
      <c r="F348" s="7">
        <v>0</v>
      </c>
      <c r="G348" t="s">
        <v>40</v>
      </c>
    </row>
    <row r="349" spans="1:7" x14ac:dyDescent="0.3">
      <c r="A349" t="s">
        <v>60</v>
      </c>
      <c r="B349" t="s">
        <v>65</v>
      </c>
      <c r="C349" t="s">
        <v>20</v>
      </c>
      <c r="D349" t="s">
        <v>20</v>
      </c>
      <c r="E349" s="7">
        <v>17000</v>
      </c>
      <c r="F349" s="7">
        <v>16900</v>
      </c>
      <c r="G349" t="s">
        <v>12</v>
      </c>
    </row>
    <row r="350" spans="1:7" x14ac:dyDescent="0.3">
      <c r="A350" t="s">
        <v>60</v>
      </c>
      <c r="B350" t="s">
        <v>65</v>
      </c>
      <c r="C350" t="s">
        <v>20</v>
      </c>
      <c r="D350" t="s">
        <v>20</v>
      </c>
      <c r="E350" s="7">
        <v>43000</v>
      </c>
      <c r="F350" s="7">
        <v>40000</v>
      </c>
      <c r="G350" t="s">
        <v>62</v>
      </c>
    </row>
    <row r="351" spans="1:7" x14ac:dyDescent="0.3">
      <c r="A351" t="s">
        <v>60</v>
      </c>
      <c r="B351" t="s">
        <v>65</v>
      </c>
      <c r="C351" t="s">
        <v>22</v>
      </c>
      <c r="D351" t="s">
        <v>22</v>
      </c>
      <c r="E351" s="7">
        <v>0</v>
      </c>
      <c r="F351" s="7">
        <v>0</v>
      </c>
      <c r="G351" t="s">
        <v>40</v>
      </c>
    </row>
    <row r="352" spans="1:7" x14ac:dyDescent="0.3">
      <c r="A352" t="s">
        <v>60</v>
      </c>
      <c r="B352" t="s">
        <v>65</v>
      </c>
      <c r="C352" t="s">
        <v>22</v>
      </c>
      <c r="D352" t="s">
        <v>22</v>
      </c>
      <c r="F352" s="7">
        <v>580</v>
      </c>
      <c r="G352" t="s">
        <v>12</v>
      </c>
    </row>
    <row r="353" spans="1:7" x14ac:dyDescent="0.3">
      <c r="A353" t="s">
        <v>60</v>
      </c>
      <c r="B353" t="s">
        <v>65</v>
      </c>
      <c r="C353" t="s">
        <v>22</v>
      </c>
      <c r="D353" t="s">
        <v>22</v>
      </c>
      <c r="F353" s="7">
        <v>20</v>
      </c>
      <c r="G353" t="s">
        <v>62</v>
      </c>
    </row>
    <row r="354" spans="1:7" x14ac:dyDescent="0.3">
      <c r="A354" t="s">
        <v>60</v>
      </c>
      <c r="B354" t="s">
        <v>65</v>
      </c>
      <c r="C354" t="s">
        <v>26</v>
      </c>
      <c r="D354" t="s">
        <v>26</v>
      </c>
      <c r="E354" s="7">
        <v>0</v>
      </c>
      <c r="F354" s="7">
        <v>0</v>
      </c>
      <c r="G354" t="s">
        <v>40</v>
      </c>
    </row>
    <row r="355" spans="1:7" x14ac:dyDescent="0.3">
      <c r="A355" t="s">
        <v>60</v>
      </c>
      <c r="B355" t="s">
        <v>65</v>
      </c>
      <c r="C355" t="s">
        <v>26</v>
      </c>
      <c r="D355" t="s">
        <v>26</v>
      </c>
      <c r="E355" s="7">
        <v>1400</v>
      </c>
      <c r="F355" s="7">
        <v>300</v>
      </c>
      <c r="G355" t="s">
        <v>12</v>
      </c>
    </row>
    <row r="356" spans="1:7" x14ac:dyDescent="0.3">
      <c r="A356" t="s">
        <v>60</v>
      </c>
      <c r="B356" t="s">
        <v>65</v>
      </c>
      <c r="C356" t="s">
        <v>26</v>
      </c>
      <c r="D356" t="s">
        <v>26</v>
      </c>
      <c r="E356" s="7">
        <v>100</v>
      </c>
      <c r="F356" s="7">
        <v>50</v>
      </c>
      <c r="G356" t="s">
        <v>62</v>
      </c>
    </row>
    <row r="357" spans="1:7" x14ac:dyDescent="0.3">
      <c r="A357" t="s">
        <v>60</v>
      </c>
      <c r="B357" t="s">
        <v>65</v>
      </c>
      <c r="C357" t="s">
        <v>17</v>
      </c>
      <c r="D357" t="s">
        <v>17</v>
      </c>
      <c r="E357" s="7">
        <v>0</v>
      </c>
      <c r="F357" s="7">
        <v>0</v>
      </c>
      <c r="G357" t="s">
        <v>40</v>
      </c>
    </row>
    <row r="358" spans="1:7" x14ac:dyDescent="0.3">
      <c r="A358" t="s">
        <v>60</v>
      </c>
      <c r="B358" t="s">
        <v>65</v>
      </c>
      <c r="C358" t="s">
        <v>17</v>
      </c>
      <c r="D358" t="s">
        <v>17</v>
      </c>
      <c r="E358" s="7">
        <v>17000</v>
      </c>
      <c r="F358" s="7">
        <v>10000</v>
      </c>
      <c r="G358" t="s">
        <v>12</v>
      </c>
    </row>
    <row r="359" spans="1:7" x14ac:dyDescent="0.3">
      <c r="A359" t="s">
        <v>60</v>
      </c>
      <c r="B359" t="s">
        <v>65</v>
      </c>
      <c r="C359" t="s">
        <v>17</v>
      </c>
      <c r="D359" t="s">
        <v>17</v>
      </c>
      <c r="E359" s="7">
        <v>100</v>
      </c>
      <c r="F359" s="7">
        <v>15000</v>
      </c>
      <c r="G359" t="s">
        <v>62</v>
      </c>
    </row>
    <row r="360" spans="1:7" x14ac:dyDescent="0.3">
      <c r="A360" t="s">
        <v>60</v>
      </c>
      <c r="B360" t="s">
        <v>65</v>
      </c>
      <c r="C360" t="s">
        <v>10</v>
      </c>
      <c r="D360" t="s">
        <v>10</v>
      </c>
      <c r="E360" s="7">
        <v>0</v>
      </c>
      <c r="F360" s="7">
        <v>0</v>
      </c>
      <c r="G360" t="s">
        <v>40</v>
      </c>
    </row>
    <row r="361" spans="1:7" x14ac:dyDescent="0.3">
      <c r="A361" t="s">
        <v>60</v>
      </c>
      <c r="B361" t="s">
        <v>65</v>
      </c>
      <c r="C361" t="s">
        <v>10</v>
      </c>
      <c r="D361" t="s">
        <v>10</v>
      </c>
      <c r="E361" s="7">
        <v>1400</v>
      </c>
      <c r="F361" s="7">
        <v>2000</v>
      </c>
      <c r="G361" t="s">
        <v>12</v>
      </c>
    </row>
    <row r="362" spans="1:7" x14ac:dyDescent="0.3">
      <c r="A362" t="s">
        <v>60</v>
      </c>
      <c r="B362" t="s">
        <v>65</v>
      </c>
      <c r="C362" t="s">
        <v>10</v>
      </c>
      <c r="D362" t="s">
        <v>10</v>
      </c>
      <c r="E362" s="7">
        <v>100</v>
      </c>
      <c r="F362" s="7">
        <v>0</v>
      </c>
      <c r="G362" t="s">
        <v>62</v>
      </c>
    </row>
    <row r="363" spans="1:7" x14ac:dyDescent="0.3">
      <c r="A363" t="s">
        <v>60</v>
      </c>
      <c r="B363" t="s">
        <v>66</v>
      </c>
      <c r="C363" t="s">
        <v>35</v>
      </c>
      <c r="D363" t="s">
        <v>35</v>
      </c>
      <c r="E363" s="7">
        <v>0</v>
      </c>
      <c r="F363" s="7">
        <v>0</v>
      </c>
      <c r="G363" t="s">
        <v>40</v>
      </c>
    </row>
    <row r="364" spans="1:7" x14ac:dyDescent="0.3">
      <c r="A364" t="s">
        <v>60</v>
      </c>
      <c r="B364" t="s">
        <v>66</v>
      </c>
      <c r="C364" t="s">
        <v>35</v>
      </c>
      <c r="D364" t="s">
        <v>35</v>
      </c>
      <c r="F364" s="7">
        <v>720</v>
      </c>
      <c r="G364" t="s">
        <v>12</v>
      </c>
    </row>
    <row r="365" spans="1:7" x14ac:dyDescent="0.3">
      <c r="A365" t="s">
        <v>60</v>
      </c>
      <c r="B365" t="s">
        <v>66</v>
      </c>
      <c r="C365" t="s">
        <v>35</v>
      </c>
      <c r="D365" t="s">
        <v>35</v>
      </c>
      <c r="F365" s="7">
        <v>250</v>
      </c>
      <c r="G365" t="s">
        <v>62</v>
      </c>
    </row>
    <row r="366" spans="1:7" x14ac:dyDescent="0.3">
      <c r="A366" t="s">
        <v>60</v>
      </c>
      <c r="B366" t="s">
        <v>66</v>
      </c>
      <c r="C366" t="s">
        <v>46</v>
      </c>
      <c r="D366" t="s">
        <v>46</v>
      </c>
      <c r="E366" s="7">
        <v>0</v>
      </c>
      <c r="F366" s="7">
        <v>0</v>
      </c>
      <c r="G366" t="s">
        <v>40</v>
      </c>
    </row>
    <row r="367" spans="1:7" x14ac:dyDescent="0.3">
      <c r="A367" t="s">
        <v>60</v>
      </c>
      <c r="B367" t="s">
        <v>66</v>
      </c>
      <c r="C367" t="s">
        <v>46</v>
      </c>
      <c r="D367" t="s">
        <v>46</v>
      </c>
      <c r="F367" s="7">
        <v>1000</v>
      </c>
      <c r="G367" t="s">
        <v>12</v>
      </c>
    </row>
    <row r="368" spans="1:7" x14ac:dyDescent="0.3">
      <c r="A368" t="s">
        <v>60</v>
      </c>
      <c r="B368" t="s">
        <v>66</v>
      </c>
      <c r="C368" t="s">
        <v>46</v>
      </c>
      <c r="D368" t="s">
        <v>46</v>
      </c>
      <c r="F368" s="7">
        <v>3</v>
      </c>
      <c r="G368" t="s">
        <v>62</v>
      </c>
    </row>
    <row r="369" spans="1:7" x14ac:dyDescent="0.3">
      <c r="A369" t="s">
        <v>60</v>
      </c>
      <c r="B369" t="s">
        <v>66</v>
      </c>
      <c r="C369" t="s">
        <v>63</v>
      </c>
      <c r="D369" t="s">
        <v>63</v>
      </c>
      <c r="E369" s="7">
        <v>0</v>
      </c>
      <c r="F369" s="7">
        <v>0</v>
      </c>
      <c r="G369" t="s">
        <v>40</v>
      </c>
    </row>
    <row r="370" spans="1:7" x14ac:dyDescent="0.3">
      <c r="A370" t="s">
        <v>60</v>
      </c>
      <c r="B370" t="s">
        <v>66</v>
      </c>
      <c r="C370" t="s">
        <v>63</v>
      </c>
      <c r="D370" t="s">
        <v>63</v>
      </c>
      <c r="F370" s="7">
        <v>800</v>
      </c>
      <c r="G370" t="s">
        <v>12</v>
      </c>
    </row>
    <row r="371" spans="1:7" x14ac:dyDescent="0.3">
      <c r="A371" t="s">
        <v>60</v>
      </c>
      <c r="B371" t="s">
        <v>66</v>
      </c>
      <c r="C371" t="s">
        <v>63</v>
      </c>
      <c r="D371" t="s">
        <v>63</v>
      </c>
      <c r="F371" s="7">
        <v>500</v>
      </c>
      <c r="G371" t="s">
        <v>62</v>
      </c>
    </row>
    <row r="372" spans="1:7" x14ac:dyDescent="0.3">
      <c r="A372" t="s">
        <v>60</v>
      </c>
      <c r="B372" t="s">
        <v>66</v>
      </c>
      <c r="C372" t="s">
        <v>36</v>
      </c>
      <c r="D372" t="s">
        <v>36</v>
      </c>
      <c r="E372" s="7">
        <v>0</v>
      </c>
      <c r="F372" s="7">
        <v>0</v>
      </c>
      <c r="G372" t="s">
        <v>40</v>
      </c>
    </row>
    <row r="373" spans="1:7" x14ac:dyDescent="0.3">
      <c r="A373" t="s">
        <v>60</v>
      </c>
      <c r="B373" t="s">
        <v>66</v>
      </c>
      <c r="C373" t="s">
        <v>36</v>
      </c>
      <c r="D373" t="s">
        <v>36</v>
      </c>
      <c r="F373" s="7">
        <v>30000</v>
      </c>
      <c r="G373" t="s">
        <v>12</v>
      </c>
    </row>
    <row r="374" spans="1:7" x14ac:dyDescent="0.3">
      <c r="A374" t="s">
        <v>60</v>
      </c>
      <c r="B374" t="s">
        <v>66</v>
      </c>
      <c r="C374" t="s">
        <v>36</v>
      </c>
      <c r="D374" t="s">
        <v>36</v>
      </c>
      <c r="F374" s="7">
        <v>250</v>
      </c>
      <c r="G374" t="s">
        <v>62</v>
      </c>
    </row>
    <row r="375" spans="1:7" x14ac:dyDescent="0.3">
      <c r="A375" t="s">
        <v>60</v>
      </c>
      <c r="B375" t="s">
        <v>66</v>
      </c>
      <c r="C375" t="s">
        <v>15</v>
      </c>
      <c r="D375" t="s">
        <v>15</v>
      </c>
      <c r="E375" s="7">
        <v>0</v>
      </c>
      <c r="F375" s="7">
        <v>0</v>
      </c>
      <c r="G375" t="s">
        <v>40</v>
      </c>
    </row>
    <row r="376" spans="1:7" x14ac:dyDescent="0.3">
      <c r="A376" t="s">
        <v>60</v>
      </c>
      <c r="B376" t="s">
        <v>66</v>
      </c>
      <c r="C376" t="s">
        <v>15</v>
      </c>
      <c r="D376" t="s">
        <v>15</v>
      </c>
      <c r="E376" s="7">
        <v>3000</v>
      </c>
      <c r="F376" s="7">
        <v>30000</v>
      </c>
      <c r="G376" t="s">
        <v>12</v>
      </c>
    </row>
    <row r="377" spans="1:7" x14ac:dyDescent="0.3">
      <c r="A377" t="s">
        <v>60</v>
      </c>
      <c r="B377" t="s">
        <v>66</v>
      </c>
      <c r="C377" t="s">
        <v>15</v>
      </c>
      <c r="D377" t="s">
        <v>15</v>
      </c>
      <c r="E377" s="7">
        <v>300</v>
      </c>
      <c r="F377" s="7">
        <v>3500</v>
      </c>
      <c r="G377" t="s">
        <v>62</v>
      </c>
    </row>
    <row r="378" spans="1:7" x14ac:dyDescent="0.3">
      <c r="A378" t="s">
        <v>60</v>
      </c>
      <c r="B378" t="s">
        <v>66</v>
      </c>
      <c r="C378" t="s">
        <v>37</v>
      </c>
      <c r="D378" t="s">
        <v>37</v>
      </c>
      <c r="E378" s="7">
        <v>0</v>
      </c>
      <c r="F378" s="7">
        <v>0</v>
      </c>
      <c r="G378" t="s">
        <v>40</v>
      </c>
    </row>
    <row r="379" spans="1:7" x14ac:dyDescent="0.3">
      <c r="A379" t="s">
        <v>60</v>
      </c>
      <c r="B379" t="s">
        <v>66</v>
      </c>
      <c r="C379" t="s">
        <v>37</v>
      </c>
      <c r="D379" t="s">
        <v>37</v>
      </c>
      <c r="F379" s="7">
        <v>80</v>
      </c>
      <c r="G379" t="s">
        <v>12</v>
      </c>
    </row>
    <row r="380" spans="1:7" x14ac:dyDescent="0.3">
      <c r="A380" t="s">
        <v>60</v>
      </c>
      <c r="B380" t="s">
        <v>66</v>
      </c>
      <c r="C380" t="s">
        <v>37</v>
      </c>
      <c r="D380" t="s">
        <v>37</v>
      </c>
      <c r="F380" s="7">
        <v>10</v>
      </c>
      <c r="G380" t="s">
        <v>62</v>
      </c>
    </row>
    <row r="381" spans="1:7" x14ac:dyDescent="0.3">
      <c r="A381" t="s">
        <v>60</v>
      </c>
      <c r="B381" t="s">
        <v>66</v>
      </c>
      <c r="C381" t="s">
        <v>64</v>
      </c>
      <c r="D381" t="s">
        <v>46</v>
      </c>
      <c r="E381" s="7">
        <v>0</v>
      </c>
      <c r="F381" s="7">
        <v>20000</v>
      </c>
      <c r="G381" t="s">
        <v>40</v>
      </c>
    </row>
    <row r="382" spans="1:7" x14ac:dyDescent="0.3">
      <c r="A382" t="s">
        <v>60</v>
      </c>
      <c r="B382" t="s">
        <v>66</v>
      </c>
      <c r="C382" t="s">
        <v>64</v>
      </c>
      <c r="D382" t="s">
        <v>46</v>
      </c>
      <c r="F382" s="7">
        <v>40000</v>
      </c>
      <c r="G382" t="s">
        <v>12</v>
      </c>
    </row>
    <row r="383" spans="1:7" x14ac:dyDescent="0.3">
      <c r="A383" t="s">
        <v>60</v>
      </c>
      <c r="B383" t="s">
        <v>66</v>
      </c>
      <c r="C383" t="s">
        <v>64</v>
      </c>
      <c r="D383" t="s">
        <v>46</v>
      </c>
      <c r="F383" s="7">
        <v>2000</v>
      </c>
      <c r="G383" t="s">
        <v>62</v>
      </c>
    </row>
    <row r="384" spans="1:7" x14ac:dyDescent="0.3">
      <c r="A384" t="s">
        <v>60</v>
      </c>
      <c r="B384" t="s">
        <v>66</v>
      </c>
      <c r="C384" t="s">
        <v>20</v>
      </c>
      <c r="D384" t="s">
        <v>20</v>
      </c>
      <c r="E384" s="7">
        <v>0</v>
      </c>
      <c r="F384" s="7">
        <v>1000</v>
      </c>
      <c r="G384" t="s">
        <v>40</v>
      </c>
    </row>
    <row r="385" spans="1:7" x14ac:dyDescent="0.3">
      <c r="A385" t="s">
        <v>60</v>
      </c>
      <c r="B385" t="s">
        <v>66</v>
      </c>
      <c r="C385" t="s">
        <v>20</v>
      </c>
      <c r="D385" t="s">
        <v>20</v>
      </c>
      <c r="E385" s="7">
        <v>27500</v>
      </c>
      <c r="F385" s="7">
        <v>90000</v>
      </c>
      <c r="G385" t="s">
        <v>12</v>
      </c>
    </row>
    <row r="386" spans="1:7" x14ac:dyDescent="0.3">
      <c r="A386" t="s">
        <v>60</v>
      </c>
      <c r="B386" t="s">
        <v>66</v>
      </c>
      <c r="C386" t="s">
        <v>20</v>
      </c>
      <c r="D386" t="s">
        <v>20</v>
      </c>
      <c r="E386" s="7">
        <v>300</v>
      </c>
      <c r="F386" s="7">
        <v>10000</v>
      </c>
      <c r="G386" t="s">
        <v>62</v>
      </c>
    </row>
    <row r="387" spans="1:7" x14ac:dyDescent="0.3">
      <c r="A387" t="s">
        <v>60</v>
      </c>
      <c r="B387" t="s">
        <v>66</v>
      </c>
      <c r="C387" t="s">
        <v>22</v>
      </c>
      <c r="D387" t="s">
        <v>22</v>
      </c>
      <c r="E387" s="7">
        <v>0</v>
      </c>
      <c r="F387" s="7">
        <v>0</v>
      </c>
      <c r="G387" t="s">
        <v>40</v>
      </c>
    </row>
    <row r="388" spans="1:7" x14ac:dyDescent="0.3">
      <c r="A388" t="s">
        <v>60</v>
      </c>
      <c r="B388" t="s">
        <v>66</v>
      </c>
      <c r="C388" t="s">
        <v>22</v>
      </c>
      <c r="D388" t="s">
        <v>22</v>
      </c>
      <c r="F388" s="7">
        <v>4181</v>
      </c>
      <c r="G388" t="s">
        <v>12</v>
      </c>
    </row>
    <row r="389" spans="1:7" x14ac:dyDescent="0.3">
      <c r="A389" t="s">
        <v>60</v>
      </c>
      <c r="B389" t="s">
        <v>66</v>
      </c>
      <c r="C389" t="s">
        <v>22</v>
      </c>
      <c r="D389" t="s">
        <v>22</v>
      </c>
      <c r="F389" s="7">
        <v>0</v>
      </c>
      <c r="G389" t="s">
        <v>62</v>
      </c>
    </row>
    <row r="390" spans="1:7" x14ac:dyDescent="0.3">
      <c r="A390" t="s">
        <v>60</v>
      </c>
      <c r="B390" t="s">
        <v>66</v>
      </c>
      <c r="C390" t="s">
        <v>26</v>
      </c>
      <c r="D390" t="s">
        <v>26</v>
      </c>
      <c r="E390" s="7">
        <v>0</v>
      </c>
      <c r="F390" s="7">
        <v>0</v>
      </c>
      <c r="G390" t="s">
        <v>40</v>
      </c>
    </row>
    <row r="391" spans="1:7" x14ac:dyDescent="0.3">
      <c r="A391" t="s">
        <v>60</v>
      </c>
      <c r="B391" t="s">
        <v>66</v>
      </c>
      <c r="C391" t="s">
        <v>26</v>
      </c>
      <c r="D391" t="s">
        <v>26</v>
      </c>
      <c r="F391" s="7">
        <v>1000</v>
      </c>
      <c r="G391" t="s">
        <v>12</v>
      </c>
    </row>
    <row r="392" spans="1:7" x14ac:dyDescent="0.3">
      <c r="A392" t="s">
        <v>60</v>
      </c>
      <c r="B392" t="s">
        <v>66</v>
      </c>
      <c r="C392" t="s">
        <v>26</v>
      </c>
      <c r="D392" t="s">
        <v>26</v>
      </c>
      <c r="F392" s="7">
        <v>0</v>
      </c>
      <c r="G392" t="s">
        <v>62</v>
      </c>
    </row>
    <row r="393" spans="1:7" x14ac:dyDescent="0.3">
      <c r="A393" t="s">
        <v>60</v>
      </c>
      <c r="B393" t="s">
        <v>66</v>
      </c>
      <c r="C393" t="s">
        <v>17</v>
      </c>
      <c r="D393" t="s">
        <v>17</v>
      </c>
      <c r="E393" s="7">
        <v>0</v>
      </c>
      <c r="F393" s="7">
        <v>0</v>
      </c>
      <c r="G393" t="s">
        <v>40</v>
      </c>
    </row>
    <row r="394" spans="1:7" x14ac:dyDescent="0.3">
      <c r="A394" t="s">
        <v>60</v>
      </c>
      <c r="B394" t="s">
        <v>66</v>
      </c>
      <c r="C394" t="s">
        <v>17</v>
      </c>
      <c r="D394" t="s">
        <v>17</v>
      </c>
      <c r="E394" s="7">
        <v>36000</v>
      </c>
      <c r="F394" s="7">
        <v>40000</v>
      </c>
      <c r="G394" t="s">
        <v>12</v>
      </c>
    </row>
    <row r="395" spans="1:7" x14ac:dyDescent="0.3">
      <c r="A395" t="s">
        <v>60</v>
      </c>
      <c r="B395" t="s">
        <v>66</v>
      </c>
      <c r="C395" t="s">
        <v>17</v>
      </c>
      <c r="D395" t="s">
        <v>17</v>
      </c>
      <c r="E395" s="7">
        <v>3600</v>
      </c>
      <c r="F395" s="7">
        <v>900</v>
      </c>
      <c r="G395" t="s">
        <v>62</v>
      </c>
    </row>
    <row r="396" spans="1:7" x14ac:dyDescent="0.3">
      <c r="A396" t="s">
        <v>60</v>
      </c>
      <c r="B396" t="s">
        <v>66</v>
      </c>
      <c r="C396" t="s">
        <v>10</v>
      </c>
      <c r="D396" t="s">
        <v>10</v>
      </c>
      <c r="E396" s="7">
        <v>0</v>
      </c>
      <c r="F396" s="7">
        <v>0</v>
      </c>
      <c r="G396" t="s">
        <v>40</v>
      </c>
    </row>
    <row r="397" spans="1:7" x14ac:dyDescent="0.3">
      <c r="A397" t="s">
        <v>60</v>
      </c>
      <c r="B397" t="s">
        <v>66</v>
      </c>
      <c r="C397" t="s">
        <v>10</v>
      </c>
      <c r="D397" t="s">
        <v>10</v>
      </c>
      <c r="F397" s="7">
        <v>800</v>
      </c>
      <c r="G397" t="s">
        <v>12</v>
      </c>
    </row>
    <row r="398" spans="1:7" x14ac:dyDescent="0.3">
      <c r="A398" t="s">
        <v>60</v>
      </c>
      <c r="B398" t="s">
        <v>66</v>
      </c>
      <c r="C398" t="s">
        <v>10</v>
      </c>
      <c r="D398" t="s">
        <v>10</v>
      </c>
      <c r="F398" s="7">
        <v>200</v>
      </c>
      <c r="G398" t="s">
        <v>62</v>
      </c>
    </row>
    <row r="399" spans="1:7" x14ac:dyDescent="0.3">
      <c r="A399" t="s">
        <v>60</v>
      </c>
      <c r="B399" t="s">
        <v>67</v>
      </c>
      <c r="C399" t="s">
        <v>35</v>
      </c>
      <c r="D399" t="s">
        <v>35</v>
      </c>
      <c r="E399" s="7">
        <v>0</v>
      </c>
      <c r="F399" s="7">
        <v>0</v>
      </c>
      <c r="G399" t="s">
        <v>40</v>
      </c>
    </row>
    <row r="400" spans="1:7" x14ac:dyDescent="0.3">
      <c r="A400" t="s">
        <v>60</v>
      </c>
      <c r="B400" t="s">
        <v>67</v>
      </c>
      <c r="C400" t="s">
        <v>35</v>
      </c>
      <c r="D400" t="s">
        <v>35</v>
      </c>
      <c r="F400" s="7">
        <v>500</v>
      </c>
      <c r="G400" t="s">
        <v>12</v>
      </c>
    </row>
    <row r="401" spans="1:7" x14ac:dyDescent="0.3">
      <c r="A401" t="s">
        <v>60</v>
      </c>
      <c r="B401" t="s">
        <v>67</v>
      </c>
      <c r="C401" t="s">
        <v>35</v>
      </c>
      <c r="D401" t="s">
        <v>35</v>
      </c>
      <c r="F401" s="7">
        <v>500</v>
      </c>
      <c r="G401" t="s">
        <v>62</v>
      </c>
    </row>
    <row r="402" spans="1:7" x14ac:dyDescent="0.3">
      <c r="A402" t="s">
        <v>60</v>
      </c>
      <c r="B402" t="s">
        <v>67</v>
      </c>
      <c r="C402" t="s">
        <v>68</v>
      </c>
      <c r="D402" t="s">
        <v>46</v>
      </c>
      <c r="E402" s="7">
        <v>0</v>
      </c>
      <c r="F402" s="7">
        <v>0</v>
      </c>
      <c r="G402" t="s">
        <v>40</v>
      </c>
    </row>
    <row r="403" spans="1:7" x14ac:dyDescent="0.3">
      <c r="A403" t="s">
        <v>60</v>
      </c>
      <c r="B403" t="s">
        <v>67</v>
      </c>
      <c r="C403" t="s">
        <v>68</v>
      </c>
      <c r="D403" t="s">
        <v>46</v>
      </c>
      <c r="F403" s="7">
        <v>0</v>
      </c>
      <c r="G403" t="s">
        <v>12</v>
      </c>
    </row>
    <row r="404" spans="1:7" x14ac:dyDescent="0.3">
      <c r="A404" t="s">
        <v>60</v>
      </c>
      <c r="B404" t="s">
        <v>67</v>
      </c>
      <c r="C404" t="s">
        <v>68</v>
      </c>
      <c r="D404" t="s">
        <v>46</v>
      </c>
      <c r="F404" s="7">
        <v>0</v>
      </c>
      <c r="G404" t="s">
        <v>62</v>
      </c>
    </row>
    <row r="405" spans="1:7" x14ac:dyDescent="0.3">
      <c r="A405" t="s">
        <v>60</v>
      </c>
      <c r="B405" t="s">
        <v>67</v>
      </c>
      <c r="C405" t="s">
        <v>46</v>
      </c>
      <c r="D405" t="s">
        <v>46</v>
      </c>
      <c r="E405" s="7">
        <v>0</v>
      </c>
      <c r="F405" s="7">
        <v>0</v>
      </c>
      <c r="G405" t="s">
        <v>40</v>
      </c>
    </row>
    <row r="406" spans="1:7" x14ac:dyDescent="0.3">
      <c r="A406" t="s">
        <v>60</v>
      </c>
      <c r="B406" t="s">
        <v>67</v>
      </c>
      <c r="C406" t="s">
        <v>46</v>
      </c>
      <c r="D406" t="s">
        <v>46</v>
      </c>
      <c r="F406" s="7">
        <v>0</v>
      </c>
      <c r="G406" t="s">
        <v>12</v>
      </c>
    </row>
    <row r="407" spans="1:7" x14ac:dyDescent="0.3">
      <c r="A407" t="s">
        <v>60</v>
      </c>
      <c r="B407" t="s">
        <v>67</v>
      </c>
      <c r="C407" t="s">
        <v>46</v>
      </c>
      <c r="D407" t="s">
        <v>46</v>
      </c>
      <c r="F407" s="7">
        <v>0</v>
      </c>
      <c r="G407" t="s">
        <v>62</v>
      </c>
    </row>
    <row r="408" spans="1:7" x14ac:dyDescent="0.3">
      <c r="A408" t="s">
        <v>60</v>
      </c>
      <c r="B408" t="s">
        <v>67</v>
      </c>
      <c r="C408" t="s">
        <v>69</v>
      </c>
      <c r="D408" t="s">
        <v>46</v>
      </c>
      <c r="E408" s="7">
        <v>0</v>
      </c>
      <c r="F408" s="7">
        <v>0</v>
      </c>
      <c r="G408" t="s">
        <v>40</v>
      </c>
    </row>
    <row r="409" spans="1:7" x14ac:dyDescent="0.3">
      <c r="A409" t="s">
        <v>60</v>
      </c>
      <c r="B409" t="s">
        <v>67</v>
      </c>
      <c r="C409" t="s">
        <v>69</v>
      </c>
      <c r="D409" t="s">
        <v>46</v>
      </c>
      <c r="F409" s="7">
        <v>20</v>
      </c>
      <c r="G409" t="s">
        <v>12</v>
      </c>
    </row>
    <row r="410" spans="1:7" x14ac:dyDescent="0.3">
      <c r="A410" t="s">
        <v>60</v>
      </c>
      <c r="B410" t="s">
        <v>67</v>
      </c>
      <c r="C410" t="s">
        <v>69</v>
      </c>
      <c r="D410" t="s">
        <v>46</v>
      </c>
      <c r="F410" s="7">
        <v>0</v>
      </c>
      <c r="G410" t="s">
        <v>62</v>
      </c>
    </row>
    <row r="411" spans="1:7" x14ac:dyDescent="0.3">
      <c r="A411" t="s">
        <v>60</v>
      </c>
      <c r="B411" t="s">
        <v>67</v>
      </c>
      <c r="C411" t="s">
        <v>16</v>
      </c>
      <c r="D411" t="s">
        <v>16</v>
      </c>
      <c r="E411" s="7">
        <v>0</v>
      </c>
      <c r="F411" s="7">
        <v>0</v>
      </c>
      <c r="G411" t="s">
        <v>40</v>
      </c>
    </row>
    <row r="412" spans="1:7" x14ac:dyDescent="0.3">
      <c r="A412" t="s">
        <v>60</v>
      </c>
      <c r="B412" t="s">
        <v>67</v>
      </c>
      <c r="C412" t="s">
        <v>16</v>
      </c>
      <c r="D412" t="s">
        <v>16</v>
      </c>
      <c r="E412" s="7">
        <v>6600</v>
      </c>
      <c r="F412" s="7">
        <v>800</v>
      </c>
      <c r="G412" t="s">
        <v>12</v>
      </c>
    </row>
    <row r="413" spans="1:7" x14ac:dyDescent="0.3">
      <c r="A413" t="s">
        <v>60</v>
      </c>
      <c r="B413" t="s">
        <v>67</v>
      </c>
      <c r="C413" t="s">
        <v>16</v>
      </c>
      <c r="D413" t="s">
        <v>16</v>
      </c>
      <c r="E413" s="7">
        <v>2600</v>
      </c>
      <c r="F413" s="7">
        <v>2500</v>
      </c>
      <c r="G413" t="s">
        <v>62</v>
      </c>
    </row>
    <row r="414" spans="1:7" x14ac:dyDescent="0.3">
      <c r="A414" t="s">
        <v>60</v>
      </c>
      <c r="B414" t="s">
        <v>67</v>
      </c>
      <c r="C414" t="s">
        <v>63</v>
      </c>
      <c r="D414" t="s">
        <v>63</v>
      </c>
      <c r="E414" s="7">
        <v>0</v>
      </c>
      <c r="F414" s="7">
        <v>0</v>
      </c>
      <c r="G414" t="s">
        <v>40</v>
      </c>
    </row>
    <row r="415" spans="1:7" x14ac:dyDescent="0.3">
      <c r="A415" t="s">
        <v>60</v>
      </c>
      <c r="B415" t="s">
        <v>67</v>
      </c>
      <c r="C415" t="s">
        <v>63</v>
      </c>
      <c r="D415" t="s">
        <v>63</v>
      </c>
      <c r="F415" s="7">
        <v>7000</v>
      </c>
      <c r="G415" t="s">
        <v>12</v>
      </c>
    </row>
    <row r="416" spans="1:7" x14ac:dyDescent="0.3">
      <c r="A416" t="s">
        <v>60</v>
      </c>
      <c r="B416" t="s">
        <v>67</v>
      </c>
      <c r="C416" t="s">
        <v>63</v>
      </c>
      <c r="D416" t="s">
        <v>63</v>
      </c>
      <c r="F416" s="7">
        <v>1000</v>
      </c>
      <c r="G416" t="s">
        <v>62</v>
      </c>
    </row>
    <row r="417" spans="1:7" x14ac:dyDescent="0.3">
      <c r="A417" t="s">
        <v>60</v>
      </c>
      <c r="B417" t="s">
        <v>67</v>
      </c>
      <c r="C417" t="s">
        <v>36</v>
      </c>
      <c r="D417" t="s">
        <v>36</v>
      </c>
      <c r="E417" s="7">
        <v>0</v>
      </c>
      <c r="F417" s="7">
        <v>0</v>
      </c>
      <c r="G417" t="s">
        <v>40</v>
      </c>
    </row>
    <row r="418" spans="1:7" x14ac:dyDescent="0.3">
      <c r="A418" t="s">
        <v>60</v>
      </c>
      <c r="B418" t="s">
        <v>67</v>
      </c>
      <c r="C418" t="s">
        <v>36</v>
      </c>
      <c r="D418" t="s">
        <v>36</v>
      </c>
      <c r="F418" s="7">
        <v>6000</v>
      </c>
      <c r="G418" t="s">
        <v>12</v>
      </c>
    </row>
    <row r="419" spans="1:7" x14ac:dyDescent="0.3">
      <c r="A419" t="s">
        <v>60</v>
      </c>
      <c r="B419" t="s">
        <v>67</v>
      </c>
      <c r="C419" t="s">
        <v>36</v>
      </c>
      <c r="D419" t="s">
        <v>36</v>
      </c>
      <c r="F419" s="7">
        <v>1500</v>
      </c>
      <c r="G419" t="s">
        <v>62</v>
      </c>
    </row>
    <row r="420" spans="1:7" x14ac:dyDescent="0.3">
      <c r="A420" t="s">
        <v>60</v>
      </c>
      <c r="B420" t="s">
        <v>67</v>
      </c>
      <c r="C420" t="s">
        <v>15</v>
      </c>
      <c r="D420" t="s">
        <v>15</v>
      </c>
      <c r="E420" s="7">
        <v>0</v>
      </c>
      <c r="F420" s="7">
        <v>0</v>
      </c>
      <c r="G420" t="s">
        <v>40</v>
      </c>
    </row>
    <row r="421" spans="1:7" x14ac:dyDescent="0.3">
      <c r="A421" t="s">
        <v>60</v>
      </c>
      <c r="B421" t="s">
        <v>67</v>
      </c>
      <c r="C421" t="s">
        <v>15</v>
      </c>
      <c r="D421" t="s">
        <v>15</v>
      </c>
      <c r="E421" s="7">
        <v>19000</v>
      </c>
      <c r="F421" s="7">
        <v>4500</v>
      </c>
      <c r="G421" t="s">
        <v>12</v>
      </c>
    </row>
    <row r="422" spans="1:7" x14ac:dyDescent="0.3">
      <c r="A422" t="s">
        <v>60</v>
      </c>
      <c r="B422" t="s">
        <v>67</v>
      </c>
      <c r="C422" t="s">
        <v>15</v>
      </c>
      <c r="D422" t="s">
        <v>15</v>
      </c>
      <c r="E422" s="7">
        <v>7000</v>
      </c>
      <c r="F422" s="7">
        <v>800</v>
      </c>
      <c r="G422" t="s">
        <v>62</v>
      </c>
    </row>
    <row r="423" spans="1:7" x14ac:dyDescent="0.3">
      <c r="A423" t="s">
        <v>60</v>
      </c>
      <c r="B423" t="s">
        <v>67</v>
      </c>
      <c r="C423" t="s">
        <v>37</v>
      </c>
      <c r="D423" t="s">
        <v>37</v>
      </c>
      <c r="E423" s="7">
        <v>0</v>
      </c>
      <c r="F423" s="7">
        <v>1500</v>
      </c>
      <c r="G423" t="s">
        <v>40</v>
      </c>
    </row>
    <row r="424" spans="1:7" x14ac:dyDescent="0.3">
      <c r="A424" t="s">
        <v>60</v>
      </c>
      <c r="B424" t="s">
        <v>67</v>
      </c>
      <c r="C424" t="s">
        <v>37</v>
      </c>
      <c r="D424" t="s">
        <v>37</v>
      </c>
      <c r="F424" s="7">
        <v>500</v>
      </c>
      <c r="G424" t="s">
        <v>12</v>
      </c>
    </row>
    <row r="425" spans="1:7" x14ac:dyDescent="0.3">
      <c r="A425" t="s">
        <v>60</v>
      </c>
      <c r="B425" t="s">
        <v>67</v>
      </c>
      <c r="C425" t="s">
        <v>37</v>
      </c>
      <c r="D425" t="s">
        <v>37</v>
      </c>
      <c r="F425" s="7">
        <v>100</v>
      </c>
      <c r="G425" t="s">
        <v>62</v>
      </c>
    </row>
    <row r="426" spans="1:7" x14ac:dyDescent="0.3">
      <c r="A426" t="s">
        <v>60</v>
      </c>
      <c r="B426" t="s">
        <v>67</v>
      </c>
      <c r="C426" t="s">
        <v>64</v>
      </c>
      <c r="D426" t="s">
        <v>46</v>
      </c>
      <c r="E426" s="7">
        <v>0</v>
      </c>
      <c r="F426" s="7">
        <v>0</v>
      </c>
      <c r="G426" t="s">
        <v>40</v>
      </c>
    </row>
    <row r="427" spans="1:7" x14ac:dyDescent="0.3">
      <c r="A427" t="s">
        <v>60</v>
      </c>
      <c r="B427" t="s">
        <v>67</v>
      </c>
      <c r="C427" t="s">
        <v>64</v>
      </c>
      <c r="D427" t="s">
        <v>46</v>
      </c>
      <c r="F427" s="7">
        <v>5000</v>
      </c>
      <c r="G427" t="s">
        <v>12</v>
      </c>
    </row>
    <row r="428" spans="1:7" x14ac:dyDescent="0.3">
      <c r="A428" t="s">
        <v>60</v>
      </c>
      <c r="B428" t="s">
        <v>67</v>
      </c>
      <c r="C428" t="s">
        <v>64</v>
      </c>
      <c r="D428" t="s">
        <v>46</v>
      </c>
      <c r="F428" s="7">
        <v>0</v>
      </c>
      <c r="G428" t="s">
        <v>62</v>
      </c>
    </row>
    <row r="429" spans="1:7" x14ac:dyDescent="0.3">
      <c r="A429" t="s">
        <v>60</v>
      </c>
      <c r="B429" t="s">
        <v>67</v>
      </c>
      <c r="C429" t="s">
        <v>20</v>
      </c>
      <c r="D429" t="s">
        <v>20</v>
      </c>
      <c r="E429" s="7">
        <v>0</v>
      </c>
      <c r="F429" s="7">
        <v>0</v>
      </c>
      <c r="G429" t="s">
        <v>40</v>
      </c>
    </row>
    <row r="430" spans="1:7" x14ac:dyDescent="0.3">
      <c r="A430" t="s">
        <v>60</v>
      </c>
      <c r="B430" t="s">
        <v>67</v>
      </c>
      <c r="C430" t="s">
        <v>20</v>
      </c>
      <c r="D430" t="s">
        <v>20</v>
      </c>
      <c r="E430" s="7">
        <v>25000</v>
      </c>
      <c r="F430" s="7">
        <v>2500</v>
      </c>
      <c r="G430" t="s">
        <v>12</v>
      </c>
    </row>
    <row r="431" spans="1:7" x14ac:dyDescent="0.3">
      <c r="A431" t="s">
        <v>60</v>
      </c>
      <c r="B431" t="s">
        <v>67</v>
      </c>
      <c r="C431" t="s">
        <v>20</v>
      </c>
      <c r="D431" t="s">
        <v>20</v>
      </c>
      <c r="E431" s="7">
        <v>10000</v>
      </c>
      <c r="F431" s="7">
        <v>2500</v>
      </c>
      <c r="G431" t="s">
        <v>62</v>
      </c>
    </row>
    <row r="432" spans="1:7" x14ac:dyDescent="0.3">
      <c r="A432" t="s">
        <v>60</v>
      </c>
      <c r="B432" t="s">
        <v>67</v>
      </c>
      <c r="C432" t="s">
        <v>22</v>
      </c>
      <c r="D432" t="s">
        <v>22</v>
      </c>
      <c r="E432" s="7">
        <v>0</v>
      </c>
      <c r="F432" s="7">
        <v>0</v>
      </c>
      <c r="G432" t="s">
        <v>40</v>
      </c>
    </row>
    <row r="433" spans="1:7" x14ac:dyDescent="0.3">
      <c r="A433" t="s">
        <v>60</v>
      </c>
      <c r="B433" t="s">
        <v>67</v>
      </c>
      <c r="C433" t="s">
        <v>22</v>
      </c>
      <c r="D433" t="s">
        <v>22</v>
      </c>
      <c r="F433" s="7">
        <v>1800</v>
      </c>
      <c r="G433" t="s">
        <v>12</v>
      </c>
    </row>
    <row r="434" spans="1:7" x14ac:dyDescent="0.3">
      <c r="A434" t="s">
        <v>60</v>
      </c>
      <c r="B434" t="s">
        <v>67</v>
      </c>
      <c r="C434" t="s">
        <v>22</v>
      </c>
      <c r="D434" t="s">
        <v>22</v>
      </c>
      <c r="F434" s="7">
        <v>500</v>
      </c>
      <c r="G434" t="s">
        <v>62</v>
      </c>
    </row>
    <row r="435" spans="1:7" x14ac:dyDescent="0.3">
      <c r="A435" t="s">
        <v>60</v>
      </c>
      <c r="B435" t="s">
        <v>67</v>
      </c>
      <c r="C435" t="s">
        <v>26</v>
      </c>
      <c r="D435" t="s">
        <v>26</v>
      </c>
      <c r="E435" s="7">
        <v>0</v>
      </c>
      <c r="F435" s="7">
        <v>0</v>
      </c>
      <c r="G435" t="s">
        <v>40</v>
      </c>
    </row>
    <row r="436" spans="1:7" x14ac:dyDescent="0.3">
      <c r="A436" t="s">
        <v>60</v>
      </c>
      <c r="B436" t="s">
        <v>67</v>
      </c>
      <c r="C436" t="s">
        <v>26</v>
      </c>
      <c r="D436" t="s">
        <v>26</v>
      </c>
      <c r="E436" s="7">
        <v>5000</v>
      </c>
      <c r="F436" s="7">
        <v>5000</v>
      </c>
      <c r="G436" t="s">
        <v>12</v>
      </c>
    </row>
    <row r="437" spans="1:7" x14ac:dyDescent="0.3">
      <c r="A437" t="s">
        <v>60</v>
      </c>
      <c r="B437" t="s">
        <v>67</v>
      </c>
      <c r="C437" t="s">
        <v>26</v>
      </c>
      <c r="D437" t="s">
        <v>26</v>
      </c>
      <c r="E437" s="7">
        <v>2000</v>
      </c>
      <c r="F437" s="7">
        <v>1000</v>
      </c>
      <c r="G437" t="s">
        <v>62</v>
      </c>
    </row>
    <row r="438" spans="1:7" x14ac:dyDescent="0.3">
      <c r="A438" t="s">
        <v>60</v>
      </c>
      <c r="B438" t="s">
        <v>67</v>
      </c>
      <c r="C438" t="s">
        <v>32</v>
      </c>
      <c r="D438" t="s">
        <v>32</v>
      </c>
      <c r="E438" s="7">
        <v>0</v>
      </c>
      <c r="F438" s="7">
        <v>0</v>
      </c>
      <c r="G438" t="s">
        <v>40</v>
      </c>
    </row>
    <row r="439" spans="1:7" x14ac:dyDescent="0.3">
      <c r="A439" t="s">
        <v>60</v>
      </c>
      <c r="B439" t="s">
        <v>67</v>
      </c>
      <c r="C439" t="s">
        <v>32</v>
      </c>
      <c r="D439" t="s">
        <v>32</v>
      </c>
      <c r="E439" s="7">
        <v>12000</v>
      </c>
      <c r="F439" s="7">
        <v>500</v>
      </c>
      <c r="G439" t="s">
        <v>12</v>
      </c>
    </row>
    <row r="440" spans="1:7" x14ac:dyDescent="0.3">
      <c r="A440" t="s">
        <v>60</v>
      </c>
      <c r="B440" t="s">
        <v>67</v>
      </c>
      <c r="C440" t="s">
        <v>32</v>
      </c>
      <c r="D440" t="s">
        <v>32</v>
      </c>
      <c r="E440" s="7">
        <v>5000</v>
      </c>
      <c r="F440" s="7">
        <v>500</v>
      </c>
      <c r="G440" t="s">
        <v>62</v>
      </c>
    </row>
    <row r="441" spans="1:7" x14ac:dyDescent="0.3">
      <c r="A441" t="s">
        <v>60</v>
      </c>
      <c r="B441" t="s">
        <v>67</v>
      </c>
      <c r="C441" t="s">
        <v>17</v>
      </c>
      <c r="D441" t="s">
        <v>17</v>
      </c>
      <c r="E441" s="7">
        <v>0</v>
      </c>
      <c r="F441" s="7">
        <v>0</v>
      </c>
      <c r="G441" t="s">
        <v>40</v>
      </c>
    </row>
    <row r="442" spans="1:7" x14ac:dyDescent="0.3">
      <c r="A442" t="s">
        <v>60</v>
      </c>
      <c r="B442" t="s">
        <v>67</v>
      </c>
      <c r="C442" t="s">
        <v>17</v>
      </c>
      <c r="D442" t="s">
        <v>17</v>
      </c>
      <c r="E442" s="7">
        <v>25000</v>
      </c>
      <c r="F442" s="7">
        <v>4000</v>
      </c>
      <c r="G442" t="s">
        <v>12</v>
      </c>
    </row>
    <row r="443" spans="1:7" x14ac:dyDescent="0.3">
      <c r="A443" t="s">
        <v>60</v>
      </c>
      <c r="B443" t="s">
        <v>67</v>
      </c>
      <c r="C443" t="s">
        <v>17</v>
      </c>
      <c r="D443" t="s">
        <v>17</v>
      </c>
      <c r="E443" s="7">
        <v>10000</v>
      </c>
      <c r="F443" s="7">
        <v>1500</v>
      </c>
      <c r="G443" t="s">
        <v>62</v>
      </c>
    </row>
    <row r="444" spans="1:7" x14ac:dyDescent="0.3">
      <c r="A444" t="s">
        <v>60</v>
      </c>
      <c r="B444" t="s">
        <v>67</v>
      </c>
      <c r="C444" t="s">
        <v>10</v>
      </c>
      <c r="D444" t="s">
        <v>10</v>
      </c>
      <c r="E444" s="7">
        <v>0</v>
      </c>
      <c r="F444" s="7">
        <v>0</v>
      </c>
      <c r="G444" t="s">
        <v>40</v>
      </c>
    </row>
    <row r="445" spans="1:7" x14ac:dyDescent="0.3">
      <c r="A445" t="s">
        <v>60</v>
      </c>
      <c r="B445" t="s">
        <v>67</v>
      </c>
      <c r="C445" t="s">
        <v>10</v>
      </c>
      <c r="D445" t="s">
        <v>10</v>
      </c>
      <c r="E445" s="7">
        <v>5000</v>
      </c>
      <c r="F445" s="7">
        <v>450</v>
      </c>
      <c r="G445" t="s">
        <v>12</v>
      </c>
    </row>
    <row r="446" spans="1:7" x14ac:dyDescent="0.3">
      <c r="A446" t="s">
        <v>60</v>
      </c>
      <c r="B446" t="s">
        <v>67</v>
      </c>
      <c r="C446" t="s">
        <v>10</v>
      </c>
      <c r="D446" t="s">
        <v>10</v>
      </c>
      <c r="E446" s="7">
        <v>2000</v>
      </c>
      <c r="F446" s="7">
        <v>50</v>
      </c>
      <c r="G446" t="s">
        <v>62</v>
      </c>
    </row>
    <row r="447" spans="1:7" x14ac:dyDescent="0.3">
      <c r="A447" t="s">
        <v>60</v>
      </c>
      <c r="B447" t="s">
        <v>67</v>
      </c>
      <c r="C447" t="s">
        <v>47</v>
      </c>
      <c r="D447" t="s">
        <v>47</v>
      </c>
      <c r="E447" s="7">
        <v>0</v>
      </c>
      <c r="F447" s="7">
        <v>0</v>
      </c>
      <c r="G447" t="s">
        <v>40</v>
      </c>
    </row>
    <row r="448" spans="1:7" x14ac:dyDescent="0.3">
      <c r="A448" t="s">
        <v>60</v>
      </c>
      <c r="B448" t="s">
        <v>67</v>
      </c>
      <c r="C448" t="s">
        <v>47</v>
      </c>
      <c r="D448" t="s">
        <v>47</v>
      </c>
      <c r="F448" s="7">
        <v>500</v>
      </c>
      <c r="G448" t="s">
        <v>12</v>
      </c>
    </row>
    <row r="449" spans="1:7" x14ac:dyDescent="0.3">
      <c r="A449" t="s">
        <v>60</v>
      </c>
      <c r="B449" t="s">
        <v>67</v>
      </c>
      <c r="C449" t="s">
        <v>47</v>
      </c>
      <c r="D449" t="s">
        <v>47</v>
      </c>
      <c r="F449" s="7">
        <v>500</v>
      </c>
      <c r="G449" t="s">
        <v>62</v>
      </c>
    </row>
    <row r="450" spans="1:7" x14ac:dyDescent="0.3">
      <c r="A450" t="s">
        <v>60</v>
      </c>
      <c r="B450" t="s">
        <v>67</v>
      </c>
      <c r="C450" t="s">
        <v>33</v>
      </c>
      <c r="D450" t="s">
        <v>33</v>
      </c>
      <c r="E450" s="7">
        <v>0</v>
      </c>
      <c r="F450" s="7">
        <v>0</v>
      </c>
      <c r="G450" t="s">
        <v>40</v>
      </c>
    </row>
    <row r="451" spans="1:7" x14ac:dyDescent="0.3">
      <c r="A451" t="s">
        <v>60</v>
      </c>
      <c r="B451" t="s">
        <v>67</v>
      </c>
      <c r="C451" t="s">
        <v>33</v>
      </c>
      <c r="D451" t="s">
        <v>33</v>
      </c>
      <c r="E451" s="7">
        <v>12000</v>
      </c>
      <c r="F451" s="7">
        <v>3000</v>
      </c>
      <c r="G451" t="s">
        <v>12</v>
      </c>
    </row>
    <row r="452" spans="1:7" x14ac:dyDescent="0.3">
      <c r="A452" t="s">
        <v>60</v>
      </c>
      <c r="B452" t="s">
        <v>67</v>
      </c>
      <c r="C452" t="s">
        <v>33</v>
      </c>
      <c r="D452" t="s">
        <v>33</v>
      </c>
      <c r="E452" s="7">
        <v>5000</v>
      </c>
      <c r="F452" s="7">
        <v>3000</v>
      </c>
      <c r="G452" t="s">
        <v>62</v>
      </c>
    </row>
    <row r="453" spans="1:7" x14ac:dyDescent="0.3">
      <c r="A453" t="s">
        <v>60</v>
      </c>
      <c r="B453" t="s">
        <v>70</v>
      </c>
      <c r="C453" t="s">
        <v>35</v>
      </c>
      <c r="D453" t="s">
        <v>35</v>
      </c>
      <c r="E453" s="7">
        <v>0</v>
      </c>
      <c r="F453" s="7">
        <v>0</v>
      </c>
      <c r="G453" t="s">
        <v>40</v>
      </c>
    </row>
    <row r="454" spans="1:7" x14ac:dyDescent="0.3">
      <c r="A454" t="s">
        <v>60</v>
      </c>
      <c r="B454" t="s">
        <v>70</v>
      </c>
      <c r="C454" t="s">
        <v>35</v>
      </c>
      <c r="D454" t="s">
        <v>35</v>
      </c>
      <c r="F454" s="7">
        <v>25</v>
      </c>
      <c r="G454" t="s">
        <v>12</v>
      </c>
    </row>
    <row r="455" spans="1:7" x14ac:dyDescent="0.3">
      <c r="A455" t="s">
        <v>60</v>
      </c>
      <c r="B455" t="s">
        <v>70</v>
      </c>
      <c r="C455" t="s">
        <v>35</v>
      </c>
      <c r="D455" t="s">
        <v>35</v>
      </c>
      <c r="F455" s="7">
        <v>50</v>
      </c>
      <c r="G455" t="s">
        <v>62</v>
      </c>
    </row>
    <row r="456" spans="1:7" x14ac:dyDescent="0.3">
      <c r="A456" t="s">
        <v>60</v>
      </c>
      <c r="B456" t="s">
        <v>70</v>
      </c>
      <c r="C456" t="s">
        <v>68</v>
      </c>
      <c r="D456" t="s">
        <v>46</v>
      </c>
      <c r="E456" s="7">
        <v>0</v>
      </c>
      <c r="F456" s="7">
        <v>0</v>
      </c>
      <c r="G456" t="s">
        <v>40</v>
      </c>
    </row>
    <row r="457" spans="1:7" x14ac:dyDescent="0.3">
      <c r="A457" t="s">
        <v>60</v>
      </c>
      <c r="B457" t="s">
        <v>70</v>
      </c>
      <c r="C457" t="s">
        <v>68</v>
      </c>
      <c r="D457" t="s">
        <v>46</v>
      </c>
      <c r="F457" s="7">
        <v>5000</v>
      </c>
      <c r="G457" t="s">
        <v>12</v>
      </c>
    </row>
    <row r="458" spans="1:7" x14ac:dyDescent="0.3">
      <c r="A458" t="s">
        <v>60</v>
      </c>
      <c r="B458" t="s">
        <v>70</v>
      </c>
      <c r="C458" t="s">
        <v>68</v>
      </c>
      <c r="D458" t="s">
        <v>46</v>
      </c>
      <c r="F458" s="7">
        <v>0</v>
      </c>
      <c r="G458" t="s">
        <v>62</v>
      </c>
    </row>
    <row r="459" spans="1:7" x14ac:dyDescent="0.3">
      <c r="A459" t="s">
        <v>60</v>
      </c>
      <c r="B459" t="s">
        <v>70</v>
      </c>
      <c r="C459" t="s">
        <v>46</v>
      </c>
      <c r="D459" t="s">
        <v>46</v>
      </c>
      <c r="E459" s="7">
        <v>0</v>
      </c>
      <c r="F459" s="7">
        <v>0</v>
      </c>
      <c r="G459" t="s">
        <v>40</v>
      </c>
    </row>
    <row r="460" spans="1:7" x14ac:dyDescent="0.3">
      <c r="A460" t="s">
        <v>60</v>
      </c>
      <c r="B460" t="s">
        <v>70</v>
      </c>
      <c r="C460" t="s">
        <v>46</v>
      </c>
      <c r="D460" t="s">
        <v>46</v>
      </c>
      <c r="F460" s="7">
        <v>1</v>
      </c>
      <c r="G460" t="s">
        <v>12</v>
      </c>
    </row>
    <row r="461" spans="1:7" x14ac:dyDescent="0.3">
      <c r="A461" t="s">
        <v>60</v>
      </c>
      <c r="B461" t="s">
        <v>70</v>
      </c>
      <c r="C461" t="s">
        <v>46</v>
      </c>
      <c r="D461" t="s">
        <v>46</v>
      </c>
      <c r="F461" s="7">
        <v>19</v>
      </c>
      <c r="G461" t="s">
        <v>62</v>
      </c>
    </row>
    <row r="462" spans="1:7" x14ac:dyDescent="0.3">
      <c r="A462" t="s">
        <v>60</v>
      </c>
      <c r="B462" t="s">
        <v>70</v>
      </c>
      <c r="C462" t="s">
        <v>16</v>
      </c>
      <c r="D462" t="s">
        <v>16</v>
      </c>
      <c r="E462" s="7">
        <v>0</v>
      </c>
      <c r="F462" s="7">
        <v>0</v>
      </c>
      <c r="G462" t="s">
        <v>40</v>
      </c>
    </row>
    <row r="463" spans="1:7" x14ac:dyDescent="0.3">
      <c r="A463" t="s">
        <v>60</v>
      </c>
      <c r="B463" t="s">
        <v>70</v>
      </c>
      <c r="C463" t="s">
        <v>16</v>
      </c>
      <c r="D463" t="s">
        <v>16</v>
      </c>
      <c r="E463" s="7">
        <v>3000</v>
      </c>
      <c r="F463" s="7">
        <v>1400</v>
      </c>
      <c r="G463" t="s">
        <v>12</v>
      </c>
    </row>
    <row r="464" spans="1:7" x14ac:dyDescent="0.3">
      <c r="A464" t="s">
        <v>60</v>
      </c>
      <c r="B464" t="s">
        <v>70</v>
      </c>
      <c r="C464" t="s">
        <v>16</v>
      </c>
      <c r="D464" t="s">
        <v>16</v>
      </c>
      <c r="E464" s="7">
        <v>400</v>
      </c>
      <c r="F464" s="7">
        <v>200</v>
      </c>
      <c r="G464" t="s">
        <v>62</v>
      </c>
    </row>
    <row r="465" spans="1:7" x14ac:dyDescent="0.3">
      <c r="A465" t="s">
        <v>60</v>
      </c>
      <c r="B465" t="s">
        <v>70</v>
      </c>
      <c r="C465" t="s">
        <v>63</v>
      </c>
      <c r="D465" t="s">
        <v>63</v>
      </c>
      <c r="E465" s="7">
        <v>0</v>
      </c>
      <c r="F465" s="7">
        <v>0</v>
      </c>
      <c r="G465" t="s">
        <v>40</v>
      </c>
    </row>
    <row r="466" spans="1:7" x14ac:dyDescent="0.3">
      <c r="A466" t="s">
        <v>60</v>
      </c>
      <c r="B466" t="s">
        <v>70</v>
      </c>
      <c r="C466" t="s">
        <v>63</v>
      </c>
      <c r="D466" t="s">
        <v>63</v>
      </c>
      <c r="F466" s="7">
        <v>750</v>
      </c>
      <c r="G466" t="s">
        <v>12</v>
      </c>
    </row>
    <row r="467" spans="1:7" x14ac:dyDescent="0.3">
      <c r="A467" t="s">
        <v>60</v>
      </c>
      <c r="B467" t="s">
        <v>70</v>
      </c>
      <c r="C467" t="s">
        <v>63</v>
      </c>
      <c r="D467" t="s">
        <v>63</v>
      </c>
      <c r="F467" s="7">
        <v>250</v>
      </c>
      <c r="G467" t="s">
        <v>62</v>
      </c>
    </row>
    <row r="468" spans="1:7" x14ac:dyDescent="0.3">
      <c r="A468" t="s">
        <v>60</v>
      </c>
      <c r="B468" t="s">
        <v>70</v>
      </c>
      <c r="C468" t="s">
        <v>36</v>
      </c>
      <c r="D468" t="s">
        <v>36</v>
      </c>
      <c r="E468" s="7">
        <v>0</v>
      </c>
      <c r="F468" s="7">
        <v>0</v>
      </c>
      <c r="G468" t="s">
        <v>40</v>
      </c>
    </row>
    <row r="469" spans="1:7" x14ac:dyDescent="0.3">
      <c r="A469" t="s">
        <v>60</v>
      </c>
      <c r="B469" t="s">
        <v>70</v>
      </c>
      <c r="C469" t="s">
        <v>36</v>
      </c>
      <c r="D469" t="s">
        <v>36</v>
      </c>
      <c r="F469" s="7">
        <v>2000</v>
      </c>
      <c r="G469" t="s">
        <v>12</v>
      </c>
    </row>
    <row r="470" spans="1:7" x14ac:dyDescent="0.3">
      <c r="A470" t="s">
        <v>60</v>
      </c>
      <c r="B470" t="s">
        <v>70</v>
      </c>
      <c r="C470" t="s">
        <v>36</v>
      </c>
      <c r="D470" t="s">
        <v>36</v>
      </c>
      <c r="F470" s="7">
        <v>300</v>
      </c>
      <c r="G470" t="s">
        <v>62</v>
      </c>
    </row>
    <row r="471" spans="1:7" x14ac:dyDescent="0.3">
      <c r="A471" t="s">
        <v>60</v>
      </c>
      <c r="B471" t="s">
        <v>70</v>
      </c>
      <c r="C471" t="s">
        <v>15</v>
      </c>
      <c r="D471" t="s">
        <v>15</v>
      </c>
      <c r="E471" s="7">
        <v>0</v>
      </c>
      <c r="F471" s="7">
        <v>0</v>
      </c>
      <c r="G471" t="s">
        <v>40</v>
      </c>
    </row>
    <row r="472" spans="1:7" x14ac:dyDescent="0.3">
      <c r="A472" t="s">
        <v>60</v>
      </c>
      <c r="B472" t="s">
        <v>70</v>
      </c>
      <c r="C472" t="s">
        <v>15</v>
      </c>
      <c r="D472" t="s">
        <v>15</v>
      </c>
      <c r="E472" s="7">
        <v>12000</v>
      </c>
      <c r="F472" s="7">
        <v>16452</v>
      </c>
      <c r="G472" t="s">
        <v>12</v>
      </c>
    </row>
    <row r="473" spans="1:7" x14ac:dyDescent="0.3">
      <c r="A473" t="s">
        <v>60</v>
      </c>
      <c r="B473" t="s">
        <v>70</v>
      </c>
      <c r="C473" t="s">
        <v>15</v>
      </c>
      <c r="D473" t="s">
        <v>15</v>
      </c>
      <c r="E473" s="7">
        <v>2000</v>
      </c>
      <c r="F473" s="7">
        <v>2468</v>
      </c>
      <c r="G473" t="s">
        <v>62</v>
      </c>
    </row>
    <row r="474" spans="1:7" x14ac:dyDescent="0.3">
      <c r="A474" t="s">
        <v>60</v>
      </c>
      <c r="B474" t="s">
        <v>70</v>
      </c>
      <c r="C474" t="s">
        <v>37</v>
      </c>
      <c r="D474" t="s">
        <v>37</v>
      </c>
      <c r="E474" s="7">
        <v>0</v>
      </c>
      <c r="F474" s="7">
        <v>0</v>
      </c>
      <c r="G474" t="s">
        <v>40</v>
      </c>
    </row>
    <row r="475" spans="1:7" x14ac:dyDescent="0.3">
      <c r="A475" t="s">
        <v>60</v>
      </c>
      <c r="B475" t="s">
        <v>70</v>
      </c>
      <c r="C475" t="s">
        <v>37</v>
      </c>
      <c r="D475" t="s">
        <v>37</v>
      </c>
      <c r="F475" s="7">
        <v>400</v>
      </c>
      <c r="G475" t="s">
        <v>12</v>
      </c>
    </row>
    <row r="476" spans="1:7" x14ac:dyDescent="0.3">
      <c r="A476" t="s">
        <v>60</v>
      </c>
      <c r="B476" t="s">
        <v>70</v>
      </c>
      <c r="C476" t="s">
        <v>37</v>
      </c>
      <c r="D476" t="s">
        <v>37</v>
      </c>
      <c r="F476" s="7">
        <v>100</v>
      </c>
      <c r="G476" t="s">
        <v>62</v>
      </c>
    </row>
    <row r="477" spans="1:7" x14ac:dyDescent="0.3">
      <c r="A477" t="s">
        <v>60</v>
      </c>
      <c r="B477" t="s">
        <v>70</v>
      </c>
      <c r="C477" t="s">
        <v>29</v>
      </c>
      <c r="D477" t="s">
        <v>29</v>
      </c>
      <c r="E477" s="7">
        <v>0</v>
      </c>
      <c r="F477" s="7">
        <v>0</v>
      </c>
      <c r="G477" t="s">
        <v>40</v>
      </c>
    </row>
    <row r="478" spans="1:7" x14ac:dyDescent="0.3">
      <c r="A478" t="s">
        <v>60</v>
      </c>
      <c r="B478" t="s">
        <v>70</v>
      </c>
      <c r="C478" t="s">
        <v>29</v>
      </c>
      <c r="D478" t="s">
        <v>29</v>
      </c>
      <c r="F478" s="7">
        <v>100</v>
      </c>
      <c r="G478" t="s">
        <v>12</v>
      </c>
    </row>
    <row r="479" spans="1:7" x14ac:dyDescent="0.3">
      <c r="A479" t="s">
        <v>60</v>
      </c>
      <c r="B479" t="s">
        <v>70</v>
      </c>
      <c r="C479" t="s">
        <v>29</v>
      </c>
      <c r="D479" t="s">
        <v>29</v>
      </c>
      <c r="F479" s="7">
        <v>0</v>
      </c>
      <c r="G479" t="s">
        <v>62</v>
      </c>
    </row>
    <row r="480" spans="1:7" x14ac:dyDescent="0.3">
      <c r="A480" t="s">
        <v>60</v>
      </c>
      <c r="B480" t="s">
        <v>70</v>
      </c>
      <c r="C480" t="s">
        <v>64</v>
      </c>
      <c r="D480" t="s">
        <v>46</v>
      </c>
      <c r="E480" s="7">
        <v>0</v>
      </c>
      <c r="F480" s="7">
        <v>0</v>
      </c>
      <c r="G480" t="s">
        <v>40</v>
      </c>
    </row>
    <row r="481" spans="1:7" x14ac:dyDescent="0.3">
      <c r="A481" t="s">
        <v>60</v>
      </c>
      <c r="B481" t="s">
        <v>70</v>
      </c>
      <c r="C481" t="s">
        <v>64</v>
      </c>
      <c r="D481" t="s">
        <v>46</v>
      </c>
      <c r="F481" s="7">
        <v>2000</v>
      </c>
      <c r="G481" t="s">
        <v>12</v>
      </c>
    </row>
    <row r="482" spans="1:7" x14ac:dyDescent="0.3">
      <c r="A482" t="s">
        <v>60</v>
      </c>
      <c r="B482" t="s">
        <v>70</v>
      </c>
      <c r="C482" t="s">
        <v>64</v>
      </c>
      <c r="D482" t="s">
        <v>46</v>
      </c>
      <c r="F482" s="7">
        <v>0</v>
      </c>
      <c r="G482" t="s">
        <v>62</v>
      </c>
    </row>
    <row r="483" spans="1:7" x14ac:dyDescent="0.3">
      <c r="A483" t="s">
        <v>60</v>
      </c>
      <c r="B483" t="s">
        <v>70</v>
      </c>
      <c r="C483" t="s">
        <v>20</v>
      </c>
      <c r="D483" t="s">
        <v>20</v>
      </c>
      <c r="E483" s="7">
        <v>0</v>
      </c>
      <c r="F483" s="7">
        <v>0</v>
      </c>
      <c r="G483" t="s">
        <v>40</v>
      </c>
    </row>
    <row r="484" spans="1:7" x14ac:dyDescent="0.3">
      <c r="A484" t="s">
        <v>60</v>
      </c>
      <c r="B484" t="s">
        <v>70</v>
      </c>
      <c r="C484" t="s">
        <v>20</v>
      </c>
      <c r="D484" t="s">
        <v>20</v>
      </c>
      <c r="E484" s="7">
        <v>30000</v>
      </c>
      <c r="F484" s="7">
        <v>7000</v>
      </c>
      <c r="G484" t="s">
        <v>12</v>
      </c>
    </row>
    <row r="485" spans="1:7" x14ac:dyDescent="0.3">
      <c r="A485" t="s">
        <v>60</v>
      </c>
      <c r="B485" t="s">
        <v>70</v>
      </c>
      <c r="C485" t="s">
        <v>20</v>
      </c>
      <c r="D485" t="s">
        <v>20</v>
      </c>
      <c r="E485" s="7">
        <v>4500</v>
      </c>
      <c r="F485" s="7">
        <v>10000</v>
      </c>
      <c r="G485" t="s">
        <v>62</v>
      </c>
    </row>
    <row r="486" spans="1:7" x14ac:dyDescent="0.3">
      <c r="A486" t="s">
        <v>60</v>
      </c>
      <c r="B486" t="s">
        <v>70</v>
      </c>
      <c r="C486" t="s">
        <v>22</v>
      </c>
      <c r="D486" t="s">
        <v>22</v>
      </c>
      <c r="E486" s="7">
        <v>0</v>
      </c>
      <c r="F486" s="7">
        <v>0</v>
      </c>
      <c r="G486" t="s">
        <v>40</v>
      </c>
    </row>
    <row r="487" spans="1:7" x14ac:dyDescent="0.3">
      <c r="A487" t="s">
        <v>60</v>
      </c>
      <c r="B487" t="s">
        <v>70</v>
      </c>
      <c r="C487" t="s">
        <v>22</v>
      </c>
      <c r="D487" t="s">
        <v>22</v>
      </c>
      <c r="E487" s="7">
        <v>3500</v>
      </c>
      <c r="F487" s="7">
        <v>3500</v>
      </c>
      <c r="G487" t="s">
        <v>12</v>
      </c>
    </row>
    <row r="488" spans="1:7" x14ac:dyDescent="0.3">
      <c r="A488" t="s">
        <v>60</v>
      </c>
      <c r="B488" t="s">
        <v>70</v>
      </c>
      <c r="C488" t="s">
        <v>22</v>
      </c>
      <c r="D488" t="s">
        <v>22</v>
      </c>
      <c r="F488" s="7">
        <v>0</v>
      </c>
      <c r="G488" t="s">
        <v>62</v>
      </c>
    </row>
    <row r="489" spans="1:7" x14ac:dyDescent="0.3">
      <c r="A489" t="s">
        <v>60</v>
      </c>
      <c r="B489" t="s">
        <v>70</v>
      </c>
      <c r="C489" t="s">
        <v>26</v>
      </c>
      <c r="D489" t="s">
        <v>26</v>
      </c>
      <c r="E489" s="7">
        <v>0</v>
      </c>
      <c r="F489" s="7">
        <v>0</v>
      </c>
      <c r="G489" t="s">
        <v>40</v>
      </c>
    </row>
    <row r="490" spans="1:7" x14ac:dyDescent="0.3">
      <c r="A490" t="s">
        <v>60</v>
      </c>
      <c r="B490" t="s">
        <v>70</v>
      </c>
      <c r="C490" t="s">
        <v>26</v>
      </c>
      <c r="D490" t="s">
        <v>26</v>
      </c>
      <c r="F490" s="7">
        <v>1510</v>
      </c>
      <c r="G490" t="s">
        <v>12</v>
      </c>
    </row>
    <row r="491" spans="1:7" x14ac:dyDescent="0.3">
      <c r="A491" t="s">
        <v>60</v>
      </c>
      <c r="B491" t="s">
        <v>70</v>
      </c>
      <c r="C491" t="s">
        <v>26</v>
      </c>
      <c r="D491" t="s">
        <v>26</v>
      </c>
      <c r="F491" s="7">
        <v>646</v>
      </c>
      <c r="G491" t="s">
        <v>62</v>
      </c>
    </row>
    <row r="492" spans="1:7" x14ac:dyDescent="0.3">
      <c r="A492" t="s">
        <v>60</v>
      </c>
      <c r="B492" t="s">
        <v>70</v>
      </c>
      <c r="C492" t="s">
        <v>32</v>
      </c>
      <c r="D492" t="s">
        <v>32</v>
      </c>
      <c r="E492" s="7">
        <v>0</v>
      </c>
      <c r="F492" s="7">
        <v>0</v>
      </c>
      <c r="G492" t="s">
        <v>40</v>
      </c>
    </row>
    <row r="493" spans="1:7" x14ac:dyDescent="0.3">
      <c r="A493" t="s">
        <v>60</v>
      </c>
      <c r="B493" t="s">
        <v>70</v>
      </c>
      <c r="C493" t="s">
        <v>32</v>
      </c>
      <c r="D493" t="s">
        <v>32</v>
      </c>
      <c r="F493" s="7">
        <v>200</v>
      </c>
      <c r="G493" t="s">
        <v>12</v>
      </c>
    </row>
    <row r="494" spans="1:7" x14ac:dyDescent="0.3">
      <c r="A494" t="s">
        <v>60</v>
      </c>
      <c r="B494" t="s">
        <v>70</v>
      </c>
      <c r="C494" t="s">
        <v>32</v>
      </c>
      <c r="D494" t="s">
        <v>32</v>
      </c>
      <c r="F494" s="7">
        <v>0</v>
      </c>
      <c r="G494" t="s">
        <v>62</v>
      </c>
    </row>
    <row r="495" spans="1:7" x14ac:dyDescent="0.3">
      <c r="A495" t="s">
        <v>60</v>
      </c>
      <c r="B495" t="s">
        <v>70</v>
      </c>
      <c r="C495" t="s">
        <v>17</v>
      </c>
      <c r="D495" t="s">
        <v>17</v>
      </c>
      <c r="E495" s="7">
        <v>0</v>
      </c>
      <c r="F495" s="7">
        <v>0</v>
      </c>
      <c r="G495" t="s">
        <v>40</v>
      </c>
    </row>
    <row r="496" spans="1:7" x14ac:dyDescent="0.3">
      <c r="A496" t="s">
        <v>60</v>
      </c>
      <c r="B496" t="s">
        <v>70</v>
      </c>
      <c r="C496" t="s">
        <v>17</v>
      </c>
      <c r="D496" t="s">
        <v>17</v>
      </c>
      <c r="E496" s="7">
        <v>6000</v>
      </c>
      <c r="F496" s="7">
        <v>8000</v>
      </c>
      <c r="G496" t="s">
        <v>12</v>
      </c>
    </row>
    <row r="497" spans="1:8" x14ac:dyDescent="0.3">
      <c r="A497" t="s">
        <v>60</v>
      </c>
      <c r="B497" t="s">
        <v>70</v>
      </c>
      <c r="C497" t="s">
        <v>17</v>
      </c>
      <c r="D497" t="s">
        <v>17</v>
      </c>
      <c r="E497" s="7">
        <v>900</v>
      </c>
      <c r="F497" s="7">
        <v>1500</v>
      </c>
      <c r="G497" t="s">
        <v>62</v>
      </c>
    </row>
    <row r="498" spans="1:8" x14ac:dyDescent="0.3">
      <c r="A498" t="s">
        <v>60</v>
      </c>
      <c r="B498" t="s">
        <v>70</v>
      </c>
      <c r="C498" t="s">
        <v>10</v>
      </c>
      <c r="D498" t="s">
        <v>10</v>
      </c>
      <c r="E498" s="7">
        <v>0</v>
      </c>
      <c r="F498" s="7">
        <v>0</v>
      </c>
      <c r="G498" t="s">
        <v>40</v>
      </c>
    </row>
    <row r="499" spans="1:8" x14ac:dyDescent="0.3">
      <c r="A499" t="s">
        <v>60</v>
      </c>
      <c r="B499" t="s">
        <v>70</v>
      </c>
      <c r="C499" t="s">
        <v>10</v>
      </c>
      <c r="D499" t="s">
        <v>10</v>
      </c>
      <c r="F499" s="7">
        <v>1250</v>
      </c>
      <c r="G499" t="s">
        <v>12</v>
      </c>
    </row>
    <row r="500" spans="1:8" x14ac:dyDescent="0.3">
      <c r="A500" t="s">
        <v>60</v>
      </c>
      <c r="B500" t="s">
        <v>70</v>
      </c>
      <c r="C500" t="s">
        <v>10</v>
      </c>
      <c r="D500" t="s">
        <v>10</v>
      </c>
      <c r="F500" s="7">
        <v>0</v>
      </c>
      <c r="G500" t="s">
        <v>62</v>
      </c>
    </row>
    <row r="501" spans="1:8" x14ac:dyDescent="0.3">
      <c r="A501" t="s">
        <v>60</v>
      </c>
      <c r="B501" s="7" t="s">
        <v>61</v>
      </c>
      <c r="C501" t="s">
        <v>23</v>
      </c>
      <c r="D501" t="s">
        <v>23</v>
      </c>
      <c r="E501" s="7">
        <v>5000</v>
      </c>
      <c r="F501" s="7">
        <v>5000</v>
      </c>
      <c r="G501" s="7" t="s">
        <v>62</v>
      </c>
      <c r="H501" s="7" t="s">
        <v>61</v>
      </c>
    </row>
    <row r="502" spans="1:8" x14ac:dyDescent="0.3">
      <c r="A502" t="s">
        <v>60</v>
      </c>
      <c r="B502" s="7" t="s">
        <v>61</v>
      </c>
      <c r="C502" t="s">
        <v>23</v>
      </c>
      <c r="D502" t="s">
        <v>23</v>
      </c>
      <c r="E502" s="7">
        <v>16000</v>
      </c>
      <c r="F502" s="7">
        <v>10000</v>
      </c>
      <c r="G502" s="7" t="s">
        <v>12</v>
      </c>
      <c r="H502" s="7" t="s">
        <v>61</v>
      </c>
    </row>
    <row r="503" spans="1:8" x14ac:dyDescent="0.3">
      <c r="A503" t="s">
        <v>60</v>
      </c>
      <c r="B503" s="7" t="s">
        <v>61</v>
      </c>
      <c r="C503" t="s">
        <v>23</v>
      </c>
      <c r="D503" t="s">
        <v>23</v>
      </c>
      <c r="E503" s="7">
        <v>0</v>
      </c>
      <c r="F503" s="7">
        <v>0</v>
      </c>
      <c r="G503" s="7" t="s">
        <v>40</v>
      </c>
      <c r="H503" s="7" t="s">
        <v>61</v>
      </c>
    </row>
    <row r="504" spans="1:8" x14ac:dyDescent="0.3">
      <c r="A504" t="s">
        <v>60</v>
      </c>
      <c r="B504" s="7" t="s">
        <v>65</v>
      </c>
      <c r="C504" t="s">
        <v>23</v>
      </c>
      <c r="D504" t="s">
        <v>23</v>
      </c>
      <c r="E504" s="7">
        <v>43000</v>
      </c>
      <c r="F504" s="7">
        <v>40000</v>
      </c>
      <c r="G504" s="7" t="s">
        <v>62</v>
      </c>
      <c r="H504" s="7" t="s">
        <v>65</v>
      </c>
    </row>
    <row r="505" spans="1:8" x14ac:dyDescent="0.3">
      <c r="A505" t="s">
        <v>60</v>
      </c>
      <c r="B505" s="7" t="s">
        <v>65</v>
      </c>
      <c r="C505" t="s">
        <v>23</v>
      </c>
      <c r="D505" t="s">
        <v>23</v>
      </c>
      <c r="E505" s="7">
        <v>17000</v>
      </c>
      <c r="F505" s="7">
        <v>16900</v>
      </c>
      <c r="G505" s="7" t="s">
        <v>12</v>
      </c>
      <c r="H505" s="7" t="s">
        <v>65</v>
      </c>
    </row>
    <row r="506" spans="1:8" x14ac:dyDescent="0.3">
      <c r="A506" t="s">
        <v>60</v>
      </c>
      <c r="B506" s="7" t="s">
        <v>65</v>
      </c>
      <c r="C506" t="s">
        <v>23</v>
      </c>
      <c r="D506" t="s">
        <v>23</v>
      </c>
      <c r="E506" s="7">
        <v>0</v>
      </c>
      <c r="F506" s="7">
        <v>0</v>
      </c>
      <c r="G506" s="7" t="s">
        <v>40</v>
      </c>
      <c r="H506" s="7" t="s">
        <v>65</v>
      </c>
    </row>
    <row r="507" spans="1:8" x14ac:dyDescent="0.3">
      <c r="A507" t="s">
        <v>60</v>
      </c>
      <c r="B507" s="7" t="s">
        <v>66</v>
      </c>
      <c r="C507" t="s">
        <v>23</v>
      </c>
      <c r="D507" t="s">
        <v>23</v>
      </c>
      <c r="E507" s="7">
        <v>3600</v>
      </c>
      <c r="F507" s="7">
        <v>3500</v>
      </c>
      <c r="G507" s="7" t="s">
        <v>62</v>
      </c>
      <c r="H507" s="7" t="s">
        <v>66</v>
      </c>
    </row>
    <row r="508" spans="1:8" x14ac:dyDescent="0.3">
      <c r="A508" t="s">
        <v>60</v>
      </c>
      <c r="B508" s="7" t="s">
        <v>66</v>
      </c>
      <c r="C508" t="s">
        <v>23</v>
      </c>
      <c r="D508" t="s">
        <v>23</v>
      </c>
      <c r="E508" s="7">
        <v>36000</v>
      </c>
      <c r="F508" s="7">
        <v>30000</v>
      </c>
      <c r="G508" s="7" t="s">
        <v>12</v>
      </c>
      <c r="H508" s="7" t="s">
        <v>66</v>
      </c>
    </row>
    <row r="509" spans="1:8" x14ac:dyDescent="0.3">
      <c r="A509" t="s">
        <v>60</v>
      </c>
      <c r="B509" s="7" t="s">
        <v>66</v>
      </c>
      <c r="C509" t="s">
        <v>23</v>
      </c>
      <c r="D509" t="s">
        <v>23</v>
      </c>
      <c r="E509" s="7">
        <v>0</v>
      </c>
      <c r="F509" s="7">
        <v>0</v>
      </c>
      <c r="G509" s="7" t="s">
        <v>40</v>
      </c>
      <c r="H509" s="7" t="s">
        <v>66</v>
      </c>
    </row>
    <row r="510" spans="1:8" x14ac:dyDescent="0.3">
      <c r="A510" t="s">
        <v>60</v>
      </c>
      <c r="B510" s="7" t="s">
        <v>67</v>
      </c>
      <c r="C510" t="s">
        <v>23</v>
      </c>
      <c r="D510" t="s">
        <v>23</v>
      </c>
      <c r="E510" s="7">
        <v>10000</v>
      </c>
      <c r="F510" s="7">
        <v>3000</v>
      </c>
      <c r="G510" s="7" t="s">
        <v>62</v>
      </c>
      <c r="H510" s="7" t="s">
        <v>67</v>
      </c>
    </row>
    <row r="511" spans="1:8" x14ac:dyDescent="0.3">
      <c r="A511" t="s">
        <v>60</v>
      </c>
      <c r="B511" s="7" t="s">
        <v>67</v>
      </c>
      <c r="C511" t="s">
        <v>23</v>
      </c>
      <c r="D511" t="s">
        <v>23</v>
      </c>
      <c r="E511" s="7">
        <v>25000</v>
      </c>
      <c r="F511" s="7">
        <v>7000</v>
      </c>
      <c r="G511" s="7" t="s">
        <v>12</v>
      </c>
      <c r="H511" s="7" t="s">
        <v>67</v>
      </c>
    </row>
    <row r="512" spans="1:8" x14ac:dyDescent="0.3">
      <c r="A512" t="s">
        <v>60</v>
      </c>
      <c r="B512" s="7" t="s">
        <v>67</v>
      </c>
      <c r="C512" t="s">
        <v>23</v>
      </c>
      <c r="D512" t="s">
        <v>23</v>
      </c>
      <c r="F512" s="7">
        <v>1500</v>
      </c>
      <c r="G512" s="7" t="s">
        <v>40</v>
      </c>
      <c r="H512" s="7" t="s">
        <v>67</v>
      </c>
    </row>
    <row r="513" spans="1:8" x14ac:dyDescent="0.3">
      <c r="A513" t="s">
        <v>60</v>
      </c>
      <c r="B513" s="7" t="s">
        <v>70</v>
      </c>
      <c r="C513" t="s">
        <v>23</v>
      </c>
      <c r="D513" t="s">
        <v>23</v>
      </c>
      <c r="E513" s="7">
        <v>4500</v>
      </c>
      <c r="F513" s="7">
        <v>10000</v>
      </c>
      <c r="G513" s="7" t="s">
        <v>62</v>
      </c>
      <c r="H513" s="7" t="s">
        <v>70</v>
      </c>
    </row>
    <row r="514" spans="1:8" x14ac:dyDescent="0.3">
      <c r="A514" t="s">
        <v>60</v>
      </c>
      <c r="B514" s="7" t="s">
        <v>70</v>
      </c>
      <c r="C514" t="s">
        <v>23</v>
      </c>
      <c r="D514" t="s">
        <v>23</v>
      </c>
      <c r="E514" s="7">
        <v>30000</v>
      </c>
      <c r="F514" s="7">
        <v>16452</v>
      </c>
      <c r="G514" s="7" t="s">
        <v>12</v>
      </c>
      <c r="H514" s="7" t="s">
        <v>70</v>
      </c>
    </row>
    <row r="515" spans="1:8" x14ac:dyDescent="0.3">
      <c r="A515" t="s">
        <v>60</v>
      </c>
      <c r="B515" s="7" t="s">
        <v>70</v>
      </c>
      <c r="C515" t="s">
        <v>23</v>
      </c>
      <c r="D515" t="s">
        <v>23</v>
      </c>
      <c r="E515" s="7">
        <v>0</v>
      </c>
      <c r="F515" s="7">
        <v>0</v>
      </c>
      <c r="G515" s="7" t="s">
        <v>40</v>
      </c>
      <c r="H515" s="7" t="s">
        <v>70</v>
      </c>
    </row>
    <row r="516" spans="1:8" x14ac:dyDescent="0.3">
      <c r="A516" s="22" t="s">
        <v>48</v>
      </c>
      <c r="B516" s="22" t="s">
        <v>49</v>
      </c>
      <c r="C516" s="22" t="s">
        <v>50</v>
      </c>
      <c r="D516" s="22" t="s">
        <v>71</v>
      </c>
      <c r="E516" s="23">
        <v>3460</v>
      </c>
      <c r="F516" s="23">
        <v>2601</v>
      </c>
      <c r="G516" s="23" t="s">
        <v>11</v>
      </c>
      <c r="H516" s="7"/>
    </row>
    <row r="517" spans="1:8" x14ac:dyDescent="0.3">
      <c r="A517" s="22" t="s">
        <v>48</v>
      </c>
      <c r="B517" s="22" t="s">
        <v>49</v>
      </c>
      <c r="C517" s="22" t="s">
        <v>50</v>
      </c>
      <c r="D517" s="22" t="s">
        <v>71</v>
      </c>
      <c r="E517" s="23">
        <v>68924</v>
      </c>
      <c r="F517" s="23">
        <v>26988</v>
      </c>
      <c r="G517" s="23" t="s">
        <v>12</v>
      </c>
    </row>
    <row r="518" spans="1:8" x14ac:dyDescent="0.3">
      <c r="A518" t="s">
        <v>48</v>
      </c>
      <c r="B518" t="s">
        <v>49</v>
      </c>
      <c r="C518" t="s">
        <v>10</v>
      </c>
      <c r="D518" t="s">
        <v>10</v>
      </c>
      <c r="E518" s="23">
        <f>IF(G518="Host Community",(F518/$F$516)*$E$516,IF(G518="In destination",(F518/$F$517)*$E$517,3))</f>
        <v>47.889273356401382</v>
      </c>
      <c r="F518" s="7">
        <v>36</v>
      </c>
      <c r="G518" s="7" t="s">
        <v>11</v>
      </c>
    </row>
    <row r="519" spans="1:8" x14ac:dyDescent="0.3">
      <c r="A519" t="s">
        <v>48</v>
      </c>
      <c r="B519" t="s">
        <v>49</v>
      </c>
      <c r="C519" t="s">
        <v>10</v>
      </c>
      <c r="D519" t="s">
        <v>10</v>
      </c>
      <c r="E519" s="23">
        <f t="shared" ref="E519:E527" si="0">IF(G519="Host Community",(F519/$F$516)*$E$516,IF(G519="In destination",(F519/$F$517)*$E$517,3))</f>
        <v>8172.4025492811616</v>
      </c>
      <c r="F519" s="7">
        <v>3200</v>
      </c>
      <c r="G519" s="7" t="s">
        <v>12</v>
      </c>
    </row>
    <row r="520" spans="1:8" x14ac:dyDescent="0.3">
      <c r="A520" t="s">
        <v>48</v>
      </c>
      <c r="B520" t="s">
        <v>49</v>
      </c>
      <c r="C520" t="s">
        <v>26</v>
      </c>
      <c r="D520" t="s">
        <v>26</v>
      </c>
      <c r="E520" s="23">
        <f t="shared" si="0"/>
        <v>665.12879661668592</v>
      </c>
      <c r="F520" s="7">
        <v>500</v>
      </c>
      <c r="G520" s="7" t="s">
        <v>11</v>
      </c>
    </row>
    <row r="521" spans="1:8" x14ac:dyDescent="0.3">
      <c r="A521" t="s">
        <v>48</v>
      </c>
      <c r="B521" t="s">
        <v>49</v>
      </c>
      <c r="C521" t="s">
        <v>26</v>
      </c>
      <c r="D521" t="s">
        <v>26</v>
      </c>
      <c r="E521" s="23">
        <f t="shared" si="0"/>
        <v>24772.595227508522</v>
      </c>
      <c r="F521" s="7">
        <v>9700</v>
      </c>
      <c r="G521" s="7" t="s">
        <v>12</v>
      </c>
    </row>
    <row r="522" spans="1:8" x14ac:dyDescent="0.3">
      <c r="A522" t="s">
        <v>48</v>
      </c>
      <c r="B522" t="s">
        <v>49</v>
      </c>
      <c r="C522" t="s">
        <v>29</v>
      </c>
      <c r="D522" t="s">
        <v>29</v>
      </c>
      <c r="E522" s="23">
        <f t="shared" si="0"/>
        <v>0</v>
      </c>
      <c r="F522" s="7">
        <v>0</v>
      </c>
      <c r="G522" s="7" t="s">
        <v>11</v>
      </c>
    </row>
    <row r="523" spans="1:8" x14ac:dyDescent="0.3">
      <c r="A523" t="s">
        <v>48</v>
      </c>
      <c r="B523" t="s">
        <v>49</v>
      </c>
      <c r="C523" t="s">
        <v>29</v>
      </c>
      <c r="D523" t="s">
        <v>29</v>
      </c>
      <c r="E523" s="23">
        <f t="shared" si="0"/>
        <v>6384.689491625908</v>
      </c>
      <c r="F523" s="7">
        <v>2500</v>
      </c>
      <c r="G523" s="7" t="s">
        <v>12</v>
      </c>
    </row>
    <row r="524" spans="1:8" x14ac:dyDescent="0.3">
      <c r="A524" t="s">
        <v>48</v>
      </c>
      <c r="B524" t="s">
        <v>49</v>
      </c>
      <c r="C524" t="s">
        <v>14</v>
      </c>
      <c r="D524" t="s">
        <v>14</v>
      </c>
      <c r="E524" s="23">
        <f t="shared" si="0"/>
        <v>2214.878892733564</v>
      </c>
      <c r="F524" s="7">
        <v>1665</v>
      </c>
      <c r="G524" s="7" t="s">
        <v>11</v>
      </c>
    </row>
    <row r="525" spans="1:8" x14ac:dyDescent="0.3">
      <c r="A525" t="s">
        <v>48</v>
      </c>
      <c r="B525" t="s">
        <v>49</v>
      </c>
      <c r="C525" t="s">
        <v>14</v>
      </c>
      <c r="D525" t="s">
        <v>14</v>
      </c>
      <c r="E525" s="23">
        <f t="shared" si="0"/>
        <v>24185.203794278939</v>
      </c>
      <c r="F525" s="7">
        <v>9470</v>
      </c>
      <c r="G525" s="7" t="s">
        <v>12</v>
      </c>
    </row>
    <row r="526" spans="1:8" x14ac:dyDescent="0.3">
      <c r="A526" t="s">
        <v>48</v>
      </c>
      <c r="B526" t="s">
        <v>49</v>
      </c>
      <c r="C526" t="s">
        <v>33</v>
      </c>
      <c r="D526" t="s">
        <v>33</v>
      </c>
      <c r="E526" s="23">
        <f t="shared" si="0"/>
        <v>532.10303729334873</v>
      </c>
      <c r="F526" s="7">
        <v>400</v>
      </c>
      <c r="G526" s="7" t="s">
        <v>11</v>
      </c>
    </row>
    <row r="527" spans="1:8" x14ac:dyDescent="0.3">
      <c r="A527" t="s">
        <v>48</v>
      </c>
      <c r="B527" t="s">
        <v>49</v>
      </c>
      <c r="C527" t="s">
        <v>33</v>
      </c>
      <c r="D527" t="s">
        <v>33</v>
      </c>
      <c r="E527" s="23">
        <f t="shared" si="0"/>
        <v>5409.1089373054692</v>
      </c>
      <c r="F527" s="7">
        <v>2118</v>
      </c>
      <c r="G527" s="7" t="s">
        <v>12</v>
      </c>
    </row>
    <row r="528" spans="1:8" x14ac:dyDescent="0.3">
      <c r="A528" t="s">
        <v>48</v>
      </c>
      <c r="B528" t="s">
        <v>49</v>
      </c>
      <c r="C528" t="s">
        <v>15</v>
      </c>
      <c r="D528" t="s">
        <v>15</v>
      </c>
      <c r="E528" s="7">
        <v>14465</v>
      </c>
      <c r="F528" s="7">
        <v>10000</v>
      </c>
      <c r="G528" s="7" t="s">
        <v>11</v>
      </c>
    </row>
    <row r="529" spans="1:7" x14ac:dyDescent="0.3">
      <c r="A529" t="s">
        <v>48</v>
      </c>
      <c r="B529" t="s">
        <v>49</v>
      </c>
      <c r="C529" t="s">
        <v>15</v>
      </c>
      <c r="D529" t="s">
        <v>15</v>
      </c>
      <c r="E529" s="7">
        <v>73936</v>
      </c>
      <c r="F529" s="7">
        <v>73900</v>
      </c>
      <c r="G529" s="7" t="s">
        <v>12</v>
      </c>
    </row>
    <row r="530" spans="1:7" x14ac:dyDescent="0.3">
      <c r="A530" t="s">
        <v>48</v>
      </c>
      <c r="B530" t="s">
        <v>49</v>
      </c>
      <c r="C530" t="s">
        <v>42</v>
      </c>
      <c r="D530" t="s">
        <v>17</v>
      </c>
      <c r="E530" s="7">
        <v>13288</v>
      </c>
      <c r="F530" s="7">
        <v>8360</v>
      </c>
      <c r="G530" s="7" t="s">
        <v>11</v>
      </c>
    </row>
    <row r="531" spans="1:7" x14ac:dyDescent="0.3">
      <c r="A531" t="s">
        <v>48</v>
      </c>
      <c r="B531" t="s">
        <v>49</v>
      </c>
      <c r="C531" t="s">
        <v>42</v>
      </c>
      <c r="D531" t="s">
        <v>17</v>
      </c>
      <c r="E531" s="7">
        <v>85498</v>
      </c>
      <c r="F531" s="7">
        <v>56000</v>
      </c>
      <c r="G531" s="7" t="s">
        <v>12</v>
      </c>
    </row>
    <row r="532" spans="1:7" x14ac:dyDescent="0.3">
      <c r="A532" t="s">
        <v>48</v>
      </c>
      <c r="B532" t="s">
        <v>49</v>
      </c>
      <c r="C532" t="s">
        <v>20</v>
      </c>
      <c r="D532" t="s">
        <v>20</v>
      </c>
      <c r="E532" s="7">
        <v>23626</v>
      </c>
      <c r="F532" s="7">
        <v>21150</v>
      </c>
      <c r="G532" s="7" t="s">
        <v>11</v>
      </c>
    </row>
    <row r="533" spans="1:7" x14ac:dyDescent="0.3">
      <c r="A533" t="s">
        <v>48</v>
      </c>
      <c r="B533" t="s">
        <v>49</v>
      </c>
      <c r="C533" t="s">
        <v>20</v>
      </c>
      <c r="D533" t="s">
        <v>20</v>
      </c>
      <c r="E533" s="7">
        <v>130126</v>
      </c>
      <c r="F533" s="7">
        <v>61804</v>
      </c>
      <c r="G533" s="7" t="s">
        <v>12</v>
      </c>
    </row>
    <row r="534" spans="1:7" x14ac:dyDescent="0.3">
      <c r="A534" t="s">
        <v>48</v>
      </c>
      <c r="B534" t="s">
        <v>49</v>
      </c>
      <c r="C534" t="s">
        <v>22</v>
      </c>
      <c r="D534" t="s">
        <v>22</v>
      </c>
      <c r="E534" s="7">
        <v>0</v>
      </c>
      <c r="F534" s="7">
        <v>1500</v>
      </c>
      <c r="G534" s="7" t="s">
        <v>11</v>
      </c>
    </row>
    <row r="535" spans="1:7" x14ac:dyDescent="0.3">
      <c r="A535" t="s">
        <v>48</v>
      </c>
      <c r="B535" t="s">
        <v>49</v>
      </c>
      <c r="C535" t="s">
        <v>22</v>
      </c>
      <c r="D535" t="s">
        <v>22</v>
      </c>
      <c r="E535" s="7">
        <v>0</v>
      </c>
      <c r="F535" s="7">
        <v>4720</v>
      </c>
      <c r="G535" s="7" t="s">
        <v>12</v>
      </c>
    </row>
    <row r="536" spans="1:7" x14ac:dyDescent="0.3">
      <c r="A536" t="s">
        <v>48</v>
      </c>
      <c r="B536" t="s">
        <v>49</v>
      </c>
      <c r="C536" t="s">
        <v>23</v>
      </c>
      <c r="D536" t="s">
        <v>23</v>
      </c>
      <c r="E536" s="7">
        <v>23626</v>
      </c>
      <c r="F536" s="7">
        <v>21150</v>
      </c>
      <c r="G536" s="7" t="s">
        <v>11</v>
      </c>
    </row>
    <row r="537" spans="1:7" x14ac:dyDescent="0.3">
      <c r="A537" t="s">
        <v>48</v>
      </c>
      <c r="B537" t="s">
        <v>49</v>
      </c>
      <c r="C537" t="s">
        <v>23</v>
      </c>
      <c r="D537" t="s">
        <v>23</v>
      </c>
      <c r="E537" s="7">
        <v>130126</v>
      </c>
      <c r="F537" s="7">
        <v>73900</v>
      </c>
      <c r="G537" s="7" t="s">
        <v>12</v>
      </c>
    </row>
    <row r="538" spans="1:7" x14ac:dyDescent="0.3">
      <c r="A538" s="22" t="s">
        <v>48</v>
      </c>
      <c r="B538" s="22" t="s">
        <v>51</v>
      </c>
      <c r="C538" s="22" t="s">
        <v>50</v>
      </c>
      <c r="D538" s="22" t="s">
        <v>71</v>
      </c>
      <c r="E538" s="23">
        <v>0</v>
      </c>
      <c r="F538" s="23">
        <v>10</v>
      </c>
      <c r="G538" s="23" t="s">
        <v>11</v>
      </c>
    </row>
    <row r="539" spans="1:7" x14ac:dyDescent="0.3">
      <c r="A539" s="22" t="s">
        <v>48</v>
      </c>
      <c r="B539" s="22" t="s">
        <v>51</v>
      </c>
      <c r="C539" s="22" t="s">
        <v>50</v>
      </c>
      <c r="D539" s="22" t="s">
        <v>71</v>
      </c>
      <c r="E539" s="23">
        <v>3085</v>
      </c>
      <c r="F539" s="23">
        <v>3075</v>
      </c>
      <c r="G539" s="23" t="s">
        <v>12</v>
      </c>
    </row>
    <row r="540" spans="1:7" x14ac:dyDescent="0.3">
      <c r="A540" s="22" t="s">
        <v>48</v>
      </c>
      <c r="B540" s="22" t="s">
        <v>51</v>
      </c>
      <c r="C540" s="22" t="s">
        <v>50</v>
      </c>
      <c r="D540" s="22" t="s">
        <v>71</v>
      </c>
      <c r="E540" s="23">
        <v>0</v>
      </c>
      <c r="F540" s="23">
        <v>6656</v>
      </c>
      <c r="G540" s="23" t="s">
        <v>40</v>
      </c>
    </row>
    <row r="541" spans="1:7" x14ac:dyDescent="0.3">
      <c r="A541" t="s">
        <v>48</v>
      </c>
      <c r="B541" t="s">
        <v>51</v>
      </c>
      <c r="C541" t="s">
        <v>10</v>
      </c>
      <c r="D541" t="s">
        <v>10</v>
      </c>
      <c r="E541" s="7">
        <v>0</v>
      </c>
      <c r="F541" s="7">
        <v>10</v>
      </c>
      <c r="G541" s="7" t="s">
        <v>11</v>
      </c>
    </row>
    <row r="542" spans="1:7" x14ac:dyDescent="0.3">
      <c r="A542" t="s">
        <v>48</v>
      </c>
      <c r="B542" t="s">
        <v>51</v>
      </c>
      <c r="C542" t="s">
        <v>10</v>
      </c>
      <c r="D542" t="s">
        <v>10</v>
      </c>
      <c r="E542" s="23">
        <f>ROUND((F542/$F$539)*$E$539,0)</f>
        <v>2007</v>
      </c>
      <c r="F542" s="7">
        <v>2000</v>
      </c>
      <c r="G542" s="7" t="s">
        <v>12</v>
      </c>
    </row>
    <row r="543" spans="1:7" x14ac:dyDescent="0.3">
      <c r="A543" t="s">
        <v>48</v>
      </c>
      <c r="B543" t="s">
        <v>51</v>
      </c>
      <c r="C543" t="s">
        <v>10</v>
      </c>
      <c r="D543" t="s">
        <v>10</v>
      </c>
      <c r="E543" s="7">
        <v>0</v>
      </c>
      <c r="F543" s="7">
        <v>4976</v>
      </c>
      <c r="G543" s="7" t="s">
        <v>40</v>
      </c>
    </row>
    <row r="544" spans="1:7" x14ac:dyDescent="0.3">
      <c r="A544" t="s">
        <v>48</v>
      </c>
      <c r="B544" t="s">
        <v>51</v>
      </c>
      <c r="C544" t="s">
        <v>26</v>
      </c>
      <c r="D544" t="s">
        <v>26</v>
      </c>
      <c r="E544" s="7">
        <v>0</v>
      </c>
      <c r="F544" s="7">
        <v>0</v>
      </c>
      <c r="G544" s="7" t="s">
        <v>11</v>
      </c>
    </row>
    <row r="545" spans="1:7" x14ac:dyDescent="0.3">
      <c r="A545" t="s">
        <v>48</v>
      </c>
      <c r="B545" t="s">
        <v>51</v>
      </c>
      <c r="C545" t="s">
        <v>26</v>
      </c>
      <c r="D545" t="s">
        <v>26</v>
      </c>
      <c r="E545" s="23">
        <f>ROUND((F545/$F$539)*$E$539,0)</f>
        <v>2182</v>
      </c>
      <c r="F545" s="7">
        <v>2175</v>
      </c>
      <c r="G545" s="7" t="s">
        <v>12</v>
      </c>
    </row>
    <row r="546" spans="1:7" x14ac:dyDescent="0.3">
      <c r="A546" t="s">
        <v>48</v>
      </c>
      <c r="B546" t="s">
        <v>51</v>
      </c>
      <c r="C546" t="s">
        <v>26</v>
      </c>
      <c r="D546" t="s">
        <v>26</v>
      </c>
      <c r="E546" s="7">
        <v>0</v>
      </c>
      <c r="F546" s="7">
        <v>4976</v>
      </c>
      <c r="G546" s="7" t="s">
        <v>40</v>
      </c>
    </row>
    <row r="547" spans="1:7" x14ac:dyDescent="0.3">
      <c r="A547" t="s">
        <v>48</v>
      </c>
      <c r="B547" t="s">
        <v>51</v>
      </c>
      <c r="C547" t="s">
        <v>32</v>
      </c>
      <c r="D547" t="s">
        <v>32</v>
      </c>
      <c r="E547" s="7">
        <v>0</v>
      </c>
      <c r="F547" s="7">
        <v>0</v>
      </c>
      <c r="G547" s="7" t="s">
        <v>11</v>
      </c>
    </row>
    <row r="548" spans="1:7" x14ac:dyDescent="0.3">
      <c r="A548" t="s">
        <v>48</v>
      </c>
      <c r="B548" t="s">
        <v>51</v>
      </c>
      <c r="C548" t="s">
        <v>32</v>
      </c>
      <c r="D548" t="s">
        <v>32</v>
      </c>
      <c r="E548" s="23">
        <f>ROUND((F548/$F$539)*$E$539,0)</f>
        <v>201</v>
      </c>
      <c r="F548" s="7">
        <v>200</v>
      </c>
      <c r="G548" s="7" t="s">
        <v>12</v>
      </c>
    </row>
    <row r="549" spans="1:7" x14ac:dyDescent="0.3">
      <c r="A549" t="s">
        <v>48</v>
      </c>
      <c r="B549" t="s">
        <v>51</v>
      </c>
      <c r="C549" t="s">
        <v>32</v>
      </c>
      <c r="D549" t="s">
        <v>32</v>
      </c>
      <c r="E549" s="7">
        <v>0</v>
      </c>
      <c r="F549" s="7">
        <v>300</v>
      </c>
      <c r="G549" s="7" t="s">
        <v>40</v>
      </c>
    </row>
    <row r="550" spans="1:7" x14ac:dyDescent="0.3">
      <c r="A550" t="s">
        <v>48</v>
      </c>
      <c r="B550" t="s">
        <v>51</v>
      </c>
      <c r="C550" t="s">
        <v>29</v>
      </c>
      <c r="D550" t="s">
        <v>29</v>
      </c>
      <c r="E550" s="7">
        <v>0</v>
      </c>
      <c r="F550" s="7">
        <v>0</v>
      </c>
      <c r="G550" s="7" t="s">
        <v>11</v>
      </c>
    </row>
    <row r="551" spans="1:7" x14ac:dyDescent="0.3">
      <c r="A551" t="s">
        <v>48</v>
      </c>
      <c r="B551" t="s">
        <v>51</v>
      </c>
      <c r="C551" t="s">
        <v>29</v>
      </c>
      <c r="D551" t="s">
        <v>29</v>
      </c>
      <c r="E551" s="23">
        <f>ROUND((F551/$F$539)*$E$539,0)</f>
        <v>702</v>
      </c>
      <c r="F551" s="7">
        <v>700</v>
      </c>
      <c r="G551" s="7" t="s">
        <v>12</v>
      </c>
    </row>
    <row r="552" spans="1:7" x14ac:dyDescent="0.3">
      <c r="A552" t="s">
        <v>48</v>
      </c>
      <c r="B552" t="s">
        <v>51</v>
      </c>
      <c r="C552" t="s">
        <v>29</v>
      </c>
      <c r="D552" t="s">
        <v>29</v>
      </c>
      <c r="E552" s="7">
        <v>0</v>
      </c>
      <c r="F552" s="7">
        <v>800</v>
      </c>
      <c r="G552" s="7" t="s">
        <v>40</v>
      </c>
    </row>
    <row r="553" spans="1:7" x14ac:dyDescent="0.3">
      <c r="A553" t="s">
        <v>48</v>
      </c>
      <c r="B553" t="s">
        <v>51</v>
      </c>
      <c r="C553" t="s">
        <v>14</v>
      </c>
      <c r="D553" t="s">
        <v>14</v>
      </c>
      <c r="E553" s="7">
        <v>0</v>
      </c>
      <c r="F553" s="7">
        <v>0</v>
      </c>
      <c r="G553" s="7" t="s">
        <v>11</v>
      </c>
    </row>
    <row r="554" spans="1:7" x14ac:dyDescent="0.3">
      <c r="A554" t="s">
        <v>48</v>
      </c>
      <c r="B554" t="s">
        <v>51</v>
      </c>
      <c r="C554" t="s">
        <v>14</v>
      </c>
      <c r="D554" t="s">
        <v>14</v>
      </c>
      <c r="E554" s="23">
        <f>ROUND((F554/$F$539)*$E$539,0)</f>
        <v>522</v>
      </c>
      <c r="F554" s="7">
        <v>520</v>
      </c>
      <c r="G554" s="7" t="s">
        <v>12</v>
      </c>
    </row>
    <row r="555" spans="1:7" x14ac:dyDescent="0.3">
      <c r="A555" t="s">
        <v>48</v>
      </c>
      <c r="B555" t="s">
        <v>51</v>
      </c>
      <c r="C555" t="s">
        <v>14</v>
      </c>
      <c r="D555" t="s">
        <v>14</v>
      </c>
      <c r="E555" s="7">
        <v>0</v>
      </c>
      <c r="F555" s="7">
        <v>580</v>
      </c>
      <c r="G555" s="7" t="s">
        <v>40</v>
      </c>
    </row>
    <row r="556" spans="1:7" x14ac:dyDescent="0.3">
      <c r="A556" t="s">
        <v>48</v>
      </c>
      <c r="B556" t="s">
        <v>51</v>
      </c>
      <c r="C556" t="s">
        <v>33</v>
      </c>
      <c r="D556" t="s">
        <v>33</v>
      </c>
      <c r="E556" s="7">
        <v>0</v>
      </c>
      <c r="F556" s="7">
        <v>0</v>
      </c>
      <c r="G556" s="7" t="s">
        <v>11</v>
      </c>
    </row>
    <row r="557" spans="1:7" x14ac:dyDescent="0.3">
      <c r="A557" t="s">
        <v>48</v>
      </c>
      <c r="B557" t="s">
        <v>51</v>
      </c>
      <c r="C557" t="s">
        <v>33</v>
      </c>
      <c r="D557" t="s">
        <v>33</v>
      </c>
      <c r="E557" s="7">
        <v>0</v>
      </c>
      <c r="F557" s="7">
        <v>0</v>
      </c>
      <c r="G557" s="7" t="s">
        <v>12</v>
      </c>
    </row>
    <row r="558" spans="1:7" x14ac:dyDescent="0.3">
      <c r="A558" t="s">
        <v>48</v>
      </c>
      <c r="B558" t="s">
        <v>51</v>
      </c>
      <c r="C558" t="s">
        <v>33</v>
      </c>
      <c r="D558" t="s">
        <v>33</v>
      </c>
      <c r="E558" s="7">
        <v>0</v>
      </c>
      <c r="F558" s="7">
        <v>0</v>
      </c>
      <c r="G558" s="7" t="s">
        <v>40</v>
      </c>
    </row>
    <row r="559" spans="1:7" x14ac:dyDescent="0.3">
      <c r="A559" t="s">
        <v>48</v>
      </c>
      <c r="B559" t="s">
        <v>51</v>
      </c>
      <c r="C559" t="s">
        <v>15</v>
      </c>
      <c r="D559" t="s">
        <v>15</v>
      </c>
      <c r="E559" s="7">
        <v>3177</v>
      </c>
      <c r="F559" s="7">
        <v>920</v>
      </c>
      <c r="G559" s="7" t="s">
        <v>12</v>
      </c>
    </row>
    <row r="560" spans="1:7" x14ac:dyDescent="0.3">
      <c r="A560" t="s">
        <v>48</v>
      </c>
      <c r="B560" t="s">
        <v>51</v>
      </c>
      <c r="C560" t="s">
        <v>15</v>
      </c>
      <c r="D560" t="s">
        <v>15</v>
      </c>
      <c r="E560" s="7">
        <v>0</v>
      </c>
      <c r="F560" s="7">
        <v>5380</v>
      </c>
      <c r="G560" s="7" t="s">
        <v>40</v>
      </c>
    </row>
    <row r="561" spans="1:7" x14ac:dyDescent="0.3">
      <c r="A561" t="s">
        <v>48</v>
      </c>
      <c r="B561" t="s">
        <v>51</v>
      </c>
      <c r="C561" t="s">
        <v>42</v>
      </c>
      <c r="D561" t="s">
        <v>17</v>
      </c>
      <c r="E561" s="7">
        <v>0</v>
      </c>
      <c r="F561" s="7">
        <v>4805</v>
      </c>
      <c r="G561" s="7" t="s">
        <v>11</v>
      </c>
    </row>
    <row r="562" spans="1:7" x14ac:dyDescent="0.3">
      <c r="A562" t="s">
        <v>48</v>
      </c>
      <c r="B562" t="s">
        <v>51</v>
      </c>
      <c r="C562" t="s">
        <v>42</v>
      </c>
      <c r="D562" t="s">
        <v>17</v>
      </c>
      <c r="E562" s="7">
        <v>3738</v>
      </c>
      <c r="F562" s="7">
        <v>3470</v>
      </c>
      <c r="G562" s="7" t="s">
        <v>12</v>
      </c>
    </row>
    <row r="563" spans="1:7" x14ac:dyDescent="0.3">
      <c r="A563" t="s">
        <v>48</v>
      </c>
      <c r="B563" t="s">
        <v>51</v>
      </c>
      <c r="C563" t="s">
        <v>42</v>
      </c>
      <c r="D563" t="s">
        <v>17</v>
      </c>
      <c r="E563" s="7">
        <v>0</v>
      </c>
      <c r="F563" s="7">
        <v>5605</v>
      </c>
      <c r="G563" s="7" t="s">
        <v>40</v>
      </c>
    </row>
    <row r="564" spans="1:7" x14ac:dyDescent="0.3">
      <c r="A564" t="s">
        <v>48</v>
      </c>
      <c r="B564" t="s">
        <v>51</v>
      </c>
      <c r="C564" t="s">
        <v>16</v>
      </c>
      <c r="D564" t="s">
        <v>16</v>
      </c>
      <c r="E564" s="7">
        <v>55</v>
      </c>
      <c r="F564" s="7">
        <v>50</v>
      </c>
      <c r="G564" s="7" t="s">
        <v>11</v>
      </c>
    </row>
    <row r="565" spans="1:7" x14ac:dyDescent="0.3">
      <c r="A565" t="s">
        <v>48</v>
      </c>
      <c r="B565" t="s">
        <v>51</v>
      </c>
      <c r="C565" t="s">
        <v>16</v>
      </c>
      <c r="D565" t="s">
        <v>16</v>
      </c>
      <c r="E565" s="7">
        <v>3321</v>
      </c>
      <c r="F565" s="7">
        <v>700</v>
      </c>
      <c r="G565" s="7" t="s">
        <v>12</v>
      </c>
    </row>
    <row r="566" spans="1:7" x14ac:dyDescent="0.3">
      <c r="A566" t="s">
        <v>48</v>
      </c>
      <c r="B566" t="s">
        <v>51</v>
      </c>
      <c r="C566" t="s">
        <v>16</v>
      </c>
      <c r="D566" t="s">
        <v>16</v>
      </c>
      <c r="E566" s="7">
        <v>0</v>
      </c>
      <c r="F566" s="7">
        <v>1020</v>
      </c>
      <c r="G566" s="7" t="s">
        <v>40</v>
      </c>
    </row>
    <row r="567" spans="1:7" x14ac:dyDescent="0.3">
      <c r="A567" t="s">
        <v>48</v>
      </c>
      <c r="B567" t="s">
        <v>51</v>
      </c>
      <c r="C567" t="s">
        <v>20</v>
      </c>
      <c r="D567" t="s">
        <v>20</v>
      </c>
      <c r="E567" s="7">
        <v>660</v>
      </c>
      <c r="F567" s="7">
        <v>2400</v>
      </c>
      <c r="G567" s="7" t="s">
        <v>11</v>
      </c>
    </row>
    <row r="568" spans="1:7" x14ac:dyDescent="0.3">
      <c r="A568" t="s">
        <v>48</v>
      </c>
      <c r="B568" t="s">
        <v>51</v>
      </c>
      <c r="C568" t="s">
        <v>20</v>
      </c>
      <c r="D568" t="s">
        <v>20</v>
      </c>
      <c r="E568" s="7">
        <v>5718</v>
      </c>
      <c r="F568" s="7">
        <v>1285</v>
      </c>
      <c r="G568" s="7" t="s">
        <v>12</v>
      </c>
    </row>
    <row r="569" spans="1:7" x14ac:dyDescent="0.3">
      <c r="A569" t="s">
        <v>48</v>
      </c>
      <c r="B569" t="s">
        <v>51</v>
      </c>
      <c r="C569" t="s">
        <v>20</v>
      </c>
      <c r="D569" t="s">
        <v>20</v>
      </c>
      <c r="E569" s="7">
        <v>0</v>
      </c>
      <c r="F569" s="7">
        <v>2100</v>
      </c>
      <c r="G569" s="7" t="s">
        <v>40</v>
      </c>
    </row>
    <row r="570" spans="1:7" x14ac:dyDescent="0.3">
      <c r="A570" t="s">
        <v>48</v>
      </c>
      <c r="B570" t="s">
        <v>51</v>
      </c>
      <c r="C570" t="s">
        <v>22</v>
      </c>
      <c r="D570" t="s">
        <v>22</v>
      </c>
      <c r="E570" s="7">
        <v>0</v>
      </c>
      <c r="F570" s="7">
        <v>615</v>
      </c>
      <c r="G570" s="7" t="s">
        <v>12</v>
      </c>
    </row>
    <row r="571" spans="1:7" x14ac:dyDescent="0.3">
      <c r="A571" t="s">
        <v>48</v>
      </c>
      <c r="B571" t="s">
        <v>51</v>
      </c>
      <c r="C571" t="s">
        <v>22</v>
      </c>
      <c r="D571" t="s">
        <v>22</v>
      </c>
      <c r="E571" s="7">
        <v>0</v>
      </c>
      <c r="F571" s="7">
        <v>1000</v>
      </c>
      <c r="G571" s="7" t="s">
        <v>40</v>
      </c>
    </row>
    <row r="572" spans="1:7" x14ac:dyDescent="0.3">
      <c r="A572" t="s">
        <v>48</v>
      </c>
      <c r="B572" t="s">
        <v>51</v>
      </c>
      <c r="C572" t="s">
        <v>23</v>
      </c>
      <c r="D572" t="s">
        <v>23</v>
      </c>
      <c r="E572" s="7">
        <v>660</v>
      </c>
      <c r="F572" s="7">
        <v>4805</v>
      </c>
      <c r="G572" s="7" t="s">
        <v>11</v>
      </c>
    </row>
    <row r="573" spans="1:7" x14ac:dyDescent="0.3">
      <c r="A573" t="s">
        <v>48</v>
      </c>
      <c r="B573" t="s">
        <v>51</v>
      </c>
      <c r="C573" t="s">
        <v>23</v>
      </c>
      <c r="D573" t="s">
        <v>23</v>
      </c>
      <c r="E573" s="7">
        <v>5718</v>
      </c>
      <c r="F573" s="7">
        <v>3470</v>
      </c>
      <c r="G573" s="7" t="s">
        <v>12</v>
      </c>
    </row>
    <row r="574" spans="1:7" x14ac:dyDescent="0.3">
      <c r="A574" t="s">
        <v>48</v>
      </c>
      <c r="B574" t="s">
        <v>51</v>
      </c>
      <c r="C574" t="s">
        <v>23</v>
      </c>
      <c r="D574" t="s">
        <v>23</v>
      </c>
      <c r="E574" s="7">
        <v>0</v>
      </c>
      <c r="F574" s="7">
        <v>5380</v>
      </c>
      <c r="G574" s="7" t="s">
        <v>40</v>
      </c>
    </row>
    <row r="575" spans="1:7" x14ac:dyDescent="0.3">
      <c r="A575" s="22" t="s">
        <v>48</v>
      </c>
      <c r="B575" s="22" t="s">
        <v>52</v>
      </c>
      <c r="C575" s="22" t="s">
        <v>50</v>
      </c>
      <c r="D575" s="22" t="s">
        <v>71</v>
      </c>
      <c r="E575" s="23">
        <v>110</v>
      </c>
      <c r="F575" s="23">
        <v>205</v>
      </c>
      <c r="G575" s="23" t="s">
        <v>11</v>
      </c>
    </row>
    <row r="576" spans="1:7" x14ac:dyDescent="0.3">
      <c r="A576" s="22" t="s">
        <v>48</v>
      </c>
      <c r="B576" s="22" t="s">
        <v>52</v>
      </c>
      <c r="C576" s="22" t="s">
        <v>50</v>
      </c>
      <c r="D576" s="22" t="s">
        <v>71</v>
      </c>
      <c r="E576" s="23">
        <v>850</v>
      </c>
      <c r="F576" s="23">
        <v>4100</v>
      </c>
      <c r="G576" s="23" t="s">
        <v>12</v>
      </c>
    </row>
    <row r="577" spans="1:7" x14ac:dyDescent="0.3">
      <c r="A577" s="22" t="s">
        <v>48</v>
      </c>
      <c r="B577" s="22" t="s">
        <v>52</v>
      </c>
      <c r="C577" s="22" t="s">
        <v>50</v>
      </c>
      <c r="D577" s="22" t="s">
        <v>71</v>
      </c>
      <c r="E577" s="23">
        <v>0</v>
      </c>
      <c r="F577" s="23">
        <v>1060</v>
      </c>
      <c r="G577" s="23" t="s">
        <v>40</v>
      </c>
    </row>
    <row r="578" spans="1:7" x14ac:dyDescent="0.3">
      <c r="A578" t="s">
        <v>48</v>
      </c>
      <c r="B578" t="s">
        <v>52</v>
      </c>
      <c r="C578" t="s">
        <v>10</v>
      </c>
      <c r="D578" t="s">
        <v>10</v>
      </c>
      <c r="E578" s="7">
        <v>0</v>
      </c>
      <c r="F578" s="7">
        <v>0</v>
      </c>
      <c r="G578" s="7" t="s">
        <v>11</v>
      </c>
    </row>
    <row r="579" spans="1:7" x14ac:dyDescent="0.3">
      <c r="A579" t="s">
        <v>48</v>
      </c>
      <c r="B579" t="s">
        <v>52</v>
      </c>
      <c r="C579" t="s">
        <v>10</v>
      </c>
      <c r="D579" t="s">
        <v>10</v>
      </c>
      <c r="E579" s="23">
        <f>ROUND((F579/$F$588)*$E$576,0)</f>
        <v>85</v>
      </c>
      <c r="F579" s="7">
        <v>200</v>
      </c>
      <c r="G579" s="7" t="s">
        <v>12</v>
      </c>
    </row>
    <row r="580" spans="1:7" x14ac:dyDescent="0.3">
      <c r="A580" t="s">
        <v>48</v>
      </c>
      <c r="B580" t="s">
        <v>52</v>
      </c>
      <c r="C580" t="s">
        <v>10</v>
      </c>
      <c r="D580" t="s">
        <v>10</v>
      </c>
      <c r="E580" s="7">
        <v>0</v>
      </c>
      <c r="F580" s="7">
        <v>100</v>
      </c>
      <c r="G580" s="7" t="s">
        <v>40</v>
      </c>
    </row>
    <row r="581" spans="1:7" x14ac:dyDescent="0.3">
      <c r="A581" t="s">
        <v>48</v>
      </c>
      <c r="B581" t="s">
        <v>52</v>
      </c>
      <c r="C581" t="s">
        <v>26</v>
      </c>
      <c r="D581" t="s">
        <v>26</v>
      </c>
      <c r="E581" s="23">
        <v>110</v>
      </c>
      <c r="F581" s="7">
        <v>100</v>
      </c>
      <c r="G581" s="7" t="s">
        <v>11</v>
      </c>
    </row>
    <row r="582" spans="1:7" x14ac:dyDescent="0.3">
      <c r="A582" t="s">
        <v>48</v>
      </c>
      <c r="B582" t="s">
        <v>52</v>
      </c>
      <c r="C582" t="s">
        <v>26</v>
      </c>
      <c r="D582" t="s">
        <v>26</v>
      </c>
      <c r="E582" s="23">
        <f>ROUND((F582/$F$588)*$E$576,0)</f>
        <v>638</v>
      </c>
      <c r="F582" s="7">
        <v>1500</v>
      </c>
      <c r="G582" s="7" t="s">
        <v>12</v>
      </c>
    </row>
    <row r="583" spans="1:7" x14ac:dyDescent="0.3">
      <c r="A583" t="s">
        <v>48</v>
      </c>
      <c r="B583" t="s">
        <v>52</v>
      </c>
      <c r="C583" t="s">
        <v>26</v>
      </c>
      <c r="D583" t="s">
        <v>26</v>
      </c>
      <c r="E583" s="7">
        <v>0</v>
      </c>
      <c r="F583" s="7">
        <v>100</v>
      </c>
      <c r="G583" s="7" t="s">
        <v>40</v>
      </c>
    </row>
    <row r="584" spans="1:7" x14ac:dyDescent="0.3">
      <c r="A584" t="s">
        <v>48</v>
      </c>
      <c r="B584" t="s">
        <v>52</v>
      </c>
      <c r="C584" t="s">
        <v>32</v>
      </c>
      <c r="D584" t="s">
        <v>32</v>
      </c>
      <c r="E584" s="23">
        <v>110</v>
      </c>
      <c r="F584" s="7">
        <v>100</v>
      </c>
      <c r="G584" s="7" t="s">
        <v>11</v>
      </c>
    </row>
    <row r="585" spans="1:7" x14ac:dyDescent="0.3">
      <c r="A585" t="s">
        <v>48</v>
      </c>
      <c r="B585" t="s">
        <v>52</v>
      </c>
      <c r="C585" t="s">
        <v>32</v>
      </c>
      <c r="D585" t="s">
        <v>32</v>
      </c>
      <c r="E585" s="23">
        <f>ROUND((F585/$F$588)*$E$576,0)</f>
        <v>170</v>
      </c>
      <c r="F585" s="7">
        <v>400</v>
      </c>
      <c r="G585" s="7" t="s">
        <v>12</v>
      </c>
    </row>
    <row r="586" spans="1:7" x14ac:dyDescent="0.3">
      <c r="A586" t="s">
        <v>48</v>
      </c>
      <c r="B586" t="s">
        <v>52</v>
      </c>
      <c r="C586" t="s">
        <v>32</v>
      </c>
      <c r="D586" t="s">
        <v>32</v>
      </c>
      <c r="E586" s="7">
        <v>0</v>
      </c>
      <c r="F586" s="7">
        <v>0</v>
      </c>
      <c r="G586" s="7" t="s">
        <v>40</v>
      </c>
    </row>
    <row r="587" spans="1:7" x14ac:dyDescent="0.3">
      <c r="A587" t="s">
        <v>48</v>
      </c>
      <c r="B587" t="s">
        <v>52</v>
      </c>
      <c r="C587" t="s">
        <v>29</v>
      </c>
      <c r="D587" t="s">
        <v>29</v>
      </c>
      <c r="E587" s="7">
        <v>0</v>
      </c>
      <c r="F587" s="7">
        <v>0</v>
      </c>
      <c r="G587" s="7" t="s">
        <v>11</v>
      </c>
    </row>
    <row r="588" spans="1:7" x14ac:dyDescent="0.3">
      <c r="A588" t="s">
        <v>48</v>
      </c>
      <c r="B588" t="s">
        <v>52</v>
      </c>
      <c r="C588" t="s">
        <v>29</v>
      </c>
      <c r="D588" t="s">
        <v>29</v>
      </c>
      <c r="E588" s="23">
        <f>ROUND((F588/$F$588)*$E$576,0)</f>
        <v>850</v>
      </c>
      <c r="F588" s="7">
        <v>2000</v>
      </c>
      <c r="G588" s="7" t="s">
        <v>12</v>
      </c>
    </row>
    <row r="589" spans="1:7" x14ac:dyDescent="0.3">
      <c r="A589" t="s">
        <v>48</v>
      </c>
      <c r="B589" t="s">
        <v>52</v>
      </c>
      <c r="C589" t="s">
        <v>29</v>
      </c>
      <c r="D589" t="s">
        <v>29</v>
      </c>
      <c r="E589" s="7">
        <v>0</v>
      </c>
      <c r="F589" s="7">
        <v>10</v>
      </c>
      <c r="G589" s="7" t="s">
        <v>40</v>
      </c>
    </row>
    <row r="590" spans="1:7" x14ac:dyDescent="0.3">
      <c r="A590" t="s">
        <v>48</v>
      </c>
      <c r="B590" t="s">
        <v>52</v>
      </c>
      <c r="C590" t="s">
        <v>14</v>
      </c>
      <c r="D590" t="s">
        <v>14</v>
      </c>
      <c r="E590" s="7">
        <v>0</v>
      </c>
      <c r="F590" s="7">
        <v>0</v>
      </c>
      <c r="G590" s="7" t="s">
        <v>11</v>
      </c>
    </row>
    <row r="591" spans="1:7" x14ac:dyDescent="0.3">
      <c r="A591" t="s">
        <v>48</v>
      </c>
      <c r="B591" t="s">
        <v>52</v>
      </c>
      <c r="C591" t="s">
        <v>14</v>
      </c>
      <c r="D591" t="s">
        <v>14</v>
      </c>
      <c r="E591" s="23">
        <f>ROUND((F591/$F$588)*$E$576,0)</f>
        <v>638</v>
      </c>
      <c r="F591" s="7">
        <v>1500</v>
      </c>
      <c r="G591" s="7" t="s">
        <v>12</v>
      </c>
    </row>
    <row r="592" spans="1:7" x14ac:dyDescent="0.3">
      <c r="A592" t="s">
        <v>48</v>
      </c>
      <c r="B592" t="s">
        <v>52</v>
      </c>
      <c r="C592" t="s">
        <v>14</v>
      </c>
      <c r="D592" t="s">
        <v>14</v>
      </c>
      <c r="E592" s="7">
        <v>0</v>
      </c>
      <c r="F592" s="7">
        <v>850</v>
      </c>
      <c r="G592" s="7" t="s">
        <v>40</v>
      </c>
    </row>
    <row r="593" spans="1:7" x14ac:dyDescent="0.3">
      <c r="A593" t="s">
        <v>48</v>
      </c>
      <c r="B593" t="s">
        <v>52</v>
      </c>
      <c r="C593" t="s">
        <v>33</v>
      </c>
      <c r="D593" t="s">
        <v>33</v>
      </c>
      <c r="E593" s="23">
        <v>10</v>
      </c>
      <c r="F593" s="7">
        <v>5</v>
      </c>
      <c r="G593" s="7" t="s">
        <v>11</v>
      </c>
    </row>
    <row r="594" spans="1:7" x14ac:dyDescent="0.3">
      <c r="A594" t="s">
        <v>48</v>
      </c>
      <c r="B594" t="s">
        <v>52</v>
      </c>
      <c r="C594" t="s">
        <v>33</v>
      </c>
      <c r="D594" t="s">
        <v>33</v>
      </c>
      <c r="E594" s="7">
        <v>0</v>
      </c>
      <c r="F594" s="7">
        <v>0</v>
      </c>
      <c r="G594" s="7" t="s">
        <v>12</v>
      </c>
    </row>
    <row r="595" spans="1:7" x14ac:dyDescent="0.3">
      <c r="A595" t="s">
        <v>48</v>
      </c>
      <c r="B595" t="s">
        <v>52</v>
      </c>
      <c r="C595" t="s">
        <v>33</v>
      </c>
      <c r="D595" t="s">
        <v>33</v>
      </c>
      <c r="E595" s="7">
        <v>0</v>
      </c>
      <c r="F595" s="7">
        <v>0</v>
      </c>
      <c r="G595" s="7" t="s">
        <v>40</v>
      </c>
    </row>
    <row r="596" spans="1:7" x14ac:dyDescent="0.3">
      <c r="A596" t="s">
        <v>48</v>
      </c>
      <c r="B596" t="s">
        <v>52</v>
      </c>
      <c r="C596" t="s">
        <v>15</v>
      </c>
      <c r="D596" t="s">
        <v>15</v>
      </c>
      <c r="E596" s="7">
        <v>0</v>
      </c>
      <c r="F596" s="7">
        <v>4000</v>
      </c>
      <c r="G596" s="7" t="s">
        <v>11</v>
      </c>
    </row>
    <row r="597" spans="1:7" x14ac:dyDescent="0.3">
      <c r="A597" t="s">
        <v>48</v>
      </c>
      <c r="B597" t="s">
        <v>52</v>
      </c>
      <c r="C597" t="s">
        <v>15</v>
      </c>
      <c r="D597" t="s">
        <v>15</v>
      </c>
      <c r="E597" s="7">
        <v>1308</v>
      </c>
      <c r="F597" s="7">
        <v>2616</v>
      </c>
      <c r="G597" s="7" t="s">
        <v>12</v>
      </c>
    </row>
    <row r="598" spans="1:7" x14ac:dyDescent="0.3">
      <c r="A598" t="s">
        <v>48</v>
      </c>
      <c r="B598" t="s">
        <v>52</v>
      </c>
      <c r="C598" t="s">
        <v>15</v>
      </c>
      <c r="D598" t="s">
        <v>15</v>
      </c>
      <c r="F598" s="7">
        <v>100</v>
      </c>
      <c r="G598" s="7" t="s">
        <v>40</v>
      </c>
    </row>
    <row r="599" spans="1:7" x14ac:dyDescent="0.3">
      <c r="A599" t="s">
        <v>48</v>
      </c>
      <c r="B599" t="s">
        <v>52</v>
      </c>
      <c r="C599" t="s">
        <v>42</v>
      </c>
      <c r="D599" t="s">
        <v>17</v>
      </c>
      <c r="E599" s="7">
        <v>781</v>
      </c>
      <c r="F599" s="7">
        <v>1905</v>
      </c>
      <c r="G599" s="7" t="s">
        <v>11</v>
      </c>
    </row>
    <row r="600" spans="1:7" x14ac:dyDescent="0.3">
      <c r="A600" t="s">
        <v>48</v>
      </c>
      <c r="B600" t="s">
        <v>52</v>
      </c>
      <c r="C600" t="s">
        <v>42</v>
      </c>
      <c r="D600" t="s">
        <v>17</v>
      </c>
      <c r="E600" s="7">
        <v>2288</v>
      </c>
      <c r="F600" s="7">
        <v>2250</v>
      </c>
      <c r="G600" s="7" t="s">
        <v>12</v>
      </c>
    </row>
    <row r="601" spans="1:7" x14ac:dyDescent="0.3">
      <c r="A601" t="s">
        <v>48</v>
      </c>
      <c r="B601" t="s">
        <v>52</v>
      </c>
      <c r="C601" t="s">
        <v>42</v>
      </c>
      <c r="D601" t="s">
        <v>17</v>
      </c>
      <c r="E601" s="7">
        <v>0</v>
      </c>
      <c r="F601" s="7">
        <v>1120</v>
      </c>
      <c r="G601" s="7" t="s">
        <v>40</v>
      </c>
    </row>
    <row r="602" spans="1:7" x14ac:dyDescent="0.3">
      <c r="A602" t="s">
        <v>48</v>
      </c>
      <c r="B602" t="s">
        <v>52</v>
      </c>
      <c r="C602" t="s">
        <v>16</v>
      </c>
      <c r="D602" t="s">
        <v>16</v>
      </c>
      <c r="E602" s="7">
        <v>110</v>
      </c>
      <c r="F602" s="7">
        <v>100</v>
      </c>
      <c r="G602" s="7" t="s">
        <v>11</v>
      </c>
    </row>
    <row r="603" spans="1:7" x14ac:dyDescent="0.3">
      <c r="A603" t="s">
        <v>48</v>
      </c>
      <c r="B603" t="s">
        <v>52</v>
      </c>
      <c r="C603" t="s">
        <v>16</v>
      </c>
      <c r="D603" t="s">
        <v>16</v>
      </c>
      <c r="E603" s="7">
        <v>1438</v>
      </c>
      <c r="F603" s="7">
        <v>360</v>
      </c>
      <c r="G603" s="7" t="s">
        <v>12</v>
      </c>
    </row>
    <row r="604" spans="1:7" x14ac:dyDescent="0.3">
      <c r="A604" t="s">
        <v>48</v>
      </c>
      <c r="B604" t="s">
        <v>52</v>
      </c>
      <c r="C604" t="s">
        <v>16</v>
      </c>
      <c r="D604" t="s">
        <v>16</v>
      </c>
      <c r="E604" s="7">
        <v>0</v>
      </c>
      <c r="G604" s="7" t="s">
        <v>40</v>
      </c>
    </row>
    <row r="605" spans="1:7" x14ac:dyDescent="0.3">
      <c r="A605" t="s">
        <v>48</v>
      </c>
      <c r="B605" t="s">
        <v>52</v>
      </c>
      <c r="C605" t="s">
        <v>20</v>
      </c>
      <c r="D605" t="s">
        <v>20</v>
      </c>
      <c r="E605" s="7">
        <v>2657</v>
      </c>
      <c r="F605" s="7">
        <v>2400</v>
      </c>
      <c r="G605" s="7" t="s">
        <v>11</v>
      </c>
    </row>
    <row r="606" spans="1:7" x14ac:dyDescent="0.3">
      <c r="A606" t="s">
        <v>48</v>
      </c>
      <c r="B606" t="s">
        <v>52</v>
      </c>
      <c r="C606" t="s">
        <v>20</v>
      </c>
      <c r="D606" t="s">
        <v>20</v>
      </c>
      <c r="E606" s="7">
        <v>2615</v>
      </c>
      <c r="F606" s="7">
        <v>2400</v>
      </c>
      <c r="G606" s="7" t="s">
        <v>12</v>
      </c>
    </row>
    <row r="607" spans="1:7" x14ac:dyDescent="0.3">
      <c r="A607" t="s">
        <v>48</v>
      </c>
      <c r="B607" t="s">
        <v>52</v>
      </c>
      <c r="C607" t="s">
        <v>20</v>
      </c>
      <c r="D607" t="s">
        <v>20</v>
      </c>
      <c r="E607" s="7">
        <v>0</v>
      </c>
      <c r="F607" s="7">
        <v>2000</v>
      </c>
      <c r="G607" s="7" t="s">
        <v>40</v>
      </c>
    </row>
    <row r="608" spans="1:7" x14ac:dyDescent="0.3">
      <c r="A608" t="s">
        <v>48</v>
      </c>
      <c r="B608" t="s">
        <v>52</v>
      </c>
      <c r="C608" t="s">
        <v>22</v>
      </c>
      <c r="D608" t="s">
        <v>22</v>
      </c>
      <c r="E608" s="7">
        <v>0</v>
      </c>
      <c r="F608" s="7">
        <v>600</v>
      </c>
      <c r="G608" s="7" t="s">
        <v>12</v>
      </c>
    </row>
    <row r="609" spans="1:7" x14ac:dyDescent="0.3">
      <c r="A609" t="s">
        <v>48</v>
      </c>
      <c r="B609" t="s">
        <v>52</v>
      </c>
      <c r="C609" t="s">
        <v>22</v>
      </c>
      <c r="D609" t="s">
        <v>22</v>
      </c>
      <c r="E609" s="7">
        <v>0</v>
      </c>
      <c r="F609" s="7">
        <v>100</v>
      </c>
      <c r="G609" s="7" t="s">
        <v>40</v>
      </c>
    </row>
    <row r="610" spans="1:7" x14ac:dyDescent="0.3">
      <c r="A610" t="s">
        <v>48</v>
      </c>
      <c r="B610" t="s">
        <v>52</v>
      </c>
      <c r="C610" t="s">
        <v>23</v>
      </c>
      <c r="D610" t="s">
        <v>23</v>
      </c>
      <c r="E610" s="7">
        <v>2657</v>
      </c>
      <c r="F610" s="7">
        <v>4000</v>
      </c>
      <c r="G610" s="7" t="s">
        <v>11</v>
      </c>
    </row>
    <row r="611" spans="1:7" x14ac:dyDescent="0.3">
      <c r="A611" t="s">
        <v>48</v>
      </c>
      <c r="B611" t="s">
        <v>52</v>
      </c>
      <c r="C611" t="s">
        <v>23</v>
      </c>
      <c r="D611" t="s">
        <v>23</v>
      </c>
      <c r="E611" s="7">
        <v>2615</v>
      </c>
      <c r="F611" s="7">
        <v>2400</v>
      </c>
      <c r="G611" s="7" t="s">
        <v>12</v>
      </c>
    </row>
    <row r="612" spans="1:7" x14ac:dyDescent="0.3">
      <c r="A612" t="s">
        <v>48</v>
      </c>
      <c r="B612" t="s">
        <v>52</v>
      </c>
      <c r="C612" t="s">
        <v>23</v>
      </c>
      <c r="D612" t="s">
        <v>23</v>
      </c>
      <c r="E612" s="7">
        <v>0</v>
      </c>
      <c r="F612" s="7">
        <v>1120</v>
      </c>
      <c r="G612" s="7" t="s">
        <v>40</v>
      </c>
    </row>
    <row r="613" spans="1:7" x14ac:dyDescent="0.3">
      <c r="A613" s="22" t="s">
        <v>48</v>
      </c>
      <c r="B613" s="22" t="s">
        <v>53</v>
      </c>
      <c r="C613" s="22" t="s">
        <v>50</v>
      </c>
      <c r="D613" s="22" t="s">
        <v>71</v>
      </c>
      <c r="E613" s="23">
        <v>0</v>
      </c>
      <c r="F613" s="23">
        <v>0</v>
      </c>
      <c r="G613" s="23" t="s">
        <v>11</v>
      </c>
    </row>
    <row r="614" spans="1:7" x14ac:dyDescent="0.3">
      <c r="A614" s="22" t="s">
        <v>48</v>
      </c>
      <c r="B614" s="22" t="s">
        <v>53</v>
      </c>
      <c r="C614" s="22" t="s">
        <v>50</v>
      </c>
      <c r="D614" s="22" t="s">
        <v>71</v>
      </c>
      <c r="E614" s="23">
        <v>6766</v>
      </c>
      <c r="F614" s="23">
        <v>9648</v>
      </c>
      <c r="G614" s="23" t="s">
        <v>12</v>
      </c>
    </row>
    <row r="615" spans="1:7" x14ac:dyDescent="0.3">
      <c r="A615" t="s">
        <v>48</v>
      </c>
      <c r="B615" t="s">
        <v>53</v>
      </c>
      <c r="C615" t="s">
        <v>10</v>
      </c>
      <c r="D615" t="s">
        <v>10</v>
      </c>
      <c r="E615" s="7">
        <v>0</v>
      </c>
      <c r="F615" s="7">
        <v>0</v>
      </c>
      <c r="G615" s="7" t="s">
        <v>11</v>
      </c>
    </row>
    <row r="616" spans="1:7" x14ac:dyDescent="0.3">
      <c r="A616" t="s">
        <v>48</v>
      </c>
      <c r="B616" t="s">
        <v>53</v>
      </c>
      <c r="C616" t="s">
        <v>10</v>
      </c>
      <c r="D616" t="s">
        <v>10</v>
      </c>
      <c r="E616" s="23">
        <f>(F616/$F$619)*$E$614</f>
        <v>2027.2467924528303</v>
      </c>
      <c r="F616" s="7">
        <v>1588</v>
      </c>
      <c r="G616" s="7" t="s">
        <v>12</v>
      </c>
    </row>
    <row r="617" spans="1:7" x14ac:dyDescent="0.3">
      <c r="A617" t="s">
        <v>48</v>
      </c>
      <c r="B617" t="s">
        <v>53</v>
      </c>
      <c r="C617" t="s">
        <v>10</v>
      </c>
      <c r="D617" t="s">
        <v>10</v>
      </c>
      <c r="E617" s="7">
        <v>0</v>
      </c>
      <c r="F617" s="7">
        <v>0</v>
      </c>
      <c r="G617" s="7" t="s">
        <v>40</v>
      </c>
    </row>
    <row r="618" spans="1:7" x14ac:dyDescent="0.3">
      <c r="A618" t="s">
        <v>48</v>
      </c>
      <c r="B618" t="s">
        <v>53</v>
      </c>
      <c r="C618" t="s">
        <v>26</v>
      </c>
      <c r="D618" t="s">
        <v>26</v>
      </c>
      <c r="E618" s="7">
        <v>0</v>
      </c>
      <c r="F618" s="7">
        <v>0</v>
      </c>
      <c r="G618" s="7" t="s">
        <v>11</v>
      </c>
    </row>
    <row r="619" spans="1:7" x14ac:dyDescent="0.3">
      <c r="A619" t="s">
        <v>48</v>
      </c>
      <c r="B619" t="s">
        <v>53</v>
      </c>
      <c r="C619" t="s">
        <v>26</v>
      </c>
      <c r="D619" t="s">
        <v>26</v>
      </c>
      <c r="E619" s="23">
        <f>(F619/$F$619)*$E$614</f>
        <v>6766</v>
      </c>
      <c r="F619" s="7">
        <v>5300</v>
      </c>
      <c r="G619" s="7" t="s">
        <v>12</v>
      </c>
    </row>
    <row r="620" spans="1:7" x14ac:dyDescent="0.3">
      <c r="A620" t="s">
        <v>48</v>
      </c>
      <c r="B620" t="s">
        <v>53</v>
      </c>
      <c r="C620" t="s">
        <v>26</v>
      </c>
      <c r="D620" t="s">
        <v>26</v>
      </c>
      <c r="E620" s="7">
        <v>0</v>
      </c>
      <c r="F620" s="7">
        <v>0</v>
      </c>
      <c r="G620" s="7" t="s">
        <v>40</v>
      </c>
    </row>
    <row r="621" spans="1:7" x14ac:dyDescent="0.3">
      <c r="A621" t="s">
        <v>48</v>
      </c>
      <c r="B621" t="s">
        <v>53</v>
      </c>
      <c r="C621" t="s">
        <v>32</v>
      </c>
      <c r="D621" t="s">
        <v>32</v>
      </c>
      <c r="E621" s="7">
        <v>0</v>
      </c>
      <c r="F621" s="7">
        <v>0</v>
      </c>
      <c r="G621" s="7" t="s">
        <v>11</v>
      </c>
    </row>
    <row r="622" spans="1:7" x14ac:dyDescent="0.3">
      <c r="A622" t="s">
        <v>48</v>
      </c>
      <c r="B622" t="s">
        <v>53</v>
      </c>
      <c r="C622" t="s">
        <v>32</v>
      </c>
      <c r="D622" t="s">
        <v>32</v>
      </c>
      <c r="E622" s="23">
        <f>(F622/$F$619)*$E$614</f>
        <v>204.25660377358491</v>
      </c>
      <c r="F622" s="7">
        <v>160</v>
      </c>
      <c r="G622" s="7" t="s">
        <v>12</v>
      </c>
    </row>
    <row r="623" spans="1:7" x14ac:dyDescent="0.3">
      <c r="A623" t="s">
        <v>48</v>
      </c>
      <c r="B623" t="s">
        <v>53</v>
      </c>
      <c r="C623" t="s">
        <v>32</v>
      </c>
      <c r="D623" t="s">
        <v>32</v>
      </c>
      <c r="E623" s="7">
        <v>0</v>
      </c>
      <c r="F623" s="7">
        <v>0</v>
      </c>
      <c r="G623" s="7" t="s">
        <v>40</v>
      </c>
    </row>
    <row r="624" spans="1:7" x14ac:dyDescent="0.3">
      <c r="A624" t="s">
        <v>48</v>
      </c>
      <c r="B624" t="s">
        <v>53</v>
      </c>
      <c r="C624" t="s">
        <v>29</v>
      </c>
      <c r="D624" t="s">
        <v>29</v>
      </c>
      <c r="E624" s="7">
        <v>0</v>
      </c>
      <c r="F624" s="7">
        <v>0</v>
      </c>
      <c r="G624" s="7" t="s">
        <v>11</v>
      </c>
    </row>
    <row r="625" spans="1:7" x14ac:dyDescent="0.3">
      <c r="A625" t="s">
        <v>48</v>
      </c>
      <c r="B625" t="s">
        <v>53</v>
      </c>
      <c r="C625" t="s">
        <v>29</v>
      </c>
      <c r="D625" t="s">
        <v>29</v>
      </c>
      <c r="E625" s="23">
        <f>(F625/$F$619)*$E$614</f>
        <v>765.96226415094338</v>
      </c>
      <c r="F625" s="7">
        <v>600</v>
      </c>
      <c r="G625" s="7" t="s">
        <v>12</v>
      </c>
    </row>
    <row r="626" spans="1:7" x14ac:dyDescent="0.3">
      <c r="A626" t="s">
        <v>48</v>
      </c>
      <c r="B626" t="s">
        <v>53</v>
      </c>
      <c r="C626" t="s">
        <v>29</v>
      </c>
      <c r="D626" t="s">
        <v>29</v>
      </c>
      <c r="E626" s="7">
        <v>0</v>
      </c>
      <c r="F626" s="7">
        <v>0</v>
      </c>
      <c r="G626" s="7" t="s">
        <v>40</v>
      </c>
    </row>
    <row r="627" spans="1:7" x14ac:dyDescent="0.3">
      <c r="A627" t="s">
        <v>48</v>
      </c>
      <c r="B627" t="s">
        <v>53</v>
      </c>
      <c r="C627" t="s">
        <v>14</v>
      </c>
      <c r="D627" t="s">
        <v>14</v>
      </c>
      <c r="E627" s="7">
        <v>0</v>
      </c>
      <c r="F627" s="7">
        <v>0</v>
      </c>
      <c r="G627" s="7" t="s">
        <v>11</v>
      </c>
    </row>
    <row r="628" spans="1:7" x14ac:dyDescent="0.3">
      <c r="A628" t="s">
        <v>48</v>
      </c>
      <c r="B628" t="s">
        <v>53</v>
      </c>
      <c r="C628" t="s">
        <v>14</v>
      </c>
      <c r="D628" t="s">
        <v>14</v>
      </c>
      <c r="E628" s="23">
        <f>(F628/$F$619)*$E$614</f>
        <v>2553.2075471698113</v>
      </c>
      <c r="F628" s="7">
        <v>2000</v>
      </c>
      <c r="G628" s="7" t="s">
        <v>12</v>
      </c>
    </row>
    <row r="629" spans="1:7" x14ac:dyDescent="0.3">
      <c r="A629" t="s">
        <v>48</v>
      </c>
      <c r="B629" t="s">
        <v>53</v>
      </c>
      <c r="C629" t="s">
        <v>14</v>
      </c>
      <c r="D629" t="s">
        <v>14</v>
      </c>
      <c r="E629" s="7">
        <v>0</v>
      </c>
      <c r="F629" s="7">
        <v>0</v>
      </c>
      <c r="G629" s="7" t="s">
        <v>40</v>
      </c>
    </row>
    <row r="630" spans="1:7" x14ac:dyDescent="0.3">
      <c r="A630" t="s">
        <v>48</v>
      </c>
      <c r="B630" t="s">
        <v>53</v>
      </c>
      <c r="C630" t="s">
        <v>33</v>
      </c>
      <c r="D630" t="s">
        <v>33</v>
      </c>
      <c r="E630" s="7">
        <v>0</v>
      </c>
      <c r="F630" s="7">
        <v>0</v>
      </c>
      <c r="G630" s="7" t="s">
        <v>11</v>
      </c>
    </row>
    <row r="631" spans="1:7" x14ac:dyDescent="0.3">
      <c r="A631" t="s">
        <v>48</v>
      </c>
      <c r="B631" t="s">
        <v>53</v>
      </c>
      <c r="C631" t="s">
        <v>33</v>
      </c>
      <c r="D631" t="s">
        <v>33</v>
      </c>
      <c r="E631" s="7">
        <v>0</v>
      </c>
      <c r="F631" s="7">
        <v>0</v>
      </c>
      <c r="G631" s="7" t="s">
        <v>12</v>
      </c>
    </row>
    <row r="632" spans="1:7" x14ac:dyDescent="0.3">
      <c r="A632" t="s">
        <v>48</v>
      </c>
      <c r="B632" t="s">
        <v>53</v>
      </c>
      <c r="C632" t="s">
        <v>33</v>
      </c>
      <c r="D632" t="s">
        <v>33</v>
      </c>
      <c r="E632" s="7">
        <v>0</v>
      </c>
      <c r="F632" s="7">
        <v>0</v>
      </c>
      <c r="G632" s="7" t="s">
        <v>40</v>
      </c>
    </row>
    <row r="633" spans="1:7" x14ac:dyDescent="0.3">
      <c r="A633" t="s">
        <v>48</v>
      </c>
      <c r="B633" t="s">
        <v>53</v>
      </c>
      <c r="C633" t="s">
        <v>15</v>
      </c>
      <c r="D633" t="s">
        <v>15</v>
      </c>
      <c r="E633" s="7">
        <v>0</v>
      </c>
      <c r="F633" s="7">
        <v>200</v>
      </c>
      <c r="G633" s="7" t="s">
        <v>11</v>
      </c>
    </row>
    <row r="634" spans="1:7" x14ac:dyDescent="0.3">
      <c r="A634" t="s">
        <v>48</v>
      </c>
      <c r="B634" t="s">
        <v>53</v>
      </c>
      <c r="C634" t="s">
        <v>15</v>
      </c>
      <c r="D634" t="s">
        <v>15</v>
      </c>
      <c r="E634" s="7">
        <v>3559</v>
      </c>
      <c r="F634" s="7">
        <v>2424</v>
      </c>
      <c r="G634" s="7" t="s">
        <v>12</v>
      </c>
    </row>
    <row r="635" spans="1:7" x14ac:dyDescent="0.3">
      <c r="A635" t="s">
        <v>48</v>
      </c>
      <c r="B635" t="s">
        <v>53</v>
      </c>
      <c r="C635" t="s">
        <v>42</v>
      </c>
      <c r="D635" t="s">
        <v>17</v>
      </c>
      <c r="E635" s="7">
        <v>198</v>
      </c>
      <c r="F635" s="7">
        <v>420</v>
      </c>
      <c r="G635" s="7" t="s">
        <v>11</v>
      </c>
    </row>
    <row r="636" spans="1:7" x14ac:dyDescent="0.3">
      <c r="A636" t="s">
        <v>48</v>
      </c>
      <c r="B636" t="s">
        <v>53</v>
      </c>
      <c r="C636" t="s">
        <v>42</v>
      </c>
      <c r="D636" t="s">
        <v>17</v>
      </c>
      <c r="E636" s="7">
        <v>4958</v>
      </c>
      <c r="F636" s="7">
        <v>4395</v>
      </c>
      <c r="G636" s="7" t="s">
        <v>12</v>
      </c>
    </row>
    <row r="637" spans="1:7" x14ac:dyDescent="0.3">
      <c r="A637" t="s">
        <v>48</v>
      </c>
      <c r="B637" t="s">
        <v>53</v>
      </c>
      <c r="C637" t="s">
        <v>16</v>
      </c>
      <c r="D637" t="s">
        <v>16</v>
      </c>
      <c r="E637" s="7">
        <v>1353</v>
      </c>
      <c r="F637" s="7">
        <v>0</v>
      </c>
      <c r="G637" s="7" t="s">
        <v>11</v>
      </c>
    </row>
    <row r="638" spans="1:7" x14ac:dyDescent="0.3">
      <c r="A638" t="s">
        <v>48</v>
      </c>
      <c r="B638" t="s">
        <v>53</v>
      </c>
      <c r="C638" t="s">
        <v>16</v>
      </c>
      <c r="D638" t="s">
        <v>16</v>
      </c>
      <c r="E638" s="7">
        <v>8203</v>
      </c>
      <c r="F638" s="7">
        <v>415</v>
      </c>
      <c r="G638" s="7" t="s">
        <v>12</v>
      </c>
    </row>
    <row r="639" spans="1:7" x14ac:dyDescent="0.3">
      <c r="A639" t="s">
        <v>48</v>
      </c>
      <c r="B639" t="s">
        <v>53</v>
      </c>
      <c r="C639" t="s">
        <v>20</v>
      </c>
      <c r="D639" t="s">
        <v>20</v>
      </c>
      <c r="E639" s="7">
        <v>242</v>
      </c>
      <c r="F639" s="7">
        <v>220</v>
      </c>
      <c r="G639" s="7" t="s">
        <v>11</v>
      </c>
    </row>
    <row r="640" spans="1:7" x14ac:dyDescent="0.3">
      <c r="A640" t="s">
        <v>48</v>
      </c>
      <c r="B640" t="s">
        <v>53</v>
      </c>
      <c r="C640" t="s">
        <v>20</v>
      </c>
      <c r="D640" t="s">
        <v>20</v>
      </c>
      <c r="E640" s="7">
        <v>9111</v>
      </c>
      <c r="F640" s="7">
        <v>9100</v>
      </c>
      <c r="G640" s="7" t="s">
        <v>12</v>
      </c>
    </row>
    <row r="641" spans="1:7" x14ac:dyDescent="0.3">
      <c r="A641" t="s">
        <v>48</v>
      </c>
      <c r="B641" t="s">
        <v>53</v>
      </c>
      <c r="C641" t="s">
        <v>22</v>
      </c>
      <c r="D641" t="s">
        <v>22</v>
      </c>
      <c r="E641" s="7">
        <v>0</v>
      </c>
      <c r="F641" s="7">
        <v>0</v>
      </c>
      <c r="G641" s="7" t="s">
        <v>11</v>
      </c>
    </row>
    <row r="642" spans="1:7" x14ac:dyDescent="0.3">
      <c r="A642" t="s">
        <v>48</v>
      </c>
      <c r="B642" t="s">
        <v>53</v>
      </c>
      <c r="C642" t="s">
        <v>22</v>
      </c>
      <c r="D642" t="s">
        <v>22</v>
      </c>
      <c r="E642" s="7">
        <v>0</v>
      </c>
      <c r="F642" s="7">
        <v>1240</v>
      </c>
      <c r="G642" s="7" t="s">
        <v>12</v>
      </c>
    </row>
    <row r="643" spans="1:7" x14ac:dyDescent="0.3">
      <c r="A643" t="s">
        <v>48</v>
      </c>
      <c r="B643" t="s">
        <v>53</v>
      </c>
      <c r="C643" t="s">
        <v>23</v>
      </c>
      <c r="D643" t="s">
        <v>23</v>
      </c>
      <c r="E643" s="7">
        <v>242</v>
      </c>
      <c r="F643" s="7">
        <v>420</v>
      </c>
      <c r="G643" s="7" t="s">
        <v>11</v>
      </c>
    </row>
    <row r="644" spans="1:7" x14ac:dyDescent="0.3">
      <c r="A644" t="s">
        <v>48</v>
      </c>
      <c r="B644" t="s">
        <v>53</v>
      </c>
      <c r="C644" t="s">
        <v>23</v>
      </c>
      <c r="D644" t="s">
        <v>23</v>
      </c>
      <c r="E644" s="7">
        <v>9111</v>
      </c>
      <c r="F644" s="7">
        <v>9100</v>
      </c>
      <c r="G644" s="7" t="s">
        <v>12</v>
      </c>
    </row>
  </sheetData>
  <autoFilter ref="A1:H515" xr:uid="{2945E35B-0027-4F69-9B34-54C9E506C5E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12B7-488A-4836-B791-ECEDF4C9FDD8}">
  <dimension ref="A1:O29"/>
  <sheetViews>
    <sheetView tabSelected="1" workbookViewId="0">
      <selection activeCell="C19" sqref="C19"/>
    </sheetView>
  </sheetViews>
  <sheetFormatPr defaultColWidth="11.109375" defaultRowHeight="14.4" x14ac:dyDescent="0.3"/>
  <cols>
    <col min="1" max="1" width="12.109375" style="34" customWidth="1"/>
    <col min="2" max="2" width="64.88671875" style="34" customWidth="1"/>
    <col min="3" max="3" width="83.5546875" style="34" customWidth="1"/>
    <col min="4" max="4" width="55.88671875" style="34" customWidth="1"/>
    <col min="5" max="16384" width="11.109375" style="34"/>
  </cols>
  <sheetData>
    <row r="1" spans="1:11" x14ac:dyDescent="0.3">
      <c r="B1" s="35"/>
      <c r="C1" s="36"/>
    </row>
    <row r="2" spans="1:11" x14ac:dyDescent="0.3">
      <c r="B2" s="35"/>
      <c r="C2" s="36"/>
      <c r="K2" s="37"/>
    </row>
    <row r="3" spans="1:11" x14ac:dyDescent="0.3">
      <c r="B3" s="35"/>
      <c r="C3" s="36"/>
    </row>
    <row r="4" spans="1:11" ht="18" x14ac:dyDescent="0.35">
      <c r="C4" s="38" t="s">
        <v>6765</v>
      </c>
    </row>
    <row r="5" spans="1:11" x14ac:dyDescent="0.3">
      <c r="C5" s="39"/>
    </row>
    <row r="8" spans="1:11" x14ac:dyDescent="0.3">
      <c r="C8" s="40" t="s">
        <v>6766</v>
      </c>
    </row>
    <row r="9" spans="1:11" x14ac:dyDescent="0.3">
      <c r="C9" s="41" t="s">
        <v>6767</v>
      </c>
    </row>
    <row r="10" spans="1:11" x14ac:dyDescent="0.3">
      <c r="C10" s="40"/>
    </row>
    <row r="12" spans="1:11" x14ac:dyDescent="0.3">
      <c r="A12" s="42"/>
      <c r="B12" s="43" t="s">
        <v>6768</v>
      </c>
      <c r="C12" s="40" t="s">
        <v>6769</v>
      </c>
    </row>
    <row r="13" spans="1:11" x14ac:dyDescent="0.3">
      <c r="A13" s="42"/>
      <c r="B13" s="43" t="s">
        <v>6770</v>
      </c>
      <c r="C13" s="44" t="s">
        <v>6771</v>
      </c>
    </row>
    <row r="14" spans="1:11" x14ac:dyDescent="0.3">
      <c r="A14" s="42"/>
      <c r="B14" s="43" t="s">
        <v>241</v>
      </c>
      <c r="C14" s="44" t="s">
        <v>6771</v>
      </c>
    </row>
    <row r="15" spans="1:11" x14ac:dyDescent="0.3">
      <c r="A15" s="42"/>
      <c r="B15" s="43" t="s">
        <v>6772</v>
      </c>
      <c r="C15" s="40" t="s">
        <v>1464</v>
      </c>
    </row>
    <row r="16" spans="1:11" ht="28.8" x14ac:dyDescent="0.3">
      <c r="A16" s="42"/>
      <c r="B16" s="43" t="s">
        <v>6773</v>
      </c>
      <c r="C16" s="40" t="s">
        <v>6774</v>
      </c>
    </row>
    <row r="17" spans="1:15" x14ac:dyDescent="0.3">
      <c r="A17" s="42"/>
      <c r="B17" s="43" t="s">
        <v>6775</v>
      </c>
      <c r="C17" s="40" t="s">
        <v>6776</v>
      </c>
    </row>
    <row r="18" spans="1:15" x14ac:dyDescent="0.3">
      <c r="A18" s="42"/>
      <c r="B18" s="43" t="s">
        <v>6777</v>
      </c>
      <c r="C18" s="40" t="s">
        <v>6781</v>
      </c>
    </row>
    <row r="19" spans="1:15" ht="57.6" x14ac:dyDescent="0.3">
      <c r="A19" s="42"/>
      <c r="B19" s="43" t="s">
        <v>6778</v>
      </c>
      <c r="C19" s="45" t="s">
        <v>6782</v>
      </c>
    </row>
    <row r="20" spans="1:15" x14ac:dyDescent="0.3">
      <c r="A20" s="42"/>
      <c r="B20" s="43" t="s">
        <v>6779</v>
      </c>
      <c r="C20" s="40" t="s">
        <v>6780</v>
      </c>
    </row>
    <row r="29" spans="1:15" x14ac:dyDescent="0.3">
      <c r="O29" s="46"/>
    </row>
  </sheetData>
  <hyperlinks>
    <hyperlink ref="C9" r:id="rId1" xr:uid="{AC8CCF91-4C10-4B8E-B795-0F5B4F9E777F}"/>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FCBAA-C33E-4A3D-8120-82A9D2AE46B6}">
  <dimension ref="A1:Y9470"/>
  <sheetViews>
    <sheetView topLeftCell="D1" zoomScale="55" zoomScaleNormal="55" workbookViewId="0">
      <pane ySplit="1" topLeftCell="A9410" activePane="bottomLeft" state="frozen"/>
      <selection pane="bottomLeft" activeCell="I1" sqref="I1:I1048576"/>
    </sheetView>
  </sheetViews>
  <sheetFormatPr defaultRowHeight="14.4" x14ac:dyDescent="0.3"/>
  <cols>
    <col min="1" max="1" width="22.5546875" bestFit="1" customWidth="1"/>
    <col min="2" max="2" width="17.88671875" bestFit="1" customWidth="1"/>
    <col min="3" max="3" width="36.88671875" customWidth="1"/>
    <col min="4" max="4" width="23.44140625" customWidth="1"/>
    <col min="5" max="5" width="36.44140625" customWidth="1"/>
    <col min="6" max="6" width="13.6640625" customWidth="1"/>
    <col min="7" max="7" width="25.33203125" customWidth="1"/>
    <col min="8" max="8" width="42.5546875" customWidth="1"/>
    <col min="9" max="9" width="13.5546875" customWidth="1"/>
    <col min="10" max="10" width="22.21875" customWidth="1"/>
    <col min="12" max="12" width="31.109375" customWidth="1"/>
    <col min="13" max="13" width="26.109375" style="16" customWidth="1"/>
    <col min="14" max="14" width="15.33203125" style="16" customWidth="1"/>
    <col min="15" max="15" width="33.33203125" style="15" customWidth="1"/>
    <col min="16" max="16" width="26.33203125" customWidth="1"/>
    <col min="17" max="17" width="12.109375" customWidth="1"/>
    <col min="18" max="18" width="29.33203125" customWidth="1"/>
    <col min="19" max="19" width="14.5546875" customWidth="1"/>
    <col min="20" max="23" width="9.109375" customWidth="1"/>
    <col min="24" max="24" width="32.109375" customWidth="1"/>
    <col min="25" max="25" width="19.21875" customWidth="1"/>
  </cols>
  <sheetData>
    <row r="1" spans="1:25" s="12" customFormat="1" ht="30.6" customHeight="1" x14ac:dyDescent="0.3">
      <c r="A1" s="8" t="s">
        <v>0</v>
      </c>
      <c r="B1" s="13" t="s">
        <v>1</v>
      </c>
      <c r="C1" s="13" t="s">
        <v>74</v>
      </c>
      <c r="D1" s="8" t="s">
        <v>75</v>
      </c>
      <c r="E1" s="8" t="s">
        <v>2</v>
      </c>
      <c r="F1" s="14" t="s">
        <v>76</v>
      </c>
      <c r="G1" s="14" t="s">
        <v>77</v>
      </c>
      <c r="H1" s="14" t="s">
        <v>78</v>
      </c>
      <c r="I1" s="14" t="s">
        <v>79</v>
      </c>
      <c r="J1" s="32" t="s">
        <v>80</v>
      </c>
      <c r="K1" s="8" t="s">
        <v>81</v>
      </c>
      <c r="L1" s="8" t="s">
        <v>82</v>
      </c>
      <c r="M1" s="8" t="s">
        <v>83</v>
      </c>
      <c r="N1" s="8" t="s">
        <v>84</v>
      </c>
      <c r="O1" s="20" t="s">
        <v>85</v>
      </c>
      <c r="P1" s="8" t="s">
        <v>86</v>
      </c>
      <c r="Q1" s="8" t="s">
        <v>87</v>
      </c>
      <c r="R1" s="9" t="s">
        <v>88</v>
      </c>
      <c r="S1" s="13" t="s">
        <v>89</v>
      </c>
      <c r="T1" s="10" t="s">
        <v>90</v>
      </c>
      <c r="U1" s="10" t="s">
        <v>91</v>
      </c>
      <c r="V1" s="11" t="s">
        <v>92</v>
      </c>
      <c r="W1" s="11" t="s">
        <v>93</v>
      </c>
      <c r="X1" s="10" t="s">
        <v>94</v>
      </c>
      <c r="Y1" s="31" t="s">
        <v>95</v>
      </c>
    </row>
    <row r="2" spans="1:25" x14ac:dyDescent="0.3">
      <c r="A2" t="s">
        <v>8</v>
      </c>
      <c r="B2" t="s">
        <v>25</v>
      </c>
      <c r="C2" t="s">
        <v>96</v>
      </c>
      <c r="D2" t="s">
        <v>45</v>
      </c>
      <c r="E2" t="s">
        <v>46</v>
      </c>
      <c r="F2" t="s">
        <v>97</v>
      </c>
      <c r="G2" t="s">
        <v>98</v>
      </c>
      <c r="H2" t="s">
        <v>99</v>
      </c>
      <c r="I2" t="s">
        <v>100</v>
      </c>
      <c r="J2" s="33" t="s">
        <v>101</v>
      </c>
      <c r="K2" t="s">
        <v>101</v>
      </c>
      <c r="L2" t="s">
        <v>102</v>
      </c>
      <c r="M2" s="16">
        <v>32000</v>
      </c>
      <c r="N2" s="16">
        <v>0</v>
      </c>
      <c r="O2" s="15">
        <f>SUM(M2:N2)</f>
        <v>32000</v>
      </c>
      <c r="P2">
        <v>0</v>
      </c>
      <c r="Q2">
        <v>0</v>
      </c>
      <c r="R2">
        <v>0</v>
      </c>
      <c r="S2">
        <f>SUM(P2:R2)</f>
        <v>0</v>
      </c>
      <c r="X2">
        <v>0</v>
      </c>
      <c r="Y2" t="s">
        <v>103</v>
      </c>
    </row>
    <row r="3" spans="1:25" x14ac:dyDescent="0.3">
      <c r="A3" t="s">
        <v>8</v>
      </c>
      <c r="B3" t="s">
        <v>25</v>
      </c>
      <c r="C3" t="s">
        <v>96</v>
      </c>
      <c r="D3" t="s">
        <v>16</v>
      </c>
      <c r="E3" t="s">
        <v>16</v>
      </c>
      <c r="F3" t="s">
        <v>104</v>
      </c>
      <c r="G3" t="s">
        <v>105</v>
      </c>
      <c r="H3" t="s">
        <v>106</v>
      </c>
      <c r="I3" t="s">
        <v>100</v>
      </c>
      <c r="J3" s="33" t="s">
        <v>101</v>
      </c>
      <c r="K3" t="s">
        <v>101</v>
      </c>
      <c r="L3" t="s">
        <v>102</v>
      </c>
      <c r="M3" s="16">
        <v>7200</v>
      </c>
      <c r="N3" s="16">
        <v>0</v>
      </c>
      <c r="O3" s="15">
        <f t="shared" ref="O3:O42" si="0">SUM(M3:N3)</f>
        <v>7200</v>
      </c>
      <c r="P3">
        <v>0</v>
      </c>
      <c r="Q3">
        <v>320</v>
      </c>
      <c r="R3">
        <v>0</v>
      </c>
      <c r="S3">
        <f t="shared" ref="S3:S42" si="1">SUM(P3:R3)</f>
        <v>320</v>
      </c>
      <c r="X3">
        <v>0</v>
      </c>
      <c r="Y3" t="s">
        <v>16</v>
      </c>
    </row>
    <row r="4" spans="1:25" x14ac:dyDescent="0.3">
      <c r="A4" t="s">
        <v>8</v>
      </c>
      <c r="B4" t="s">
        <v>25</v>
      </c>
      <c r="C4" t="s">
        <v>96</v>
      </c>
      <c r="D4" t="s">
        <v>16</v>
      </c>
      <c r="E4" t="s">
        <v>16</v>
      </c>
      <c r="F4" t="s">
        <v>107</v>
      </c>
      <c r="G4" t="s">
        <v>108</v>
      </c>
      <c r="H4" t="s">
        <v>109</v>
      </c>
      <c r="I4" t="s">
        <v>100</v>
      </c>
      <c r="J4" s="33" t="s">
        <v>101</v>
      </c>
      <c r="K4" t="s">
        <v>101</v>
      </c>
      <c r="L4" t="s">
        <v>102</v>
      </c>
      <c r="M4" s="16">
        <v>0</v>
      </c>
      <c r="N4" s="16">
        <v>17618</v>
      </c>
      <c r="O4" s="15">
        <f t="shared" si="0"/>
        <v>17618</v>
      </c>
      <c r="P4">
        <v>0</v>
      </c>
      <c r="Q4">
        <v>120</v>
      </c>
      <c r="R4">
        <v>0</v>
      </c>
      <c r="S4">
        <f t="shared" si="1"/>
        <v>120</v>
      </c>
      <c r="X4">
        <v>0</v>
      </c>
      <c r="Y4" t="s">
        <v>16</v>
      </c>
    </row>
    <row r="5" spans="1:25" x14ac:dyDescent="0.3">
      <c r="A5" t="s">
        <v>8</v>
      </c>
      <c r="B5" t="s">
        <v>25</v>
      </c>
      <c r="C5" t="s">
        <v>96</v>
      </c>
      <c r="D5" t="s">
        <v>20</v>
      </c>
      <c r="E5" t="s">
        <v>20</v>
      </c>
      <c r="F5" t="s">
        <v>110</v>
      </c>
      <c r="G5" t="s">
        <v>111</v>
      </c>
      <c r="H5" t="s">
        <v>112</v>
      </c>
      <c r="I5" t="s">
        <v>100</v>
      </c>
      <c r="J5" s="33" t="s">
        <v>101</v>
      </c>
      <c r="K5" t="s">
        <v>101</v>
      </c>
      <c r="L5" t="s">
        <v>102</v>
      </c>
      <c r="M5" s="16">
        <v>15000</v>
      </c>
      <c r="N5" s="16">
        <v>0</v>
      </c>
      <c r="O5" s="15">
        <f t="shared" si="0"/>
        <v>15000</v>
      </c>
      <c r="P5">
        <v>0</v>
      </c>
      <c r="Q5">
        <v>1000</v>
      </c>
      <c r="R5">
        <v>350</v>
      </c>
      <c r="S5">
        <f t="shared" si="1"/>
        <v>1350</v>
      </c>
      <c r="X5">
        <v>0</v>
      </c>
      <c r="Y5" t="s">
        <v>113</v>
      </c>
    </row>
    <row r="6" spans="1:25" x14ac:dyDescent="0.3">
      <c r="A6" t="s">
        <v>8</v>
      </c>
      <c r="B6" t="s">
        <v>25</v>
      </c>
      <c r="C6" t="s">
        <v>96</v>
      </c>
      <c r="D6" t="s">
        <v>20</v>
      </c>
      <c r="E6" t="s">
        <v>20</v>
      </c>
      <c r="F6" t="s">
        <v>114</v>
      </c>
      <c r="G6" t="s">
        <v>115</v>
      </c>
      <c r="H6" t="s">
        <v>116</v>
      </c>
      <c r="I6" t="s">
        <v>100</v>
      </c>
      <c r="J6" s="33" t="s">
        <v>101</v>
      </c>
      <c r="K6" t="s">
        <v>101</v>
      </c>
      <c r="L6" t="s">
        <v>102</v>
      </c>
      <c r="M6" s="16">
        <v>33500</v>
      </c>
      <c r="N6" s="16">
        <v>0</v>
      </c>
      <c r="O6" s="15">
        <f t="shared" si="0"/>
        <v>33500</v>
      </c>
      <c r="P6">
        <v>0</v>
      </c>
      <c r="Q6">
        <v>800</v>
      </c>
      <c r="R6">
        <v>0</v>
      </c>
      <c r="S6">
        <f t="shared" si="1"/>
        <v>800</v>
      </c>
      <c r="X6">
        <v>0</v>
      </c>
      <c r="Y6" t="s">
        <v>113</v>
      </c>
    </row>
    <row r="7" spans="1:25" x14ac:dyDescent="0.3">
      <c r="A7" t="s">
        <v>8</v>
      </c>
      <c r="B7" t="s">
        <v>25</v>
      </c>
      <c r="C7" t="s">
        <v>96</v>
      </c>
      <c r="D7" t="s">
        <v>20</v>
      </c>
      <c r="E7" t="s">
        <v>20</v>
      </c>
      <c r="F7" t="s">
        <v>117</v>
      </c>
      <c r="G7" t="s">
        <v>118</v>
      </c>
      <c r="H7" t="s">
        <v>119</v>
      </c>
      <c r="I7" t="s">
        <v>100</v>
      </c>
      <c r="J7" s="33" t="s">
        <v>101</v>
      </c>
      <c r="K7" t="s">
        <v>101</v>
      </c>
      <c r="L7" t="s">
        <v>102</v>
      </c>
      <c r="M7" s="16">
        <v>2000</v>
      </c>
      <c r="N7" s="16">
        <v>0</v>
      </c>
      <c r="O7" s="15">
        <f t="shared" si="0"/>
        <v>2000</v>
      </c>
      <c r="P7">
        <v>0</v>
      </c>
      <c r="Q7">
        <v>300</v>
      </c>
      <c r="R7">
        <v>0</v>
      </c>
      <c r="S7">
        <f t="shared" si="1"/>
        <v>300</v>
      </c>
      <c r="X7">
        <v>0</v>
      </c>
      <c r="Y7" t="s">
        <v>113</v>
      </c>
    </row>
    <row r="8" spans="1:25" x14ac:dyDescent="0.3">
      <c r="A8" t="s">
        <v>8</v>
      </c>
      <c r="B8" t="s">
        <v>25</v>
      </c>
      <c r="C8" t="s">
        <v>96</v>
      </c>
      <c r="D8" t="s">
        <v>20</v>
      </c>
      <c r="E8" t="s">
        <v>20</v>
      </c>
      <c r="F8" t="s">
        <v>120</v>
      </c>
      <c r="G8" t="s">
        <v>121</v>
      </c>
      <c r="H8" t="s">
        <v>122</v>
      </c>
      <c r="I8" t="s">
        <v>100</v>
      </c>
      <c r="J8" s="33" t="s">
        <v>101</v>
      </c>
      <c r="K8" t="s">
        <v>101</v>
      </c>
      <c r="L8" t="s">
        <v>102</v>
      </c>
      <c r="M8" s="16">
        <v>6000</v>
      </c>
      <c r="N8" s="16">
        <v>0</v>
      </c>
      <c r="O8" s="15">
        <f t="shared" si="0"/>
        <v>6000</v>
      </c>
      <c r="P8">
        <v>0</v>
      </c>
      <c r="Q8">
        <v>150</v>
      </c>
      <c r="R8">
        <v>100</v>
      </c>
      <c r="S8">
        <f t="shared" si="1"/>
        <v>250</v>
      </c>
      <c r="X8">
        <v>0</v>
      </c>
      <c r="Y8" t="s">
        <v>113</v>
      </c>
    </row>
    <row r="9" spans="1:25" x14ac:dyDescent="0.3">
      <c r="A9" t="s">
        <v>8</v>
      </c>
      <c r="B9" t="s">
        <v>25</v>
      </c>
      <c r="C9" t="s">
        <v>96</v>
      </c>
      <c r="D9" t="s">
        <v>20</v>
      </c>
      <c r="E9" t="s">
        <v>20</v>
      </c>
      <c r="F9" t="s">
        <v>117</v>
      </c>
      <c r="G9" t="s">
        <v>123</v>
      </c>
      <c r="H9" t="s">
        <v>124</v>
      </c>
      <c r="I9" t="s">
        <v>100</v>
      </c>
      <c r="J9" s="33" t="s">
        <v>101</v>
      </c>
      <c r="K9" t="s">
        <v>101</v>
      </c>
      <c r="L9" t="s">
        <v>102</v>
      </c>
      <c r="M9" s="16">
        <v>83500</v>
      </c>
      <c r="N9" s="16">
        <v>0</v>
      </c>
      <c r="O9" s="15">
        <f t="shared" si="0"/>
        <v>83500</v>
      </c>
      <c r="P9">
        <v>0</v>
      </c>
      <c r="Q9">
        <v>150</v>
      </c>
      <c r="R9">
        <v>0</v>
      </c>
      <c r="S9">
        <f t="shared" si="1"/>
        <v>150</v>
      </c>
      <c r="X9">
        <v>0</v>
      </c>
      <c r="Y9" t="s">
        <v>113</v>
      </c>
    </row>
    <row r="10" spans="1:25" x14ac:dyDescent="0.3">
      <c r="A10" t="s">
        <v>8</v>
      </c>
      <c r="B10" t="s">
        <v>25</v>
      </c>
      <c r="C10" t="s">
        <v>96</v>
      </c>
      <c r="D10" t="s">
        <v>20</v>
      </c>
      <c r="E10" t="s">
        <v>20</v>
      </c>
      <c r="F10" t="s">
        <v>114</v>
      </c>
      <c r="G10" t="s">
        <v>125</v>
      </c>
      <c r="H10" t="s">
        <v>126</v>
      </c>
      <c r="I10" t="s">
        <v>100</v>
      </c>
      <c r="J10" s="33" t="s">
        <v>101</v>
      </c>
      <c r="K10" t="s">
        <v>101</v>
      </c>
      <c r="L10" t="s">
        <v>102</v>
      </c>
      <c r="M10" s="16">
        <v>6600</v>
      </c>
      <c r="N10" s="16">
        <v>0</v>
      </c>
      <c r="O10" s="15">
        <f t="shared" si="0"/>
        <v>6600</v>
      </c>
      <c r="P10">
        <v>0</v>
      </c>
      <c r="Q10">
        <v>100</v>
      </c>
      <c r="R10">
        <v>0</v>
      </c>
      <c r="S10">
        <f t="shared" si="1"/>
        <v>100</v>
      </c>
      <c r="X10">
        <v>0</v>
      </c>
      <c r="Y10" t="s">
        <v>113</v>
      </c>
    </row>
    <row r="11" spans="1:25" x14ac:dyDescent="0.3">
      <c r="A11" t="s">
        <v>8</v>
      </c>
      <c r="B11" t="s">
        <v>25</v>
      </c>
      <c r="C11" t="s">
        <v>96</v>
      </c>
      <c r="D11" t="s">
        <v>20</v>
      </c>
      <c r="E11" t="s">
        <v>20</v>
      </c>
      <c r="F11" t="s">
        <v>114</v>
      </c>
      <c r="G11" t="s">
        <v>127</v>
      </c>
      <c r="H11" t="s">
        <v>128</v>
      </c>
      <c r="I11" t="s">
        <v>100</v>
      </c>
      <c r="J11" s="33" t="s">
        <v>101</v>
      </c>
      <c r="K11" t="s">
        <v>101</v>
      </c>
      <c r="L11" t="s">
        <v>102</v>
      </c>
      <c r="M11" s="16">
        <v>21000</v>
      </c>
      <c r="N11" s="16">
        <v>0</v>
      </c>
      <c r="O11" s="15">
        <f t="shared" si="0"/>
        <v>21000</v>
      </c>
      <c r="P11">
        <v>0</v>
      </c>
      <c r="Q11">
        <v>30</v>
      </c>
      <c r="R11">
        <v>0</v>
      </c>
      <c r="S11">
        <f t="shared" si="1"/>
        <v>30</v>
      </c>
      <c r="X11">
        <v>0</v>
      </c>
      <c r="Y11" t="s">
        <v>113</v>
      </c>
    </row>
    <row r="12" spans="1:25" x14ac:dyDescent="0.3">
      <c r="A12" t="s">
        <v>8</v>
      </c>
      <c r="B12" t="s">
        <v>25</v>
      </c>
      <c r="C12" t="s">
        <v>96</v>
      </c>
      <c r="D12" t="s">
        <v>20</v>
      </c>
      <c r="E12" t="s">
        <v>20</v>
      </c>
      <c r="F12" t="s">
        <v>129</v>
      </c>
      <c r="G12" t="s">
        <v>130</v>
      </c>
      <c r="H12" t="s">
        <v>131</v>
      </c>
      <c r="I12" t="s">
        <v>100</v>
      </c>
      <c r="J12" s="33" t="s">
        <v>101</v>
      </c>
      <c r="K12" t="s">
        <v>101</v>
      </c>
      <c r="L12" t="s">
        <v>102</v>
      </c>
      <c r="M12" s="16">
        <v>7500</v>
      </c>
      <c r="N12" s="16">
        <v>0</v>
      </c>
      <c r="O12" s="15">
        <f t="shared" si="0"/>
        <v>7500</v>
      </c>
      <c r="P12">
        <v>0</v>
      </c>
      <c r="Q12">
        <v>0</v>
      </c>
      <c r="R12">
        <v>0</v>
      </c>
      <c r="S12">
        <f t="shared" si="1"/>
        <v>0</v>
      </c>
      <c r="X12">
        <v>0</v>
      </c>
      <c r="Y12" t="s">
        <v>113</v>
      </c>
    </row>
    <row r="13" spans="1:25" x14ac:dyDescent="0.3">
      <c r="A13" t="s">
        <v>8</v>
      </c>
      <c r="B13" t="s">
        <v>25</v>
      </c>
      <c r="C13" t="s">
        <v>96</v>
      </c>
      <c r="D13" t="s">
        <v>20</v>
      </c>
      <c r="E13" t="s">
        <v>20</v>
      </c>
      <c r="F13" t="s">
        <v>129</v>
      </c>
      <c r="G13" t="s">
        <v>132</v>
      </c>
      <c r="H13" t="s">
        <v>133</v>
      </c>
      <c r="I13" t="s">
        <v>100</v>
      </c>
      <c r="J13" s="33" t="s">
        <v>101</v>
      </c>
      <c r="K13" t="s">
        <v>101</v>
      </c>
      <c r="L13" t="s">
        <v>102</v>
      </c>
      <c r="M13" s="16">
        <v>7500</v>
      </c>
      <c r="N13" s="16">
        <v>0</v>
      </c>
      <c r="O13" s="15">
        <f t="shared" si="0"/>
        <v>7500</v>
      </c>
      <c r="P13">
        <v>0</v>
      </c>
      <c r="Q13">
        <v>0</v>
      </c>
      <c r="R13">
        <v>0</v>
      </c>
      <c r="S13">
        <f t="shared" si="1"/>
        <v>0</v>
      </c>
      <c r="X13">
        <v>0</v>
      </c>
      <c r="Y13" t="s">
        <v>113</v>
      </c>
    </row>
    <row r="14" spans="1:25" x14ac:dyDescent="0.3">
      <c r="A14" t="s">
        <v>8</v>
      </c>
      <c r="B14" t="s">
        <v>25</v>
      </c>
      <c r="C14" t="s">
        <v>96</v>
      </c>
      <c r="D14" t="s">
        <v>17</v>
      </c>
      <c r="E14" t="s">
        <v>17</v>
      </c>
      <c r="F14" t="s">
        <v>134</v>
      </c>
      <c r="G14" t="s">
        <v>135</v>
      </c>
      <c r="H14" t="s">
        <v>136</v>
      </c>
      <c r="I14" t="s">
        <v>100</v>
      </c>
      <c r="J14" s="33" t="s">
        <v>101</v>
      </c>
      <c r="K14" t="s">
        <v>101</v>
      </c>
      <c r="L14" t="s">
        <v>102</v>
      </c>
      <c r="M14" s="16">
        <v>14496</v>
      </c>
      <c r="N14" s="16">
        <v>0</v>
      </c>
      <c r="O14" s="15">
        <f t="shared" si="0"/>
        <v>14496</v>
      </c>
      <c r="P14">
        <v>0</v>
      </c>
      <c r="Q14">
        <v>1000</v>
      </c>
      <c r="R14">
        <v>0</v>
      </c>
      <c r="S14">
        <f t="shared" si="1"/>
        <v>1000</v>
      </c>
      <c r="X14">
        <v>0</v>
      </c>
      <c r="Y14" t="s">
        <v>17</v>
      </c>
    </row>
    <row r="15" spans="1:25" x14ac:dyDescent="0.3">
      <c r="A15" t="s">
        <v>8</v>
      </c>
      <c r="B15" t="s">
        <v>25</v>
      </c>
      <c r="C15" t="s">
        <v>96</v>
      </c>
      <c r="D15" t="s">
        <v>17</v>
      </c>
      <c r="E15" t="s">
        <v>17</v>
      </c>
      <c r="F15" t="s">
        <v>134</v>
      </c>
      <c r="G15" t="s">
        <v>137</v>
      </c>
      <c r="H15" t="s">
        <v>138</v>
      </c>
      <c r="I15" t="s">
        <v>100</v>
      </c>
      <c r="J15" s="33" t="s">
        <v>101</v>
      </c>
      <c r="K15" t="s">
        <v>101</v>
      </c>
      <c r="L15" t="s">
        <v>102</v>
      </c>
      <c r="M15" s="16">
        <v>0</v>
      </c>
      <c r="N15" s="16">
        <v>10000</v>
      </c>
      <c r="O15" s="15">
        <f t="shared" si="0"/>
        <v>10000</v>
      </c>
      <c r="P15">
        <v>0</v>
      </c>
      <c r="Q15">
        <v>800</v>
      </c>
      <c r="R15">
        <v>0</v>
      </c>
      <c r="S15">
        <f t="shared" si="1"/>
        <v>800</v>
      </c>
      <c r="X15">
        <v>0</v>
      </c>
      <c r="Y15" t="s">
        <v>17</v>
      </c>
    </row>
    <row r="16" spans="1:25" x14ac:dyDescent="0.3">
      <c r="A16" t="s">
        <v>8</v>
      </c>
      <c r="B16" t="s">
        <v>25</v>
      </c>
      <c r="C16" t="s">
        <v>96</v>
      </c>
      <c r="D16" t="s">
        <v>17</v>
      </c>
      <c r="E16" t="s">
        <v>17</v>
      </c>
      <c r="F16" t="s">
        <v>139</v>
      </c>
      <c r="G16" t="s">
        <v>140</v>
      </c>
      <c r="H16" t="s">
        <v>141</v>
      </c>
      <c r="I16" t="s">
        <v>100</v>
      </c>
      <c r="J16" s="33" t="s">
        <v>101</v>
      </c>
      <c r="K16" t="s">
        <v>101</v>
      </c>
      <c r="L16" t="s">
        <v>102</v>
      </c>
      <c r="M16" s="16">
        <v>47808</v>
      </c>
      <c r="N16" s="16">
        <v>8020</v>
      </c>
      <c r="O16" s="15">
        <f t="shared" si="0"/>
        <v>55828</v>
      </c>
      <c r="P16">
        <v>0</v>
      </c>
      <c r="Q16">
        <v>735</v>
      </c>
      <c r="R16">
        <v>0</v>
      </c>
      <c r="S16">
        <f t="shared" si="1"/>
        <v>735</v>
      </c>
      <c r="X16">
        <v>0</v>
      </c>
      <c r="Y16" t="s">
        <v>17</v>
      </c>
    </row>
    <row r="17" spans="1:25" x14ac:dyDescent="0.3">
      <c r="A17" t="s">
        <v>8</v>
      </c>
      <c r="B17" t="s">
        <v>25</v>
      </c>
      <c r="C17" t="s">
        <v>96</v>
      </c>
      <c r="D17" t="s">
        <v>17</v>
      </c>
      <c r="E17" t="s">
        <v>17</v>
      </c>
      <c r="F17" t="s">
        <v>142</v>
      </c>
      <c r="G17" t="s">
        <v>143</v>
      </c>
      <c r="H17" t="s">
        <v>144</v>
      </c>
      <c r="I17" t="s">
        <v>100</v>
      </c>
      <c r="J17" s="33" t="s">
        <v>101</v>
      </c>
      <c r="K17" t="s">
        <v>101</v>
      </c>
      <c r="L17" t="s">
        <v>102</v>
      </c>
      <c r="M17" s="16">
        <v>30000</v>
      </c>
      <c r="N17" s="16">
        <v>0</v>
      </c>
      <c r="O17" s="15">
        <f t="shared" si="0"/>
        <v>30000</v>
      </c>
      <c r="P17">
        <v>0</v>
      </c>
      <c r="Q17">
        <v>500</v>
      </c>
      <c r="R17">
        <v>100</v>
      </c>
      <c r="S17">
        <f t="shared" si="1"/>
        <v>600</v>
      </c>
      <c r="X17">
        <v>0</v>
      </c>
      <c r="Y17" t="s">
        <v>17</v>
      </c>
    </row>
    <row r="18" spans="1:25" x14ac:dyDescent="0.3">
      <c r="A18" t="s">
        <v>8</v>
      </c>
      <c r="B18" t="s">
        <v>25</v>
      </c>
      <c r="C18" t="s">
        <v>96</v>
      </c>
      <c r="D18" t="s">
        <v>17</v>
      </c>
      <c r="E18" t="s">
        <v>17</v>
      </c>
      <c r="F18" t="s">
        <v>134</v>
      </c>
      <c r="G18" t="s">
        <v>145</v>
      </c>
      <c r="H18" t="s">
        <v>146</v>
      </c>
      <c r="I18" t="s">
        <v>100</v>
      </c>
      <c r="J18" s="33" t="s">
        <v>101</v>
      </c>
      <c r="K18" t="s">
        <v>101</v>
      </c>
      <c r="L18" t="s">
        <v>147</v>
      </c>
      <c r="M18" s="16">
        <v>3000</v>
      </c>
      <c r="N18" s="16">
        <v>0</v>
      </c>
      <c r="O18" s="15">
        <f t="shared" si="0"/>
        <v>3000</v>
      </c>
      <c r="P18">
        <v>0</v>
      </c>
      <c r="Q18">
        <v>500</v>
      </c>
      <c r="R18">
        <v>0</v>
      </c>
      <c r="S18">
        <f t="shared" si="1"/>
        <v>500</v>
      </c>
      <c r="X18">
        <v>0</v>
      </c>
      <c r="Y18" t="s">
        <v>17</v>
      </c>
    </row>
    <row r="19" spans="1:25" x14ac:dyDescent="0.3">
      <c r="A19" t="s">
        <v>8</v>
      </c>
      <c r="B19" t="s">
        <v>25</v>
      </c>
      <c r="C19" t="s">
        <v>96</v>
      </c>
      <c r="D19" t="s">
        <v>17</v>
      </c>
      <c r="E19" t="s">
        <v>17</v>
      </c>
      <c r="F19" t="s">
        <v>148</v>
      </c>
      <c r="G19" t="s">
        <v>149</v>
      </c>
      <c r="H19" t="s">
        <v>150</v>
      </c>
      <c r="I19" t="s">
        <v>100</v>
      </c>
      <c r="J19" s="33" t="s">
        <v>101</v>
      </c>
      <c r="K19" t="s">
        <v>101</v>
      </c>
      <c r="L19" t="s">
        <v>102</v>
      </c>
      <c r="M19" s="16">
        <v>69200</v>
      </c>
      <c r="N19" s="16">
        <v>0</v>
      </c>
      <c r="O19" s="15">
        <f t="shared" si="0"/>
        <v>69200</v>
      </c>
      <c r="P19">
        <v>0</v>
      </c>
      <c r="Q19">
        <v>400</v>
      </c>
      <c r="R19">
        <v>0</v>
      </c>
      <c r="S19">
        <f t="shared" si="1"/>
        <v>400</v>
      </c>
      <c r="X19">
        <v>0</v>
      </c>
      <c r="Y19" t="s">
        <v>17</v>
      </c>
    </row>
    <row r="20" spans="1:25" x14ac:dyDescent="0.3">
      <c r="A20" t="s">
        <v>8</v>
      </c>
      <c r="B20" t="s">
        <v>25</v>
      </c>
      <c r="C20" t="s">
        <v>96</v>
      </c>
      <c r="D20" t="s">
        <v>17</v>
      </c>
      <c r="E20" t="s">
        <v>17</v>
      </c>
      <c r="F20" t="s">
        <v>148</v>
      </c>
      <c r="G20" t="s">
        <v>151</v>
      </c>
      <c r="H20" t="s">
        <v>152</v>
      </c>
      <c r="I20" t="s">
        <v>100</v>
      </c>
      <c r="J20" s="33" t="s">
        <v>101</v>
      </c>
      <c r="K20" t="s">
        <v>101</v>
      </c>
      <c r="L20" t="s">
        <v>102</v>
      </c>
      <c r="M20" s="16">
        <v>31100</v>
      </c>
      <c r="N20" s="16">
        <v>0</v>
      </c>
      <c r="O20" s="15">
        <f t="shared" si="0"/>
        <v>31100</v>
      </c>
      <c r="P20">
        <v>0</v>
      </c>
      <c r="Q20">
        <v>180</v>
      </c>
      <c r="R20">
        <v>0</v>
      </c>
      <c r="S20">
        <f t="shared" si="1"/>
        <v>180</v>
      </c>
      <c r="X20">
        <v>0</v>
      </c>
      <c r="Y20" t="s">
        <v>17</v>
      </c>
    </row>
    <row r="21" spans="1:25" x14ac:dyDescent="0.3">
      <c r="A21" t="s">
        <v>8</v>
      </c>
      <c r="B21" t="s">
        <v>25</v>
      </c>
      <c r="C21" t="s">
        <v>96</v>
      </c>
      <c r="D21" t="s">
        <v>17</v>
      </c>
      <c r="E21" t="s">
        <v>17</v>
      </c>
      <c r="F21" t="s">
        <v>153</v>
      </c>
      <c r="G21" t="s">
        <v>154</v>
      </c>
      <c r="H21" t="s">
        <v>155</v>
      </c>
      <c r="I21" t="s">
        <v>100</v>
      </c>
      <c r="J21" s="33" t="s">
        <v>101</v>
      </c>
      <c r="K21" t="s">
        <v>101</v>
      </c>
      <c r="L21" t="s">
        <v>102</v>
      </c>
      <c r="M21" s="16">
        <v>2000</v>
      </c>
      <c r="N21" s="16">
        <v>0</v>
      </c>
      <c r="O21" s="15">
        <f t="shared" si="0"/>
        <v>2000</v>
      </c>
      <c r="P21">
        <v>0</v>
      </c>
      <c r="Q21">
        <v>0</v>
      </c>
      <c r="R21">
        <v>100</v>
      </c>
      <c r="S21">
        <f t="shared" si="1"/>
        <v>100</v>
      </c>
      <c r="X21">
        <v>0</v>
      </c>
      <c r="Y21" t="s">
        <v>17</v>
      </c>
    </row>
    <row r="22" spans="1:25" x14ac:dyDescent="0.3">
      <c r="A22" t="s">
        <v>8</v>
      </c>
      <c r="B22" t="s">
        <v>25</v>
      </c>
      <c r="C22" t="s">
        <v>96</v>
      </c>
      <c r="D22" t="s">
        <v>17</v>
      </c>
      <c r="E22" t="s">
        <v>17</v>
      </c>
      <c r="F22" t="s">
        <v>156</v>
      </c>
      <c r="G22" t="s">
        <v>157</v>
      </c>
      <c r="H22" t="s">
        <v>158</v>
      </c>
      <c r="I22" t="s">
        <v>100</v>
      </c>
      <c r="J22" s="33" t="s">
        <v>101</v>
      </c>
      <c r="K22" t="s">
        <v>101</v>
      </c>
      <c r="L22" t="s">
        <v>102</v>
      </c>
      <c r="M22" s="16">
        <v>33840</v>
      </c>
      <c r="N22" s="16">
        <v>0</v>
      </c>
      <c r="O22" s="15">
        <f t="shared" si="0"/>
        <v>33840</v>
      </c>
      <c r="P22">
        <v>0</v>
      </c>
      <c r="Q22">
        <v>60</v>
      </c>
      <c r="R22">
        <v>10</v>
      </c>
      <c r="S22">
        <f t="shared" si="1"/>
        <v>70</v>
      </c>
      <c r="X22">
        <v>0</v>
      </c>
      <c r="Y22" t="s">
        <v>17</v>
      </c>
    </row>
    <row r="23" spans="1:25" x14ac:dyDescent="0.3">
      <c r="A23" t="s">
        <v>8</v>
      </c>
      <c r="B23" t="s">
        <v>25</v>
      </c>
      <c r="C23" t="s">
        <v>96</v>
      </c>
      <c r="D23" t="s">
        <v>17</v>
      </c>
      <c r="E23" t="s">
        <v>17</v>
      </c>
      <c r="F23" t="s">
        <v>156</v>
      </c>
      <c r="G23" t="s">
        <v>145</v>
      </c>
      <c r="H23" t="s">
        <v>159</v>
      </c>
      <c r="I23" t="s">
        <v>100</v>
      </c>
      <c r="J23" s="33" t="s">
        <v>101</v>
      </c>
      <c r="K23" t="s">
        <v>101</v>
      </c>
      <c r="L23" t="s">
        <v>147</v>
      </c>
      <c r="M23" s="16">
        <v>10000</v>
      </c>
      <c r="N23" s="16">
        <v>0</v>
      </c>
      <c r="O23" s="15">
        <f t="shared" si="0"/>
        <v>10000</v>
      </c>
      <c r="P23">
        <v>0</v>
      </c>
      <c r="Q23">
        <v>10</v>
      </c>
      <c r="R23">
        <v>50</v>
      </c>
      <c r="S23">
        <f t="shared" si="1"/>
        <v>60</v>
      </c>
      <c r="X23">
        <v>0</v>
      </c>
      <c r="Y23" t="s">
        <v>17</v>
      </c>
    </row>
    <row r="24" spans="1:25" x14ac:dyDescent="0.3">
      <c r="A24" t="s">
        <v>8</v>
      </c>
      <c r="B24" t="s">
        <v>25</v>
      </c>
      <c r="C24" t="s">
        <v>96</v>
      </c>
      <c r="D24" t="s">
        <v>17</v>
      </c>
      <c r="E24" t="s">
        <v>35</v>
      </c>
      <c r="F24" t="s">
        <v>160</v>
      </c>
      <c r="G24" t="s">
        <v>161</v>
      </c>
      <c r="H24" t="s">
        <v>162</v>
      </c>
      <c r="I24" t="s">
        <v>100</v>
      </c>
      <c r="J24" s="33" t="s">
        <v>101</v>
      </c>
      <c r="K24" t="s">
        <v>101</v>
      </c>
      <c r="L24" t="s">
        <v>102</v>
      </c>
      <c r="M24" s="16">
        <v>8000</v>
      </c>
      <c r="N24" s="16">
        <v>0</v>
      </c>
      <c r="O24" s="15">
        <f t="shared" si="0"/>
        <v>8000</v>
      </c>
      <c r="P24">
        <v>0</v>
      </c>
      <c r="Q24">
        <v>0</v>
      </c>
      <c r="R24">
        <v>100</v>
      </c>
      <c r="S24">
        <f t="shared" si="1"/>
        <v>100</v>
      </c>
      <c r="X24">
        <v>0</v>
      </c>
      <c r="Y24" t="s">
        <v>17</v>
      </c>
    </row>
    <row r="25" spans="1:25" x14ac:dyDescent="0.3">
      <c r="A25" t="s">
        <v>8</v>
      </c>
      <c r="B25" t="s">
        <v>25</v>
      </c>
      <c r="C25" t="s">
        <v>96</v>
      </c>
      <c r="D25" t="s">
        <v>17</v>
      </c>
      <c r="E25" t="s">
        <v>35</v>
      </c>
      <c r="F25" t="s">
        <v>163</v>
      </c>
      <c r="G25" t="s">
        <v>164</v>
      </c>
      <c r="H25" t="s">
        <v>165</v>
      </c>
      <c r="I25" t="s">
        <v>100</v>
      </c>
      <c r="J25" s="33" t="s">
        <v>101</v>
      </c>
      <c r="K25" t="s">
        <v>101</v>
      </c>
      <c r="L25" t="s">
        <v>102</v>
      </c>
      <c r="M25" s="16">
        <v>2000</v>
      </c>
      <c r="N25" s="16">
        <v>0</v>
      </c>
      <c r="O25" s="15">
        <f t="shared" si="0"/>
        <v>2000</v>
      </c>
      <c r="P25">
        <v>0</v>
      </c>
      <c r="Q25">
        <v>0</v>
      </c>
      <c r="R25">
        <v>100</v>
      </c>
      <c r="S25">
        <f t="shared" si="1"/>
        <v>100</v>
      </c>
      <c r="X25">
        <v>0</v>
      </c>
      <c r="Y25" t="s">
        <v>17</v>
      </c>
    </row>
    <row r="26" spans="1:25" x14ac:dyDescent="0.3">
      <c r="A26" t="s">
        <v>8</v>
      </c>
      <c r="B26" t="s">
        <v>25</v>
      </c>
      <c r="C26" t="s">
        <v>96</v>
      </c>
      <c r="D26" t="s">
        <v>15</v>
      </c>
      <c r="E26" t="s">
        <v>15</v>
      </c>
      <c r="F26" t="s">
        <v>166</v>
      </c>
      <c r="G26" t="s">
        <v>167</v>
      </c>
      <c r="H26" t="s">
        <v>168</v>
      </c>
      <c r="I26" t="s">
        <v>100</v>
      </c>
      <c r="J26" s="33" t="s">
        <v>101</v>
      </c>
      <c r="K26" t="s">
        <v>101</v>
      </c>
      <c r="L26" t="s">
        <v>102</v>
      </c>
      <c r="M26" s="16">
        <v>7000</v>
      </c>
      <c r="N26" s="16">
        <v>0</v>
      </c>
      <c r="O26" s="15">
        <f t="shared" si="0"/>
        <v>7000</v>
      </c>
      <c r="P26">
        <v>0</v>
      </c>
      <c r="Q26">
        <v>300</v>
      </c>
      <c r="R26">
        <v>150</v>
      </c>
      <c r="S26">
        <f t="shared" si="1"/>
        <v>450</v>
      </c>
      <c r="X26">
        <v>0</v>
      </c>
      <c r="Y26" t="s">
        <v>169</v>
      </c>
    </row>
    <row r="27" spans="1:25" x14ac:dyDescent="0.3">
      <c r="A27" t="s">
        <v>8</v>
      </c>
      <c r="B27" t="s">
        <v>25</v>
      </c>
      <c r="C27" t="s">
        <v>96</v>
      </c>
      <c r="D27" t="s">
        <v>15</v>
      </c>
      <c r="E27" t="s">
        <v>15</v>
      </c>
      <c r="F27" t="s">
        <v>170</v>
      </c>
      <c r="G27" t="s">
        <v>171</v>
      </c>
      <c r="H27" t="s">
        <v>172</v>
      </c>
      <c r="I27" t="s">
        <v>100</v>
      </c>
      <c r="J27" s="33" t="s">
        <v>101</v>
      </c>
      <c r="K27" t="s">
        <v>101</v>
      </c>
      <c r="L27" t="s">
        <v>102</v>
      </c>
      <c r="M27" s="16">
        <v>7260</v>
      </c>
      <c r="N27" s="16">
        <v>0</v>
      </c>
      <c r="O27" s="15">
        <f t="shared" si="0"/>
        <v>7260</v>
      </c>
      <c r="P27">
        <v>0</v>
      </c>
      <c r="Q27">
        <v>200</v>
      </c>
      <c r="R27">
        <v>50</v>
      </c>
      <c r="S27">
        <f t="shared" si="1"/>
        <v>250</v>
      </c>
      <c r="X27">
        <v>0</v>
      </c>
      <c r="Y27" t="s">
        <v>169</v>
      </c>
    </row>
    <row r="28" spans="1:25" x14ac:dyDescent="0.3">
      <c r="A28" t="s">
        <v>8</v>
      </c>
      <c r="B28" t="s">
        <v>25</v>
      </c>
      <c r="C28" t="s">
        <v>96</v>
      </c>
      <c r="D28" t="s">
        <v>15</v>
      </c>
      <c r="E28" t="s">
        <v>15</v>
      </c>
      <c r="F28" t="s">
        <v>166</v>
      </c>
      <c r="G28" t="s">
        <v>173</v>
      </c>
      <c r="H28" t="s">
        <v>174</v>
      </c>
      <c r="I28" t="s">
        <v>100</v>
      </c>
      <c r="J28" s="33" t="s">
        <v>101</v>
      </c>
      <c r="K28" t="s">
        <v>101</v>
      </c>
      <c r="L28" t="s">
        <v>102</v>
      </c>
      <c r="M28" s="16">
        <v>0</v>
      </c>
      <c r="N28" s="16">
        <v>8500</v>
      </c>
      <c r="O28" s="15">
        <f t="shared" si="0"/>
        <v>8500</v>
      </c>
      <c r="P28">
        <v>0</v>
      </c>
      <c r="Q28">
        <v>250</v>
      </c>
      <c r="R28">
        <v>0</v>
      </c>
      <c r="S28">
        <f t="shared" si="1"/>
        <v>250</v>
      </c>
      <c r="X28">
        <v>0</v>
      </c>
      <c r="Y28" t="s">
        <v>169</v>
      </c>
    </row>
    <row r="29" spans="1:25" x14ac:dyDescent="0.3">
      <c r="A29" t="s">
        <v>8</v>
      </c>
      <c r="B29" t="s">
        <v>25</v>
      </c>
      <c r="C29" t="s">
        <v>96</v>
      </c>
      <c r="D29" t="s">
        <v>15</v>
      </c>
      <c r="E29" t="s">
        <v>15</v>
      </c>
      <c r="F29" t="s">
        <v>175</v>
      </c>
      <c r="G29" t="s">
        <v>176</v>
      </c>
      <c r="H29" t="s">
        <v>177</v>
      </c>
      <c r="I29" t="s">
        <v>100</v>
      </c>
      <c r="J29" s="33" t="s">
        <v>101</v>
      </c>
      <c r="K29" t="s">
        <v>101</v>
      </c>
      <c r="L29" t="s">
        <v>102</v>
      </c>
      <c r="M29" s="16">
        <v>8928</v>
      </c>
      <c r="N29" s="16">
        <v>0</v>
      </c>
      <c r="O29" s="15">
        <f t="shared" si="0"/>
        <v>8928</v>
      </c>
      <c r="P29">
        <v>0</v>
      </c>
      <c r="Q29">
        <v>0</v>
      </c>
      <c r="R29">
        <v>200</v>
      </c>
      <c r="S29">
        <f t="shared" si="1"/>
        <v>200</v>
      </c>
      <c r="X29">
        <v>0</v>
      </c>
      <c r="Y29" t="s">
        <v>169</v>
      </c>
    </row>
    <row r="30" spans="1:25" x14ac:dyDescent="0.3">
      <c r="A30" t="s">
        <v>8</v>
      </c>
      <c r="B30" t="s">
        <v>25</v>
      </c>
      <c r="C30" t="s">
        <v>96</v>
      </c>
      <c r="D30" s="17" t="s">
        <v>22</v>
      </c>
      <c r="E30" s="17" t="s">
        <v>22</v>
      </c>
      <c r="F30" t="s">
        <v>178</v>
      </c>
      <c r="G30" t="s">
        <v>179</v>
      </c>
      <c r="H30" t="s">
        <v>180</v>
      </c>
      <c r="I30" t="s">
        <v>181</v>
      </c>
      <c r="J30" s="33" t="s">
        <v>182</v>
      </c>
      <c r="K30" t="s">
        <v>182</v>
      </c>
      <c r="L30" t="s">
        <v>25</v>
      </c>
      <c r="M30" s="16">
        <v>0</v>
      </c>
      <c r="N30" s="16">
        <v>1000000</v>
      </c>
      <c r="O30" s="15">
        <f t="shared" si="0"/>
        <v>1000000</v>
      </c>
      <c r="P30">
        <v>0</v>
      </c>
      <c r="Q30">
        <v>2856</v>
      </c>
      <c r="R30">
        <v>0</v>
      </c>
      <c r="S30">
        <f t="shared" si="1"/>
        <v>2856</v>
      </c>
      <c r="X30">
        <v>0</v>
      </c>
      <c r="Y30" t="s">
        <v>183</v>
      </c>
    </row>
    <row r="31" spans="1:25" x14ac:dyDescent="0.3">
      <c r="A31" t="s">
        <v>8</v>
      </c>
      <c r="B31" t="s">
        <v>25</v>
      </c>
      <c r="C31" t="s">
        <v>96</v>
      </c>
      <c r="D31" t="s">
        <v>17</v>
      </c>
      <c r="E31" t="s">
        <v>36</v>
      </c>
      <c r="F31" t="s">
        <v>184</v>
      </c>
      <c r="G31" t="s">
        <v>185</v>
      </c>
      <c r="H31" t="s">
        <v>186</v>
      </c>
      <c r="I31" t="s">
        <v>100</v>
      </c>
      <c r="J31" s="33" t="s">
        <v>101</v>
      </c>
      <c r="K31" t="s">
        <v>101</v>
      </c>
      <c r="L31" t="s">
        <v>102</v>
      </c>
      <c r="M31" s="16">
        <v>15000</v>
      </c>
      <c r="N31" s="16">
        <v>0</v>
      </c>
      <c r="O31" s="15">
        <f t="shared" si="0"/>
        <v>15000</v>
      </c>
      <c r="P31">
        <v>0</v>
      </c>
      <c r="Q31">
        <v>1000</v>
      </c>
      <c r="R31">
        <v>250</v>
      </c>
      <c r="S31">
        <f t="shared" si="1"/>
        <v>1250</v>
      </c>
      <c r="X31">
        <v>0</v>
      </c>
      <c r="Y31" t="s">
        <v>17</v>
      </c>
    </row>
    <row r="32" spans="1:25" x14ac:dyDescent="0.3">
      <c r="A32" t="s">
        <v>8</v>
      </c>
      <c r="B32" t="s">
        <v>25</v>
      </c>
      <c r="C32" t="s">
        <v>96</v>
      </c>
      <c r="D32" t="s">
        <v>17</v>
      </c>
      <c r="E32" t="s">
        <v>36</v>
      </c>
      <c r="F32" t="s">
        <v>184</v>
      </c>
      <c r="G32" t="s">
        <v>164</v>
      </c>
      <c r="H32" t="s">
        <v>187</v>
      </c>
      <c r="I32" t="s">
        <v>100</v>
      </c>
      <c r="J32" s="33" t="s">
        <v>101</v>
      </c>
      <c r="K32" t="s">
        <v>101</v>
      </c>
      <c r="L32" t="s">
        <v>102</v>
      </c>
      <c r="M32" s="16">
        <v>2500</v>
      </c>
      <c r="N32" s="16">
        <v>0</v>
      </c>
      <c r="O32" s="15">
        <f t="shared" si="0"/>
        <v>2500</v>
      </c>
      <c r="P32">
        <v>0</v>
      </c>
      <c r="Q32">
        <v>500</v>
      </c>
      <c r="R32">
        <v>50</v>
      </c>
      <c r="S32">
        <f t="shared" si="1"/>
        <v>550</v>
      </c>
      <c r="X32">
        <v>0</v>
      </c>
      <c r="Y32" t="s">
        <v>17</v>
      </c>
    </row>
    <row r="33" spans="1:25" x14ac:dyDescent="0.3">
      <c r="A33" t="s">
        <v>8</v>
      </c>
      <c r="B33" t="s">
        <v>25</v>
      </c>
      <c r="C33" t="s">
        <v>96</v>
      </c>
      <c r="D33" t="s">
        <v>17</v>
      </c>
      <c r="E33" t="s">
        <v>36</v>
      </c>
      <c r="F33" t="s">
        <v>184</v>
      </c>
      <c r="G33" t="s">
        <v>188</v>
      </c>
      <c r="H33" t="s">
        <v>189</v>
      </c>
      <c r="I33" t="s">
        <v>100</v>
      </c>
      <c r="J33" s="33" t="s">
        <v>101</v>
      </c>
      <c r="K33" t="s">
        <v>101</v>
      </c>
      <c r="L33" t="s">
        <v>102</v>
      </c>
      <c r="M33" s="16">
        <v>11220</v>
      </c>
      <c r="N33" s="16">
        <v>9480</v>
      </c>
      <c r="O33" s="15">
        <f t="shared" si="0"/>
        <v>20700</v>
      </c>
      <c r="P33">
        <v>0</v>
      </c>
      <c r="Q33">
        <v>200</v>
      </c>
      <c r="R33">
        <v>0</v>
      </c>
      <c r="S33">
        <f t="shared" si="1"/>
        <v>200</v>
      </c>
      <c r="X33">
        <v>0</v>
      </c>
      <c r="Y33" t="s">
        <v>17</v>
      </c>
    </row>
    <row r="34" spans="1:25" x14ac:dyDescent="0.3">
      <c r="A34" t="s">
        <v>8</v>
      </c>
      <c r="B34" t="s">
        <v>25</v>
      </c>
      <c r="C34" t="s">
        <v>190</v>
      </c>
      <c r="D34" t="s">
        <v>17</v>
      </c>
      <c r="E34" t="s">
        <v>17</v>
      </c>
      <c r="F34" t="s">
        <v>148</v>
      </c>
      <c r="G34" t="s">
        <v>191</v>
      </c>
      <c r="H34" t="s">
        <v>192</v>
      </c>
      <c r="I34" t="s">
        <v>100</v>
      </c>
      <c r="J34" s="33" t="s">
        <v>182</v>
      </c>
      <c r="K34" t="s">
        <v>101</v>
      </c>
      <c r="L34" t="s">
        <v>102</v>
      </c>
      <c r="M34" s="16">
        <v>120000</v>
      </c>
      <c r="N34" s="16">
        <v>0</v>
      </c>
      <c r="O34" s="15">
        <f t="shared" si="0"/>
        <v>120000</v>
      </c>
      <c r="P34">
        <v>0</v>
      </c>
      <c r="Q34">
        <v>576</v>
      </c>
      <c r="R34">
        <v>0</v>
      </c>
      <c r="S34">
        <f t="shared" si="1"/>
        <v>576</v>
      </c>
      <c r="X34">
        <v>0</v>
      </c>
      <c r="Y34" t="s">
        <v>17</v>
      </c>
    </row>
    <row r="35" spans="1:25" x14ac:dyDescent="0.3">
      <c r="A35" t="s">
        <v>8</v>
      </c>
      <c r="B35" t="s">
        <v>25</v>
      </c>
      <c r="C35" t="s">
        <v>190</v>
      </c>
      <c r="D35" t="s">
        <v>17</v>
      </c>
      <c r="E35" t="s">
        <v>17</v>
      </c>
      <c r="F35" t="s">
        <v>134</v>
      </c>
      <c r="G35" t="s">
        <v>193</v>
      </c>
      <c r="H35" t="s">
        <v>194</v>
      </c>
      <c r="I35" t="s">
        <v>100</v>
      </c>
      <c r="J35" s="33" t="s">
        <v>182</v>
      </c>
      <c r="K35" t="s">
        <v>101</v>
      </c>
      <c r="L35" t="s">
        <v>102</v>
      </c>
      <c r="M35" s="16">
        <v>150000</v>
      </c>
      <c r="N35" s="16">
        <v>0</v>
      </c>
      <c r="O35" s="15">
        <f t="shared" si="0"/>
        <v>150000</v>
      </c>
      <c r="P35">
        <v>0</v>
      </c>
      <c r="Q35">
        <v>432</v>
      </c>
      <c r="R35">
        <v>0</v>
      </c>
      <c r="S35">
        <f t="shared" si="1"/>
        <v>432</v>
      </c>
      <c r="X35">
        <v>0</v>
      </c>
      <c r="Y35" t="s">
        <v>17</v>
      </c>
    </row>
    <row r="36" spans="1:25" x14ac:dyDescent="0.3">
      <c r="A36" t="s">
        <v>8</v>
      </c>
      <c r="B36" t="s">
        <v>25</v>
      </c>
      <c r="C36" t="s">
        <v>190</v>
      </c>
      <c r="D36" t="s">
        <v>17</v>
      </c>
      <c r="E36" t="s">
        <v>17</v>
      </c>
      <c r="F36" t="s">
        <v>134</v>
      </c>
      <c r="G36" t="s">
        <v>195</v>
      </c>
      <c r="H36" t="s">
        <v>196</v>
      </c>
      <c r="I36" t="s">
        <v>100</v>
      </c>
      <c r="J36" s="33" t="s">
        <v>182</v>
      </c>
      <c r="K36" t="s">
        <v>101</v>
      </c>
      <c r="L36" t="s">
        <v>102</v>
      </c>
      <c r="M36" s="16">
        <v>100000</v>
      </c>
      <c r="N36" s="16">
        <v>0</v>
      </c>
      <c r="O36" s="15">
        <f t="shared" si="0"/>
        <v>100000</v>
      </c>
      <c r="P36">
        <v>0</v>
      </c>
      <c r="Q36">
        <v>0</v>
      </c>
      <c r="R36">
        <v>360</v>
      </c>
      <c r="S36">
        <f t="shared" si="1"/>
        <v>360</v>
      </c>
      <c r="X36">
        <v>0</v>
      </c>
      <c r="Y36" t="s">
        <v>17</v>
      </c>
    </row>
    <row r="37" spans="1:25" x14ac:dyDescent="0.3">
      <c r="A37" t="s">
        <v>8</v>
      </c>
      <c r="B37" t="s">
        <v>25</v>
      </c>
      <c r="C37" t="s">
        <v>190</v>
      </c>
      <c r="D37" t="s">
        <v>17</v>
      </c>
      <c r="E37" t="s">
        <v>17</v>
      </c>
      <c r="F37" t="s">
        <v>148</v>
      </c>
      <c r="G37" t="s">
        <v>191</v>
      </c>
      <c r="H37" t="s">
        <v>197</v>
      </c>
      <c r="I37" t="s">
        <v>100</v>
      </c>
      <c r="J37" s="33" t="s">
        <v>182</v>
      </c>
      <c r="K37" t="s">
        <v>101</v>
      </c>
      <c r="L37" t="s">
        <v>102</v>
      </c>
      <c r="M37" s="16">
        <v>120000</v>
      </c>
      <c r="N37" s="16">
        <v>0</v>
      </c>
      <c r="O37" s="15">
        <f t="shared" si="0"/>
        <v>120000</v>
      </c>
      <c r="P37">
        <v>0</v>
      </c>
      <c r="Q37">
        <v>160</v>
      </c>
      <c r="R37">
        <v>0</v>
      </c>
      <c r="S37">
        <f t="shared" si="1"/>
        <v>160</v>
      </c>
      <c r="X37">
        <v>0</v>
      </c>
      <c r="Y37" t="s">
        <v>17</v>
      </c>
    </row>
    <row r="38" spans="1:25" x14ac:dyDescent="0.3">
      <c r="A38" t="s">
        <v>8</v>
      </c>
      <c r="B38" t="s">
        <v>25</v>
      </c>
      <c r="C38" t="s">
        <v>190</v>
      </c>
      <c r="D38" t="s">
        <v>17</v>
      </c>
      <c r="E38" t="s">
        <v>17</v>
      </c>
      <c r="F38" t="s">
        <v>198</v>
      </c>
      <c r="G38" t="s">
        <v>149</v>
      </c>
      <c r="H38" t="s">
        <v>150</v>
      </c>
      <c r="I38" t="s">
        <v>181</v>
      </c>
      <c r="J38" s="33" t="s">
        <v>182</v>
      </c>
      <c r="K38" t="s">
        <v>182</v>
      </c>
      <c r="L38" t="s">
        <v>102</v>
      </c>
      <c r="M38" s="16">
        <v>62000</v>
      </c>
      <c r="N38" s="16">
        <v>0</v>
      </c>
      <c r="O38" s="15">
        <f t="shared" si="0"/>
        <v>62000</v>
      </c>
      <c r="P38">
        <v>0</v>
      </c>
      <c r="Q38">
        <v>400</v>
      </c>
      <c r="R38">
        <v>0</v>
      </c>
      <c r="S38">
        <f t="shared" si="1"/>
        <v>400</v>
      </c>
      <c r="X38">
        <v>0</v>
      </c>
      <c r="Y38" t="s">
        <v>17</v>
      </c>
    </row>
    <row r="39" spans="1:25" x14ac:dyDescent="0.3">
      <c r="A39" t="s">
        <v>8</v>
      </c>
      <c r="B39" t="s">
        <v>25</v>
      </c>
      <c r="C39" t="s">
        <v>190</v>
      </c>
      <c r="D39" t="s">
        <v>17</v>
      </c>
      <c r="E39" t="s">
        <v>17</v>
      </c>
      <c r="F39" t="s">
        <v>148</v>
      </c>
      <c r="G39" t="s">
        <v>151</v>
      </c>
      <c r="H39" t="s">
        <v>152</v>
      </c>
      <c r="I39" t="s">
        <v>181</v>
      </c>
      <c r="J39" s="33" t="s">
        <v>182</v>
      </c>
      <c r="K39" t="s">
        <v>182</v>
      </c>
      <c r="L39" t="s">
        <v>102</v>
      </c>
      <c r="M39" s="16">
        <v>90000</v>
      </c>
      <c r="N39" s="16">
        <v>0</v>
      </c>
      <c r="O39" s="15">
        <f t="shared" si="0"/>
        <v>90000</v>
      </c>
      <c r="P39">
        <v>0</v>
      </c>
      <c r="Q39">
        <v>180</v>
      </c>
      <c r="R39">
        <v>0</v>
      </c>
      <c r="S39">
        <f t="shared" si="1"/>
        <v>180</v>
      </c>
      <c r="X39">
        <v>0</v>
      </c>
      <c r="Y39" t="s">
        <v>17</v>
      </c>
    </row>
    <row r="40" spans="1:25" x14ac:dyDescent="0.3">
      <c r="A40" t="s">
        <v>8</v>
      </c>
      <c r="B40" t="s">
        <v>25</v>
      </c>
      <c r="C40" t="s">
        <v>199</v>
      </c>
      <c r="D40" t="s">
        <v>45</v>
      </c>
      <c r="E40" t="s">
        <v>64</v>
      </c>
      <c r="F40" t="s">
        <v>200</v>
      </c>
      <c r="G40" t="s">
        <v>201</v>
      </c>
      <c r="H40" t="s">
        <v>202</v>
      </c>
      <c r="I40" t="s">
        <v>100</v>
      </c>
      <c r="J40" s="33" t="s">
        <v>101</v>
      </c>
      <c r="K40" t="s">
        <v>101</v>
      </c>
      <c r="L40" t="s">
        <v>102</v>
      </c>
      <c r="M40" s="16">
        <v>10000</v>
      </c>
      <c r="N40" s="16">
        <v>0</v>
      </c>
      <c r="O40" s="15">
        <f t="shared" si="0"/>
        <v>10000</v>
      </c>
      <c r="P40">
        <v>0</v>
      </c>
      <c r="Q40">
        <v>0</v>
      </c>
      <c r="R40">
        <v>0</v>
      </c>
      <c r="S40">
        <f t="shared" si="1"/>
        <v>0</v>
      </c>
      <c r="X40">
        <v>0</v>
      </c>
      <c r="Y40" t="s">
        <v>103</v>
      </c>
    </row>
    <row r="41" spans="1:25" x14ac:dyDescent="0.3">
      <c r="A41" t="s">
        <v>8</v>
      </c>
      <c r="B41" t="s">
        <v>25</v>
      </c>
      <c r="C41" t="s">
        <v>199</v>
      </c>
      <c r="D41" t="s">
        <v>15</v>
      </c>
      <c r="E41" t="s">
        <v>15</v>
      </c>
      <c r="F41" t="s">
        <v>203</v>
      </c>
      <c r="G41" t="s">
        <v>204</v>
      </c>
      <c r="H41" t="s">
        <v>205</v>
      </c>
      <c r="I41" t="s">
        <v>100</v>
      </c>
      <c r="J41" s="33" t="s">
        <v>101</v>
      </c>
      <c r="K41" t="s">
        <v>101</v>
      </c>
      <c r="L41" t="s">
        <v>102</v>
      </c>
      <c r="M41" s="16">
        <v>5000</v>
      </c>
      <c r="N41" s="16">
        <v>0</v>
      </c>
      <c r="O41" s="15">
        <f t="shared" si="0"/>
        <v>5000</v>
      </c>
      <c r="P41">
        <v>0</v>
      </c>
      <c r="Q41">
        <v>500</v>
      </c>
      <c r="R41">
        <v>0</v>
      </c>
      <c r="S41">
        <f t="shared" si="1"/>
        <v>500</v>
      </c>
      <c r="X41">
        <v>0</v>
      </c>
      <c r="Y41" t="s">
        <v>169</v>
      </c>
    </row>
    <row r="42" spans="1:25" x14ac:dyDescent="0.3">
      <c r="A42" t="s">
        <v>8</v>
      </c>
      <c r="B42" t="s">
        <v>25</v>
      </c>
      <c r="C42" t="s">
        <v>199</v>
      </c>
      <c r="D42" t="s">
        <v>15</v>
      </c>
      <c r="E42" t="s">
        <v>15</v>
      </c>
      <c r="F42" t="s">
        <v>175</v>
      </c>
      <c r="G42" t="s">
        <v>206</v>
      </c>
      <c r="H42" t="s">
        <v>207</v>
      </c>
      <c r="I42" t="s">
        <v>100</v>
      </c>
      <c r="J42" s="33" t="s">
        <v>101</v>
      </c>
      <c r="K42" t="s">
        <v>101</v>
      </c>
      <c r="L42" t="s">
        <v>102</v>
      </c>
      <c r="M42" s="16">
        <v>20000</v>
      </c>
      <c r="N42" s="16">
        <v>0</v>
      </c>
      <c r="O42" s="15">
        <f t="shared" si="0"/>
        <v>20000</v>
      </c>
      <c r="P42">
        <v>0</v>
      </c>
      <c r="Q42">
        <v>500</v>
      </c>
      <c r="R42">
        <v>0</v>
      </c>
      <c r="S42">
        <f t="shared" si="1"/>
        <v>500</v>
      </c>
      <c r="X42">
        <v>0</v>
      </c>
      <c r="Y42" t="s">
        <v>169</v>
      </c>
    </row>
    <row r="43" spans="1:25" x14ac:dyDescent="0.3">
      <c r="A43" t="s">
        <v>8</v>
      </c>
      <c r="B43" t="s">
        <v>25</v>
      </c>
      <c r="C43" t="s">
        <v>208</v>
      </c>
      <c r="D43" s="17" t="s">
        <v>22</v>
      </c>
      <c r="E43" s="17" t="s">
        <v>22</v>
      </c>
      <c r="F43" t="s">
        <v>209</v>
      </c>
      <c r="G43" t="s">
        <v>210</v>
      </c>
      <c r="H43" t="s">
        <v>211</v>
      </c>
      <c r="I43" t="s">
        <v>100</v>
      </c>
      <c r="J43" s="33" t="s">
        <v>101</v>
      </c>
      <c r="K43" t="s">
        <v>101</v>
      </c>
      <c r="L43" t="s">
        <v>102</v>
      </c>
      <c r="M43" s="16">
        <v>0</v>
      </c>
      <c r="N43" s="16">
        <v>174348</v>
      </c>
      <c r="O43" s="15">
        <f t="shared" ref="O43:O73" si="2">SUM(M43:N43)</f>
        <v>174348</v>
      </c>
      <c r="P43">
        <v>0</v>
      </c>
      <c r="Q43">
        <v>735</v>
      </c>
      <c r="R43">
        <v>0</v>
      </c>
      <c r="S43">
        <f t="shared" ref="S43:S73" si="3">SUM(P43:R43)</f>
        <v>735</v>
      </c>
      <c r="X43">
        <v>0</v>
      </c>
      <c r="Y43" t="s">
        <v>183</v>
      </c>
    </row>
    <row r="44" spans="1:25" x14ac:dyDescent="0.3">
      <c r="A44" t="s">
        <v>8</v>
      </c>
      <c r="B44" t="s">
        <v>28</v>
      </c>
      <c r="C44" t="s">
        <v>96</v>
      </c>
      <c r="D44" t="s">
        <v>16</v>
      </c>
      <c r="E44" t="s">
        <v>16</v>
      </c>
      <c r="F44" t="s">
        <v>212</v>
      </c>
      <c r="G44" t="s">
        <v>16</v>
      </c>
      <c r="H44" t="s">
        <v>213</v>
      </c>
      <c r="I44" t="s">
        <v>100</v>
      </c>
      <c r="J44" s="33" t="s">
        <v>101</v>
      </c>
      <c r="K44" t="s">
        <v>101</v>
      </c>
      <c r="L44" t="s">
        <v>28</v>
      </c>
      <c r="M44" s="16">
        <v>100000</v>
      </c>
      <c r="N44" s="16">
        <v>0</v>
      </c>
      <c r="O44" s="15">
        <f t="shared" si="2"/>
        <v>100000</v>
      </c>
      <c r="P44">
        <v>0</v>
      </c>
      <c r="Q44">
        <v>1000</v>
      </c>
      <c r="R44">
        <v>0</v>
      </c>
      <c r="S44">
        <f t="shared" si="3"/>
        <v>1000</v>
      </c>
      <c r="X44">
        <v>0</v>
      </c>
      <c r="Y44" t="s">
        <v>16</v>
      </c>
    </row>
    <row r="45" spans="1:25" x14ac:dyDescent="0.3">
      <c r="A45" t="s">
        <v>8</v>
      </c>
      <c r="B45" t="s">
        <v>28</v>
      </c>
      <c r="C45" t="s">
        <v>96</v>
      </c>
      <c r="D45" t="s">
        <v>20</v>
      </c>
      <c r="E45" t="s">
        <v>20</v>
      </c>
      <c r="F45" t="s">
        <v>214</v>
      </c>
      <c r="G45" t="s">
        <v>215</v>
      </c>
      <c r="H45" t="s">
        <v>216</v>
      </c>
      <c r="I45" t="s">
        <v>100</v>
      </c>
      <c r="J45" s="33" t="s">
        <v>101</v>
      </c>
      <c r="K45" t="s">
        <v>101</v>
      </c>
      <c r="L45" t="s">
        <v>28</v>
      </c>
      <c r="M45" s="16">
        <v>140000</v>
      </c>
      <c r="N45" s="16">
        <v>0</v>
      </c>
      <c r="O45" s="15">
        <f t="shared" si="2"/>
        <v>140000</v>
      </c>
      <c r="P45">
        <v>0</v>
      </c>
      <c r="Q45">
        <v>2500</v>
      </c>
      <c r="R45">
        <v>0</v>
      </c>
      <c r="S45">
        <f t="shared" si="3"/>
        <v>2500</v>
      </c>
      <c r="X45">
        <v>0</v>
      </c>
      <c r="Y45" t="s">
        <v>113</v>
      </c>
    </row>
    <row r="46" spans="1:25" x14ac:dyDescent="0.3">
      <c r="A46" t="s">
        <v>8</v>
      </c>
      <c r="B46" t="s">
        <v>28</v>
      </c>
      <c r="C46" t="s">
        <v>96</v>
      </c>
      <c r="D46" t="s">
        <v>20</v>
      </c>
      <c r="E46" t="s">
        <v>20</v>
      </c>
      <c r="F46" t="s">
        <v>217</v>
      </c>
      <c r="G46" t="s">
        <v>218</v>
      </c>
      <c r="H46" t="s">
        <v>219</v>
      </c>
      <c r="I46" t="s">
        <v>100</v>
      </c>
      <c r="J46" s="33" t="s">
        <v>101</v>
      </c>
      <c r="K46" t="s">
        <v>101</v>
      </c>
      <c r="L46" t="s">
        <v>28</v>
      </c>
      <c r="M46" s="16">
        <v>140000</v>
      </c>
      <c r="N46" s="16">
        <v>0</v>
      </c>
      <c r="O46" s="15">
        <f t="shared" si="2"/>
        <v>140000</v>
      </c>
      <c r="P46">
        <v>0</v>
      </c>
      <c r="Q46">
        <v>250</v>
      </c>
      <c r="R46">
        <v>0</v>
      </c>
      <c r="S46">
        <f t="shared" si="3"/>
        <v>250</v>
      </c>
      <c r="X46">
        <v>0</v>
      </c>
      <c r="Y46" t="s">
        <v>113</v>
      </c>
    </row>
    <row r="47" spans="1:25" x14ac:dyDescent="0.3">
      <c r="A47" t="s">
        <v>8</v>
      </c>
      <c r="B47" t="s">
        <v>28</v>
      </c>
      <c r="C47" t="s">
        <v>96</v>
      </c>
      <c r="D47" t="s">
        <v>20</v>
      </c>
      <c r="E47" t="s">
        <v>20</v>
      </c>
      <c r="F47" t="s">
        <v>220</v>
      </c>
      <c r="G47" t="s">
        <v>221</v>
      </c>
      <c r="H47" t="s">
        <v>222</v>
      </c>
      <c r="I47" t="s">
        <v>100</v>
      </c>
      <c r="J47" s="33" t="s">
        <v>101</v>
      </c>
      <c r="K47" t="s">
        <v>101</v>
      </c>
      <c r="L47" t="s">
        <v>28</v>
      </c>
      <c r="M47" s="16">
        <v>90500</v>
      </c>
      <c r="N47" s="16">
        <v>0</v>
      </c>
      <c r="O47" s="15">
        <f t="shared" si="2"/>
        <v>90500</v>
      </c>
      <c r="P47">
        <v>0</v>
      </c>
      <c r="Q47">
        <v>200</v>
      </c>
      <c r="R47">
        <v>0</v>
      </c>
      <c r="S47">
        <f t="shared" si="3"/>
        <v>200</v>
      </c>
      <c r="X47">
        <v>0</v>
      </c>
      <c r="Y47" t="s">
        <v>113</v>
      </c>
    </row>
    <row r="48" spans="1:25" x14ac:dyDescent="0.3">
      <c r="A48" t="s">
        <v>8</v>
      </c>
      <c r="B48" t="s">
        <v>28</v>
      </c>
      <c r="C48" t="s">
        <v>96</v>
      </c>
      <c r="D48" t="s">
        <v>17</v>
      </c>
      <c r="E48" t="s">
        <v>17</v>
      </c>
      <c r="F48" t="s">
        <v>148</v>
      </c>
      <c r="G48" t="s">
        <v>223</v>
      </c>
      <c r="H48" t="s">
        <v>224</v>
      </c>
      <c r="I48" t="s">
        <v>100</v>
      </c>
      <c r="J48" s="33" t="s">
        <v>101</v>
      </c>
      <c r="K48" t="s">
        <v>101</v>
      </c>
      <c r="L48" t="s">
        <v>28</v>
      </c>
      <c r="M48" s="16">
        <v>150000</v>
      </c>
      <c r="N48" s="16">
        <v>0</v>
      </c>
      <c r="O48" s="15">
        <f t="shared" si="2"/>
        <v>150000</v>
      </c>
      <c r="P48">
        <v>0</v>
      </c>
      <c r="Q48">
        <v>5000</v>
      </c>
      <c r="R48">
        <v>0</v>
      </c>
      <c r="S48">
        <f t="shared" si="3"/>
        <v>5000</v>
      </c>
      <c r="X48">
        <v>0</v>
      </c>
      <c r="Y48" t="s">
        <v>17</v>
      </c>
    </row>
    <row r="49" spans="1:25" x14ac:dyDescent="0.3">
      <c r="A49" t="s">
        <v>8</v>
      </c>
      <c r="B49" t="s">
        <v>28</v>
      </c>
      <c r="C49" t="s">
        <v>96</v>
      </c>
      <c r="D49" t="s">
        <v>17</v>
      </c>
      <c r="E49" t="s">
        <v>17</v>
      </c>
      <c r="F49" t="s">
        <v>225</v>
      </c>
      <c r="G49" t="s">
        <v>226</v>
      </c>
      <c r="H49" t="s">
        <v>227</v>
      </c>
      <c r="I49" t="s">
        <v>100</v>
      </c>
      <c r="J49" s="33" t="s">
        <v>101</v>
      </c>
      <c r="K49" t="s">
        <v>101</v>
      </c>
      <c r="L49" t="s">
        <v>28</v>
      </c>
      <c r="M49" s="16">
        <v>150000</v>
      </c>
      <c r="N49" s="16">
        <v>0</v>
      </c>
      <c r="O49" s="15">
        <f t="shared" si="2"/>
        <v>150000</v>
      </c>
      <c r="P49">
        <v>0</v>
      </c>
      <c r="Q49">
        <v>0</v>
      </c>
      <c r="R49">
        <v>0</v>
      </c>
      <c r="S49">
        <f t="shared" si="3"/>
        <v>0</v>
      </c>
      <c r="X49">
        <v>0</v>
      </c>
      <c r="Y49" t="s">
        <v>17</v>
      </c>
    </row>
    <row r="50" spans="1:25" x14ac:dyDescent="0.3">
      <c r="A50" t="s">
        <v>8</v>
      </c>
      <c r="B50" t="s">
        <v>28</v>
      </c>
      <c r="C50" t="s">
        <v>96</v>
      </c>
      <c r="D50" s="17" t="s">
        <v>22</v>
      </c>
      <c r="E50" s="17" t="s">
        <v>22</v>
      </c>
      <c r="F50" t="s">
        <v>209</v>
      </c>
      <c r="G50" t="s">
        <v>84</v>
      </c>
      <c r="H50" t="s">
        <v>228</v>
      </c>
      <c r="I50" t="s">
        <v>100</v>
      </c>
      <c r="J50" s="33" t="s">
        <v>101</v>
      </c>
      <c r="K50" t="s">
        <v>101</v>
      </c>
      <c r="L50" t="s">
        <v>28</v>
      </c>
      <c r="M50" s="16">
        <v>0</v>
      </c>
      <c r="N50" s="16">
        <v>3742119</v>
      </c>
      <c r="O50" s="15">
        <f t="shared" si="2"/>
        <v>3742119</v>
      </c>
      <c r="P50">
        <v>0</v>
      </c>
      <c r="Q50">
        <v>5500</v>
      </c>
      <c r="R50">
        <v>0</v>
      </c>
      <c r="S50">
        <f t="shared" si="3"/>
        <v>5500</v>
      </c>
      <c r="X50">
        <v>0</v>
      </c>
      <c r="Y50" t="s">
        <v>183</v>
      </c>
    </row>
    <row r="51" spans="1:25" x14ac:dyDescent="0.3">
      <c r="A51" t="s">
        <v>8</v>
      </c>
      <c r="B51" t="s">
        <v>28</v>
      </c>
      <c r="C51" t="s">
        <v>96</v>
      </c>
      <c r="D51" t="s">
        <v>17</v>
      </c>
      <c r="E51" t="s">
        <v>36</v>
      </c>
      <c r="F51" t="s">
        <v>229</v>
      </c>
      <c r="G51" t="s">
        <v>230</v>
      </c>
      <c r="H51" t="s">
        <v>231</v>
      </c>
      <c r="I51" t="s">
        <v>100</v>
      </c>
      <c r="J51" s="33" t="s">
        <v>101</v>
      </c>
      <c r="K51" t="s">
        <v>101</v>
      </c>
      <c r="L51" t="s">
        <v>28</v>
      </c>
      <c r="M51" s="16">
        <v>85000</v>
      </c>
      <c r="N51" s="16">
        <v>0</v>
      </c>
      <c r="O51" s="15">
        <f t="shared" si="2"/>
        <v>85000</v>
      </c>
      <c r="P51">
        <v>0</v>
      </c>
      <c r="Q51">
        <v>100</v>
      </c>
      <c r="R51">
        <v>0</v>
      </c>
      <c r="S51">
        <f t="shared" si="3"/>
        <v>100</v>
      </c>
      <c r="X51">
        <v>0</v>
      </c>
      <c r="Y51" t="s">
        <v>17</v>
      </c>
    </row>
    <row r="52" spans="1:25" x14ac:dyDescent="0.3">
      <c r="A52" t="s">
        <v>8</v>
      </c>
      <c r="B52" t="s">
        <v>9</v>
      </c>
      <c r="C52" t="s">
        <v>96</v>
      </c>
      <c r="D52" t="s">
        <v>16</v>
      </c>
      <c r="E52" t="s">
        <v>16</v>
      </c>
      <c r="F52" t="s">
        <v>232</v>
      </c>
      <c r="G52" t="s">
        <v>233</v>
      </c>
      <c r="H52" t="s">
        <v>234</v>
      </c>
      <c r="I52" t="s">
        <v>235</v>
      </c>
      <c r="J52" s="33" t="s">
        <v>101</v>
      </c>
      <c r="K52" t="s">
        <v>101</v>
      </c>
      <c r="L52" t="s">
        <v>236</v>
      </c>
      <c r="M52" s="16">
        <v>0</v>
      </c>
      <c r="N52" s="16">
        <v>0</v>
      </c>
      <c r="O52" s="15">
        <f t="shared" si="2"/>
        <v>0</v>
      </c>
      <c r="P52">
        <v>0</v>
      </c>
      <c r="Q52">
        <v>0</v>
      </c>
      <c r="R52">
        <v>200</v>
      </c>
      <c r="S52">
        <f t="shared" si="3"/>
        <v>200</v>
      </c>
      <c r="X52">
        <v>0</v>
      </c>
      <c r="Y52" t="s">
        <v>16</v>
      </c>
    </row>
    <row r="53" spans="1:25" x14ac:dyDescent="0.3">
      <c r="A53" t="s">
        <v>8</v>
      </c>
      <c r="B53" t="s">
        <v>9</v>
      </c>
      <c r="C53" t="s">
        <v>96</v>
      </c>
      <c r="D53" t="s">
        <v>16</v>
      </c>
      <c r="E53" t="s">
        <v>16</v>
      </c>
      <c r="F53" t="s">
        <v>232</v>
      </c>
      <c r="G53" t="s">
        <v>237</v>
      </c>
      <c r="H53" t="s">
        <v>238</v>
      </c>
      <c r="I53" t="s">
        <v>235</v>
      </c>
      <c r="J53" s="33" t="s">
        <v>101</v>
      </c>
      <c r="K53" t="s">
        <v>101</v>
      </c>
      <c r="L53" t="s">
        <v>236</v>
      </c>
      <c r="M53" s="16">
        <v>0</v>
      </c>
      <c r="N53" s="16">
        <v>0</v>
      </c>
      <c r="O53" s="15">
        <f t="shared" si="2"/>
        <v>0</v>
      </c>
      <c r="P53">
        <v>0</v>
      </c>
      <c r="Q53">
        <v>0</v>
      </c>
      <c r="R53">
        <v>50</v>
      </c>
      <c r="S53">
        <f t="shared" si="3"/>
        <v>50</v>
      </c>
      <c r="X53">
        <v>0</v>
      </c>
      <c r="Y53" t="s">
        <v>16</v>
      </c>
    </row>
    <row r="54" spans="1:25" x14ac:dyDescent="0.3">
      <c r="A54" t="s">
        <v>8</v>
      </c>
      <c r="B54" t="s">
        <v>9</v>
      </c>
      <c r="C54" t="s">
        <v>96</v>
      </c>
      <c r="D54" t="s">
        <v>20</v>
      </c>
      <c r="E54" t="s">
        <v>20</v>
      </c>
      <c r="F54" t="s">
        <v>110</v>
      </c>
      <c r="G54" t="s">
        <v>239</v>
      </c>
      <c r="H54" t="s">
        <v>240</v>
      </c>
      <c r="I54" t="s">
        <v>241</v>
      </c>
      <c r="J54" s="33" t="s">
        <v>101</v>
      </c>
      <c r="K54" t="s">
        <v>101</v>
      </c>
      <c r="L54" t="s">
        <v>236</v>
      </c>
      <c r="M54" s="16">
        <v>75000</v>
      </c>
      <c r="N54" s="16">
        <v>0</v>
      </c>
      <c r="O54" s="15">
        <f t="shared" si="2"/>
        <v>75000</v>
      </c>
      <c r="P54">
        <v>0</v>
      </c>
      <c r="Q54">
        <v>0</v>
      </c>
      <c r="R54">
        <v>120000</v>
      </c>
      <c r="S54">
        <f t="shared" si="3"/>
        <v>120000</v>
      </c>
      <c r="X54">
        <v>0</v>
      </c>
      <c r="Y54" t="s">
        <v>113</v>
      </c>
    </row>
    <row r="55" spans="1:25" x14ac:dyDescent="0.3">
      <c r="A55" t="s">
        <v>8</v>
      </c>
      <c r="B55" t="s">
        <v>9</v>
      </c>
      <c r="C55" t="s">
        <v>96</v>
      </c>
      <c r="D55" t="s">
        <v>20</v>
      </c>
      <c r="E55" t="s">
        <v>20</v>
      </c>
      <c r="F55" t="s">
        <v>120</v>
      </c>
      <c r="G55" t="s">
        <v>242</v>
      </c>
      <c r="H55" t="s">
        <v>243</v>
      </c>
      <c r="I55" t="s">
        <v>241</v>
      </c>
      <c r="J55" s="33" t="s">
        <v>101</v>
      </c>
      <c r="K55" t="s">
        <v>101</v>
      </c>
      <c r="L55" t="s">
        <v>236</v>
      </c>
      <c r="M55" s="16">
        <v>35000</v>
      </c>
      <c r="N55" s="16">
        <v>0</v>
      </c>
      <c r="O55" s="15">
        <f t="shared" si="2"/>
        <v>35000</v>
      </c>
      <c r="P55">
        <v>0</v>
      </c>
      <c r="Q55">
        <v>3500</v>
      </c>
      <c r="R55">
        <v>1500</v>
      </c>
      <c r="S55">
        <f t="shared" si="3"/>
        <v>5000</v>
      </c>
      <c r="X55">
        <v>0</v>
      </c>
      <c r="Y55" t="s">
        <v>113</v>
      </c>
    </row>
    <row r="56" spans="1:25" x14ac:dyDescent="0.3">
      <c r="A56" t="s">
        <v>8</v>
      </c>
      <c r="B56" t="s">
        <v>9</v>
      </c>
      <c r="C56" t="s">
        <v>96</v>
      </c>
      <c r="D56" t="s">
        <v>20</v>
      </c>
      <c r="E56" t="s">
        <v>20</v>
      </c>
      <c r="F56" t="s">
        <v>120</v>
      </c>
      <c r="G56" t="s">
        <v>244</v>
      </c>
      <c r="H56" t="s">
        <v>245</v>
      </c>
      <c r="I56" t="s">
        <v>235</v>
      </c>
      <c r="J56" s="33" t="s">
        <v>101</v>
      </c>
      <c r="K56" t="s">
        <v>101</v>
      </c>
      <c r="L56" t="s">
        <v>236</v>
      </c>
      <c r="M56" s="16">
        <v>0</v>
      </c>
      <c r="N56" s="16">
        <v>0</v>
      </c>
      <c r="O56" s="15">
        <f t="shared" si="2"/>
        <v>0</v>
      </c>
      <c r="P56">
        <v>0</v>
      </c>
      <c r="Q56">
        <v>3000</v>
      </c>
      <c r="R56">
        <v>300</v>
      </c>
      <c r="S56">
        <f t="shared" si="3"/>
        <v>3300</v>
      </c>
      <c r="X56">
        <v>0</v>
      </c>
      <c r="Y56" t="s">
        <v>113</v>
      </c>
    </row>
    <row r="57" spans="1:25" x14ac:dyDescent="0.3">
      <c r="A57" t="s">
        <v>8</v>
      </c>
      <c r="B57" t="s">
        <v>9</v>
      </c>
      <c r="C57" t="s">
        <v>96</v>
      </c>
      <c r="D57" t="s">
        <v>20</v>
      </c>
      <c r="E57" t="s">
        <v>20</v>
      </c>
      <c r="F57" t="s">
        <v>120</v>
      </c>
      <c r="G57" t="s">
        <v>246</v>
      </c>
      <c r="H57" t="s">
        <v>247</v>
      </c>
      <c r="I57" t="s">
        <v>235</v>
      </c>
      <c r="J57" s="33" t="s">
        <v>101</v>
      </c>
      <c r="K57" t="s">
        <v>101</v>
      </c>
      <c r="L57" t="s">
        <v>236</v>
      </c>
      <c r="M57" s="16">
        <v>0</v>
      </c>
      <c r="N57" s="16">
        <v>0</v>
      </c>
      <c r="O57" s="15">
        <f t="shared" si="2"/>
        <v>0</v>
      </c>
      <c r="P57">
        <v>0</v>
      </c>
      <c r="Q57">
        <v>2500</v>
      </c>
      <c r="R57">
        <v>250</v>
      </c>
      <c r="S57">
        <f t="shared" si="3"/>
        <v>2750</v>
      </c>
      <c r="X57">
        <v>0</v>
      </c>
      <c r="Y57" t="s">
        <v>113</v>
      </c>
    </row>
    <row r="58" spans="1:25" x14ac:dyDescent="0.3">
      <c r="A58" t="s">
        <v>8</v>
      </c>
      <c r="B58" t="s">
        <v>9</v>
      </c>
      <c r="C58" t="s">
        <v>96</v>
      </c>
      <c r="D58" t="s">
        <v>20</v>
      </c>
      <c r="E58" t="s">
        <v>20</v>
      </c>
      <c r="F58" t="s">
        <v>120</v>
      </c>
      <c r="G58" t="s">
        <v>248</v>
      </c>
      <c r="H58" t="s">
        <v>249</v>
      </c>
      <c r="I58" t="s">
        <v>100</v>
      </c>
      <c r="J58" s="33" t="s">
        <v>101</v>
      </c>
      <c r="K58" t="s">
        <v>101</v>
      </c>
      <c r="L58" t="s">
        <v>236</v>
      </c>
      <c r="M58" s="16">
        <v>100000</v>
      </c>
      <c r="N58" s="16">
        <v>0</v>
      </c>
      <c r="O58" s="15">
        <f t="shared" si="2"/>
        <v>100000</v>
      </c>
      <c r="P58">
        <v>0</v>
      </c>
      <c r="Q58">
        <v>200</v>
      </c>
      <c r="R58">
        <v>300</v>
      </c>
      <c r="S58">
        <f t="shared" si="3"/>
        <v>500</v>
      </c>
      <c r="X58">
        <v>0</v>
      </c>
      <c r="Y58" t="s">
        <v>113</v>
      </c>
    </row>
    <row r="59" spans="1:25" x14ac:dyDescent="0.3">
      <c r="A59" t="s">
        <v>8</v>
      </c>
      <c r="B59" t="s">
        <v>9</v>
      </c>
      <c r="C59" t="s">
        <v>96</v>
      </c>
      <c r="D59" t="s">
        <v>20</v>
      </c>
      <c r="E59" t="s">
        <v>20</v>
      </c>
      <c r="F59" t="s">
        <v>114</v>
      </c>
      <c r="G59" t="s">
        <v>250</v>
      </c>
      <c r="H59" t="s">
        <v>251</v>
      </c>
      <c r="I59" t="s">
        <v>100</v>
      </c>
      <c r="J59" s="33" t="s">
        <v>101</v>
      </c>
      <c r="K59" t="s">
        <v>101</v>
      </c>
      <c r="L59" t="s">
        <v>252</v>
      </c>
      <c r="M59" s="16">
        <v>250000</v>
      </c>
      <c r="N59" s="16">
        <v>0</v>
      </c>
      <c r="O59" s="15">
        <f t="shared" si="2"/>
        <v>250000</v>
      </c>
      <c r="P59">
        <v>0</v>
      </c>
      <c r="Q59">
        <v>100</v>
      </c>
      <c r="R59">
        <v>50</v>
      </c>
      <c r="S59">
        <f t="shared" si="3"/>
        <v>150</v>
      </c>
      <c r="X59">
        <v>0</v>
      </c>
      <c r="Y59" t="s">
        <v>113</v>
      </c>
    </row>
    <row r="60" spans="1:25" x14ac:dyDescent="0.3">
      <c r="A60" t="s">
        <v>8</v>
      </c>
      <c r="B60" t="s">
        <v>9</v>
      </c>
      <c r="C60" t="s">
        <v>96</v>
      </c>
      <c r="D60" t="s">
        <v>20</v>
      </c>
      <c r="E60" t="s">
        <v>20</v>
      </c>
      <c r="F60" t="s">
        <v>114</v>
      </c>
      <c r="G60" t="s">
        <v>253</v>
      </c>
      <c r="H60" t="s">
        <v>254</v>
      </c>
      <c r="I60" t="s">
        <v>100</v>
      </c>
      <c r="J60" s="33" t="s">
        <v>101</v>
      </c>
      <c r="K60" t="s">
        <v>101</v>
      </c>
      <c r="L60" t="s">
        <v>236</v>
      </c>
      <c r="M60" s="16">
        <v>70000</v>
      </c>
      <c r="N60" s="16">
        <v>0</v>
      </c>
      <c r="O60" s="15">
        <f t="shared" si="2"/>
        <v>70000</v>
      </c>
      <c r="P60">
        <v>0</v>
      </c>
      <c r="Q60">
        <v>120</v>
      </c>
      <c r="R60">
        <v>0</v>
      </c>
      <c r="S60">
        <f t="shared" si="3"/>
        <v>120</v>
      </c>
      <c r="X60">
        <v>0</v>
      </c>
      <c r="Y60" t="s">
        <v>113</v>
      </c>
    </row>
    <row r="61" spans="1:25" x14ac:dyDescent="0.3">
      <c r="A61" t="s">
        <v>8</v>
      </c>
      <c r="B61" t="s">
        <v>9</v>
      </c>
      <c r="C61" t="s">
        <v>96</v>
      </c>
      <c r="D61" t="s">
        <v>20</v>
      </c>
      <c r="E61" t="s">
        <v>20</v>
      </c>
      <c r="F61" t="s">
        <v>117</v>
      </c>
      <c r="G61" t="s">
        <v>255</v>
      </c>
      <c r="H61" t="s">
        <v>256</v>
      </c>
      <c r="I61" t="s">
        <v>100</v>
      </c>
      <c r="J61" s="33" t="s">
        <v>101</v>
      </c>
      <c r="K61" t="s">
        <v>101</v>
      </c>
      <c r="L61" t="s">
        <v>236</v>
      </c>
      <c r="M61" s="16">
        <v>100000</v>
      </c>
      <c r="N61" s="16">
        <v>0</v>
      </c>
      <c r="O61" s="15">
        <f t="shared" si="2"/>
        <v>100000</v>
      </c>
      <c r="P61">
        <v>0</v>
      </c>
      <c r="Q61">
        <v>100</v>
      </c>
      <c r="R61">
        <v>0</v>
      </c>
      <c r="S61">
        <f t="shared" si="3"/>
        <v>100</v>
      </c>
      <c r="X61">
        <v>0</v>
      </c>
      <c r="Y61" t="s">
        <v>113</v>
      </c>
    </row>
    <row r="62" spans="1:25" x14ac:dyDescent="0.3">
      <c r="A62" t="s">
        <v>8</v>
      </c>
      <c r="B62" t="s">
        <v>9</v>
      </c>
      <c r="C62" t="s">
        <v>96</v>
      </c>
      <c r="D62" t="s">
        <v>20</v>
      </c>
      <c r="E62" t="s">
        <v>20</v>
      </c>
      <c r="F62" t="s">
        <v>117</v>
      </c>
      <c r="G62" t="s">
        <v>257</v>
      </c>
      <c r="H62" t="s">
        <v>258</v>
      </c>
      <c r="I62" t="s">
        <v>235</v>
      </c>
      <c r="J62" s="33" t="s">
        <v>101</v>
      </c>
      <c r="K62" t="s">
        <v>101</v>
      </c>
      <c r="L62" t="s">
        <v>236</v>
      </c>
      <c r="M62" s="16">
        <v>0</v>
      </c>
      <c r="N62" s="16">
        <v>0</v>
      </c>
      <c r="O62" s="15">
        <f t="shared" si="2"/>
        <v>0</v>
      </c>
      <c r="P62">
        <v>0</v>
      </c>
      <c r="Q62">
        <v>60</v>
      </c>
      <c r="R62">
        <v>0</v>
      </c>
      <c r="S62">
        <f t="shared" si="3"/>
        <v>60</v>
      </c>
      <c r="X62">
        <v>0</v>
      </c>
      <c r="Y62" t="s">
        <v>113</v>
      </c>
    </row>
    <row r="63" spans="1:25" x14ac:dyDescent="0.3">
      <c r="A63" t="s">
        <v>8</v>
      </c>
      <c r="B63" t="s">
        <v>9</v>
      </c>
      <c r="C63" t="s">
        <v>96</v>
      </c>
      <c r="D63" t="s">
        <v>20</v>
      </c>
      <c r="E63" t="s">
        <v>20</v>
      </c>
      <c r="F63" t="s">
        <v>117</v>
      </c>
      <c r="G63" t="s">
        <v>259</v>
      </c>
      <c r="H63" t="s">
        <v>260</v>
      </c>
      <c r="I63" t="s">
        <v>100</v>
      </c>
      <c r="J63" s="33" t="s">
        <v>101</v>
      </c>
      <c r="K63" t="s">
        <v>101</v>
      </c>
      <c r="L63" t="s">
        <v>236</v>
      </c>
      <c r="M63" s="16">
        <v>60000</v>
      </c>
      <c r="N63" s="16">
        <v>0</v>
      </c>
      <c r="O63" s="15">
        <f t="shared" si="2"/>
        <v>60000</v>
      </c>
      <c r="P63">
        <v>0</v>
      </c>
      <c r="Q63">
        <v>50</v>
      </c>
      <c r="R63">
        <v>0</v>
      </c>
      <c r="S63">
        <f t="shared" si="3"/>
        <v>50</v>
      </c>
      <c r="X63">
        <v>0</v>
      </c>
      <c r="Y63" t="s">
        <v>113</v>
      </c>
    </row>
    <row r="64" spans="1:25" x14ac:dyDescent="0.3">
      <c r="A64" t="s">
        <v>8</v>
      </c>
      <c r="B64" t="s">
        <v>9</v>
      </c>
      <c r="C64" t="s">
        <v>96</v>
      </c>
      <c r="D64" t="s">
        <v>20</v>
      </c>
      <c r="E64" t="s">
        <v>20</v>
      </c>
      <c r="F64" t="s">
        <v>117</v>
      </c>
      <c r="G64" t="s">
        <v>261</v>
      </c>
      <c r="H64" t="s">
        <v>262</v>
      </c>
      <c r="I64" t="s">
        <v>100</v>
      </c>
      <c r="J64" s="33" t="s">
        <v>101</v>
      </c>
      <c r="K64" t="s">
        <v>101</v>
      </c>
      <c r="L64" t="s">
        <v>236</v>
      </c>
      <c r="M64" s="16">
        <v>20000</v>
      </c>
      <c r="N64" s="16">
        <v>0</v>
      </c>
      <c r="O64" s="15">
        <f t="shared" si="2"/>
        <v>20000</v>
      </c>
      <c r="P64">
        <v>0</v>
      </c>
      <c r="Q64">
        <v>30</v>
      </c>
      <c r="R64">
        <v>0</v>
      </c>
      <c r="S64">
        <f t="shared" si="3"/>
        <v>30</v>
      </c>
      <c r="X64">
        <v>0</v>
      </c>
      <c r="Y64" t="s">
        <v>113</v>
      </c>
    </row>
    <row r="65" spans="1:25" x14ac:dyDescent="0.3">
      <c r="A65" t="s">
        <v>8</v>
      </c>
      <c r="B65" t="s">
        <v>9</v>
      </c>
      <c r="C65" t="s">
        <v>96</v>
      </c>
      <c r="D65" t="s">
        <v>20</v>
      </c>
      <c r="E65" t="s">
        <v>20</v>
      </c>
      <c r="F65" t="s">
        <v>263</v>
      </c>
      <c r="G65" t="s">
        <v>264</v>
      </c>
      <c r="H65" t="s">
        <v>265</v>
      </c>
      <c r="I65" t="s">
        <v>100</v>
      </c>
      <c r="J65" s="33" t="s">
        <v>101</v>
      </c>
      <c r="K65" t="s">
        <v>101</v>
      </c>
      <c r="L65" t="s">
        <v>236</v>
      </c>
      <c r="M65" s="16">
        <v>20000</v>
      </c>
      <c r="N65" s="16">
        <v>0</v>
      </c>
      <c r="O65" s="15">
        <f t="shared" si="2"/>
        <v>20000</v>
      </c>
      <c r="P65">
        <v>0</v>
      </c>
      <c r="Q65">
        <v>0</v>
      </c>
      <c r="R65">
        <v>3</v>
      </c>
      <c r="S65">
        <f t="shared" si="3"/>
        <v>3</v>
      </c>
      <c r="X65">
        <v>0</v>
      </c>
      <c r="Y65" t="s">
        <v>113</v>
      </c>
    </row>
    <row r="66" spans="1:25" x14ac:dyDescent="0.3">
      <c r="A66" t="s">
        <v>8</v>
      </c>
      <c r="B66" t="s">
        <v>9</v>
      </c>
      <c r="C66" t="s">
        <v>96</v>
      </c>
      <c r="D66" t="s">
        <v>17</v>
      </c>
      <c r="E66" t="s">
        <v>17</v>
      </c>
      <c r="F66" t="s">
        <v>134</v>
      </c>
      <c r="G66" t="s">
        <v>266</v>
      </c>
      <c r="H66" t="s">
        <v>267</v>
      </c>
      <c r="I66" t="s">
        <v>241</v>
      </c>
      <c r="J66" s="33" t="s">
        <v>101</v>
      </c>
      <c r="K66" t="s">
        <v>101</v>
      </c>
      <c r="L66" t="s">
        <v>236</v>
      </c>
      <c r="M66" s="16">
        <v>100000</v>
      </c>
      <c r="N66" s="16">
        <v>0</v>
      </c>
      <c r="O66" s="15">
        <f t="shared" si="2"/>
        <v>100000</v>
      </c>
      <c r="P66">
        <v>0</v>
      </c>
      <c r="Q66">
        <v>40000</v>
      </c>
      <c r="R66">
        <v>0</v>
      </c>
      <c r="S66">
        <f t="shared" si="3"/>
        <v>40000</v>
      </c>
      <c r="X66">
        <v>0</v>
      </c>
      <c r="Y66" t="s">
        <v>17</v>
      </c>
    </row>
    <row r="67" spans="1:25" x14ac:dyDescent="0.3">
      <c r="A67" t="s">
        <v>8</v>
      </c>
      <c r="B67" t="s">
        <v>9</v>
      </c>
      <c r="C67" t="s">
        <v>96</v>
      </c>
      <c r="D67" t="s">
        <v>17</v>
      </c>
      <c r="E67" t="s">
        <v>17</v>
      </c>
      <c r="F67" t="s">
        <v>134</v>
      </c>
      <c r="G67" t="s">
        <v>268</v>
      </c>
      <c r="H67" t="s">
        <v>269</v>
      </c>
      <c r="I67" t="s">
        <v>100</v>
      </c>
      <c r="J67" s="33" t="s">
        <v>101</v>
      </c>
      <c r="K67" t="s">
        <v>101</v>
      </c>
      <c r="L67" t="s">
        <v>236</v>
      </c>
      <c r="M67" s="16">
        <v>60000</v>
      </c>
      <c r="N67" s="16">
        <v>0</v>
      </c>
      <c r="O67" s="15">
        <f t="shared" si="2"/>
        <v>60000</v>
      </c>
      <c r="P67">
        <v>0</v>
      </c>
      <c r="Q67">
        <v>1000</v>
      </c>
      <c r="R67">
        <v>0</v>
      </c>
      <c r="S67">
        <f t="shared" si="3"/>
        <v>1000</v>
      </c>
      <c r="X67">
        <v>0</v>
      </c>
      <c r="Y67" t="s">
        <v>17</v>
      </c>
    </row>
    <row r="68" spans="1:25" x14ac:dyDescent="0.3">
      <c r="A68" t="s">
        <v>8</v>
      </c>
      <c r="B68" t="s">
        <v>9</v>
      </c>
      <c r="C68" t="s">
        <v>96</v>
      </c>
      <c r="D68" t="s">
        <v>17</v>
      </c>
      <c r="E68" t="s">
        <v>17</v>
      </c>
      <c r="F68" t="s">
        <v>148</v>
      </c>
      <c r="G68" t="s">
        <v>270</v>
      </c>
      <c r="H68" t="s">
        <v>271</v>
      </c>
      <c r="I68" t="s">
        <v>100</v>
      </c>
      <c r="J68" s="33" t="s">
        <v>101</v>
      </c>
      <c r="K68" t="s">
        <v>101</v>
      </c>
      <c r="L68" t="s">
        <v>236</v>
      </c>
      <c r="M68" s="16">
        <v>0</v>
      </c>
      <c r="N68" s="16">
        <v>30000</v>
      </c>
      <c r="O68" s="15">
        <f t="shared" si="2"/>
        <v>30000</v>
      </c>
      <c r="P68">
        <v>0</v>
      </c>
      <c r="Q68">
        <v>300</v>
      </c>
      <c r="R68">
        <v>0</v>
      </c>
      <c r="S68">
        <f t="shared" si="3"/>
        <v>300</v>
      </c>
      <c r="X68">
        <v>0</v>
      </c>
      <c r="Y68" t="s">
        <v>17</v>
      </c>
    </row>
    <row r="69" spans="1:25" x14ac:dyDescent="0.3">
      <c r="A69" t="s">
        <v>8</v>
      </c>
      <c r="B69" t="s">
        <v>9</v>
      </c>
      <c r="C69" t="s">
        <v>96</v>
      </c>
      <c r="D69" t="s">
        <v>17</v>
      </c>
      <c r="E69" t="s">
        <v>17</v>
      </c>
      <c r="F69" t="s">
        <v>232</v>
      </c>
      <c r="G69" t="s">
        <v>272</v>
      </c>
      <c r="H69" t="s">
        <v>273</v>
      </c>
      <c r="I69" t="s">
        <v>100</v>
      </c>
      <c r="J69" s="33" t="s">
        <v>101</v>
      </c>
      <c r="K69" t="s">
        <v>101</v>
      </c>
      <c r="L69" t="s">
        <v>236</v>
      </c>
      <c r="M69" s="16">
        <v>50000</v>
      </c>
      <c r="N69" s="16">
        <v>0</v>
      </c>
      <c r="O69" s="15">
        <f t="shared" si="2"/>
        <v>50000</v>
      </c>
      <c r="P69">
        <v>0</v>
      </c>
      <c r="Q69">
        <v>0</v>
      </c>
      <c r="R69">
        <v>250</v>
      </c>
      <c r="S69">
        <f t="shared" si="3"/>
        <v>250</v>
      </c>
      <c r="X69">
        <v>0</v>
      </c>
      <c r="Y69" t="s">
        <v>17</v>
      </c>
    </row>
    <row r="70" spans="1:25" x14ac:dyDescent="0.3">
      <c r="A70" t="s">
        <v>8</v>
      </c>
      <c r="B70" t="s">
        <v>9</v>
      </c>
      <c r="C70" t="s">
        <v>96</v>
      </c>
      <c r="D70" t="s">
        <v>15</v>
      </c>
      <c r="E70" t="s">
        <v>15</v>
      </c>
      <c r="F70" t="s">
        <v>175</v>
      </c>
      <c r="G70" t="s">
        <v>274</v>
      </c>
      <c r="H70" t="s">
        <v>275</v>
      </c>
      <c r="I70" t="s">
        <v>241</v>
      </c>
      <c r="J70" s="33" t="s">
        <v>182</v>
      </c>
      <c r="K70" t="s">
        <v>182</v>
      </c>
      <c r="L70" t="s">
        <v>236</v>
      </c>
      <c r="M70" s="16">
        <v>60000</v>
      </c>
      <c r="N70" s="16">
        <v>0</v>
      </c>
      <c r="O70" s="15">
        <f t="shared" si="2"/>
        <v>60000</v>
      </c>
      <c r="P70">
        <v>0</v>
      </c>
      <c r="Q70">
        <v>0</v>
      </c>
      <c r="R70">
        <v>250</v>
      </c>
      <c r="S70">
        <f t="shared" si="3"/>
        <v>250</v>
      </c>
      <c r="X70">
        <v>0</v>
      </c>
      <c r="Y70" t="s">
        <v>169</v>
      </c>
    </row>
    <row r="71" spans="1:25" x14ac:dyDescent="0.3">
      <c r="A71" t="s">
        <v>8</v>
      </c>
      <c r="B71" t="s">
        <v>9</v>
      </c>
      <c r="C71" t="s">
        <v>96</v>
      </c>
      <c r="D71" s="17" t="s">
        <v>22</v>
      </c>
      <c r="E71" s="17" t="s">
        <v>22</v>
      </c>
      <c r="F71" t="s">
        <v>209</v>
      </c>
      <c r="G71" t="s">
        <v>276</v>
      </c>
      <c r="H71" t="s">
        <v>277</v>
      </c>
      <c r="I71" t="s">
        <v>241</v>
      </c>
      <c r="J71" s="33" t="s">
        <v>182</v>
      </c>
      <c r="K71" t="s">
        <v>182</v>
      </c>
      <c r="L71" t="s">
        <v>236</v>
      </c>
      <c r="M71" s="16">
        <v>0</v>
      </c>
      <c r="N71" s="16">
        <v>1000000</v>
      </c>
      <c r="O71" s="15">
        <f t="shared" si="2"/>
        <v>1000000</v>
      </c>
      <c r="P71">
        <v>0</v>
      </c>
      <c r="Q71">
        <v>1200</v>
      </c>
      <c r="R71">
        <v>0</v>
      </c>
      <c r="S71">
        <f t="shared" si="3"/>
        <v>1200</v>
      </c>
      <c r="X71">
        <v>0</v>
      </c>
      <c r="Y71" t="s">
        <v>183</v>
      </c>
    </row>
    <row r="72" spans="1:25" x14ac:dyDescent="0.3">
      <c r="A72" t="s">
        <v>8</v>
      </c>
      <c r="B72" t="s">
        <v>9</v>
      </c>
      <c r="C72" t="s">
        <v>96</v>
      </c>
      <c r="D72" t="s">
        <v>17</v>
      </c>
      <c r="E72" t="s">
        <v>36</v>
      </c>
      <c r="F72" t="s">
        <v>278</v>
      </c>
      <c r="G72" t="s">
        <v>279</v>
      </c>
      <c r="H72" t="s">
        <v>280</v>
      </c>
      <c r="I72" t="s">
        <v>100</v>
      </c>
      <c r="J72" s="33" t="s">
        <v>182</v>
      </c>
      <c r="K72" t="s">
        <v>101</v>
      </c>
      <c r="L72" t="s">
        <v>236</v>
      </c>
      <c r="M72" s="16">
        <v>50000</v>
      </c>
      <c r="N72" s="16">
        <v>0</v>
      </c>
      <c r="O72" s="15">
        <f t="shared" si="2"/>
        <v>50000</v>
      </c>
      <c r="P72">
        <v>0</v>
      </c>
      <c r="Q72">
        <v>0</v>
      </c>
      <c r="R72">
        <v>300</v>
      </c>
      <c r="S72">
        <f t="shared" si="3"/>
        <v>300</v>
      </c>
      <c r="X72">
        <v>0</v>
      </c>
      <c r="Y72" t="s">
        <v>17</v>
      </c>
    </row>
    <row r="73" spans="1:25" x14ac:dyDescent="0.3">
      <c r="A73" t="s">
        <v>8</v>
      </c>
      <c r="B73" t="s">
        <v>9</v>
      </c>
      <c r="C73" t="s">
        <v>281</v>
      </c>
      <c r="D73" t="s">
        <v>20</v>
      </c>
      <c r="E73" t="s">
        <v>20</v>
      </c>
      <c r="F73" t="s">
        <v>120</v>
      </c>
      <c r="G73" t="s">
        <v>282</v>
      </c>
      <c r="H73" t="s">
        <v>283</v>
      </c>
      <c r="I73" t="s">
        <v>100</v>
      </c>
      <c r="J73" s="33" t="s">
        <v>101</v>
      </c>
      <c r="K73" t="s">
        <v>101</v>
      </c>
      <c r="L73" t="s">
        <v>252</v>
      </c>
      <c r="M73" s="16">
        <v>100000</v>
      </c>
      <c r="N73" s="16">
        <v>0</v>
      </c>
      <c r="O73" s="15">
        <f t="shared" si="2"/>
        <v>100000</v>
      </c>
      <c r="P73">
        <v>0</v>
      </c>
      <c r="Q73">
        <v>400</v>
      </c>
      <c r="R73">
        <v>0</v>
      </c>
      <c r="S73">
        <f t="shared" si="3"/>
        <v>400</v>
      </c>
      <c r="T73">
        <v>50</v>
      </c>
      <c r="U73">
        <v>50</v>
      </c>
      <c r="V73">
        <v>150</v>
      </c>
      <c r="W73">
        <v>150</v>
      </c>
      <c r="X73">
        <v>400</v>
      </c>
      <c r="Y73" t="s">
        <v>113</v>
      </c>
    </row>
    <row r="74" spans="1:25" x14ac:dyDescent="0.3">
      <c r="A74" t="s">
        <v>8</v>
      </c>
      <c r="B74" t="s">
        <v>9</v>
      </c>
      <c r="C74" t="s">
        <v>281</v>
      </c>
      <c r="D74" t="s">
        <v>20</v>
      </c>
      <c r="E74" t="s">
        <v>20</v>
      </c>
      <c r="F74" t="s">
        <v>120</v>
      </c>
      <c r="G74" t="s">
        <v>282</v>
      </c>
      <c r="H74" t="s">
        <v>284</v>
      </c>
      <c r="I74" t="s">
        <v>100</v>
      </c>
      <c r="J74" s="33" t="s">
        <v>101</v>
      </c>
      <c r="K74" t="s">
        <v>101</v>
      </c>
      <c r="L74" t="s">
        <v>252</v>
      </c>
      <c r="M74" s="16">
        <v>30000</v>
      </c>
      <c r="N74" s="16">
        <v>0</v>
      </c>
      <c r="O74" s="15">
        <f t="shared" ref="O74:O116" si="4">SUM(M74:N74)</f>
        <v>30000</v>
      </c>
      <c r="P74">
        <v>0</v>
      </c>
      <c r="Q74">
        <v>0</v>
      </c>
      <c r="R74">
        <v>300</v>
      </c>
      <c r="S74">
        <f t="shared" ref="S74:S116" si="5">SUM(P74:R74)</f>
        <v>300</v>
      </c>
      <c r="V74">
        <v>150</v>
      </c>
      <c r="W74">
        <v>150</v>
      </c>
      <c r="X74">
        <v>300</v>
      </c>
      <c r="Y74" t="s">
        <v>113</v>
      </c>
    </row>
    <row r="75" spans="1:25" x14ac:dyDescent="0.3">
      <c r="A75" t="s">
        <v>8</v>
      </c>
      <c r="B75" t="s">
        <v>9</v>
      </c>
      <c r="C75" t="s">
        <v>281</v>
      </c>
      <c r="D75" t="s">
        <v>17</v>
      </c>
      <c r="E75" t="s">
        <v>17</v>
      </c>
      <c r="F75" t="s">
        <v>148</v>
      </c>
      <c r="G75" t="s">
        <v>285</v>
      </c>
      <c r="H75" t="s">
        <v>286</v>
      </c>
      <c r="I75" t="s">
        <v>100</v>
      </c>
      <c r="J75" s="33" t="s">
        <v>101</v>
      </c>
      <c r="K75" t="s">
        <v>101</v>
      </c>
      <c r="L75" t="s">
        <v>252</v>
      </c>
      <c r="M75" s="16">
        <v>200000</v>
      </c>
      <c r="N75" s="16">
        <v>0</v>
      </c>
      <c r="O75" s="15">
        <f t="shared" si="4"/>
        <v>200000</v>
      </c>
      <c r="P75">
        <v>0</v>
      </c>
      <c r="Q75">
        <v>1500</v>
      </c>
      <c r="R75">
        <v>0</v>
      </c>
      <c r="S75">
        <f t="shared" si="5"/>
        <v>1500</v>
      </c>
      <c r="V75">
        <v>600</v>
      </c>
      <c r="W75">
        <v>900</v>
      </c>
      <c r="X75">
        <v>1500</v>
      </c>
      <c r="Y75" t="s">
        <v>17</v>
      </c>
    </row>
    <row r="76" spans="1:25" x14ac:dyDescent="0.3">
      <c r="A76" t="s">
        <v>8</v>
      </c>
      <c r="B76" t="s">
        <v>9</v>
      </c>
      <c r="C76" t="s">
        <v>281</v>
      </c>
      <c r="D76" t="s">
        <v>17</v>
      </c>
      <c r="E76" t="s">
        <v>17</v>
      </c>
      <c r="F76" t="s">
        <v>139</v>
      </c>
      <c r="G76" t="s">
        <v>287</v>
      </c>
      <c r="H76" t="s">
        <v>288</v>
      </c>
      <c r="I76" t="s">
        <v>100</v>
      </c>
      <c r="J76" s="33" t="s">
        <v>101</v>
      </c>
      <c r="K76" t="s">
        <v>101</v>
      </c>
      <c r="L76" t="s">
        <v>252</v>
      </c>
      <c r="M76" s="16">
        <v>100000</v>
      </c>
      <c r="N76" s="16">
        <v>0</v>
      </c>
      <c r="O76" s="15">
        <f t="shared" si="4"/>
        <v>100000</v>
      </c>
      <c r="P76">
        <v>0</v>
      </c>
      <c r="Q76">
        <v>200</v>
      </c>
      <c r="R76">
        <v>0</v>
      </c>
      <c r="S76">
        <f t="shared" si="5"/>
        <v>200</v>
      </c>
      <c r="V76">
        <v>100</v>
      </c>
      <c r="W76">
        <v>100</v>
      </c>
      <c r="X76">
        <v>200</v>
      </c>
      <c r="Y76" t="s">
        <v>17</v>
      </c>
    </row>
    <row r="77" spans="1:25" x14ac:dyDescent="0.3">
      <c r="A77" t="s">
        <v>8</v>
      </c>
      <c r="B77" t="s">
        <v>9</v>
      </c>
      <c r="C77" t="s">
        <v>281</v>
      </c>
      <c r="D77" s="17" t="s">
        <v>22</v>
      </c>
      <c r="E77" s="17" t="s">
        <v>22</v>
      </c>
      <c r="F77" t="s">
        <v>209</v>
      </c>
      <c r="G77" t="s">
        <v>289</v>
      </c>
      <c r="H77" t="s">
        <v>290</v>
      </c>
      <c r="I77" t="s">
        <v>100</v>
      </c>
      <c r="J77" s="33" t="s">
        <v>101</v>
      </c>
      <c r="K77" t="s">
        <v>101</v>
      </c>
      <c r="L77" t="s">
        <v>252</v>
      </c>
      <c r="M77" s="16">
        <v>0</v>
      </c>
      <c r="N77" s="16">
        <v>40000</v>
      </c>
      <c r="O77" s="15">
        <f t="shared" si="4"/>
        <v>40000</v>
      </c>
      <c r="P77">
        <v>0</v>
      </c>
      <c r="Q77">
        <v>400</v>
      </c>
      <c r="R77">
        <v>0</v>
      </c>
      <c r="S77">
        <f t="shared" si="5"/>
        <v>400</v>
      </c>
      <c r="T77">
        <v>100</v>
      </c>
      <c r="U77">
        <v>100</v>
      </c>
      <c r="V77">
        <v>100</v>
      </c>
      <c r="W77">
        <v>100</v>
      </c>
      <c r="X77">
        <v>400</v>
      </c>
      <c r="Y77" t="s">
        <v>183</v>
      </c>
    </row>
    <row r="78" spans="1:25" x14ac:dyDescent="0.3">
      <c r="A78" t="s">
        <v>8</v>
      </c>
      <c r="B78" t="s">
        <v>9</v>
      </c>
      <c r="C78" t="s">
        <v>291</v>
      </c>
      <c r="D78" t="s">
        <v>16</v>
      </c>
      <c r="E78" t="s">
        <v>16</v>
      </c>
      <c r="F78" t="s">
        <v>232</v>
      </c>
      <c r="G78" t="s">
        <v>292</v>
      </c>
      <c r="H78" t="s">
        <v>293</v>
      </c>
      <c r="I78" t="s">
        <v>100</v>
      </c>
      <c r="J78" s="33" t="s">
        <v>101</v>
      </c>
      <c r="K78" t="s">
        <v>101</v>
      </c>
      <c r="L78" t="s">
        <v>294</v>
      </c>
      <c r="M78" s="16">
        <v>4503</v>
      </c>
      <c r="N78" s="16">
        <v>1500</v>
      </c>
      <c r="O78" s="15">
        <f t="shared" si="4"/>
        <v>6003</v>
      </c>
      <c r="P78">
        <v>0</v>
      </c>
      <c r="Q78">
        <v>30</v>
      </c>
      <c r="R78">
        <v>0</v>
      </c>
      <c r="S78">
        <f t="shared" si="5"/>
        <v>30</v>
      </c>
      <c r="X78">
        <v>0</v>
      </c>
      <c r="Y78" t="s">
        <v>16</v>
      </c>
    </row>
    <row r="79" spans="1:25" x14ac:dyDescent="0.3">
      <c r="A79" t="s">
        <v>8</v>
      </c>
      <c r="B79" t="s">
        <v>9</v>
      </c>
      <c r="C79" t="s">
        <v>291</v>
      </c>
      <c r="D79" t="s">
        <v>16</v>
      </c>
      <c r="E79" t="s">
        <v>16</v>
      </c>
      <c r="F79" t="s">
        <v>232</v>
      </c>
      <c r="G79" t="s">
        <v>292</v>
      </c>
      <c r="H79" t="s">
        <v>293</v>
      </c>
      <c r="I79" t="s">
        <v>100</v>
      </c>
      <c r="J79" s="33" t="s">
        <v>101</v>
      </c>
      <c r="K79" t="s">
        <v>101</v>
      </c>
      <c r="L79" t="s">
        <v>295</v>
      </c>
      <c r="M79" s="16">
        <v>4503</v>
      </c>
      <c r="N79" s="16">
        <v>1000</v>
      </c>
      <c r="O79" s="15">
        <f t="shared" si="4"/>
        <v>5503</v>
      </c>
      <c r="P79">
        <v>0</v>
      </c>
      <c r="Q79">
        <v>20</v>
      </c>
      <c r="R79">
        <v>0</v>
      </c>
      <c r="S79">
        <f t="shared" si="5"/>
        <v>20</v>
      </c>
      <c r="X79">
        <v>0</v>
      </c>
      <c r="Y79" t="s">
        <v>16</v>
      </c>
    </row>
    <row r="80" spans="1:25" x14ac:dyDescent="0.3">
      <c r="A80" t="s">
        <v>8</v>
      </c>
      <c r="B80" t="s">
        <v>9</v>
      </c>
      <c r="C80" t="s">
        <v>291</v>
      </c>
      <c r="D80" t="s">
        <v>20</v>
      </c>
      <c r="E80" t="s">
        <v>20</v>
      </c>
      <c r="F80" t="s">
        <v>117</v>
      </c>
      <c r="G80" t="s">
        <v>296</v>
      </c>
      <c r="H80" t="s">
        <v>297</v>
      </c>
      <c r="I80" t="s">
        <v>100</v>
      </c>
      <c r="J80" s="33" t="s">
        <v>101</v>
      </c>
      <c r="K80" t="s">
        <v>101</v>
      </c>
      <c r="L80" t="s">
        <v>252</v>
      </c>
      <c r="M80" s="16">
        <v>2500</v>
      </c>
      <c r="N80" s="16">
        <v>0</v>
      </c>
      <c r="O80" s="15">
        <f t="shared" si="4"/>
        <v>2500</v>
      </c>
      <c r="P80">
        <v>0</v>
      </c>
      <c r="Q80">
        <v>100</v>
      </c>
      <c r="R80">
        <v>50</v>
      </c>
      <c r="S80">
        <f t="shared" si="5"/>
        <v>150</v>
      </c>
      <c r="X80">
        <v>0</v>
      </c>
      <c r="Y80" t="s">
        <v>113</v>
      </c>
    </row>
    <row r="81" spans="1:25" x14ac:dyDescent="0.3">
      <c r="A81" t="s">
        <v>8</v>
      </c>
      <c r="B81" t="s">
        <v>9</v>
      </c>
      <c r="C81" t="s">
        <v>291</v>
      </c>
      <c r="D81" t="s">
        <v>20</v>
      </c>
      <c r="E81" t="s">
        <v>20</v>
      </c>
      <c r="F81" t="s">
        <v>117</v>
      </c>
      <c r="G81" t="s">
        <v>298</v>
      </c>
      <c r="H81" t="s">
        <v>299</v>
      </c>
      <c r="I81" t="s">
        <v>100</v>
      </c>
      <c r="J81" s="33" t="s">
        <v>101</v>
      </c>
      <c r="K81" t="s">
        <v>101</v>
      </c>
      <c r="L81" t="s">
        <v>294</v>
      </c>
      <c r="M81" s="16">
        <v>6003</v>
      </c>
      <c r="N81" s="16">
        <v>0</v>
      </c>
      <c r="O81" s="15">
        <f t="shared" si="4"/>
        <v>6003</v>
      </c>
      <c r="P81">
        <v>0</v>
      </c>
      <c r="Q81">
        <v>5</v>
      </c>
      <c r="R81">
        <v>0</v>
      </c>
      <c r="S81">
        <f t="shared" si="5"/>
        <v>5</v>
      </c>
      <c r="X81">
        <v>0</v>
      </c>
      <c r="Y81" t="s">
        <v>113</v>
      </c>
    </row>
    <row r="82" spans="1:25" x14ac:dyDescent="0.3">
      <c r="A82" t="s">
        <v>8</v>
      </c>
      <c r="B82" t="s">
        <v>9</v>
      </c>
      <c r="C82" t="s">
        <v>291</v>
      </c>
      <c r="D82" t="s">
        <v>20</v>
      </c>
      <c r="E82" t="s">
        <v>20</v>
      </c>
      <c r="F82" t="s">
        <v>117</v>
      </c>
      <c r="G82" t="s">
        <v>298</v>
      </c>
      <c r="H82" t="s">
        <v>299</v>
      </c>
      <c r="I82" t="s">
        <v>100</v>
      </c>
      <c r="J82" s="33" t="s">
        <v>101</v>
      </c>
      <c r="K82" t="s">
        <v>101</v>
      </c>
      <c r="L82" t="s">
        <v>295</v>
      </c>
      <c r="M82" s="16">
        <v>6003</v>
      </c>
      <c r="N82" s="16">
        <v>0</v>
      </c>
      <c r="O82" s="15">
        <f t="shared" si="4"/>
        <v>6003</v>
      </c>
      <c r="P82">
        <v>0</v>
      </c>
      <c r="Q82">
        <v>5</v>
      </c>
      <c r="R82">
        <v>0</v>
      </c>
      <c r="S82">
        <f t="shared" si="5"/>
        <v>5</v>
      </c>
      <c r="X82">
        <v>0</v>
      </c>
      <c r="Y82" t="s">
        <v>113</v>
      </c>
    </row>
    <row r="83" spans="1:25" x14ac:dyDescent="0.3">
      <c r="A83" t="s">
        <v>8</v>
      </c>
      <c r="B83" t="s">
        <v>9</v>
      </c>
      <c r="C83" t="s">
        <v>291</v>
      </c>
      <c r="D83" t="s">
        <v>20</v>
      </c>
      <c r="E83" t="s">
        <v>20</v>
      </c>
      <c r="F83" t="s">
        <v>263</v>
      </c>
      <c r="G83" t="s">
        <v>300</v>
      </c>
      <c r="H83" t="s">
        <v>301</v>
      </c>
      <c r="I83" t="s">
        <v>100</v>
      </c>
      <c r="J83" s="33" t="s">
        <v>101</v>
      </c>
      <c r="K83" t="s">
        <v>101</v>
      </c>
      <c r="L83" t="s">
        <v>294</v>
      </c>
      <c r="M83" s="16">
        <v>4703</v>
      </c>
      <c r="N83" s="16">
        <v>0</v>
      </c>
      <c r="O83" s="15">
        <f t="shared" si="4"/>
        <v>4703</v>
      </c>
      <c r="P83">
        <v>0</v>
      </c>
      <c r="Q83">
        <v>0</v>
      </c>
      <c r="R83">
        <v>0</v>
      </c>
      <c r="S83">
        <f t="shared" si="5"/>
        <v>0</v>
      </c>
      <c r="X83">
        <v>0</v>
      </c>
      <c r="Y83" t="s">
        <v>113</v>
      </c>
    </row>
    <row r="84" spans="1:25" x14ac:dyDescent="0.3">
      <c r="A84" t="s">
        <v>8</v>
      </c>
      <c r="B84" t="s">
        <v>9</v>
      </c>
      <c r="C84" t="s">
        <v>291</v>
      </c>
      <c r="D84" t="s">
        <v>20</v>
      </c>
      <c r="E84" t="s">
        <v>20</v>
      </c>
      <c r="F84" t="s">
        <v>263</v>
      </c>
      <c r="G84" t="s">
        <v>300</v>
      </c>
      <c r="H84" t="s">
        <v>301</v>
      </c>
      <c r="I84" t="s">
        <v>100</v>
      </c>
      <c r="J84" s="33" t="s">
        <v>101</v>
      </c>
      <c r="K84" t="s">
        <v>101</v>
      </c>
      <c r="L84" t="s">
        <v>295</v>
      </c>
      <c r="M84" s="16">
        <v>4703</v>
      </c>
      <c r="N84" s="16">
        <v>0</v>
      </c>
      <c r="O84" s="15">
        <f t="shared" si="4"/>
        <v>4703</v>
      </c>
      <c r="P84">
        <v>0</v>
      </c>
      <c r="Q84">
        <v>0</v>
      </c>
      <c r="R84">
        <v>0</v>
      </c>
      <c r="S84">
        <f t="shared" si="5"/>
        <v>0</v>
      </c>
      <c r="X84">
        <v>0</v>
      </c>
      <c r="Y84" t="s">
        <v>113</v>
      </c>
    </row>
    <row r="85" spans="1:25" x14ac:dyDescent="0.3">
      <c r="A85" t="s">
        <v>8</v>
      </c>
      <c r="B85" t="s">
        <v>9</v>
      </c>
      <c r="C85" t="s">
        <v>291</v>
      </c>
      <c r="D85" t="s">
        <v>20</v>
      </c>
      <c r="E85" t="s">
        <v>20</v>
      </c>
      <c r="F85" t="s">
        <v>120</v>
      </c>
      <c r="G85" t="s">
        <v>302</v>
      </c>
      <c r="H85" t="s">
        <v>303</v>
      </c>
      <c r="I85" t="s">
        <v>100</v>
      </c>
      <c r="J85" s="33" t="s">
        <v>101</v>
      </c>
      <c r="K85" t="s">
        <v>101</v>
      </c>
      <c r="L85" t="s">
        <v>294</v>
      </c>
      <c r="M85" s="16">
        <v>7503</v>
      </c>
      <c r="N85" s="16">
        <v>0</v>
      </c>
      <c r="O85" s="15">
        <f t="shared" si="4"/>
        <v>7503</v>
      </c>
      <c r="P85">
        <v>0</v>
      </c>
      <c r="Q85">
        <v>0</v>
      </c>
      <c r="R85">
        <v>0</v>
      </c>
      <c r="S85">
        <f t="shared" si="5"/>
        <v>0</v>
      </c>
      <c r="X85">
        <v>0</v>
      </c>
      <c r="Y85" t="s">
        <v>113</v>
      </c>
    </row>
    <row r="86" spans="1:25" x14ac:dyDescent="0.3">
      <c r="A86" t="s">
        <v>8</v>
      </c>
      <c r="B86" t="s">
        <v>9</v>
      </c>
      <c r="C86" t="s">
        <v>291</v>
      </c>
      <c r="D86" t="s">
        <v>20</v>
      </c>
      <c r="E86" t="s">
        <v>20</v>
      </c>
      <c r="F86" t="s">
        <v>120</v>
      </c>
      <c r="G86" t="s">
        <v>302</v>
      </c>
      <c r="H86" t="s">
        <v>303</v>
      </c>
      <c r="I86" t="s">
        <v>100</v>
      </c>
      <c r="J86" s="33" t="s">
        <v>101</v>
      </c>
      <c r="K86" t="s">
        <v>101</v>
      </c>
      <c r="L86" t="s">
        <v>295</v>
      </c>
      <c r="M86" s="16">
        <v>7503</v>
      </c>
      <c r="N86" s="16">
        <v>0</v>
      </c>
      <c r="O86" s="15">
        <f t="shared" si="4"/>
        <v>7503</v>
      </c>
      <c r="P86">
        <v>0</v>
      </c>
      <c r="Q86">
        <v>0</v>
      </c>
      <c r="R86">
        <v>0</v>
      </c>
      <c r="S86">
        <f t="shared" si="5"/>
        <v>0</v>
      </c>
      <c r="X86">
        <v>0</v>
      </c>
      <c r="Y86" t="s">
        <v>113</v>
      </c>
    </row>
    <row r="87" spans="1:25" x14ac:dyDescent="0.3">
      <c r="A87" t="s">
        <v>8</v>
      </c>
      <c r="B87" t="s">
        <v>9</v>
      </c>
      <c r="C87" t="s">
        <v>291</v>
      </c>
      <c r="D87" t="s">
        <v>17</v>
      </c>
      <c r="E87" t="s">
        <v>17</v>
      </c>
      <c r="F87" t="s">
        <v>148</v>
      </c>
      <c r="G87" t="s">
        <v>304</v>
      </c>
      <c r="H87" t="s">
        <v>305</v>
      </c>
      <c r="I87" t="s">
        <v>100</v>
      </c>
      <c r="J87" s="33" t="s">
        <v>101</v>
      </c>
      <c r="K87" t="s">
        <v>101</v>
      </c>
      <c r="L87" t="s">
        <v>294</v>
      </c>
      <c r="M87" s="16">
        <v>4503</v>
      </c>
      <c r="N87" s="16">
        <v>10000</v>
      </c>
      <c r="O87" s="15">
        <f t="shared" si="4"/>
        <v>14503</v>
      </c>
      <c r="P87">
        <v>0</v>
      </c>
      <c r="Q87">
        <v>100</v>
      </c>
      <c r="R87">
        <v>0</v>
      </c>
      <c r="S87">
        <f t="shared" si="5"/>
        <v>100</v>
      </c>
      <c r="X87">
        <v>0</v>
      </c>
      <c r="Y87" t="s">
        <v>17</v>
      </c>
    </row>
    <row r="88" spans="1:25" x14ac:dyDescent="0.3">
      <c r="A88" t="s">
        <v>8</v>
      </c>
      <c r="B88" t="s">
        <v>9</v>
      </c>
      <c r="C88" t="s">
        <v>291</v>
      </c>
      <c r="D88" t="s">
        <v>17</v>
      </c>
      <c r="E88" t="s">
        <v>17</v>
      </c>
      <c r="F88" t="s">
        <v>148</v>
      </c>
      <c r="G88" t="s">
        <v>304</v>
      </c>
      <c r="H88" t="s">
        <v>305</v>
      </c>
      <c r="I88" t="s">
        <v>100</v>
      </c>
      <c r="J88" s="33" t="s">
        <v>101</v>
      </c>
      <c r="K88" t="s">
        <v>101</v>
      </c>
      <c r="L88" t="s">
        <v>295</v>
      </c>
      <c r="M88" s="16">
        <v>4503</v>
      </c>
      <c r="N88" s="16">
        <v>10000</v>
      </c>
      <c r="O88" s="15">
        <f t="shared" si="4"/>
        <v>14503</v>
      </c>
      <c r="P88">
        <v>0</v>
      </c>
      <c r="Q88">
        <v>100</v>
      </c>
      <c r="R88">
        <v>0</v>
      </c>
      <c r="S88">
        <f t="shared" si="5"/>
        <v>100</v>
      </c>
      <c r="X88">
        <v>0</v>
      </c>
      <c r="Y88" t="s">
        <v>17</v>
      </c>
    </row>
    <row r="89" spans="1:25" x14ac:dyDescent="0.3">
      <c r="A89" t="s">
        <v>8</v>
      </c>
      <c r="B89" t="s">
        <v>9</v>
      </c>
      <c r="C89" t="s">
        <v>291</v>
      </c>
      <c r="D89" t="s">
        <v>17</v>
      </c>
      <c r="E89" t="s">
        <v>17</v>
      </c>
      <c r="F89" t="s">
        <v>134</v>
      </c>
      <c r="G89" t="s">
        <v>306</v>
      </c>
      <c r="H89" t="s">
        <v>307</v>
      </c>
      <c r="I89" t="s">
        <v>100</v>
      </c>
      <c r="J89" s="33" t="s">
        <v>101</v>
      </c>
      <c r="K89" t="s">
        <v>101</v>
      </c>
      <c r="L89" t="s">
        <v>294</v>
      </c>
      <c r="M89" s="16">
        <v>8253</v>
      </c>
      <c r="N89" s="16">
        <v>0</v>
      </c>
      <c r="O89" s="15">
        <f t="shared" si="4"/>
        <v>8253</v>
      </c>
      <c r="P89">
        <v>0</v>
      </c>
      <c r="Q89">
        <v>0</v>
      </c>
      <c r="R89">
        <v>15</v>
      </c>
      <c r="S89">
        <f t="shared" si="5"/>
        <v>15</v>
      </c>
      <c r="X89">
        <v>0</v>
      </c>
      <c r="Y89" t="s">
        <v>17</v>
      </c>
    </row>
    <row r="90" spans="1:25" x14ac:dyDescent="0.3">
      <c r="A90" t="s">
        <v>8</v>
      </c>
      <c r="B90" t="s">
        <v>9</v>
      </c>
      <c r="C90" t="s">
        <v>291</v>
      </c>
      <c r="D90" t="s">
        <v>17</v>
      </c>
      <c r="E90" t="s">
        <v>17</v>
      </c>
      <c r="F90" t="s">
        <v>134</v>
      </c>
      <c r="G90" t="s">
        <v>306</v>
      </c>
      <c r="H90" t="s">
        <v>307</v>
      </c>
      <c r="I90" t="s">
        <v>100</v>
      </c>
      <c r="J90" s="33" t="s">
        <v>101</v>
      </c>
      <c r="K90" t="s">
        <v>101</v>
      </c>
      <c r="L90" t="s">
        <v>295</v>
      </c>
      <c r="M90" s="16">
        <v>7003</v>
      </c>
      <c r="N90" s="16">
        <v>0</v>
      </c>
      <c r="O90" s="15">
        <f t="shared" si="4"/>
        <v>7003</v>
      </c>
      <c r="P90">
        <v>0</v>
      </c>
      <c r="Q90">
        <v>0</v>
      </c>
      <c r="R90">
        <v>10</v>
      </c>
      <c r="S90">
        <f t="shared" si="5"/>
        <v>10</v>
      </c>
      <c r="X90">
        <v>0</v>
      </c>
      <c r="Y90" t="s">
        <v>17</v>
      </c>
    </row>
    <row r="91" spans="1:25" x14ac:dyDescent="0.3">
      <c r="A91" t="s">
        <v>8</v>
      </c>
      <c r="B91" t="s">
        <v>9</v>
      </c>
      <c r="C91" t="s">
        <v>291</v>
      </c>
      <c r="D91" t="s">
        <v>17</v>
      </c>
      <c r="E91" t="s">
        <v>35</v>
      </c>
      <c r="F91" t="s">
        <v>232</v>
      </c>
      <c r="G91" t="s">
        <v>308</v>
      </c>
      <c r="H91" t="s">
        <v>309</v>
      </c>
      <c r="I91" t="s">
        <v>100</v>
      </c>
      <c r="J91" s="33" t="s">
        <v>101</v>
      </c>
      <c r="K91" t="s">
        <v>101</v>
      </c>
      <c r="L91" t="s">
        <v>294</v>
      </c>
      <c r="M91" s="16">
        <v>4503</v>
      </c>
      <c r="N91" s="16">
        <v>500</v>
      </c>
      <c r="O91" s="15">
        <f t="shared" si="4"/>
        <v>5003</v>
      </c>
      <c r="P91">
        <v>0</v>
      </c>
      <c r="Q91">
        <v>5</v>
      </c>
      <c r="R91">
        <v>0</v>
      </c>
      <c r="S91">
        <f t="shared" si="5"/>
        <v>5</v>
      </c>
      <c r="X91">
        <v>0</v>
      </c>
      <c r="Y91" t="s">
        <v>17</v>
      </c>
    </row>
    <row r="92" spans="1:25" x14ac:dyDescent="0.3">
      <c r="A92" t="s">
        <v>8</v>
      </c>
      <c r="B92" t="s">
        <v>9</v>
      </c>
      <c r="C92" t="s">
        <v>291</v>
      </c>
      <c r="D92" t="s">
        <v>17</v>
      </c>
      <c r="E92" t="s">
        <v>35</v>
      </c>
      <c r="F92" t="s">
        <v>232</v>
      </c>
      <c r="G92" t="s">
        <v>308</v>
      </c>
      <c r="H92" t="s">
        <v>309</v>
      </c>
      <c r="I92" t="s">
        <v>100</v>
      </c>
      <c r="J92" s="33" t="s">
        <v>101</v>
      </c>
      <c r="K92" t="s">
        <v>101</v>
      </c>
      <c r="L92" t="s">
        <v>295</v>
      </c>
      <c r="M92" s="16">
        <v>4503</v>
      </c>
      <c r="N92" s="16">
        <v>500</v>
      </c>
      <c r="O92" s="15">
        <f t="shared" si="4"/>
        <v>5003</v>
      </c>
      <c r="P92">
        <v>0</v>
      </c>
      <c r="Q92">
        <v>5</v>
      </c>
      <c r="R92">
        <v>0</v>
      </c>
      <c r="S92">
        <f t="shared" si="5"/>
        <v>5</v>
      </c>
      <c r="X92">
        <v>0</v>
      </c>
      <c r="Y92" t="s">
        <v>17</v>
      </c>
    </row>
    <row r="93" spans="1:25" x14ac:dyDescent="0.3">
      <c r="A93" t="s">
        <v>8</v>
      </c>
      <c r="B93" t="s">
        <v>9</v>
      </c>
      <c r="C93" t="s">
        <v>291</v>
      </c>
      <c r="D93" t="s">
        <v>15</v>
      </c>
      <c r="E93" t="s">
        <v>15</v>
      </c>
      <c r="F93" t="s">
        <v>232</v>
      </c>
      <c r="G93" t="s">
        <v>310</v>
      </c>
      <c r="H93" t="s">
        <v>311</v>
      </c>
      <c r="I93" t="s">
        <v>100</v>
      </c>
      <c r="J93" s="33" t="s">
        <v>101</v>
      </c>
      <c r="K93" t="s">
        <v>101</v>
      </c>
      <c r="L93" t="s">
        <v>294</v>
      </c>
      <c r="M93" s="16">
        <v>4503</v>
      </c>
      <c r="N93" s="16">
        <v>4000</v>
      </c>
      <c r="O93" s="15">
        <f t="shared" si="4"/>
        <v>8503</v>
      </c>
      <c r="P93">
        <v>0</v>
      </c>
      <c r="Q93">
        <v>20</v>
      </c>
      <c r="R93">
        <v>0</v>
      </c>
      <c r="S93">
        <f t="shared" si="5"/>
        <v>20</v>
      </c>
      <c r="X93">
        <v>0</v>
      </c>
      <c r="Y93" t="s">
        <v>169</v>
      </c>
    </row>
    <row r="94" spans="1:25" x14ac:dyDescent="0.3">
      <c r="A94" t="s">
        <v>8</v>
      </c>
      <c r="B94" t="s">
        <v>9</v>
      </c>
      <c r="C94" t="s">
        <v>291</v>
      </c>
      <c r="D94" t="s">
        <v>15</v>
      </c>
      <c r="E94" t="s">
        <v>15</v>
      </c>
      <c r="F94" t="s">
        <v>232</v>
      </c>
      <c r="G94" t="s">
        <v>310</v>
      </c>
      <c r="H94" t="s">
        <v>311</v>
      </c>
      <c r="I94" t="s">
        <v>100</v>
      </c>
      <c r="J94" s="33" t="s">
        <v>101</v>
      </c>
      <c r="K94" t="s">
        <v>101</v>
      </c>
      <c r="L94" t="s">
        <v>295</v>
      </c>
      <c r="M94" s="16">
        <v>4503</v>
      </c>
      <c r="N94" s="16">
        <v>2000</v>
      </c>
      <c r="O94" s="15">
        <f t="shared" si="4"/>
        <v>6503</v>
      </c>
      <c r="P94">
        <v>0</v>
      </c>
      <c r="Q94">
        <v>10</v>
      </c>
      <c r="R94">
        <v>0</v>
      </c>
      <c r="S94">
        <f t="shared" si="5"/>
        <v>10</v>
      </c>
      <c r="X94">
        <v>0</v>
      </c>
      <c r="Y94" t="s">
        <v>169</v>
      </c>
    </row>
    <row r="95" spans="1:25" x14ac:dyDescent="0.3">
      <c r="A95" t="s">
        <v>8</v>
      </c>
      <c r="B95" t="s">
        <v>9</v>
      </c>
      <c r="C95" t="s">
        <v>291</v>
      </c>
      <c r="D95" t="s">
        <v>63</v>
      </c>
      <c r="E95" t="s">
        <v>14</v>
      </c>
      <c r="F95" t="s">
        <v>312</v>
      </c>
      <c r="G95" t="s">
        <v>313</v>
      </c>
      <c r="H95" t="s">
        <v>314</v>
      </c>
      <c r="I95" t="s">
        <v>100</v>
      </c>
      <c r="J95" s="33" t="s">
        <v>101</v>
      </c>
      <c r="K95" t="s">
        <v>101</v>
      </c>
      <c r="L95" t="s">
        <v>294</v>
      </c>
      <c r="M95" s="16">
        <v>4503</v>
      </c>
      <c r="N95" s="16">
        <v>45000</v>
      </c>
      <c r="O95" s="15">
        <f t="shared" si="4"/>
        <v>49503</v>
      </c>
      <c r="P95">
        <v>0</v>
      </c>
      <c r="Q95">
        <v>300</v>
      </c>
      <c r="R95">
        <v>0</v>
      </c>
      <c r="S95">
        <f t="shared" si="5"/>
        <v>300</v>
      </c>
      <c r="X95">
        <v>0</v>
      </c>
      <c r="Y95" t="s">
        <v>14</v>
      </c>
    </row>
    <row r="96" spans="1:25" x14ac:dyDescent="0.3">
      <c r="A96" t="s">
        <v>8</v>
      </c>
      <c r="B96" t="s">
        <v>9</v>
      </c>
      <c r="C96" t="s">
        <v>291</v>
      </c>
      <c r="D96" t="s">
        <v>63</v>
      </c>
      <c r="E96" t="s">
        <v>14</v>
      </c>
      <c r="F96" t="s">
        <v>312</v>
      </c>
      <c r="G96" t="s">
        <v>313</v>
      </c>
      <c r="H96" t="s">
        <v>314</v>
      </c>
      <c r="I96" t="s">
        <v>100</v>
      </c>
      <c r="J96" s="33" t="s">
        <v>101</v>
      </c>
      <c r="K96" t="s">
        <v>101</v>
      </c>
      <c r="L96" t="s">
        <v>295</v>
      </c>
      <c r="M96" s="16">
        <v>4503</v>
      </c>
      <c r="N96" s="16">
        <v>30000</v>
      </c>
      <c r="O96" s="15">
        <f t="shared" si="4"/>
        <v>34503</v>
      </c>
      <c r="P96">
        <v>0</v>
      </c>
      <c r="Q96">
        <v>200</v>
      </c>
      <c r="R96">
        <v>0</v>
      </c>
      <c r="S96">
        <f t="shared" si="5"/>
        <v>200</v>
      </c>
      <c r="X96">
        <v>0</v>
      </c>
      <c r="Y96" t="s">
        <v>14</v>
      </c>
    </row>
    <row r="97" spans="1:25" x14ac:dyDescent="0.3">
      <c r="A97" t="s">
        <v>8</v>
      </c>
      <c r="B97" t="s">
        <v>9</v>
      </c>
      <c r="C97" t="s">
        <v>291</v>
      </c>
      <c r="D97" t="s">
        <v>63</v>
      </c>
      <c r="E97" t="s">
        <v>14</v>
      </c>
      <c r="F97" t="s">
        <v>312</v>
      </c>
      <c r="G97" t="s">
        <v>315</v>
      </c>
      <c r="H97" t="s">
        <v>316</v>
      </c>
      <c r="I97" t="s">
        <v>100</v>
      </c>
      <c r="J97" s="33" t="s">
        <v>101</v>
      </c>
      <c r="K97" t="s">
        <v>101</v>
      </c>
      <c r="L97" t="s">
        <v>294</v>
      </c>
      <c r="M97" s="16">
        <v>4803</v>
      </c>
      <c r="N97" s="16">
        <v>0</v>
      </c>
      <c r="O97" s="15">
        <f t="shared" si="4"/>
        <v>4803</v>
      </c>
      <c r="P97">
        <v>0</v>
      </c>
      <c r="Q97">
        <v>5</v>
      </c>
      <c r="R97">
        <v>0</v>
      </c>
      <c r="S97">
        <f t="shared" si="5"/>
        <v>5</v>
      </c>
      <c r="X97">
        <v>0</v>
      </c>
      <c r="Y97" t="s">
        <v>14</v>
      </c>
    </row>
    <row r="98" spans="1:25" x14ac:dyDescent="0.3">
      <c r="A98" t="s">
        <v>8</v>
      </c>
      <c r="B98" t="s">
        <v>9</v>
      </c>
      <c r="C98" t="s">
        <v>291</v>
      </c>
      <c r="D98" t="s">
        <v>63</v>
      </c>
      <c r="E98" t="s">
        <v>14</v>
      </c>
      <c r="F98" t="s">
        <v>312</v>
      </c>
      <c r="G98" t="s">
        <v>315</v>
      </c>
      <c r="H98" t="s">
        <v>316</v>
      </c>
      <c r="I98" t="s">
        <v>100</v>
      </c>
      <c r="J98" s="33" t="s">
        <v>101</v>
      </c>
      <c r="K98" t="s">
        <v>101</v>
      </c>
      <c r="L98" t="s">
        <v>295</v>
      </c>
      <c r="M98" s="16">
        <v>4803</v>
      </c>
      <c r="N98" s="16">
        <v>0</v>
      </c>
      <c r="O98" s="15">
        <f t="shared" si="4"/>
        <v>4803</v>
      </c>
      <c r="P98">
        <v>0</v>
      </c>
      <c r="Q98">
        <v>5</v>
      </c>
      <c r="R98">
        <v>0</v>
      </c>
      <c r="S98">
        <f t="shared" si="5"/>
        <v>5</v>
      </c>
      <c r="X98">
        <v>0</v>
      </c>
      <c r="Y98" t="s">
        <v>14</v>
      </c>
    </row>
    <row r="99" spans="1:25" x14ac:dyDescent="0.3">
      <c r="A99" t="s">
        <v>8</v>
      </c>
      <c r="B99" t="s">
        <v>9</v>
      </c>
      <c r="C99" t="s">
        <v>190</v>
      </c>
      <c r="D99" t="s">
        <v>20</v>
      </c>
      <c r="E99" t="s">
        <v>20</v>
      </c>
      <c r="F99" t="s">
        <v>120</v>
      </c>
      <c r="G99" t="s">
        <v>317</v>
      </c>
      <c r="H99" t="s">
        <v>318</v>
      </c>
      <c r="I99" t="s">
        <v>100</v>
      </c>
      <c r="J99" s="33" t="s">
        <v>182</v>
      </c>
      <c r="K99" t="s">
        <v>101</v>
      </c>
      <c r="L99" t="s">
        <v>252</v>
      </c>
      <c r="M99" s="16">
        <v>300000</v>
      </c>
      <c r="N99" s="16">
        <v>0</v>
      </c>
      <c r="O99" s="15">
        <f t="shared" si="4"/>
        <v>300000</v>
      </c>
      <c r="P99">
        <v>0</v>
      </c>
      <c r="Q99">
        <v>500</v>
      </c>
      <c r="R99">
        <v>500</v>
      </c>
      <c r="S99">
        <f t="shared" si="5"/>
        <v>1000</v>
      </c>
      <c r="X99">
        <v>0</v>
      </c>
      <c r="Y99" t="s">
        <v>113</v>
      </c>
    </row>
    <row r="100" spans="1:25" x14ac:dyDescent="0.3">
      <c r="A100" t="s">
        <v>8</v>
      </c>
      <c r="B100" t="s">
        <v>9</v>
      </c>
      <c r="C100" t="s">
        <v>190</v>
      </c>
      <c r="D100" t="s">
        <v>20</v>
      </c>
      <c r="E100" t="s">
        <v>20</v>
      </c>
      <c r="F100" t="s">
        <v>117</v>
      </c>
      <c r="G100" t="s">
        <v>319</v>
      </c>
      <c r="H100" t="s">
        <v>320</v>
      </c>
      <c r="I100" t="s">
        <v>100</v>
      </c>
      <c r="J100" s="33" t="s">
        <v>182</v>
      </c>
      <c r="K100" t="s">
        <v>101</v>
      </c>
      <c r="L100" t="s">
        <v>252</v>
      </c>
      <c r="M100" s="16">
        <v>40000</v>
      </c>
      <c r="N100" s="16">
        <v>2500</v>
      </c>
      <c r="O100" s="15">
        <f t="shared" si="4"/>
        <v>42500</v>
      </c>
      <c r="P100">
        <v>0</v>
      </c>
      <c r="Q100">
        <v>250</v>
      </c>
      <c r="R100">
        <v>0</v>
      </c>
      <c r="S100">
        <f t="shared" si="5"/>
        <v>250</v>
      </c>
      <c r="X100">
        <v>0</v>
      </c>
      <c r="Y100" t="s">
        <v>113</v>
      </c>
    </row>
    <row r="101" spans="1:25" x14ac:dyDescent="0.3">
      <c r="A101" t="s">
        <v>8</v>
      </c>
      <c r="B101" t="s">
        <v>9</v>
      </c>
      <c r="C101" t="s">
        <v>190</v>
      </c>
      <c r="D101" t="s">
        <v>20</v>
      </c>
      <c r="E101" t="s">
        <v>20</v>
      </c>
      <c r="F101" t="s">
        <v>117</v>
      </c>
      <c r="G101" t="s">
        <v>319</v>
      </c>
      <c r="H101" t="s">
        <v>320</v>
      </c>
      <c r="I101" t="s">
        <v>100</v>
      </c>
      <c r="J101" s="33" t="s">
        <v>182</v>
      </c>
      <c r="K101" t="s">
        <v>101</v>
      </c>
      <c r="L101" t="s">
        <v>294</v>
      </c>
      <c r="M101" s="16">
        <v>40000</v>
      </c>
      <c r="N101" s="16">
        <v>2500</v>
      </c>
      <c r="O101" s="15">
        <f t="shared" si="4"/>
        <v>42500</v>
      </c>
      <c r="P101">
        <v>0</v>
      </c>
      <c r="Q101">
        <v>250</v>
      </c>
      <c r="R101">
        <v>0</v>
      </c>
      <c r="S101">
        <f t="shared" si="5"/>
        <v>250</v>
      </c>
      <c r="X101">
        <v>0</v>
      </c>
      <c r="Y101" t="s">
        <v>113</v>
      </c>
    </row>
    <row r="102" spans="1:25" x14ac:dyDescent="0.3">
      <c r="A102" t="s">
        <v>8</v>
      </c>
      <c r="B102" t="s">
        <v>9</v>
      </c>
      <c r="C102" t="s">
        <v>190</v>
      </c>
      <c r="D102" t="s">
        <v>17</v>
      </c>
      <c r="E102" t="s">
        <v>17</v>
      </c>
      <c r="F102" t="s">
        <v>134</v>
      </c>
      <c r="G102" t="s">
        <v>321</v>
      </c>
      <c r="H102" t="s">
        <v>322</v>
      </c>
      <c r="I102" t="s">
        <v>100</v>
      </c>
      <c r="J102" s="33" t="s">
        <v>182</v>
      </c>
      <c r="K102" t="s">
        <v>101</v>
      </c>
      <c r="L102" t="s">
        <v>236</v>
      </c>
      <c r="M102" s="16">
        <v>25000</v>
      </c>
      <c r="N102" s="16">
        <v>0</v>
      </c>
      <c r="O102" s="15">
        <f t="shared" si="4"/>
        <v>25000</v>
      </c>
      <c r="P102">
        <v>0</v>
      </c>
      <c r="Q102">
        <v>300</v>
      </c>
      <c r="R102">
        <v>800</v>
      </c>
      <c r="S102">
        <f t="shared" si="5"/>
        <v>1100</v>
      </c>
      <c r="X102">
        <v>0</v>
      </c>
      <c r="Y102" t="s">
        <v>17</v>
      </c>
    </row>
    <row r="103" spans="1:25" x14ac:dyDescent="0.3">
      <c r="A103" t="s">
        <v>8</v>
      </c>
      <c r="B103" t="s">
        <v>9</v>
      </c>
      <c r="C103" t="s">
        <v>190</v>
      </c>
      <c r="D103" s="17" t="s">
        <v>22</v>
      </c>
      <c r="E103" s="17" t="s">
        <v>22</v>
      </c>
      <c r="F103" t="s">
        <v>178</v>
      </c>
      <c r="G103" t="s">
        <v>323</v>
      </c>
      <c r="H103" t="s">
        <v>324</v>
      </c>
      <c r="I103" t="s">
        <v>181</v>
      </c>
      <c r="J103" s="33" t="s">
        <v>182</v>
      </c>
      <c r="K103" t="s">
        <v>182</v>
      </c>
      <c r="L103" t="s">
        <v>9</v>
      </c>
      <c r="M103" s="16">
        <v>0</v>
      </c>
      <c r="N103" s="16">
        <v>50000</v>
      </c>
      <c r="O103" s="15">
        <f t="shared" si="4"/>
        <v>50000</v>
      </c>
      <c r="P103">
        <v>0</v>
      </c>
      <c r="Q103">
        <v>500</v>
      </c>
      <c r="R103">
        <v>0</v>
      </c>
      <c r="S103">
        <f t="shared" si="5"/>
        <v>500</v>
      </c>
      <c r="X103">
        <v>0</v>
      </c>
      <c r="Y103" t="s">
        <v>183</v>
      </c>
    </row>
    <row r="104" spans="1:25" x14ac:dyDescent="0.3">
      <c r="A104" t="s">
        <v>8</v>
      </c>
      <c r="B104" t="s">
        <v>9</v>
      </c>
      <c r="C104" t="s">
        <v>190</v>
      </c>
      <c r="D104" s="17" t="s">
        <v>22</v>
      </c>
      <c r="E104" s="17" t="s">
        <v>22</v>
      </c>
      <c r="F104" t="s">
        <v>209</v>
      </c>
      <c r="G104" t="s">
        <v>325</v>
      </c>
      <c r="H104" t="s">
        <v>326</v>
      </c>
      <c r="I104" t="s">
        <v>100</v>
      </c>
      <c r="J104" s="33" t="s">
        <v>182</v>
      </c>
      <c r="K104" t="s">
        <v>101</v>
      </c>
      <c r="L104" t="s">
        <v>236</v>
      </c>
      <c r="M104" s="16">
        <v>60000</v>
      </c>
      <c r="N104" s="16">
        <v>100000</v>
      </c>
      <c r="O104" s="15">
        <f t="shared" si="4"/>
        <v>160000</v>
      </c>
      <c r="P104">
        <v>0</v>
      </c>
      <c r="Q104">
        <v>200</v>
      </c>
      <c r="R104">
        <v>0</v>
      </c>
      <c r="S104">
        <f t="shared" si="5"/>
        <v>200</v>
      </c>
      <c r="X104">
        <v>0</v>
      </c>
      <c r="Y104" t="s">
        <v>183</v>
      </c>
    </row>
    <row r="105" spans="1:25" x14ac:dyDescent="0.3">
      <c r="A105" t="s">
        <v>8</v>
      </c>
      <c r="B105" t="s">
        <v>9</v>
      </c>
      <c r="C105" t="s">
        <v>190</v>
      </c>
      <c r="D105" t="s">
        <v>17</v>
      </c>
      <c r="E105" t="s">
        <v>36</v>
      </c>
      <c r="F105" t="s">
        <v>184</v>
      </c>
      <c r="G105" t="s">
        <v>327</v>
      </c>
      <c r="H105" t="s">
        <v>328</v>
      </c>
      <c r="I105" t="s">
        <v>100</v>
      </c>
      <c r="J105" s="33" t="s">
        <v>182</v>
      </c>
      <c r="K105" t="s">
        <v>101</v>
      </c>
      <c r="L105" t="s">
        <v>236</v>
      </c>
      <c r="M105" s="16">
        <v>40000</v>
      </c>
      <c r="N105" s="16">
        <v>0</v>
      </c>
      <c r="O105" s="15">
        <f t="shared" si="4"/>
        <v>40000</v>
      </c>
      <c r="P105">
        <v>0</v>
      </c>
      <c r="Q105">
        <v>0</v>
      </c>
      <c r="R105">
        <v>250</v>
      </c>
      <c r="S105">
        <f t="shared" si="5"/>
        <v>250</v>
      </c>
      <c r="X105">
        <v>0</v>
      </c>
      <c r="Y105" t="s">
        <v>17</v>
      </c>
    </row>
    <row r="106" spans="1:25" x14ac:dyDescent="0.3">
      <c r="A106" t="s">
        <v>8</v>
      </c>
      <c r="B106" t="s">
        <v>9</v>
      </c>
      <c r="C106" t="s">
        <v>190</v>
      </c>
      <c r="D106" t="s">
        <v>17</v>
      </c>
      <c r="E106" t="s">
        <v>36</v>
      </c>
      <c r="F106" t="s">
        <v>184</v>
      </c>
      <c r="G106" t="s">
        <v>329</v>
      </c>
      <c r="H106" t="s">
        <v>330</v>
      </c>
      <c r="I106" t="s">
        <v>100</v>
      </c>
      <c r="J106" s="33" t="s">
        <v>182</v>
      </c>
      <c r="K106" t="s">
        <v>101</v>
      </c>
      <c r="L106" t="s">
        <v>252</v>
      </c>
      <c r="M106" s="16">
        <v>13550</v>
      </c>
      <c r="N106" s="16">
        <v>0</v>
      </c>
      <c r="O106" s="15">
        <f t="shared" si="4"/>
        <v>13550</v>
      </c>
      <c r="P106">
        <v>0</v>
      </c>
      <c r="Q106">
        <v>200</v>
      </c>
      <c r="R106">
        <v>25</v>
      </c>
      <c r="S106">
        <f t="shared" si="5"/>
        <v>225</v>
      </c>
      <c r="X106">
        <v>0</v>
      </c>
      <c r="Y106" t="s">
        <v>17</v>
      </c>
    </row>
    <row r="107" spans="1:25" x14ac:dyDescent="0.3">
      <c r="A107" t="s">
        <v>8</v>
      </c>
      <c r="B107" t="s">
        <v>9</v>
      </c>
      <c r="C107" t="s">
        <v>190</v>
      </c>
      <c r="D107" t="s">
        <v>17</v>
      </c>
      <c r="E107" t="s">
        <v>36</v>
      </c>
      <c r="F107" t="s">
        <v>184</v>
      </c>
      <c r="G107" t="s">
        <v>331</v>
      </c>
      <c r="H107" t="s">
        <v>330</v>
      </c>
      <c r="I107" t="s">
        <v>100</v>
      </c>
      <c r="J107" s="33" t="s">
        <v>182</v>
      </c>
      <c r="K107" t="s">
        <v>101</v>
      </c>
      <c r="L107" t="s">
        <v>294</v>
      </c>
      <c r="M107" s="16">
        <v>13550</v>
      </c>
      <c r="N107" s="16">
        <v>0</v>
      </c>
      <c r="O107" s="15">
        <f t="shared" si="4"/>
        <v>13550</v>
      </c>
      <c r="P107">
        <v>0</v>
      </c>
      <c r="Q107">
        <v>200</v>
      </c>
      <c r="R107">
        <v>25</v>
      </c>
      <c r="S107">
        <f t="shared" si="5"/>
        <v>225</v>
      </c>
      <c r="X107">
        <v>0</v>
      </c>
      <c r="Y107" t="s">
        <v>17</v>
      </c>
    </row>
    <row r="108" spans="1:25" x14ac:dyDescent="0.3">
      <c r="A108" t="s">
        <v>8</v>
      </c>
      <c r="B108" t="s">
        <v>9</v>
      </c>
      <c r="C108" t="s">
        <v>190</v>
      </c>
      <c r="D108" t="s">
        <v>17</v>
      </c>
      <c r="E108" t="s">
        <v>36</v>
      </c>
      <c r="F108" t="s">
        <v>184</v>
      </c>
      <c r="G108" t="s">
        <v>331</v>
      </c>
      <c r="H108" t="s">
        <v>330</v>
      </c>
      <c r="I108" t="s">
        <v>241</v>
      </c>
      <c r="J108" s="33" t="s">
        <v>182</v>
      </c>
      <c r="K108" t="s">
        <v>182</v>
      </c>
      <c r="L108" t="s">
        <v>332</v>
      </c>
      <c r="M108" s="16">
        <v>13550</v>
      </c>
      <c r="N108" s="16">
        <v>0</v>
      </c>
      <c r="O108" s="15">
        <f t="shared" si="4"/>
        <v>13550</v>
      </c>
      <c r="P108">
        <v>0</v>
      </c>
      <c r="Q108">
        <v>200</v>
      </c>
      <c r="R108">
        <v>25</v>
      </c>
      <c r="S108">
        <f t="shared" si="5"/>
        <v>225</v>
      </c>
      <c r="X108">
        <v>0</v>
      </c>
      <c r="Y108" t="s">
        <v>17</v>
      </c>
    </row>
    <row r="109" spans="1:25" x14ac:dyDescent="0.3">
      <c r="A109" t="s">
        <v>8</v>
      </c>
      <c r="B109" t="s">
        <v>9</v>
      </c>
      <c r="C109" t="s">
        <v>190</v>
      </c>
      <c r="D109" t="s">
        <v>17</v>
      </c>
      <c r="E109" t="s">
        <v>36</v>
      </c>
      <c r="F109" t="s">
        <v>184</v>
      </c>
      <c r="G109" t="s">
        <v>331</v>
      </c>
      <c r="H109" t="s">
        <v>330</v>
      </c>
      <c r="I109" t="s">
        <v>100</v>
      </c>
      <c r="J109" s="33" t="s">
        <v>182</v>
      </c>
      <c r="K109" t="s">
        <v>101</v>
      </c>
      <c r="L109" t="s">
        <v>333</v>
      </c>
      <c r="M109" s="16">
        <v>13550</v>
      </c>
      <c r="N109" s="16">
        <v>0</v>
      </c>
      <c r="O109" s="15">
        <f t="shared" si="4"/>
        <v>13550</v>
      </c>
      <c r="P109">
        <v>0</v>
      </c>
      <c r="Q109">
        <v>200</v>
      </c>
      <c r="R109">
        <v>25</v>
      </c>
      <c r="S109">
        <f t="shared" si="5"/>
        <v>225</v>
      </c>
      <c r="X109">
        <v>0</v>
      </c>
      <c r="Y109" t="s">
        <v>17</v>
      </c>
    </row>
    <row r="110" spans="1:25" x14ac:dyDescent="0.3">
      <c r="A110" t="s">
        <v>8</v>
      </c>
      <c r="B110" t="s">
        <v>9</v>
      </c>
      <c r="C110" t="s">
        <v>190</v>
      </c>
      <c r="D110" t="s">
        <v>17</v>
      </c>
      <c r="E110" t="s">
        <v>36</v>
      </c>
      <c r="F110" t="s">
        <v>278</v>
      </c>
      <c r="G110" t="s">
        <v>334</v>
      </c>
      <c r="H110" t="s">
        <v>335</v>
      </c>
      <c r="I110" t="s">
        <v>100</v>
      </c>
      <c r="J110" s="33" t="s">
        <v>182</v>
      </c>
      <c r="K110" t="s">
        <v>101</v>
      </c>
      <c r="L110" t="s">
        <v>252</v>
      </c>
      <c r="M110" s="16">
        <v>300000</v>
      </c>
      <c r="N110" s="16">
        <v>0</v>
      </c>
      <c r="O110" s="15">
        <f t="shared" si="4"/>
        <v>300000</v>
      </c>
      <c r="P110">
        <v>0</v>
      </c>
      <c r="Q110">
        <v>100</v>
      </c>
      <c r="R110">
        <v>0</v>
      </c>
      <c r="S110">
        <f t="shared" si="5"/>
        <v>100</v>
      </c>
      <c r="X110">
        <v>0</v>
      </c>
      <c r="Y110" t="s">
        <v>17</v>
      </c>
    </row>
    <row r="111" spans="1:25" x14ac:dyDescent="0.3">
      <c r="A111" t="s">
        <v>8</v>
      </c>
      <c r="B111" t="s">
        <v>9</v>
      </c>
      <c r="C111" t="s">
        <v>190</v>
      </c>
      <c r="D111" t="s">
        <v>17</v>
      </c>
      <c r="E111" t="s">
        <v>36</v>
      </c>
      <c r="F111" t="s">
        <v>278</v>
      </c>
      <c r="G111" t="s">
        <v>336</v>
      </c>
      <c r="H111" t="s">
        <v>337</v>
      </c>
      <c r="I111" t="s">
        <v>100</v>
      </c>
      <c r="J111" s="33" t="s">
        <v>182</v>
      </c>
      <c r="K111" t="s">
        <v>101</v>
      </c>
      <c r="L111" t="s">
        <v>252</v>
      </c>
      <c r="M111" s="16">
        <v>20000</v>
      </c>
      <c r="N111" s="16">
        <v>1000</v>
      </c>
      <c r="O111" s="15">
        <f t="shared" si="4"/>
        <v>21000</v>
      </c>
      <c r="P111">
        <v>0</v>
      </c>
      <c r="Q111">
        <v>72</v>
      </c>
      <c r="R111">
        <v>0</v>
      </c>
      <c r="S111">
        <f t="shared" si="5"/>
        <v>72</v>
      </c>
      <c r="X111">
        <v>0</v>
      </c>
      <c r="Y111" t="s">
        <v>17</v>
      </c>
    </row>
    <row r="112" spans="1:25" x14ac:dyDescent="0.3">
      <c r="A112" t="s">
        <v>8</v>
      </c>
      <c r="B112" t="s">
        <v>9</v>
      </c>
      <c r="C112" t="s">
        <v>190</v>
      </c>
      <c r="D112" t="s">
        <v>17</v>
      </c>
      <c r="E112" t="s">
        <v>36</v>
      </c>
      <c r="F112" t="s">
        <v>278</v>
      </c>
      <c r="G112" t="s">
        <v>336</v>
      </c>
      <c r="H112" t="s">
        <v>337</v>
      </c>
      <c r="I112" t="s">
        <v>100</v>
      </c>
      <c r="J112" s="33" t="s">
        <v>182</v>
      </c>
      <c r="K112" t="s">
        <v>101</v>
      </c>
      <c r="L112" t="s">
        <v>294</v>
      </c>
      <c r="M112" s="16">
        <v>20000</v>
      </c>
      <c r="N112" s="16">
        <v>1000</v>
      </c>
      <c r="O112" s="15">
        <f t="shared" si="4"/>
        <v>21000</v>
      </c>
      <c r="P112">
        <v>0</v>
      </c>
      <c r="Q112">
        <v>72</v>
      </c>
      <c r="R112">
        <v>0</v>
      </c>
      <c r="S112">
        <f t="shared" si="5"/>
        <v>72</v>
      </c>
      <c r="X112">
        <v>0</v>
      </c>
      <c r="Y112" t="s">
        <v>17</v>
      </c>
    </row>
    <row r="113" spans="1:25" x14ac:dyDescent="0.3">
      <c r="A113" t="s">
        <v>8</v>
      </c>
      <c r="B113" t="s">
        <v>9</v>
      </c>
      <c r="C113" t="s">
        <v>208</v>
      </c>
      <c r="D113" t="s">
        <v>10</v>
      </c>
      <c r="E113" t="s">
        <v>10</v>
      </c>
      <c r="F113" t="s">
        <v>338</v>
      </c>
      <c r="G113" t="s">
        <v>339</v>
      </c>
      <c r="H113" t="s">
        <v>340</v>
      </c>
      <c r="I113" t="s">
        <v>241</v>
      </c>
      <c r="J113" s="33" t="s">
        <v>182</v>
      </c>
      <c r="K113" t="s">
        <v>182</v>
      </c>
      <c r="L113" t="s">
        <v>252</v>
      </c>
      <c r="M113" s="16">
        <v>0</v>
      </c>
      <c r="N113" s="16">
        <v>15000</v>
      </c>
      <c r="O113" s="15">
        <f t="shared" si="4"/>
        <v>15000</v>
      </c>
      <c r="P113">
        <v>0</v>
      </c>
      <c r="Q113">
        <v>30</v>
      </c>
      <c r="R113">
        <v>0</v>
      </c>
      <c r="S113">
        <f t="shared" si="5"/>
        <v>30</v>
      </c>
      <c r="X113">
        <v>0</v>
      </c>
      <c r="Y113" t="s">
        <v>341</v>
      </c>
    </row>
    <row r="114" spans="1:25" x14ac:dyDescent="0.3">
      <c r="A114" t="s">
        <v>8</v>
      </c>
      <c r="B114" t="s">
        <v>9</v>
      </c>
      <c r="C114" t="s">
        <v>208</v>
      </c>
      <c r="D114" t="s">
        <v>16</v>
      </c>
      <c r="E114" t="s">
        <v>16</v>
      </c>
      <c r="F114" t="s">
        <v>104</v>
      </c>
      <c r="G114" t="s">
        <v>342</v>
      </c>
      <c r="H114" t="s">
        <v>343</v>
      </c>
      <c r="I114" t="s">
        <v>100</v>
      </c>
      <c r="J114" s="33" t="s">
        <v>101</v>
      </c>
      <c r="K114" t="s">
        <v>101</v>
      </c>
      <c r="L114" t="s">
        <v>236</v>
      </c>
      <c r="M114" s="16">
        <v>2500</v>
      </c>
      <c r="N114" s="16">
        <v>0</v>
      </c>
      <c r="O114" s="15">
        <f t="shared" si="4"/>
        <v>2500</v>
      </c>
      <c r="P114">
        <v>0</v>
      </c>
      <c r="Q114">
        <v>15</v>
      </c>
      <c r="R114">
        <v>90</v>
      </c>
      <c r="S114">
        <f t="shared" si="5"/>
        <v>105</v>
      </c>
      <c r="X114">
        <v>0</v>
      </c>
      <c r="Y114" t="s">
        <v>16</v>
      </c>
    </row>
    <row r="115" spans="1:25" x14ac:dyDescent="0.3">
      <c r="A115" t="s">
        <v>8</v>
      </c>
      <c r="B115" t="s">
        <v>9</v>
      </c>
      <c r="C115" t="s">
        <v>208</v>
      </c>
      <c r="D115" t="s">
        <v>16</v>
      </c>
      <c r="E115" t="s">
        <v>16</v>
      </c>
      <c r="F115" t="s">
        <v>232</v>
      </c>
      <c r="G115" t="s">
        <v>344</v>
      </c>
      <c r="H115" t="s">
        <v>345</v>
      </c>
      <c r="I115" t="s">
        <v>241</v>
      </c>
      <c r="J115" s="33" t="s">
        <v>182</v>
      </c>
      <c r="K115" t="s">
        <v>182</v>
      </c>
      <c r="L115" t="s">
        <v>252</v>
      </c>
      <c r="M115" s="16">
        <v>0</v>
      </c>
      <c r="N115" s="16">
        <v>2500</v>
      </c>
      <c r="O115" s="15">
        <f t="shared" si="4"/>
        <v>2500</v>
      </c>
      <c r="P115">
        <v>0</v>
      </c>
      <c r="Q115">
        <v>40</v>
      </c>
      <c r="R115">
        <v>110</v>
      </c>
      <c r="S115">
        <f t="shared" si="5"/>
        <v>150</v>
      </c>
      <c r="X115">
        <v>0</v>
      </c>
      <c r="Y115" t="s">
        <v>16</v>
      </c>
    </row>
    <row r="116" spans="1:25" x14ac:dyDescent="0.3">
      <c r="A116" t="s">
        <v>8</v>
      </c>
      <c r="B116" t="s">
        <v>9</v>
      </c>
      <c r="C116" t="s">
        <v>208</v>
      </c>
      <c r="D116" t="s">
        <v>16</v>
      </c>
      <c r="E116" t="s">
        <v>16</v>
      </c>
      <c r="F116" t="s">
        <v>232</v>
      </c>
      <c r="G116" t="s">
        <v>346</v>
      </c>
      <c r="H116" t="s">
        <v>347</v>
      </c>
      <c r="I116" t="s">
        <v>100</v>
      </c>
      <c r="J116" s="33" t="s">
        <v>101</v>
      </c>
      <c r="K116" t="s">
        <v>101</v>
      </c>
      <c r="L116" t="s">
        <v>252</v>
      </c>
      <c r="M116" s="16">
        <v>0</v>
      </c>
      <c r="N116" s="16">
        <v>2100</v>
      </c>
      <c r="O116" s="15">
        <f t="shared" si="4"/>
        <v>2100</v>
      </c>
      <c r="P116">
        <v>0</v>
      </c>
      <c r="Q116">
        <v>0</v>
      </c>
      <c r="R116">
        <v>60</v>
      </c>
      <c r="S116">
        <f t="shared" si="5"/>
        <v>60</v>
      </c>
      <c r="X116">
        <v>0</v>
      </c>
      <c r="Y116" t="s">
        <v>16</v>
      </c>
    </row>
    <row r="117" spans="1:25" x14ac:dyDescent="0.3">
      <c r="A117" t="s">
        <v>8</v>
      </c>
      <c r="B117" t="s">
        <v>9</v>
      </c>
      <c r="C117" t="s">
        <v>208</v>
      </c>
      <c r="D117" t="s">
        <v>16</v>
      </c>
      <c r="E117" t="s">
        <v>16</v>
      </c>
      <c r="F117" t="s">
        <v>232</v>
      </c>
      <c r="G117" t="s">
        <v>346</v>
      </c>
      <c r="H117" t="s">
        <v>347</v>
      </c>
      <c r="I117" t="s">
        <v>100</v>
      </c>
      <c r="J117" s="33" t="s">
        <v>101</v>
      </c>
      <c r="K117" t="s">
        <v>101</v>
      </c>
      <c r="L117" t="s">
        <v>294</v>
      </c>
      <c r="M117" s="16">
        <v>0</v>
      </c>
      <c r="N117" s="16">
        <v>2100</v>
      </c>
      <c r="O117" s="15">
        <f t="shared" ref="O117:O180" si="6">SUM(M117:N117)</f>
        <v>2100</v>
      </c>
      <c r="P117">
        <v>0</v>
      </c>
      <c r="Q117">
        <v>0</v>
      </c>
      <c r="R117">
        <v>30</v>
      </c>
      <c r="S117">
        <f t="shared" ref="S117:S131" si="7">SUM(P117:R117)</f>
        <v>30</v>
      </c>
      <c r="X117">
        <v>0</v>
      </c>
      <c r="Y117" t="s">
        <v>16</v>
      </c>
    </row>
    <row r="118" spans="1:25" x14ac:dyDescent="0.3">
      <c r="A118" t="s">
        <v>8</v>
      </c>
      <c r="B118" t="s">
        <v>9</v>
      </c>
      <c r="C118" t="s">
        <v>208</v>
      </c>
      <c r="D118" t="s">
        <v>20</v>
      </c>
      <c r="E118" t="s">
        <v>20</v>
      </c>
      <c r="F118" t="s">
        <v>348</v>
      </c>
      <c r="G118" t="s">
        <v>349</v>
      </c>
      <c r="H118" t="s">
        <v>350</v>
      </c>
      <c r="I118" t="s">
        <v>241</v>
      </c>
      <c r="J118" s="33" t="s">
        <v>182</v>
      </c>
      <c r="K118" t="s">
        <v>182</v>
      </c>
      <c r="L118" t="s">
        <v>252</v>
      </c>
      <c r="M118" s="16">
        <v>20000</v>
      </c>
      <c r="N118" s="16">
        <v>6000</v>
      </c>
      <c r="O118" s="15">
        <f t="shared" si="6"/>
        <v>26000</v>
      </c>
      <c r="P118">
        <v>0</v>
      </c>
      <c r="Q118">
        <v>25</v>
      </c>
      <c r="R118">
        <v>0</v>
      </c>
      <c r="S118">
        <f t="shared" si="7"/>
        <v>25</v>
      </c>
      <c r="X118">
        <v>0</v>
      </c>
      <c r="Y118" t="s">
        <v>113</v>
      </c>
    </row>
    <row r="119" spans="1:25" x14ac:dyDescent="0.3">
      <c r="A119" t="s">
        <v>8</v>
      </c>
      <c r="B119" t="s">
        <v>9</v>
      </c>
      <c r="C119" t="s">
        <v>208</v>
      </c>
      <c r="D119" t="s">
        <v>20</v>
      </c>
      <c r="E119" t="s">
        <v>20</v>
      </c>
      <c r="F119" t="s">
        <v>120</v>
      </c>
      <c r="G119" t="s">
        <v>351</v>
      </c>
      <c r="H119" t="s">
        <v>352</v>
      </c>
      <c r="I119" t="s">
        <v>241</v>
      </c>
      <c r="J119" s="33" t="s">
        <v>182</v>
      </c>
      <c r="K119" t="s">
        <v>182</v>
      </c>
      <c r="L119" t="s">
        <v>236</v>
      </c>
      <c r="M119" s="16">
        <v>20000</v>
      </c>
      <c r="N119" s="16">
        <v>0</v>
      </c>
      <c r="O119" s="15">
        <f t="shared" si="6"/>
        <v>20000</v>
      </c>
      <c r="P119">
        <v>0</v>
      </c>
      <c r="Q119">
        <v>60</v>
      </c>
      <c r="R119">
        <v>300</v>
      </c>
      <c r="S119">
        <f t="shared" si="7"/>
        <v>360</v>
      </c>
      <c r="X119">
        <v>0</v>
      </c>
      <c r="Y119" t="s">
        <v>113</v>
      </c>
    </row>
    <row r="120" spans="1:25" x14ac:dyDescent="0.3">
      <c r="A120" t="s">
        <v>8</v>
      </c>
      <c r="B120" t="s">
        <v>9</v>
      </c>
      <c r="C120" t="s">
        <v>208</v>
      </c>
      <c r="D120" t="s">
        <v>17</v>
      </c>
      <c r="E120" t="s">
        <v>17</v>
      </c>
      <c r="F120" t="s">
        <v>353</v>
      </c>
      <c r="G120" t="s">
        <v>354</v>
      </c>
      <c r="H120" t="s">
        <v>355</v>
      </c>
      <c r="I120" t="s">
        <v>181</v>
      </c>
      <c r="J120" s="33" t="s">
        <v>182</v>
      </c>
      <c r="K120" t="s">
        <v>182</v>
      </c>
      <c r="L120" t="s">
        <v>252</v>
      </c>
      <c r="M120" s="16">
        <v>5000</v>
      </c>
      <c r="N120" s="16">
        <v>0</v>
      </c>
      <c r="O120" s="15">
        <f t="shared" si="6"/>
        <v>5000</v>
      </c>
      <c r="P120">
        <v>0</v>
      </c>
      <c r="Q120">
        <v>25</v>
      </c>
      <c r="R120">
        <v>100</v>
      </c>
      <c r="S120">
        <f t="shared" si="7"/>
        <v>125</v>
      </c>
      <c r="X120">
        <v>0</v>
      </c>
      <c r="Y120" t="s">
        <v>17</v>
      </c>
    </row>
    <row r="121" spans="1:25" x14ac:dyDescent="0.3">
      <c r="A121" t="s">
        <v>8</v>
      </c>
      <c r="B121" t="s">
        <v>9</v>
      </c>
      <c r="C121" t="s">
        <v>208</v>
      </c>
      <c r="D121" t="s">
        <v>17</v>
      </c>
      <c r="E121" t="s">
        <v>17</v>
      </c>
      <c r="F121" t="s">
        <v>356</v>
      </c>
      <c r="G121" t="s">
        <v>357</v>
      </c>
      <c r="H121" t="s">
        <v>358</v>
      </c>
      <c r="I121" t="s">
        <v>241</v>
      </c>
      <c r="J121" s="33" t="s">
        <v>101</v>
      </c>
      <c r="K121" t="s">
        <v>101</v>
      </c>
      <c r="L121" t="s">
        <v>252</v>
      </c>
      <c r="M121" s="16">
        <v>1500</v>
      </c>
      <c r="N121" s="16">
        <v>0</v>
      </c>
      <c r="O121" s="15">
        <f t="shared" si="6"/>
        <v>1500</v>
      </c>
      <c r="P121">
        <v>0</v>
      </c>
      <c r="Q121">
        <v>50</v>
      </c>
      <c r="R121">
        <v>140</v>
      </c>
      <c r="S121">
        <f t="shared" si="7"/>
        <v>190</v>
      </c>
      <c r="X121">
        <v>0</v>
      </c>
      <c r="Y121" t="s">
        <v>17</v>
      </c>
    </row>
    <row r="122" spans="1:25" x14ac:dyDescent="0.3">
      <c r="A122" t="s">
        <v>8</v>
      </c>
      <c r="B122" t="s">
        <v>9</v>
      </c>
      <c r="C122" t="s">
        <v>208</v>
      </c>
      <c r="D122" t="s">
        <v>17</v>
      </c>
      <c r="E122" t="s">
        <v>17</v>
      </c>
      <c r="F122" t="s">
        <v>359</v>
      </c>
      <c r="G122" t="s">
        <v>360</v>
      </c>
      <c r="H122" t="s">
        <v>30</v>
      </c>
      <c r="I122" t="s">
        <v>235</v>
      </c>
      <c r="J122" s="33" t="s">
        <v>101</v>
      </c>
      <c r="K122" t="s">
        <v>101</v>
      </c>
      <c r="L122" t="s">
        <v>252</v>
      </c>
      <c r="M122" s="16">
        <v>0</v>
      </c>
      <c r="N122" s="16">
        <v>0</v>
      </c>
      <c r="O122" s="15">
        <f t="shared" si="6"/>
        <v>0</v>
      </c>
      <c r="Q122">
        <v>15</v>
      </c>
      <c r="R122">
        <v>0</v>
      </c>
      <c r="S122">
        <f t="shared" si="7"/>
        <v>15</v>
      </c>
      <c r="X122">
        <v>0</v>
      </c>
      <c r="Y122" t="s">
        <v>17</v>
      </c>
    </row>
    <row r="123" spans="1:25" x14ac:dyDescent="0.3">
      <c r="A123" t="s">
        <v>8</v>
      </c>
      <c r="B123" t="s">
        <v>9</v>
      </c>
      <c r="C123" t="s">
        <v>208</v>
      </c>
      <c r="D123" t="s">
        <v>15</v>
      </c>
      <c r="E123" t="s">
        <v>15</v>
      </c>
      <c r="F123" t="s">
        <v>232</v>
      </c>
      <c r="G123" t="s">
        <v>361</v>
      </c>
      <c r="H123" t="s">
        <v>362</v>
      </c>
      <c r="I123" t="s">
        <v>241</v>
      </c>
      <c r="J123" s="33" t="s">
        <v>182</v>
      </c>
      <c r="K123" t="s">
        <v>182</v>
      </c>
      <c r="L123" t="s">
        <v>252</v>
      </c>
      <c r="M123" s="16">
        <v>0</v>
      </c>
      <c r="N123" s="16">
        <v>6500</v>
      </c>
      <c r="O123" s="15">
        <f t="shared" si="6"/>
        <v>6500</v>
      </c>
      <c r="P123">
        <v>0</v>
      </c>
      <c r="Q123">
        <v>15</v>
      </c>
      <c r="R123">
        <v>40</v>
      </c>
      <c r="S123">
        <f t="shared" si="7"/>
        <v>55</v>
      </c>
      <c r="X123">
        <v>0</v>
      </c>
      <c r="Y123" t="s">
        <v>169</v>
      </c>
    </row>
    <row r="124" spans="1:25" x14ac:dyDescent="0.3">
      <c r="A124" t="s">
        <v>8</v>
      </c>
      <c r="B124" t="s">
        <v>9</v>
      </c>
      <c r="C124" t="s">
        <v>208</v>
      </c>
      <c r="D124" t="s">
        <v>15</v>
      </c>
      <c r="E124" t="s">
        <v>15</v>
      </c>
      <c r="F124" t="s">
        <v>170</v>
      </c>
      <c r="G124" t="s">
        <v>363</v>
      </c>
      <c r="H124" t="s">
        <v>364</v>
      </c>
      <c r="I124" t="s">
        <v>241</v>
      </c>
      <c r="J124" s="33" t="s">
        <v>182</v>
      </c>
      <c r="K124" t="s">
        <v>182</v>
      </c>
      <c r="L124" t="s">
        <v>252</v>
      </c>
      <c r="M124" s="16">
        <v>3300</v>
      </c>
      <c r="N124" s="16">
        <v>0</v>
      </c>
      <c r="O124" s="15">
        <f t="shared" si="6"/>
        <v>3300</v>
      </c>
      <c r="P124">
        <v>0</v>
      </c>
      <c r="Q124">
        <v>30</v>
      </c>
      <c r="R124">
        <v>130</v>
      </c>
      <c r="S124">
        <f t="shared" si="7"/>
        <v>160</v>
      </c>
      <c r="X124">
        <v>0</v>
      </c>
      <c r="Y124" t="s">
        <v>169</v>
      </c>
    </row>
    <row r="125" spans="1:25" x14ac:dyDescent="0.3">
      <c r="A125" t="s">
        <v>8</v>
      </c>
      <c r="B125" t="s">
        <v>9</v>
      </c>
      <c r="C125" t="s">
        <v>208</v>
      </c>
      <c r="D125" t="s">
        <v>15</v>
      </c>
      <c r="E125" t="s">
        <v>15</v>
      </c>
      <c r="F125" t="s">
        <v>365</v>
      </c>
      <c r="G125" t="s">
        <v>366</v>
      </c>
      <c r="H125" t="s">
        <v>367</v>
      </c>
      <c r="I125" t="s">
        <v>100</v>
      </c>
      <c r="J125" s="33" t="s">
        <v>101</v>
      </c>
      <c r="K125" t="s">
        <v>101</v>
      </c>
      <c r="L125" t="s">
        <v>252</v>
      </c>
      <c r="M125" s="16">
        <v>1200</v>
      </c>
      <c r="N125" s="16">
        <v>0</v>
      </c>
      <c r="O125" s="15">
        <f t="shared" si="6"/>
        <v>1200</v>
      </c>
      <c r="P125">
        <v>0</v>
      </c>
      <c r="Q125">
        <v>0</v>
      </c>
      <c r="R125">
        <v>100</v>
      </c>
      <c r="S125">
        <f t="shared" si="7"/>
        <v>100</v>
      </c>
      <c r="X125">
        <v>0</v>
      </c>
      <c r="Y125" t="s">
        <v>169</v>
      </c>
    </row>
    <row r="126" spans="1:25" x14ac:dyDescent="0.3">
      <c r="A126" t="s">
        <v>8</v>
      </c>
      <c r="B126" t="s">
        <v>9</v>
      </c>
      <c r="C126" t="s">
        <v>208</v>
      </c>
      <c r="D126" t="s">
        <v>63</v>
      </c>
      <c r="E126" t="s">
        <v>14</v>
      </c>
      <c r="F126" t="s">
        <v>368</v>
      </c>
      <c r="G126" t="s">
        <v>369</v>
      </c>
      <c r="H126" t="s">
        <v>370</v>
      </c>
      <c r="I126" t="s">
        <v>241</v>
      </c>
      <c r="J126" s="33" t="s">
        <v>182</v>
      </c>
      <c r="K126" t="s">
        <v>182</v>
      </c>
      <c r="L126" t="s">
        <v>252</v>
      </c>
      <c r="M126" s="16">
        <v>0</v>
      </c>
      <c r="N126" s="16">
        <v>6500</v>
      </c>
      <c r="O126" s="15">
        <f t="shared" si="6"/>
        <v>6500</v>
      </c>
      <c r="P126">
        <v>0</v>
      </c>
      <c r="Q126">
        <v>80</v>
      </c>
      <c r="R126">
        <v>110</v>
      </c>
      <c r="S126">
        <f t="shared" si="7"/>
        <v>190</v>
      </c>
      <c r="X126">
        <v>0</v>
      </c>
      <c r="Y126" t="s">
        <v>14</v>
      </c>
    </row>
    <row r="127" spans="1:25" x14ac:dyDescent="0.3">
      <c r="A127" t="s">
        <v>8</v>
      </c>
      <c r="B127" t="s">
        <v>9</v>
      </c>
      <c r="C127" t="s">
        <v>371</v>
      </c>
      <c r="D127" t="s">
        <v>16</v>
      </c>
      <c r="E127" t="s">
        <v>16</v>
      </c>
      <c r="F127" t="s">
        <v>232</v>
      </c>
      <c r="G127" t="s">
        <v>372</v>
      </c>
      <c r="H127" t="s">
        <v>373</v>
      </c>
      <c r="I127" t="s">
        <v>100</v>
      </c>
      <c r="J127" s="33" t="s">
        <v>101</v>
      </c>
      <c r="K127" t="s">
        <v>101</v>
      </c>
      <c r="L127" t="s">
        <v>236</v>
      </c>
      <c r="M127" s="16">
        <v>50000</v>
      </c>
      <c r="N127" s="16">
        <v>0</v>
      </c>
      <c r="O127" s="15">
        <f t="shared" si="6"/>
        <v>50000</v>
      </c>
      <c r="P127">
        <v>0</v>
      </c>
      <c r="Q127">
        <v>7000</v>
      </c>
      <c r="R127">
        <v>0</v>
      </c>
      <c r="S127">
        <f t="shared" si="7"/>
        <v>7000</v>
      </c>
      <c r="T127">
        <v>3500</v>
      </c>
      <c r="U127">
        <v>3500</v>
      </c>
      <c r="V127">
        <v>0</v>
      </c>
      <c r="W127">
        <v>0</v>
      </c>
      <c r="X127">
        <v>7000</v>
      </c>
      <c r="Y127" t="s">
        <v>16</v>
      </c>
    </row>
    <row r="128" spans="1:25" x14ac:dyDescent="0.3">
      <c r="A128" t="s">
        <v>8</v>
      </c>
      <c r="B128" t="s">
        <v>9</v>
      </c>
      <c r="C128" t="s">
        <v>371</v>
      </c>
      <c r="D128" t="s">
        <v>20</v>
      </c>
      <c r="E128" t="s">
        <v>20</v>
      </c>
      <c r="F128" t="s">
        <v>110</v>
      </c>
      <c r="G128" t="s">
        <v>374</v>
      </c>
      <c r="H128" t="s">
        <v>375</v>
      </c>
      <c r="I128" t="s">
        <v>100</v>
      </c>
      <c r="J128" s="33" t="s">
        <v>101</v>
      </c>
      <c r="K128" t="s">
        <v>101</v>
      </c>
      <c r="L128" t="s">
        <v>252</v>
      </c>
      <c r="M128" s="16">
        <v>180000</v>
      </c>
      <c r="N128" s="16">
        <v>0</v>
      </c>
      <c r="O128" s="15">
        <f t="shared" si="6"/>
        <v>180000</v>
      </c>
      <c r="P128">
        <v>0</v>
      </c>
      <c r="Q128">
        <v>800</v>
      </c>
      <c r="R128">
        <v>8000</v>
      </c>
      <c r="S128">
        <f t="shared" si="7"/>
        <v>8800</v>
      </c>
      <c r="T128">
        <v>4400</v>
      </c>
      <c r="U128">
        <v>4400</v>
      </c>
      <c r="V128">
        <v>0</v>
      </c>
      <c r="W128">
        <v>0</v>
      </c>
      <c r="X128">
        <v>8800</v>
      </c>
      <c r="Y128" t="s">
        <v>113</v>
      </c>
    </row>
    <row r="129" spans="1:25" x14ac:dyDescent="0.3">
      <c r="A129" t="s">
        <v>8</v>
      </c>
      <c r="B129" t="s">
        <v>9</v>
      </c>
      <c r="C129" t="s">
        <v>371</v>
      </c>
      <c r="D129" t="s">
        <v>45</v>
      </c>
      <c r="E129" t="s">
        <v>64</v>
      </c>
      <c r="F129" t="s">
        <v>200</v>
      </c>
      <c r="G129" t="s">
        <v>376</v>
      </c>
      <c r="H129" t="s">
        <v>377</v>
      </c>
      <c r="I129" t="s">
        <v>100</v>
      </c>
      <c r="J129" s="33" t="s">
        <v>101</v>
      </c>
      <c r="K129" t="s">
        <v>101</v>
      </c>
      <c r="L129" t="s">
        <v>236</v>
      </c>
      <c r="M129" s="16">
        <v>60000</v>
      </c>
      <c r="N129" s="16">
        <v>0</v>
      </c>
      <c r="O129" s="15">
        <f t="shared" si="6"/>
        <v>60000</v>
      </c>
      <c r="P129">
        <v>0</v>
      </c>
      <c r="Q129">
        <v>0</v>
      </c>
      <c r="R129">
        <v>0</v>
      </c>
      <c r="S129">
        <f t="shared" si="7"/>
        <v>0</v>
      </c>
      <c r="X129">
        <v>0</v>
      </c>
      <c r="Y129" t="s">
        <v>103</v>
      </c>
    </row>
    <row r="130" spans="1:25" x14ac:dyDescent="0.3">
      <c r="A130" t="s">
        <v>8</v>
      </c>
      <c r="B130" t="s">
        <v>9</v>
      </c>
      <c r="C130" t="s">
        <v>371</v>
      </c>
      <c r="D130" t="s">
        <v>17</v>
      </c>
      <c r="E130" t="s">
        <v>35</v>
      </c>
      <c r="F130" t="s">
        <v>160</v>
      </c>
      <c r="G130" t="s">
        <v>378</v>
      </c>
      <c r="H130" t="s">
        <v>379</v>
      </c>
      <c r="I130" t="s">
        <v>100</v>
      </c>
      <c r="J130" s="33" t="s">
        <v>101</v>
      </c>
      <c r="K130" t="s">
        <v>101</v>
      </c>
      <c r="L130" t="s">
        <v>236</v>
      </c>
      <c r="M130" s="16">
        <v>80000</v>
      </c>
      <c r="N130" s="16">
        <v>0</v>
      </c>
      <c r="O130" s="15">
        <f t="shared" si="6"/>
        <v>80000</v>
      </c>
      <c r="P130">
        <v>0</v>
      </c>
      <c r="Q130">
        <v>20000</v>
      </c>
      <c r="R130">
        <v>0</v>
      </c>
      <c r="S130">
        <f t="shared" si="7"/>
        <v>20000</v>
      </c>
      <c r="T130">
        <v>3500</v>
      </c>
      <c r="U130">
        <v>3500</v>
      </c>
      <c r="V130">
        <v>6500</v>
      </c>
      <c r="W130">
        <v>6500</v>
      </c>
      <c r="X130">
        <v>20000</v>
      </c>
      <c r="Y130" t="s">
        <v>17</v>
      </c>
    </row>
    <row r="131" spans="1:25" x14ac:dyDescent="0.3">
      <c r="A131" t="s">
        <v>8</v>
      </c>
      <c r="B131" t="s">
        <v>9</v>
      </c>
      <c r="C131" t="s">
        <v>371</v>
      </c>
      <c r="D131" t="s">
        <v>17</v>
      </c>
      <c r="E131" t="s">
        <v>35</v>
      </c>
      <c r="F131" t="s">
        <v>163</v>
      </c>
      <c r="G131" t="s">
        <v>380</v>
      </c>
      <c r="H131" t="s">
        <v>381</v>
      </c>
      <c r="I131" t="s">
        <v>100</v>
      </c>
      <c r="J131" s="33" t="s">
        <v>101</v>
      </c>
      <c r="K131" t="s">
        <v>101</v>
      </c>
      <c r="L131" t="s">
        <v>236</v>
      </c>
      <c r="M131" s="16">
        <v>30000</v>
      </c>
      <c r="N131" s="16">
        <v>0</v>
      </c>
      <c r="O131" s="15">
        <f t="shared" si="6"/>
        <v>30000</v>
      </c>
      <c r="P131">
        <v>0</v>
      </c>
      <c r="Q131">
        <v>0</v>
      </c>
      <c r="R131">
        <v>80</v>
      </c>
      <c r="S131">
        <f t="shared" si="7"/>
        <v>80</v>
      </c>
      <c r="T131">
        <v>0</v>
      </c>
      <c r="U131">
        <v>0</v>
      </c>
      <c r="V131">
        <v>60</v>
      </c>
      <c r="W131">
        <v>20</v>
      </c>
      <c r="X131">
        <v>80</v>
      </c>
      <c r="Y131" t="s">
        <v>17</v>
      </c>
    </row>
    <row r="132" spans="1:25" x14ac:dyDescent="0.3">
      <c r="A132" t="s">
        <v>72</v>
      </c>
      <c r="B132" t="s">
        <v>72</v>
      </c>
      <c r="C132" t="s">
        <v>382</v>
      </c>
      <c r="D132" t="s">
        <v>17</v>
      </c>
      <c r="E132" t="s">
        <v>35</v>
      </c>
      <c r="F132" t="s">
        <v>383</v>
      </c>
      <c r="G132" t="s">
        <v>384</v>
      </c>
      <c r="H132" t="s">
        <v>385</v>
      </c>
      <c r="I132" t="s">
        <v>241</v>
      </c>
      <c r="J132" s="33" t="s">
        <v>101</v>
      </c>
      <c r="K132" t="s">
        <v>101</v>
      </c>
      <c r="L132" t="s">
        <v>386</v>
      </c>
      <c r="M132" s="16">
        <v>90000</v>
      </c>
      <c r="N132" s="16">
        <v>0</v>
      </c>
      <c r="O132" s="15">
        <f t="shared" si="6"/>
        <v>90000</v>
      </c>
      <c r="P132">
        <v>0</v>
      </c>
      <c r="Q132">
        <v>120</v>
      </c>
      <c r="R132">
        <v>40</v>
      </c>
      <c r="S132">
        <v>160</v>
      </c>
      <c r="T132">
        <v>0</v>
      </c>
      <c r="U132">
        <v>0</v>
      </c>
      <c r="V132">
        <v>0</v>
      </c>
      <c r="W132">
        <v>0</v>
      </c>
      <c r="X132">
        <v>0</v>
      </c>
      <c r="Y132" t="s">
        <v>17</v>
      </c>
    </row>
    <row r="133" spans="1:25" x14ac:dyDescent="0.3">
      <c r="A133" t="s">
        <v>72</v>
      </c>
      <c r="B133" t="s">
        <v>72</v>
      </c>
      <c r="C133" t="s">
        <v>382</v>
      </c>
      <c r="D133" t="s">
        <v>45</v>
      </c>
      <c r="E133" t="s">
        <v>46</v>
      </c>
      <c r="F133" t="s">
        <v>387</v>
      </c>
      <c r="G133" t="s">
        <v>388</v>
      </c>
      <c r="H133" t="s">
        <v>389</v>
      </c>
      <c r="I133" t="s">
        <v>100</v>
      </c>
      <c r="J133" s="33" t="s">
        <v>101</v>
      </c>
      <c r="K133" t="s">
        <v>101</v>
      </c>
      <c r="L133" t="s">
        <v>386</v>
      </c>
      <c r="M133" s="16">
        <v>32500</v>
      </c>
      <c r="N133" s="16">
        <v>0</v>
      </c>
      <c r="O133" s="15">
        <f t="shared" si="6"/>
        <v>32500</v>
      </c>
      <c r="P133">
        <v>0</v>
      </c>
      <c r="Q133">
        <v>40</v>
      </c>
      <c r="R133">
        <v>0</v>
      </c>
      <c r="S133">
        <v>40</v>
      </c>
      <c r="T133">
        <v>0</v>
      </c>
      <c r="U133">
        <v>0</v>
      </c>
      <c r="V133">
        <v>0</v>
      </c>
      <c r="W133">
        <v>0</v>
      </c>
      <c r="X133">
        <v>0</v>
      </c>
      <c r="Y133" t="s">
        <v>103</v>
      </c>
    </row>
    <row r="134" spans="1:25" x14ac:dyDescent="0.3">
      <c r="A134" t="s">
        <v>72</v>
      </c>
      <c r="B134" t="s">
        <v>72</v>
      </c>
      <c r="C134" t="s">
        <v>382</v>
      </c>
      <c r="D134" t="s">
        <v>63</v>
      </c>
      <c r="E134" t="s">
        <v>14</v>
      </c>
      <c r="F134" t="s">
        <v>390</v>
      </c>
      <c r="G134" t="s">
        <v>391</v>
      </c>
      <c r="H134" t="s">
        <v>392</v>
      </c>
      <c r="I134" t="s">
        <v>241</v>
      </c>
      <c r="J134" s="33" t="s">
        <v>101</v>
      </c>
      <c r="K134" t="s">
        <v>101</v>
      </c>
      <c r="L134" t="s">
        <v>386</v>
      </c>
      <c r="M134" s="16">
        <v>1862686.5671641801</v>
      </c>
      <c r="N134" s="16">
        <v>0</v>
      </c>
      <c r="O134" s="15">
        <f t="shared" si="6"/>
        <v>1862686.5671641801</v>
      </c>
      <c r="P134">
        <v>0</v>
      </c>
      <c r="Q134">
        <v>4560</v>
      </c>
      <c r="R134">
        <v>0</v>
      </c>
      <c r="S134">
        <v>4560</v>
      </c>
      <c r="T134">
        <v>0</v>
      </c>
      <c r="U134">
        <v>0</v>
      </c>
      <c r="V134">
        <v>0</v>
      </c>
      <c r="W134">
        <v>0</v>
      </c>
      <c r="X134">
        <v>0</v>
      </c>
      <c r="Y134" t="s">
        <v>14</v>
      </c>
    </row>
    <row r="135" spans="1:25" x14ac:dyDescent="0.3">
      <c r="A135" t="s">
        <v>72</v>
      </c>
      <c r="B135" t="s">
        <v>72</v>
      </c>
      <c r="C135" t="s">
        <v>382</v>
      </c>
      <c r="D135" t="s">
        <v>63</v>
      </c>
      <c r="E135" t="s">
        <v>14</v>
      </c>
      <c r="F135" t="s">
        <v>390</v>
      </c>
      <c r="G135" t="s">
        <v>393</v>
      </c>
      <c r="H135" t="s">
        <v>394</v>
      </c>
      <c r="I135" t="s">
        <v>181</v>
      </c>
      <c r="J135" s="33" t="s">
        <v>182</v>
      </c>
      <c r="K135" t="s">
        <v>182</v>
      </c>
      <c r="L135" t="s">
        <v>386</v>
      </c>
      <c r="M135" s="16">
        <v>234000</v>
      </c>
      <c r="N135" s="16">
        <v>0</v>
      </c>
      <c r="O135" s="15">
        <f t="shared" si="6"/>
        <v>234000</v>
      </c>
      <c r="P135">
        <v>0</v>
      </c>
      <c r="Q135">
        <v>500</v>
      </c>
      <c r="R135">
        <v>500</v>
      </c>
      <c r="S135">
        <v>1000</v>
      </c>
      <c r="T135">
        <v>0</v>
      </c>
      <c r="U135">
        <v>0</v>
      </c>
      <c r="V135">
        <v>0</v>
      </c>
      <c r="W135">
        <v>0</v>
      </c>
      <c r="X135">
        <v>0</v>
      </c>
      <c r="Y135" t="s">
        <v>14</v>
      </c>
    </row>
    <row r="136" spans="1:25" x14ac:dyDescent="0.3">
      <c r="A136" t="s">
        <v>72</v>
      </c>
      <c r="B136" t="s">
        <v>72</v>
      </c>
      <c r="C136" t="s">
        <v>382</v>
      </c>
      <c r="D136" t="s">
        <v>15</v>
      </c>
      <c r="E136" t="s">
        <v>15</v>
      </c>
      <c r="F136" t="s">
        <v>395</v>
      </c>
      <c r="G136" t="s">
        <v>396</v>
      </c>
      <c r="H136" t="s">
        <v>397</v>
      </c>
      <c r="I136" t="s">
        <v>241</v>
      </c>
      <c r="J136" s="33" t="s">
        <v>101</v>
      </c>
      <c r="K136" t="s">
        <v>101</v>
      </c>
      <c r="L136" t="s">
        <v>386</v>
      </c>
      <c r="M136" s="16">
        <v>37000</v>
      </c>
      <c r="N136" s="16">
        <v>0</v>
      </c>
      <c r="O136" s="15">
        <f t="shared" si="6"/>
        <v>37000</v>
      </c>
      <c r="P136">
        <v>0</v>
      </c>
      <c r="Q136">
        <v>10000</v>
      </c>
      <c r="R136">
        <v>400</v>
      </c>
      <c r="S136">
        <v>10400</v>
      </c>
      <c r="T136">
        <v>0</v>
      </c>
      <c r="U136">
        <v>0</v>
      </c>
      <c r="V136">
        <v>0</v>
      </c>
      <c r="W136">
        <v>0</v>
      </c>
      <c r="X136">
        <v>0</v>
      </c>
      <c r="Y136" t="s">
        <v>169</v>
      </c>
    </row>
    <row r="137" spans="1:25" x14ac:dyDescent="0.3">
      <c r="A137" t="s">
        <v>72</v>
      </c>
      <c r="B137" t="s">
        <v>72</v>
      </c>
      <c r="C137" t="s">
        <v>382</v>
      </c>
      <c r="D137" t="s">
        <v>15</v>
      </c>
      <c r="E137" t="s">
        <v>15</v>
      </c>
      <c r="F137" t="s">
        <v>398</v>
      </c>
      <c r="G137" t="s">
        <v>399</v>
      </c>
      <c r="H137" t="s">
        <v>400</v>
      </c>
      <c r="I137" t="s">
        <v>241</v>
      </c>
      <c r="J137" s="33" t="s">
        <v>182</v>
      </c>
      <c r="K137" t="s">
        <v>182</v>
      </c>
      <c r="L137" t="s">
        <v>386</v>
      </c>
      <c r="M137" s="16">
        <v>162500</v>
      </c>
      <c r="N137" s="16">
        <v>0</v>
      </c>
      <c r="O137" s="15">
        <f t="shared" si="6"/>
        <v>162500</v>
      </c>
      <c r="P137">
        <v>0</v>
      </c>
      <c r="Q137">
        <v>2500</v>
      </c>
      <c r="R137">
        <v>2500</v>
      </c>
      <c r="S137">
        <v>5000</v>
      </c>
      <c r="T137">
        <v>0</v>
      </c>
      <c r="U137">
        <v>0</v>
      </c>
      <c r="V137">
        <v>0</v>
      </c>
      <c r="W137">
        <v>0</v>
      </c>
      <c r="X137">
        <v>0</v>
      </c>
      <c r="Y137" t="s">
        <v>169</v>
      </c>
    </row>
    <row r="138" spans="1:25" x14ac:dyDescent="0.3">
      <c r="A138" t="s">
        <v>72</v>
      </c>
      <c r="B138" t="s">
        <v>72</v>
      </c>
      <c r="C138" t="s">
        <v>382</v>
      </c>
      <c r="D138" t="s">
        <v>15</v>
      </c>
      <c r="E138" t="s">
        <v>15</v>
      </c>
      <c r="F138" t="s">
        <v>401</v>
      </c>
      <c r="G138" t="s">
        <v>402</v>
      </c>
      <c r="H138" t="s">
        <v>403</v>
      </c>
      <c r="I138" t="s">
        <v>100</v>
      </c>
      <c r="J138" s="33" t="s">
        <v>101</v>
      </c>
      <c r="K138" t="s">
        <v>101</v>
      </c>
      <c r="L138" t="s">
        <v>386</v>
      </c>
      <c r="M138" s="16">
        <v>45000</v>
      </c>
      <c r="N138" s="16">
        <v>0</v>
      </c>
      <c r="O138" s="15">
        <f t="shared" si="6"/>
        <v>45000</v>
      </c>
      <c r="P138">
        <v>0</v>
      </c>
      <c r="Q138">
        <v>10000</v>
      </c>
      <c r="R138">
        <v>400</v>
      </c>
      <c r="S138">
        <v>10400</v>
      </c>
      <c r="T138">
        <v>0</v>
      </c>
      <c r="U138">
        <v>0</v>
      </c>
      <c r="V138">
        <v>0</v>
      </c>
      <c r="W138">
        <v>0</v>
      </c>
      <c r="X138">
        <v>0</v>
      </c>
      <c r="Y138" t="s">
        <v>169</v>
      </c>
    </row>
    <row r="139" spans="1:25" x14ac:dyDescent="0.3">
      <c r="A139" t="s">
        <v>72</v>
      </c>
      <c r="B139" t="s">
        <v>72</v>
      </c>
      <c r="C139" t="s">
        <v>382</v>
      </c>
      <c r="D139" t="s">
        <v>15</v>
      </c>
      <c r="E139" t="s">
        <v>15</v>
      </c>
      <c r="F139" t="s">
        <v>404</v>
      </c>
      <c r="G139" t="s">
        <v>402</v>
      </c>
      <c r="H139" t="s">
        <v>405</v>
      </c>
      <c r="I139" t="s">
        <v>100</v>
      </c>
      <c r="J139" s="33" t="s">
        <v>101</v>
      </c>
      <c r="K139" t="s">
        <v>101</v>
      </c>
      <c r="L139" t="s">
        <v>386</v>
      </c>
      <c r="M139" s="16">
        <v>15000</v>
      </c>
      <c r="N139" s="16">
        <v>0</v>
      </c>
      <c r="O139" s="15">
        <f t="shared" si="6"/>
        <v>15000</v>
      </c>
      <c r="P139">
        <v>0</v>
      </c>
      <c r="Q139">
        <v>400</v>
      </c>
      <c r="R139">
        <v>0</v>
      </c>
      <c r="S139">
        <v>400</v>
      </c>
      <c r="T139">
        <v>0</v>
      </c>
      <c r="U139">
        <v>0</v>
      </c>
      <c r="V139">
        <v>0</v>
      </c>
      <c r="W139">
        <v>0</v>
      </c>
      <c r="X139">
        <v>0</v>
      </c>
      <c r="Y139" t="s">
        <v>169</v>
      </c>
    </row>
    <row r="140" spans="1:25" x14ac:dyDescent="0.3">
      <c r="A140" t="s">
        <v>72</v>
      </c>
      <c r="B140" t="s">
        <v>72</v>
      </c>
      <c r="C140" t="s">
        <v>382</v>
      </c>
      <c r="D140" t="s">
        <v>15</v>
      </c>
      <c r="E140" t="s">
        <v>15</v>
      </c>
      <c r="F140" t="s">
        <v>406</v>
      </c>
      <c r="G140" t="s">
        <v>407</v>
      </c>
      <c r="H140" t="s">
        <v>408</v>
      </c>
      <c r="I140" t="s">
        <v>181</v>
      </c>
      <c r="J140" s="33" t="s">
        <v>182</v>
      </c>
      <c r="K140" t="s">
        <v>182</v>
      </c>
      <c r="L140" t="s">
        <v>386</v>
      </c>
      <c r="M140" s="16">
        <v>11000</v>
      </c>
      <c r="N140" s="16">
        <v>0</v>
      </c>
      <c r="O140" s="15">
        <f t="shared" si="6"/>
        <v>11000</v>
      </c>
      <c r="P140">
        <v>0</v>
      </c>
      <c r="Q140">
        <v>4560</v>
      </c>
      <c r="R140">
        <v>0</v>
      </c>
      <c r="S140">
        <v>4560</v>
      </c>
      <c r="T140">
        <v>0</v>
      </c>
      <c r="U140">
        <v>0</v>
      </c>
      <c r="V140">
        <v>0</v>
      </c>
      <c r="W140">
        <v>0</v>
      </c>
      <c r="X140">
        <v>0</v>
      </c>
      <c r="Y140" t="s">
        <v>169</v>
      </c>
    </row>
    <row r="141" spans="1:25" x14ac:dyDescent="0.3">
      <c r="A141" t="s">
        <v>72</v>
      </c>
      <c r="B141" t="s">
        <v>72</v>
      </c>
      <c r="C141" t="s">
        <v>382</v>
      </c>
      <c r="D141" t="s">
        <v>45</v>
      </c>
      <c r="E141" t="s">
        <v>64</v>
      </c>
      <c r="F141" t="s">
        <v>409</v>
      </c>
      <c r="G141" t="s">
        <v>410</v>
      </c>
      <c r="H141" t="s">
        <v>411</v>
      </c>
      <c r="I141" t="s">
        <v>181</v>
      </c>
      <c r="J141" s="33" t="s">
        <v>182</v>
      </c>
      <c r="K141" t="s">
        <v>182</v>
      </c>
      <c r="L141" t="s">
        <v>386</v>
      </c>
      <c r="M141" s="16">
        <v>56000</v>
      </c>
      <c r="N141" s="16">
        <v>0</v>
      </c>
      <c r="O141" s="15">
        <f t="shared" si="6"/>
        <v>56000</v>
      </c>
      <c r="P141">
        <v>0</v>
      </c>
      <c r="Q141">
        <v>9000</v>
      </c>
      <c r="R141">
        <v>1000</v>
      </c>
      <c r="S141">
        <v>10000</v>
      </c>
      <c r="T141">
        <v>0</v>
      </c>
      <c r="U141">
        <v>0</v>
      </c>
      <c r="V141">
        <v>0</v>
      </c>
      <c r="W141">
        <v>0</v>
      </c>
      <c r="X141">
        <v>0</v>
      </c>
      <c r="Y141" t="s">
        <v>103</v>
      </c>
    </row>
    <row r="142" spans="1:25" x14ac:dyDescent="0.3">
      <c r="A142" t="s">
        <v>72</v>
      </c>
      <c r="B142" t="s">
        <v>72</v>
      </c>
      <c r="C142" t="s">
        <v>382</v>
      </c>
      <c r="D142" t="s">
        <v>20</v>
      </c>
      <c r="E142" t="s">
        <v>20</v>
      </c>
      <c r="F142" t="s">
        <v>412</v>
      </c>
      <c r="G142" t="s">
        <v>413</v>
      </c>
      <c r="H142" t="s">
        <v>414</v>
      </c>
      <c r="I142" t="s">
        <v>100</v>
      </c>
      <c r="J142" s="33" t="s">
        <v>101</v>
      </c>
      <c r="K142" t="s">
        <v>101</v>
      </c>
      <c r="L142" t="s">
        <v>386</v>
      </c>
      <c r="M142" s="16">
        <v>180000</v>
      </c>
      <c r="N142" s="16">
        <v>0</v>
      </c>
      <c r="O142" s="15">
        <f t="shared" si="6"/>
        <v>180000</v>
      </c>
      <c r="P142">
        <v>0</v>
      </c>
      <c r="Q142">
        <v>160</v>
      </c>
      <c r="R142">
        <v>20</v>
      </c>
      <c r="S142">
        <v>180</v>
      </c>
      <c r="T142">
        <v>0</v>
      </c>
      <c r="U142">
        <v>0</v>
      </c>
      <c r="V142">
        <v>0</v>
      </c>
      <c r="W142">
        <v>0</v>
      </c>
      <c r="X142">
        <v>0</v>
      </c>
      <c r="Y142" t="s">
        <v>113</v>
      </c>
    </row>
    <row r="143" spans="1:25" x14ac:dyDescent="0.3">
      <c r="A143" t="s">
        <v>72</v>
      </c>
      <c r="B143" t="s">
        <v>72</v>
      </c>
      <c r="C143" t="s">
        <v>382</v>
      </c>
      <c r="D143" t="s">
        <v>20</v>
      </c>
      <c r="E143" t="s">
        <v>20</v>
      </c>
      <c r="F143" t="s">
        <v>412</v>
      </c>
      <c r="G143" t="s">
        <v>415</v>
      </c>
      <c r="H143" t="s">
        <v>416</v>
      </c>
      <c r="I143" t="s">
        <v>181</v>
      </c>
      <c r="J143" s="33" t="s">
        <v>101</v>
      </c>
      <c r="K143" t="s">
        <v>101</v>
      </c>
      <c r="L143" t="s">
        <v>386</v>
      </c>
      <c r="M143" s="16">
        <v>22000</v>
      </c>
      <c r="N143" s="16">
        <v>0</v>
      </c>
      <c r="O143" s="15">
        <f t="shared" si="6"/>
        <v>22000</v>
      </c>
      <c r="P143">
        <v>0</v>
      </c>
      <c r="Q143">
        <v>100</v>
      </c>
      <c r="R143">
        <v>300</v>
      </c>
      <c r="S143">
        <v>400</v>
      </c>
      <c r="T143">
        <v>0</v>
      </c>
      <c r="U143">
        <v>0</v>
      </c>
      <c r="V143">
        <v>0</v>
      </c>
      <c r="W143">
        <v>0</v>
      </c>
      <c r="X143">
        <v>0</v>
      </c>
      <c r="Y143" t="s">
        <v>113</v>
      </c>
    </row>
    <row r="144" spans="1:25" x14ac:dyDescent="0.3">
      <c r="A144" t="s">
        <v>72</v>
      </c>
      <c r="B144" t="s">
        <v>72</v>
      </c>
      <c r="C144" t="s">
        <v>382</v>
      </c>
      <c r="D144" t="s">
        <v>20</v>
      </c>
      <c r="E144" t="s">
        <v>20</v>
      </c>
      <c r="F144" t="s">
        <v>417</v>
      </c>
      <c r="G144" t="s">
        <v>418</v>
      </c>
      <c r="H144" t="s">
        <v>419</v>
      </c>
      <c r="I144" t="s">
        <v>181</v>
      </c>
      <c r="J144" s="33" t="s">
        <v>101</v>
      </c>
      <c r="K144" t="s">
        <v>101</v>
      </c>
      <c r="L144" t="s">
        <v>386</v>
      </c>
      <c r="M144" s="16">
        <v>9000</v>
      </c>
      <c r="N144" s="16">
        <v>0</v>
      </c>
      <c r="O144" s="15">
        <f t="shared" si="6"/>
        <v>9000</v>
      </c>
      <c r="P144">
        <v>0</v>
      </c>
      <c r="Q144">
        <v>0</v>
      </c>
      <c r="R144">
        <v>40</v>
      </c>
      <c r="S144">
        <v>40</v>
      </c>
      <c r="T144">
        <v>0</v>
      </c>
      <c r="U144">
        <v>0</v>
      </c>
      <c r="V144">
        <v>0</v>
      </c>
      <c r="W144">
        <v>0</v>
      </c>
      <c r="X144">
        <v>0</v>
      </c>
      <c r="Y144" t="s">
        <v>113</v>
      </c>
    </row>
    <row r="145" spans="1:25" x14ac:dyDescent="0.3">
      <c r="A145" t="s">
        <v>72</v>
      </c>
      <c r="B145" t="s">
        <v>72</v>
      </c>
      <c r="C145" t="s">
        <v>382</v>
      </c>
      <c r="D145" s="17" t="s">
        <v>22</v>
      </c>
      <c r="E145" s="17" t="s">
        <v>22</v>
      </c>
      <c r="F145" t="s">
        <v>420</v>
      </c>
      <c r="G145" t="s">
        <v>421</v>
      </c>
      <c r="H145" t="s">
        <v>422</v>
      </c>
      <c r="I145" t="s">
        <v>241</v>
      </c>
      <c r="J145" s="33" t="s">
        <v>101</v>
      </c>
      <c r="K145" t="s">
        <v>101</v>
      </c>
      <c r="L145" t="s">
        <v>386</v>
      </c>
      <c r="M145" s="16">
        <v>164179.10447761201</v>
      </c>
      <c r="N145" s="16">
        <v>373134.32835820899</v>
      </c>
      <c r="O145" s="15">
        <f t="shared" si="6"/>
        <v>537313.43283582106</v>
      </c>
      <c r="P145">
        <v>0</v>
      </c>
      <c r="Q145">
        <v>500</v>
      </c>
      <c r="R145">
        <v>0</v>
      </c>
      <c r="S145">
        <v>500</v>
      </c>
      <c r="T145">
        <v>0</v>
      </c>
      <c r="U145">
        <v>0</v>
      </c>
      <c r="V145">
        <v>0</v>
      </c>
      <c r="W145">
        <v>0</v>
      </c>
      <c r="X145">
        <v>0</v>
      </c>
      <c r="Y145" t="s">
        <v>183</v>
      </c>
    </row>
    <row r="146" spans="1:25" x14ac:dyDescent="0.3">
      <c r="A146" t="s">
        <v>72</v>
      </c>
      <c r="B146" t="s">
        <v>72</v>
      </c>
      <c r="C146" t="s">
        <v>382</v>
      </c>
      <c r="D146" s="17" t="s">
        <v>22</v>
      </c>
      <c r="E146" s="17" t="s">
        <v>22</v>
      </c>
      <c r="F146" t="s">
        <v>420</v>
      </c>
      <c r="G146" t="s">
        <v>423</v>
      </c>
      <c r="H146" t="s">
        <v>424</v>
      </c>
      <c r="I146" t="s">
        <v>181</v>
      </c>
      <c r="J146" s="33" t="s">
        <v>101</v>
      </c>
      <c r="K146" t="s">
        <v>101</v>
      </c>
      <c r="L146" t="s">
        <v>386</v>
      </c>
      <c r="M146" s="16">
        <v>90746.268656716406</v>
      </c>
      <c r="N146" s="16">
        <v>226865.67164179101</v>
      </c>
      <c r="O146" s="15">
        <f t="shared" si="6"/>
        <v>317611.9402985074</v>
      </c>
      <c r="P146">
        <v>0</v>
      </c>
      <c r="Q146">
        <v>1500</v>
      </c>
      <c r="R146">
        <v>500</v>
      </c>
      <c r="S146">
        <v>2000</v>
      </c>
      <c r="T146">
        <v>0</v>
      </c>
      <c r="U146">
        <v>0</v>
      </c>
      <c r="V146">
        <v>0</v>
      </c>
      <c r="W146">
        <v>0</v>
      </c>
      <c r="X146">
        <v>0</v>
      </c>
      <c r="Y146" t="s">
        <v>183</v>
      </c>
    </row>
    <row r="147" spans="1:25" x14ac:dyDescent="0.3">
      <c r="A147" t="s">
        <v>72</v>
      </c>
      <c r="B147" t="s">
        <v>72</v>
      </c>
      <c r="C147" t="s">
        <v>382</v>
      </c>
      <c r="D147" s="17" t="s">
        <v>22</v>
      </c>
      <c r="E147" s="17" t="s">
        <v>22</v>
      </c>
      <c r="F147" t="s">
        <v>420</v>
      </c>
      <c r="G147" t="s">
        <v>425</v>
      </c>
      <c r="H147" t="s">
        <v>426</v>
      </c>
      <c r="I147" t="s">
        <v>181</v>
      </c>
      <c r="J147" s="33" t="s">
        <v>182</v>
      </c>
      <c r="K147" t="s">
        <v>182</v>
      </c>
      <c r="L147" t="s">
        <v>386</v>
      </c>
      <c r="M147" s="16">
        <v>374328.35820895497</v>
      </c>
      <c r="N147" s="16">
        <v>850746.26865671598</v>
      </c>
      <c r="O147" s="15">
        <f t="shared" si="6"/>
        <v>1225074.626865671</v>
      </c>
      <c r="P147">
        <v>0</v>
      </c>
      <c r="Q147">
        <v>15000</v>
      </c>
      <c r="R147">
        <v>0</v>
      </c>
      <c r="S147">
        <v>15000</v>
      </c>
      <c r="T147">
        <v>0</v>
      </c>
      <c r="U147">
        <v>0</v>
      </c>
      <c r="V147">
        <v>0</v>
      </c>
      <c r="W147">
        <v>0</v>
      </c>
      <c r="X147">
        <v>0</v>
      </c>
      <c r="Y147" t="s">
        <v>183</v>
      </c>
    </row>
    <row r="148" spans="1:25" x14ac:dyDescent="0.3">
      <c r="A148" t="s">
        <v>72</v>
      </c>
      <c r="B148" t="s">
        <v>72</v>
      </c>
      <c r="C148" t="s">
        <v>382</v>
      </c>
      <c r="D148" t="s">
        <v>17</v>
      </c>
      <c r="E148" t="s">
        <v>17</v>
      </c>
      <c r="F148" t="s">
        <v>427</v>
      </c>
      <c r="G148" t="s">
        <v>428</v>
      </c>
      <c r="H148" t="s">
        <v>429</v>
      </c>
      <c r="I148" t="s">
        <v>241</v>
      </c>
      <c r="J148" s="33" t="s">
        <v>182</v>
      </c>
      <c r="K148" t="s">
        <v>182</v>
      </c>
      <c r="L148" t="s">
        <v>386</v>
      </c>
      <c r="M148" s="16">
        <v>63700</v>
      </c>
      <c r="N148" s="16">
        <v>0</v>
      </c>
      <c r="O148" s="15">
        <f t="shared" si="6"/>
        <v>63700</v>
      </c>
      <c r="P148">
        <v>0</v>
      </c>
      <c r="Q148">
        <v>15000</v>
      </c>
      <c r="R148">
        <v>0</v>
      </c>
      <c r="S148">
        <v>15000</v>
      </c>
      <c r="T148">
        <v>0</v>
      </c>
      <c r="U148">
        <v>0</v>
      </c>
      <c r="V148">
        <v>0</v>
      </c>
      <c r="W148">
        <v>0</v>
      </c>
      <c r="X148">
        <v>0</v>
      </c>
      <c r="Y148" t="s">
        <v>17</v>
      </c>
    </row>
    <row r="149" spans="1:25" x14ac:dyDescent="0.3">
      <c r="A149" t="s">
        <v>72</v>
      </c>
      <c r="B149" t="s">
        <v>72</v>
      </c>
      <c r="C149" t="s">
        <v>382</v>
      </c>
      <c r="D149" t="s">
        <v>17</v>
      </c>
      <c r="E149" t="s">
        <v>17</v>
      </c>
      <c r="F149" t="s">
        <v>430</v>
      </c>
      <c r="G149" t="s">
        <v>431</v>
      </c>
      <c r="H149" t="s">
        <v>432</v>
      </c>
      <c r="I149" t="s">
        <v>235</v>
      </c>
      <c r="J149" s="33" t="s">
        <v>101</v>
      </c>
      <c r="K149" t="s">
        <v>101</v>
      </c>
      <c r="L149" t="s">
        <v>386</v>
      </c>
      <c r="M149" s="16">
        <v>0</v>
      </c>
      <c r="N149" s="16">
        <v>0</v>
      </c>
      <c r="O149" s="15">
        <f t="shared" si="6"/>
        <v>0</v>
      </c>
      <c r="P149">
        <v>0</v>
      </c>
      <c r="Q149">
        <v>0</v>
      </c>
      <c r="R149">
        <v>0</v>
      </c>
      <c r="S149">
        <v>0</v>
      </c>
      <c r="T149">
        <v>0</v>
      </c>
      <c r="U149">
        <v>0</v>
      </c>
      <c r="V149">
        <v>0</v>
      </c>
      <c r="W149">
        <v>0</v>
      </c>
      <c r="X149">
        <v>0</v>
      </c>
      <c r="Y149" t="s">
        <v>17</v>
      </c>
    </row>
    <row r="150" spans="1:25" x14ac:dyDescent="0.3">
      <c r="A150" t="s">
        <v>72</v>
      </c>
      <c r="B150" t="s">
        <v>72</v>
      </c>
      <c r="C150" t="s">
        <v>382</v>
      </c>
      <c r="D150" t="s">
        <v>17</v>
      </c>
      <c r="E150" t="s">
        <v>17</v>
      </c>
      <c r="F150" t="s">
        <v>427</v>
      </c>
      <c r="G150" t="s">
        <v>428</v>
      </c>
      <c r="H150" t="s">
        <v>433</v>
      </c>
      <c r="I150" t="s">
        <v>235</v>
      </c>
      <c r="J150" s="33" t="s">
        <v>101</v>
      </c>
      <c r="K150" t="s">
        <v>101</v>
      </c>
      <c r="L150" t="s">
        <v>386</v>
      </c>
      <c r="M150" s="16">
        <v>0</v>
      </c>
      <c r="N150" s="16">
        <v>0</v>
      </c>
      <c r="O150" s="15">
        <f t="shared" si="6"/>
        <v>0</v>
      </c>
      <c r="P150">
        <v>0</v>
      </c>
      <c r="Q150">
        <v>0</v>
      </c>
      <c r="R150">
        <v>0</v>
      </c>
      <c r="S150">
        <v>0</v>
      </c>
      <c r="T150">
        <v>0</v>
      </c>
      <c r="U150">
        <v>0</v>
      </c>
      <c r="V150">
        <v>0</v>
      </c>
      <c r="W150">
        <v>0</v>
      </c>
      <c r="X150">
        <v>0</v>
      </c>
      <c r="Y150" t="s">
        <v>17</v>
      </c>
    </row>
    <row r="151" spans="1:25" x14ac:dyDescent="0.3">
      <c r="A151" t="s">
        <v>72</v>
      </c>
      <c r="B151" t="s">
        <v>72</v>
      </c>
      <c r="C151" t="s">
        <v>382</v>
      </c>
      <c r="D151" t="s">
        <v>17</v>
      </c>
      <c r="E151" t="s">
        <v>17</v>
      </c>
      <c r="F151" t="s">
        <v>198</v>
      </c>
      <c r="G151" t="s">
        <v>434</v>
      </c>
      <c r="H151" t="s">
        <v>435</v>
      </c>
      <c r="I151" t="s">
        <v>235</v>
      </c>
      <c r="J151" s="33" t="s">
        <v>101</v>
      </c>
      <c r="K151" t="s">
        <v>101</v>
      </c>
      <c r="L151" t="s">
        <v>386</v>
      </c>
      <c r="M151" s="16">
        <v>0</v>
      </c>
      <c r="N151" s="16">
        <v>0</v>
      </c>
      <c r="O151" s="15">
        <f t="shared" si="6"/>
        <v>0</v>
      </c>
      <c r="P151">
        <v>0</v>
      </c>
      <c r="Q151">
        <v>0</v>
      </c>
      <c r="R151">
        <v>0</v>
      </c>
      <c r="S151">
        <v>0</v>
      </c>
      <c r="T151">
        <v>0</v>
      </c>
      <c r="U151">
        <v>0</v>
      </c>
      <c r="V151">
        <v>0</v>
      </c>
      <c r="W151">
        <v>0</v>
      </c>
      <c r="X151">
        <v>0</v>
      </c>
      <c r="Y151" t="s">
        <v>17</v>
      </c>
    </row>
    <row r="152" spans="1:25" x14ac:dyDescent="0.3">
      <c r="A152" t="s">
        <v>72</v>
      </c>
      <c r="B152" t="s">
        <v>72</v>
      </c>
      <c r="C152" t="s">
        <v>382</v>
      </c>
      <c r="D152" t="s">
        <v>17</v>
      </c>
      <c r="E152" t="s">
        <v>17</v>
      </c>
      <c r="F152" t="s">
        <v>436</v>
      </c>
      <c r="G152" t="s">
        <v>437</v>
      </c>
      <c r="H152" t="s">
        <v>438</v>
      </c>
      <c r="I152" t="s">
        <v>100</v>
      </c>
      <c r="J152" s="33" t="s">
        <v>101</v>
      </c>
      <c r="K152" t="s">
        <v>101</v>
      </c>
      <c r="L152" t="s">
        <v>386</v>
      </c>
      <c r="M152" s="16">
        <v>12000</v>
      </c>
      <c r="N152" s="16">
        <v>0</v>
      </c>
      <c r="O152" s="15">
        <f t="shared" si="6"/>
        <v>12000</v>
      </c>
      <c r="P152">
        <v>0</v>
      </c>
      <c r="Q152">
        <v>760</v>
      </c>
      <c r="R152">
        <v>0</v>
      </c>
      <c r="S152">
        <v>760</v>
      </c>
      <c r="T152">
        <v>0</v>
      </c>
      <c r="U152">
        <v>0</v>
      </c>
      <c r="V152">
        <v>0</v>
      </c>
      <c r="W152">
        <v>0</v>
      </c>
      <c r="X152">
        <v>0</v>
      </c>
      <c r="Y152" t="s">
        <v>17</v>
      </c>
    </row>
    <row r="153" spans="1:25" x14ac:dyDescent="0.3">
      <c r="A153" t="s">
        <v>72</v>
      </c>
      <c r="B153" t="s">
        <v>72</v>
      </c>
      <c r="C153" t="s">
        <v>382</v>
      </c>
      <c r="D153" t="s">
        <v>17</v>
      </c>
      <c r="E153" t="s">
        <v>17</v>
      </c>
      <c r="F153" t="s">
        <v>436</v>
      </c>
      <c r="G153" t="s">
        <v>439</v>
      </c>
      <c r="H153" t="s">
        <v>440</v>
      </c>
      <c r="I153" t="s">
        <v>100</v>
      </c>
      <c r="J153" s="33" t="s">
        <v>101</v>
      </c>
      <c r="K153" t="s">
        <v>101</v>
      </c>
      <c r="L153" t="s">
        <v>386</v>
      </c>
      <c r="M153" s="16">
        <v>50000</v>
      </c>
      <c r="N153" s="16">
        <v>0</v>
      </c>
      <c r="O153" s="15">
        <f t="shared" si="6"/>
        <v>50000</v>
      </c>
      <c r="P153">
        <v>0</v>
      </c>
      <c r="Q153">
        <v>1500</v>
      </c>
      <c r="R153">
        <v>2000</v>
      </c>
      <c r="S153">
        <v>3500</v>
      </c>
      <c r="T153">
        <v>0</v>
      </c>
      <c r="U153">
        <v>0</v>
      </c>
      <c r="V153">
        <v>0</v>
      </c>
      <c r="W153">
        <v>0</v>
      </c>
      <c r="X153">
        <v>0</v>
      </c>
      <c r="Y153" t="s">
        <v>17</v>
      </c>
    </row>
    <row r="154" spans="1:25" x14ac:dyDescent="0.3">
      <c r="A154" t="s">
        <v>72</v>
      </c>
      <c r="B154" t="s">
        <v>72</v>
      </c>
      <c r="C154" t="s">
        <v>382</v>
      </c>
      <c r="D154" t="s">
        <v>10</v>
      </c>
      <c r="E154" t="s">
        <v>10</v>
      </c>
      <c r="F154" t="s">
        <v>441</v>
      </c>
      <c r="G154" t="s">
        <v>442</v>
      </c>
      <c r="H154" t="s">
        <v>443</v>
      </c>
      <c r="I154" t="s">
        <v>241</v>
      </c>
      <c r="J154" s="33" t="s">
        <v>101</v>
      </c>
      <c r="K154" t="s">
        <v>101</v>
      </c>
      <c r="L154" t="s">
        <v>386</v>
      </c>
      <c r="M154" s="16">
        <v>107462.686567164</v>
      </c>
      <c r="N154" s="16">
        <v>0</v>
      </c>
      <c r="O154" s="15">
        <f t="shared" si="6"/>
        <v>107462.686567164</v>
      </c>
      <c r="P154">
        <v>0</v>
      </c>
      <c r="Q154">
        <v>4560</v>
      </c>
      <c r="R154">
        <v>0</v>
      </c>
      <c r="S154">
        <v>4560</v>
      </c>
      <c r="T154">
        <v>0</v>
      </c>
      <c r="U154">
        <v>0</v>
      </c>
      <c r="V154">
        <v>0</v>
      </c>
      <c r="W154">
        <v>0</v>
      </c>
      <c r="X154">
        <v>0</v>
      </c>
      <c r="Y154" t="s">
        <v>341</v>
      </c>
    </row>
    <row r="155" spans="1:25" x14ac:dyDescent="0.3">
      <c r="A155" t="s">
        <v>72</v>
      </c>
      <c r="B155" t="s">
        <v>72</v>
      </c>
      <c r="C155" t="s">
        <v>382</v>
      </c>
      <c r="D155" t="s">
        <v>10</v>
      </c>
      <c r="E155" t="s">
        <v>10</v>
      </c>
      <c r="F155" t="s">
        <v>441</v>
      </c>
      <c r="G155" t="s">
        <v>444</v>
      </c>
      <c r="H155" t="s">
        <v>445</v>
      </c>
      <c r="I155" t="s">
        <v>100</v>
      </c>
      <c r="J155" s="33" t="s">
        <v>101</v>
      </c>
      <c r="K155" t="s">
        <v>101</v>
      </c>
      <c r="L155" t="s">
        <v>386</v>
      </c>
      <c r="M155" s="16">
        <v>15000</v>
      </c>
      <c r="N155" s="16">
        <v>0</v>
      </c>
      <c r="O155" s="15">
        <f t="shared" si="6"/>
        <v>15000</v>
      </c>
      <c r="P155">
        <v>0</v>
      </c>
      <c r="Q155">
        <v>4200</v>
      </c>
      <c r="R155">
        <v>0</v>
      </c>
      <c r="S155">
        <v>4200</v>
      </c>
      <c r="T155">
        <v>0</v>
      </c>
      <c r="U155">
        <v>0</v>
      </c>
      <c r="V155">
        <v>0</v>
      </c>
      <c r="W155">
        <v>0</v>
      </c>
      <c r="X155">
        <v>0</v>
      </c>
      <c r="Y155" t="s">
        <v>341</v>
      </c>
    </row>
    <row r="156" spans="1:25" x14ac:dyDescent="0.3">
      <c r="A156" t="s">
        <v>72</v>
      </c>
      <c r="B156" t="s">
        <v>72</v>
      </c>
      <c r="C156" t="s">
        <v>382</v>
      </c>
      <c r="D156" t="s">
        <v>10</v>
      </c>
      <c r="E156" t="s">
        <v>10</v>
      </c>
      <c r="F156" t="s">
        <v>441</v>
      </c>
      <c r="G156" t="s">
        <v>446</v>
      </c>
      <c r="H156" t="s">
        <v>447</v>
      </c>
      <c r="I156" t="s">
        <v>100</v>
      </c>
      <c r="J156" s="33" t="s">
        <v>101</v>
      </c>
      <c r="K156" t="s">
        <v>101</v>
      </c>
      <c r="L156" t="s">
        <v>386</v>
      </c>
      <c r="M156" s="16">
        <v>10000</v>
      </c>
      <c r="N156" s="16">
        <v>0</v>
      </c>
      <c r="O156" s="15">
        <f t="shared" si="6"/>
        <v>10000</v>
      </c>
      <c r="P156">
        <v>0</v>
      </c>
      <c r="Q156">
        <v>4560</v>
      </c>
      <c r="R156">
        <v>0</v>
      </c>
      <c r="S156">
        <v>4560</v>
      </c>
      <c r="T156">
        <v>0</v>
      </c>
      <c r="U156">
        <v>0</v>
      </c>
      <c r="V156">
        <v>0</v>
      </c>
      <c r="W156">
        <v>0</v>
      </c>
      <c r="X156">
        <v>0</v>
      </c>
      <c r="Y156" t="s">
        <v>341</v>
      </c>
    </row>
    <row r="157" spans="1:25" x14ac:dyDescent="0.3">
      <c r="A157" t="s">
        <v>72</v>
      </c>
      <c r="B157" t="s">
        <v>72</v>
      </c>
      <c r="C157" t="s">
        <v>96</v>
      </c>
      <c r="D157" t="s">
        <v>17</v>
      </c>
      <c r="E157" t="s">
        <v>35</v>
      </c>
      <c r="F157" t="s">
        <v>383</v>
      </c>
      <c r="G157" t="s">
        <v>448</v>
      </c>
      <c r="H157" t="s">
        <v>449</v>
      </c>
      <c r="I157" t="s">
        <v>241</v>
      </c>
      <c r="J157" s="33" t="s">
        <v>182</v>
      </c>
      <c r="K157" t="s">
        <v>182</v>
      </c>
      <c r="L157" t="s">
        <v>386</v>
      </c>
      <c r="M157" s="16">
        <v>384715.46</v>
      </c>
      <c r="N157" s="16">
        <v>0</v>
      </c>
      <c r="O157" s="15">
        <f t="shared" si="6"/>
        <v>384715.46</v>
      </c>
      <c r="P157">
        <v>0</v>
      </c>
      <c r="Q157">
        <v>400</v>
      </c>
      <c r="R157">
        <v>0</v>
      </c>
      <c r="S157">
        <v>400</v>
      </c>
      <c r="T157">
        <v>0</v>
      </c>
      <c r="U157">
        <v>0</v>
      </c>
      <c r="V157">
        <v>0</v>
      </c>
      <c r="W157">
        <v>0</v>
      </c>
      <c r="X157">
        <v>0</v>
      </c>
      <c r="Y157" t="s">
        <v>17</v>
      </c>
    </row>
    <row r="158" spans="1:25" x14ac:dyDescent="0.3">
      <c r="A158" t="s">
        <v>72</v>
      </c>
      <c r="B158" t="s">
        <v>72</v>
      </c>
      <c r="C158" t="s">
        <v>96</v>
      </c>
      <c r="D158" t="s">
        <v>17</v>
      </c>
      <c r="E158" t="s">
        <v>35</v>
      </c>
      <c r="F158" t="s">
        <v>450</v>
      </c>
      <c r="G158" t="s">
        <v>451</v>
      </c>
      <c r="H158" t="s">
        <v>452</v>
      </c>
      <c r="I158" t="s">
        <v>100</v>
      </c>
      <c r="J158" s="33" t="s">
        <v>182</v>
      </c>
      <c r="K158" t="s">
        <v>101</v>
      </c>
      <c r="L158" t="s">
        <v>386</v>
      </c>
      <c r="M158" s="16">
        <v>1573008.22</v>
      </c>
      <c r="N158" s="16">
        <v>0</v>
      </c>
      <c r="O158" s="15">
        <f t="shared" si="6"/>
        <v>1573008.22</v>
      </c>
      <c r="P158">
        <v>0</v>
      </c>
      <c r="Q158">
        <v>500</v>
      </c>
      <c r="R158">
        <v>0</v>
      </c>
      <c r="S158">
        <v>500</v>
      </c>
      <c r="T158">
        <v>0</v>
      </c>
      <c r="U158">
        <v>0</v>
      </c>
      <c r="V158">
        <v>0</v>
      </c>
      <c r="W158">
        <v>0</v>
      </c>
      <c r="X158">
        <v>0</v>
      </c>
      <c r="Y158" t="s">
        <v>17</v>
      </c>
    </row>
    <row r="159" spans="1:25" x14ac:dyDescent="0.3">
      <c r="A159" t="s">
        <v>72</v>
      </c>
      <c r="B159" t="s">
        <v>72</v>
      </c>
      <c r="C159" t="s">
        <v>96</v>
      </c>
      <c r="D159" t="s">
        <v>17</v>
      </c>
      <c r="E159" t="s">
        <v>35</v>
      </c>
      <c r="F159" t="s">
        <v>383</v>
      </c>
      <c r="G159" t="s">
        <v>451</v>
      </c>
      <c r="H159" t="s">
        <v>452</v>
      </c>
      <c r="I159" t="s">
        <v>100</v>
      </c>
      <c r="J159" s="33" t="s">
        <v>182</v>
      </c>
      <c r="K159" t="s">
        <v>101</v>
      </c>
      <c r="L159" t="s">
        <v>453</v>
      </c>
      <c r="M159" s="16">
        <v>419430.92</v>
      </c>
      <c r="N159" s="16">
        <v>0</v>
      </c>
      <c r="O159" s="15">
        <f t="shared" si="6"/>
        <v>419430.92</v>
      </c>
      <c r="P159">
        <v>0</v>
      </c>
      <c r="Q159">
        <v>200</v>
      </c>
      <c r="R159">
        <v>0</v>
      </c>
      <c r="S159">
        <v>200</v>
      </c>
      <c r="T159">
        <v>0</v>
      </c>
      <c r="U159">
        <v>0</v>
      </c>
      <c r="V159">
        <v>0</v>
      </c>
      <c r="W159">
        <v>0</v>
      </c>
      <c r="X159">
        <v>0</v>
      </c>
      <c r="Y159" t="s">
        <v>17</v>
      </c>
    </row>
    <row r="160" spans="1:25" x14ac:dyDescent="0.3">
      <c r="A160" t="s">
        <v>72</v>
      </c>
      <c r="B160" t="s">
        <v>72</v>
      </c>
      <c r="C160" t="s">
        <v>96</v>
      </c>
      <c r="D160" t="s">
        <v>17</v>
      </c>
      <c r="E160" t="s">
        <v>35</v>
      </c>
      <c r="F160" t="s">
        <v>383</v>
      </c>
      <c r="G160" t="s">
        <v>451</v>
      </c>
      <c r="H160" t="s">
        <v>452</v>
      </c>
      <c r="I160" t="s">
        <v>100</v>
      </c>
      <c r="J160" s="33" t="s">
        <v>101</v>
      </c>
      <c r="K160" t="s">
        <v>101</v>
      </c>
      <c r="L160" t="s">
        <v>454</v>
      </c>
      <c r="M160" s="16">
        <v>224715</v>
      </c>
      <c r="N160" s="16">
        <v>0</v>
      </c>
      <c r="O160" s="15">
        <f t="shared" si="6"/>
        <v>224715</v>
      </c>
      <c r="P160">
        <v>0</v>
      </c>
      <c r="Q160">
        <v>100</v>
      </c>
      <c r="R160">
        <v>0</v>
      </c>
      <c r="S160">
        <v>100</v>
      </c>
      <c r="T160">
        <v>0</v>
      </c>
      <c r="U160">
        <v>0</v>
      </c>
      <c r="V160">
        <v>0</v>
      </c>
      <c r="W160">
        <v>0</v>
      </c>
      <c r="X160">
        <v>0</v>
      </c>
      <c r="Y160" t="s">
        <v>17</v>
      </c>
    </row>
    <row r="161" spans="1:25" x14ac:dyDescent="0.3">
      <c r="A161" t="s">
        <v>72</v>
      </c>
      <c r="B161" t="s">
        <v>72</v>
      </c>
      <c r="C161" t="s">
        <v>96</v>
      </c>
      <c r="D161" t="s">
        <v>17</v>
      </c>
      <c r="E161" t="s">
        <v>35</v>
      </c>
      <c r="F161" t="s">
        <v>383</v>
      </c>
      <c r="G161" t="s">
        <v>451</v>
      </c>
      <c r="H161" t="s">
        <v>455</v>
      </c>
      <c r="I161" t="s">
        <v>100</v>
      </c>
      <c r="J161" s="33" t="s">
        <v>101</v>
      </c>
      <c r="K161" t="s">
        <v>101</v>
      </c>
      <c r="L161" t="s">
        <v>236</v>
      </c>
      <c r="M161" s="16">
        <v>530000</v>
      </c>
      <c r="N161" s="16">
        <v>0</v>
      </c>
      <c r="O161" s="15">
        <f t="shared" si="6"/>
        <v>530000</v>
      </c>
      <c r="P161">
        <v>0</v>
      </c>
      <c r="Q161">
        <v>300</v>
      </c>
      <c r="R161">
        <v>0</v>
      </c>
      <c r="S161">
        <v>300</v>
      </c>
      <c r="T161">
        <v>0</v>
      </c>
      <c r="U161">
        <v>0</v>
      </c>
      <c r="V161">
        <v>0</v>
      </c>
      <c r="W161">
        <v>0</v>
      </c>
      <c r="X161">
        <v>0</v>
      </c>
      <c r="Y161" t="s">
        <v>17</v>
      </c>
    </row>
    <row r="162" spans="1:25" x14ac:dyDescent="0.3">
      <c r="A162" t="s">
        <v>72</v>
      </c>
      <c r="B162" t="s">
        <v>72</v>
      </c>
      <c r="C162" t="s">
        <v>96</v>
      </c>
      <c r="D162" t="s">
        <v>17</v>
      </c>
      <c r="E162" t="s">
        <v>35</v>
      </c>
      <c r="F162" t="s">
        <v>450</v>
      </c>
      <c r="G162" t="s">
        <v>456</v>
      </c>
      <c r="H162" t="s">
        <v>457</v>
      </c>
      <c r="I162" t="s">
        <v>100</v>
      </c>
      <c r="J162" s="33" t="s">
        <v>101</v>
      </c>
      <c r="K162" t="s">
        <v>101</v>
      </c>
      <c r="L162" t="s">
        <v>236</v>
      </c>
      <c r="M162" s="16">
        <v>115000</v>
      </c>
      <c r="N162" s="16">
        <v>0</v>
      </c>
      <c r="O162" s="15">
        <f t="shared" si="6"/>
        <v>115000</v>
      </c>
      <c r="P162">
        <v>0</v>
      </c>
      <c r="Q162">
        <v>0</v>
      </c>
      <c r="R162">
        <v>0</v>
      </c>
      <c r="S162">
        <v>0</v>
      </c>
      <c r="T162">
        <v>0</v>
      </c>
      <c r="U162">
        <v>0</v>
      </c>
      <c r="V162">
        <v>0</v>
      </c>
      <c r="W162">
        <v>0</v>
      </c>
      <c r="X162">
        <v>0</v>
      </c>
      <c r="Y162" t="s">
        <v>17</v>
      </c>
    </row>
    <row r="163" spans="1:25" x14ac:dyDescent="0.3">
      <c r="A163" t="s">
        <v>72</v>
      </c>
      <c r="B163" t="s">
        <v>72</v>
      </c>
      <c r="C163" t="s">
        <v>96</v>
      </c>
      <c r="D163" t="s">
        <v>45</v>
      </c>
      <c r="E163" t="s">
        <v>68</v>
      </c>
      <c r="F163" t="s">
        <v>458</v>
      </c>
      <c r="G163" t="s">
        <v>459</v>
      </c>
      <c r="H163" t="s">
        <v>460</v>
      </c>
      <c r="I163" t="s">
        <v>241</v>
      </c>
      <c r="J163" s="33" t="s">
        <v>101</v>
      </c>
      <c r="K163" t="s">
        <v>101</v>
      </c>
      <c r="L163" t="s">
        <v>386</v>
      </c>
      <c r="M163" s="16">
        <v>200000</v>
      </c>
      <c r="N163" s="16">
        <v>0</v>
      </c>
      <c r="O163" s="15">
        <f t="shared" si="6"/>
        <v>200000</v>
      </c>
      <c r="P163">
        <v>0</v>
      </c>
      <c r="Q163">
        <v>0</v>
      </c>
      <c r="R163">
        <v>800000</v>
      </c>
      <c r="S163">
        <v>800000</v>
      </c>
      <c r="T163">
        <v>0</v>
      </c>
      <c r="U163">
        <v>0</v>
      </c>
      <c r="V163">
        <v>0</v>
      </c>
      <c r="W163">
        <v>0</v>
      </c>
      <c r="X163">
        <v>0</v>
      </c>
      <c r="Y163" t="s">
        <v>103</v>
      </c>
    </row>
    <row r="164" spans="1:25" x14ac:dyDescent="0.3">
      <c r="A164" t="s">
        <v>72</v>
      </c>
      <c r="B164" t="s">
        <v>72</v>
      </c>
      <c r="C164" t="s">
        <v>96</v>
      </c>
      <c r="D164" t="s">
        <v>45</v>
      </c>
      <c r="E164" t="s">
        <v>68</v>
      </c>
      <c r="F164" t="s">
        <v>461</v>
      </c>
      <c r="G164" t="s">
        <v>462</v>
      </c>
      <c r="H164" t="s">
        <v>463</v>
      </c>
      <c r="I164" t="s">
        <v>241</v>
      </c>
      <c r="J164" s="33" t="s">
        <v>101</v>
      </c>
      <c r="K164" t="s">
        <v>101</v>
      </c>
      <c r="L164" t="s">
        <v>236</v>
      </c>
      <c r="M164" s="16">
        <v>25000</v>
      </c>
      <c r="N164" s="16">
        <v>0</v>
      </c>
      <c r="O164" s="15">
        <f t="shared" si="6"/>
        <v>25000</v>
      </c>
      <c r="P164">
        <v>0</v>
      </c>
      <c r="Q164">
        <v>0</v>
      </c>
      <c r="R164">
        <v>0</v>
      </c>
      <c r="S164">
        <v>0</v>
      </c>
      <c r="T164">
        <v>0</v>
      </c>
      <c r="U164">
        <v>0</v>
      </c>
      <c r="V164">
        <v>0</v>
      </c>
      <c r="W164">
        <v>0</v>
      </c>
      <c r="X164">
        <v>0</v>
      </c>
      <c r="Y164" t="s">
        <v>103</v>
      </c>
    </row>
    <row r="165" spans="1:25" x14ac:dyDescent="0.3">
      <c r="A165" t="s">
        <v>72</v>
      </c>
      <c r="B165" t="s">
        <v>72</v>
      </c>
      <c r="C165" t="s">
        <v>96</v>
      </c>
      <c r="D165" t="s">
        <v>45</v>
      </c>
      <c r="E165" t="s">
        <v>68</v>
      </c>
      <c r="F165" t="s">
        <v>461</v>
      </c>
      <c r="G165" t="s">
        <v>462</v>
      </c>
      <c r="H165" t="s">
        <v>464</v>
      </c>
      <c r="I165" t="s">
        <v>241</v>
      </c>
      <c r="J165" s="33" t="s">
        <v>182</v>
      </c>
      <c r="K165" t="s">
        <v>182</v>
      </c>
      <c r="L165" t="s">
        <v>236</v>
      </c>
      <c r="M165" s="16">
        <v>150000</v>
      </c>
      <c r="N165" s="16">
        <v>0</v>
      </c>
      <c r="O165" s="15">
        <f t="shared" si="6"/>
        <v>150000</v>
      </c>
      <c r="P165">
        <v>0</v>
      </c>
      <c r="Q165">
        <v>0</v>
      </c>
      <c r="R165">
        <v>0</v>
      </c>
      <c r="S165">
        <v>0</v>
      </c>
      <c r="T165">
        <v>0</v>
      </c>
      <c r="U165">
        <v>0</v>
      </c>
      <c r="V165">
        <v>0</v>
      </c>
      <c r="W165">
        <v>0</v>
      </c>
      <c r="X165">
        <v>0</v>
      </c>
      <c r="Y165" t="s">
        <v>103</v>
      </c>
    </row>
    <row r="166" spans="1:25" x14ac:dyDescent="0.3">
      <c r="A166" t="s">
        <v>72</v>
      </c>
      <c r="B166" t="s">
        <v>72</v>
      </c>
      <c r="C166" t="s">
        <v>96</v>
      </c>
      <c r="D166" t="s">
        <v>45</v>
      </c>
      <c r="E166" t="s">
        <v>68</v>
      </c>
      <c r="F166" t="s">
        <v>461</v>
      </c>
      <c r="G166" t="s">
        <v>462</v>
      </c>
      <c r="H166" t="s">
        <v>465</v>
      </c>
      <c r="I166" t="s">
        <v>241</v>
      </c>
      <c r="J166" s="33" t="s">
        <v>182</v>
      </c>
      <c r="K166" t="s">
        <v>182</v>
      </c>
      <c r="L166" t="s">
        <v>236</v>
      </c>
      <c r="M166" s="16">
        <v>140000</v>
      </c>
      <c r="N166" s="16">
        <v>0</v>
      </c>
      <c r="O166" s="15">
        <f t="shared" si="6"/>
        <v>140000</v>
      </c>
      <c r="P166">
        <v>0</v>
      </c>
      <c r="Q166">
        <v>0</v>
      </c>
      <c r="R166">
        <v>0</v>
      </c>
      <c r="S166">
        <v>0</v>
      </c>
      <c r="T166">
        <v>0</v>
      </c>
      <c r="U166">
        <v>0</v>
      </c>
      <c r="V166">
        <v>0</v>
      </c>
      <c r="W166">
        <v>0</v>
      </c>
      <c r="X166">
        <v>0</v>
      </c>
      <c r="Y166" t="s">
        <v>103</v>
      </c>
    </row>
    <row r="167" spans="1:25" x14ac:dyDescent="0.3">
      <c r="A167" t="s">
        <v>72</v>
      </c>
      <c r="B167" t="s">
        <v>72</v>
      </c>
      <c r="C167" t="s">
        <v>96</v>
      </c>
      <c r="D167" t="s">
        <v>45</v>
      </c>
      <c r="E167" t="s">
        <v>68</v>
      </c>
      <c r="F167" t="s">
        <v>461</v>
      </c>
      <c r="G167" t="s">
        <v>462</v>
      </c>
      <c r="H167" t="s">
        <v>466</v>
      </c>
      <c r="I167" t="s">
        <v>235</v>
      </c>
      <c r="J167" s="33" t="s">
        <v>101</v>
      </c>
      <c r="K167" t="s">
        <v>101</v>
      </c>
      <c r="L167" t="s">
        <v>236</v>
      </c>
      <c r="M167" s="16">
        <v>0</v>
      </c>
      <c r="N167" s="16">
        <v>0</v>
      </c>
      <c r="O167" s="15">
        <f t="shared" si="6"/>
        <v>0</v>
      </c>
      <c r="P167">
        <v>0</v>
      </c>
      <c r="Q167">
        <v>0</v>
      </c>
      <c r="R167">
        <v>0</v>
      </c>
      <c r="S167">
        <v>0</v>
      </c>
      <c r="T167">
        <v>0</v>
      </c>
      <c r="U167">
        <v>0</v>
      </c>
      <c r="V167">
        <v>0</v>
      </c>
      <c r="W167">
        <v>0</v>
      </c>
      <c r="X167">
        <v>0</v>
      </c>
      <c r="Y167" t="s">
        <v>103</v>
      </c>
    </row>
    <row r="168" spans="1:25" x14ac:dyDescent="0.3">
      <c r="A168" t="s">
        <v>72</v>
      </c>
      <c r="B168" t="s">
        <v>72</v>
      </c>
      <c r="C168" t="s">
        <v>96</v>
      </c>
      <c r="D168" t="s">
        <v>45</v>
      </c>
      <c r="E168" t="s">
        <v>68</v>
      </c>
      <c r="F168" t="s">
        <v>461</v>
      </c>
      <c r="G168" t="s">
        <v>462</v>
      </c>
      <c r="H168" t="s">
        <v>467</v>
      </c>
      <c r="I168" t="s">
        <v>100</v>
      </c>
      <c r="J168" s="33" t="s">
        <v>101</v>
      </c>
      <c r="K168" t="s">
        <v>101</v>
      </c>
      <c r="L168" t="s">
        <v>236</v>
      </c>
      <c r="M168" s="16">
        <v>150000</v>
      </c>
      <c r="N168" s="16">
        <v>0</v>
      </c>
      <c r="O168" s="15">
        <f t="shared" si="6"/>
        <v>150000</v>
      </c>
      <c r="P168">
        <v>0</v>
      </c>
      <c r="Q168">
        <v>0</v>
      </c>
      <c r="R168">
        <v>0</v>
      </c>
      <c r="S168">
        <v>0</v>
      </c>
      <c r="T168">
        <v>0</v>
      </c>
      <c r="U168">
        <v>0</v>
      </c>
      <c r="V168">
        <v>0</v>
      </c>
      <c r="W168">
        <v>0</v>
      </c>
      <c r="X168">
        <v>0</v>
      </c>
      <c r="Y168" t="s">
        <v>103</v>
      </c>
    </row>
    <row r="169" spans="1:25" x14ac:dyDescent="0.3">
      <c r="A169" t="s">
        <v>72</v>
      </c>
      <c r="B169" t="s">
        <v>72</v>
      </c>
      <c r="C169" t="s">
        <v>96</v>
      </c>
      <c r="D169" t="s">
        <v>45</v>
      </c>
      <c r="E169" t="s">
        <v>68</v>
      </c>
      <c r="F169" t="s">
        <v>461</v>
      </c>
      <c r="G169" t="s">
        <v>462</v>
      </c>
      <c r="H169" t="s">
        <v>468</v>
      </c>
      <c r="I169" t="s">
        <v>100</v>
      </c>
      <c r="J169" s="33" t="s">
        <v>101</v>
      </c>
      <c r="K169" t="s">
        <v>101</v>
      </c>
      <c r="L169" t="s">
        <v>236</v>
      </c>
      <c r="M169" s="16">
        <v>137382.92000000001</v>
      </c>
      <c r="N169" s="16">
        <v>0</v>
      </c>
      <c r="O169" s="15">
        <f t="shared" si="6"/>
        <v>137382.92000000001</v>
      </c>
      <c r="P169">
        <v>0</v>
      </c>
      <c r="Q169">
        <v>0</v>
      </c>
      <c r="R169">
        <v>0</v>
      </c>
      <c r="S169">
        <v>0</v>
      </c>
      <c r="T169">
        <v>0</v>
      </c>
      <c r="U169">
        <v>0</v>
      </c>
      <c r="V169">
        <v>0</v>
      </c>
      <c r="W169">
        <v>0</v>
      </c>
      <c r="X169">
        <v>0</v>
      </c>
      <c r="Y169" t="s">
        <v>103</v>
      </c>
    </row>
    <row r="170" spans="1:25" x14ac:dyDescent="0.3">
      <c r="A170" t="s">
        <v>72</v>
      </c>
      <c r="B170" t="s">
        <v>72</v>
      </c>
      <c r="C170" t="s">
        <v>96</v>
      </c>
      <c r="D170" t="s">
        <v>45</v>
      </c>
      <c r="E170" t="s">
        <v>68</v>
      </c>
      <c r="F170" t="s">
        <v>461</v>
      </c>
      <c r="G170" t="s">
        <v>462</v>
      </c>
      <c r="H170" t="s">
        <v>469</v>
      </c>
      <c r="I170" t="s">
        <v>100</v>
      </c>
      <c r="J170" s="33" t="s">
        <v>101</v>
      </c>
      <c r="K170" t="s">
        <v>101</v>
      </c>
      <c r="L170" t="s">
        <v>236</v>
      </c>
      <c r="M170" s="16">
        <v>15000</v>
      </c>
      <c r="N170" s="16">
        <v>0</v>
      </c>
      <c r="O170" s="15">
        <f t="shared" si="6"/>
        <v>15000</v>
      </c>
      <c r="P170">
        <v>0</v>
      </c>
      <c r="Q170">
        <v>0</v>
      </c>
      <c r="R170">
        <v>0</v>
      </c>
      <c r="S170">
        <v>0</v>
      </c>
      <c r="T170">
        <v>0</v>
      </c>
      <c r="U170">
        <v>0</v>
      </c>
      <c r="V170">
        <v>0</v>
      </c>
      <c r="W170">
        <v>0</v>
      </c>
      <c r="X170">
        <v>0</v>
      </c>
      <c r="Y170" t="s">
        <v>103</v>
      </c>
    </row>
    <row r="171" spans="1:25" x14ac:dyDescent="0.3">
      <c r="A171" t="s">
        <v>72</v>
      </c>
      <c r="B171" t="s">
        <v>72</v>
      </c>
      <c r="C171" t="s">
        <v>96</v>
      </c>
      <c r="D171" t="s">
        <v>45</v>
      </c>
      <c r="E171" t="s">
        <v>68</v>
      </c>
      <c r="F171" t="s">
        <v>461</v>
      </c>
      <c r="G171" t="s">
        <v>462</v>
      </c>
      <c r="H171" t="s">
        <v>470</v>
      </c>
      <c r="I171" t="s">
        <v>100</v>
      </c>
      <c r="J171" s="33" t="s">
        <v>101</v>
      </c>
      <c r="K171" t="s">
        <v>101</v>
      </c>
      <c r="L171" t="s">
        <v>236</v>
      </c>
      <c r="M171" s="16">
        <v>10000</v>
      </c>
      <c r="N171" s="16">
        <v>0</v>
      </c>
      <c r="O171" s="15">
        <f t="shared" si="6"/>
        <v>10000</v>
      </c>
      <c r="P171">
        <v>0</v>
      </c>
      <c r="Q171">
        <v>0</v>
      </c>
      <c r="R171">
        <v>0</v>
      </c>
      <c r="S171">
        <v>0</v>
      </c>
      <c r="T171">
        <v>0</v>
      </c>
      <c r="U171">
        <v>0</v>
      </c>
      <c r="V171">
        <v>0</v>
      </c>
      <c r="W171">
        <v>0</v>
      </c>
      <c r="X171">
        <v>0</v>
      </c>
      <c r="Y171" t="s">
        <v>103</v>
      </c>
    </row>
    <row r="172" spans="1:25" x14ac:dyDescent="0.3">
      <c r="A172" t="s">
        <v>72</v>
      </c>
      <c r="B172" t="s">
        <v>72</v>
      </c>
      <c r="C172" t="s">
        <v>96</v>
      </c>
      <c r="D172" t="s">
        <v>45</v>
      </c>
      <c r="E172" t="s">
        <v>68</v>
      </c>
      <c r="F172" t="s">
        <v>461</v>
      </c>
      <c r="G172" t="s">
        <v>462</v>
      </c>
      <c r="H172" t="s">
        <v>471</v>
      </c>
      <c r="I172" t="s">
        <v>100</v>
      </c>
      <c r="J172" s="33" t="s">
        <v>101</v>
      </c>
      <c r="K172" t="s">
        <v>101</v>
      </c>
      <c r="L172" t="s">
        <v>236</v>
      </c>
      <c r="M172" s="16">
        <v>80000</v>
      </c>
      <c r="N172" s="16">
        <v>0</v>
      </c>
      <c r="O172" s="15">
        <f t="shared" si="6"/>
        <v>80000</v>
      </c>
      <c r="P172">
        <v>0</v>
      </c>
      <c r="Q172">
        <v>0</v>
      </c>
      <c r="R172">
        <v>0</v>
      </c>
      <c r="S172">
        <v>0</v>
      </c>
      <c r="T172">
        <v>0</v>
      </c>
      <c r="U172">
        <v>0</v>
      </c>
      <c r="V172">
        <v>0</v>
      </c>
      <c r="W172">
        <v>0</v>
      </c>
      <c r="X172">
        <v>0</v>
      </c>
      <c r="Y172" t="s">
        <v>103</v>
      </c>
    </row>
    <row r="173" spans="1:25" x14ac:dyDescent="0.3">
      <c r="A173" t="s">
        <v>72</v>
      </c>
      <c r="B173" t="s">
        <v>72</v>
      </c>
      <c r="C173" t="s">
        <v>96</v>
      </c>
      <c r="D173" t="s">
        <v>45</v>
      </c>
      <c r="E173" t="s">
        <v>46</v>
      </c>
      <c r="F173" t="s">
        <v>472</v>
      </c>
      <c r="G173" t="s">
        <v>473</v>
      </c>
      <c r="H173" t="s">
        <v>474</v>
      </c>
      <c r="I173" t="s">
        <v>241</v>
      </c>
      <c r="J173" s="33" t="s">
        <v>101</v>
      </c>
      <c r="K173" t="s">
        <v>101</v>
      </c>
      <c r="L173" t="s">
        <v>236</v>
      </c>
      <c r="M173" s="16">
        <v>132455.93116945101</v>
      </c>
      <c r="N173" s="16">
        <v>0</v>
      </c>
      <c r="O173" s="15">
        <f t="shared" si="6"/>
        <v>132455.93116945101</v>
      </c>
      <c r="P173">
        <v>0</v>
      </c>
      <c r="Q173">
        <v>0</v>
      </c>
      <c r="R173">
        <v>0</v>
      </c>
      <c r="S173">
        <v>0</v>
      </c>
      <c r="T173">
        <v>0</v>
      </c>
      <c r="U173">
        <v>0</v>
      </c>
      <c r="V173">
        <v>0</v>
      </c>
      <c r="W173">
        <v>0</v>
      </c>
      <c r="X173">
        <v>0</v>
      </c>
      <c r="Y173" t="s">
        <v>103</v>
      </c>
    </row>
    <row r="174" spans="1:25" x14ac:dyDescent="0.3">
      <c r="A174" t="s">
        <v>72</v>
      </c>
      <c r="B174" t="s">
        <v>72</v>
      </c>
      <c r="C174" t="s">
        <v>96</v>
      </c>
      <c r="D174" t="s">
        <v>45</v>
      </c>
      <c r="E174" t="s">
        <v>46</v>
      </c>
      <c r="F174" t="s">
        <v>472</v>
      </c>
      <c r="G174" t="s">
        <v>473</v>
      </c>
      <c r="H174" t="s">
        <v>475</v>
      </c>
      <c r="I174" t="s">
        <v>241</v>
      </c>
      <c r="J174" s="33" t="s">
        <v>101</v>
      </c>
      <c r="K174" t="s">
        <v>101</v>
      </c>
      <c r="L174" t="s">
        <v>236</v>
      </c>
      <c r="M174" s="16">
        <v>20000</v>
      </c>
      <c r="N174" s="16">
        <v>0</v>
      </c>
      <c r="O174" s="15">
        <f t="shared" si="6"/>
        <v>20000</v>
      </c>
      <c r="P174">
        <v>0</v>
      </c>
      <c r="Q174">
        <v>0</v>
      </c>
      <c r="R174">
        <v>0</v>
      </c>
      <c r="S174">
        <v>0</v>
      </c>
      <c r="T174">
        <v>0</v>
      </c>
      <c r="U174">
        <v>0</v>
      </c>
      <c r="V174">
        <v>0</v>
      </c>
      <c r="W174">
        <v>0</v>
      </c>
      <c r="X174">
        <v>0</v>
      </c>
      <c r="Y174" t="s">
        <v>103</v>
      </c>
    </row>
    <row r="175" spans="1:25" x14ac:dyDescent="0.3">
      <c r="A175" t="s">
        <v>72</v>
      </c>
      <c r="B175" t="s">
        <v>72</v>
      </c>
      <c r="C175" t="s">
        <v>96</v>
      </c>
      <c r="D175" t="s">
        <v>45</v>
      </c>
      <c r="E175" t="s">
        <v>46</v>
      </c>
      <c r="F175" t="s">
        <v>476</v>
      </c>
      <c r="G175" t="s">
        <v>473</v>
      </c>
      <c r="H175" t="s">
        <v>477</v>
      </c>
      <c r="I175" t="s">
        <v>100</v>
      </c>
      <c r="J175" s="33" t="s">
        <v>101</v>
      </c>
      <c r="K175" t="s">
        <v>101</v>
      </c>
      <c r="L175" t="s">
        <v>236</v>
      </c>
      <c r="M175" s="16">
        <v>131543.64000000001</v>
      </c>
      <c r="N175" s="16">
        <v>0</v>
      </c>
      <c r="O175" s="15">
        <f t="shared" si="6"/>
        <v>131543.64000000001</v>
      </c>
      <c r="P175">
        <v>0</v>
      </c>
      <c r="Q175">
        <v>0</v>
      </c>
      <c r="R175">
        <v>0</v>
      </c>
      <c r="S175">
        <v>0</v>
      </c>
      <c r="T175">
        <v>0</v>
      </c>
      <c r="U175">
        <v>0</v>
      </c>
      <c r="V175">
        <v>0</v>
      </c>
      <c r="W175">
        <v>0</v>
      </c>
      <c r="X175">
        <v>0</v>
      </c>
      <c r="Y175" t="s">
        <v>103</v>
      </c>
    </row>
    <row r="176" spans="1:25" x14ac:dyDescent="0.3">
      <c r="A176" t="s">
        <v>72</v>
      </c>
      <c r="B176" t="s">
        <v>72</v>
      </c>
      <c r="C176" t="s">
        <v>96</v>
      </c>
      <c r="D176" t="s">
        <v>63</v>
      </c>
      <c r="E176" t="s">
        <v>14</v>
      </c>
      <c r="F176" t="s">
        <v>390</v>
      </c>
      <c r="G176" t="s">
        <v>478</v>
      </c>
      <c r="H176" t="s">
        <v>479</v>
      </c>
      <c r="I176" t="s">
        <v>181</v>
      </c>
      <c r="J176" s="33" t="s">
        <v>182</v>
      </c>
      <c r="K176" t="s">
        <v>182</v>
      </c>
      <c r="L176" t="s">
        <v>386</v>
      </c>
      <c r="M176" s="16">
        <v>300000</v>
      </c>
      <c r="N176" s="16">
        <v>0</v>
      </c>
      <c r="O176" s="15">
        <f t="shared" si="6"/>
        <v>300000</v>
      </c>
      <c r="P176">
        <v>0</v>
      </c>
      <c r="Q176">
        <v>2000</v>
      </c>
      <c r="R176">
        <v>0</v>
      </c>
      <c r="S176">
        <v>2000</v>
      </c>
      <c r="T176">
        <v>0</v>
      </c>
      <c r="U176">
        <v>0</v>
      </c>
      <c r="V176">
        <v>0</v>
      </c>
      <c r="W176">
        <v>0</v>
      </c>
      <c r="X176">
        <v>0</v>
      </c>
      <c r="Y176" t="s">
        <v>14</v>
      </c>
    </row>
    <row r="177" spans="1:25" x14ac:dyDescent="0.3">
      <c r="A177" t="s">
        <v>72</v>
      </c>
      <c r="B177" t="s">
        <v>72</v>
      </c>
      <c r="C177" t="s">
        <v>96</v>
      </c>
      <c r="D177" t="s">
        <v>45</v>
      </c>
      <c r="E177" t="s">
        <v>480</v>
      </c>
      <c r="F177" t="s">
        <v>481</v>
      </c>
      <c r="G177" t="s">
        <v>482</v>
      </c>
      <c r="H177" t="s">
        <v>483</v>
      </c>
      <c r="I177" t="s">
        <v>241</v>
      </c>
      <c r="J177" s="33" t="s">
        <v>101</v>
      </c>
      <c r="K177" t="s">
        <v>101</v>
      </c>
      <c r="L177" t="s">
        <v>236</v>
      </c>
      <c r="M177" s="16">
        <v>321864.68</v>
      </c>
      <c r="N177" s="16">
        <v>0</v>
      </c>
      <c r="O177" s="15">
        <f t="shared" si="6"/>
        <v>321864.68</v>
      </c>
      <c r="P177">
        <v>0</v>
      </c>
      <c r="Q177">
        <v>0</v>
      </c>
      <c r="R177">
        <v>0</v>
      </c>
      <c r="S177">
        <v>0</v>
      </c>
      <c r="T177">
        <v>0</v>
      </c>
      <c r="U177">
        <v>0</v>
      </c>
      <c r="V177">
        <v>0</v>
      </c>
      <c r="W177">
        <v>0</v>
      </c>
      <c r="X177">
        <v>0</v>
      </c>
      <c r="Y177" t="s">
        <v>103</v>
      </c>
    </row>
    <row r="178" spans="1:25" x14ac:dyDescent="0.3">
      <c r="A178" t="s">
        <v>72</v>
      </c>
      <c r="B178" t="s">
        <v>72</v>
      </c>
      <c r="C178" t="s">
        <v>96</v>
      </c>
      <c r="D178" t="s">
        <v>45</v>
      </c>
      <c r="E178" t="s">
        <v>480</v>
      </c>
      <c r="F178" t="s">
        <v>484</v>
      </c>
      <c r="G178" t="s">
        <v>485</v>
      </c>
      <c r="H178" t="s">
        <v>486</v>
      </c>
      <c r="I178" t="s">
        <v>241</v>
      </c>
      <c r="J178" s="33" t="s">
        <v>101</v>
      </c>
      <c r="K178" t="s">
        <v>101</v>
      </c>
      <c r="L178" t="s">
        <v>236</v>
      </c>
      <c r="M178" s="16">
        <v>50000</v>
      </c>
      <c r="N178" s="16">
        <v>0</v>
      </c>
      <c r="O178" s="15">
        <f t="shared" si="6"/>
        <v>50000</v>
      </c>
      <c r="P178">
        <v>0</v>
      </c>
      <c r="Q178">
        <v>0</v>
      </c>
      <c r="R178">
        <v>0</v>
      </c>
      <c r="S178">
        <v>0</v>
      </c>
      <c r="T178">
        <v>0</v>
      </c>
      <c r="U178">
        <v>0</v>
      </c>
      <c r="V178">
        <v>0</v>
      </c>
      <c r="W178">
        <v>0</v>
      </c>
      <c r="X178">
        <v>0</v>
      </c>
      <c r="Y178" t="s">
        <v>103</v>
      </c>
    </row>
    <row r="179" spans="1:25" x14ac:dyDescent="0.3">
      <c r="A179" t="s">
        <v>72</v>
      </c>
      <c r="B179" t="s">
        <v>72</v>
      </c>
      <c r="C179" t="s">
        <v>96</v>
      </c>
      <c r="D179" t="s">
        <v>17</v>
      </c>
      <c r="E179" t="s">
        <v>36</v>
      </c>
      <c r="F179" t="s">
        <v>487</v>
      </c>
      <c r="G179" t="s">
        <v>488</v>
      </c>
      <c r="H179" t="s">
        <v>489</v>
      </c>
      <c r="I179" t="s">
        <v>100</v>
      </c>
      <c r="J179" s="33" t="s">
        <v>101</v>
      </c>
      <c r="K179" t="s">
        <v>101</v>
      </c>
      <c r="L179" t="s">
        <v>490</v>
      </c>
      <c r="M179" s="16">
        <v>763859.1</v>
      </c>
      <c r="N179" s="16">
        <v>0</v>
      </c>
      <c r="O179" s="15">
        <f t="shared" si="6"/>
        <v>763859.1</v>
      </c>
      <c r="P179">
        <v>0</v>
      </c>
      <c r="Q179">
        <v>1500</v>
      </c>
      <c r="R179">
        <v>0</v>
      </c>
      <c r="S179">
        <v>1500</v>
      </c>
      <c r="T179">
        <v>0</v>
      </c>
      <c r="U179">
        <v>0</v>
      </c>
      <c r="V179">
        <v>0</v>
      </c>
      <c r="W179">
        <v>0</v>
      </c>
      <c r="X179">
        <v>0</v>
      </c>
      <c r="Y179" t="s">
        <v>17</v>
      </c>
    </row>
    <row r="180" spans="1:25" x14ac:dyDescent="0.3">
      <c r="A180" t="s">
        <v>72</v>
      </c>
      <c r="B180" t="s">
        <v>72</v>
      </c>
      <c r="C180" t="s">
        <v>96</v>
      </c>
      <c r="D180" t="s">
        <v>17</v>
      </c>
      <c r="E180" t="s">
        <v>36</v>
      </c>
      <c r="G180" t="s">
        <v>488</v>
      </c>
      <c r="H180" t="s">
        <v>491</v>
      </c>
      <c r="I180" t="s">
        <v>100</v>
      </c>
      <c r="J180" s="33" t="s">
        <v>182</v>
      </c>
      <c r="K180" t="s">
        <v>101</v>
      </c>
      <c r="L180" t="s">
        <v>386</v>
      </c>
      <c r="M180" s="16">
        <v>353859.1</v>
      </c>
      <c r="N180" s="16">
        <v>0</v>
      </c>
      <c r="O180" s="15">
        <f t="shared" si="6"/>
        <v>353859.1</v>
      </c>
      <c r="P180">
        <v>0</v>
      </c>
      <c r="Q180">
        <v>0</v>
      </c>
      <c r="R180">
        <v>300</v>
      </c>
      <c r="S180">
        <v>300</v>
      </c>
      <c r="T180">
        <v>0</v>
      </c>
      <c r="U180">
        <v>0</v>
      </c>
      <c r="V180">
        <v>0</v>
      </c>
      <c r="W180">
        <v>0</v>
      </c>
      <c r="X180">
        <v>0</v>
      </c>
      <c r="Y180" t="s">
        <v>17</v>
      </c>
    </row>
    <row r="181" spans="1:25" x14ac:dyDescent="0.3">
      <c r="A181" t="s">
        <v>72</v>
      </c>
      <c r="B181" t="s">
        <v>72</v>
      </c>
      <c r="C181" t="s">
        <v>96</v>
      </c>
      <c r="D181" t="s">
        <v>17</v>
      </c>
      <c r="E181" t="s">
        <v>36</v>
      </c>
      <c r="G181" t="s">
        <v>492</v>
      </c>
      <c r="H181" t="s">
        <v>493</v>
      </c>
      <c r="I181" t="s">
        <v>100</v>
      </c>
      <c r="J181" s="33" t="s">
        <v>182</v>
      </c>
      <c r="K181" t="s">
        <v>101</v>
      </c>
      <c r="L181" t="s">
        <v>386</v>
      </c>
      <c r="M181" s="16">
        <v>273859.09999999998</v>
      </c>
      <c r="N181" s="16">
        <v>0</v>
      </c>
      <c r="O181" s="15">
        <f t="shared" ref="O181:O244" si="8">SUM(M181:N181)</f>
        <v>273859.09999999998</v>
      </c>
      <c r="P181">
        <v>0</v>
      </c>
      <c r="Q181">
        <v>0</v>
      </c>
      <c r="R181">
        <v>0</v>
      </c>
      <c r="S181">
        <v>0</v>
      </c>
      <c r="T181">
        <v>0</v>
      </c>
      <c r="U181">
        <v>0</v>
      </c>
      <c r="V181">
        <v>0</v>
      </c>
      <c r="W181">
        <v>0</v>
      </c>
      <c r="X181">
        <v>0</v>
      </c>
      <c r="Y181" t="s">
        <v>17</v>
      </c>
    </row>
    <row r="182" spans="1:25" x14ac:dyDescent="0.3">
      <c r="A182" t="s">
        <v>72</v>
      </c>
      <c r="B182" t="s">
        <v>72</v>
      </c>
      <c r="C182" t="s">
        <v>96</v>
      </c>
      <c r="D182" t="s">
        <v>17</v>
      </c>
      <c r="E182" t="s">
        <v>36</v>
      </c>
      <c r="G182" t="s">
        <v>492</v>
      </c>
      <c r="H182" t="s">
        <v>494</v>
      </c>
      <c r="I182" t="s">
        <v>100</v>
      </c>
      <c r="J182" s="33" t="s">
        <v>182</v>
      </c>
      <c r="K182" t="s">
        <v>101</v>
      </c>
      <c r="L182" t="s">
        <v>386</v>
      </c>
      <c r="M182" s="16">
        <v>273859.09999999998</v>
      </c>
      <c r="N182" s="16">
        <v>0</v>
      </c>
      <c r="O182" s="15">
        <f t="shared" si="8"/>
        <v>273859.09999999998</v>
      </c>
      <c r="P182">
        <v>0</v>
      </c>
      <c r="Q182">
        <v>0</v>
      </c>
      <c r="R182">
        <v>0</v>
      </c>
      <c r="S182">
        <v>0</v>
      </c>
      <c r="T182">
        <v>0</v>
      </c>
      <c r="U182">
        <v>0</v>
      </c>
      <c r="V182">
        <v>0</v>
      </c>
      <c r="W182">
        <v>0</v>
      </c>
      <c r="X182">
        <v>0</v>
      </c>
      <c r="Y182" t="s">
        <v>17</v>
      </c>
    </row>
    <row r="183" spans="1:25" x14ac:dyDescent="0.3">
      <c r="A183" t="s">
        <v>72</v>
      </c>
      <c r="B183" t="s">
        <v>72</v>
      </c>
      <c r="C183" t="s">
        <v>96</v>
      </c>
      <c r="D183" t="s">
        <v>17</v>
      </c>
      <c r="E183" t="s">
        <v>36</v>
      </c>
      <c r="G183" t="s">
        <v>495</v>
      </c>
      <c r="H183" t="s">
        <v>496</v>
      </c>
      <c r="I183" t="s">
        <v>100</v>
      </c>
      <c r="J183" s="33" t="s">
        <v>182</v>
      </c>
      <c r="K183" t="s">
        <v>101</v>
      </c>
      <c r="L183" t="s">
        <v>386</v>
      </c>
      <c r="M183" s="16">
        <v>703859.1</v>
      </c>
      <c r="N183" s="16">
        <v>0</v>
      </c>
      <c r="O183" s="15">
        <f t="shared" si="8"/>
        <v>703859.1</v>
      </c>
      <c r="P183">
        <v>0</v>
      </c>
      <c r="Q183">
        <v>0</v>
      </c>
      <c r="R183">
        <v>0</v>
      </c>
      <c r="S183">
        <v>0</v>
      </c>
      <c r="T183">
        <v>0</v>
      </c>
      <c r="U183">
        <v>0</v>
      </c>
      <c r="V183">
        <v>0</v>
      </c>
      <c r="W183">
        <v>0</v>
      </c>
      <c r="X183">
        <v>0</v>
      </c>
      <c r="Y183" t="s">
        <v>17</v>
      </c>
    </row>
    <row r="184" spans="1:25" x14ac:dyDescent="0.3">
      <c r="A184" t="s">
        <v>72</v>
      </c>
      <c r="B184" t="s">
        <v>72</v>
      </c>
      <c r="C184" t="s">
        <v>96</v>
      </c>
      <c r="D184" t="s">
        <v>17</v>
      </c>
      <c r="E184" t="s">
        <v>36</v>
      </c>
      <c r="G184" t="s">
        <v>497</v>
      </c>
      <c r="H184" t="s">
        <v>498</v>
      </c>
      <c r="I184" t="s">
        <v>100</v>
      </c>
      <c r="J184" s="33" t="s">
        <v>101</v>
      </c>
      <c r="K184" t="s">
        <v>101</v>
      </c>
      <c r="L184" t="s">
        <v>386</v>
      </c>
      <c r="M184" s="16">
        <v>953859.1</v>
      </c>
      <c r="N184" s="16">
        <v>0</v>
      </c>
      <c r="O184" s="15">
        <f t="shared" si="8"/>
        <v>953859.1</v>
      </c>
      <c r="P184">
        <v>0</v>
      </c>
      <c r="Q184">
        <v>0</v>
      </c>
      <c r="R184">
        <v>0</v>
      </c>
      <c r="S184">
        <v>0</v>
      </c>
      <c r="T184">
        <v>0</v>
      </c>
      <c r="U184">
        <v>0</v>
      </c>
      <c r="V184">
        <v>0</v>
      </c>
      <c r="W184">
        <v>0</v>
      </c>
      <c r="X184">
        <v>0</v>
      </c>
      <c r="Y184" t="s">
        <v>17</v>
      </c>
    </row>
    <row r="185" spans="1:25" x14ac:dyDescent="0.3">
      <c r="A185" t="s">
        <v>72</v>
      </c>
      <c r="B185" t="s">
        <v>72</v>
      </c>
      <c r="C185" t="s">
        <v>96</v>
      </c>
      <c r="D185" t="s">
        <v>15</v>
      </c>
      <c r="E185" t="s">
        <v>15</v>
      </c>
      <c r="F185" t="s">
        <v>499</v>
      </c>
      <c r="G185" t="s">
        <v>500</v>
      </c>
      <c r="H185" t="s">
        <v>501</v>
      </c>
      <c r="I185" t="s">
        <v>241</v>
      </c>
      <c r="J185" s="33" t="s">
        <v>182</v>
      </c>
      <c r="K185" t="s">
        <v>182</v>
      </c>
      <c r="L185" t="s">
        <v>386</v>
      </c>
      <c r="M185" s="16">
        <v>60000</v>
      </c>
      <c r="N185" s="16">
        <v>0</v>
      </c>
      <c r="O185" s="15">
        <f t="shared" si="8"/>
        <v>60000</v>
      </c>
      <c r="P185">
        <v>0</v>
      </c>
      <c r="Q185">
        <v>200</v>
      </c>
      <c r="R185">
        <v>0</v>
      </c>
      <c r="S185">
        <v>200</v>
      </c>
      <c r="T185">
        <v>0</v>
      </c>
      <c r="U185">
        <v>0</v>
      </c>
      <c r="V185">
        <v>0</v>
      </c>
      <c r="W185">
        <v>0</v>
      </c>
      <c r="X185">
        <v>0</v>
      </c>
      <c r="Y185" t="s">
        <v>169</v>
      </c>
    </row>
    <row r="186" spans="1:25" x14ac:dyDescent="0.3">
      <c r="A186" t="s">
        <v>72</v>
      </c>
      <c r="B186" t="s">
        <v>72</v>
      </c>
      <c r="C186" t="s">
        <v>96</v>
      </c>
      <c r="D186" t="s">
        <v>15</v>
      </c>
      <c r="E186" t="s">
        <v>15</v>
      </c>
      <c r="F186" t="s">
        <v>499</v>
      </c>
      <c r="G186" t="s">
        <v>502</v>
      </c>
      <c r="H186" t="s">
        <v>503</v>
      </c>
      <c r="I186" t="s">
        <v>241</v>
      </c>
      <c r="J186" s="33" t="s">
        <v>182</v>
      </c>
      <c r="K186" t="s">
        <v>182</v>
      </c>
      <c r="L186" t="s">
        <v>490</v>
      </c>
      <c r="M186" s="16">
        <v>300000</v>
      </c>
      <c r="N186" s="16">
        <v>0</v>
      </c>
      <c r="O186" s="15">
        <f t="shared" si="8"/>
        <v>300000</v>
      </c>
      <c r="P186">
        <v>0</v>
      </c>
      <c r="Q186">
        <v>1500</v>
      </c>
      <c r="R186">
        <v>0</v>
      </c>
      <c r="S186">
        <v>1500</v>
      </c>
      <c r="T186">
        <v>0</v>
      </c>
      <c r="U186">
        <v>0</v>
      </c>
      <c r="V186">
        <v>0</v>
      </c>
      <c r="W186">
        <v>0</v>
      </c>
      <c r="X186">
        <v>0</v>
      </c>
      <c r="Y186" t="s">
        <v>169</v>
      </c>
    </row>
    <row r="187" spans="1:25" x14ac:dyDescent="0.3">
      <c r="A187" t="s">
        <v>72</v>
      </c>
      <c r="B187" t="s">
        <v>72</v>
      </c>
      <c r="C187" t="s">
        <v>96</v>
      </c>
      <c r="D187" t="s">
        <v>15</v>
      </c>
      <c r="E187" t="s">
        <v>15</v>
      </c>
      <c r="F187" t="s">
        <v>499</v>
      </c>
      <c r="G187" t="s">
        <v>502</v>
      </c>
      <c r="H187" t="s">
        <v>504</v>
      </c>
      <c r="I187" t="s">
        <v>241</v>
      </c>
      <c r="J187" s="33" t="s">
        <v>101</v>
      </c>
      <c r="K187" t="s">
        <v>101</v>
      </c>
      <c r="L187" t="s">
        <v>386</v>
      </c>
      <c r="M187" s="16">
        <v>50000</v>
      </c>
      <c r="N187" s="16">
        <v>0</v>
      </c>
      <c r="O187" s="15">
        <f t="shared" si="8"/>
        <v>50000</v>
      </c>
      <c r="P187">
        <v>0</v>
      </c>
      <c r="Q187">
        <v>600</v>
      </c>
      <c r="R187">
        <v>0</v>
      </c>
      <c r="S187">
        <v>600</v>
      </c>
      <c r="T187">
        <v>0</v>
      </c>
      <c r="U187">
        <v>0</v>
      </c>
      <c r="V187">
        <v>0</v>
      </c>
      <c r="W187">
        <v>0</v>
      </c>
      <c r="X187">
        <v>0</v>
      </c>
      <c r="Y187" t="s">
        <v>169</v>
      </c>
    </row>
    <row r="188" spans="1:25" x14ac:dyDescent="0.3">
      <c r="A188" t="s">
        <v>72</v>
      </c>
      <c r="B188" t="s">
        <v>72</v>
      </c>
      <c r="C188" t="s">
        <v>96</v>
      </c>
      <c r="D188" t="s">
        <v>15</v>
      </c>
      <c r="E188" t="s">
        <v>15</v>
      </c>
      <c r="F188" t="s">
        <v>505</v>
      </c>
      <c r="G188" t="s">
        <v>500</v>
      </c>
      <c r="H188" t="s">
        <v>506</v>
      </c>
      <c r="I188" t="s">
        <v>100</v>
      </c>
      <c r="J188" s="33" t="s">
        <v>182</v>
      </c>
      <c r="K188" t="s">
        <v>101</v>
      </c>
      <c r="L188" t="s">
        <v>507</v>
      </c>
      <c r="M188" s="16">
        <v>120000</v>
      </c>
      <c r="N188" s="16">
        <v>0</v>
      </c>
      <c r="O188" s="15">
        <f t="shared" si="8"/>
        <v>120000</v>
      </c>
      <c r="P188">
        <v>1000</v>
      </c>
      <c r="Q188">
        <v>7000</v>
      </c>
      <c r="R188">
        <v>500</v>
      </c>
      <c r="S188">
        <v>8500</v>
      </c>
      <c r="T188">
        <v>0</v>
      </c>
      <c r="U188">
        <v>0</v>
      </c>
      <c r="V188">
        <v>0</v>
      </c>
      <c r="W188">
        <v>0</v>
      </c>
      <c r="X188">
        <v>0</v>
      </c>
      <c r="Y188" t="s">
        <v>169</v>
      </c>
    </row>
    <row r="189" spans="1:25" x14ac:dyDescent="0.3">
      <c r="A189" t="s">
        <v>72</v>
      </c>
      <c r="B189" t="s">
        <v>72</v>
      </c>
      <c r="C189" t="s">
        <v>96</v>
      </c>
      <c r="D189" t="s">
        <v>15</v>
      </c>
      <c r="E189" t="s">
        <v>15</v>
      </c>
      <c r="F189" t="s">
        <v>499</v>
      </c>
      <c r="G189" t="s">
        <v>508</v>
      </c>
      <c r="H189" t="s">
        <v>509</v>
      </c>
      <c r="I189" t="s">
        <v>100</v>
      </c>
      <c r="J189" s="33" t="s">
        <v>182</v>
      </c>
      <c r="K189" t="s">
        <v>101</v>
      </c>
      <c r="L189" t="s">
        <v>386</v>
      </c>
      <c r="M189" s="16">
        <v>300000</v>
      </c>
      <c r="N189" s="16">
        <v>0</v>
      </c>
      <c r="O189" s="15">
        <f t="shared" si="8"/>
        <v>300000</v>
      </c>
      <c r="P189">
        <v>0</v>
      </c>
      <c r="Q189">
        <v>0</v>
      </c>
      <c r="R189">
        <v>0</v>
      </c>
      <c r="S189">
        <v>0</v>
      </c>
      <c r="T189">
        <v>0</v>
      </c>
      <c r="U189">
        <v>0</v>
      </c>
      <c r="V189">
        <v>0</v>
      </c>
      <c r="W189">
        <v>0</v>
      </c>
      <c r="X189">
        <v>0</v>
      </c>
      <c r="Y189" t="s">
        <v>169</v>
      </c>
    </row>
    <row r="190" spans="1:25" x14ac:dyDescent="0.3">
      <c r="A190" t="s">
        <v>72</v>
      </c>
      <c r="B190" t="s">
        <v>72</v>
      </c>
      <c r="C190" t="s">
        <v>96</v>
      </c>
      <c r="D190" t="s">
        <v>15</v>
      </c>
      <c r="E190" t="s">
        <v>15</v>
      </c>
      <c r="F190" t="s">
        <v>499</v>
      </c>
      <c r="G190" t="s">
        <v>508</v>
      </c>
      <c r="H190" t="s">
        <v>510</v>
      </c>
      <c r="I190" t="s">
        <v>100</v>
      </c>
      <c r="J190" s="33" t="s">
        <v>182</v>
      </c>
      <c r="K190" t="s">
        <v>101</v>
      </c>
      <c r="L190" t="s">
        <v>386</v>
      </c>
      <c r="M190" s="16">
        <v>20000</v>
      </c>
      <c r="N190" s="16">
        <v>0</v>
      </c>
      <c r="O190" s="15">
        <f t="shared" si="8"/>
        <v>20000</v>
      </c>
      <c r="P190">
        <v>0</v>
      </c>
      <c r="Q190">
        <v>2000</v>
      </c>
      <c r="R190">
        <v>0</v>
      </c>
      <c r="S190">
        <v>2000</v>
      </c>
      <c r="T190">
        <v>0</v>
      </c>
      <c r="U190">
        <v>0</v>
      </c>
      <c r="V190">
        <v>0</v>
      </c>
      <c r="W190">
        <v>0</v>
      </c>
      <c r="X190">
        <v>0</v>
      </c>
      <c r="Y190" t="s">
        <v>169</v>
      </c>
    </row>
    <row r="191" spans="1:25" x14ac:dyDescent="0.3">
      <c r="A191" t="s">
        <v>72</v>
      </c>
      <c r="B191" t="s">
        <v>72</v>
      </c>
      <c r="C191" t="s">
        <v>96</v>
      </c>
      <c r="D191" t="s">
        <v>15</v>
      </c>
      <c r="E191" t="s">
        <v>15</v>
      </c>
      <c r="F191" t="s">
        <v>401</v>
      </c>
      <c r="G191" t="s">
        <v>511</v>
      </c>
      <c r="H191" t="s">
        <v>512</v>
      </c>
      <c r="I191" t="s">
        <v>181</v>
      </c>
      <c r="J191" s="33" t="s">
        <v>182</v>
      </c>
      <c r="K191" t="s">
        <v>182</v>
      </c>
      <c r="L191" t="s">
        <v>386</v>
      </c>
      <c r="M191" s="16">
        <v>300000</v>
      </c>
      <c r="N191" s="16">
        <v>0</v>
      </c>
      <c r="O191" s="15">
        <f t="shared" si="8"/>
        <v>300000</v>
      </c>
      <c r="P191">
        <v>0</v>
      </c>
      <c r="Q191">
        <v>0</v>
      </c>
      <c r="R191">
        <v>13000</v>
      </c>
      <c r="S191">
        <v>13000</v>
      </c>
      <c r="T191">
        <v>0</v>
      </c>
      <c r="U191">
        <v>0</v>
      </c>
      <c r="V191">
        <v>0</v>
      </c>
      <c r="W191">
        <v>0</v>
      </c>
      <c r="X191">
        <v>0</v>
      </c>
      <c r="Y191" t="s">
        <v>169</v>
      </c>
    </row>
    <row r="192" spans="1:25" x14ac:dyDescent="0.3">
      <c r="A192" t="s">
        <v>72</v>
      </c>
      <c r="B192" t="s">
        <v>72</v>
      </c>
      <c r="C192" t="s">
        <v>96</v>
      </c>
      <c r="D192" t="s">
        <v>15</v>
      </c>
      <c r="E192" t="s">
        <v>15</v>
      </c>
      <c r="F192" t="s">
        <v>401</v>
      </c>
      <c r="G192" t="s">
        <v>511</v>
      </c>
      <c r="H192" t="s">
        <v>513</v>
      </c>
      <c r="I192" t="s">
        <v>181</v>
      </c>
      <c r="J192" s="33" t="s">
        <v>182</v>
      </c>
      <c r="K192" t="s">
        <v>182</v>
      </c>
      <c r="L192" t="s">
        <v>386</v>
      </c>
      <c r="M192" s="16">
        <v>300000</v>
      </c>
      <c r="N192" s="16">
        <v>0</v>
      </c>
      <c r="O192" s="15">
        <f t="shared" si="8"/>
        <v>300000</v>
      </c>
      <c r="P192">
        <v>0</v>
      </c>
      <c r="Q192">
        <v>500</v>
      </c>
      <c r="R192">
        <v>1300</v>
      </c>
      <c r="S192">
        <v>1800</v>
      </c>
      <c r="T192">
        <v>0</v>
      </c>
      <c r="U192">
        <v>0</v>
      </c>
      <c r="V192">
        <v>0</v>
      </c>
      <c r="W192">
        <v>0</v>
      </c>
      <c r="X192">
        <v>0</v>
      </c>
      <c r="Y192" t="s">
        <v>169</v>
      </c>
    </row>
    <row r="193" spans="1:25" x14ac:dyDescent="0.3">
      <c r="A193" t="s">
        <v>72</v>
      </c>
      <c r="B193" t="s">
        <v>72</v>
      </c>
      <c r="C193" t="s">
        <v>96</v>
      </c>
      <c r="D193" t="s">
        <v>45</v>
      </c>
      <c r="E193" t="s">
        <v>64</v>
      </c>
      <c r="F193" t="s">
        <v>409</v>
      </c>
      <c r="G193" t="s">
        <v>514</v>
      </c>
      <c r="H193" t="s">
        <v>515</v>
      </c>
      <c r="I193" t="s">
        <v>241</v>
      </c>
      <c r="J193" s="33" t="s">
        <v>101</v>
      </c>
      <c r="K193" t="s">
        <v>101</v>
      </c>
      <c r="L193" t="s">
        <v>236</v>
      </c>
      <c r="M193" s="16">
        <v>100000</v>
      </c>
      <c r="N193" s="16">
        <v>0</v>
      </c>
      <c r="O193" s="15">
        <f t="shared" si="8"/>
        <v>100000</v>
      </c>
      <c r="P193">
        <v>0</v>
      </c>
      <c r="Q193">
        <v>0</v>
      </c>
      <c r="R193">
        <v>0</v>
      </c>
      <c r="S193">
        <v>0</v>
      </c>
      <c r="T193">
        <v>0</v>
      </c>
      <c r="U193">
        <v>0</v>
      </c>
      <c r="V193">
        <v>0</v>
      </c>
      <c r="W193">
        <v>0</v>
      </c>
      <c r="X193">
        <v>0</v>
      </c>
      <c r="Y193" t="s">
        <v>103</v>
      </c>
    </row>
    <row r="194" spans="1:25" x14ac:dyDescent="0.3">
      <c r="A194" t="s">
        <v>72</v>
      </c>
      <c r="B194" t="s">
        <v>72</v>
      </c>
      <c r="C194" t="s">
        <v>96</v>
      </c>
      <c r="D194" t="s">
        <v>45</v>
      </c>
      <c r="E194" t="s">
        <v>64</v>
      </c>
      <c r="F194" t="s">
        <v>409</v>
      </c>
      <c r="G194" t="s">
        <v>516</v>
      </c>
      <c r="H194" t="s">
        <v>517</v>
      </c>
      <c r="I194" t="s">
        <v>100</v>
      </c>
      <c r="J194" s="33" t="s">
        <v>101</v>
      </c>
      <c r="K194" t="s">
        <v>101</v>
      </c>
      <c r="L194" t="s">
        <v>236</v>
      </c>
      <c r="M194" s="16">
        <v>113326.428257757</v>
      </c>
      <c r="N194" s="16">
        <v>0</v>
      </c>
      <c r="O194" s="15">
        <f t="shared" si="8"/>
        <v>113326.428257757</v>
      </c>
      <c r="P194">
        <v>0</v>
      </c>
      <c r="Q194">
        <v>0</v>
      </c>
      <c r="R194">
        <v>0</v>
      </c>
      <c r="S194">
        <v>0</v>
      </c>
      <c r="T194">
        <v>0</v>
      </c>
      <c r="U194">
        <v>0</v>
      </c>
      <c r="V194">
        <v>0</v>
      </c>
      <c r="W194">
        <v>0</v>
      </c>
      <c r="X194">
        <v>0</v>
      </c>
      <c r="Y194" t="s">
        <v>103</v>
      </c>
    </row>
    <row r="195" spans="1:25" x14ac:dyDescent="0.3">
      <c r="A195" t="s">
        <v>72</v>
      </c>
      <c r="B195" t="s">
        <v>72</v>
      </c>
      <c r="C195" t="s">
        <v>96</v>
      </c>
      <c r="D195" t="s">
        <v>20</v>
      </c>
      <c r="E195" t="s">
        <v>20</v>
      </c>
      <c r="F195" t="s">
        <v>417</v>
      </c>
      <c r="G195" t="s">
        <v>518</v>
      </c>
      <c r="H195" t="s">
        <v>519</v>
      </c>
      <c r="I195" t="s">
        <v>241</v>
      </c>
      <c r="J195" s="33" t="s">
        <v>101</v>
      </c>
      <c r="K195" t="s">
        <v>101</v>
      </c>
      <c r="L195" t="s">
        <v>386</v>
      </c>
      <c r="M195" s="16">
        <v>150000</v>
      </c>
      <c r="N195" s="16">
        <v>0</v>
      </c>
      <c r="O195" s="15">
        <f t="shared" si="8"/>
        <v>150000</v>
      </c>
      <c r="P195">
        <v>0</v>
      </c>
      <c r="Q195">
        <v>1000</v>
      </c>
      <c r="R195">
        <v>0</v>
      </c>
      <c r="S195">
        <v>1000</v>
      </c>
      <c r="T195">
        <v>0</v>
      </c>
      <c r="U195">
        <v>0</v>
      </c>
      <c r="V195">
        <v>0</v>
      </c>
      <c r="W195">
        <v>0</v>
      </c>
      <c r="X195">
        <v>0</v>
      </c>
      <c r="Y195" t="s">
        <v>113</v>
      </c>
    </row>
    <row r="196" spans="1:25" x14ac:dyDescent="0.3">
      <c r="A196" t="s">
        <v>72</v>
      </c>
      <c r="B196" t="s">
        <v>72</v>
      </c>
      <c r="C196" t="s">
        <v>96</v>
      </c>
      <c r="D196" t="s">
        <v>20</v>
      </c>
      <c r="E196" t="s">
        <v>20</v>
      </c>
      <c r="F196" t="s">
        <v>412</v>
      </c>
      <c r="G196" t="s">
        <v>520</v>
      </c>
      <c r="H196" t="s">
        <v>521</v>
      </c>
      <c r="I196" t="s">
        <v>241</v>
      </c>
      <c r="J196" s="33" t="s">
        <v>101</v>
      </c>
      <c r="K196" t="s">
        <v>101</v>
      </c>
      <c r="L196" t="s">
        <v>236</v>
      </c>
      <c r="M196" s="16">
        <v>2519576</v>
      </c>
      <c r="N196" s="16">
        <v>0</v>
      </c>
      <c r="O196" s="15">
        <f t="shared" si="8"/>
        <v>2519576</v>
      </c>
      <c r="P196">
        <v>0</v>
      </c>
      <c r="Q196">
        <v>680</v>
      </c>
      <c r="R196">
        <v>0</v>
      </c>
      <c r="S196">
        <v>680</v>
      </c>
      <c r="T196">
        <v>0</v>
      </c>
      <c r="U196">
        <v>0</v>
      </c>
      <c r="V196">
        <v>0</v>
      </c>
      <c r="W196">
        <v>0</v>
      </c>
      <c r="X196">
        <v>0</v>
      </c>
      <c r="Y196" t="s">
        <v>113</v>
      </c>
    </row>
    <row r="197" spans="1:25" x14ac:dyDescent="0.3">
      <c r="A197" t="s">
        <v>72</v>
      </c>
      <c r="B197" t="s">
        <v>72</v>
      </c>
      <c r="C197" t="s">
        <v>96</v>
      </c>
      <c r="D197" t="s">
        <v>20</v>
      </c>
      <c r="E197" t="s">
        <v>20</v>
      </c>
      <c r="F197" t="s">
        <v>417</v>
      </c>
      <c r="G197" t="s">
        <v>522</v>
      </c>
      <c r="H197" t="s">
        <v>523</v>
      </c>
      <c r="I197" t="s">
        <v>241</v>
      </c>
      <c r="J197" s="33" t="s">
        <v>101</v>
      </c>
      <c r="K197" t="s">
        <v>101</v>
      </c>
      <c r="L197" t="s">
        <v>386</v>
      </c>
      <c r="M197" s="16">
        <v>50000</v>
      </c>
      <c r="N197" s="16">
        <v>0</v>
      </c>
      <c r="O197" s="15">
        <f t="shared" si="8"/>
        <v>50000</v>
      </c>
      <c r="P197">
        <v>0</v>
      </c>
      <c r="Q197">
        <v>400</v>
      </c>
      <c r="R197">
        <v>0</v>
      </c>
      <c r="S197">
        <v>400</v>
      </c>
      <c r="T197">
        <v>0</v>
      </c>
      <c r="U197">
        <v>0</v>
      </c>
      <c r="V197">
        <v>0</v>
      </c>
      <c r="W197">
        <v>0</v>
      </c>
      <c r="X197">
        <v>0</v>
      </c>
      <c r="Y197" t="s">
        <v>113</v>
      </c>
    </row>
    <row r="198" spans="1:25" x14ac:dyDescent="0.3">
      <c r="A198" t="s">
        <v>72</v>
      </c>
      <c r="B198" t="s">
        <v>72</v>
      </c>
      <c r="C198" t="s">
        <v>96</v>
      </c>
      <c r="D198" t="s">
        <v>20</v>
      </c>
      <c r="E198" t="s">
        <v>20</v>
      </c>
      <c r="F198" t="s">
        <v>524</v>
      </c>
      <c r="G198" t="s">
        <v>525</v>
      </c>
      <c r="H198" t="s">
        <v>526</v>
      </c>
      <c r="I198" t="s">
        <v>100</v>
      </c>
      <c r="J198" s="33" t="s">
        <v>182</v>
      </c>
      <c r="K198" t="s">
        <v>101</v>
      </c>
      <c r="L198" t="s">
        <v>386</v>
      </c>
      <c r="M198" s="16">
        <v>224718.97374701701</v>
      </c>
      <c r="N198" s="16">
        <v>0</v>
      </c>
      <c r="O198" s="15">
        <f t="shared" si="8"/>
        <v>224718.97374701701</v>
      </c>
      <c r="P198">
        <v>0</v>
      </c>
      <c r="Q198">
        <v>20000</v>
      </c>
      <c r="R198">
        <v>0</v>
      </c>
      <c r="S198">
        <v>20000</v>
      </c>
      <c r="T198">
        <v>0</v>
      </c>
      <c r="U198">
        <v>0</v>
      </c>
      <c r="V198">
        <v>0</v>
      </c>
      <c r="W198">
        <v>0</v>
      </c>
      <c r="X198">
        <v>0</v>
      </c>
      <c r="Y198" t="s">
        <v>113</v>
      </c>
    </row>
    <row r="199" spans="1:25" x14ac:dyDescent="0.3">
      <c r="A199" t="s">
        <v>72</v>
      </c>
      <c r="B199" t="s">
        <v>72</v>
      </c>
      <c r="C199" t="s">
        <v>96</v>
      </c>
      <c r="D199" t="s">
        <v>20</v>
      </c>
      <c r="E199" t="s">
        <v>20</v>
      </c>
      <c r="F199" t="s">
        <v>524</v>
      </c>
      <c r="G199" t="s">
        <v>527</v>
      </c>
      <c r="H199" t="s">
        <v>528</v>
      </c>
      <c r="I199" t="s">
        <v>100</v>
      </c>
      <c r="J199" s="33" t="s">
        <v>101</v>
      </c>
      <c r="K199" t="s">
        <v>101</v>
      </c>
      <c r="L199" t="s">
        <v>386</v>
      </c>
      <c r="M199" s="16">
        <v>283847.88</v>
      </c>
      <c r="N199" s="16">
        <v>0</v>
      </c>
      <c r="O199" s="15">
        <f t="shared" si="8"/>
        <v>283847.88</v>
      </c>
      <c r="P199">
        <v>0</v>
      </c>
      <c r="Q199">
        <v>5000</v>
      </c>
      <c r="R199">
        <v>0</v>
      </c>
      <c r="S199">
        <v>5000</v>
      </c>
      <c r="T199">
        <v>0</v>
      </c>
      <c r="U199">
        <v>0</v>
      </c>
      <c r="V199">
        <v>0</v>
      </c>
      <c r="W199">
        <v>0</v>
      </c>
      <c r="X199">
        <v>0</v>
      </c>
      <c r="Y199" t="s">
        <v>113</v>
      </c>
    </row>
    <row r="200" spans="1:25" x14ac:dyDescent="0.3">
      <c r="A200" t="s">
        <v>72</v>
      </c>
      <c r="B200" t="s">
        <v>72</v>
      </c>
      <c r="C200" t="s">
        <v>96</v>
      </c>
      <c r="D200" t="s">
        <v>20</v>
      </c>
      <c r="E200" t="s">
        <v>20</v>
      </c>
      <c r="F200" t="s">
        <v>524</v>
      </c>
      <c r="G200" t="s">
        <v>527</v>
      </c>
      <c r="H200" t="s">
        <v>529</v>
      </c>
      <c r="I200" t="s">
        <v>100</v>
      </c>
      <c r="J200" s="33" t="s">
        <v>101</v>
      </c>
      <c r="K200" t="s">
        <v>101</v>
      </c>
      <c r="L200" t="s">
        <v>386</v>
      </c>
      <c r="M200" s="16">
        <v>233847</v>
      </c>
      <c r="N200" s="16">
        <v>0</v>
      </c>
      <c r="O200" s="15">
        <f t="shared" si="8"/>
        <v>233847</v>
      </c>
      <c r="P200">
        <v>0</v>
      </c>
      <c r="Q200">
        <v>5000</v>
      </c>
      <c r="R200">
        <v>0</v>
      </c>
      <c r="S200">
        <v>5000</v>
      </c>
      <c r="T200">
        <v>0</v>
      </c>
      <c r="U200">
        <v>0</v>
      </c>
      <c r="V200">
        <v>0</v>
      </c>
      <c r="W200">
        <v>0</v>
      </c>
      <c r="X200">
        <v>0</v>
      </c>
      <c r="Y200" t="s">
        <v>113</v>
      </c>
    </row>
    <row r="201" spans="1:25" x14ac:dyDescent="0.3">
      <c r="A201" t="s">
        <v>72</v>
      </c>
      <c r="B201" t="s">
        <v>72</v>
      </c>
      <c r="C201" t="s">
        <v>96</v>
      </c>
      <c r="D201" t="s">
        <v>20</v>
      </c>
      <c r="E201" t="s">
        <v>20</v>
      </c>
      <c r="F201" t="s">
        <v>412</v>
      </c>
      <c r="G201" t="s">
        <v>530</v>
      </c>
      <c r="H201" t="s">
        <v>531</v>
      </c>
      <c r="I201" t="s">
        <v>100</v>
      </c>
      <c r="J201" s="33" t="s">
        <v>101</v>
      </c>
      <c r="K201" t="s">
        <v>101</v>
      </c>
      <c r="L201" t="s">
        <v>236</v>
      </c>
      <c r="M201" s="16">
        <v>0</v>
      </c>
      <c r="N201" s="16">
        <v>1280788.6499999999</v>
      </c>
      <c r="O201" s="15">
        <f t="shared" si="8"/>
        <v>1280788.6499999999</v>
      </c>
      <c r="P201">
        <v>0</v>
      </c>
      <c r="Q201">
        <v>0</v>
      </c>
      <c r="R201">
        <v>0</v>
      </c>
      <c r="S201">
        <v>0</v>
      </c>
      <c r="T201">
        <v>0</v>
      </c>
      <c r="U201">
        <v>0</v>
      </c>
      <c r="V201">
        <v>0</v>
      </c>
      <c r="W201">
        <v>0</v>
      </c>
      <c r="X201">
        <v>0</v>
      </c>
      <c r="Y201" t="s">
        <v>113</v>
      </c>
    </row>
    <row r="202" spans="1:25" x14ac:dyDescent="0.3">
      <c r="A202" t="s">
        <v>72</v>
      </c>
      <c r="B202" t="s">
        <v>72</v>
      </c>
      <c r="C202" t="s">
        <v>96</v>
      </c>
      <c r="D202" t="s">
        <v>20</v>
      </c>
      <c r="E202" t="s">
        <v>20</v>
      </c>
      <c r="F202" t="s">
        <v>417</v>
      </c>
      <c r="G202" t="s">
        <v>532</v>
      </c>
      <c r="H202" t="s">
        <v>533</v>
      </c>
      <c r="I202" t="s">
        <v>100</v>
      </c>
      <c r="J202" s="33" t="s">
        <v>101</v>
      </c>
      <c r="K202" t="s">
        <v>101</v>
      </c>
      <c r="L202" t="s">
        <v>236</v>
      </c>
      <c r="M202" s="16">
        <v>183171</v>
      </c>
      <c r="N202" s="16">
        <v>0</v>
      </c>
      <c r="O202" s="15">
        <f t="shared" si="8"/>
        <v>183171</v>
      </c>
      <c r="P202">
        <v>0</v>
      </c>
      <c r="Q202">
        <v>400</v>
      </c>
      <c r="R202">
        <v>0</v>
      </c>
      <c r="S202">
        <v>400</v>
      </c>
      <c r="T202">
        <v>0</v>
      </c>
      <c r="U202">
        <v>0</v>
      </c>
      <c r="V202">
        <v>0</v>
      </c>
      <c r="W202">
        <v>0</v>
      </c>
      <c r="X202">
        <v>0</v>
      </c>
      <c r="Y202" t="s">
        <v>113</v>
      </c>
    </row>
    <row r="203" spans="1:25" x14ac:dyDescent="0.3">
      <c r="A203" t="s">
        <v>72</v>
      </c>
      <c r="B203" t="s">
        <v>72</v>
      </c>
      <c r="C203" t="s">
        <v>96</v>
      </c>
      <c r="D203" t="s">
        <v>20</v>
      </c>
      <c r="E203" t="s">
        <v>20</v>
      </c>
      <c r="F203" t="s">
        <v>417</v>
      </c>
      <c r="G203" t="s">
        <v>522</v>
      </c>
      <c r="H203" t="s">
        <v>523</v>
      </c>
      <c r="I203" t="s">
        <v>100</v>
      </c>
      <c r="J203" s="33" t="s">
        <v>101</v>
      </c>
      <c r="K203" t="s">
        <v>101</v>
      </c>
      <c r="L203" t="s">
        <v>453</v>
      </c>
      <c r="M203" s="16">
        <v>9000</v>
      </c>
      <c r="N203" s="16">
        <v>0</v>
      </c>
      <c r="O203" s="15">
        <f t="shared" si="8"/>
        <v>9000</v>
      </c>
      <c r="P203">
        <v>0</v>
      </c>
      <c r="Q203">
        <v>0</v>
      </c>
      <c r="R203">
        <v>0</v>
      </c>
      <c r="S203">
        <v>0</v>
      </c>
      <c r="T203">
        <v>0</v>
      </c>
      <c r="U203">
        <v>0</v>
      </c>
      <c r="V203">
        <v>0</v>
      </c>
      <c r="W203">
        <v>0</v>
      </c>
      <c r="X203">
        <v>0</v>
      </c>
      <c r="Y203" t="s">
        <v>113</v>
      </c>
    </row>
    <row r="204" spans="1:25" x14ac:dyDescent="0.3">
      <c r="A204" t="s">
        <v>72</v>
      </c>
      <c r="B204" t="s">
        <v>72</v>
      </c>
      <c r="C204" t="s">
        <v>96</v>
      </c>
      <c r="D204" t="s">
        <v>20</v>
      </c>
      <c r="E204" t="s">
        <v>20</v>
      </c>
      <c r="F204" t="s">
        <v>417</v>
      </c>
      <c r="G204" t="s">
        <v>534</v>
      </c>
      <c r="H204" t="s">
        <v>535</v>
      </c>
      <c r="I204" t="s">
        <v>100</v>
      </c>
      <c r="J204" s="33" t="s">
        <v>101</v>
      </c>
      <c r="K204" t="s">
        <v>101</v>
      </c>
      <c r="L204" t="s">
        <v>236</v>
      </c>
      <c r="M204" s="16">
        <v>515788.65</v>
      </c>
      <c r="N204" s="16">
        <v>0</v>
      </c>
      <c r="O204" s="15">
        <f t="shared" si="8"/>
        <v>515788.65</v>
      </c>
      <c r="P204">
        <v>0</v>
      </c>
      <c r="Q204">
        <v>500</v>
      </c>
      <c r="R204">
        <v>0</v>
      </c>
      <c r="S204">
        <v>500</v>
      </c>
      <c r="T204">
        <v>0</v>
      </c>
      <c r="U204">
        <v>0</v>
      </c>
      <c r="V204">
        <v>0</v>
      </c>
      <c r="W204">
        <v>0</v>
      </c>
      <c r="X204">
        <v>0</v>
      </c>
      <c r="Y204" t="s">
        <v>113</v>
      </c>
    </row>
    <row r="205" spans="1:25" x14ac:dyDescent="0.3">
      <c r="A205" t="s">
        <v>72</v>
      </c>
      <c r="B205" t="s">
        <v>72</v>
      </c>
      <c r="C205" t="s">
        <v>96</v>
      </c>
      <c r="D205" t="s">
        <v>20</v>
      </c>
      <c r="E205" t="s">
        <v>20</v>
      </c>
      <c r="F205" t="s">
        <v>536</v>
      </c>
      <c r="G205" t="s">
        <v>537</v>
      </c>
      <c r="H205" t="s">
        <v>538</v>
      </c>
      <c r="I205" t="s">
        <v>100</v>
      </c>
      <c r="J205" s="33" t="s">
        <v>101</v>
      </c>
      <c r="K205" t="s">
        <v>101</v>
      </c>
      <c r="L205" t="s">
        <v>236</v>
      </c>
      <c r="M205" s="16">
        <v>90000</v>
      </c>
      <c r="N205" s="16">
        <v>0</v>
      </c>
      <c r="O205" s="15">
        <f t="shared" si="8"/>
        <v>90000</v>
      </c>
      <c r="P205">
        <v>0</v>
      </c>
      <c r="Q205">
        <v>0</v>
      </c>
      <c r="R205">
        <v>0</v>
      </c>
      <c r="S205">
        <v>0</v>
      </c>
      <c r="T205">
        <v>0</v>
      </c>
      <c r="U205">
        <v>0</v>
      </c>
      <c r="V205">
        <v>0</v>
      </c>
      <c r="W205">
        <v>0</v>
      </c>
      <c r="X205">
        <v>0</v>
      </c>
      <c r="Y205" t="s">
        <v>113</v>
      </c>
    </row>
    <row r="206" spans="1:25" x14ac:dyDescent="0.3">
      <c r="A206" t="s">
        <v>72</v>
      </c>
      <c r="B206" t="s">
        <v>72</v>
      </c>
      <c r="C206" t="s">
        <v>96</v>
      </c>
      <c r="D206" t="s">
        <v>20</v>
      </c>
      <c r="E206" t="s">
        <v>20</v>
      </c>
      <c r="F206" t="s">
        <v>536</v>
      </c>
      <c r="G206" t="s">
        <v>537</v>
      </c>
      <c r="H206" t="s">
        <v>539</v>
      </c>
      <c r="I206" t="s">
        <v>100</v>
      </c>
      <c r="J206" s="33" t="s">
        <v>101</v>
      </c>
      <c r="K206" t="s">
        <v>101</v>
      </c>
      <c r="L206" t="s">
        <v>236</v>
      </c>
      <c r="M206" s="16">
        <v>90000</v>
      </c>
      <c r="N206" s="16">
        <v>0</v>
      </c>
      <c r="O206" s="15">
        <f t="shared" si="8"/>
        <v>90000</v>
      </c>
      <c r="P206">
        <v>0</v>
      </c>
      <c r="Q206">
        <v>0</v>
      </c>
      <c r="R206">
        <v>0</v>
      </c>
      <c r="S206">
        <v>0</v>
      </c>
      <c r="T206">
        <v>0</v>
      </c>
      <c r="U206">
        <v>0</v>
      </c>
      <c r="V206">
        <v>0</v>
      </c>
      <c r="W206">
        <v>0</v>
      </c>
      <c r="X206">
        <v>0</v>
      </c>
      <c r="Y206" t="s">
        <v>113</v>
      </c>
    </row>
    <row r="207" spans="1:25" x14ac:dyDescent="0.3">
      <c r="A207" t="s">
        <v>72</v>
      </c>
      <c r="B207" t="s">
        <v>72</v>
      </c>
      <c r="C207" t="s">
        <v>96</v>
      </c>
      <c r="D207" t="s">
        <v>20</v>
      </c>
      <c r="E207" t="s">
        <v>20</v>
      </c>
      <c r="F207" t="s">
        <v>417</v>
      </c>
      <c r="G207" t="s">
        <v>540</v>
      </c>
      <c r="H207" t="s">
        <v>523</v>
      </c>
      <c r="I207" t="s">
        <v>100</v>
      </c>
      <c r="J207" s="33" t="s">
        <v>101</v>
      </c>
      <c r="K207" t="s">
        <v>101</v>
      </c>
      <c r="L207" t="s">
        <v>490</v>
      </c>
      <c r="M207" s="16">
        <v>45000</v>
      </c>
      <c r="N207" s="16">
        <v>0</v>
      </c>
      <c r="O207" s="15">
        <f t="shared" si="8"/>
        <v>45000</v>
      </c>
      <c r="P207">
        <v>0</v>
      </c>
      <c r="Q207">
        <v>100</v>
      </c>
      <c r="R207">
        <v>0</v>
      </c>
      <c r="S207">
        <v>100</v>
      </c>
      <c r="T207">
        <v>0</v>
      </c>
      <c r="U207">
        <v>0</v>
      </c>
      <c r="V207">
        <v>0</v>
      </c>
      <c r="W207">
        <v>0</v>
      </c>
      <c r="X207">
        <v>0</v>
      </c>
      <c r="Y207" t="s">
        <v>113</v>
      </c>
    </row>
    <row r="208" spans="1:25" x14ac:dyDescent="0.3">
      <c r="A208" t="s">
        <v>72</v>
      </c>
      <c r="B208" t="s">
        <v>72</v>
      </c>
      <c r="C208" t="s">
        <v>96</v>
      </c>
      <c r="D208" t="s">
        <v>20</v>
      </c>
      <c r="E208" t="s">
        <v>20</v>
      </c>
      <c r="F208" t="s">
        <v>417</v>
      </c>
      <c r="G208" t="s">
        <v>522</v>
      </c>
      <c r="H208" t="s">
        <v>523</v>
      </c>
      <c r="I208" t="s">
        <v>100</v>
      </c>
      <c r="J208" s="33" t="s">
        <v>101</v>
      </c>
      <c r="K208" t="s">
        <v>101</v>
      </c>
      <c r="L208" t="s">
        <v>454</v>
      </c>
      <c r="M208" s="16">
        <v>45000</v>
      </c>
      <c r="N208" s="16">
        <v>0</v>
      </c>
      <c r="O208" s="15">
        <f t="shared" si="8"/>
        <v>45000</v>
      </c>
      <c r="P208">
        <v>0</v>
      </c>
      <c r="Q208">
        <v>100</v>
      </c>
      <c r="R208">
        <v>0</v>
      </c>
      <c r="S208">
        <v>100</v>
      </c>
      <c r="T208">
        <v>0</v>
      </c>
      <c r="U208">
        <v>0</v>
      </c>
      <c r="V208">
        <v>0</v>
      </c>
      <c r="W208">
        <v>0</v>
      </c>
      <c r="X208">
        <v>0</v>
      </c>
      <c r="Y208" t="s">
        <v>113</v>
      </c>
    </row>
    <row r="209" spans="1:25" x14ac:dyDescent="0.3">
      <c r="A209" t="s">
        <v>72</v>
      </c>
      <c r="B209" t="s">
        <v>72</v>
      </c>
      <c r="C209" t="s">
        <v>96</v>
      </c>
      <c r="D209" s="17" t="s">
        <v>22</v>
      </c>
      <c r="E209" s="17" t="s">
        <v>22</v>
      </c>
      <c r="F209" t="s">
        <v>420</v>
      </c>
      <c r="G209" t="s">
        <v>541</v>
      </c>
      <c r="H209" t="s">
        <v>542</v>
      </c>
      <c r="I209" t="s">
        <v>241</v>
      </c>
      <c r="J209" s="33" t="s">
        <v>182</v>
      </c>
      <c r="K209" t="s">
        <v>182</v>
      </c>
      <c r="L209" t="s">
        <v>386</v>
      </c>
      <c r="M209" s="16">
        <v>65000</v>
      </c>
      <c r="N209" s="16">
        <v>4772525</v>
      </c>
      <c r="O209" s="15">
        <f t="shared" si="8"/>
        <v>4837525</v>
      </c>
      <c r="P209">
        <v>0</v>
      </c>
      <c r="Q209">
        <v>19328</v>
      </c>
      <c r="R209">
        <v>0</v>
      </c>
      <c r="S209">
        <v>19328</v>
      </c>
      <c r="T209">
        <v>0</v>
      </c>
      <c r="U209">
        <v>0</v>
      </c>
      <c r="V209">
        <v>0</v>
      </c>
      <c r="W209">
        <v>0</v>
      </c>
      <c r="X209">
        <v>0</v>
      </c>
      <c r="Y209" t="s">
        <v>183</v>
      </c>
    </row>
    <row r="210" spans="1:25" x14ac:dyDescent="0.3">
      <c r="A210" t="s">
        <v>72</v>
      </c>
      <c r="B210" t="s">
        <v>72</v>
      </c>
      <c r="C210" t="s">
        <v>96</v>
      </c>
      <c r="D210" s="17" t="s">
        <v>22</v>
      </c>
      <c r="E210" s="17" t="s">
        <v>22</v>
      </c>
      <c r="F210" t="s">
        <v>420</v>
      </c>
      <c r="G210" t="s">
        <v>541</v>
      </c>
      <c r="H210" t="s">
        <v>542</v>
      </c>
      <c r="I210" t="s">
        <v>241</v>
      </c>
      <c r="J210" s="33" t="s">
        <v>182</v>
      </c>
      <c r="K210" t="s">
        <v>182</v>
      </c>
      <c r="L210" t="s">
        <v>454</v>
      </c>
      <c r="M210" s="16">
        <v>10000</v>
      </c>
      <c r="N210" s="16">
        <v>938872.15</v>
      </c>
      <c r="O210" s="15">
        <f t="shared" si="8"/>
        <v>948872.15</v>
      </c>
      <c r="P210">
        <v>0</v>
      </c>
      <c r="Q210">
        <v>2973</v>
      </c>
      <c r="R210">
        <v>0</v>
      </c>
      <c r="S210">
        <v>2973</v>
      </c>
      <c r="T210">
        <v>0</v>
      </c>
      <c r="U210">
        <v>0</v>
      </c>
      <c r="V210">
        <v>0</v>
      </c>
      <c r="W210">
        <v>0</v>
      </c>
      <c r="X210">
        <v>0</v>
      </c>
      <c r="Y210" t="s">
        <v>183</v>
      </c>
    </row>
    <row r="211" spans="1:25" x14ac:dyDescent="0.3">
      <c r="A211" t="s">
        <v>72</v>
      </c>
      <c r="B211" t="s">
        <v>72</v>
      </c>
      <c r="C211" t="s">
        <v>96</v>
      </c>
      <c r="D211" s="17" t="s">
        <v>22</v>
      </c>
      <c r="E211" s="17" t="s">
        <v>22</v>
      </c>
      <c r="F211" t="s">
        <v>420</v>
      </c>
      <c r="G211" t="s">
        <v>541</v>
      </c>
      <c r="H211" t="s">
        <v>542</v>
      </c>
      <c r="I211" t="s">
        <v>241</v>
      </c>
      <c r="J211" s="33" t="s">
        <v>182</v>
      </c>
      <c r="K211" t="s">
        <v>182</v>
      </c>
      <c r="L211" t="s">
        <v>453</v>
      </c>
      <c r="M211" s="16">
        <v>10000</v>
      </c>
      <c r="N211" s="16">
        <v>938872.15</v>
      </c>
      <c r="O211" s="15">
        <f t="shared" si="8"/>
        <v>948872.15</v>
      </c>
      <c r="P211">
        <v>0</v>
      </c>
      <c r="Q211">
        <v>2973</v>
      </c>
      <c r="R211">
        <v>0</v>
      </c>
      <c r="S211">
        <v>2973</v>
      </c>
      <c r="T211">
        <v>0</v>
      </c>
      <c r="U211">
        <v>0</v>
      </c>
      <c r="V211">
        <v>0</v>
      </c>
      <c r="W211">
        <v>0</v>
      </c>
      <c r="X211">
        <v>0</v>
      </c>
      <c r="Y211" t="s">
        <v>183</v>
      </c>
    </row>
    <row r="212" spans="1:25" x14ac:dyDescent="0.3">
      <c r="A212" t="s">
        <v>72</v>
      </c>
      <c r="B212" t="s">
        <v>72</v>
      </c>
      <c r="C212" t="s">
        <v>96</v>
      </c>
      <c r="D212" s="17" t="s">
        <v>22</v>
      </c>
      <c r="E212" s="17" t="s">
        <v>22</v>
      </c>
      <c r="F212" t="s">
        <v>420</v>
      </c>
      <c r="G212" t="s">
        <v>541</v>
      </c>
      <c r="H212" t="s">
        <v>542</v>
      </c>
      <c r="I212" t="s">
        <v>241</v>
      </c>
      <c r="J212" s="33" t="s">
        <v>182</v>
      </c>
      <c r="K212" t="s">
        <v>182</v>
      </c>
      <c r="L212" t="s">
        <v>507</v>
      </c>
      <c r="M212" s="16">
        <v>5000</v>
      </c>
      <c r="N212" s="16">
        <v>469436.07</v>
      </c>
      <c r="O212" s="15">
        <f t="shared" si="8"/>
        <v>474436.07</v>
      </c>
      <c r="P212">
        <v>0</v>
      </c>
      <c r="Q212">
        <v>1486</v>
      </c>
      <c r="R212">
        <v>0</v>
      </c>
      <c r="S212">
        <v>1486</v>
      </c>
      <c r="T212">
        <v>0</v>
      </c>
      <c r="U212">
        <v>0</v>
      </c>
      <c r="V212">
        <v>0</v>
      </c>
      <c r="W212">
        <v>0</v>
      </c>
      <c r="X212">
        <v>0</v>
      </c>
      <c r="Y212" t="s">
        <v>183</v>
      </c>
    </row>
    <row r="213" spans="1:25" x14ac:dyDescent="0.3">
      <c r="A213" t="s">
        <v>72</v>
      </c>
      <c r="B213" t="s">
        <v>72</v>
      </c>
      <c r="C213" t="s">
        <v>96</v>
      </c>
      <c r="D213" s="17" t="s">
        <v>22</v>
      </c>
      <c r="E213" s="17" t="s">
        <v>22</v>
      </c>
      <c r="F213" t="s">
        <v>420</v>
      </c>
      <c r="G213" t="s">
        <v>541</v>
      </c>
      <c r="H213" t="s">
        <v>542</v>
      </c>
      <c r="I213" t="s">
        <v>241</v>
      </c>
      <c r="J213" s="33" t="s">
        <v>182</v>
      </c>
      <c r="K213" t="s">
        <v>182</v>
      </c>
      <c r="L213" t="s">
        <v>490</v>
      </c>
      <c r="M213" s="16">
        <v>10000</v>
      </c>
      <c r="N213" s="16">
        <v>938872.15</v>
      </c>
      <c r="O213" s="15">
        <f t="shared" si="8"/>
        <v>948872.15</v>
      </c>
      <c r="P213">
        <v>0</v>
      </c>
      <c r="Q213">
        <v>2973</v>
      </c>
      <c r="R213">
        <v>0</v>
      </c>
      <c r="S213">
        <v>2973</v>
      </c>
      <c r="T213">
        <v>0</v>
      </c>
      <c r="U213">
        <v>0</v>
      </c>
      <c r="V213">
        <v>0</v>
      </c>
      <c r="W213">
        <v>0</v>
      </c>
      <c r="X213">
        <v>0</v>
      </c>
      <c r="Y213" t="s">
        <v>183</v>
      </c>
    </row>
    <row r="214" spans="1:25" x14ac:dyDescent="0.3">
      <c r="A214" t="s">
        <v>72</v>
      </c>
      <c r="B214" t="s">
        <v>72</v>
      </c>
      <c r="C214" t="s">
        <v>96</v>
      </c>
      <c r="D214" s="17" t="s">
        <v>22</v>
      </c>
      <c r="E214" s="17" t="s">
        <v>22</v>
      </c>
      <c r="F214" t="s">
        <v>420</v>
      </c>
      <c r="G214" t="s">
        <v>541</v>
      </c>
      <c r="H214" t="s">
        <v>542</v>
      </c>
      <c r="I214" t="s">
        <v>241</v>
      </c>
      <c r="J214" s="33" t="s">
        <v>182</v>
      </c>
      <c r="K214" t="s">
        <v>182</v>
      </c>
      <c r="L214" t="s">
        <v>543</v>
      </c>
      <c r="M214" s="16">
        <v>5000</v>
      </c>
      <c r="N214" s="16">
        <v>195000</v>
      </c>
      <c r="O214" s="15">
        <f t="shared" si="8"/>
        <v>200000</v>
      </c>
      <c r="P214">
        <v>0</v>
      </c>
      <c r="Q214">
        <v>666</v>
      </c>
      <c r="R214">
        <v>0</v>
      </c>
      <c r="S214">
        <v>666</v>
      </c>
      <c r="T214">
        <v>0</v>
      </c>
      <c r="U214">
        <v>0</v>
      </c>
      <c r="V214">
        <v>0</v>
      </c>
      <c r="W214">
        <v>0</v>
      </c>
      <c r="X214">
        <v>0</v>
      </c>
      <c r="Y214" t="s">
        <v>183</v>
      </c>
    </row>
    <row r="215" spans="1:25" x14ac:dyDescent="0.3">
      <c r="A215" t="s">
        <v>72</v>
      </c>
      <c r="B215" t="s">
        <v>72</v>
      </c>
      <c r="C215" t="s">
        <v>96</v>
      </c>
      <c r="D215" t="s">
        <v>26</v>
      </c>
      <c r="E215" t="s">
        <v>26</v>
      </c>
      <c r="F215" t="s">
        <v>544</v>
      </c>
      <c r="G215" t="s">
        <v>545</v>
      </c>
      <c r="H215" t="s">
        <v>546</v>
      </c>
      <c r="I215" t="s">
        <v>241</v>
      </c>
      <c r="J215" s="33" t="s">
        <v>182</v>
      </c>
      <c r="K215" t="s">
        <v>182</v>
      </c>
      <c r="L215" t="s">
        <v>490</v>
      </c>
      <c r="M215" s="16">
        <v>700000</v>
      </c>
      <c r="N215" s="16">
        <v>0</v>
      </c>
      <c r="O215" s="15">
        <f t="shared" si="8"/>
        <v>700000</v>
      </c>
      <c r="P215">
        <v>28000</v>
      </c>
      <c r="Q215">
        <v>0</v>
      </c>
      <c r="R215">
        <v>3396.75</v>
      </c>
      <c r="S215">
        <v>31396.75</v>
      </c>
      <c r="T215">
        <v>0</v>
      </c>
      <c r="U215">
        <v>0</v>
      </c>
      <c r="V215">
        <v>0</v>
      </c>
      <c r="W215">
        <v>0</v>
      </c>
      <c r="X215">
        <v>0</v>
      </c>
      <c r="Y215" t="s">
        <v>341</v>
      </c>
    </row>
    <row r="216" spans="1:25" x14ac:dyDescent="0.3">
      <c r="A216" t="s">
        <v>72</v>
      </c>
      <c r="B216" t="s">
        <v>72</v>
      </c>
      <c r="C216" t="s">
        <v>96</v>
      </c>
      <c r="D216" t="s">
        <v>26</v>
      </c>
      <c r="E216" t="s">
        <v>26</v>
      </c>
      <c r="F216" t="s">
        <v>544</v>
      </c>
      <c r="G216" t="s">
        <v>545</v>
      </c>
      <c r="H216" t="s">
        <v>547</v>
      </c>
      <c r="I216" t="s">
        <v>241</v>
      </c>
      <c r="J216" s="33" t="s">
        <v>182</v>
      </c>
      <c r="K216" t="s">
        <v>182</v>
      </c>
      <c r="L216" t="s">
        <v>507</v>
      </c>
      <c r="M216" s="16">
        <v>100000</v>
      </c>
      <c r="N216" s="16">
        <v>0</v>
      </c>
      <c r="O216" s="15">
        <f t="shared" si="8"/>
        <v>100000</v>
      </c>
      <c r="P216">
        <v>4000</v>
      </c>
      <c r="Q216">
        <v>0</v>
      </c>
      <c r="R216">
        <v>2377.7249999999999</v>
      </c>
      <c r="S216">
        <v>6377.7250000000004</v>
      </c>
      <c r="T216">
        <v>0</v>
      </c>
      <c r="U216">
        <v>0</v>
      </c>
      <c r="V216">
        <v>0</v>
      </c>
      <c r="W216">
        <v>0</v>
      </c>
      <c r="X216">
        <v>0</v>
      </c>
      <c r="Y216" t="s">
        <v>341</v>
      </c>
    </row>
    <row r="217" spans="1:25" x14ac:dyDescent="0.3">
      <c r="A217" t="s">
        <v>72</v>
      </c>
      <c r="B217" t="s">
        <v>72</v>
      </c>
      <c r="C217" t="s">
        <v>96</v>
      </c>
      <c r="D217" t="s">
        <v>26</v>
      </c>
      <c r="E217" t="s">
        <v>26</v>
      </c>
      <c r="F217" t="s">
        <v>544</v>
      </c>
      <c r="G217" t="s">
        <v>545</v>
      </c>
      <c r="H217" t="s">
        <v>547</v>
      </c>
      <c r="I217" t="s">
        <v>241</v>
      </c>
      <c r="J217" s="33" t="s">
        <v>182</v>
      </c>
      <c r="K217" t="s">
        <v>182</v>
      </c>
      <c r="L217" t="s">
        <v>454</v>
      </c>
      <c r="M217" s="16">
        <v>67456</v>
      </c>
      <c r="N217" s="16">
        <v>0</v>
      </c>
      <c r="O217" s="15">
        <f t="shared" si="8"/>
        <v>67456</v>
      </c>
      <c r="P217">
        <v>2698</v>
      </c>
      <c r="Q217">
        <v>0</v>
      </c>
      <c r="R217">
        <v>339.67500000000001</v>
      </c>
      <c r="S217">
        <v>3037.6750000000002</v>
      </c>
      <c r="T217">
        <v>0</v>
      </c>
      <c r="U217">
        <v>0</v>
      </c>
      <c r="V217">
        <v>0</v>
      </c>
      <c r="W217">
        <v>0</v>
      </c>
      <c r="X217">
        <v>0</v>
      </c>
      <c r="Y217" t="s">
        <v>341</v>
      </c>
    </row>
    <row r="218" spans="1:25" x14ac:dyDescent="0.3">
      <c r="A218" t="s">
        <v>72</v>
      </c>
      <c r="B218" t="s">
        <v>72</v>
      </c>
      <c r="C218" t="s">
        <v>96</v>
      </c>
      <c r="D218" t="s">
        <v>26</v>
      </c>
      <c r="E218" t="s">
        <v>26</v>
      </c>
      <c r="F218" t="s">
        <v>544</v>
      </c>
      <c r="G218" t="s">
        <v>545</v>
      </c>
      <c r="H218" t="s">
        <v>547</v>
      </c>
      <c r="I218" t="s">
        <v>241</v>
      </c>
      <c r="J218" s="33" t="s">
        <v>182</v>
      </c>
      <c r="K218" t="s">
        <v>182</v>
      </c>
      <c r="L218" t="s">
        <v>453</v>
      </c>
      <c r="M218" s="16">
        <v>67456</v>
      </c>
      <c r="N218" s="16">
        <v>0</v>
      </c>
      <c r="O218" s="15">
        <f t="shared" si="8"/>
        <v>67456</v>
      </c>
      <c r="P218">
        <v>0</v>
      </c>
      <c r="Q218">
        <v>2698</v>
      </c>
      <c r="R218">
        <v>339.67500000000001</v>
      </c>
      <c r="S218">
        <v>3037.6750000000002</v>
      </c>
      <c r="T218">
        <v>0</v>
      </c>
      <c r="U218">
        <v>0</v>
      </c>
      <c r="V218">
        <v>0</v>
      </c>
      <c r="W218">
        <v>0</v>
      </c>
      <c r="X218">
        <v>0</v>
      </c>
      <c r="Y218" t="s">
        <v>341</v>
      </c>
    </row>
    <row r="219" spans="1:25" x14ac:dyDescent="0.3">
      <c r="A219" t="s">
        <v>72</v>
      </c>
      <c r="B219" t="s">
        <v>72</v>
      </c>
      <c r="C219" t="s">
        <v>96</v>
      </c>
      <c r="D219" t="s">
        <v>26</v>
      </c>
      <c r="E219" t="s">
        <v>26</v>
      </c>
      <c r="F219" t="s">
        <v>544</v>
      </c>
      <c r="G219" t="s">
        <v>545</v>
      </c>
      <c r="H219" t="s">
        <v>547</v>
      </c>
      <c r="I219" t="s">
        <v>241</v>
      </c>
      <c r="J219" s="33" t="s">
        <v>182</v>
      </c>
      <c r="K219" t="s">
        <v>182</v>
      </c>
      <c r="L219" t="s">
        <v>386</v>
      </c>
      <c r="M219" s="16">
        <v>300000</v>
      </c>
      <c r="N219" s="16">
        <v>0</v>
      </c>
      <c r="O219" s="15">
        <f t="shared" si="8"/>
        <v>300000</v>
      </c>
      <c r="P219">
        <v>0</v>
      </c>
      <c r="Q219">
        <v>12000</v>
      </c>
      <c r="R219">
        <v>339.67500000000001</v>
      </c>
      <c r="S219">
        <v>12339.674999999999</v>
      </c>
      <c r="T219">
        <v>0</v>
      </c>
      <c r="U219">
        <v>0</v>
      </c>
      <c r="V219">
        <v>0</v>
      </c>
      <c r="W219">
        <v>0</v>
      </c>
      <c r="X219">
        <v>0</v>
      </c>
      <c r="Y219" t="s">
        <v>341</v>
      </c>
    </row>
    <row r="220" spans="1:25" x14ac:dyDescent="0.3">
      <c r="A220" t="s">
        <v>72</v>
      </c>
      <c r="B220" t="s">
        <v>72</v>
      </c>
      <c r="C220" t="s">
        <v>96</v>
      </c>
      <c r="D220" t="s">
        <v>17</v>
      </c>
      <c r="E220" t="s">
        <v>17</v>
      </c>
      <c r="F220" t="s">
        <v>198</v>
      </c>
      <c r="G220" t="s">
        <v>548</v>
      </c>
      <c r="H220" t="s">
        <v>549</v>
      </c>
      <c r="I220" t="s">
        <v>241</v>
      </c>
      <c r="J220" s="33" t="s">
        <v>182</v>
      </c>
      <c r="K220" t="s">
        <v>182</v>
      </c>
      <c r="L220" t="s">
        <v>386</v>
      </c>
      <c r="M220" s="16">
        <v>600000</v>
      </c>
      <c r="N220" s="16">
        <v>0</v>
      </c>
      <c r="O220" s="15">
        <f t="shared" si="8"/>
        <v>600000</v>
      </c>
      <c r="P220">
        <v>0</v>
      </c>
      <c r="Q220">
        <v>8000</v>
      </c>
      <c r="R220">
        <v>0</v>
      </c>
      <c r="S220">
        <v>8000</v>
      </c>
      <c r="T220">
        <v>0</v>
      </c>
      <c r="U220">
        <v>0</v>
      </c>
      <c r="V220">
        <v>0</v>
      </c>
      <c r="W220">
        <v>0</v>
      </c>
      <c r="X220">
        <v>0</v>
      </c>
      <c r="Y220" t="s">
        <v>17</v>
      </c>
    </row>
    <row r="221" spans="1:25" x14ac:dyDescent="0.3">
      <c r="A221" t="s">
        <v>72</v>
      </c>
      <c r="B221" t="s">
        <v>72</v>
      </c>
      <c r="C221" t="s">
        <v>96</v>
      </c>
      <c r="D221" t="s">
        <v>17</v>
      </c>
      <c r="E221" t="s">
        <v>17</v>
      </c>
      <c r="F221" t="s">
        <v>436</v>
      </c>
      <c r="G221" t="s">
        <v>550</v>
      </c>
      <c r="H221" t="s">
        <v>551</v>
      </c>
      <c r="I221" t="s">
        <v>241</v>
      </c>
      <c r="J221" s="33" t="s">
        <v>182</v>
      </c>
      <c r="K221" t="s">
        <v>182</v>
      </c>
      <c r="L221" t="s">
        <v>386</v>
      </c>
      <c r="M221" s="16">
        <v>1365384</v>
      </c>
      <c r="N221" s="16">
        <v>0</v>
      </c>
      <c r="O221" s="15">
        <f t="shared" si="8"/>
        <v>1365384</v>
      </c>
      <c r="P221">
        <v>0</v>
      </c>
      <c r="Q221">
        <v>0</v>
      </c>
      <c r="R221">
        <v>0</v>
      </c>
      <c r="S221">
        <v>0</v>
      </c>
      <c r="T221">
        <v>0</v>
      </c>
      <c r="U221">
        <v>0</v>
      </c>
      <c r="V221">
        <v>0</v>
      </c>
      <c r="W221">
        <v>0</v>
      </c>
      <c r="X221">
        <v>0</v>
      </c>
      <c r="Y221" t="s">
        <v>17</v>
      </c>
    </row>
    <row r="222" spans="1:25" x14ac:dyDescent="0.3">
      <c r="A222" t="s">
        <v>72</v>
      </c>
      <c r="B222" t="s">
        <v>72</v>
      </c>
      <c r="C222" t="s">
        <v>96</v>
      </c>
      <c r="D222" t="s">
        <v>17</v>
      </c>
      <c r="E222" t="s">
        <v>17</v>
      </c>
      <c r="F222" t="s">
        <v>198</v>
      </c>
      <c r="G222" t="s">
        <v>552</v>
      </c>
      <c r="H222" t="s">
        <v>553</v>
      </c>
      <c r="I222" t="s">
        <v>241</v>
      </c>
      <c r="J222" s="33" t="s">
        <v>101</v>
      </c>
      <c r="K222" t="s">
        <v>101</v>
      </c>
      <c r="L222" t="s">
        <v>236</v>
      </c>
      <c r="M222" s="16">
        <v>0</v>
      </c>
      <c r="N222" s="16">
        <v>0</v>
      </c>
      <c r="O222" s="15">
        <f t="shared" si="8"/>
        <v>0</v>
      </c>
      <c r="P222">
        <v>0</v>
      </c>
      <c r="Q222">
        <v>0</v>
      </c>
      <c r="R222">
        <v>0</v>
      </c>
      <c r="S222">
        <v>0</v>
      </c>
      <c r="T222">
        <v>0</v>
      </c>
      <c r="U222">
        <v>0</v>
      </c>
      <c r="V222">
        <v>0</v>
      </c>
      <c r="W222">
        <v>0</v>
      </c>
      <c r="X222">
        <v>0</v>
      </c>
      <c r="Y222" t="s">
        <v>17</v>
      </c>
    </row>
    <row r="223" spans="1:25" x14ac:dyDescent="0.3">
      <c r="A223" t="s">
        <v>72</v>
      </c>
      <c r="B223" t="s">
        <v>72</v>
      </c>
      <c r="C223" t="s">
        <v>96</v>
      </c>
      <c r="D223" t="s">
        <v>17</v>
      </c>
      <c r="E223" t="s">
        <v>17</v>
      </c>
      <c r="F223" t="s">
        <v>430</v>
      </c>
      <c r="G223" t="s">
        <v>552</v>
      </c>
      <c r="H223" t="s">
        <v>554</v>
      </c>
      <c r="I223" t="s">
        <v>241</v>
      </c>
      <c r="J223" s="33" t="s">
        <v>101</v>
      </c>
      <c r="K223" t="s">
        <v>101</v>
      </c>
      <c r="L223" t="s">
        <v>236</v>
      </c>
      <c r="M223" s="16">
        <v>0</v>
      </c>
      <c r="N223" s="16">
        <v>0</v>
      </c>
      <c r="O223" s="15">
        <f t="shared" si="8"/>
        <v>0</v>
      </c>
      <c r="P223">
        <v>0</v>
      </c>
      <c r="Q223">
        <v>0</v>
      </c>
      <c r="R223">
        <v>0</v>
      </c>
      <c r="S223">
        <v>0</v>
      </c>
      <c r="T223">
        <v>0</v>
      </c>
      <c r="U223">
        <v>0</v>
      </c>
      <c r="V223">
        <v>0</v>
      </c>
      <c r="W223">
        <v>0</v>
      </c>
      <c r="X223">
        <v>0</v>
      </c>
      <c r="Y223" t="s">
        <v>17</v>
      </c>
    </row>
    <row r="224" spans="1:25" x14ac:dyDescent="0.3">
      <c r="A224" t="s">
        <v>72</v>
      </c>
      <c r="B224" t="s">
        <v>72</v>
      </c>
      <c r="C224" t="s">
        <v>96</v>
      </c>
      <c r="D224" t="s">
        <v>17</v>
      </c>
      <c r="E224" t="s">
        <v>17</v>
      </c>
      <c r="F224" t="s">
        <v>430</v>
      </c>
      <c r="G224" t="s">
        <v>555</v>
      </c>
      <c r="H224" t="s">
        <v>556</v>
      </c>
      <c r="I224" t="s">
        <v>100</v>
      </c>
      <c r="J224" s="33" t="s">
        <v>182</v>
      </c>
      <c r="K224" t="s">
        <v>101</v>
      </c>
      <c r="L224" t="s">
        <v>386</v>
      </c>
      <c r="M224" s="16">
        <v>598979.53651551297</v>
      </c>
      <c r="N224" s="16">
        <v>0</v>
      </c>
      <c r="O224" s="15">
        <f t="shared" si="8"/>
        <v>598979.53651551297</v>
      </c>
      <c r="P224">
        <v>0</v>
      </c>
      <c r="Q224">
        <v>60000</v>
      </c>
      <c r="R224">
        <v>0</v>
      </c>
      <c r="S224">
        <v>60000</v>
      </c>
      <c r="T224">
        <v>0</v>
      </c>
      <c r="U224">
        <v>0</v>
      </c>
      <c r="V224">
        <v>0</v>
      </c>
      <c r="W224">
        <v>0</v>
      </c>
      <c r="X224">
        <v>0</v>
      </c>
      <c r="Y224" t="s">
        <v>17</v>
      </c>
    </row>
    <row r="225" spans="1:25" x14ac:dyDescent="0.3">
      <c r="A225" t="s">
        <v>72</v>
      </c>
      <c r="B225" t="s">
        <v>72</v>
      </c>
      <c r="C225" t="s">
        <v>96</v>
      </c>
      <c r="D225" t="s">
        <v>17</v>
      </c>
      <c r="E225" t="s">
        <v>17</v>
      </c>
      <c r="F225" t="s">
        <v>430</v>
      </c>
      <c r="G225" t="s">
        <v>555</v>
      </c>
      <c r="H225" t="s">
        <v>557</v>
      </c>
      <c r="I225" t="s">
        <v>100</v>
      </c>
      <c r="J225" s="33" t="s">
        <v>101</v>
      </c>
      <c r="K225" t="s">
        <v>101</v>
      </c>
      <c r="L225" t="s">
        <v>490</v>
      </c>
      <c r="M225" s="16">
        <v>423739.06125696102</v>
      </c>
      <c r="N225" s="16">
        <v>0</v>
      </c>
      <c r="O225" s="15">
        <f t="shared" si="8"/>
        <v>423739.06125696102</v>
      </c>
      <c r="P225">
        <v>20000</v>
      </c>
      <c r="Q225">
        <v>0</v>
      </c>
      <c r="R225">
        <v>0</v>
      </c>
      <c r="S225">
        <v>20000</v>
      </c>
      <c r="T225">
        <v>0</v>
      </c>
      <c r="U225">
        <v>0</v>
      </c>
      <c r="V225">
        <v>0</v>
      </c>
      <c r="W225">
        <v>0</v>
      </c>
      <c r="X225">
        <v>0</v>
      </c>
      <c r="Y225" t="s">
        <v>17</v>
      </c>
    </row>
    <row r="226" spans="1:25" x14ac:dyDescent="0.3">
      <c r="A226" t="s">
        <v>72</v>
      </c>
      <c r="B226" t="s">
        <v>72</v>
      </c>
      <c r="C226" t="s">
        <v>96</v>
      </c>
      <c r="D226" t="s">
        <v>17</v>
      </c>
      <c r="E226" t="s">
        <v>17</v>
      </c>
      <c r="F226" t="s">
        <v>430</v>
      </c>
      <c r="G226" t="s">
        <v>555</v>
      </c>
      <c r="H226" t="s">
        <v>558</v>
      </c>
      <c r="I226" t="s">
        <v>100</v>
      </c>
      <c r="J226" s="33" t="s">
        <v>101</v>
      </c>
      <c r="K226" t="s">
        <v>101</v>
      </c>
      <c r="L226" t="s">
        <v>386</v>
      </c>
      <c r="M226" s="16">
        <v>40000</v>
      </c>
      <c r="N226" s="16">
        <v>0</v>
      </c>
      <c r="O226" s="15">
        <f t="shared" si="8"/>
        <v>40000</v>
      </c>
      <c r="P226">
        <v>0</v>
      </c>
      <c r="Q226">
        <v>0</v>
      </c>
      <c r="R226">
        <v>0</v>
      </c>
      <c r="S226">
        <v>0</v>
      </c>
      <c r="T226">
        <v>0</v>
      </c>
      <c r="U226">
        <v>0</v>
      </c>
      <c r="V226">
        <v>0</v>
      </c>
      <c r="W226">
        <v>0</v>
      </c>
      <c r="X226">
        <v>0</v>
      </c>
      <c r="Y226" t="s">
        <v>17</v>
      </c>
    </row>
    <row r="227" spans="1:25" x14ac:dyDescent="0.3">
      <c r="A227" t="s">
        <v>72</v>
      </c>
      <c r="B227" t="s">
        <v>72</v>
      </c>
      <c r="C227" t="s">
        <v>96</v>
      </c>
      <c r="D227" t="s">
        <v>17</v>
      </c>
      <c r="E227" t="s">
        <v>17</v>
      </c>
      <c r="F227" t="s">
        <v>559</v>
      </c>
      <c r="G227" t="s">
        <v>555</v>
      </c>
      <c r="H227" t="s">
        <v>560</v>
      </c>
      <c r="I227" t="s">
        <v>100</v>
      </c>
      <c r="J227" s="33" t="s">
        <v>101</v>
      </c>
      <c r="K227" t="s">
        <v>101</v>
      </c>
      <c r="L227" t="s">
        <v>386</v>
      </c>
      <c r="M227" s="16">
        <v>555718.19999999995</v>
      </c>
      <c r="N227" s="16">
        <v>0</v>
      </c>
      <c r="O227" s="15">
        <f t="shared" si="8"/>
        <v>555718.19999999995</v>
      </c>
      <c r="P227">
        <v>0</v>
      </c>
      <c r="Q227">
        <v>10000</v>
      </c>
      <c r="R227">
        <v>0</v>
      </c>
      <c r="S227">
        <v>10000</v>
      </c>
      <c r="T227">
        <v>0</v>
      </c>
      <c r="U227">
        <v>0</v>
      </c>
      <c r="V227">
        <v>0</v>
      </c>
      <c r="W227">
        <v>0</v>
      </c>
      <c r="X227">
        <v>0</v>
      </c>
      <c r="Y227" t="s">
        <v>17</v>
      </c>
    </row>
    <row r="228" spans="1:25" x14ac:dyDescent="0.3">
      <c r="A228" t="s">
        <v>72</v>
      </c>
      <c r="B228" t="s">
        <v>72</v>
      </c>
      <c r="C228" t="s">
        <v>96</v>
      </c>
      <c r="D228" t="s">
        <v>17</v>
      </c>
      <c r="E228" t="s">
        <v>17</v>
      </c>
      <c r="F228" t="s">
        <v>198</v>
      </c>
      <c r="G228" t="s">
        <v>561</v>
      </c>
      <c r="H228" t="s">
        <v>562</v>
      </c>
      <c r="I228" t="s">
        <v>100</v>
      </c>
      <c r="J228" s="33" t="s">
        <v>182</v>
      </c>
      <c r="K228" t="s">
        <v>101</v>
      </c>
      <c r="L228" t="s">
        <v>386</v>
      </c>
      <c r="M228" s="16">
        <v>557718.19999999995</v>
      </c>
      <c r="N228" s="16">
        <v>0</v>
      </c>
      <c r="O228" s="15">
        <f t="shared" si="8"/>
        <v>557718.19999999995</v>
      </c>
      <c r="P228">
        <v>0</v>
      </c>
      <c r="Q228">
        <v>5000</v>
      </c>
      <c r="R228">
        <v>0</v>
      </c>
      <c r="S228">
        <v>5000</v>
      </c>
      <c r="T228">
        <v>0</v>
      </c>
      <c r="U228">
        <v>0</v>
      </c>
      <c r="V228">
        <v>0</v>
      </c>
      <c r="W228">
        <v>0</v>
      </c>
      <c r="X228">
        <v>0</v>
      </c>
      <c r="Y228" t="s">
        <v>17</v>
      </c>
    </row>
    <row r="229" spans="1:25" x14ac:dyDescent="0.3">
      <c r="A229" t="s">
        <v>72</v>
      </c>
      <c r="B229" t="s">
        <v>72</v>
      </c>
      <c r="C229" t="s">
        <v>96</v>
      </c>
      <c r="D229" t="s">
        <v>17</v>
      </c>
      <c r="E229" t="s">
        <v>17</v>
      </c>
      <c r="F229" t="s">
        <v>436</v>
      </c>
      <c r="G229" t="s">
        <v>500</v>
      </c>
      <c r="H229" t="s">
        <v>563</v>
      </c>
      <c r="I229" t="s">
        <v>100</v>
      </c>
      <c r="J229" s="33" t="s">
        <v>182</v>
      </c>
      <c r="K229" t="s">
        <v>101</v>
      </c>
      <c r="L229" t="s">
        <v>386</v>
      </c>
      <c r="M229" s="16">
        <v>461543.64</v>
      </c>
      <c r="N229" s="16">
        <v>0</v>
      </c>
      <c r="O229" s="15">
        <f t="shared" si="8"/>
        <v>461543.64</v>
      </c>
      <c r="P229">
        <v>0</v>
      </c>
      <c r="Q229">
        <v>5000</v>
      </c>
      <c r="R229">
        <v>0</v>
      </c>
      <c r="S229">
        <v>5000</v>
      </c>
      <c r="T229">
        <v>0</v>
      </c>
      <c r="U229">
        <v>0</v>
      </c>
      <c r="V229">
        <v>0</v>
      </c>
      <c r="W229">
        <v>0</v>
      </c>
      <c r="X229">
        <v>0</v>
      </c>
      <c r="Y229" t="s">
        <v>17</v>
      </c>
    </row>
    <row r="230" spans="1:25" x14ac:dyDescent="0.3">
      <c r="A230" t="s">
        <v>72</v>
      </c>
      <c r="B230" t="s">
        <v>72</v>
      </c>
      <c r="C230" t="s">
        <v>96</v>
      </c>
      <c r="D230" t="s">
        <v>17</v>
      </c>
      <c r="E230" t="s">
        <v>17</v>
      </c>
      <c r="F230" t="s">
        <v>436</v>
      </c>
      <c r="G230" t="s">
        <v>500</v>
      </c>
      <c r="H230" t="s">
        <v>563</v>
      </c>
      <c r="I230" t="s">
        <v>100</v>
      </c>
      <c r="J230" s="33" t="s">
        <v>182</v>
      </c>
      <c r="K230" t="s">
        <v>101</v>
      </c>
      <c r="L230" t="s">
        <v>453</v>
      </c>
      <c r="M230" s="16">
        <v>240000</v>
      </c>
      <c r="N230" s="16">
        <v>0</v>
      </c>
      <c r="O230" s="15">
        <f t="shared" si="8"/>
        <v>240000</v>
      </c>
      <c r="P230">
        <v>0</v>
      </c>
      <c r="Q230">
        <v>1000</v>
      </c>
      <c r="R230">
        <v>0</v>
      </c>
      <c r="S230">
        <v>1000</v>
      </c>
      <c r="T230">
        <v>0</v>
      </c>
      <c r="U230">
        <v>0</v>
      </c>
      <c r="V230">
        <v>0</v>
      </c>
      <c r="W230">
        <v>0</v>
      </c>
      <c r="X230">
        <v>0</v>
      </c>
      <c r="Y230" t="s">
        <v>17</v>
      </c>
    </row>
    <row r="231" spans="1:25" x14ac:dyDescent="0.3">
      <c r="A231" t="s">
        <v>72</v>
      </c>
      <c r="B231" t="s">
        <v>72</v>
      </c>
      <c r="C231" t="s">
        <v>96</v>
      </c>
      <c r="D231" t="s">
        <v>17</v>
      </c>
      <c r="E231" t="s">
        <v>17</v>
      </c>
      <c r="F231" t="s">
        <v>436</v>
      </c>
      <c r="G231" t="s">
        <v>500</v>
      </c>
      <c r="H231" t="s">
        <v>564</v>
      </c>
      <c r="I231" t="s">
        <v>100</v>
      </c>
      <c r="J231" s="33" t="s">
        <v>182</v>
      </c>
      <c r="K231" t="s">
        <v>101</v>
      </c>
      <c r="L231" t="s">
        <v>565</v>
      </c>
      <c r="M231" s="16">
        <v>120000</v>
      </c>
      <c r="N231" s="16">
        <v>0</v>
      </c>
      <c r="O231" s="15">
        <f t="shared" si="8"/>
        <v>120000</v>
      </c>
      <c r="P231">
        <v>0</v>
      </c>
      <c r="Q231">
        <v>500</v>
      </c>
      <c r="R231">
        <v>0</v>
      </c>
      <c r="S231">
        <v>500</v>
      </c>
      <c r="T231">
        <v>0</v>
      </c>
      <c r="U231">
        <v>0</v>
      </c>
      <c r="V231">
        <v>0</v>
      </c>
      <c r="W231">
        <v>0</v>
      </c>
      <c r="X231">
        <v>0</v>
      </c>
      <c r="Y231" t="s">
        <v>17</v>
      </c>
    </row>
    <row r="232" spans="1:25" x14ac:dyDescent="0.3">
      <c r="A232" t="s">
        <v>72</v>
      </c>
      <c r="B232" t="s">
        <v>72</v>
      </c>
      <c r="C232" t="s">
        <v>96</v>
      </c>
      <c r="D232" t="s">
        <v>17</v>
      </c>
      <c r="E232" t="s">
        <v>17</v>
      </c>
      <c r="F232" t="s">
        <v>436</v>
      </c>
      <c r="G232" t="s">
        <v>500</v>
      </c>
      <c r="H232" t="s">
        <v>563</v>
      </c>
      <c r="I232" t="s">
        <v>100</v>
      </c>
      <c r="J232" s="33" t="s">
        <v>182</v>
      </c>
      <c r="K232" t="s">
        <v>101</v>
      </c>
      <c r="L232" t="s">
        <v>490</v>
      </c>
      <c r="M232" s="16">
        <v>360000</v>
      </c>
      <c r="N232" s="16">
        <v>0</v>
      </c>
      <c r="O232" s="15">
        <f t="shared" si="8"/>
        <v>360000</v>
      </c>
      <c r="P232">
        <v>500</v>
      </c>
      <c r="Q232">
        <v>3000</v>
      </c>
      <c r="R232">
        <v>2000</v>
      </c>
      <c r="S232">
        <v>5500</v>
      </c>
      <c r="T232">
        <v>0</v>
      </c>
      <c r="U232">
        <v>0</v>
      </c>
      <c r="V232">
        <v>0</v>
      </c>
      <c r="W232">
        <v>0</v>
      </c>
      <c r="X232">
        <v>0</v>
      </c>
      <c r="Y232" t="s">
        <v>17</v>
      </c>
    </row>
    <row r="233" spans="1:25" x14ac:dyDescent="0.3">
      <c r="A233" t="s">
        <v>72</v>
      </c>
      <c r="B233" t="s">
        <v>72</v>
      </c>
      <c r="C233" t="s">
        <v>96</v>
      </c>
      <c r="D233" t="s">
        <v>17</v>
      </c>
      <c r="E233" t="s">
        <v>17</v>
      </c>
      <c r="F233" t="s">
        <v>198</v>
      </c>
      <c r="G233" t="s">
        <v>566</v>
      </c>
      <c r="H233" t="s">
        <v>567</v>
      </c>
      <c r="I233" t="s">
        <v>100</v>
      </c>
      <c r="J233" s="33" t="s">
        <v>182</v>
      </c>
      <c r="K233" t="s">
        <v>101</v>
      </c>
      <c r="L233" t="s">
        <v>490</v>
      </c>
      <c r="M233" s="16">
        <v>647718.19999999995</v>
      </c>
      <c r="N233" s="16">
        <v>0</v>
      </c>
      <c r="O233" s="15">
        <f t="shared" si="8"/>
        <v>647718.19999999995</v>
      </c>
      <c r="P233">
        <v>10000</v>
      </c>
      <c r="Q233">
        <v>1500</v>
      </c>
      <c r="R233">
        <v>0</v>
      </c>
      <c r="S233">
        <v>11500</v>
      </c>
      <c r="T233">
        <v>0</v>
      </c>
      <c r="U233">
        <v>0</v>
      </c>
      <c r="V233">
        <v>0</v>
      </c>
      <c r="W233">
        <v>0</v>
      </c>
      <c r="X233">
        <v>0</v>
      </c>
      <c r="Y233" t="s">
        <v>17</v>
      </c>
    </row>
    <row r="234" spans="1:25" x14ac:dyDescent="0.3">
      <c r="A234" t="s">
        <v>72</v>
      </c>
      <c r="B234" t="s">
        <v>72</v>
      </c>
      <c r="C234" t="s">
        <v>96</v>
      </c>
      <c r="D234" t="s">
        <v>17</v>
      </c>
      <c r="E234" t="s">
        <v>17</v>
      </c>
      <c r="F234" t="s">
        <v>198</v>
      </c>
      <c r="G234" t="s">
        <v>552</v>
      </c>
      <c r="H234" t="s">
        <v>568</v>
      </c>
      <c r="I234" t="s">
        <v>100</v>
      </c>
      <c r="J234" s="33" t="s">
        <v>101</v>
      </c>
      <c r="K234" t="s">
        <v>101</v>
      </c>
      <c r="L234" t="s">
        <v>569</v>
      </c>
      <c r="M234" s="16">
        <v>300000</v>
      </c>
      <c r="N234" s="16">
        <v>0</v>
      </c>
      <c r="O234" s="15">
        <f t="shared" si="8"/>
        <v>300000</v>
      </c>
      <c r="P234">
        <v>0</v>
      </c>
      <c r="Q234">
        <v>0</v>
      </c>
      <c r="R234">
        <v>0</v>
      </c>
      <c r="S234">
        <v>0</v>
      </c>
      <c r="T234">
        <v>0</v>
      </c>
      <c r="U234">
        <v>0</v>
      </c>
      <c r="V234">
        <v>0</v>
      </c>
      <c r="W234">
        <v>0</v>
      </c>
      <c r="X234">
        <v>0</v>
      </c>
      <c r="Y234" t="s">
        <v>17</v>
      </c>
    </row>
    <row r="235" spans="1:25" x14ac:dyDescent="0.3">
      <c r="A235" t="s">
        <v>72</v>
      </c>
      <c r="B235" t="s">
        <v>72</v>
      </c>
      <c r="C235" t="s">
        <v>96</v>
      </c>
      <c r="D235" t="s">
        <v>17</v>
      </c>
      <c r="E235" t="s">
        <v>17</v>
      </c>
      <c r="F235" t="s">
        <v>198</v>
      </c>
      <c r="G235" t="s">
        <v>552</v>
      </c>
      <c r="H235" t="s">
        <v>570</v>
      </c>
      <c r="I235" t="s">
        <v>100</v>
      </c>
      <c r="J235" s="33" t="s">
        <v>101</v>
      </c>
      <c r="K235" t="s">
        <v>101</v>
      </c>
      <c r="L235" t="s">
        <v>236</v>
      </c>
      <c r="M235" s="16">
        <v>587718.19999999995</v>
      </c>
      <c r="N235" s="16">
        <v>0</v>
      </c>
      <c r="O235" s="15">
        <f t="shared" si="8"/>
        <v>587718.19999999995</v>
      </c>
      <c r="P235">
        <v>0</v>
      </c>
      <c r="Q235">
        <v>5000</v>
      </c>
      <c r="R235">
        <v>0</v>
      </c>
      <c r="S235">
        <v>5000</v>
      </c>
      <c r="T235">
        <v>0</v>
      </c>
      <c r="U235">
        <v>0</v>
      </c>
      <c r="V235">
        <v>0</v>
      </c>
      <c r="W235">
        <v>0</v>
      </c>
      <c r="X235">
        <v>0</v>
      </c>
      <c r="Y235" t="s">
        <v>17</v>
      </c>
    </row>
    <row r="236" spans="1:25" x14ac:dyDescent="0.3">
      <c r="A236" t="s">
        <v>72</v>
      </c>
      <c r="B236" t="s">
        <v>72</v>
      </c>
      <c r="C236" t="s">
        <v>96</v>
      </c>
      <c r="D236" t="s">
        <v>17</v>
      </c>
      <c r="E236" t="s">
        <v>17</v>
      </c>
      <c r="F236" t="s">
        <v>430</v>
      </c>
      <c r="G236" t="s">
        <v>552</v>
      </c>
      <c r="H236" t="s">
        <v>571</v>
      </c>
      <c r="I236" t="s">
        <v>100</v>
      </c>
      <c r="J236" s="33" t="s">
        <v>101</v>
      </c>
      <c r="K236" t="s">
        <v>101</v>
      </c>
      <c r="L236" t="s">
        <v>236</v>
      </c>
      <c r="M236" s="16">
        <v>70771.820000000007</v>
      </c>
      <c r="N236" s="16">
        <v>0</v>
      </c>
      <c r="O236" s="15">
        <f t="shared" si="8"/>
        <v>70771.820000000007</v>
      </c>
      <c r="P236">
        <v>0</v>
      </c>
      <c r="Q236">
        <v>0</v>
      </c>
      <c r="R236">
        <v>0</v>
      </c>
      <c r="S236">
        <v>0</v>
      </c>
      <c r="T236">
        <v>0</v>
      </c>
      <c r="U236">
        <v>0</v>
      </c>
      <c r="V236">
        <v>0</v>
      </c>
      <c r="W236">
        <v>0</v>
      </c>
      <c r="X236">
        <v>0</v>
      </c>
      <c r="Y236" t="s">
        <v>17</v>
      </c>
    </row>
    <row r="237" spans="1:25" x14ac:dyDescent="0.3">
      <c r="A237" t="s">
        <v>72</v>
      </c>
      <c r="B237" t="s">
        <v>72</v>
      </c>
      <c r="C237" t="s">
        <v>96</v>
      </c>
      <c r="D237" t="s">
        <v>17</v>
      </c>
      <c r="E237" t="s">
        <v>17</v>
      </c>
      <c r="F237" t="s">
        <v>430</v>
      </c>
      <c r="G237" t="s">
        <v>552</v>
      </c>
      <c r="H237" t="s">
        <v>572</v>
      </c>
      <c r="I237" t="s">
        <v>100</v>
      </c>
      <c r="J237" s="33" t="s">
        <v>101</v>
      </c>
      <c r="K237" t="s">
        <v>101</v>
      </c>
      <c r="L237" t="s">
        <v>236</v>
      </c>
      <c r="M237" s="16">
        <v>261971.82</v>
      </c>
      <c r="N237" s="16">
        <v>0</v>
      </c>
      <c r="O237" s="15">
        <f t="shared" si="8"/>
        <v>261971.82</v>
      </c>
      <c r="P237">
        <v>0</v>
      </c>
      <c r="Q237">
        <v>0</v>
      </c>
      <c r="R237">
        <v>0</v>
      </c>
      <c r="S237">
        <v>0</v>
      </c>
      <c r="T237">
        <v>0</v>
      </c>
      <c r="U237">
        <v>0</v>
      </c>
      <c r="V237">
        <v>0</v>
      </c>
      <c r="W237">
        <v>0</v>
      </c>
      <c r="X237">
        <v>0</v>
      </c>
      <c r="Y237" t="s">
        <v>17</v>
      </c>
    </row>
    <row r="238" spans="1:25" x14ac:dyDescent="0.3">
      <c r="A238" t="s">
        <v>72</v>
      </c>
      <c r="B238" t="s">
        <v>72</v>
      </c>
      <c r="C238" t="s">
        <v>96</v>
      </c>
      <c r="D238" t="s">
        <v>17</v>
      </c>
      <c r="E238" t="s">
        <v>17</v>
      </c>
      <c r="F238" t="s">
        <v>198</v>
      </c>
      <c r="G238" t="s">
        <v>573</v>
      </c>
      <c r="H238" t="s">
        <v>574</v>
      </c>
      <c r="I238" t="s">
        <v>100</v>
      </c>
      <c r="J238" s="33" t="s">
        <v>182</v>
      </c>
      <c r="K238" t="s">
        <v>101</v>
      </c>
      <c r="L238" t="s">
        <v>236</v>
      </c>
      <c r="M238" s="16">
        <v>598979.53651551297</v>
      </c>
      <c r="N238" s="16">
        <v>0</v>
      </c>
      <c r="O238" s="15">
        <f t="shared" si="8"/>
        <v>598979.53651551297</v>
      </c>
      <c r="P238">
        <v>0</v>
      </c>
      <c r="Q238">
        <v>0</v>
      </c>
      <c r="R238">
        <v>0</v>
      </c>
      <c r="S238">
        <v>0</v>
      </c>
      <c r="T238">
        <v>0</v>
      </c>
      <c r="U238">
        <v>0</v>
      </c>
      <c r="V238">
        <v>0</v>
      </c>
      <c r="W238">
        <v>0</v>
      </c>
      <c r="X238">
        <v>0</v>
      </c>
      <c r="Y238" t="s">
        <v>17</v>
      </c>
    </row>
    <row r="239" spans="1:25" x14ac:dyDescent="0.3">
      <c r="A239" t="s">
        <v>72</v>
      </c>
      <c r="B239" t="s">
        <v>72</v>
      </c>
      <c r="C239" t="s">
        <v>96</v>
      </c>
      <c r="D239" t="s">
        <v>17</v>
      </c>
      <c r="E239" t="s">
        <v>17</v>
      </c>
      <c r="F239" t="s">
        <v>198</v>
      </c>
      <c r="G239" t="s">
        <v>575</v>
      </c>
      <c r="H239" t="s">
        <v>576</v>
      </c>
      <c r="I239" t="s">
        <v>100</v>
      </c>
      <c r="J239" s="33" t="s">
        <v>101</v>
      </c>
      <c r="K239" t="s">
        <v>101</v>
      </c>
      <c r="L239" t="s">
        <v>236</v>
      </c>
      <c r="M239" s="16">
        <v>80000</v>
      </c>
      <c r="N239" s="16">
        <v>0</v>
      </c>
      <c r="O239" s="15">
        <f t="shared" si="8"/>
        <v>80000</v>
      </c>
      <c r="P239">
        <v>0</v>
      </c>
      <c r="Q239">
        <v>0</v>
      </c>
      <c r="R239">
        <v>0</v>
      </c>
      <c r="S239">
        <v>0</v>
      </c>
      <c r="T239">
        <v>0</v>
      </c>
      <c r="U239">
        <v>0</v>
      </c>
      <c r="V239">
        <v>0</v>
      </c>
      <c r="W239">
        <v>0</v>
      </c>
      <c r="X239">
        <v>0</v>
      </c>
      <c r="Y239" t="s">
        <v>17</v>
      </c>
    </row>
    <row r="240" spans="1:25" x14ac:dyDescent="0.3">
      <c r="A240" t="s">
        <v>72</v>
      </c>
      <c r="B240" t="s">
        <v>72</v>
      </c>
      <c r="C240" t="s">
        <v>96</v>
      </c>
      <c r="D240" t="s">
        <v>17</v>
      </c>
      <c r="E240" t="s">
        <v>17</v>
      </c>
      <c r="F240" t="s">
        <v>577</v>
      </c>
      <c r="G240" t="s">
        <v>578</v>
      </c>
      <c r="H240" t="s">
        <v>579</v>
      </c>
      <c r="I240" t="s">
        <v>100</v>
      </c>
      <c r="J240" s="33" t="s">
        <v>101</v>
      </c>
      <c r="K240" t="s">
        <v>101</v>
      </c>
      <c r="L240" t="s">
        <v>236</v>
      </c>
      <c r="M240" s="16">
        <v>989261.84</v>
      </c>
      <c r="N240" s="16">
        <v>0</v>
      </c>
      <c r="O240" s="15">
        <f t="shared" si="8"/>
        <v>989261.84</v>
      </c>
      <c r="P240">
        <v>0</v>
      </c>
      <c r="Q240">
        <v>0</v>
      </c>
      <c r="R240">
        <v>0</v>
      </c>
      <c r="S240">
        <v>0</v>
      </c>
      <c r="T240">
        <v>0</v>
      </c>
      <c r="U240">
        <v>0</v>
      </c>
      <c r="V240">
        <v>0</v>
      </c>
      <c r="W240">
        <v>0</v>
      </c>
      <c r="X240">
        <v>0</v>
      </c>
      <c r="Y240" t="s">
        <v>17</v>
      </c>
    </row>
    <row r="241" spans="1:25" x14ac:dyDescent="0.3">
      <c r="A241" t="s">
        <v>72</v>
      </c>
      <c r="B241" t="s">
        <v>72</v>
      </c>
      <c r="C241" t="s">
        <v>96</v>
      </c>
      <c r="D241" t="s">
        <v>17</v>
      </c>
      <c r="E241" t="s">
        <v>17</v>
      </c>
      <c r="F241" t="s">
        <v>577</v>
      </c>
      <c r="G241" t="s">
        <v>580</v>
      </c>
      <c r="H241" t="s">
        <v>581</v>
      </c>
      <c r="I241" t="s">
        <v>100</v>
      </c>
      <c r="J241" s="33" t="s">
        <v>101</v>
      </c>
      <c r="K241" t="s">
        <v>101</v>
      </c>
      <c r="L241" t="s">
        <v>236</v>
      </c>
      <c r="M241" s="16">
        <v>8529</v>
      </c>
      <c r="N241" s="16">
        <v>0</v>
      </c>
      <c r="O241" s="15">
        <f t="shared" si="8"/>
        <v>8529</v>
      </c>
      <c r="P241">
        <v>0</v>
      </c>
      <c r="Q241">
        <v>0</v>
      </c>
      <c r="R241">
        <v>0</v>
      </c>
      <c r="S241">
        <v>0</v>
      </c>
      <c r="T241">
        <v>0</v>
      </c>
      <c r="U241">
        <v>0</v>
      </c>
      <c r="V241">
        <v>0</v>
      </c>
      <c r="W241">
        <v>0</v>
      </c>
      <c r="X241">
        <v>0</v>
      </c>
      <c r="Y241" t="s">
        <v>17</v>
      </c>
    </row>
    <row r="242" spans="1:25" x14ac:dyDescent="0.3">
      <c r="A242" t="s">
        <v>72</v>
      </c>
      <c r="B242" t="s">
        <v>72</v>
      </c>
      <c r="C242" t="s">
        <v>96</v>
      </c>
      <c r="D242" t="s">
        <v>10</v>
      </c>
      <c r="E242" t="s">
        <v>10</v>
      </c>
      <c r="F242" t="s">
        <v>441</v>
      </c>
      <c r="G242" t="s">
        <v>582</v>
      </c>
      <c r="H242" t="s">
        <v>583</v>
      </c>
      <c r="I242" t="s">
        <v>241</v>
      </c>
      <c r="J242" s="33" t="s">
        <v>182</v>
      </c>
      <c r="K242" t="s">
        <v>182</v>
      </c>
      <c r="L242" t="s">
        <v>490</v>
      </c>
      <c r="M242" s="16">
        <v>201543.64</v>
      </c>
      <c r="N242" s="16">
        <v>0</v>
      </c>
      <c r="O242" s="15">
        <f t="shared" si="8"/>
        <v>201543.64</v>
      </c>
      <c r="P242">
        <v>36500</v>
      </c>
      <c r="Q242">
        <v>0</v>
      </c>
      <c r="R242">
        <v>0</v>
      </c>
      <c r="S242">
        <v>36500</v>
      </c>
      <c r="T242">
        <v>0</v>
      </c>
      <c r="U242">
        <v>0</v>
      </c>
      <c r="V242">
        <v>0</v>
      </c>
      <c r="W242">
        <v>0</v>
      </c>
      <c r="X242">
        <v>0</v>
      </c>
      <c r="Y242" t="s">
        <v>341</v>
      </c>
    </row>
    <row r="243" spans="1:25" x14ac:dyDescent="0.3">
      <c r="A243" t="s">
        <v>72</v>
      </c>
      <c r="B243" t="s">
        <v>72</v>
      </c>
      <c r="C243" t="s">
        <v>96</v>
      </c>
      <c r="D243" t="s">
        <v>10</v>
      </c>
      <c r="E243" t="s">
        <v>10</v>
      </c>
      <c r="F243" t="s">
        <v>441</v>
      </c>
      <c r="G243" t="s">
        <v>582</v>
      </c>
      <c r="H243" t="s">
        <v>584</v>
      </c>
      <c r="I243" t="s">
        <v>241</v>
      </c>
      <c r="J243" s="33" t="s">
        <v>182</v>
      </c>
      <c r="K243" t="s">
        <v>182</v>
      </c>
      <c r="L243" t="s">
        <v>386</v>
      </c>
      <c r="M243" s="16">
        <v>158000</v>
      </c>
      <c r="N243" s="16">
        <v>0</v>
      </c>
      <c r="O243" s="15">
        <f t="shared" si="8"/>
        <v>158000</v>
      </c>
      <c r="P243">
        <v>0</v>
      </c>
      <c r="Q243">
        <v>2000</v>
      </c>
      <c r="R243">
        <v>0</v>
      </c>
      <c r="S243">
        <v>2000</v>
      </c>
      <c r="T243">
        <v>0</v>
      </c>
      <c r="U243">
        <v>0</v>
      </c>
      <c r="V243">
        <v>0</v>
      </c>
      <c r="W243">
        <v>0</v>
      </c>
      <c r="X243">
        <v>0</v>
      </c>
      <c r="Y243" t="s">
        <v>341</v>
      </c>
    </row>
    <row r="244" spans="1:25" x14ac:dyDescent="0.3">
      <c r="A244" t="s">
        <v>72</v>
      </c>
      <c r="B244" t="s">
        <v>72</v>
      </c>
      <c r="C244" t="s">
        <v>96</v>
      </c>
      <c r="D244" t="s">
        <v>10</v>
      </c>
      <c r="E244" t="s">
        <v>10</v>
      </c>
      <c r="F244" t="s">
        <v>441</v>
      </c>
      <c r="G244" t="s">
        <v>582</v>
      </c>
      <c r="H244" t="s">
        <v>584</v>
      </c>
      <c r="I244" t="s">
        <v>241</v>
      </c>
      <c r="J244" s="33" t="s">
        <v>182</v>
      </c>
      <c r="K244" t="s">
        <v>182</v>
      </c>
      <c r="L244" t="s">
        <v>507</v>
      </c>
      <c r="M244" s="16">
        <v>70000</v>
      </c>
      <c r="N244" s="16">
        <v>0</v>
      </c>
      <c r="O244" s="15">
        <f t="shared" si="8"/>
        <v>70000</v>
      </c>
      <c r="P244">
        <v>3000</v>
      </c>
      <c r="Q244">
        <v>0</v>
      </c>
      <c r="R244">
        <v>0</v>
      </c>
      <c r="S244">
        <v>3000</v>
      </c>
      <c r="T244">
        <v>0</v>
      </c>
      <c r="U244">
        <v>0</v>
      </c>
      <c r="V244">
        <v>0</v>
      </c>
      <c r="W244">
        <v>0</v>
      </c>
      <c r="X244">
        <v>0</v>
      </c>
      <c r="Y244" t="s">
        <v>341</v>
      </c>
    </row>
    <row r="245" spans="1:25" x14ac:dyDescent="0.3">
      <c r="A245" t="s">
        <v>72</v>
      </c>
      <c r="B245" t="s">
        <v>72</v>
      </c>
      <c r="C245" t="s">
        <v>96</v>
      </c>
      <c r="D245" t="s">
        <v>10</v>
      </c>
      <c r="E245" t="s">
        <v>10</v>
      </c>
      <c r="F245" t="s">
        <v>441</v>
      </c>
      <c r="G245" t="s">
        <v>582</v>
      </c>
      <c r="H245" t="s">
        <v>585</v>
      </c>
      <c r="I245" t="s">
        <v>241</v>
      </c>
      <c r="J245" s="33" t="s">
        <v>182</v>
      </c>
      <c r="K245" t="s">
        <v>182</v>
      </c>
      <c r="L245" t="s">
        <v>490</v>
      </c>
      <c r="M245" s="16">
        <v>60000</v>
      </c>
      <c r="N245" s="16">
        <v>0</v>
      </c>
      <c r="O245" s="15">
        <f t="shared" ref="O245:O308" si="9">SUM(M245:N245)</f>
        <v>60000</v>
      </c>
      <c r="P245">
        <v>2400</v>
      </c>
      <c r="Q245">
        <v>0</v>
      </c>
      <c r="R245">
        <v>0</v>
      </c>
      <c r="S245">
        <v>2400</v>
      </c>
      <c r="T245">
        <v>0</v>
      </c>
      <c r="U245">
        <v>0</v>
      </c>
      <c r="V245">
        <v>0</v>
      </c>
      <c r="W245">
        <v>0</v>
      </c>
      <c r="X245">
        <v>0</v>
      </c>
      <c r="Y245" t="s">
        <v>341</v>
      </c>
    </row>
    <row r="246" spans="1:25" x14ac:dyDescent="0.3">
      <c r="A246" t="s">
        <v>72</v>
      </c>
      <c r="B246" t="s">
        <v>72</v>
      </c>
      <c r="C246" t="s">
        <v>96</v>
      </c>
      <c r="D246" t="s">
        <v>10</v>
      </c>
      <c r="E246" t="s">
        <v>10</v>
      </c>
      <c r="F246" t="s">
        <v>441</v>
      </c>
      <c r="G246" t="s">
        <v>582</v>
      </c>
      <c r="H246" t="s">
        <v>586</v>
      </c>
      <c r="I246" t="s">
        <v>241</v>
      </c>
      <c r="J246" s="33" t="s">
        <v>182</v>
      </c>
      <c r="K246" t="s">
        <v>182</v>
      </c>
      <c r="L246" t="s">
        <v>386</v>
      </c>
      <c r="M246" s="16">
        <v>150000</v>
      </c>
      <c r="N246" s="16">
        <v>0</v>
      </c>
      <c r="O246" s="15">
        <f t="shared" si="9"/>
        <v>150000</v>
      </c>
      <c r="P246">
        <v>0</v>
      </c>
      <c r="Q246">
        <v>1600</v>
      </c>
      <c r="R246">
        <v>0</v>
      </c>
      <c r="S246">
        <v>1600</v>
      </c>
      <c r="T246">
        <v>0</v>
      </c>
      <c r="U246">
        <v>0</v>
      </c>
      <c r="V246">
        <v>0</v>
      </c>
      <c r="W246">
        <v>0</v>
      </c>
      <c r="X246">
        <v>0</v>
      </c>
      <c r="Y246" t="s">
        <v>341</v>
      </c>
    </row>
    <row r="247" spans="1:25" x14ac:dyDescent="0.3">
      <c r="A247" t="s">
        <v>72</v>
      </c>
      <c r="B247" t="s">
        <v>72</v>
      </c>
      <c r="C247" t="s">
        <v>96</v>
      </c>
      <c r="D247" t="s">
        <v>10</v>
      </c>
      <c r="E247" t="s">
        <v>10</v>
      </c>
      <c r="F247" t="s">
        <v>441</v>
      </c>
      <c r="G247" t="s">
        <v>587</v>
      </c>
      <c r="H247" t="s">
        <v>588</v>
      </c>
      <c r="I247" t="s">
        <v>100</v>
      </c>
      <c r="J247" s="33" t="s">
        <v>101</v>
      </c>
      <c r="K247" t="s">
        <v>101</v>
      </c>
      <c r="L247" t="s">
        <v>386</v>
      </c>
      <c r="M247" s="16">
        <v>100000</v>
      </c>
      <c r="N247" s="16">
        <v>0</v>
      </c>
      <c r="O247" s="15">
        <f t="shared" si="9"/>
        <v>100000</v>
      </c>
      <c r="P247">
        <v>0</v>
      </c>
      <c r="Q247">
        <v>0</v>
      </c>
      <c r="R247">
        <v>0</v>
      </c>
      <c r="S247">
        <v>0</v>
      </c>
      <c r="T247">
        <v>0</v>
      </c>
      <c r="U247">
        <v>0</v>
      </c>
      <c r="V247">
        <v>0</v>
      </c>
      <c r="W247">
        <v>0</v>
      </c>
      <c r="X247">
        <v>0</v>
      </c>
      <c r="Y247" t="s">
        <v>341</v>
      </c>
    </row>
    <row r="248" spans="1:25" x14ac:dyDescent="0.3">
      <c r="A248" t="s">
        <v>72</v>
      </c>
      <c r="B248" t="s">
        <v>72</v>
      </c>
      <c r="C248" t="s">
        <v>96</v>
      </c>
      <c r="D248" t="s">
        <v>10</v>
      </c>
      <c r="E248" t="s">
        <v>10</v>
      </c>
      <c r="F248" t="s">
        <v>441</v>
      </c>
      <c r="G248" t="s">
        <v>589</v>
      </c>
      <c r="H248" t="s">
        <v>590</v>
      </c>
      <c r="I248" t="s">
        <v>100</v>
      </c>
      <c r="J248" s="33" t="s">
        <v>101</v>
      </c>
      <c r="K248" t="s">
        <v>101</v>
      </c>
      <c r="L248" t="s">
        <v>490</v>
      </c>
      <c r="M248" s="16">
        <v>74000</v>
      </c>
      <c r="N248" s="16">
        <v>0</v>
      </c>
      <c r="O248" s="15">
        <f t="shared" si="9"/>
        <v>74000</v>
      </c>
      <c r="P248">
        <v>0</v>
      </c>
      <c r="Q248">
        <v>0</v>
      </c>
      <c r="R248">
        <v>0</v>
      </c>
      <c r="S248">
        <v>0</v>
      </c>
      <c r="T248">
        <v>0</v>
      </c>
      <c r="U248">
        <v>0</v>
      </c>
      <c r="V248">
        <v>0</v>
      </c>
      <c r="W248">
        <v>0</v>
      </c>
      <c r="X248">
        <v>0</v>
      </c>
      <c r="Y248" t="s">
        <v>341</v>
      </c>
    </row>
    <row r="249" spans="1:25" x14ac:dyDescent="0.3">
      <c r="A249" t="s">
        <v>72</v>
      </c>
      <c r="B249" t="s">
        <v>72</v>
      </c>
      <c r="C249" t="s">
        <v>96</v>
      </c>
      <c r="D249" t="s">
        <v>10</v>
      </c>
      <c r="E249" t="s">
        <v>10</v>
      </c>
      <c r="F249" t="s">
        <v>591</v>
      </c>
      <c r="G249" t="s">
        <v>592</v>
      </c>
      <c r="H249" t="s">
        <v>593</v>
      </c>
      <c r="I249" t="s">
        <v>100</v>
      </c>
      <c r="J249" s="33" t="s">
        <v>101</v>
      </c>
      <c r="K249" t="s">
        <v>101</v>
      </c>
      <c r="L249" t="s">
        <v>386</v>
      </c>
      <c r="M249" s="16">
        <v>500000</v>
      </c>
      <c r="N249" s="16">
        <v>0</v>
      </c>
      <c r="O249" s="15">
        <f t="shared" si="9"/>
        <v>500000</v>
      </c>
      <c r="P249">
        <v>0</v>
      </c>
      <c r="Q249">
        <v>6000</v>
      </c>
      <c r="R249">
        <v>4000</v>
      </c>
      <c r="S249">
        <v>10000</v>
      </c>
      <c r="T249">
        <v>0</v>
      </c>
      <c r="U249">
        <v>0</v>
      </c>
      <c r="V249">
        <v>0</v>
      </c>
      <c r="W249">
        <v>0</v>
      </c>
      <c r="X249">
        <v>0</v>
      </c>
      <c r="Y249" t="s">
        <v>341</v>
      </c>
    </row>
    <row r="250" spans="1:25" x14ac:dyDescent="0.3">
      <c r="A250" t="s">
        <v>72</v>
      </c>
      <c r="B250" t="s">
        <v>72</v>
      </c>
      <c r="C250" t="s">
        <v>594</v>
      </c>
      <c r="D250" t="s">
        <v>16</v>
      </c>
      <c r="E250" t="s">
        <v>16</v>
      </c>
      <c r="F250" t="s">
        <v>595</v>
      </c>
      <c r="G250" t="s">
        <v>596</v>
      </c>
      <c r="H250" t="s">
        <v>597</v>
      </c>
      <c r="I250" t="s">
        <v>100</v>
      </c>
      <c r="J250" s="33" t="s">
        <v>101</v>
      </c>
      <c r="K250" t="s">
        <v>101</v>
      </c>
      <c r="L250" t="s">
        <v>386</v>
      </c>
      <c r="M250" s="16">
        <v>534360</v>
      </c>
      <c r="N250" s="16">
        <v>0</v>
      </c>
      <c r="O250" s="15">
        <f t="shared" si="9"/>
        <v>534360</v>
      </c>
      <c r="P250">
        <v>0</v>
      </c>
      <c r="Q250">
        <v>1296</v>
      </c>
      <c r="R250">
        <v>324</v>
      </c>
      <c r="S250">
        <v>1620</v>
      </c>
      <c r="T250">
        <v>243</v>
      </c>
      <c r="U250">
        <v>297</v>
      </c>
      <c r="V250">
        <v>540</v>
      </c>
      <c r="W250">
        <v>540</v>
      </c>
      <c r="X250">
        <v>1620</v>
      </c>
      <c r="Y250" t="s">
        <v>16</v>
      </c>
    </row>
    <row r="251" spans="1:25" x14ac:dyDescent="0.3">
      <c r="A251" t="s">
        <v>72</v>
      </c>
      <c r="B251" t="s">
        <v>72</v>
      </c>
      <c r="C251" t="s">
        <v>594</v>
      </c>
      <c r="D251" t="s">
        <v>63</v>
      </c>
      <c r="E251" t="s">
        <v>14</v>
      </c>
      <c r="F251" t="s">
        <v>390</v>
      </c>
      <c r="G251" t="s">
        <v>598</v>
      </c>
      <c r="H251" t="s">
        <v>599</v>
      </c>
      <c r="I251" t="s">
        <v>100</v>
      </c>
      <c r="J251" s="33" t="s">
        <v>101</v>
      </c>
      <c r="K251" t="s">
        <v>101</v>
      </c>
      <c r="L251" t="s">
        <v>490</v>
      </c>
      <c r="M251" s="16">
        <v>556934</v>
      </c>
      <c r="N251" s="16">
        <v>0</v>
      </c>
      <c r="O251" s="15">
        <f t="shared" si="9"/>
        <v>556934</v>
      </c>
      <c r="P251">
        <v>57600</v>
      </c>
      <c r="Q251">
        <v>0</v>
      </c>
      <c r="R251">
        <v>0</v>
      </c>
      <c r="S251">
        <v>57600</v>
      </c>
      <c r="T251">
        <v>0</v>
      </c>
      <c r="U251">
        <v>0</v>
      </c>
      <c r="V251">
        <v>33408</v>
      </c>
      <c r="W251">
        <v>24192</v>
      </c>
      <c r="X251">
        <v>57600</v>
      </c>
      <c r="Y251" t="s">
        <v>14</v>
      </c>
    </row>
    <row r="252" spans="1:25" x14ac:dyDescent="0.3">
      <c r="A252" t="s">
        <v>72</v>
      </c>
      <c r="B252" t="s">
        <v>72</v>
      </c>
      <c r="C252" t="s">
        <v>594</v>
      </c>
      <c r="D252" t="s">
        <v>63</v>
      </c>
      <c r="E252" t="s">
        <v>14</v>
      </c>
      <c r="F252" t="s">
        <v>390</v>
      </c>
      <c r="G252" t="s">
        <v>600</v>
      </c>
      <c r="H252" t="s">
        <v>601</v>
      </c>
      <c r="I252" t="s">
        <v>181</v>
      </c>
      <c r="J252" s="33" t="s">
        <v>182</v>
      </c>
      <c r="K252" t="s">
        <v>182</v>
      </c>
      <c r="L252" t="s">
        <v>386</v>
      </c>
      <c r="M252" s="16">
        <v>523900</v>
      </c>
      <c r="N252" s="16">
        <v>0</v>
      </c>
      <c r="O252" s="15">
        <f t="shared" si="9"/>
        <v>523900</v>
      </c>
      <c r="P252">
        <v>0</v>
      </c>
      <c r="Q252">
        <v>10000</v>
      </c>
      <c r="R252">
        <v>0</v>
      </c>
      <c r="S252">
        <v>10000</v>
      </c>
      <c r="T252">
        <v>0</v>
      </c>
      <c r="U252">
        <v>0</v>
      </c>
      <c r="V252">
        <v>5200</v>
      </c>
      <c r="W252">
        <v>4800</v>
      </c>
      <c r="X252">
        <v>10000</v>
      </c>
      <c r="Y252" t="s">
        <v>14</v>
      </c>
    </row>
    <row r="253" spans="1:25" x14ac:dyDescent="0.3">
      <c r="A253" t="s">
        <v>72</v>
      </c>
      <c r="B253" t="s">
        <v>72</v>
      </c>
      <c r="C253" t="s">
        <v>594</v>
      </c>
      <c r="D253" t="s">
        <v>17</v>
      </c>
      <c r="E253" t="s">
        <v>36</v>
      </c>
      <c r="G253" t="s">
        <v>602</v>
      </c>
      <c r="H253" t="s">
        <v>603</v>
      </c>
      <c r="I253" t="s">
        <v>235</v>
      </c>
      <c r="J253" s="33" t="s">
        <v>101</v>
      </c>
      <c r="K253" t="s">
        <v>101</v>
      </c>
      <c r="L253" t="s">
        <v>386</v>
      </c>
      <c r="M253" s="16">
        <v>0</v>
      </c>
      <c r="N253" s="16">
        <v>0</v>
      </c>
      <c r="O253" s="15">
        <f t="shared" si="9"/>
        <v>0</v>
      </c>
      <c r="P253">
        <v>0</v>
      </c>
      <c r="Q253">
        <v>1267</v>
      </c>
      <c r="R253">
        <v>2534</v>
      </c>
      <c r="S253">
        <v>3801</v>
      </c>
      <c r="T253">
        <v>165</v>
      </c>
      <c r="U253">
        <v>165</v>
      </c>
      <c r="V253">
        <v>3306</v>
      </c>
      <c r="W253">
        <v>165</v>
      </c>
      <c r="X253">
        <v>3801</v>
      </c>
      <c r="Y253" t="s">
        <v>17</v>
      </c>
    </row>
    <row r="254" spans="1:25" x14ac:dyDescent="0.3">
      <c r="A254" t="s">
        <v>72</v>
      </c>
      <c r="B254" t="s">
        <v>72</v>
      </c>
      <c r="C254" t="s">
        <v>594</v>
      </c>
      <c r="D254" t="s">
        <v>17</v>
      </c>
      <c r="E254" t="s">
        <v>36</v>
      </c>
      <c r="G254" t="s">
        <v>602</v>
      </c>
      <c r="H254" t="s">
        <v>604</v>
      </c>
      <c r="I254" t="s">
        <v>235</v>
      </c>
      <c r="J254" s="33" t="s">
        <v>101</v>
      </c>
      <c r="K254" t="s">
        <v>101</v>
      </c>
      <c r="L254" t="s">
        <v>454</v>
      </c>
      <c r="M254" s="16">
        <v>0</v>
      </c>
      <c r="N254" s="16">
        <v>0</v>
      </c>
      <c r="O254" s="15">
        <f t="shared" si="9"/>
        <v>0</v>
      </c>
      <c r="P254">
        <v>0</v>
      </c>
      <c r="Q254">
        <v>407</v>
      </c>
      <c r="R254">
        <v>815</v>
      </c>
      <c r="S254">
        <v>1222</v>
      </c>
      <c r="T254">
        <v>53</v>
      </c>
      <c r="U254">
        <v>53</v>
      </c>
      <c r="V254">
        <v>1063</v>
      </c>
      <c r="W254">
        <v>53</v>
      </c>
      <c r="X254">
        <v>1222</v>
      </c>
      <c r="Y254" t="s">
        <v>17</v>
      </c>
    </row>
    <row r="255" spans="1:25" x14ac:dyDescent="0.3">
      <c r="A255" t="s">
        <v>72</v>
      </c>
      <c r="B255" t="s">
        <v>72</v>
      </c>
      <c r="C255" t="s">
        <v>594</v>
      </c>
      <c r="D255" t="s">
        <v>17</v>
      </c>
      <c r="E255" t="s">
        <v>36</v>
      </c>
      <c r="G255" t="s">
        <v>602</v>
      </c>
      <c r="H255" t="s">
        <v>605</v>
      </c>
      <c r="I255" t="s">
        <v>235</v>
      </c>
      <c r="J255" s="33" t="s">
        <v>101</v>
      </c>
      <c r="K255" t="s">
        <v>101</v>
      </c>
      <c r="L255" t="s">
        <v>453</v>
      </c>
      <c r="M255" s="16">
        <v>0</v>
      </c>
      <c r="N255" s="16">
        <v>0</v>
      </c>
      <c r="O255" s="15">
        <f t="shared" si="9"/>
        <v>0</v>
      </c>
      <c r="P255">
        <v>0</v>
      </c>
      <c r="Q255">
        <v>3136</v>
      </c>
      <c r="R255">
        <v>6271</v>
      </c>
      <c r="S255">
        <v>9407</v>
      </c>
      <c r="T255">
        <v>409</v>
      </c>
      <c r="U255">
        <v>409</v>
      </c>
      <c r="V255">
        <v>8180</v>
      </c>
      <c r="W255">
        <v>409</v>
      </c>
      <c r="X255">
        <v>9407</v>
      </c>
      <c r="Y255" t="s">
        <v>17</v>
      </c>
    </row>
    <row r="256" spans="1:25" x14ac:dyDescent="0.3">
      <c r="A256" t="s">
        <v>72</v>
      </c>
      <c r="B256" t="s">
        <v>72</v>
      </c>
      <c r="C256" t="s">
        <v>594</v>
      </c>
      <c r="D256" t="s">
        <v>15</v>
      </c>
      <c r="E256" t="s">
        <v>15</v>
      </c>
      <c r="F256" t="s">
        <v>499</v>
      </c>
      <c r="G256" t="s">
        <v>606</v>
      </c>
      <c r="H256" t="s">
        <v>607</v>
      </c>
      <c r="I256" t="s">
        <v>181</v>
      </c>
      <c r="J256" s="33" t="s">
        <v>182</v>
      </c>
      <c r="K256" t="s">
        <v>182</v>
      </c>
      <c r="L256" t="s">
        <v>386</v>
      </c>
      <c r="M256" s="16">
        <v>504530</v>
      </c>
      <c r="N256" s="16">
        <v>0</v>
      </c>
      <c r="O256" s="15">
        <f t="shared" si="9"/>
        <v>504530</v>
      </c>
      <c r="P256">
        <v>0</v>
      </c>
      <c r="Q256">
        <v>8370</v>
      </c>
      <c r="R256">
        <v>2094</v>
      </c>
      <c r="S256">
        <v>10464</v>
      </c>
      <c r="T256">
        <v>0</v>
      </c>
      <c r="U256">
        <v>0</v>
      </c>
      <c r="V256">
        <v>5440</v>
      </c>
      <c r="W256">
        <v>5024</v>
      </c>
      <c r="X256">
        <v>10464</v>
      </c>
      <c r="Y256" t="s">
        <v>169</v>
      </c>
    </row>
    <row r="257" spans="1:25" x14ac:dyDescent="0.3">
      <c r="A257" t="s">
        <v>72</v>
      </c>
      <c r="B257" t="s">
        <v>72</v>
      </c>
      <c r="C257" t="s">
        <v>594</v>
      </c>
      <c r="D257" t="s">
        <v>15</v>
      </c>
      <c r="E257" t="s">
        <v>15</v>
      </c>
      <c r="F257" t="s">
        <v>499</v>
      </c>
      <c r="G257" t="s">
        <v>608</v>
      </c>
      <c r="H257" t="s">
        <v>609</v>
      </c>
      <c r="I257" t="s">
        <v>181</v>
      </c>
      <c r="J257" s="33" t="s">
        <v>182</v>
      </c>
      <c r="K257" t="s">
        <v>182</v>
      </c>
      <c r="L257" t="s">
        <v>610</v>
      </c>
      <c r="M257" s="16">
        <v>331460</v>
      </c>
      <c r="N257" s="16">
        <v>0</v>
      </c>
      <c r="O257" s="15">
        <f t="shared" si="9"/>
        <v>331460</v>
      </c>
      <c r="P257">
        <v>0</v>
      </c>
      <c r="Q257">
        <v>5250</v>
      </c>
      <c r="R257">
        <v>0</v>
      </c>
      <c r="S257">
        <v>5250</v>
      </c>
      <c r="T257">
        <v>0</v>
      </c>
      <c r="U257">
        <v>0</v>
      </c>
      <c r="V257">
        <v>2730</v>
      </c>
      <c r="W257">
        <v>2520</v>
      </c>
      <c r="X257">
        <v>5250</v>
      </c>
      <c r="Y257" t="s">
        <v>169</v>
      </c>
    </row>
    <row r="258" spans="1:25" x14ac:dyDescent="0.3">
      <c r="A258" t="s">
        <v>72</v>
      </c>
      <c r="B258" t="s">
        <v>72</v>
      </c>
      <c r="C258" t="s">
        <v>594</v>
      </c>
      <c r="D258" t="s">
        <v>15</v>
      </c>
      <c r="E258" t="s">
        <v>15</v>
      </c>
      <c r="F258" t="s">
        <v>499</v>
      </c>
      <c r="G258" t="s">
        <v>611</v>
      </c>
      <c r="H258" t="s">
        <v>612</v>
      </c>
      <c r="I258" t="s">
        <v>181</v>
      </c>
      <c r="J258" s="33" t="s">
        <v>182</v>
      </c>
      <c r="K258" t="s">
        <v>182</v>
      </c>
      <c r="L258" t="s">
        <v>613</v>
      </c>
      <c r="M258" s="16">
        <v>331460</v>
      </c>
      <c r="N258" s="16">
        <v>0</v>
      </c>
      <c r="O258" s="15">
        <f t="shared" si="9"/>
        <v>331460</v>
      </c>
      <c r="P258">
        <v>0</v>
      </c>
      <c r="Q258">
        <v>5250</v>
      </c>
      <c r="R258">
        <v>0</v>
      </c>
      <c r="S258">
        <v>5250</v>
      </c>
      <c r="T258">
        <v>0</v>
      </c>
      <c r="U258">
        <v>0</v>
      </c>
      <c r="V258">
        <v>2730</v>
      </c>
      <c r="W258">
        <v>2520</v>
      </c>
      <c r="X258">
        <v>5250</v>
      </c>
      <c r="Y258" t="s">
        <v>169</v>
      </c>
    </row>
    <row r="259" spans="1:25" x14ac:dyDescent="0.3">
      <c r="A259" t="s">
        <v>72</v>
      </c>
      <c r="B259" t="s">
        <v>72</v>
      </c>
      <c r="C259" t="s">
        <v>594</v>
      </c>
      <c r="D259" t="s">
        <v>15</v>
      </c>
      <c r="E259" t="s">
        <v>15</v>
      </c>
      <c r="F259" t="s">
        <v>499</v>
      </c>
      <c r="G259" t="s">
        <v>614</v>
      </c>
      <c r="H259" t="s">
        <v>615</v>
      </c>
      <c r="I259" t="s">
        <v>181</v>
      </c>
      <c r="J259" s="33" t="s">
        <v>182</v>
      </c>
      <c r="K259" t="s">
        <v>182</v>
      </c>
      <c r="L259" t="s">
        <v>453</v>
      </c>
      <c r="M259" s="16">
        <v>331460</v>
      </c>
      <c r="N259" s="16">
        <v>0</v>
      </c>
      <c r="O259" s="15">
        <f t="shared" si="9"/>
        <v>331460</v>
      </c>
      <c r="P259">
        <v>0</v>
      </c>
      <c r="Q259">
        <v>5250</v>
      </c>
      <c r="R259">
        <v>0</v>
      </c>
      <c r="S259">
        <v>5250</v>
      </c>
      <c r="T259">
        <v>0</v>
      </c>
      <c r="U259">
        <v>0</v>
      </c>
      <c r="V259">
        <v>2730</v>
      </c>
      <c r="W259">
        <v>2520</v>
      </c>
      <c r="X259">
        <v>5250</v>
      </c>
      <c r="Y259" t="s">
        <v>169</v>
      </c>
    </row>
    <row r="260" spans="1:25" x14ac:dyDescent="0.3">
      <c r="A260" t="s">
        <v>72</v>
      </c>
      <c r="B260" t="s">
        <v>72</v>
      </c>
      <c r="C260" t="s">
        <v>594</v>
      </c>
      <c r="D260" t="s">
        <v>20</v>
      </c>
      <c r="E260" t="s">
        <v>20</v>
      </c>
      <c r="F260" t="s">
        <v>417</v>
      </c>
      <c r="G260" t="s">
        <v>616</v>
      </c>
      <c r="H260" t="s">
        <v>617</v>
      </c>
      <c r="I260" t="s">
        <v>235</v>
      </c>
      <c r="J260" s="33" t="s">
        <v>101</v>
      </c>
      <c r="K260" t="s">
        <v>101</v>
      </c>
      <c r="L260" t="s">
        <v>386</v>
      </c>
      <c r="M260" s="16">
        <v>0</v>
      </c>
      <c r="N260" s="16">
        <v>0</v>
      </c>
      <c r="O260" s="15">
        <f t="shared" si="9"/>
        <v>0</v>
      </c>
      <c r="P260">
        <v>0</v>
      </c>
      <c r="Q260">
        <v>750</v>
      </c>
      <c r="R260">
        <v>250</v>
      </c>
      <c r="S260">
        <v>1000</v>
      </c>
      <c r="T260">
        <v>0</v>
      </c>
      <c r="U260">
        <v>0</v>
      </c>
      <c r="V260">
        <v>540</v>
      </c>
      <c r="W260">
        <v>460</v>
      </c>
      <c r="X260">
        <v>1000</v>
      </c>
      <c r="Y260" t="s">
        <v>113</v>
      </c>
    </row>
    <row r="261" spans="1:25" x14ac:dyDescent="0.3">
      <c r="A261" t="s">
        <v>72</v>
      </c>
      <c r="B261" t="s">
        <v>72</v>
      </c>
      <c r="C261" t="s">
        <v>594</v>
      </c>
      <c r="D261" t="s">
        <v>20</v>
      </c>
      <c r="E261" t="s">
        <v>20</v>
      </c>
      <c r="F261" t="s">
        <v>412</v>
      </c>
      <c r="G261" t="s">
        <v>616</v>
      </c>
      <c r="H261" t="s">
        <v>617</v>
      </c>
      <c r="I261" t="s">
        <v>235</v>
      </c>
      <c r="J261" s="33" t="s">
        <v>101</v>
      </c>
      <c r="K261" t="s">
        <v>101</v>
      </c>
      <c r="L261" t="s">
        <v>610</v>
      </c>
      <c r="M261" s="16">
        <v>0</v>
      </c>
      <c r="N261" s="16">
        <v>0</v>
      </c>
      <c r="O261" s="15">
        <f t="shared" si="9"/>
        <v>0</v>
      </c>
      <c r="P261">
        <v>0</v>
      </c>
      <c r="Q261">
        <v>750</v>
      </c>
      <c r="R261">
        <v>250</v>
      </c>
      <c r="S261">
        <v>1000</v>
      </c>
      <c r="T261">
        <v>0</v>
      </c>
      <c r="U261">
        <v>0</v>
      </c>
      <c r="V261">
        <v>540</v>
      </c>
      <c r="W261">
        <v>460</v>
      </c>
      <c r="X261">
        <v>1000</v>
      </c>
      <c r="Y261" t="s">
        <v>113</v>
      </c>
    </row>
    <row r="262" spans="1:25" x14ac:dyDescent="0.3">
      <c r="A262" t="s">
        <v>72</v>
      </c>
      <c r="B262" t="s">
        <v>72</v>
      </c>
      <c r="C262" t="s">
        <v>594</v>
      </c>
      <c r="D262" t="s">
        <v>20</v>
      </c>
      <c r="E262" t="s">
        <v>20</v>
      </c>
      <c r="F262" t="s">
        <v>412</v>
      </c>
      <c r="G262" t="s">
        <v>616</v>
      </c>
      <c r="H262" t="s">
        <v>617</v>
      </c>
      <c r="I262" t="s">
        <v>235</v>
      </c>
      <c r="J262" s="33" t="s">
        <v>101</v>
      </c>
      <c r="K262" t="s">
        <v>101</v>
      </c>
      <c r="L262" t="s">
        <v>613</v>
      </c>
      <c r="M262" s="16">
        <v>0</v>
      </c>
      <c r="N262" s="16">
        <v>0</v>
      </c>
      <c r="O262" s="15">
        <f t="shared" si="9"/>
        <v>0</v>
      </c>
      <c r="P262">
        <v>0</v>
      </c>
      <c r="Q262">
        <v>500</v>
      </c>
      <c r="R262">
        <v>170</v>
      </c>
      <c r="S262">
        <v>670</v>
      </c>
      <c r="T262">
        <v>0</v>
      </c>
      <c r="U262">
        <v>0</v>
      </c>
      <c r="V262">
        <v>362</v>
      </c>
      <c r="W262">
        <v>308</v>
      </c>
      <c r="X262">
        <v>670</v>
      </c>
      <c r="Y262" t="s">
        <v>113</v>
      </c>
    </row>
    <row r="263" spans="1:25" x14ac:dyDescent="0.3">
      <c r="A263" t="s">
        <v>72</v>
      </c>
      <c r="B263" t="s">
        <v>72</v>
      </c>
      <c r="C263" t="s">
        <v>594</v>
      </c>
      <c r="D263" t="s">
        <v>20</v>
      </c>
      <c r="E263" t="s">
        <v>20</v>
      </c>
      <c r="F263" t="s">
        <v>412</v>
      </c>
      <c r="G263" t="s">
        <v>616</v>
      </c>
      <c r="H263" t="s">
        <v>617</v>
      </c>
      <c r="I263" t="s">
        <v>235</v>
      </c>
      <c r="J263" s="33" t="s">
        <v>101</v>
      </c>
      <c r="K263" t="s">
        <v>101</v>
      </c>
      <c r="L263" t="s">
        <v>453</v>
      </c>
      <c r="M263" s="16">
        <v>0</v>
      </c>
      <c r="N263" s="16">
        <v>0</v>
      </c>
      <c r="O263" s="15">
        <f t="shared" si="9"/>
        <v>0</v>
      </c>
      <c r="P263">
        <v>0</v>
      </c>
      <c r="Q263">
        <v>500</v>
      </c>
      <c r="R263">
        <v>170</v>
      </c>
      <c r="S263">
        <v>670</v>
      </c>
      <c r="T263">
        <v>0</v>
      </c>
      <c r="U263">
        <v>0</v>
      </c>
      <c r="V263">
        <v>362</v>
      </c>
      <c r="W263">
        <v>308</v>
      </c>
      <c r="X263">
        <v>670</v>
      </c>
      <c r="Y263" t="s">
        <v>113</v>
      </c>
    </row>
    <row r="264" spans="1:25" x14ac:dyDescent="0.3">
      <c r="A264" t="s">
        <v>72</v>
      </c>
      <c r="B264" t="s">
        <v>72</v>
      </c>
      <c r="C264" t="s">
        <v>594</v>
      </c>
      <c r="D264" t="s">
        <v>20</v>
      </c>
      <c r="E264" t="s">
        <v>20</v>
      </c>
      <c r="F264" t="s">
        <v>412</v>
      </c>
      <c r="G264" t="s">
        <v>618</v>
      </c>
      <c r="H264" t="s">
        <v>619</v>
      </c>
      <c r="I264" t="s">
        <v>181</v>
      </c>
      <c r="J264" s="33" t="s">
        <v>182</v>
      </c>
      <c r="K264" t="s">
        <v>182</v>
      </c>
      <c r="L264" t="s">
        <v>386</v>
      </c>
      <c r="M264" s="16">
        <v>952832</v>
      </c>
      <c r="N264" s="16">
        <v>0</v>
      </c>
      <c r="O264" s="15">
        <f t="shared" si="9"/>
        <v>952832</v>
      </c>
      <c r="P264">
        <v>0</v>
      </c>
      <c r="Q264">
        <v>960</v>
      </c>
      <c r="R264">
        <v>0</v>
      </c>
      <c r="S264">
        <v>960</v>
      </c>
      <c r="T264">
        <v>0</v>
      </c>
      <c r="U264">
        <v>0</v>
      </c>
      <c r="V264">
        <v>500</v>
      </c>
      <c r="W264">
        <v>460</v>
      </c>
      <c r="X264">
        <v>960</v>
      </c>
      <c r="Y264" t="s">
        <v>113</v>
      </c>
    </row>
    <row r="265" spans="1:25" x14ac:dyDescent="0.3">
      <c r="A265" t="s">
        <v>72</v>
      </c>
      <c r="B265" t="s">
        <v>72</v>
      </c>
      <c r="C265" t="s">
        <v>594</v>
      </c>
      <c r="D265" t="s">
        <v>20</v>
      </c>
      <c r="E265" t="s">
        <v>20</v>
      </c>
      <c r="F265" t="s">
        <v>412</v>
      </c>
      <c r="G265" t="s">
        <v>620</v>
      </c>
      <c r="H265" t="s">
        <v>619</v>
      </c>
      <c r="I265" t="s">
        <v>181</v>
      </c>
      <c r="J265" s="33" t="s">
        <v>182</v>
      </c>
      <c r="K265" t="s">
        <v>182</v>
      </c>
      <c r="L265" t="s">
        <v>610</v>
      </c>
      <c r="M265" s="16">
        <v>952832</v>
      </c>
      <c r="N265" s="16">
        <v>0</v>
      </c>
      <c r="O265" s="15">
        <f t="shared" si="9"/>
        <v>952832</v>
      </c>
      <c r="P265">
        <v>0</v>
      </c>
      <c r="Q265">
        <v>960</v>
      </c>
      <c r="R265">
        <v>0</v>
      </c>
      <c r="S265">
        <v>960</v>
      </c>
      <c r="T265">
        <v>0</v>
      </c>
      <c r="U265">
        <v>0</v>
      </c>
      <c r="V265">
        <v>500</v>
      </c>
      <c r="W265">
        <v>460</v>
      </c>
      <c r="X265">
        <v>960</v>
      </c>
      <c r="Y265" t="s">
        <v>113</v>
      </c>
    </row>
    <row r="266" spans="1:25" x14ac:dyDescent="0.3">
      <c r="A266" t="s">
        <v>72</v>
      </c>
      <c r="B266" t="s">
        <v>72</v>
      </c>
      <c r="C266" t="s">
        <v>594</v>
      </c>
      <c r="D266" t="s">
        <v>20</v>
      </c>
      <c r="E266" t="s">
        <v>20</v>
      </c>
      <c r="F266" t="s">
        <v>412</v>
      </c>
      <c r="G266" t="s">
        <v>621</v>
      </c>
      <c r="H266" t="s">
        <v>619</v>
      </c>
      <c r="I266" t="s">
        <v>181</v>
      </c>
      <c r="J266" s="33" t="s">
        <v>182</v>
      </c>
      <c r="K266" t="s">
        <v>182</v>
      </c>
      <c r="L266" t="s">
        <v>613</v>
      </c>
      <c r="M266" s="16">
        <v>714624</v>
      </c>
      <c r="N266" s="16">
        <v>0</v>
      </c>
      <c r="O266" s="15">
        <f t="shared" si="9"/>
        <v>714624</v>
      </c>
      <c r="P266">
        <v>0</v>
      </c>
      <c r="Q266">
        <v>720</v>
      </c>
      <c r="R266">
        <v>0</v>
      </c>
      <c r="S266">
        <v>720</v>
      </c>
      <c r="T266">
        <v>0</v>
      </c>
      <c r="U266">
        <v>0</v>
      </c>
      <c r="V266">
        <v>375</v>
      </c>
      <c r="W266">
        <v>345</v>
      </c>
      <c r="X266">
        <v>720</v>
      </c>
      <c r="Y266" t="s">
        <v>113</v>
      </c>
    </row>
    <row r="267" spans="1:25" x14ac:dyDescent="0.3">
      <c r="A267" t="s">
        <v>72</v>
      </c>
      <c r="B267" t="s">
        <v>72</v>
      </c>
      <c r="C267" t="s">
        <v>594</v>
      </c>
      <c r="D267" t="s">
        <v>20</v>
      </c>
      <c r="E267" t="s">
        <v>20</v>
      </c>
      <c r="F267" t="s">
        <v>412</v>
      </c>
      <c r="G267" t="s">
        <v>622</v>
      </c>
      <c r="H267" t="s">
        <v>619</v>
      </c>
      <c r="I267" t="s">
        <v>181</v>
      </c>
      <c r="J267" s="33" t="s">
        <v>182</v>
      </c>
      <c r="K267" t="s">
        <v>182</v>
      </c>
      <c r="L267" t="s">
        <v>453</v>
      </c>
      <c r="M267" s="16">
        <v>714624</v>
      </c>
      <c r="N267" s="16">
        <v>0</v>
      </c>
      <c r="O267" s="15">
        <f t="shared" si="9"/>
        <v>714624</v>
      </c>
      <c r="P267">
        <v>0</v>
      </c>
      <c r="Q267">
        <v>720</v>
      </c>
      <c r="R267">
        <v>0</v>
      </c>
      <c r="S267">
        <v>720</v>
      </c>
      <c r="T267">
        <v>0</v>
      </c>
      <c r="U267">
        <v>0</v>
      </c>
      <c r="V267">
        <v>375</v>
      </c>
      <c r="W267">
        <v>345</v>
      </c>
      <c r="X267">
        <v>720</v>
      </c>
      <c r="Y267" t="s">
        <v>113</v>
      </c>
    </row>
    <row r="268" spans="1:25" x14ac:dyDescent="0.3">
      <c r="A268" t="s">
        <v>72</v>
      </c>
      <c r="B268" t="s">
        <v>72</v>
      </c>
      <c r="C268" t="s">
        <v>594</v>
      </c>
      <c r="D268" t="s">
        <v>17</v>
      </c>
      <c r="E268" t="s">
        <v>17</v>
      </c>
      <c r="F268" t="s">
        <v>436</v>
      </c>
      <c r="G268" t="s">
        <v>623</v>
      </c>
      <c r="H268" t="s">
        <v>624</v>
      </c>
      <c r="I268" t="s">
        <v>235</v>
      </c>
      <c r="J268" s="33" t="s">
        <v>101</v>
      </c>
      <c r="K268" t="s">
        <v>101</v>
      </c>
      <c r="L268" t="s">
        <v>490</v>
      </c>
      <c r="M268" s="16">
        <v>0</v>
      </c>
      <c r="N268" s="16">
        <v>0</v>
      </c>
      <c r="O268" s="15">
        <f t="shared" si="9"/>
        <v>0</v>
      </c>
      <c r="P268">
        <v>7200</v>
      </c>
      <c r="Q268">
        <v>0</v>
      </c>
      <c r="R268">
        <v>0</v>
      </c>
      <c r="S268">
        <v>7200</v>
      </c>
      <c r="T268">
        <v>0</v>
      </c>
      <c r="U268">
        <v>0</v>
      </c>
      <c r="V268">
        <v>5400</v>
      </c>
      <c r="W268">
        <v>1800</v>
      </c>
      <c r="X268">
        <v>7200</v>
      </c>
      <c r="Y268" t="s">
        <v>17</v>
      </c>
    </row>
    <row r="269" spans="1:25" x14ac:dyDescent="0.3">
      <c r="A269" t="s">
        <v>72</v>
      </c>
      <c r="B269" t="s">
        <v>72</v>
      </c>
      <c r="C269" t="s">
        <v>594</v>
      </c>
      <c r="D269" t="s">
        <v>17</v>
      </c>
      <c r="E269" t="s">
        <v>17</v>
      </c>
      <c r="F269" t="s">
        <v>436</v>
      </c>
      <c r="G269" t="s">
        <v>625</v>
      </c>
      <c r="H269" t="s">
        <v>626</v>
      </c>
      <c r="I269" t="s">
        <v>100</v>
      </c>
      <c r="J269" s="33" t="s">
        <v>101</v>
      </c>
      <c r="K269" t="s">
        <v>101</v>
      </c>
      <c r="L269" t="s">
        <v>386</v>
      </c>
      <c r="M269" s="16">
        <v>417919</v>
      </c>
      <c r="N269" s="16">
        <v>0</v>
      </c>
      <c r="O269" s="15">
        <f t="shared" si="9"/>
        <v>417919</v>
      </c>
      <c r="P269">
        <v>0</v>
      </c>
      <c r="Q269">
        <v>2140</v>
      </c>
      <c r="R269">
        <v>2840</v>
      </c>
      <c r="S269">
        <v>4980</v>
      </c>
      <c r="T269">
        <v>900</v>
      </c>
      <c r="U269">
        <v>1100</v>
      </c>
      <c r="V269">
        <v>1130</v>
      </c>
      <c r="W269">
        <v>1850</v>
      </c>
      <c r="X269">
        <v>4980</v>
      </c>
      <c r="Y269" t="s">
        <v>17</v>
      </c>
    </row>
    <row r="270" spans="1:25" x14ac:dyDescent="0.3">
      <c r="A270" t="s">
        <v>72</v>
      </c>
      <c r="B270" t="s">
        <v>72</v>
      </c>
      <c r="C270" t="s">
        <v>594</v>
      </c>
      <c r="D270" t="s">
        <v>17</v>
      </c>
      <c r="E270" t="s">
        <v>17</v>
      </c>
      <c r="F270" t="s">
        <v>427</v>
      </c>
      <c r="G270" t="s">
        <v>627</v>
      </c>
      <c r="H270" t="s">
        <v>628</v>
      </c>
      <c r="I270" t="s">
        <v>181</v>
      </c>
      <c r="J270" s="33" t="s">
        <v>182</v>
      </c>
      <c r="K270" t="s">
        <v>182</v>
      </c>
      <c r="L270" t="s">
        <v>386</v>
      </c>
      <c r="M270" s="16">
        <v>304900</v>
      </c>
      <c r="N270" s="16">
        <v>0</v>
      </c>
      <c r="O270" s="15">
        <f t="shared" si="9"/>
        <v>304900</v>
      </c>
      <c r="P270">
        <v>0</v>
      </c>
      <c r="Q270">
        <v>1000</v>
      </c>
      <c r="R270">
        <v>0</v>
      </c>
      <c r="S270">
        <v>1000</v>
      </c>
      <c r="T270">
        <v>0</v>
      </c>
      <c r="U270">
        <v>0</v>
      </c>
      <c r="V270">
        <v>520</v>
      </c>
      <c r="W270">
        <v>480</v>
      </c>
      <c r="X270">
        <v>1000</v>
      </c>
      <c r="Y270" t="s">
        <v>17</v>
      </c>
    </row>
    <row r="271" spans="1:25" x14ac:dyDescent="0.3">
      <c r="A271" t="s">
        <v>72</v>
      </c>
      <c r="B271" t="s">
        <v>72</v>
      </c>
      <c r="C271" t="s">
        <v>629</v>
      </c>
      <c r="D271" t="s">
        <v>17</v>
      </c>
      <c r="E271" t="s">
        <v>35</v>
      </c>
      <c r="F271" t="s">
        <v>450</v>
      </c>
      <c r="G271" t="s">
        <v>630</v>
      </c>
      <c r="H271" t="s">
        <v>631</v>
      </c>
      <c r="I271" t="s">
        <v>241</v>
      </c>
      <c r="J271" s="33" t="s">
        <v>182</v>
      </c>
      <c r="K271" t="s">
        <v>182</v>
      </c>
      <c r="L271" t="s">
        <v>610</v>
      </c>
      <c r="M271" s="16">
        <v>20000</v>
      </c>
      <c r="N271" s="16">
        <v>0</v>
      </c>
      <c r="O271" s="15">
        <f t="shared" si="9"/>
        <v>20000</v>
      </c>
      <c r="P271">
        <v>100</v>
      </c>
      <c r="Q271">
        <v>500</v>
      </c>
      <c r="R271">
        <v>500</v>
      </c>
      <c r="S271">
        <v>1100</v>
      </c>
      <c r="T271">
        <v>50</v>
      </c>
      <c r="U271">
        <v>50</v>
      </c>
      <c r="V271">
        <v>700</v>
      </c>
      <c r="W271">
        <v>300</v>
      </c>
      <c r="X271">
        <v>1100</v>
      </c>
      <c r="Y271" t="s">
        <v>17</v>
      </c>
    </row>
    <row r="272" spans="1:25" x14ac:dyDescent="0.3">
      <c r="A272" t="s">
        <v>72</v>
      </c>
      <c r="B272" t="s">
        <v>72</v>
      </c>
      <c r="C272" t="s">
        <v>629</v>
      </c>
      <c r="D272" t="s">
        <v>45</v>
      </c>
      <c r="E272" t="s">
        <v>68</v>
      </c>
      <c r="F272" t="s">
        <v>632</v>
      </c>
      <c r="G272" t="s">
        <v>633</v>
      </c>
      <c r="H272" t="s">
        <v>634</v>
      </c>
      <c r="I272" t="s">
        <v>241</v>
      </c>
      <c r="J272" s="33" t="s">
        <v>182</v>
      </c>
      <c r="K272" t="s">
        <v>182</v>
      </c>
      <c r="L272" t="s">
        <v>386</v>
      </c>
      <c r="M272" s="16">
        <v>100000</v>
      </c>
      <c r="N272" s="16">
        <v>0</v>
      </c>
      <c r="O272" s="15">
        <f t="shared" si="9"/>
        <v>100000</v>
      </c>
      <c r="P272">
        <v>40000</v>
      </c>
      <c r="Q272">
        <v>40000</v>
      </c>
      <c r="R272">
        <v>40000</v>
      </c>
      <c r="S272">
        <v>120000</v>
      </c>
      <c r="T272">
        <v>10000</v>
      </c>
      <c r="U272">
        <v>10000</v>
      </c>
      <c r="V272">
        <v>50000</v>
      </c>
      <c r="W272">
        <v>50000</v>
      </c>
      <c r="X272">
        <v>120000</v>
      </c>
      <c r="Y272" t="s">
        <v>103</v>
      </c>
    </row>
    <row r="273" spans="1:25" x14ac:dyDescent="0.3">
      <c r="A273" t="s">
        <v>72</v>
      </c>
      <c r="B273" t="s">
        <v>72</v>
      </c>
      <c r="C273" t="s">
        <v>629</v>
      </c>
      <c r="D273" t="s">
        <v>45</v>
      </c>
      <c r="E273" t="s">
        <v>68</v>
      </c>
      <c r="F273" t="s">
        <v>635</v>
      </c>
      <c r="G273" t="s">
        <v>636</v>
      </c>
      <c r="H273" t="s">
        <v>637</v>
      </c>
      <c r="I273" t="s">
        <v>241</v>
      </c>
      <c r="J273" s="33" t="s">
        <v>182</v>
      </c>
      <c r="K273" t="s">
        <v>182</v>
      </c>
      <c r="L273" t="s">
        <v>610</v>
      </c>
      <c r="M273" s="16">
        <v>30000</v>
      </c>
      <c r="N273" s="16">
        <v>0</v>
      </c>
      <c r="O273" s="15">
        <f t="shared" si="9"/>
        <v>30000</v>
      </c>
      <c r="P273">
        <v>200</v>
      </c>
      <c r="Q273">
        <v>200</v>
      </c>
      <c r="R273">
        <v>400</v>
      </c>
      <c r="S273">
        <v>800</v>
      </c>
      <c r="T273">
        <v>200</v>
      </c>
      <c r="U273">
        <v>200</v>
      </c>
      <c r="V273">
        <v>200</v>
      </c>
      <c r="W273">
        <v>200</v>
      </c>
      <c r="X273">
        <v>800</v>
      </c>
      <c r="Y273" t="s">
        <v>103</v>
      </c>
    </row>
    <row r="274" spans="1:25" x14ac:dyDescent="0.3">
      <c r="A274" t="s">
        <v>72</v>
      </c>
      <c r="B274" t="s">
        <v>72</v>
      </c>
      <c r="C274" t="s">
        <v>629</v>
      </c>
      <c r="D274" t="s">
        <v>16</v>
      </c>
      <c r="E274" t="s">
        <v>16</v>
      </c>
      <c r="F274" t="s">
        <v>595</v>
      </c>
      <c r="G274" t="s">
        <v>638</v>
      </c>
      <c r="H274" t="s">
        <v>639</v>
      </c>
      <c r="I274" t="s">
        <v>241</v>
      </c>
      <c r="J274" s="33" t="s">
        <v>182</v>
      </c>
      <c r="K274" t="s">
        <v>182</v>
      </c>
      <c r="L274" t="s">
        <v>386</v>
      </c>
      <c r="M274" s="16">
        <v>50000</v>
      </c>
      <c r="N274" s="16">
        <v>0</v>
      </c>
      <c r="O274" s="15">
        <f t="shared" si="9"/>
        <v>50000</v>
      </c>
      <c r="P274">
        <v>100</v>
      </c>
      <c r="Q274">
        <v>300</v>
      </c>
      <c r="R274">
        <v>300</v>
      </c>
      <c r="S274">
        <v>700</v>
      </c>
      <c r="T274">
        <v>250</v>
      </c>
      <c r="U274">
        <v>250</v>
      </c>
      <c r="V274">
        <v>100</v>
      </c>
      <c r="W274">
        <v>100</v>
      </c>
      <c r="X274">
        <v>700</v>
      </c>
      <c r="Y274" t="s">
        <v>16</v>
      </c>
    </row>
    <row r="275" spans="1:25" x14ac:dyDescent="0.3">
      <c r="A275" t="s">
        <v>72</v>
      </c>
      <c r="B275" t="s">
        <v>72</v>
      </c>
      <c r="C275" t="s">
        <v>629</v>
      </c>
      <c r="D275" t="s">
        <v>45</v>
      </c>
      <c r="E275" t="s">
        <v>480</v>
      </c>
      <c r="F275" t="s">
        <v>481</v>
      </c>
      <c r="G275" t="s">
        <v>640</v>
      </c>
      <c r="H275" t="s">
        <v>641</v>
      </c>
      <c r="I275" t="s">
        <v>241</v>
      </c>
      <c r="J275" s="33" t="s">
        <v>182</v>
      </c>
      <c r="K275" t="s">
        <v>182</v>
      </c>
      <c r="L275" t="s">
        <v>610</v>
      </c>
      <c r="M275" s="16">
        <v>80000</v>
      </c>
      <c r="N275" s="16">
        <v>0</v>
      </c>
      <c r="O275" s="15">
        <f t="shared" si="9"/>
        <v>80000</v>
      </c>
      <c r="P275">
        <v>100</v>
      </c>
      <c r="Q275">
        <v>500</v>
      </c>
      <c r="R275">
        <v>500</v>
      </c>
      <c r="S275">
        <v>1100</v>
      </c>
      <c r="T275">
        <v>50</v>
      </c>
      <c r="U275">
        <v>50</v>
      </c>
      <c r="V275">
        <v>1000</v>
      </c>
      <c r="W275">
        <v>0</v>
      </c>
      <c r="X275">
        <v>1100</v>
      </c>
      <c r="Y275" t="s">
        <v>103</v>
      </c>
    </row>
    <row r="276" spans="1:25" x14ac:dyDescent="0.3">
      <c r="A276" t="s">
        <v>72</v>
      </c>
      <c r="B276" t="s">
        <v>72</v>
      </c>
      <c r="C276" t="s">
        <v>629</v>
      </c>
      <c r="D276" t="s">
        <v>15</v>
      </c>
      <c r="E276" t="s">
        <v>15</v>
      </c>
      <c r="F276" t="s">
        <v>395</v>
      </c>
      <c r="G276" t="s">
        <v>642</v>
      </c>
      <c r="H276" t="s">
        <v>643</v>
      </c>
      <c r="I276" t="s">
        <v>241</v>
      </c>
      <c r="J276" s="33" t="s">
        <v>182</v>
      </c>
      <c r="K276" t="s">
        <v>182</v>
      </c>
      <c r="L276" t="s">
        <v>386</v>
      </c>
      <c r="M276" s="16">
        <v>40000</v>
      </c>
      <c r="N276" s="16">
        <v>0</v>
      </c>
      <c r="O276" s="15">
        <f t="shared" si="9"/>
        <v>40000</v>
      </c>
      <c r="P276">
        <v>1000</v>
      </c>
      <c r="Q276">
        <v>1000</v>
      </c>
      <c r="R276">
        <v>500</v>
      </c>
      <c r="S276">
        <v>2500</v>
      </c>
      <c r="T276">
        <v>500</v>
      </c>
      <c r="U276">
        <v>500</v>
      </c>
      <c r="V276">
        <v>800</v>
      </c>
      <c r="W276">
        <v>700</v>
      </c>
      <c r="X276">
        <v>2500</v>
      </c>
      <c r="Y276" t="s">
        <v>169</v>
      </c>
    </row>
    <row r="277" spans="1:25" x14ac:dyDescent="0.3">
      <c r="A277" t="s">
        <v>72</v>
      </c>
      <c r="B277" t="s">
        <v>72</v>
      </c>
      <c r="C277" t="s">
        <v>629</v>
      </c>
      <c r="D277" t="s">
        <v>15</v>
      </c>
      <c r="E277" t="s">
        <v>15</v>
      </c>
      <c r="F277" t="s">
        <v>644</v>
      </c>
      <c r="G277" t="s">
        <v>645</v>
      </c>
      <c r="H277" t="s">
        <v>646</v>
      </c>
      <c r="I277" t="s">
        <v>241</v>
      </c>
      <c r="J277" s="33" t="s">
        <v>182</v>
      </c>
      <c r="K277" t="s">
        <v>182</v>
      </c>
      <c r="L277" t="s">
        <v>386</v>
      </c>
      <c r="M277" s="16">
        <v>10000</v>
      </c>
      <c r="N277" s="16">
        <v>0</v>
      </c>
      <c r="O277" s="15">
        <f t="shared" si="9"/>
        <v>10000</v>
      </c>
      <c r="P277">
        <v>600</v>
      </c>
      <c r="Q277">
        <v>200</v>
      </c>
      <c r="R277">
        <v>600</v>
      </c>
      <c r="S277">
        <v>1400</v>
      </c>
      <c r="T277">
        <v>0</v>
      </c>
      <c r="U277">
        <v>0</v>
      </c>
      <c r="V277">
        <v>800</v>
      </c>
      <c r="W277">
        <v>600</v>
      </c>
      <c r="X277">
        <v>1400</v>
      </c>
      <c r="Y277" t="s">
        <v>169</v>
      </c>
    </row>
    <row r="278" spans="1:25" x14ac:dyDescent="0.3">
      <c r="A278" t="s">
        <v>72</v>
      </c>
      <c r="B278" t="s">
        <v>72</v>
      </c>
      <c r="C278" t="s">
        <v>629</v>
      </c>
      <c r="D278" t="s">
        <v>15</v>
      </c>
      <c r="E278" t="s">
        <v>15</v>
      </c>
      <c r="F278" t="s">
        <v>647</v>
      </c>
      <c r="G278" t="s">
        <v>648</v>
      </c>
      <c r="H278" t="s">
        <v>649</v>
      </c>
      <c r="I278" t="s">
        <v>241</v>
      </c>
      <c r="J278" s="33" t="s">
        <v>182</v>
      </c>
      <c r="K278" t="s">
        <v>182</v>
      </c>
      <c r="L278" t="s">
        <v>610</v>
      </c>
      <c r="M278" s="16">
        <v>50000</v>
      </c>
      <c r="N278" s="16">
        <v>0</v>
      </c>
      <c r="O278" s="15">
        <f t="shared" si="9"/>
        <v>50000</v>
      </c>
      <c r="P278">
        <v>100</v>
      </c>
      <c r="Q278">
        <v>200</v>
      </c>
      <c r="R278">
        <v>200</v>
      </c>
      <c r="S278">
        <v>500</v>
      </c>
      <c r="T278">
        <v>50</v>
      </c>
      <c r="U278">
        <v>50</v>
      </c>
      <c r="V278">
        <v>250</v>
      </c>
      <c r="W278">
        <v>150</v>
      </c>
      <c r="X278">
        <v>500</v>
      </c>
      <c r="Y278" t="s">
        <v>169</v>
      </c>
    </row>
    <row r="279" spans="1:25" x14ac:dyDescent="0.3">
      <c r="A279" t="s">
        <v>72</v>
      </c>
      <c r="B279" t="s">
        <v>72</v>
      </c>
      <c r="C279" t="s">
        <v>629</v>
      </c>
      <c r="D279" t="s">
        <v>45</v>
      </c>
      <c r="E279" t="s">
        <v>64</v>
      </c>
      <c r="F279" t="s">
        <v>409</v>
      </c>
      <c r="G279" t="s">
        <v>650</v>
      </c>
      <c r="H279" t="s">
        <v>651</v>
      </c>
      <c r="I279" t="s">
        <v>241</v>
      </c>
      <c r="J279" s="33" t="s">
        <v>182</v>
      </c>
      <c r="K279" t="s">
        <v>182</v>
      </c>
      <c r="L279" t="s">
        <v>610</v>
      </c>
      <c r="M279" s="16">
        <v>30000</v>
      </c>
      <c r="N279" s="16">
        <v>0</v>
      </c>
      <c r="O279" s="15">
        <f t="shared" si="9"/>
        <v>30000</v>
      </c>
      <c r="P279">
        <v>5000</v>
      </c>
      <c r="Q279">
        <v>5000</v>
      </c>
      <c r="R279">
        <v>5000</v>
      </c>
      <c r="S279">
        <v>15000</v>
      </c>
      <c r="T279">
        <v>2500</v>
      </c>
      <c r="U279">
        <v>2500</v>
      </c>
      <c r="V279">
        <v>5000</v>
      </c>
      <c r="W279">
        <v>5000</v>
      </c>
      <c r="X279">
        <v>15000</v>
      </c>
      <c r="Y279" t="s">
        <v>103</v>
      </c>
    </row>
    <row r="280" spans="1:25" x14ac:dyDescent="0.3">
      <c r="A280" t="s">
        <v>72</v>
      </c>
      <c r="B280" t="s">
        <v>72</v>
      </c>
      <c r="C280" t="s">
        <v>629</v>
      </c>
      <c r="D280" t="s">
        <v>17</v>
      </c>
      <c r="E280" t="s">
        <v>17</v>
      </c>
      <c r="F280" t="s">
        <v>430</v>
      </c>
      <c r="G280" t="s">
        <v>652</v>
      </c>
      <c r="H280" t="s">
        <v>653</v>
      </c>
      <c r="I280" t="s">
        <v>241</v>
      </c>
      <c r="J280" s="33" t="s">
        <v>182</v>
      </c>
      <c r="K280" t="s">
        <v>182</v>
      </c>
      <c r="L280" t="s">
        <v>610</v>
      </c>
      <c r="M280" s="16">
        <v>60000</v>
      </c>
      <c r="N280" s="16">
        <v>0</v>
      </c>
      <c r="O280" s="15">
        <f t="shared" si="9"/>
        <v>60000</v>
      </c>
      <c r="P280">
        <v>100</v>
      </c>
      <c r="Q280">
        <v>5000</v>
      </c>
      <c r="R280">
        <v>5000</v>
      </c>
      <c r="S280">
        <v>10100</v>
      </c>
      <c r="T280">
        <v>50</v>
      </c>
      <c r="U280">
        <v>50</v>
      </c>
      <c r="V280">
        <v>7000</v>
      </c>
      <c r="W280">
        <v>3000</v>
      </c>
      <c r="X280">
        <v>10100</v>
      </c>
      <c r="Y280" t="s">
        <v>17</v>
      </c>
    </row>
    <row r="281" spans="1:25" x14ac:dyDescent="0.3">
      <c r="A281" t="s">
        <v>72</v>
      </c>
      <c r="B281" t="s">
        <v>72</v>
      </c>
      <c r="C281" t="s">
        <v>629</v>
      </c>
      <c r="D281" t="s">
        <v>17</v>
      </c>
      <c r="E281" t="s">
        <v>17</v>
      </c>
      <c r="F281" t="s">
        <v>577</v>
      </c>
      <c r="G281" t="s">
        <v>654</v>
      </c>
      <c r="H281" t="s">
        <v>655</v>
      </c>
      <c r="I281" t="s">
        <v>241</v>
      </c>
      <c r="J281" s="33" t="s">
        <v>182</v>
      </c>
      <c r="K281" t="s">
        <v>182</v>
      </c>
      <c r="L281" t="s">
        <v>610</v>
      </c>
      <c r="M281" s="16">
        <v>20000</v>
      </c>
      <c r="N281" s="16">
        <v>0</v>
      </c>
      <c r="O281" s="15">
        <f t="shared" si="9"/>
        <v>20000</v>
      </c>
      <c r="P281">
        <v>150</v>
      </c>
      <c r="Q281">
        <v>150</v>
      </c>
      <c r="R281">
        <v>100</v>
      </c>
      <c r="S281">
        <v>400</v>
      </c>
      <c r="T281">
        <v>75</v>
      </c>
      <c r="U281">
        <v>75</v>
      </c>
      <c r="V281">
        <v>150</v>
      </c>
      <c r="W281">
        <v>100</v>
      </c>
      <c r="X281">
        <v>400</v>
      </c>
      <c r="Y281" t="s">
        <v>17</v>
      </c>
    </row>
    <row r="282" spans="1:25" x14ac:dyDescent="0.3">
      <c r="A282" t="s">
        <v>72</v>
      </c>
      <c r="B282" t="s">
        <v>72</v>
      </c>
      <c r="C282" t="s">
        <v>629</v>
      </c>
      <c r="D282" t="s">
        <v>17</v>
      </c>
      <c r="E282" t="s">
        <v>17</v>
      </c>
      <c r="F282" t="s">
        <v>577</v>
      </c>
      <c r="G282" t="s">
        <v>654</v>
      </c>
      <c r="H282" t="s">
        <v>655</v>
      </c>
      <c r="I282" t="s">
        <v>241</v>
      </c>
      <c r="J282" s="33" t="s">
        <v>182</v>
      </c>
      <c r="K282" t="s">
        <v>182</v>
      </c>
      <c r="L282" t="s">
        <v>386</v>
      </c>
      <c r="M282" s="16">
        <v>60000</v>
      </c>
      <c r="N282" s="16">
        <v>0</v>
      </c>
      <c r="O282" s="15">
        <f t="shared" si="9"/>
        <v>60000</v>
      </c>
      <c r="P282">
        <v>500</v>
      </c>
      <c r="Q282">
        <v>500</v>
      </c>
      <c r="R282">
        <v>500</v>
      </c>
      <c r="S282">
        <v>1500</v>
      </c>
      <c r="T282">
        <v>200</v>
      </c>
      <c r="U282">
        <v>200</v>
      </c>
      <c r="V282">
        <v>800</v>
      </c>
      <c r="W282">
        <v>300</v>
      </c>
      <c r="X282">
        <v>1500</v>
      </c>
      <c r="Y282" t="s">
        <v>17</v>
      </c>
    </row>
    <row r="283" spans="1:25" x14ac:dyDescent="0.3">
      <c r="A283" t="s">
        <v>72</v>
      </c>
      <c r="B283" t="s">
        <v>72</v>
      </c>
      <c r="C283" t="s">
        <v>629</v>
      </c>
      <c r="D283" t="s">
        <v>10</v>
      </c>
      <c r="E283" t="s">
        <v>10</v>
      </c>
      <c r="F283" t="s">
        <v>591</v>
      </c>
      <c r="G283" t="s">
        <v>656</v>
      </c>
      <c r="H283" t="s">
        <v>657</v>
      </c>
      <c r="I283" t="s">
        <v>241</v>
      </c>
      <c r="J283" s="33" t="s">
        <v>182</v>
      </c>
      <c r="K283" t="s">
        <v>182</v>
      </c>
      <c r="L283" t="s">
        <v>386</v>
      </c>
      <c r="M283" s="16">
        <v>30000</v>
      </c>
      <c r="N283" s="16">
        <v>0</v>
      </c>
      <c r="O283" s="15">
        <f t="shared" si="9"/>
        <v>30000</v>
      </c>
      <c r="P283">
        <v>300</v>
      </c>
      <c r="Q283">
        <v>500</v>
      </c>
      <c r="R283">
        <v>500</v>
      </c>
      <c r="S283">
        <v>1300</v>
      </c>
      <c r="T283">
        <v>100</v>
      </c>
      <c r="U283">
        <v>100</v>
      </c>
      <c r="V283">
        <v>500</v>
      </c>
      <c r="W283">
        <v>600</v>
      </c>
      <c r="X283">
        <v>1300</v>
      </c>
      <c r="Y283" t="s">
        <v>341</v>
      </c>
    </row>
    <row r="284" spans="1:25" x14ac:dyDescent="0.3">
      <c r="A284" t="s">
        <v>72</v>
      </c>
      <c r="B284" t="s">
        <v>72</v>
      </c>
      <c r="C284" t="s">
        <v>658</v>
      </c>
      <c r="D284" t="s">
        <v>45</v>
      </c>
      <c r="E284" t="s">
        <v>68</v>
      </c>
      <c r="F284" t="s">
        <v>458</v>
      </c>
      <c r="G284" t="s">
        <v>659</v>
      </c>
      <c r="H284" t="s">
        <v>660</v>
      </c>
      <c r="I284" t="s">
        <v>241</v>
      </c>
      <c r="J284" s="33" t="s">
        <v>101</v>
      </c>
      <c r="K284" t="s">
        <v>101</v>
      </c>
      <c r="L284" t="s">
        <v>386</v>
      </c>
      <c r="M284" s="16">
        <v>0</v>
      </c>
      <c r="N284" s="16">
        <v>0</v>
      </c>
      <c r="O284" s="15">
        <f t="shared" si="9"/>
        <v>0</v>
      </c>
      <c r="P284">
        <v>5000</v>
      </c>
      <c r="Q284">
        <v>3900</v>
      </c>
      <c r="R284">
        <v>0</v>
      </c>
      <c r="S284">
        <v>8900</v>
      </c>
      <c r="T284">
        <v>0</v>
      </c>
      <c r="U284">
        <v>0</v>
      </c>
      <c r="V284">
        <v>0</v>
      </c>
      <c r="W284">
        <v>0</v>
      </c>
      <c r="X284">
        <v>0</v>
      </c>
      <c r="Y284" t="s">
        <v>103</v>
      </c>
    </row>
    <row r="285" spans="1:25" x14ac:dyDescent="0.3">
      <c r="A285" t="s">
        <v>72</v>
      </c>
      <c r="B285" t="s">
        <v>72</v>
      </c>
      <c r="C285" t="s">
        <v>658</v>
      </c>
      <c r="D285" t="s">
        <v>63</v>
      </c>
      <c r="E285" t="s">
        <v>14</v>
      </c>
      <c r="F285" t="s">
        <v>390</v>
      </c>
      <c r="G285" t="s">
        <v>661</v>
      </c>
      <c r="H285" t="s">
        <v>662</v>
      </c>
      <c r="I285" t="s">
        <v>181</v>
      </c>
      <c r="J285" s="33" t="s">
        <v>182</v>
      </c>
      <c r="K285" t="s">
        <v>182</v>
      </c>
      <c r="L285" t="s">
        <v>507</v>
      </c>
      <c r="M285" s="16">
        <v>0</v>
      </c>
      <c r="N285" s="16">
        <v>0</v>
      </c>
      <c r="O285" s="15">
        <f t="shared" si="9"/>
        <v>0</v>
      </c>
      <c r="P285">
        <v>0</v>
      </c>
      <c r="Q285">
        <v>0</v>
      </c>
      <c r="R285">
        <v>0</v>
      </c>
      <c r="S285">
        <v>0</v>
      </c>
      <c r="T285">
        <v>0</v>
      </c>
      <c r="U285">
        <v>0</v>
      </c>
      <c r="V285">
        <v>0</v>
      </c>
      <c r="W285">
        <v>0</v>
      </c>
      <c r="X285">
        <v>0</v>
      </c>
      <c r="Y285" t="s">
        <v>14</v>
      </c>
    </row>
    <row r="286" spans="1:25" x14ac:dyDescent="0.3">
      <c r="A286" t="s">
        <v>72</v>
      </c>
      <c r="B286" t="s">
        <v>72</v>
      </c>
      <c r="C286" t="s">
        <v>658</v>
      </c>
      <c r="D286" t="s">
        <v>63</v>
      </c>
      <c r="E286" t="s">
        <v>14</v>
      </c>
      <c r="F286" t="s">
        <v>390</v>
      </c>
      <c r="G286" t="s">
        <v>663</v>
      </c>
      <c r="H286" t="s">
        <v>664</v>
      </c>
      <c r="I286" t="s">
        <v>181</v>
      </c>
      <c r="J286" s="33" t="s">
        <v>182</v>
      </c>
      <c r="K286" t="s">
        <v>182</v>
      </c>
      <c r="L286" t="s">
        <v>386</v>
      </c>
      <c r="M286" s="16">
        <v>0</v>
      </c>
      <c r="N286" s="16">
        <v>0</v>
      </c>
      <c r="O286" s="15">
        <f t="shared" si="9"/>
        <v>0</v>
      </c>
      <c r="P286">
        <v>0</v>
      </c>
      <c r="Q286">
        <v>0</v>
      </c>
      <c r="R286">
        <v>0</v>
      </c>
      <c r="S286">
        <v>0</v>
      </c>
      <c r="T286">
        <v>0</v>
      </c>
      <c r="U286">
        <v>0</v>
      </c>
      <c r="V286">
        <v>0</v>
      </c>
      <c r="W286">
        <v>0</v>
      </c>
      <c r="X286">
        <v>0</v>
      </c>
      <c r="Y286" t="s">
        <v>14</v>
      </c>
    </row>
    <row r="287" spans="1:25" x14ac:dyDescent="0.3">
      <c r="A287" t="s">
        <v>72</v>
      </c>
      <c r="B287" t="s">
        <v>72</v>
      </c>
      <c r="C287" t="s">
        <v>658</v>
      </c>
      <c r="D287" t="s">
        <v>20</v>
      </c>
      <c r="E287" t="s">
        <v>20</v>
      </c>
      <c r="F287" t="s">
        <v>524</v>
      </c>
      <c r="G287" t="s">
        <v>665</v>
      </c>
      <c r="H287" t="s">
        <v>666</v>
      </c>
      <c r="I287" t="s">
        <v>235</v>
      </c>
      <c r="J287" s="33" t="s">
        <v>101</v>
      </c>
      <c r="K287" t="s">
        <v>101</v>
      </c>
      <c r="L287" t="s">
        <v>507</v>
      </c>
      <c r="M287" s="16">
        <v>0</v>
      </c>
      <c r="N287" s="16">
        <v>0</v>
      </c>
      <c r="O287" s="15">
        <f t="shared" si="9"/>
        <v>0</v>
      </c>
      <c r="P287">
        <v>1000</v>
      </c>
      <c r="Q287">
        <v>200</v>
      </c>
      <c r="R287">
        <v>600</v>
      </c>
      <c r="S287">
        <v>1800</v>
      </c>
      <c r="T287">
        <v>0</v>
      </c>
      <c r="U287">
        <v>0</v>
      </c>
      <c r="V287">
        <v>0</v>
      </c>
      <c r="W287">
        <v>0</v>
      </c>
      <c r="X287">
        <v>0</v>
      </c>
      <c r="Y287" t="s">
        <v>113</v>
      </c>
    </row>
    <row r="288" spans="1:25" x14ac:dyDescent="0.3">
      <c r="A288" t="s">
        <v>72</v>
      </c>
      <c r="B288" t="s">
        <v>72</v>
      </c>
      <c r="C288" t="s">
        <v>658</v>
      </c>
      <c r="D288" t="s">
        <v>20</v>
      </c>
      <c r="E288" t="s">
        <v>20</v>
      </c>
      <c r="F288" t="s">
        <v>524</v>
      </c>
      <c r="G288" t="s">
        <v>667</v>
      </c>
      <c r="I288" t="s">
        <v>181</v>
      </c>
      <c r="J288" s="33" t="s">
        <v>101</v>
      </c>
      <c r="K288" t="s">
        <v>101</v>
      </c>
      <c r="L288" t="s">
        <v>386</v>
      </c>
      <c r="M288" s="16">
        <v>0</v>
      </c>
      <c r="N288" s="16">
        <v>0</v>
      </c>
      <c r="O288" s="15">
        <f t="shared" si="9"/>
        <v>0</v>
      </c>
      <c r="P288">
        <v>0</v>
      </c>
      <c r="Q288">
        <v>480</v>
      </c>
      <c r="R288">
        <v>50</v>
      </c>
      <c r="S288">
        <v>530</v>
      </c>
      <c r="T288">
        <v>0</v>
      </c>
      <c r="U288">
        <v>0</v>
      </c>
      <c r="V288">
        <v>0</v>
      </c>
      <c r="W288">
        <v>0</v>
      </c>
      <c r="X288">
        <v>0</v>
      </c>
      <c r="Y288" t="s">
        <v>113</v>
      </c>
    </row>
    <row r="289" spans="1:25" x14ac:dyDescent="0.3">
      <c r="A289" t="s">
        <v>72</v>
      </c>
      <c r="B289" t="s">
        <v>72</v>
      </c>
      <c r="C289" t="s">
        <v>658</v>
      </c>
      <c r="D289" t="s">
        <v>20</v>
      </c>
      <c r="E289" t="s">
        <v>20</v>
      </c>
      <c r="F289" t="s">
        <v>412</v>
      </c>
      <c r="G289" t="s">
        <v>668</v>
      </c>
      <c r="H289" t="s">
        <v>669</v>
      </c>
      <c r="I289" t="s">
        <v>181</v>
      </c>
      <c r="J289" s="33" t="s">
        <v>182</v>
      </c>
      <c r="K289" t="s">
        <v>182</v>
      </c>
      <c r="L289" t="s">
        <v>386</v>
      </c>
      <c r="M289" s="16">
        <v>0</v>
      </c>
      <c r="N289" s="16">
        <v>0</v>
      </c>
      <c r="O289" s="15">
        <f t="shared" si="9"/>
        <v>0</v>
      </c>
      <c r="P289">
        <v>0</v>
      </c>
      <c r="Q289">
        <v>0</v>
      </c>
      <c r="R289">
        <v>0</v>
      </c>
      <c r="S289">
        <v>0</v>
      </c>
      <c r="T289">
        <v>0</v>
      </c>
      <c r="U289">
        <v>0</v>
      </c>
      <c r="V289">
        <v>0</v>
      </c>
      <c r="W289">
        <v>0</v>
      </c>
      <c r="X289">
        <v>0</v>
      </c>
      <c r="Y289" t="s">
        <v>113</v>
      </c>
    </row>
    <row r="290" spans="1:25" x14ac:dyDescent="0.3">
      <c r="A290" t="s">
        <v>72</v>
      </c>
      <c r="B290" t="s">
        <v>72</v>
      </c>
      <c r="C290" t="s">
        <v>658</v>
      </c>
      <c r="D290" s="17" t="s">
        <v>22</v>
      </c>
      <c r="E290" s="17" t="s">
        <v>22</v>
      </c>
      <c r="F290" t="s">
        <v>420</v>
      </c>
      <c r="G290" t="s">
        <v>670</v>
      </c>
      <c r="H290" t="s">
        <v>671</v>
      </c>
      <c r="I290" t="s">
        <v>235</v>
      </c>
      <c r="J290" s="33" t="s">
        <v>101</v>
      </c>
      <c r="K290" t="s">
        <v>101</v>
      </c>
      <c r="L290" t="s">
        <v>386</v>
      </c>
      <c r="M290" s="16">
        <v>0</v>
      </c>
      <c r="N290" s="16">
        <v>0</v>
      </c>
      <c r="O290" s="15">
        <f t="shared" si="9"/>
        <v>0</v>
      </c>
      <c r="P290">
        <v>0</v>
      </c>
      <c r="Q290">
        <v>480</v>
      </c>
      <c r="R290">
        <v>0</v>
      </c>
      <c r="S290">
        <v>480</v>
      </c>
      <c r="T290">
        <v>0</v>
      </c>
      <c r="U290">
        <v>0</v>
      </c>
      <c r="V290">
        <v>0</v>
      </c>
      <c r="W290">
        <v>0</v>
      </c>
      <c r="X290">
        <v>0</v>
      </c>
      <c r="Y290" t="s">
        <v>183</v>
      </c>
    </row>
    <row r="291" spans="1:25" x14ac:dyDescent="0.3">
      <c r="A291" t="s">
        <v>72</v>
      </c>
      <c r="B291" t="s">
        <v>72</v>
      </c>
      <c r="C291" t="s">
        <v>658</v>
      </c>
      <c r="D291" t="s">
        <v>26</v>
      </c>
      <c r="E291" t="s">
        <v>26</v>
      </c>
      <c r="F291" t="s">
        <v>544</v>
      </c>
      <c r="G291" t="s">
        <v>672</v>
      </c>
      <c r="H291" t="s">
        <v>673</v>
      </c>
      <c r="I291" t="s">
        <v>241</v>
      </c>
      <c r="J291" s="33" t="s">
        <v>182</v>
      </c>
      <c r="K291" t="s">
        <v>182</v>
      </c>
      <c r="L291" t="s">
        <v>507</v>
      </c>
      <c r="M291" s="16">
        <v>0</v>
      </c>
      <c r="N291" s="16">
        <v>0</v>
      </c>
      <c r="O291" s="15">
        <f t="shared" si="9"/>
        <v>0</v>
      </c>
      <c r="P291">
        <v>0</v>
      </c>
      <c r="Q291">
        <v>0</v>
      </c>
      <c r="R291">
        <v>0</v>
      </c>
      <c r="S291">
        <v>0</v>
      </c>
      <c r="T291">
        <v>0</v>
      </c>
      <c r="U291">
        <v>0</v>
      </c>
      <c r="V291">
        <v>0</v>
      </c>
      <c r="W291">
        <v>0</v>
      </c>
      <c r="X291">
        <v>0</v>
      </c>
      <c r="Y291" t="s">
        <v>341</v>
      </c>
    </row>
    <row r="292" spans="1:25" x14ac:dyDescent="0.3">
      <c r="A292" t="s">
        <v>72</v>
      </c>
      <c r="B292" t="s">
        <v>72</v>
      </c>
      <c r="C292" t="s">
        <v>658</v>
      </c>
      <c r="D292" t="s">
        <v>26</v>
      </c>
      <c r="E292" t="s">
        <v>26</v>
      </c>
      <c r="F292" t="s">
        <v>544</v>
      </c>
      <c r="G292" t="s">
        <v>674</v>
      </c>
      <c r="H292" t="s">
        <v>675</v>
      </c>
      <c r="I292" t="s">
        <v>241</v>
      </c>
      <c r="J292" s="33" t="s">
        <v>101</v>
      </c>
      <c r="K292" t="s">
        <v>101</v>
      </c>
      <c r="L292" t="s">
        <v>386</v>
      </c>
      <c r="M292" s="16">
        <v>0</v>
      </c>
      <c r="N292" s="16">
        <v>0</v>
      </c>
      <c r="O292" s="15">
        <f t="shared" si="9"/>
        <v>0</v>
      </c>
      <c r="P292">
        <v>0</v>
      </c>
      <c r="Q292">
        <v>0</v>
      </c>
      <c r="R292">
        <v>0</v>
      </c>
      <c r="S292">
        <v>0</v>
      </c>
      <c r="T292">
        <v>0</v>
      </c>
      <c r="U292">
        <v>0</v>
      </c>
      <c r="V292">
        <v>0</v>
      </c>
      <c r="W292">
        <v>0</v>
      </c>
      <c r="X292">
        <v>0</v>
      </c>
      <c r="Y292" t="s">
        <v>341</v>
      </c>
    </row>
    <row r="293" spans="1:25" x14ac:dyDescent="0.3">
      <c r="A293" t="s">
        <v>72</v>
      </c>
      <c r="B293" t="s">
        <v>72</v>
      </c>
      <c r="C293" t="s">
        <v>658</v>
      </c>
      <c r="D293" t="s">
        <v>17</v>
      </c>
      <c r="E293" t="s">
        <v>17</v>
      </c>
      <c r="F293" t="s">
        <v>436</v>
      </c>
      <c r="G293" t="s">
        <v>676</v>
      </c>
      <c r="H293" t="s">
        <v>677</v>
      </c>
      <c r="I293" t="s">
        <v>241</v>
      </c>
      <c r="J293" s="33" t="s">
        <v>182</v>
      </c>
      <c r="K293" t="s">
        <v>182</v>
      </c>
      <c r="L293" t="s">
        <v>386</v>
      </c>
      <c r="M293" s="16">
        <v>0</v>
      </c>
      <c r="N293" s="16">
        <v>0</v>
      </c>
      <c r="O293" s="15">
        <f t="shared" si="9"/>
        <v>0</v>
      </c>
      <c r="P293">
        <v>0</v>
      </c>
      <c r="Q293">
        <v>1800</v>
      </c>
      <c r="R293">
        <v>0</v>
      </c>
      <c r="S293">
        <v>1800</v>
      </c>
      <c r="T293">
        <v>0</v>
      </c>
      <c r="U293">
        <v>0</v>
      </c>
      <c r="V293">
        <v>0</v>
      </c>
      <c r="W293">
        <v>0</v>
      </c>
      <c r="X293">
        <v>0</v>
      </c>
      <c r="Y293" t="s">
        <v>17</v>
      </c>
    </row>
    <row r="294" spans="1:25" x14ac:dyDescent="0.3">
      <c r="A294" t="s">
        <v>72</v>
      </c>
      <c r="B294" t="s">
        <v>72</v>
      </c>
      <c r="C294" t="s">
        <v>658</v>
      </c>
      <c r="D294" t="s">
        <v>17</v>
      </c>
      <c r="E294" t="s">
        <v>17</v>
      </c>
      <c r="F294" t="s">
        <v>436</v>
      </c>
      <c r="G294" t="s">
        <v>678</v>
      </c>
      <c r="H294" t="s">
        <v>679</v>
      </c>
      <c r="I294" t="s">
        <v>100</v>
      </c>
      <c r="J294" s="33" t="s">
        <v>182</v>
      </c>
      <c r="K294" t="s">
        <v>101</v>
      </c>
      <c r="L294" t="s">
        <v>507</v>
      </c>
      <c r="M294" s="16">
        <v>0</v>
      </c>
      <c r="N294" s="16">
        <v>0</v>
      </c>
      <c r="O294" s="15">
        <f t="shared" si="9"/>
        <v>0</v>
      </c>
      <c r="P294">
        <v>0</v>
      </c>
      <c r="Q294">
        <v>2100</v>
      </c>
      <c r="R294">
        <v>0</v>
      </c>
      <c r="S294">
        <v>2100</v>
      </c>
      <c r="T294">
        <v>0</v>
      </c>
      <c r="U294">
        <v>0</v>
      </c>
      <c r="V294">
        <v>0</v>
      </c>
      <c r="W294">
        <v>0</v>
      </c>
      <c r="X294">
        <v>0</v>
      </c>
      <c r="Y294" t="s">
        <v>17</v>
      </c>
    </row>
    <row r="295" spans="1:25" x14ac:dyDescent="0.3">
      <c r="A295" t="s">
        <v>72</v>
      </c>
      <c r="B295" t="s">
        <v>72</v>
      </c>
      <c r="C295" t="s">
        <v>658</v>
      </c>
      <c r="D295" t="s">
        <v>10</v>
      </c>
      <c r="E295" t="s">
        <v>10</v>
      </c>
      <c r="F295" t="s">
        <v>441</v>
      </c>
      <c r="G295" t="s">
        <v>680</v>
      </c>
      <c r="H295" t="s">
        <v>681</v>
      </c>
      <c r="I295" t="s">
        <v>100</v>
      </c>
      <c r="J295" s="33" t="s">
        <v>182</v>
      </c>
      <c r="K295" t="s">
        <v>101</v>
      </c>
      <c r="L295" t="s">
        <v>386</v>
      </c>
      <c r="M295" s="16">
        <v>0</v>
      </c>
      <c r="N295" s="16">
        <v>0</v>
      </c>
      <c r="O295" s="15">
        <f t="shared" si="9"/>
        <v>0</v>
      </c>
      <c r="P295">
        <v>100</v>
      </c>
      <c r="Q295">
        <v>907</v>
      </c>
      <c r="R295">
        <v>0</v>
      </c>
      <c r="S295">
        <v>1007</v>
      </c>
      <c r="T295">
        <v>121</v>
      </c>
      <c r="U295">
        <v>124</v>
      </c>
      <c r="V295">
        <v>296</v>
      </c>
      <c r="W295">
        <v>466</v>
      </c>
      <c r="X295">
        <v>1007</v>
      </c>
      <c r="Y295" t="s">
        <v>341</v>
      </c>
    </row>
    <row r="296" spans="1:25" x14ac:dyDescent="0.3">
      <c r="A296" t="s">
        <v>72</v>
      </c>
      <c r="B296" t="s">
        <v>72</v>
      </c>
      <c r="C296" t="s">
        <v>658</v>
      </c>
      <c r="D296" t="s">
        <v>10</v>
      </c>
      <c r="E296" t="s">
        <v>10</v>
      </c>
      <c r="F296" t="s">
        <v>441</v>
      </c>
      <c r="G296" t="s">
        <v>680</v>
      </c>
      <c r="H296" t="s">
        <v>681</v>
      </c>
      <c r="I296" t="s">
        <v>100</v>
      </c>
      <c r="J296" s="33" t="s">
        <v>182</v>
      </c>
      <c r="K296" t="s">
        <v>101</v>
      </c>
      <c r="L296" t="s">
        <v>507</v>
      </c>
      <c r="M296" s="16">
        <v>0</v>
      </c>
      <c r="N296" s="16">
        <v>0</v>
      </c>
      <c r="O296" s="15">
        <f t="shared" si="9"/>
        <v>0</v>
      </c>
      <c r="P296">
        <v>2161</v>
      </c>
      <c r="Q296">
        <v>0</v>
      </c>
      <c r="R296">
        <v>0</v>
      </c>
      <c r="S296">
        <v>2161</v>
      </c>
      <c r="T296">
        <v>280</v>
      </c>
      <c r="U296">
        <v>176</v>
      </c>
      <c r="V296">
        <v>685</v>
      </c>
      <c r="W296">
        <v>1020</v>
      </c>
      <c r="X296">
        <v>2161</v>
      </c>
      <c r="Y296" t="s">
        <v>341</v>
      </c>
    </row>
    <row r="297" spans="1:25" x14ac:dyDescent="0.3">
      <c r="A297" t="s">
        <v>72</v>
      </c>
      <c r="B297" t="s">
        <v>72</v>
      </c>
      <c r="C297" t="s">
        <v>682</v>
      </c>
      <c r="D297" s="17" t="s">
        <v>22</v>
      </c>
      <c r="E297" s="17" t="s">
        <v>22</v>
      </c>
      <c r="F297" t="s">
        <v>420</v>
      </c>
      <c r="G297" t="s">
        <v>683</v>
      </c>
      <c r="H297" t="s">
        <v>684</v>
      </c>
      <c r="I297" t="s">
        <v>241</v>
      </c>
      <c r="J297" s="33" t="s">
        <v>182</v>
      </c>
      <c r="K297" t="s">
        <v>182</v>
      </c>
      <c r="L297" t="s">
        <v>610</v>
      </c>
      <c r="M297" s="16">
        <v>120000</v>
      </c>
      <c r="N297" s="16">
        <v>0</v>
      </c>
      <c r="O297" s="15">
        <f t="shared" si="9"/>
        <v>120000</v>
      </c>
      <c r="P297">
        <v>0</v>
      </c>
      <c r="Q297">
        <v>700</v>
      </c>
      <c r="R297">
        <v>800</v>
      </c>
      <c r="S297">
        <v>1500</v>
      </c>
      <c r="T297">
        <v>0</v>
      </c>
      <c r="U297">
        <v>0</v>
      </c>
      <c r="V297">
        <v>0</v>
      </c>
      <c r="W297">
        <v>0</v>
      </c>
      <c r="X297">
        <v>0</v>
      </c>
      <c r="Y297" t="s">
        <v>183</v>
      </c>
    </row>
    <row r="298" spans="1:25" x14ac:dyDescent="0.3">
      <c r="A298" t="s">
        <v>72</v>
      </c>
      <c r="B298" t="s">
        <v>72</v>
      </c>
      <c r="C298" t="s">
        <v>682</v>
      </c>
      <c r="D298" t="s">
        <v>17</v>
      </c>
      <c r="E298" t="s">
        <v>17</v>
      </c>
      <c r="F298" t="s">
        <v>685</v>
      </c>
      <c r="G298" t="s">
        <v>686</v>
      </c>
      <c r="H298" t="s">
        <v>687</v>
      </c>
      <c r="I298" t="s">
        <v>241</v>
      </c>
      <c r="J298" s="33" t="s">
        <v>182</v>
      </c>
      <c r="K298" t="s">
        <v>182</v>
      </c>
      <c r="L298" t="s">
        <v>610</v>
      </c>
      <c r="M298" s="16">
        <v>30000</v>
      </c>
      <c r="N298" s="16">
        <v>0</v>
      </c>
      <c r="O298" s="15">
        <f t="shared" si="9"/>
        <v>30000</v>
      </c>
      <c r="P298">
        <v>0</v>
      </c>
      <c r="Q298">
        <v>5000</v>
      </c>
      <c r="R298">
        <v>100</v>
      </c>
      <c r="S298">
        <v>5100</v>
      </c>
      <c r="T298">
        <v>0</v>
      </c>
      <c r="U298">
        <v>0</v>
      </c>
      <c r="V298">
        <v>0</v>
      </c>
      <c r="W298">
        <v>0</v>
      </c>
      <c r="X298">
        <v>0</v>
      </c>
      <c r="Y298" t="s">
        <v>17</v>
      </c>
    </row>
    <row r="299" spans="1:25" x14ac:dyDescent="0.3">
      <c r="A299" t="s">
        <v>72</v>
      </c>
      <c r="B299" t="s">
        <v>72</v>
      </c>
      <c r="C299" t="s">
        <v>688</v>
      </c>
      <c r="D299" t="s">
        <v>17</v>
      </c>
      <c r="E299" t="s">
        <v>35</v>
      </c>
      <c r="F299" t="s">
        <v>450</v>
      </c>
      <c r="H299" t="s">
        <v>689</v>
      </c>
      <c r="I299" t="s">
        <v>181</v>
      </c>
      <c r="J299" s="33" t="s">
        <v>101</v>
      </c>
      <c r="K299" t="s">
        <v>101</v>
      </c>
      <c r="L299" t="s">
        <v>386</v>
      </c>
      <c r="M299" s="16">
        <v>0</v>
      </c>
      <c r="N299" s="16">
        <v>0</v>
      </c>
      <c r="O299" s="15">
        <f t="shared" si="9"/>
        <v>0</v>
      </c>
      <c r="P299">
        <v>0</v>
      </c>
      <c r="Q299">
        <v>0</v>
      </c>
      <c r="R299">
        <v>50</v>
      </c>
      <c r="S299">
        <v>50</v>
      </c>
      <c r="T299">
        <v>0</v>
      </c>
      <c r="U299">
        <v>0</v>
      </c>
      <c r="V299">
        <v>0</v>
      </c>
      <c r="W299">
        <v>0</v>
      </c>
      <c r="X299">
        <v>0</v>
      </c>
      <c r="Y299" t="s">
        <v>17</v>
      </c>
    </row>
    <row r="300" spans="1:25" x14ac:dyDescent="0.3">
      <c r="A300" t="s">
        <v>72</v>
      </c>
      <c r="B300" t="s">
        <v>72</v>
      </c>
      <c r="C300" t="s">
        <v>688</v>
      </c>
      <c r="D300" t="s">
        <v>45</v>
      </c>
      <c r="E300" t="s">
        <v>68</v>
      </c>
      <c r="F300" t="s">
        <v>461</v>
      </c>
      <c r="I300" t="s">
        <v>241</v>
      </c>
      <c r="J300" s="33" t="s">
        <v>182</v>
      </c>
      <c r="K300" t="s">
        <v>182</v>
      </c>
      <c r="L300" t="s">
        <v>386</v>
      </c>
      <c r="M300" s="16">
        <v>0</v>
      </c>
      <c r="N300" s="16">
        <v>0</v>
      </c>
      <c r="O300" s="15">
        <f t="shared" si="9"/>
        <v>0</v>
      </c>
      <c r="P300">
        <v>0</v>
      </c>
      <c r="Q300">
        <v>0</v>
      </c>
      <c r="R300">
        <v>0</v>
      </c>
      <c r="S300">
        <v>0</v>
      </c>
      <c r="T300">
        <v>0</v>
      </c>
      <c r="U300">
        <v>0</v>
      </c>
      <c r="V300">
        <v>0</v>
      </c>
      <c r="W300">
        <v>0</v>
      </c>
      <c r="X300">
        <v>0</v>
      </c>
      <c r="Y300" t="s">
        <v>103</v>
      </c>
    </row>
    <row r="301" spans="1:25" x14ac:dyDescent="0.3">
      <c r="A301" t="s">
        <v>72</v>
      </c>
      <c r="B301" t="s">
        <v>72</v>
      </c>
      <c r="C301" t="s">
        <v>688</v>
      </c>
      <c r="D301" t="s">
        <v>45</v>
      </c>
      <c r="E301" t="s">
        <v>68</v>
      </c>
      <c r="F301" t="s">
        <v>461</v>
      </c>
      <c r="I301" t="s">
        <v>241</v>
      </c>
      <c r="J301" s="33" t="s">
        <v>182</v>
      </c>
      <c r="K301" t="s">
        <v>182</v>
      </c>
      <c r="L301" t="s">
        <v>490</v>
      </c>
      <c r="M301" s="16">
        <v>0</v>
      </c>
      <c r="N301" s="16">
        <v>0</v>
      </c>
      <c r="O301" s="15">
        <f t="shared" si="9"/>
        <v>0</v>
      </c>
      <c r="P301">
        <v>0</v>
      </c>
      <c r="Q301">
        <v>0</v>
      </c>
      <c r="R301">
        <v>0</v>
      </c>
      <c r="S301">
        <v>0</v>
      </c>
      <c r="T301">
        <v>0</v>
      </c>
      <c r="U301">
        <v>0</v>
      </c>
      <c r="V301">
        <v>0</v>
      </c>
      <c r="W301">
        <v>0</v>
      </c>
      <c r="X301">
        <v>0</v>
      </c>
      <c r="Y301" t="s">
        <v>103</v>
      </c>
    </row>
    <row r="302" spans="1:25" x14ac:dyDescent="0.3">
      <c r="A302" t="s">
        <v>72</v>
      </c>
      <c r="B302" t="s">
        <v>72</v>
      </c>
      <c r="C302" t="s">
        <v>688</v>
      </c>
      <c r="D302" t="s">
        <v>45</v>
      </c>
      <c r="E302" t="s">
        <v>68</v>
      </c>
      <c r="F302" t="s">
        <v>461</v>
      </c>
      <c r="I302" t="s">
        <v>241</v>
      </c>
      <c r="J302" s="33" t="s">
        <v>182</v>
      </c>
      <c r="K302" t="s">
        <v>182</v>
      </c>
      <c r="L302" t="s">
        <v>613</v>
      </c>
      <c r="M302" s="16">
        <v>0</v>
      </c>
      <c r="N302" s="16">
        <v>0</v>
      </c>
      <c r="O302" s="15">
        <f t="shared" si="9"/>
        <v>0</v>
      </c>
      <c r="P302">
        <v>0</v>
      </c>
      <c r="Q302">
        <v>0</v>
      </c>
      <c r="R302">
        <v>0</v>
      </c>
      <c r="S302">
        <v>0</v>
      </c>
      <c r="T302">
        <v>0</v>
      </c>
      <c r="U302">
        <v>0</v>
      </c>
      <c r="V302">
        <v>0</v>
      </c>
      <c r="W302">
        <v>0</v>
      </c>
      <c r="X302">
        <v>0</v>
      </c>
      <c r="Y302" t="s">
        <v>103</v>
      </c>
    </row>
    <row r="303" spans="1:25" x14ac:dyDescent="0.3">
      <c r="A303" t="s">
        <v>72</v>
      </c>
      <c r="B303" t="s">
        <v>72</v>
      </c>
      <c r="C303" t="s">
        <v>688</v>
      </c>
      <c r="D303" t="s">
        <v>45</v>
      </c>
      <c r="E303" t="s">
        <v>68</v>
      </c>
      <c r="F303" t="s">
        <v>461</v>
      </c>
      <c r="I303" t="s">
        <v>241</v>
      </c>
      <c r="J303" s="33" t="s">
        <v>182</v>
      </c>
      <c r="K303" t="s">
        <v>182</v>
      </c>
      <c r="L303" t="s">
        <v>543</v>
      </c>
      <c r="M303" s="16">
        <v>0</v>
      </c>
      <c r="N303" s="16">
        <v>0</v>
      </c>
      <c r="O303" s="15">
        <f t="shared" si="9"/>
        <v>0</v>
      </c>
      <c r="P303">
        <v>0</v>
      </c>
      <c r="Q303">
        <v>0</v>
      </c>
      <c r="R303">
        <v>0</v>
      </c>
      <c r="S303">
        <v>0</v>
      </c>
      <c r="T303">
        <v>0</v>
      </c>
      <c r="U303">
        <v>0</v>
      </c>
      <c r="V303">
        <v>0</v>
      </c>
      <c r="W303">
        <v>0</v>
      </c>
      <c r="X303">
        <v>0</v>
      </c>
      <c r="Y303" t="s">
        <v>103</v>
      </c>
    </row>
    <row r="304" spans="1:25" x14ac:dyDescent="0.3">
      <c r="A304" t="s">
        <v>72</v>
      </c>
      <c r="B304" t="s">
        <v>72</v>
      </c>
      <c r="C304" t="s">
        <v>688</v>
      </c>
      <c r="D304" t="s">
        <v>45</v>
      </c>
      <c r="E304" t="s">
        <v>68</v>
      </c>
      <c r="F304" t="s">
        <v>635</v>
      </c>
      <c r="H304" t="s">
        <v>690</v>
      </c>
      <c r="I304" t="s">
        <v>235</v>
      </c>
      <c r="J304" s="33" t="s">
        <v>101</v>
      </c>
      <c r="K304" t="s">
        <v>101</v>
      </c>
      <c r="L304" t="s">
        <v>386</v>
      </c>
      <c r="M304" s="16">
        <v>0</v>
      </c>
      <c r="N304" s="16">
        <v>0</v>
      </c>
      <c r="O304" s="15">
        <f t="shared" si="9"/>
        <v>0</v>
      </c>
      <c r="P304">
        <v>0</v>
      </c>
      <c r="Q304">
        <v>300</v>
      </c>
      <c r="R304">
        <v>300</v>
      </c>
      <c r="S304">
        <v>600</v>
      </c>
      <c r="T304">
        <v>0</v>
      </c>
      <c r="U304">
        <v>0</v>
      </c>
      <c r="V304">
        <v>0</v>
      </c>
      <c r="W304">
        <v>0</v>
      </c>
      <c r="X304">
        <v>0</v>
      </c>
      <c r="Y304" t="s">
        <v>103</v>
      </c>
    </row>
    <row r="305" spans="1:25" x14ac:dyDescent="0.3">
      <c r="A305" t="s">
        <v>72</v>
      </c>
      <c r="B305" t="s">
        <v>72</v>
      </c>
      <c r="C305" t="s">
        <v>688</v>
      </c>
      <c r="D305" t="s">
        <v>45</v>
      </c>
      <c r="E305" t="s">
        <v>68</v>
      </c>
      <c r="F305" t="s">
        <v>635</v>
      </c>
      <c r="H305" t="s">
        <v>690</v>
      </c>
      <c r="I305" t="s">
        <v>235</v>
      </c>
      <c r="J305" s="33" t="s">
        <v>101</v>
      </c>
      <c r="K305" t="s">
        <v>101</v>
      </c>
      <c r="L305" t="s">
        <v>490</v>
      </c>
      <c r="M305" s="16">
        <v>0</v>
      </c>
      <c r="N305" s="16">
        <v>0</v>
      </c>
      <c r="O305" s="15">
        <f t="shared" si="9"/>
        <v>0</v>
      </c>
      <c r="P305">
        <v>0</v>
      </c>
      <c r="Q305">
        <v>100</v>
      </c>
      <c r="R305">
        <v>100</v>
      </c>
      <c r="S305">
        <v>200</v>
      </c>
      <c r="T305">
        <v>0</v>
      </c>
      <c r="U305">
        <v>0</v>
      </c>
      <c r="V305">
        <v>0</v>
      </c>
      <c r="W305">
        <v>0</v>
      </c>
      <c r="X305">
        <v>0</v>
      </c>
      <c r="Y305" t="s">
        <v>103</v>
      </c>
    </row>
    <row r="306" spans="1:25" x14ac:dyDescent="0.3">
      <c r="A306" t="s">
        <v>72</v>
      </c>
      <c r="B306" t="s">
        <v>72</v>
      </c>
      <c r="C306" t="s">
        <v>688</v>
      </c>
      <c r="D306" t="s">
        <v>45</v>
      </c>
      <c r="E306" t="s">
        <v>68</v>
      </c>
      <c r="F306" t="s">
        <v>635</v>
      </c>
      <c r="H306" t="s">
        <v>690</v>
      </c>
      <c r="I306" t="s">
        <v>235</v>
      </c>
      <c r="J306" s="33" t="s">
        <v>101</v>
      </c>
      <c r="K306" t="s">
        <v>101</v>
      </c>
      <c r="L306" t="s">
        <v>613</v>
      </c>
      <c r="M306" s="16">
        <v>0</v>
      </c>
      <c r="N306" s="16">
        <v>0</v>
      </c>
      <c r="O306" s="15">
        <f t="shared" si="9"/>
        <v>0</v>
      </c>
      <c r="P306">
        <v>0</v>
      </c>
      <c r="Q306">
        <v>100</v>
      </c>
      <c r="R306">
        <v>100</v>
      </c>
      <c r="S306">
        <v>200</v>
      </c>
      <c r="T306">
        <v>0</v>
      </c>
      <c r="U306">
        <v>0</v>
      </c>
      <c r="V306">
        <v>0</v>
      </c>
      <c r="W306">
        <v>0</v>
      </c>
      <c r="X306">
        <v>0</v>
      </c>
      <c r="Y306" t="s">
        <v>103</v>
      </c>
    </row>
    <row r="307" spans="1:25" x14ac:dyDescent="0.3">
      <c r="A307" t="s">
        <v>72</v>
      </c>
      <c r="B307" t="s">
        <v>72</v>
      </c>
      <c r="C307" t="s">
        <v>688</v>
      </c>
      <c r="D307" t="s">
        <v>45</v>
      </c>
      <c r="E307" t="s">
        <v>68</v>
      </c>
      <c r="F307" t="s">
        <v>635</v>
      </c>
      <c r="H307" t="s">
        <v>690</v>
      </c>
      <c r="I307" t="s">
        <v>235</v>
      </c>
      <c r="J307" s="33" t="s">
        <v>101</v>
      </c>
      <c r="K307" t="s">
        <v>101</v>
      </c>
      <c r="L307" t="s">
        <v>543</v>
      </c>
      <c r="M307" s="16">
        <v>0</v>
      </c>
      <c r="N307" s="16">
        <v>0</v>
      </c>
      <c r="O307" s="15">
        <f t="shared" si="9"/>
        <v>0</v>
      </c>
      <c r="P307">
        <v>0</v>
      </c>
      <c r="Q307">
        <v>100</v>
      </c>
      <c r="R307">
        <v>100</v>
      </c>
      <c r="S307">
        <v>200</v>
      </c>
      <c r="T307">
        <v>0</v>
      </c>
      <c r="U307">
        <v>0</v>
      </c>
      <c r="V307">
        <v>0</v>
      </c>
      <c r="W307">
        <v>0</v>
      </c>
      <c r="X307">
        <v>0</v>
      </c>
      <c r="Y307" t="s">
        <v>103</v>
      </c>
    </row>
    <row r="308" spans="1:25" x14ac:dyDescent="0.3">
      <c r="A308" t="s">
        <v>72</v>
      </c>
      <c r="B308" t="s">
        <v>72</v>
      </c>
      <c r="C308" t="s">
        <v>688</v>
      </c>
      <c r="D308" t="s">
        <v>45</v>
      </c>
      <c r="E308" t="s">
        <v>46</v>
      </c>
      <c r="F308" t="s">
        <v>472</v>
      </c>
      <c r="H308" t="s">
        <v>691</v>
      </c>
      <c r="I308" t="s">
        <v>241</v>
      </c>
      <c r="J308" s="33" t="s">
        <v>182</v>
      </c>
      <c r="K308" t="s">
        <v>182</v>
      </c>
      <c r="L308" t="s">
        <v>386</v>
      </c>
      <c r="M308" s="16">
        <v>0</v>
      </c>
      <c r="N308" s="16">
        <v>0</v>
      </c>
      <c r="O308" s="15">
        <f t="shared" si="9"/>
        <v>0</v>
      </c>
      <c r="P308">
        <v>0</v>
      </c>
      <c r="Q308">
        <v>0</v>
      </c>
      <c r="R308">
        <v>0</v>
      </c>
      <c r="S308">
        <v>0</v>
      </c>
      <c r="T308">
        <v>0</v>
      </c>
      <c r="U308">
        <v>0</v>
      </c>
      <c r="V308">
        <v>0</v>
      </c>
      <c r="W308">
        <v>0</v>
      </c>
      <c r="X308">
        <v>3</v>
      </c>
      <c r="Y308" t="s">
        <v>103</v>
      </c>
    </row>
    <row r="309" spans="1:25" x14ac:dyDescent="0.3">
      <c r="A309" t="s">
        <v>72</v>
      </c>
      <c r="B309" t="s">
        <v>72</v>
      </c>
      <c r="C309" t="s">
        <v>688</v>
      </c>
      <c r="D309" t="s">
        <v>45</v>
      </c>
      <c r="E309" t="s">
        <v>46</v>
      </c>
      <c r="F309" t="s">
        <v>472</v>
      </c>
      <c r="H309" t="s">
        <v>691</v>
      </c>
      <c r="I309" t="s">
        <v>241</v>
      </c>
      <c r="J309" s="33" t="s">
        <v>182</v>
      </c>
      <c r="K309" t="s">
        <v>182</v>
      </c>
      <c r="L309" t="s">
        <v>490</v>
      </c>
      <c r="M309" s="16">
        <v>0</v>
      </c>
      <c r="N309" s="16">
        <v>0</v>
      </c>
      <c r="O309" s="15">
        <f t="shared" ref="O309:O372" si="10">SUM(M309:N309)</f>
        <v>0</v>
      </c>
      <c r="P309">
        <v>0</v>
      </c>
      <c r="Q309">
        <v>0</v>
      </c>
      <c r="R309">
        <v>0</v>
      </c>
      <c r="S309">
        <v>0</v>
      </c>
      <c r="T309">
        <v>0</v>
      </c>
      <c r="U309">
        <v>0</v>
      </c>
      <c r="V309">
        <v>0</v>
      </c>
      <c r="W309">
        <v>0</v>
      </c>
      <c r="X309">
        <v>3</v>
      </c>
      <c r="Y309" t="s">
        <v>103</v>
      </c>
    </row>
    <row r="310" spans="1:25" x14ac:dyDescent="0.3">
      <c r="A310" t="s">
        <v>72</v>
      </c>
      <c r="B310" t="s">
        <v>72</v>
      </c>
      <c r="C310" t="s">
        <v>688</v>
      </c>
      <c r="D310" t="s">
        <v>45</v>
      </c>
      <c r="E310" t="s">
        <v>46</v>
      </c>
      <c r="F310" t="s">
        <v>472</v>
      </c>
      <c r="H310" t="s">
        <v>691</v>
      </c>
      <c r="I310" t="s">
        <v>241</v>
      </c>
      <c r="J310" s="33" t="s">
        <v>182</v>
      </c>
      <c r="K310" t="s">
        <v>182</v>
      </c>
      <c r="L310" t="s">
        <v>613</v>
      </c>
      <c r="M310" s="16">
        <v>0</v>
      </c>
      <c r="N310" s="16">
        <v>0</v>
      </c>
      <c r="O310" s="15">
        <f t="shared" si="10"/>
        <v>0</v>
      </c>
      <c r="P310">
        <v>0</v>
      </c>
      <c r="Q310">
        <v>0</v>
      </c>
      <c r="R310">
        <v>0</v>
      </c>
      <c r="S310">
        <v>0</v>
      </c>
      <c r="T310">
        <v>0</v>
      </c>
      <c r="U310">
        <v>0</v>
      </c>
      <c r="V310">
        <v>0</v>
      </c>
      <c r="W310">
        <v>0</v>
      </c>
      <c r="X310">
        <v>3</v>
      </c>
      <c r="Y310" t="s">
        <v>103</v>
      </c>
    </row>
    <row r="311" spans="1:25" x14ac:dyDescent="0.3">
      <c r="A311" t="s">
        <v>72</v>
      </c>
      <c r="B311" t="s">
        <v>72</v>
      </c>
      <c r="C311" t="s">
        <v>688</v>
      </c>
      <c r="D311" t="s">
        <v>45</v>
      </c>
      <c r="E311" t="s">
        <v>46</v>
      </c>
      <c r="F311" t="s">
        <v>472</v>
      </c>
      <c r="H311" t="s">
        <v>691</v>
      </c>
      <c r="I311" t="s">
        <v>241</v>
      </c>
      <c r="J311" s="33" t="s">
        <v>182</v>
      </c>
      <c r="K311" t="s">
        <v>182</v>
      </c>
      <c r="L311" t="s">
        <v>543</v>
      </c>
      <c r="M311" s="16">
        <v>0</v>
      </c>
      <c r="N311" s="16">
        <v>0</v>
      </c>
      <c r="O311" s="15">
        <f t="shared" si="10"/>
        <v>0</v>
      </c>
      <c r="P311">
        <v>0</v>
      </c>
      <c r="Q311">
        <v>0</v>
      </c>
      <c r="R311">
        <v>0</v>
      </c>
      <c r="S311">
        <v>0</v>
      </c>
      <c r="T311">
        <v>0</v>
      </c>
      <c r="U311">
        <v>0</v>
      </c>
      <c r="V311">
        <v>0</v>
      </c>
      <c r="W311">
        <v>0</v>
      </c>
      <c r="X311">
        <v>20</v>
      </c>
      <c r="Y311" t="s">
        <v>103</v>
      </c>
    </row>
    <row r="312" spans="1:25" x14ac:dyDescent="0.3">
      <c r="A312" t="s">
        <v>72</v>
      </c>
      <c r="B312" t="s">
        <v>72</v>
      </c>
      <c r="C312" t="s">
        <v>688</v>
      </c>
      <c r="D312" t="s">
        <v>17</v>
      </c>
      <c r="E312" t="s">
        <v>36</v>
      </c>
      <c r="H312" t="s">
        <v>692</v>
      </c>
      <c r="I312" t="s">
        <v>181</v>
      </c>
      <c r="J312" s="33" t="s">
        <v>101</v>
      </c>
      <c r="K312" t="s">
        <v>101</v>
      </c>
      <c r="L312" t="s">
        <v>386</v>
      </c>
      <c r="M312" s="16">
        <v>0</v>
      </c>
      <c r="N312" s="16">
        <v>0</v>
      </c>
      <c r="O312" s="15">
        <f t="shared" si="10"/>
        <v>0</v>
      </c>
      <c r="P312">
        <v>0</v>
      </c>
      <c r="Q312">
        <v>0</v>
      </c>
      <c r="R312">
        <v>0</v>
      </c>
      <c r="S312">
        <v>0</v>
      </c>
      <c r="T312">
        <v>0</v>
      </c>
      <c r="U312">
        <v>0</v>
      </c>
      <c r="V312">
        <v>0</v>
      </c>
      <c r="W312">
        <v>0</v>
      </c>
      <c r="X312">
        <v>3</v>
      </c>
      <c r="Y312" t="s">
        <v>17</v>
      </c>
    </row>
    <row r="313" spans="1:25" x14ac:dyDescent="0.3">
      <c r="A313" t="s">
        <v>72</v>
      </c>
      <c r="B313" t="s">
        <v>72</v>
      </c>
      <c r="C313" t="s">
        <v>688</v>
      </c>
      <c r="D313" t="s">
        <v>15</v>
      </c>
      <c r="E313" t="s">
        <v>15</v>
      </c>
      <c r="F313" t="s">
        <v>647</v>
      </c>
      <c r="H313" t="s">
        <v>693</v>
      </c>
      <c r="I313" t="s">
        <v>241</v>
      </c>
      <c r="J313" s="33" t="s">
        <v>182</v>
      </c>
      <c r="K313" t="s">
        <v>182</v>
      </c>
      <c r="L313" t="s">
        <v>386</v>
      </c>
      <c r="M313" s="16">
        <v>0</v>
      </c>
      <c r="N313" s="16">
        <v>0</v>
      </c>
      <c r="O313" s="15">
        <f t="shared" si="10"/>
        <v>0</v>
      </c>
      <c r="P313">
        <v>0</v>
      </c>
      <c r="Q313">
        <v>0</v>
      </c>
      <c r="R313">
        <v>100</v>
      </c>
      <c r="S313">
        <v>100</v>
      </c>
      <c r="T313">
        <v>0</v>
      </c>
      <c r="U313">
        <v>0</v>
      </c>
      <c r="V313">
        <v>0</v>
      </c>
      <c r="W313">
        <v>0</v>
      </c>
      <c r="X313">
        <v>0</v>
      </c>
      <c r="Y313" t="s">
        <v>169</v>
      </c>
    </row>
    <row r="314" spans="1:25" x14ac:dyDescent="0.3">
      <c r="A314" t="s">
        <v>72</v>
      </c>
      <c r="B314" t="s">
        <v>72</v>
      </c>
      <c r="C314" t="s">
        <v>688</v>
      </c>
      <c r="D314" t="s">
        <v>15</v>
      </c>
      <c r="E314" t="s">
        <v>15</v>
      </c>
      <c r="F314" t="s">
        <v>647</v>
      </c>
      <c r="H314" t="s">
        <v>693</v>
      </c>
      <c r="I314" t="s">
        <v>241</v>
      </c>
      <c r="J314" s="33" t="s">
        <v>182</v>
      </c>
      <c r="K314" t="s">
        <v>182</v>
      </c>
      <c r="L314" t="s">
        <v>490</v>
      </c>
      <c r="M314" s="16">
        <v>0</v>
      </c>
      <c r="N314" s="16">
        <v>0</v>
      </c>
      <c r="O314" s="15">
        <f t="shared" si="10"/>
        <v>0</v>
      </c>
      <c r="P314">
        <v>0</v>
      </c>
      <c r="Q314">
        <v>0</v>
      </c>
      <c r="R314">
        <v>50</v>
      </c>
      <c r="S314">
        <v>50</v>
      </c>
      <c r="T314">
        <v>0</v>
      </c>
      <c r="U314">
        <v>0</v>
      </c>
      <c r="V314">
        <v>0</v>
      </c>
      <c r="W314">
        <v>0</v>
      </c>
      <c r="X314">
        <v>0</v>
      </c>
      <c r="Y314" t="s">
        <v>169</v>
      </c>
    </row>
    <row r="315" spans="1:25" x14ac:dyDescent="0.3">
      <c r="A315" t="s">
        <v>72</v>
      </c>
      <c r="B315" t="s">
        <v>72</v>
      </c>
      <c r="C315" t="s">
        <v>688</v>
      </c>
      <c r="D315" t="s">
        <v>15</v>
      </c>
      <c r="E315" t="s">
        <v>15</v>
      </c>
      <c r="F315" t="s">
        <v>647</v>
      </c>
      <c r="H315" t="s">
        <v>693</v>
      </c>
      <c r="I315" t="s">
        <v>241</v>
      </c>
      <c r="J315" s="33" t="s">
        <v>182</v>
      </c>
      <c r="K315" t="s">
        <v>182</v>
      </c>
      <c r="L315" t="s">
        <v>613</v>
      </c>
      <c r="M315" s="16">
        <v>0</v>
      </c>
      <c r="N315" s="16">
        <v>0</v>
      </c>
      <c r="O315" s="15">
        <f t="shared" si="10"/>
        <v>0</v>
      </c>
      <c r="P315">
        <v>0</v>
      </c>
      <c r="Q315">
        <v>0</v>
      </c>
      <c r="R315">
        <v>50</v>
      </c>
      <c r="S315">
        <v>50</v>
      </c>
      <c r="T315">
        <v>0</v>
      </c>
      <c r="U315">
        <v>0</v>
      </c>
      <c r="V315">
        <v>0</v>
      </c>
      <c r="W315">
        <v>0</v>
      </c>
      <c r="X315">
        <v>0</v>
      </c>
      <c r="Y315" t="s">
        <v>169</v>
      </c>
    </row>
    <row r="316" spans="1:25" x14ac:dyDescent="0.3">
      <c r="A316" t="s">
        <v>72</v>
      </c>
      <c r="B316" t="s">
        <v>72</v>
      </c>
      <c r="C316" t="s">
        <v>688</v>
      </c>
      <c r="D316" t="s">
        <v>15</v>
      </c>
      <c r="E316" t="s">
        <v>15</v>
      </c>
      <c r="F316" t="s">
        <v>647</v>
      </c>
      <c r="H316" t="s">
        <v>693</v>
      </c>
      <c r="I316" t="s">
        <v>241</v>
      </c>
      <c r="J316" s="33" t="s">
        <v>182</v>
      </c>
      <c r="K316" t="s">
        <v>182</v>
      </c>
      <c r="L316" t="s">
        <v>543</v>
      </c>
      <c r="M316" s="16">
        <v>0</v>
      </c>
      <c r="N316" s="16">
        <v>0</v>
      </c>
      <c r="O316" s="15">
        <f t="shared" si="10"/>
        <v>0</v>
      </c>
      <c r="P316">
        <v>0</v>
      </c>
      <c r="Q316">
        <v>0</v>
      </c>
      <c r="R316">
        <v>50</v>
      </c>
      <c r="S316">
        <v>50</v>
      </c>
      <c r="T316">
        <v>0</v>
      </c>
      <c r="U316">
        <v>0</v>
      </c>
      <c r="V316">
        <v>0</v>
      </c>
      <c r="W316">
        <v>0</v>
      </c>
      <c r="X316">
        <v>0</v>
      </c>
      <c r="Y316" t="s">
        <v>169</v>
      </c>
    </row>
    <row r="317" spans="1:25" x14ac:dyDescent="0.3">
      <c r="A317" t="s">
        <v>72</v>
      </c>
      <c r="B317" t="s">
        <v>72</v>
      </c>
      <c r="C317" t="s">
        <v>688</v>
      </c>
      <c r="D317" t="s">
        <v>15</v>
      </c>
      <c r="E317" t="s">
        <v>15</v>
      </c>
      <c r="F317" t="s">
        <v>499</v>
      </c>
      <c r="I317" t="s">
        <v>181</v>
      </c>
      <c r="J317" s="33" t="s">
        <v>182</v>
      </c>
      <c r="K317" t="s">
        <v>182</v>
      </c>
      <c r="L317" t="s">
        <v>386</v>
      </c>
      <c r="M317" s="16">
        <v>0</v>
      </c>
      <c r="N317" s="16">
        <v>0</v>
      </c>
      <c r="O317" s="15">
        <f t="shared" si="10"/>
        <v>0</v>
      </c>
      <c r="P317">
        <v>0</v>
      </c>
      <c r="Q317">
        <v>50</v>
      </c>
      <c r="R317">
        <v>0</v>
      </c>
      <c r="S317">
        <v>50</v>
      </c>
      <c r="T317">
        <v>0</v>
      </c>
      <c r="U317">
        <v>0</v>
      </c>
      <c r="V317">
        <v>0</v>
      </c>
      <c r="W317">
        <v>0</v>
      </c>
      <c r="X317">
        <v>0</v>
      </c>
      <c r="Y317" t="s">
        <v>169</v>
      </c>
    </row>
    <row r="318" spans="1:25" x14ac:dyDescent="0.3">
      <c r="A318" t="s">
        <v>72</v>
      </c>
      <c r="B318" t="s">
        <v>72</v>
      </c>
      <c r="C318" t="s">
        <v>688</v>
      </c>
      <c r="D318" t="s">
        <v>17</v>
      </c>
      <c r="E318" t="s">
        <v>37</v>
      </c>
      <c r="F318" t="s">
        <v>694</v>
      </c>
      <c r="H318" t="s">
        <v>695</v>
      </c>
      <c r="I318" t="s">
        <v>241</v>
      </c>
      <c r="J318" s="33" t="s">
        <v>182</v>
      </c>
      <c r="K318" t="s">
        <v>182</v>
      </c>
      <c r="L318" t="s">
        <v>386</v>
      </c>
      <c r="M318" s="16">
        <v>0</v>
      </c>
      <c r="N318" s="16">
        <v>0</v>
      </c>
      <c r="O318" s="15">
        <f t="shared" si="10"/>
        <v>0</v>
      </c>
      <c r="P318">
        <v>0</v>
      </c>
      <c r="Q318">
        <v>100</v>
      </c>
      <c r="R318">
        <v>0</v>
      </c>
      <c r="S318">
        <v>100</v>
      </c>
      <c r="T318">
        <v>0</v>
      </c>
      <c r="U318">
        <v>0</v>
      </c>
      <c r="V318">
        <v>0</v>
      </c>
      <c r="W318">
        <v>0</v>
      </c>
      <c r="X318">
        <v>0</v>
      </c>
      <c r="Y318" t="s">
        <v>17</v>
      </c>
    </row>
    <row r="319" spans="1:25" x14ac:dyDescent="0.3">
      <c r="A319" t="s">
        <v>72</v>
      </c>
      <c r="B319" t="s">
        <v>72</v>
      </c>
      <c r="C319" t="s">
        <v>688</v>
      </c>
      <c r="D319" t="s">
        <v>17</v>
      </c>
      <c r="E319" t="s">
        <v>37</v>
      </c>
      <c r="F319" t="s">
        <v>694</v>
      </c>
      <c r="H319" t="s">
        <v>695</v>
      </c>
      <c r="I319" t="s">
        <v>241</v>
      </c>
      <c r="J319" s="33" t="s">
        <v>182</v>
      </c>
      <c r="K319" t="s">
        <v>182</v>
      </c>
      <c r="L319" t="s">
        <v>490</v>
      </c>
      <c r="M319" s="16">
        <v>0</v>
      </c>
      <c r="N319" s="16">
        <v>0</v>
      </c>
      <c r="O319" s="15">
        <f t="shared" si="10"/>
        <v>0</v>
      </c>
      <c r="P319">
        <v>0</v>
      </c>
      <c r="Q319">
        <v>30</v>
      </c>
      <c r="R319">
        <v>0</v>
      </c>
      <c r="S319">
        <v>30</v>
      </c>
      <c r="T319">
        <v>0</v>
      </c>
      <c r="U319">
        <v>0</v>
      </c>
      <c r="V319">
        <v>0</v>
      </c>
      <c r="W319">
        <v>0</v>
      </c>
      <c r="X319">
        <v>0</v>
      </c>
      <c r="Y319" t="s">
        <v>17</v>
      </c>
    </row>
    <row r="320" spans="1:25" x14ac:dyDescent="0.3">
      <c r="A320" t="s">
        <v>72</v>
      </c>
      <c r="B320" t="s">
        <v>72</v>
      </c>
      <c r="C320" t="s">
        <v>688</v>
      </c>
      <c r="D320" t="s">
        <v>17</v>
      </c>
      <c r="E320" t="s">
        <v>37</v>
      </c>
      <c r="F320" t="s">
        <v>694</v>
      </c>
      <c r="H320" t="s">
        <v>695</v>
      </c>
      <c r="I320" t="s">
        <v>241</v>
      </c>
      <c r="J320" s="33" t="s">
        <v>182</v>
      </c>
      <c r="K320" t="s">
        <v>182</v>
      </c>
      <c r="L320" t="s">
        <v>613</v>
      </c>
      <c r="M320" s="16">
        <v>0</v>
      </c>
      <c r="N320" s="16">
        <v>0</v>
      </c>
      <c r="O320" s="15">
        <f t="shared" si="10"/>
        <v>0</v>
      </c>
      <c r="P320">
        <v>0</v>
      </c>
      <c r="Q320">
        <v>10</v>
      </c>
      <c r="R320">
        <v>0</v>
      </c>
      <c r="S320">
        <v>10</v>
      </c>
      <c r="T320">
        <v>0</v>
      </c>
      <c r="U320">
        <v>0</v>
      </c>
      <c r="V320">
        <v>0</v>
      </c>
      <c r="W320">
        <v>0</v>
      </c>
      <c r="X320">
        <v>0</v>
      </c>
      <c r="Y320" t="s">
        <v>17</v>
      </c>
    </row>
    <row r="321" spans="1:25" x14ac:dyDescent="0.3">
      <c r="A321" t="s">
        <v>72</v>
      </c>
      <c r="B321" t="s">
        <v>72</v>
      </c>
      <c r="C321" t="s">
        <v>688</v>
      </c>
      <c r="D321" t="s">
        <v>17</v>
      </c>
      <c r="E321" t="s">
        <v>37</v>
      </c>
      <c r="F321" t="s">
        <v>694</v>
      </c>
      <c r="H321" t="s">
        <v>695</v>
      </c>
      <c r="I321" t="s">
        <v>241</v>
      </c>
      <c r="J321" s="33" t="s">
        <v>182</v>
      </c>
      <c r="K321" t="s">
        <v>182</v>
      </c>
      <c r="L321" t="s">
        <v>543</v>
      </c>
      <c r="M321" s="16">
        <v>0</v>
      </c>
      <c r="N321" s="16">
        <v>0</v>
      </c>
      <c r="O321" s="15">
        <f t="shared" si="10"/>
        <v>0</v>
      </c>
      <c r="P321">
        <v>0</v>
      </c>
      <c r="Q321">
        <v>10</v>
      </c>
      <c r="R321">
        <v>0</v>
      </c>
      <c r="S321">
        <v>10</v>
      </c>
      <c r="T321">
        <v>0</v>
      </c>
      <c r="U321">
        <v>0</v>
      </c>
      <c r="V321">
        <v>0</v>
      </c>
      <c r="W321">
        <v>0</v>
      </c>
      <c r="X321">
        <v>0</v>
      </c>
      <c r="Y321" t="s">
        <v>17</v>
      </c>
    </row>
    <row r="322" spans="1:25" x14ac:dyDescent="0.3">
      <c r="A322" t="s">
        <v>72</v>
      </c>
      <c r="B322" t="s">
        <v>72</v>
      </c>
      <c r="C322" t="s">
        <v>688</v>
      </c>
      <c r="D322" t="s">
        <v>17</v>
      </c>
      <c r="E322" t="s">
        <v>37</v>
      </c>
      <c r="H322" t="s">
        <v>696</v>
      </c>
      <c r="I322" t="s">
        <v>241</v>
      </c>
      <c r="J322" s="33" t="s">
        <v>182</v>
      </c>
      <c r="K322" t="s">
        <v>182</v>
      </c>
      <c r="L322" t="s">
        <v>386</v>
      </c>
      <c r="M322" s="16">
        <v>0</v>
      </c>
      <c r="N322" s="16">
        <v>0</v>
      </c>
      <c r="O322" s="15">
        <f t="shared" si="10"/>
        <v>0</v>
      </c>
      <c r="P322">
        <v>0</v>
      </c>
      <c r="Q322">
        <v>0</v>
      </c>
      <c r="R322">
        <v>200</v>
      </c>
      <c r="S322">
        <v>200</v>
      </c>
      <c r="T322">
        <v>0</v>
      </c>
      <c r="U322">
        <v>0</v>
      </c>
      <c r="V322">
        <v>0</v>
      </c>
      <c r="W322">
        <v>0</v>
      </c>
      <c r="X322">
        <v>0</v>
      </c>
      <c r="Y322" t="s">
        <v>17</v>
      </c>
    </row>
    <row r="323" spans="1:25" x14ac:dyDescent="0.3">
      <c r="A323" t="s">
        <v>72</v>
      </c>
      <c r="B323" t="s">
        <v>72</v>
      </c>
      <c r="C323" t="s">
        <v>688</v>
      </c>
      <c r="D323" t="s">
        <v>17</v>
      </c>
      <c r="E323" t="s">
        <v>37</v>
      </c>
      <c r="H323" t="s">
        <v>696</v>
      </c>
      <c r="I323" t="s">
        <v>241</v>
      </c>
      <c r="J323" s="33" t="s">
        <v>182</v>
      </c>
      <c r="K323" t="s">
        <v>182</v>
      </c>
      <c r="L323" t="s">
        <v>490</v>
      </c>
      <c r="M323" s="16">
        <v>0</v>
      </c>
      <c r="N323" s="16">
        <v>0</v>
      </c>
      <c r="O323" s="15">
        <f t="shared" si="10"/>
        <v>0</v>
      </c>
      <c r="P323">
        <v>0</v>
      </c>
      <c r="Q323">
        <v>0</v>
      </c>
      <c r="R323">
        <v>50</v>
      </c>
      <c r="S323">
        <v>50</v>
      </c>
      <c r="T323">
        <v>0</v>
      </c>
      <c r="U323">
        <v>0</v>
      </c>
      <c r="V323">
        <v>0</v>
      </c>
      <c r="W323">
        <v>0</v>
      </c>
      <c r="X323">
        <v>0</v>
      </c>
      <c r="Y323" t="s">
        <v>17</v>
      </c>
    </row>
    <row r="324" spans="1:25" x14ac:dyDescent="0.3">
      <c r="A324" t="s">
        <v>72</v>
      </c>
      <c r="B324" t="s">
        <v>72</v>
      </c>
      <c r="C324" t="s">
        <v>688</v>
      </c>
      <c r="D324" t="s">
        <v>17</v>
      </c>
      <c r="E324" t="s">
        <v>37</v>
      </c>
      <c r="H324" t="s">
        <v>696</v>
      </c>
      <c r="I324" t="s">
        <v>241</v>
      </c>
      <c r="J324" s="33" t="s">
        <v>182</v>
      </c>
      <c r="K324" t="s">
        <v>182</v>
      </c>
      <c r="L324" t="s">
        <v>613</v>
      </c>
      <c r="M324" s="16">
        <v>0</v>
      </c>
      <c r="N324" s="16">
        <v>0</v>
      </c>
      <c r="O324" s="15">
        <f t="shared" si="10"/>
        <v>0</v>
      </c>
      <c r="P324">
        <v>0</v>
      </c>
      <c r="Q324">
        <v>0</v>
      </c>
      <c r="R324">
        <v>50</v>
      </c>
      <c r="S324">
        <v>50</v>
      </c>
      <c r="T324">
        <v>0</v>
      </c>
      <c r="U324">
        <v>0</v>
      </c>
      <c r="V324">
        <v>0</v>
      </c>
      <c r="W324">
        <v>0</v>
      </c>
      <c r="X324">
        <v>0</v>
      </c>
      <c r="Y324" t="s">
        <v>17</v>
      </c>
    </row>
    <row r="325" spans="1:25" x14ac:dyDescent="0.3">
      <c r="A325" t="s">
        <v>72</v>
      </c>
      <c r="B325" t="s">
        <v>72</v>
      </c>
      <c r="C325" t="s">
        <v>688</v>
      </c>
      <c r="D325" t="s">
        <v>17</v>
      </c>
      <c r="E325" t="s">
        <v>37</v>
      </c>
      <c r="H325" t="s">
        <v>696</v>
      </c>
      <c r="I325" t="s">
        <v>241</v>
      </c>
      <c r="J325" s="33" t="s">
        <v>182</v>
      </c>
      <c r="K325" t="s">
        <v>182</v>
      </c>
      <c r="L325" t="s">
        <v>543</v>
      </c>
      <c r="M325" s="16">
        <v>0</v>
      </c>
      <c r="N325" s="16">
        <v>0</v>
      </c>
      <c r="O325" s="15">
        <f t="shared" si="10"/>
        <v>0</v>
      </c>
      <c r="P325">
        <v>0</v>
      </c>
      <c r="Q325">
        <v>0</v>
      </c>
      <c r="R325">
        <v>50</v>
      </c>
      <c r="S325">
        <v>50</v>
      </c>
      <c r="T325">
        <v>0</v>
      </c>
      <c r="U325">
        <v>0</v>
      </c>
      <c r="V325">
        <v>0</v>
      </c>
      <c r="W325">
        <v>0</v>
      </c>
      <c r="X325">
        <v>0</v>
      </c>
      <c r="Y325" t="s">
        <v>17</v>
      </c>
    </row>
    <row r="326" spans="1:25" x14ac:dyDescent="0.3">
      <c r="A326" t="s">
        <v>72</v>
      </c>
      <c r="B326" t="s">
        <v>72</v>
      </c>
      <c r="C326" t="s">
        <v>688</v>
      </c>
      <c r="D326" t="s">
        <v>45</v>
      </c>
      <c r="E326" t="s">
        <v>64</v>
      </c>
      <c r="F326" t="s">
        <v>409</v>
      </c>
      <c r="H326" t="s">
        <v>697</v>
      </c>
      <c r="I326" t="s">
        <v>181</v>
      </c>
      <c r="J326" s="33" t="s">
        <v>101</v>
      </c>
      <c r="K326" t="s">
        <v>101</v>
      </c>
      <c r="L326" t="s">
        <v>386</v>
      </c>
      <c r="M326" s="16">
        <v>0</v>
      </c>
      <c r="N326" s="16">
        <v>0</v>
      </c>
      <c r="O326" s="15">
        <f t="shared" si="10"/>
        <v>0</v>
      </c>
      <c r="P326">
        <v>0</v>
      </c>
      <c r="Q326">
        <v>0</v>
      </c>
      <c r="R326">
        <v>0</v>
      </c>
      <c r="S326">
        <v>0</v>
      </c>
      <c r="T326">
        <v>0</v>
      </c>
      <c r="U326">
        <v>0</v>
      </c>
      <c r="V326">
        <v>0</v>
      </c>
      <c r="W326">
        <v>0</v>
      </c>
      <c r="X326">
        <v>10</v>
      </c>
      <c r="Y326" t="s">
        <v>103</v>
      </c>
    </row>
    <row r="327" spans="1:25" x14ac:dyDescent="0.3">
      <c r="A327" t="s">
        <v>72</v>
      </c>
      <c r="B327" t="s">
        <v>72</v>
      </c>
      <c r="C327" t="s">
        <v>688</v>
      </c>
      <c r="D327" t="s">
        <v>20</v>
      </c>
      <c r="E327" t="s">
        <v>20</v>
      </c>
      <c r="F327" t="s">
        <v>412</v>
      </c>
      <c r="H327" t="s">
        <v>698</v>
      </c>
      <c r="I327" t="s">
        <v>241</v>
      </c>
      <c r="J327" s="33" t="s">
        <v>101</v>
      </c>
      <c r="K327" t="s">
        <v>101</v>
      </c>
      <c r="L327" t="s">
        <v>386</v>
      </c>
      <c r="M327" s="16">
        <v>0</v>
      </c>
      <c r="N327" s="16">
        <v>0</v>
      </c>
      <c r="O327" s="15">
        <f t="shared" si="10"/>
        <v>0</v>
      </c>
      <c r="P327">
        <v>0</v>
      </c>
      <c r="Q327">
        <v>150</v>
      </c>
      <c r="R327">
        <v>0</v>
      </c>
      <c r="S327">
        <v>150</v>
      </c>
      <c r="T327">
        <v>0</v>
      </c>
      <c r="U327">
        <v>0</v>
      </c>
      <c r="V327">
        <v>0</v>
      </c>
      <c r="W327">
        <v>0</v>
      </c>
      <c r="X327">
        <v>0</v>
      </c>
      <c r="Y327" t="s">
        <v>113</v>
      </c>
    </row>
    <row r="328" spans="1:25" x14ac:dyDescent="0.3">
      <c r="A328" t="s">
        <v>72</v>
      </c>
      <c r="B328" t="s">
        <v>72</v>
      </c>
      <c r="C328" t="s">
        <v>688</v>
      </c>
      <c r="D328" t="s">
        <v>20</v>
      </c>
      <c r="E328" t="s">
        <v>20</v>
      </c>
      <c r="F328" t="s">
        <v>412</v>
      </c>
      <c r="H328" t="s">
        <v>698</v>
      </c>
      <c r="I328" t="s">
        <v>241</v>
      </c>
      <c r="J328" s="33" t="s">
        <v>101</v>
      </c>
      <c r="K328" t="s">
        <v>101</v>
      </c>
      <c r="L328" t="s">
        <v>613</v>
      </c>
      <c r="M328" s="16">
        <v>0</v>
      </c>
      <c r="N328" s="16">
        <v>0</v>
      </c>
      <c r="O328" s="15">
        <f t="shared" si="10"/>
        <v>0</v>
      </c>
      <c r="P328">
        <v>0</v>
      </c>
      <c r="Q328">
        <v>50</v>
      </c>
      <c r="R328">
        <v>0</v>
      </c>
      <c r="S328">
        <v>50</v>
      </c>
      <c r="T328">
        <v>0</v>
      </c>
      <c r="U328">
        <v>0</v>
      </c>
      <c r="V328">
        <v>0</v>
      </c>
      <c r="W328">
        <v>0</v>
      </c>
      <c r="X328">
        <v>0</v>
      </c>
      <c r="Y328" t="s">
        <v>113</v>
      </c>
    </row>
    <row r="329" spans="1:25" x14ac:dyDescent="0.3">
      <c r="A329" t="s">
        <v>72</v>
      </c>
      <c r="B329" t="s">
        <v>72</v>
      </c>
      <c r="C329" t="s">
        <v>688</v>
      </c>
      <c r="D329" t="s">
        <v>20</v>
      </c>
      <c r="E329" t="s">
        <v>20</v>
      </c>
      <c r="F329" t="s">
        <v>412</v>
      </c>
      <c r="H329" t="s">
        <v>698</v>
      </c>
      <c r="I329" t="s">
        <v>241</v>
      </c>
      <c r="J329" s="33" t="s">
        <v>101</v>
      </c>
      <c r="K329" t="s">
        <v>101</v>
      </c>
      <c r="L329" t="s">
        <v>543</v>
      </c>
      <c r="M329" s="16">
        <v>0</v>
      </c>
      <c r="N329" s="16">
        <v>0</v>
      </c>
      <c r="O329" s="15">
        <f t="shared" si="10"/>
        <v>0</v>
      </c>
      <c r="P329">
        <v>0</v>
      </c>
      <c r="Q329">
        <v>50</v>
      </c>
      <c r="R329">
        <v>0</v>
      </c>
      <c r="S329">
        <v>50</v>
      </c>
      <c r="T329">
        <v>0</v>
      </c>
      <c r="U329">
        <v>0</v>
      </c>
      <c r="V329">
        <v>0</v>
      </c>
      <c r="W329">
        <v>0</v>
      </c>
      <c r="X329">
        <v>0</v>
      </c>
      <c r="Y329" t="s">
        <v>113</v>
      </c>
    </row>
    <row r="330" spans="1:25" x14ac:dyDescent="0.3">
      <c r="A330" t="s">
        <v>72</v>
      </c>
      <c r="B330" t="s">
        <v>72</v>
      </c>
      <c r="C330" t="s">
        <v>688</v>
      </c>
      <c r="D330" t="s">
        <v>20</v>
      </c>
      <c r="E330" t="s">
        <v>20</v>
      </c>
      <c r="F330" t="s">
        <v>417</v>
      </c>
      <c r="H330" t="s">
        <v>699</v>
      </c>
      <c r="I330" t="s">
        <v>241</v>
      </c>
      <c r="J330" s="33" t="s">
        <v>101</v>
      </c>
      <c r="K330" t="s">
        <v>101</v>
      </c>
      <c r="L330" t="s">
        <v>386</v>
      </c>
      <c r="M330" s="16">
        <v>0</v>
      </c>
      <c r="N330" s="16">
        <v>0</v>
      </c>
      <c r="O330" s="15">
        <f t="shared" si="10"/>
        <v>0</v>
      </c>
      <c r="P330">
        <v>0</v>
      </c>
      <c r="Q330">
        <v>150</v>
      </c>
      <c r="R330">
        <v>0</v>
      </c>
      <c r="S330">
        <v>150</v>
      </c>
      <c r="T330">
        <v>0</v>
      </c>
      <c r="U330">
        <v>0</v>
      </c>
      <c r="V330">
        <v>0</v>
      </c>
      <c r="W330">
        <v>0</v>
      </c>
      <c r="X330">
        <v>0</v>
      </c>
      <c r="Y330" t="s">
        <v>113</v>
      </c>
    </row>
    <row r="331" spans="1:25" x14ac:dyDescent="0.3">
      <c r="A331" t="s">
        <v>72</v>
      </c>
      <c r="B331" t="s">
        <v>72</v>
      </c>
      <c r="C331" t="s">
        <v>688</v>
      </c>
      <c r="D331" t="s">
        <v>20</v>
      </c>
      <c r="E331" t="s">
        <v>20</v>
      </c>
      <c r="F331" t="s">
        <v>417</v>
      </c>
      <c r="H331" t="s">
        <v>699</v>
      </c>
      <c r="I331" t="s">
        <v>241</v>
      </c>
      <c r="J331" s="33" t="s">
        <v>101</v>
      </c>
      <c r="K331" t="s">
        <v>101</v>
      </c>
      <c r="L331" t="s">
        <v>613</v>
      </c>
      <c r="M331" s="16">
        <v>0</v>
      </c>
      <c r="N331" s="16">
        <v>0</v>
      </c>
      <c r="O331" s="15">
        <f t="shared" si="10"/>
        <v>0</v>
      </c>
      <c r="P331">
        <v>0</v>
      </c>
      <c r="Q331">
        <v>50</v>
      </c>
      <c r="R331">
        <v>0</v>
      </c>
      <c r="S331">
        <v>50</v>
      </c>
      <c r="T331">
        <v>0</v>
      </c>
      <c r="U331">
        <v>0</v>
      </c>
      <c r="V331">
        <v>0</v>
      </c>
      <c r="W331">
        <v>0</v>
      </c>
      <c r="X331">
        <v>0</v>
      </c>
      <c r="Y331" t="s">
        <v>113</v>
      </c>
    </row>
    <row r="332" spans="1:25" x14ac:dyDescent="0.3">
      <c r="A332" t="s">
        <v>72</v>
      </c>
      <c r="B332" t="s">
        <v>72</v>
      </c>
      <c r="C332" t="s">
        <v>688</v>
      </c>
      <c r="D332" t="s">
        <v>20</v>
      </c>
      <c r="E332" t="s">
        <v>20</v>
      </c>
      <c r="F332" t="s">
        <v>417</v>
      </c>
      <c r="H332" t="s">
        <v>699</v>
      </c>
      <c r="I332" t="s">
        <v>241</v>
      </c>
      <c r="J332" s="33" t="s">
        <v>101</v>
      </c>
      <c r="K332" t="s">
        <v>101</v>
      </c>
      <c r="L332" t="s">
        <v>543</v>
      </c>
      <c r="M332" s="16">
        <v>0</v>
      </c>
      <c r="N332" s="16">
        <v>0</v>
      </c>
      <c r="O332" s="15">
        <f t="shared" si="10"/>
        <v>0</v>
      </c>
      <c r="P332">
        <v>0</v>
      </c>
      <c r="Q332">
        <v>50</v>
      </c>
      <c r="R332">
        <v>0</v>
      </c>
      <c r="S332">
        <v>50</v>
      </c>
      <c r="T332">
        <v>0</v>
      </c>
      <c r="U332">
        <v>0</v>
      </c>
      <c r="V332">
        <v>0</v>
      </c>
      <c r="W332">
        <v>0</v>
      </c>
      <c r="X332">
        <v>0</v>
      </c>
      <c r="Y332" t="s">
        <v>113</v>
      </c>
    </row>
    <row r="333" spans="1:25" x14ac:dyDescent="0.3">
      <c r="A333" t="s">
        <v>72</v>
      </c>
      <c r="B333" t="s">
        <v>72</v>
      </c>
      <c r="C333" t="s">
        <v>688</v>
      </c>
      <c r="D333" s="17" t="s">
        <v>22</v>
      </c>
      <c r="E333" s="17" t="s">
        <v>22</v>
      </c>
      <c r="F333" t="s">
        <v>420</v>
      </c>
      <c r="G333" t="s">
        <v>700</v>
      </c>
      <c r="H333" t="s">
        <v>701</v>
      </c>
      <c r="I333" t="s">
        <v>181</v>
      </c>
      <c r="J333" s="33" t="s">
        <v>101</v>
      </c>
      <c r="K333" t="s">
        <v>101</v>
      </c>
      <c r="L333" t="s">
        <v>386</v>
      </c>
      <c r="M333" s="16">
        <v>50000</v>
      </c>
      <c r="N333" s="16">
        <v>20000</v>
      </c>
      <c r="O333" s="15">
        <f t="shared" si="10"/>
        <v>70000</v>
      </c>
      <c r="P333">
        <v>1000</v>
      </c>
      <c r="Q333">
        <v>0</v>
      </c>
      <c r="R333">
        <v>0</v>
      </c>
      <c r="S333">
        <v>1000</v>
      </c>
      <c r="T333">
        <v>0</v>
      </c>
      <c r="U333">
        <v>0</v>
      </c>
      <c r="V333">
        <v>0</v>
      </c>
      <c r="W333">
        <v>0</v>
      </c>
      <c r="X333">
        <v>0</v>
      </c>
      <c r="Y333" t="s">
        <v>183</v>
      </c>
    </row>
    <row r="334" spans="1:25" x14ac:dyDescent="0.3">
      <c r="A334" t="s">
        <v>72</v>
      </c>
      <c r="B334" t="s">
        <v>72</v>
      </c>
      <c r="C334" t="s">
        <v>688</v>
      </c>
      <c r="D334" s="17" t="s">
        <v>22</v>
      </c>
      <c r="E334" s="17" t="s">
        <v>22</v>
      </c>
      <c r="F334" t="s">
        <v>420</v>
      </c>
      <c r="G334" t="s">
        <v>700</v>
      </c>
      <c r="H334" t="s">
        <v>701</v>
      </c>
      <c r="I334" t="s">
        <v>181</v>
      </c>
      <c r="J334" s="33" t="s">
        <v>101</v>
      </c>
      <c r="K334" t="s">
        <v>101</v>
      </c>
      <c r="L334" t="s">
        <v>490</v>
      </c>
      <c r="M334" s="16">
        <v>10000</v>
      </c>
      <c r="N334" s="16">
        <v>400000</v>
      </c>
      <c r="O334" s="15">
        <f t="shared" si="10"/>
        <v>410000</v>
      </c>
      <c r="P334">
        <v>2000</v>
      </c>
      <c r="Q334">
        <v>0</v>
      </c>
      <c r="R334">
        <v>0</v>
      </c>
      <c r="S334">
        <v>2000</v>
      </c>
      <c r="T334">
        <v>0</v>
      </c>
      <c r="U334">
        <v>0</v>
      </c>
      <c r="V334">
        <v>0</v>
      </c>
      <c r="W334">
        <v>0</v>
      </c>
      <c r="X334">
        <v>0</v>
      </c>
      <c r="Y334" t="s">
        <v>183</v>
      </c>
    </row>
    <row r="335" spans="1:25" x14ac:dyDescent="0.3">
      <c r="A335" t="s">
        <v>72</v>
      </c>
      <c r="B335" t="s">
        <v>72</v>
      </c>
      <c r="C335" t="s">
        <v>688</v>
      </c>
      <c r="D335" t="s">
        <v>17</v>
      </c>
      <c r="E335" t="s">
        <v>17</v>
      </c>
      <c r="F335" t="s">
        <v>198</v>
      </c>
      <c r="H335" t="s">
        <v>702</v>
      </c>
      <c r="I335" t="s">
        <v>241</v>
      </c>
      <c r="J335" s="33" t="s">
        <v>182</v>
      </c>
      <c r="K335" t="s">
        <v>182</v>
      </c>
      <c r="L335" t="s">
        <v>386</v>
      </c>
      <c r="M335" s="16">
        <v>0</v>
      </c>
      <c r="N335" s="16">
        <v>0</v>
      </c>
      <c r="O335" s="15">
        <f t="shared" si="10"/>
        <v>0</v>
      </c>
      <c r="P335">
        <v>0</v>
      </c>
      <c r="Q335">
        <v>100</v>
      </c>
      <c r="R335">
        <v>0</v>
      </c>
      <c r="S335">
        <v>100</v>
      </c>
      <c r="T335">
        <v>0</v>
      </c>
      <c r="U335">
        <v>0</v>
      </c>
      <c r="V335">
        <v>0</v>
      </c>
      <c r="W335">
        <v>0</v>
      </c>
      <c r="X335">
        <v>0</v>
      </c>
      <c r="Y335" t="s">
        <v>17</v>
      </c>
    </row>
    <row r="336" spans="1:25" x14ac:dyDescent="0.3">
      <c r="A336" t="s">
        <v>72</v>
      </c>
      <c r="B336" t="s">
        <v>72</v>
      </c>
      <c r="C336" t="s">
        <v>688</v>
      </c>
      <c r="D336" t="s">
        <v>17</v>
      </c>
      <c r="E336" t="s">
        <v>17</v>
      </c>
      <c r="F336" t="s">
        <v>198</v>
      </c>
      <c r="H336" t="s">
        <v>702</v>
      </c>
      <c r="I336" t="s">
        <v>241</v>
      </c>
      <c r="J336" s="33" t="s">
        <v>182</v>
      </c>
      <c r="K336" t="s">
        <v>182</v>
      </c>
      <c r="L336" t="s">
        <v>490</v>
      </c>
      <c r="M336" s="16">
        <v>0</v>
      </c>
      <c r="N336" s="16">
        <v>0</v>
      </c>
      <c r="O336" s="15">
        <f t="shared" si="10"/>
        <v>0</v>
      </c>
      <c r="P336">
        <v>0</v>
      </c>
      <c r="Q336">
        <v>20</v>
      </c>
      <c r="R336">
        <v>0</v>
      </c>
      <c r="S336">
        <v>20</v>
      </c>
      <c r="T336">
        <v>0</v>
      </c>
      <c r="U336">
        <v>0</v>
      </c>
      <c r="V336">
        <v>0</v>
      </c>
      <c r="W336">
        <v>0</v>
      </c>
      <c r="X336">
        <v>0</v>
      </c>
      <c r="Y336" t="s">
        <v>17</v>
      </c>
    </row>
    <row r="337" spans="1:25" x14ac:dyDescent="0.3">
      <c r="A337" t="s">
        <v>72</v>
      </c>
      <c r="B337" t="s">
        <v>72</v>
      </c>
      <c r="C337" t="s">
        <v>688</v>
      </c>
      <c r="D337" t="s">
        <v>17</v>
      </c>
      <c r="E337" t="s">
        <v>17</v>
      </c>
      <c r="F337" t="s">
        <v>198</v>
      </c>
      <c r="H337" t="s">
        <v>702</v>
      </c>
      <c r="I337" t="s">
        <v>241</v>
      </c>
      <c r="J337" s="33" t="s">
        <v>182</v>
      </c>
      <c r="K337" t="s">
        <v>182</v>
      </c>
      <c r="L337" t="s">
        <v>613</v>
      </c>
      <c r="M337" s="16">
        <v>0</v>
      </c>
      <c r="N337" s="16">
        <v>0</v>
      </c>
      <c r="O337" s="15">
        <f t="shared" si="10"/>
        <v>0</v>
      </c>
      <c r="P337">
        <v>0</v>
      </c>
      <c r="Q337">
        <v>20</v>
      </c>
      <c r="R337">
        <v>0</v>
      </c>
      <c r="S337">
        <v>20</v>
      </c>
      <c r="T337">
        <v>0</v>
      </c>
      <c r="U337">
        <v>0</v>
      </c>
      <c r="V337">
        <v>0</v>
      </c>
      <c r="W337">
        <v>0</v>
      </c>
      <c r="X337">
        <v>0</v>
      </c>
      <c r="Y337" t="s">
        <v>17</v>
      </c>
    </row>
    <row r="338" spans="1:25" x14ac:dyDescent="0.3">
      <c r="A338" t="s">
        <v>72</v>
      </c>
      <c r="B338" t="s">
        <v>72</v>
      </c>
      <c r="C338" t="s">
        <v>688</v>
      </c>
      <c r="D338" t="s">
        <v>17</v>
      </c>
      <c r="E338" t="s">
        <v>17</v>
      </c>
      <c r="F338" t="s">
        <v>198</v>
      </c>
      <c r="H338" t="s">
        <v>702</v>
      </c>
      <c r="I338" t="s">
        <v>241</v>
      </c>
      <c r="J338" s="33" t="s">
        <v>182</v>
      </c>
      <c r="K338" t="s">
        <v>182</v>
      </c>
      <c r="L338" t="s">
        <v>543</v>
      </c>
      <c r="M338" s="16">
        <v>0</v>
      </c>
      <c r="N338" s="16">
        <v>0</v>
      </c>
      <c r="O338" s="15">
        <f t="shared" si="10"/>
        <v>0</v>
      </c>
      <c r="P338">
        <v>0</v>
      </c>
      <c r="Q338">
        <v>20</v>
      </c>
      <c r="R338">
        <v>0</v>
      </c>
      <c r="S338">
        <v>20</v>
      </c>
      <c r="T338">
        <v>0</v>
      </c>
      <c r="U338">
        <v>0</v>
      </c>
      <c r="V338">
        <v>0</v>
      </c>
      <c r="W338">
        <v>0</v>
      </c>
      <c r="X338">
        <v>0</v>
      </c>
      <c r="Y338" t="s">
        <v>17</v>
      </c>
    </row>
    <row r="339" spans="1:25" x14ac:dyDescent="0.3">
      <c r="A339" t="s">
        <v>72</v>
      </c>
      <c r="B339" t="s">
        <v>72</v>
      </c>
      <c r="C339" t="s">
        <v>688</v>
      </c>
      <c r="D339" t="s">
        <v>17</v>
      </c>
      <c r="E339" t="s">
        <v>17</v>
      </c>
      <c r="F339" t="s">
        <v>703</v>
      </c>
      <c r="H339" t="s">
        <v>704</v>
      </c>
      <c r="I339" t="s">
        <v>241</v>
      </c>
      <c r="J339" s="33" t="s">
        <v>182</v>
      </c>
      <c r="K339" t="s">
        <v>182</v>
      </c>
      <c r="L339" t="s">
        <v>386</v>
      </c>
      <c r="M339" s="16">
        <v>0</v>
      </c>
      <c r="N339" s="16">
        <v>0</v>
      </c>
      <c r="O339" s="15">
        <f t="shared" si="10"/>
        <v>0</v>
      </c>
      <c r="P339">
        <v>0</v>
      </c>
      <c r="Q339">
        <v>0</v>
      </c>
      <c r="R339">
        <v>500</v>
      </c>
      <c r="S339">
        <v>500</v>
      </c>
      <c r="T339">
        <v>0</v>
      </c>
      <c r="U339">
        <v>0</v>
      </c>
      <c r="V339">
        <v>0</v>
      </c>
      <c r="W339">
        <v>0</v>
      </c>
      <c r="X339">
        <v>0</v>
      </c>
      <c r="Y339" t="s">
        <v>17</v>
      </c>
    </row>
    <row r="340" spans="1:25" x14ac:dyDescent="0.3">
      <c r="A340" t="s">
        <v>72</v>
      </c>
      <c r="B340" t="s">
        <v>72</v>
      </c>
      <c r="C340" t="s">
        <v>688</v>
      </c>
      <c r="D340" t="s">
        <v>17</v>
      </c>
      <c r="E340" t="s">
        <v>17</v>
      </c>
      <c r="F340" t="s">
        <v>703</v>
      </c>
      <c r="H340" t="s">
        <v>704</v>
      </c>
      <c r="I340" t="s">
        <v>241</v>
      </c>
      <c r="J340" s="33" t="s">
        <v>182</v>
      </c>
      <c r="K340" t="s">
        <v>182</v>
      </c>
      <c r="L340" t="s">
        <v>490</v>
      </c>
      <c r="M340" s="16">
        <v>0</v>
      </c>
      <c r="N340" s="16">
        <v>0</v>
      </c>
      <c r="O340" s="15">
        <f t="shared" si="10"/>
        <v>0</v>
      </c>
      <c r="P340">
        <v>0</v>
      </c>
      <c r="Q340">
        <v>0</v>
      </c>
      <c r="R340">
        <v>200</v>
      </c>
      <c r="S340">
        <v>200</v>
      </c>
      <c r="T340">
        <v>0</v>
      </c>
      <c r="U340">
        <v>0</v>
      </c>
      <c r="V340">
        <v>0</v>
      </c>
      <c r="W340">
        <v>0</v>
      </c>
      <c r="X340">
        <v>0</v>
      </c>
      <c r="Y340" t="s">
        <v>17</v>
      </c>
    </row>
    <row r="341" spans="1:25" x14ac:dyDescent="0.3">
      <c r="A341" t="s">
        <v>72</v>
      </c>
      <c r="B341" t="s">
        <v>72</v>
      </c>
      <c r="C341" t="s">
        <v>688</v>
      </c>
      <c r="D341" t="s">
        <v>17</v>
      </c>
      <c r="E341" t="s">
        <v>17</v>
      </c>
      <c r="F341" t="s">
        <v>703</v>
      </c>
      <c r="H341" t="s">
        <v>704</v>
      </c>
      <c r="I341" t="s">
        <v>241</v>
      </c>
      <c r="J341" s="33" t="s">
        <v>182</v>
      </c>
      <c r="K341" t="s">
        <v>182</v>
      </c>
      <c r="L341" t="s">
        <v>613</v>
      </c>
      <c r="M341" s="16">
        <v>0</v>
      </c>
      <c r="N341" s="16">
        <v>0</v>
      </c>
      <c r="O341" s="15">
        <f t="shared" si="10"/>
        <v>0</v>
      </c>
      <c r="P341">
        <v>0</v>
      </c>
      <c r="Q341">
        <v>0</v>
      </c>
      <c r="R341">
        <v>300</v>
      </c>
      <c r="S341">
        <v>300</v>
      </c>
      <c r="T341">
        <v>0</v>
      </c>
      <c r="U341">
        <v>0</v>
      </c>
      <c r="V341">
        <v>0</v>
      </c>
      <c r="W341">
        <v>0</v>
      </c>
      <c r="X341">
        <v>0</v>
      </c>
      <c r="Y341" t="s">
        <v>17</v>
      </c>
    </row>
    <row r="342" spans="1:25" x14ac:dyDescent="0.3">
      <c r="A342" t="s">
        <v>72</v>
      </c>
      <c r="B342" t="s">
        <v>72</v>
      </c>
      <c r="C342" t="s">
        <v>688</v>
      </c>
      <c r="D342" t="s">
        <v>17</v>
      </c>
      <c r="E342" t="s">
        <v>17</v>
      </c>
      <c r="F342" t="s">
        <v>703</v>
      </c>
      <c r="H342" t="s">
        <v>704</v>
      </c>
      <c r="I342" t="s">
        <v>241</v>
      </c>
      <c r="J342" s="33" t="s">
        <v>182</v>
      </c>
      <c r="K342" t="s">
        <v>182</v>
      </c>
      <c r="L342" t="s">
        <v>543</v>
      </c>
      <c r="M342" s="16">
        <v>0</v>
      </c>
      <c r="N342" s="16">
        <v>0</v>
      </c>
      <c r="O342" s="15">
        <f t="shared" si="10"/>
        <v>0</v>
      </c>
      <c r="P342">
        <v>0</v>
      </c>
      <c r="Q342">
        <v>0</v>
      </c>
      <c r="R342">
        <v>300</v>
      </c>
      <c r="S342">
        <v>300</v>
      </c>
      <c r="T342">
        <v>0</v>
      </c>
      <c r="U342">
        <v>0</v>
      </c>
      <c r="V342">
        <v>0</v>
      </c>
      <c r="W342">
        <v>0</v>
      </c>
      <c r="X342">
        <v>0</v>
      </c>
      <c r="Y342" t="s">
        <v>17</v>
      </c>
    </row>
    <row r="343" spans="1:25" x14ac:dyDescent="0.3">
      <c r="A343" t="s">
        <v>72</v>
      </c>
      <c r="B343" t="s">
        <v>72</v>
      </c>
      <c r="C343" t="s">
        <v>688</v>
      </c>
      <c r="D343" t="s">
        <v>45</v>
      </c>
      <c r="E343" t="s">
        <v>492</v>
      </c>
      <c r="F343" t="s">
        <v>705</v>
      </c>
      <c r="H343" t="s">
        <v>706</v>
      </c>
      <c r="I343" t="s">
        <v>181</v>
      </c>
      <c r="J343" s="33" t="s">
        <v>182</v>
      </c>
      <c r="K343" t="s">
        <v>182</v>
      </c>
      <c r="L343" t="s">
        <v>386</v>
      </c>
      <c r="M343" s="16">
        <v>0</v>
      </c>
      <c r="N343" s="16">
        <v>0</v>
      </c>
      <c r="O343" s="15">
        <f t="shared" si="10"/>
        <v>0</v>
      </c>
      <c r="P343">
        <v>0</v>
      </c>
      <c r="Q343">
        <v>0</v>
      </c>
      <c r="R343">
        <v>200</v>
      </c>
      <c r="S343">
        <v>200</v>
      </c>
      <c r="T343">
        <v>0</v>
      </c>
      <c r="U343">
        <v>0</v>
      </c>
      <c r="V343">
        <v>0</v>
      </c>
      <c r="W343">
        <v>0</v>
      </c>
      <c r="X343">
        <v>0</v>
      </c>
      <c r="Y343" t="s">
        <v>17</v>
      </c>
    </row>
    <row r="344" spans="1:25" x14ac:dyDescent="0.3">
      <c r="A344" t="s">
        <v>72</v>
      </c>
      <c r="B344" t="s">
        <v>72</v>
      </c>
      <c r="C344" t="s">
        <v>688</v>
      </c>
      <c r="D344" t="s">
        <v>45</v>
      </c>
      <c r="E344" t="s">
        <v>492</v>
      </c>
      <c r="F344" t="s">
        <v>705</v>
      </c>
      <c r="H344" t="s">
        <v>706</v>
      </c>
      <c r="I344" t="s">
        <v>181</v>
      </c>
      <c r="J344" s="33" t="s">
        <v>182</v>
      </c>
      <c r="K344" t="s">
        <v>182</v>
      </c>
      <c r="L344" t="s">
        <v>490</v>
      </c>
      <c r="M344" s="16">
        <v>0</v>
      </c>
      <c r="N344" s="16">
        <v>0</v>
      </c>
      <c r="O344" s="15">
        <f t="shared" si="10"/>
        <v>0</v>
      </c>
      <c r="P344">
        <v>0</v>
      </c>
      <c r="Q344">
        <v>0</v>
      </c>
      <c r="R344">
        <v>100</v>
      </c>
      <c r="S344">
        <v>100</v>
      </c>
      <c r="T344">
        <v>0</v>
      </c>
      <c r="U344">
        <v>0</v>
      </c>
      <c r="V344">
        <v>0</v>
      </c>
      <c r="W344">
        <v>0</v>
      </c>
      <c r="X344">
        <v>0</v>
      </c>
      <c r="Y344" t="s">
        <v>17</v>
      </c>
    </row>
    <row r="345" spans="1:25" x14ac:dyDescent="0.3">
      <c r="A345" t="s">
        <v>72</v>
      </c>
      <c r="B345" t="s">
        <v>72</v>
      </c>
      <c r="C345" t="s">
        <v>688</v>
      </c>
      <c r="D345" t="s">
        <v>45</v>
      </c>
      <c r="E345" t="s">
        <v>492</v>
      </c>
      <c r="F345" t="s">
        <v>705</v>
      </c>
      <c r="H345" t="s">
        <v>706</v>
      </c>
      <c r="I345" t="s">
        <v>181</v>
      </c>
      <c r="J345" s="33" t="s">
        <v>182</v>
      </c>
      <c r="K345" t="s">
        <v>182</v>
      </c>
      <c r="L345" t="s">
        <v>613</v>
      </c>
      <c r="M345" s="16">
        <v>0</v>
      </c>
      <c r="N345" s="16">
        <v>0</v>
      </c>
      <c r="O345" s="15">
        <f t="shared" si="10"/>
        <v>0</v>
      </c>
      <c r="P345">
        <v>0</v>
      </c>
      <c r="Q345">
        <v>0</v>
      </c>
      <c r="R345">
        <v>100</v>
      </c>
      <c r="S345">
        <v>100</v>
      </c>
      <c r="T345">
        <v>0</v>
      </c>
      <c r="U345">
        <v>0</v>
      </c>
      <c r="V345">
        <v>0</v>
      </c>
      <c r="W345">
        <v>0</v>
      </c>
      <c r="X345">
        <v>0</v>
      </c>
      <c r="Y345" t="s">
        <v>17</v>
      </c>
    </row>
    <row r="346" spans="1:25" x14ac:dyDescent="0.3">
      <c r="A346" t="s">
        <v>72</v>
      </c>
      <c r="B346" t="s">
        <v>72</v>
      </c>
      <c r="C346" t="s">
        <v>688</v>
      </c>
      <c r="D346" t="s">
        <v>45</v>
      </c>
      <c r="E346" t="s">
        <v>492</v>
      </c>
      <c r="F346" t="s">
        <v>705</v>
      </c>
      <c r="H346" t="s">
        <v>706</v>
      </c>
      <c r="I346" t="s">
        <v>181</v>
      </c>
      <c r="J346" s="33" t="s">
        <v>182</v>
      </c>
      <c r="K346" t="s">
        <v>182</v>
      </c>
      <c r="L346" t="s">
        <v>543</v>
      </c>
      <c r="M346" s="16">
        <v>0</v>
      </c>
      <c r="N346" s="16">
        <v>0</v>
      </c>
      <c r="O346" s="15">
        <f t="shared" si="10"/>
        <v>0</v>
      </c>
      <c r="P346">
        <v>0</v>
      </c>
      <c r="Q346">
        <v>0</v>
      </c>
      <c r="R346">
        <v>100</v>
      </c>
      <c r="S346">
        <v>100</v>
      </c>
      <c r="T346">
        <v>0</v>
      </c>
      <c r="U346">
        <v>0</v>
      </c>
      <c r="V346">
        <v>0</v>
      </c>
      <c r="W346">
        <v>0</v>
      </c>
      <c r="X346">
        <v>0</v>
      </c>
      <c r="Y346" t="s">
        <v>17</v>
      </c>
    </row>
    <row r="347" spans="1:25" x14ac:dyDescent="0.3">
      <c r="A347" t="s">
        <v>72</v>
      </c>
      <c r="B347" t="s">
        <v>72</v>
      </c>
      <c r="C347" t="s">
        <v>688</v>
      </c>
      <c r="D347" t="s">
        <v>33</v>
      </c>
      <c r="E347" t="s">
        <v>33</v>
      </c>
      <c r="F347" t="s">
        <v>707</v>
      </c>
      <c r="H347" t="s">
        <v>708</v>
      </c>
      <c r="I347" t="s">
        <v>181</v>
      </c>
      <c r="J347" s="33" t="s">
        <v>101</v>
      </c>
      <c r="K347" t="s">
        <v>101</v>
      </c>
      <c r="L347" t="s">
        <v>386</v>
      </c>
      <c r="M347" s="16">
        <v>0</v>
      </c>
      <c r="N347" s="16">
        <v>0</v>
      </c>
      <c r="O347" s="15">
        <f t="shared" si="10"/>
        <v>0</v>
      </c>
      <c r="P347">
        <v>0</v>
      </c>
      <c r="Q347">
        <v>150</v>
      </c>
      <c r="R347">
        <v>0</v>
      </c>
      <c r="S347">
        <v>150</v>
      </c>
      <c r="T347">
        <v>0</v>
      </c>
      <c r="U347">
        <v>0</v>
      </c>
      <c r="V347">
        <v>0</v>
      </c>
      <c r="W347">
        <v>0</v>
      </c>
      <c r="X347">
        <v>0</v>
      </c>
      <c r="Y347" t="s">
        <v>33</v>
      </c>
    </row>
    <row r="348" spans="1:25" x14ac:dyDescent="0.3">
      <c r="A348" t="s">
        <v>72</v>
      </c>
      <c r="B348" t="s">
        <v>72</v>
      </c>
      <c r="C348" t="s">
        <v>688</v>
      </c>
      <c r="D348" t="s">
        <v>33</v>
      </c>
      <c r="E348" t="s">
        <v>33</v>
      </c>
      <c r="F348" t="s">
        <v>707</v>
      </c>
      <c r="H348" t="s">
        <v>708</v>
      </c>
      <c r="I348" t="s">
        <v>181</v>
      </c>
      <c r="J348" s="33" t="s">
        <v>101</v>
      </c>
      <c r="K348" t="s">
        <v>101</v>
      </c>
      <c r="L348" t="s">
        <v>490</v>
      </c>
      <c r="M348" s="16">
        <v>0</v>
      </c>
      <c r="N348" s="16">
        <v>0</v>
      </c>
      <c r="O348" s="15">
        <f t="shared" si="10"/>
        <v>0</v>
      </c>
      <c r="P348">
        <v>0</v>
      </c>
      <c r="Q348">
        <v>50</v>
      </c>
      <c r="R348">
        <v>0</v>
      </c>
      <c r="S348">
        <v>50</v>
      </c>
      <c r="T348">
        <v>0</v>
      </c>
      <c r="U348">
        <v>0</v>
      </c>
      <c r="V348">
        <v>0</v>
      </c>
      <c r="W348">
        <v>0</v>
      </c>
      <c r="X348">
        <v>0</v>
      </c>
      <c r="Y348" t="s">
        <v>33</v>
      </c>
    </row>
    <row r="349" spans="1:25" x14ac:dyDescent="0.3">
      <c r="A349" t="s">
        <v>72</v>
      </c>
      <c r="B349" t="s">
        <v>72</v>
      </c>
      <c r="C349" t="s">
        <v>688</v>
      </c>
      <c r="D349" t="s">
        <v>33</v>
      </c>
      <c r="E349" t="s">
        <v>33</v>
      </c>
      <c r="F349" t="s">
        <v>707</v>
      </c>
      <c r="H349" t="s">
        <v>708</v>
      </c>
      <c r="I349" t="s">
        <v>181</v>
      </c>
      <c r="J349" s="33" t="s">
        <v>101</v>
      </c>
      <c r="K349" t="s">
        <v>101</v>
      </c>
      <c r="L349" t="s">
        <v>613</v>
      </c>
      <c r="M349" s="16">
        <v>0</v>
      </c>
      <c r="N349" s="16">
        <v>0</v>
      </c>
      <c r="O349" s="15">
        <f t="shared" si="10"/>
        <v>0</v>
      </c>
      <c r="P349">
        <v>0</v>
      </c>
      <c r="Q349">
        <v>50</v>
      </c>
      <c r="R349">
        <v>0</v>
      </c>
      <c r="S349">
        <v>50</v>
      </c>
      <c r="T349">
        <v>0</v>
      </c>
      <c r="U349">
        <v>0</v>
      </c>
      <c r="V349">
        <v>0</v>
      </c>
      <c r="W349">
        <v>0</v>
      </c>
      <c r="X349">
        <v>0</v>
      </c>
      <c r="Y349" t="s">
        <v>33</v>
      </c>
    </row>
    <row r="350" spans="1:25" x14ac:dyDescent="0.3">
      <c r="A350" t="s">
        <v>72</v>
      </c>
      <c r="B350" t="s">
        <v>72</v>
      </c>
      <c r="C350" t="s">
        <v>688</v>
      </c>
      <c r="D350" t="s">
        <v>33</v>
      </c>
      <c r="E350" t="s">
        <v>33</v>
      </c>
      <c r="F350" t="s">
        <v>707</v>
      </c>
      <c r="H350" t="s">
        <v>708</v>
      </c>
      <c r="I350" t="s">
        <v>181</v>
      </c>
      <c r="J350" s="33" t="s">
        <v>101</v>
      </c>
      <c r="K350" t="s">
        <v>101</v>
      </c>
      <c r="L350" t="s">
        <v>543</v>
      </c>
      <c r="M350" s="16">
        <v>0</v>
      </c>
      <c r="N350" s="16">
        <v>0</v>
      </c>
      <c r="O350" s="15">
        <f t="shared" si="10"/>
        <v>0</v>
      </c>
      <c r="P350">
        <v>0</v>
      </c>
      <c r="Q350">
        <v>50</v>
      </c>
      <c r="R350">
        <v>0</v>
      </c>
      <c r="S350">
        <v>50</v>
      </c>
      <c r="T350">
        <v>0</v>
      </c>
      <c r="U350">
        <v>0</v>
      </c>
      <c r="V350">
        <v>0</v>
      </c>
      <c r="W350">
        <v>0</v>
      </c>
      <c r="X350">
        <v>0</v>
      </c>
      <c r="Y350" t="s">
        <v>33</v>
      </c>
    </row>
    <row r="351" spans="1:25" x14ac:dyDescent="0.3">
      <c r="A351" t="s">
        <v>72</v>
      </c>
      <c r="B351" t="s">
        <v>72</v>
      </c>
      <c r="C351" t="s">
        <v>709</v>
      </c>
      <c r="D351" t="s">
        <v>45</v>
      </c>
      <c r="E351" t="s">
        <v>68</v>
      </c>
      <c r="F351" t="s">
        <v>635</v>
      </c>
      <c r="G351" t="s">
        <v>710</v>
      </c>
      <c r="H351" t="s">
        <v>711</v>
      </c>
      <c r="I351" t="s">
        <v>100</v>
      </c>
      <c r="J351" s="33" t="s">
        <v>101</v>
      </c>
      <c r="K351" t="s">
        <v>101</v>
      </c>
      <c r="L351" t="s">
        <v>386</v>
      </c>
      <c r="M351" s="16">
        <v>9439.52</v>
      </c>
      <c r="N351" s="16">
        <v>0</v>
      </c>
      <c r="O351" s="15">
        <f t="shared" si="10"/>
        <v>9439.52</v>
      </c>
      <c r="P351">
        <v>0</v>
      </c>
      <c r="Q351">
        <v>300</v>
      </c>
      <c r="R351">
        <v>100</v>
      </c>
      <c r="S351">
        <v>400</v>
      </c>
      <c r="T351">
        <v>0</v>
      </c>
      <c r="U351">
        <v>0</v>
      </c>
      <c r="V351">
        <v>0</v>
      </c>
      <c r="W351">
        <v>0</v>
      </c>
      <c r="X351">
        <v>0</v>
      </c>
      <c r="Y351" t="s">
        <v>103</v>
      </c>
    </row>
    <row r="352" spans="1:25" x14ac:dyDescent="0.3">
      <c r="A352" t="s">
        <v>72</v>
      </c>
      <c r="B352" t="s">
        <v>72</v>
      </c>
      <c r="C352" t="s">
        <v>709</v>
      </c>
      <c r="D352" t="s">
        <v>45</v>
      </c>
      <c r="E352" t="s">
        <v>68</v>
      </c>
      <c r="F352" t="s">
        <v>635</v>
      </c>
      <c r="G352" t="s">
        <v>710</v>
      </c>
      <c r="H352" t="s">
        <v>711</v>
      </c>
      <c r="I352" t="s">
        <v>100</v>
      </c>
      <c r="J352" s="33" t="s">
        <v>101</v>
      </c>
      <c r="K352" t="s">
        <v>101</v>
      </c>
      <c r="L352" t="s">
        <v>712</v>
      </c>
      <c r="M352" s="16">
        <v>4719.76</v>
      </c>
      <c r="N352" s="16">
        <v>0</v>
      </c>
      <c r="O352" s="15">
        <f t="shared" si="10"/>
        <v>4719.76</v>
      </c>
      <c r="P352">
        <v>0</v>
      </c>
      <c r="Q352">
        <v>300</v>
      </c>
      <c r="R352">
        <v>100</v>
      </c>
      <c r="S352">
        <v>400</v>
      </c>
      <c r="T352">
        <v>0</v>
      </c>
      <c r="U352">
        <v>0</v>
      </c>
      <c r="V352">
        <v>0</v>
      </c>
      <c r="W352">
        <v>0</v>
      </c>
      <c r="X352">
        <v>0</v>
      </c>
      <c r="Y352" t="s">
        <v>103</v>
      </c>
    </row>
    <row r="353" spans="1:25" x14ac:dyDescent="0.3">
      <c r="A353" t="s">
        <v>72</v>
      </c>
      <c r="B353" t="s">
        <v>72</v>
      </c>
      <c r="C353" t="s">
        <v>709</v>
      </c>
      <c r="D353" t="s">
        <v>45</v>
      </c>
      <c r="E353" t="s">
        <v>68</v>
      </c>
      <c r="F353" t="s">
        <v>635</v>
      </c>
      <c r="G353" t="s">
        <v>710</v>
      </c>
      <c r="H353" t="s">
        <v>713</v>
      </c>
      <c r="I353" t="s">
        <v>100</v>
      </c>
      <c r="J353" s="33" t="s">
        <v>101</v>
      </c>
      <c r="K353" t="s">
        <v>101</v>
      </c>
      <c r="L353" t="s">
        <v>613</v>
      </c>
      <c r="M353" s="16">
        <v>4719.76</v>
      </c>
      <c r="N353" s="16">
        <v>0</v>
      </c>
      <c r="O353" s="15">
        <f t="shared" si="10"/>
        <v>4719.76</v>
      </c>
      <c r="P353">
        <v>0</v>
      </c>
      <c r="Q353">
        <v>300</v>
      </c>
      <c r="R353">
        <v>100</v>
      </c>
      <c r="S353">
        <v>400</v>
      </c>
      <c r="T353">
        <v>0</v>
      </c>
      <c r="U353">
        <v>0</v>
      </c>
      <c r="V353">
        <v>0</v>
      </c>
      <c r="W353">
        <v>0</v>
      </c>
      <c r="X353">
        <v>0</v>
      </c>
      <c r="Y353" t="s">
        <v>103</v>
      </c>
    </row>
    <row r="354" spans="1:25" x14ac:dyDescent="0.3">
      <c r="A354" t="s">
        <v>72</v>
      </c>
      <c r="B354" t="s">
        <v>72</v>
      </c>
      <c r="C354" t="s">
        <v>709</v>
      </c>
      <c r="D354" t="s">
        <v>45</v>
      </c>
      <c r="E354" t="s">
        <v>68</v>
      </c>
      <c r="F354" t="s">
        <v>635</v>
      </c>
      <c r="G354" t="s">
        <v>710</v>
      </c>
      <c r="H354" t="s">
        <v>711</v>
      </c>
      <c r="I354" t="s">
        <v>100</v>
      </c>
      <c r="J354" s="33" t="s">
        <v>101</v>
      </c>
      <c r="K354" t="s">
        <v>101</v>
      </c>
      <c r="L354" t="s">
        <v>453</v>
      </c>
      <c r="M354" s="16">
        <v>4719.76</v>
      </c>
      <c r="N354" s="16">
        <v>0</v>
      </c>
      <c r="O354" s="15">
        <f t="shared" si="10"/>
        <v>4719.76</v>
      </c>
      <c r="P354">
        <v>0</v>
      </c>
      <c r="Q354">
        <v>300</v>
      </c>
      <c r="R354">
        <v>100</v>
      </c>
      <c r="S354">
        <v>400</v>
      </c>
      <c r="T354">
        <v>0</v>
      </c>
      <c r="U354">
        <v>0</v>
      </c>
      <c r="V354">
        <v>0</v>
      </c>
      <c r="W354">
        <v>0</v>
      </c>
      <c r="X354">
        <v>0</v>
      </c>
      <c r="Y354" t="s">
        <v>103</v>
      </c>
    </row>
    <row r="355" spans="1:25" x14ac:dyDescent="0.3">
      <c r="A355" t="s">
        <v>72</v>
      </c>
      <c r="B355" t="s">
        <v>72</v>
      </c>
      <c r="C355" t="s">
        <v>709</v>
      </c>
      <c r="D355" t="s">
        <v>45</v>
      </c>
      <c r="E355" t="s">
        <v>68</v>
      </c>
      <c r="F355" t="s">
        <v>635</v>
      </c>
      <c r="G355" t="s">
        <v>710</v>
      </c>
      <c r="H355" t="s">
        <v>711</v>
      </c>
      <c r="I355" t="s">
        <v>100</v>
      </c>
      <c r="J355" s="33" t="s">
        <v>101</v>
      </c>
      <c r="K355" t="s">
        <v>101</v>
      </c>
      <c r="L355" t="s">
        <v>454</v>
      </c>
      <c r="M355" s="16">
        <v>4719.76</v>
      </c>
      <c r="N355" s="16">
        <v>0</v>
      </c>
      <c r="O355" s="15">
        <f t="shared" si="10"/>
        <v>4719.76</v>
      </c>
      <c r="P355">
        <v>0</v>
      </c>
      <c r="Q355">
        <v>300</v>
      </c>
      <c r="R355">
        <v>100</v>
      </c>
      <c r="S355">
        <v>400</v>
      </c>
      <c r="T355">
        <v>0</v>
      </c>
      <c r="U355">
        <v>0</v>
      </c>
      <c r="V355">
        <v>0</v>
      </c>
      <c r="W355">
        <v>0</v>
      </c>
      <c r="X355">
        <v>0</v>
      </c>
      <c r="Y355" t="s">
        <v>103</v>
      </c>
    </row>
    <row r="356" spans="1:25" x14ac:dyDescent="0.3">
      <c r="A356" t="s">
        <v>72</v>
      </c>
      <c r="B356" t="s">
        <v>72</v>
      </c>
      <c r="C356" t="s">
        <v>709</v>
      </c>
      <c r="D356" t="s">
        <v>45</v>
      </c>
      <c r="E356" t="s">
        <v>68</v>
      </c>
      <c r="F356" t="s">
        <v>635</v>
      </c>
      <c r="G356" t="s">
        <v>710</v>
      </c>
      <c r="H356" t="s">
        <v>711</v>
      </c>
      <c r="I356" t="s">
        <v>100</v>
      </c>
      <c r="J356" s="33" t="s">
        <v>101</v>
      </c>
      <c r="K356" t="s">
        <v>101</v>
      </c>
      <c r="L356" t="s">
        <v>507</v>
      </c>
      <c r="M356" s="16">
        <v>4719.76</v>
      </c>
      <c r="N356" s="16">
        <v>0</v>
      </c>
      <c r="O356" s="15">
        <f t="shared" si="10"/>
        <v>4719.76</v>
      </c>
      <c r="P356">
        <v>0</v>
      </c>
      <c r="Q356">
        <v>300</v>
      </c>
      <c r="R356">
        <v>100</v>
      </c>
      <c r="S356">
        <v>400</v>
      </c>
      <c r="T356">
        <v>0</v>
      </c>
      <c r="U356">
        <v>0</v>
      </c>
      <c r="V356">
        <v>0</v>
      </c>
      <c r="W356">
        <v>0</v>
      </c>
      <c r="X356">
        <v>0</v>
      </c>
      <c r="Y356" t="s">
        <v>103</v>
      </c>
    </row>
    <row r="357" spans="1:25" x14ac:dyDescent="0.3">
      <c r="A357" t="s">
        <v>72</v>
      </c>
      <c r="B357" t="s">
        <v>72</v>
      </c>
      <c r="C357" t="s">
        <v>709</v>
      </c>
      <c r="D357" t="s">
        <v>45</v>
      </c>
      <c r="E357" t="s">
        <v>46</v>
      </c>
      <c r="F357" t="s">
        <v>472</v>
      </c>
      <c r="G357" t="s">
        <v>714</v>
      </c>
      <c r="H357" t="s">
        <v>715</v>
      </c>
      <c r="I357" t="s">
        <v>100</v>
      </c>
      <c r="J357" s="33" t="s">
        <v>101</v>
      </c>
      <c r="K357" t="s">
        <v>101</v>
      </c>
      <c r="L357" t="s">
        <v>386</v>
      </c>
      <c r="M357" s="16">
        <v>551.62</v>
      </c>
      <c r="N357" s="16">
        <v>0</v>
      </c>
      <c r="O357" s="15">
        <f t="shared" si="10"/>
        <v>551.62</v>
      </c>
      <c r="P357">
        <v>0</v>
      </c>
      <c r="Q357">
        <v>500</v>
      </c>
      <c r="R357">
        <v>0</v>
      </c>
      <c r="S357">
        <v>500</v>
      </c>
      <c r="T357">
        <v>0</v>
      </c>
      <c r="U357">
        <v>0</v>
      </c>
      <c r="V357">
        <v>0</v>
      </c>
      <c r="W357">
        <v>0</v>
      </c>
      <c r="X357">
        <v>0</v>
      </c>
      <c r="Y357" t="s">
        <v>103</v>
      </c>
    </row>
    <row r="358" spans="1:25" x14ac:dyDescent="0.3">
      <c r="A358" t="s">
        <v>72</v>
      </c>
      <c r="B358" t="s">
        <v>72</v>
      </c>
      <c r="C358" t="s">
        <v>709</v>
      </c>
      <c r="D358" t="s">
        <v>45</v>
      </c>
      <c r="E358" t="s">
        <v>46</v>
      </c>
      <c r="F358" t="s">
        <v>472</v>
      </c>
      <c r="G358" t="s">
        <v>714</v>
      </c>
      <c r="H358" t="s">
        <v>715</v>
      </c>
      <c r="I358" t="s">
        <v>100</v>
      </c>
      <c r="J358" s="33" t="s">
        <v>101</v>
      </c>
      <c r="K358" t="s">
        <v>101</v>
      </c>
      <c r="L358" t="s">
        <v>712</v>
      </c>
      <c r="M358" s="16">
        <v>275.81</v>
      </c>
      <c r="N358" s="16">
        <v>0</v>
      </c>
      <c r="O358" s="15">
        <f t="shared" si="10"/>
        <v>275.81</v>
      </c>
      <c r="P358">
        <v>0</v>
      </c>
      <c r="Q358">
        <v>500</v>
      </c>
      <c r="R358">
        <v>0</v>
      </c>
      <c r="S358">
        <v>500</v>
      </c>
      <c r="T358">
        <v>0</v>
      </c>
      <c r="U358">
        <v>0</v>
      </c>
      <c r="V358">
        <v>0</v>
      </c>
      <c r="W358">
        <v>0</v>
      </c>
      <c r="X358">
        <v>0</v>
      </c>
      <c r="Y358" t="s">
        <v>103</v>
      </c>
    </row>
    <row r="359" spans="1:25" x14ac:dyDescent="0.3">
      <c r="A359" t="s">
        <v>72</v>
      </c>
      <c r="B359" t="s">
        <v>72</v>
      </c>
      <c r="C359" t="s">
        <v>709</v>
      </c>
      <c r="D359" t="s">
        <v>45</v>
      </c>
      <c r="E359" t="s">
        <v>46</v>
      </c>
      <c r="F359" t="s">
        <v>472</v>
      </c>
      <c r="G359" t="s">
        <v>714</v>
      </c>
      <c r="H359" t="s">
        <v>715</v>
      </c>
      <c r="I359" t="s">
        <v>100</v>
      </c>
      <c r="J359" s="33" t="s">
        <v>101</v>
      </c>
      <c r="K359" t="s">
        <v>101</v>
      </c>
      <c r="L359" t="s">
        <v>613</v>
      </c>
      <c r="M359" s="16">
        <v>275.81</v>
      </c>
      <c r="N359" s="16">
        <v>0</v>
      </c>
      <c r="O359" s="15">
        <f t="shared" si="10"/>
        <v>275.81</v>
      </c>
      <c r="P359">
        <v>0</v>
      </c>
      <c r="Q359">
        <v>500</v>
      </c>
      <c r="R359">
        <v>0</v>
      </c>
      <c r="S359">
        <v>500</v>
      </c>
      <c r="T359">
        <v>0</v>
      </c>
      <c r="U359">
        <v>0</v>
      </c>
      <c r="V359">
        <v>0</v>
      </c>
      <c r="W359">
        <v>0</v>
      </c>
      <c r="X359">
        <v>0</v>
      </c>
      <c r="Y359" t="s">
        <v>103</v>
      </c>
    </row>
    <row r="360" spans="1:25" x14ac:dyDescent="0.3">
      <c r="A360" t="s">
        <v>72</v>
      </c>
      <c r="B360" t="s">
        <v>72</v>
      </c>
      <c r="C360" t="s">
        <v>709</v>
      </c>
      <c r="D360" t="s">
        <v>45</v>
      </c>
      <c r="E360" t="s">
        <v>46</v>
      </c>
      <c r="F360" t="s">
        <v>472</v>
      </c>
      <c r="G360" t="s">
        <v>714</v>
      </c>
      <c r="H360" t="s">
        <v>715</v>
      </c>
      <c r="I360" t="s">
        <v>100</v>
      </c>
      <c r="J360" s="33" t="s">
        <v>101</v>
      </c>
      <c r="K360" t="s">
        <v>101</v>
      </c>
      <c r="L360" t="s">
        <v>453</v>
      </c>
      <c r="M360" s="16">
        <v>275.81</v>
      </c>
      <c r="N360" s="16">
        <v>0</v>
      </c>
      <c r="O360" s="15">
        <f t="shared" si="10"/>
        <v>275.81</v>
      </c>
      <c r="P360">
        <v>0</v>
      </c>
      <c r="Q360">
        <v>500</v>
      </c>
      <c r="R360">
        <v>0</v>
      </c>
      <c r="S360">
        <v>500</v>
      </c>
      <c r="T360">
        <v>0</v>
      </c>
      <c r="U360">
        <v>0</v>
      </c>
      <c r="V360">
        <v>0</v>
      </c>
      <c r="W360">
        <v>0</v>
      </c>
      <c r="X360">
        <v>0</v>
      </c>
      <c r="Y360" t="s">
        <v>103</v>
      </c>
    </row>
    <row r="361" spans="1:25" x14ac:dyDescent="0.3">
      <c r="A361" t="s">
        <v>72</v>
      </c>
      <c r="B361" t="s">
        <v>72</v>
      </c>
      <c r="C361" t="s">
        <v>709</v>
      </c>
      <c r="D361" t="s">
        <v>45</v>
      </c>
      <c r="E361" t="s">
        <v>46</v>
      </c>
      <c r="F361" t="s">
        <v>472</v>
      </c>
      <c r="G361" t="s">
        <v>714</v>
      </c>
      <c r="H361" t="s">
        <v>715</v>
      </c>
      <c r="I361" t="s">
        <v>100</v>
      </c>
      <c r="J361" s="33" t="s">
        <v>101</v>
      </c>
      <c r="K361" t="s">
        <v>101</v>
      </c>
      <c r="L361" t="s">
        <v>454</v>
      </c>
      <c r="M361" s="16">
        <v>275.81</v>
      </c>
      <c r="N361" s="16">
        <v>0</v>
      </c>
      <c r="O361" s="15">
        <f t="shared" si="10"/>
        <v>275.81</v>
      </c>
      <c r="P361">
        <v>0</v>
      </c>
      <c r="Q361">
        <v>500</v>
      </c>
      <c r="R361">
        <v>0</v>
      </c>
      <c r="S361">
        <v>500</v>
      </c>
      <c r="T361">
        <v>0</v>
      </c>
      <c r="U361">
        <v>0</v>
      </c>
      <c r="V361">
        <v>0</v>
      </c>
      <c r="W361">
        <v>0</v>
      </c>
      <c r="X361">
        <v>0</v>
      </c>
      <c r="Y361" t="s">
        <v>103</v>
      </c>
    </row>
    <row r="362" spans="1:25" x14ac:dyDescent="0.3">
      <c r="A362" t="s">
        <v>72</v>
      </c>
      <c r="B362" t="s">
        <v>72</v>
      </c>
      <c r="C362" t="s">
        <v>709</v>
      </c>
      <c r="D362" t="s">
        <v>45</v>
      </c>
      <c r="E362" t="s">
        <v>46</v>
      </c>
      <c r="F362" t="s">
        <v>472</v>
      </c>
      <c r="G362" t="s">
        <v>714</v>
      </c>
      <c r="H362" t="s">
        <v>715</v>
      </c>
      <c r="I362" t="s">
        <v>100</v>
      </c>
      <c r="J362" s="33" t="s">
        <v>101</v>
      </c>
      <c r="K362" t="s">
        <v>101</v>
      </c>
      <c r="L362" t="s">
        <v>507</v>
      </c>
      <c r="M362" s="16">
        <v>275.81</v>
      </c>
      <c r="N362" s="16">
        <v>0</v>
      </c>
      <c r="O362" s="15">
        <f t="shared" si="10"/>
        <v>275.81</v>
      </c>
      <c r="P362">
        <v>0</v>
      </c>
      <c r="Q362">
        <v>500</v>
      </c>
      <c r="R362">
        <v>0</v>
      </c>
      <c r="S362">
        <v>500</v>
      </c>
      <c r="T362">
        <v>0</v>
      </c>
      <c r="U362">
        <v>0</v>
      </c>
      <c r="V362">
        <v>0</v>
      </c>
      <c r="W362">
        <v>0</v>
      </c>
      <c r="X362">
        <v>0</v>
      </c>
      <c r="Y362" t="s">
        <v>103</v>
      </c>
    </row>
    <row r="363" spans="1:25" x14ac:dyDescent="0.3">
      <c r="A363" t="s">
        <v>72</v>
      </c>
      <c r="B363" t="s">
        <v>72</v>
      </c>
      <c r="C363" t="s">
        <v>709</v>
      </c>
      <c r="D363" t="s">
        <v>63</v>
      </c>
      <c r="E363" t="s">
        <v>14</v>
      </c>
      <c r="F363" t="s">
        <v>390</v>
      </c>
      <c r="G363" t="s">
        <v>716</v>
      </c>
      <c r="H363" t="s">
        <v>717</v>
      </c>
      <c r="I363" t="s">
        <v>100</v>
      </c>
      <c r="J363" s="33" t="s">
        <v>101</v>
      </c>
      <c r="K363" t="s">
        <v>101</v>
      </c>
      <c r="L363" t="s">
        <v>386</v>
      </c>
      <c r="M363" s="16">
        <v>20383.480825958701</v>
      </c>
      <c r="N363" s="16">
        <v>0</v>
      </c>
      <c r="O363" s="15">
        <f t="shared" si="10"/>
        <v>20383.480825958701</v>
      </c>
      <c r="P363">
        <v>0</v>
      </c>
      <c r="Q363">
        <v>800</v>
      </c>
      <c r="R363">
        <v>0</v>
      </c>
      <c r="S363">
        <v>800</v>
      </c>
      <c r="T363">
        <v>0</v>
      </c>
      <c r="U363">
        <v>0</v>
      </c>
      <c r="V363">
        <v>0</v>
      </c>
      <c r="W363">
        <v>0</v>
      </c>
      <c r="X363">
        <v>0</v>
      </c>
      <c r="Y363" t="s">
        <v>14</v>
      </c>
    </row>
    <row r="364" spans="1:25" x14ac:dyDescent="0.3">
      <c r="A364" t="s">
        <v>72</v>
      </c>
      <c r="B364" t="s">
        <v>72</v>
      </c>
      <c r="C364" t="s">
        <v>709</v>
      </c>
      <c r="D364" t="s">
        <v>63</v>
      </c>
      <c r="E364" t="s">
        <v>14</v>
      </c>
      <c r="F364" t="s">
        <v>390</v>
      </c>
      <c r="G364" t="s">
        <v>716</v>
      </c>
      <c r="H364" t="s">
        <v>718</v>
      </c>
      <c r="I364" t="s">
        <v>100</v>
      </c>
      <c r="J364" s="33" t="s">
        <v>101</v>
      </c>
      <c r="K364" t="s">
        <v>101</v>
      </c>
      <c r="L364" t="s">
        <v>712</v>
      </c>
      <c r="M364" s="16">
        <v>20383.480825958701</v>
      </c>
      <c r="N364" s="16">
        <v>0</v>
      </c>
      <c r="O364" s="15">
        <f t="shared" si="10"/>
        <v>20383.480825958701</v>
      </c>
      <c r="P364">
        <v>0</v>
      </c>
      <c r="Q364">
        <v>400</v>
      </c>
      <c r="R364">
        <v>0</v>
      </c>
      <c r="S364">
        <v>400</v>
      </c>
      <c r="T364">
        <v>0</v>
      </c>
      <c r="U364">
        <v>0</v>
      </c>
      <c r="V364">
        <v>0</v>
      </c>
      <c r="W364">
        <v>0</v>
      </c>
      <c r="X364">
        <v>0</v>
      </c>
      <c r="Y364" t="s">
        <v>14</v>
      </c>
    </row>
    <row r="365" spans="1:25" x14ac:dyDescent="0.3">
      <c r="A365" t="s">
        <v>72</v>
      </c>
      <c r="B365" t="s">
        <v>72</v>
      </c>
      <c r="C365" t="s">
        <v>709</v>
      </c>
      <c r="D365" t="s">
        <v>63</v>
      </c>
      <c r="E365" t="s">
        <v>14</v>
      </c>
      <c r="F365" t="s">
        <v>390</v>
      </c>
      <c r="G365" t="s">
        <v>716</v>
      </c>
      <c r="H365" t="s">
        <v>718</v>
      </c>
      <c r="I365" t="s">
        <v>100</v>
      </c>
      <c r="J365" s="33" t="s">
        <v>101</v>
      </c>
      <c r="K365" t="s">
        <v>101</v>
      </c>
      <c r="L365" t="s">
        <v>613</v>
      </c>
      <c r="M365" s="16">
        <v>20383.480825958701</v>
      </c>
      <c r="N365" s="16">
        <v>0</v>
      </c>
      <c r="O365" s="15">
        <f t="shared" si="10"/>
        <v>20383.480825958701</v>
      </c>
      <c r="P365">
        <v>0</v>
      </c>
      <c r="Q365">
        <v>400</v>
      </c>
      <c r="R365">
        <v>0</v>
      </c>
      <c r="S365">
        <v>400</v>
      </c>
      <c r="T365">
        <v>0</v>
      </c>
      <c r="U365">
        <v>0</v>
      </c>
      <c r="V365">
        <v>0</v>
      </c>
      <c r="W365">
        <v>0</v>
      </c>
      <c r="X365">
        <v>0</v>
      </c>
      <c r="Y365" t="s">
        <v>14</v>
      </c>
    </row>
    <row r="366" spans="1:25" x14ac:dyDescent="0.3">
      <c r="A366" t="s">
        <v>72</v>
      </c>
      <c r="B366" t="s">
        <v>72</v>
      </c>
      <c r="C366" t="s">
        <v>709</v>
      </c>
      <c r="D366" t="s">
        <v>63</v>
      </c>
      <c r="E366" t="s">
        <v>14</v>
      </c>
      <c r="F366" t="s">
        <v>390</v>
      </c>
      <c r="G366" t="s">
        <v>716</v>
      </c>
      <c r="H366" t="s">
        <v>718</v>
      </c>
      <c r="I366" t="s">
        <v>100</v>
      </c>
      <c r="J366" s="33" t="s">
        <v>101</v>
      </c>
      <c r="K366" t="s">
        <v>101</v>
      </c>
      <c r="L366" t="s">
        <v>453</v>
      </c>
      <c r="M366" s="16">
        <v>20383.480825958701</v>
      </c>
      <c r="N366" s="16">
        <v>0</v>
      </c>
      <c r="O366" s="15">
        <f t="shared" si="10"/>
        <v>20383.480825958701</v>
      </c>
      <c r="P366">
        <v>0</v>
      </c>
      <c r="Q366">
        <v>400</v>
      </c>
      <c r="R366">
        <v>0</v>
      </c>
      <c r="S366">
        <v>400</v>
      </c>
      <c r="T366">
        <v>0</v>
      </c>
      <c r="U366">
        <v>0</v>
      </c>
      <c r="V366">
        <v>0</v>
      </c>
      <c r="W366">
        <v>0</v>
      </c>
      <c r="X366">
        <v>0</v>
      </c>
      <c r="Y366" t="s">
        <v>14</v>
      </c>
    </row>
    <row r="367" spans="1:25" x14ac:dyDescent="0.3">
      <c r="A367" t="s">
        <v>72</v>
      </c>
      <c r="B367" t="s">
        <v>72</v>
      </c>
      <c r="C367" t="s">
        <v>709</v>
      </c>
      <c r="D367" t="s">
        <v>63</v>
      </c>
      <c r="E367" t="s">
        <v>14</v>
      </c>
      <c r="F367" t="s">
        <v>390</v>
      </c>
      <c r="G367" t="s">
        <v>716</v>
      </c>
      <c r="H367" t="s">
        <v>718</v>
      </c>
      <c r="I367" t="s">
        <v>100</v>
      </c>
      <c r="J367" s="33" t="s">
        <v>101</v>
      </c>
      <c r="K367" t="s">
        <v>101</v>
      </c>
      <c r="L367" t="s">
        <v>454</v>
      </c>
      <c r="M367" s="16">
        <v>20383.480825958701</v>
      </c>
      <c r="N367" s="16">
        <v>0</v>
      </c>
      <c r="O367" s="15">
        <f t="shared" si="10"/>
        <v>20383.480825958701</v>
      </c>
      <c r="P367">
        <v>0</v>
      </c>
      <c r="Q367">
        <v>400</v>
      </c>
      <c r="R367">
        <v>0</v>
      </c>
      <c r="S367">
        <v>400</v>
      </c>
      <c r="T367">
        <v>0</v>
      </c>
      <c r="U367">
        <v>0</v>
      </c>
      <c r="V367">
        <v>0</v>
      </c>
      <c r="W367">
        <v>0</v>
      </c>
      <c r="X367">
        <v>0</v>
      </c>
      <c r="Y367" t="s">
        <v>14</v>
      </c>
    </row>
    <row r="368" spans="1:25" x14ac:dyDescent="0.3">
      <c r="A368" t="s">
        <v>72</v>
      </c>
      <c r="B368" t="s">
        <v>72</v>
      </c>
      <c r="C368" t="s">
        <v>709</v>
      </c>
      <c r="D368" t="s">
        <v>63</v>
      </c>
      <c r="E368" t="s">
        <v>14</v>
      </c>
      <c r="F368" t="s">
        <v>390</v>
      </c>
      <c r="G368" t="s">
        <v>716</v>
      </c>
      <c r="H368" t="s">
        <v>718</v>
      </c>
      <c r="I368" t="s">
        <v>100</v>
      </c>
      <c r="J368" s="33" t="s">
        <v>101</v>
      </c>
      <c r="K368" t="s">
        <v>101</v>
      </c>
      <c r="L368" t="s">
        <v>507</v>
      </c>
      <c r="M368" s="16">
        <v>20383.480825958701</v>
      </c>
      <c r="N368" s="16">
        <v>0</v>
      </c>
      <c r="O368" s="15">
        <f t="shared" si="10"/>
        <v>20383.480825958701</v>
      </c>
      <c r="P368">
        <v>0</v>
      </c>
      <c r="Q368">
        <v>400</v>
      </c>
      <c r="R368">
        <v>0</v>
      </c>
      <c r="S368">
        <v>400</v>
      </c>
      <c r="T368">
        <v>0</v>
      </c>
      <c r="U368">
        <v>0</v>
      </c>
      <c r="V368">
        <v>0</v>
      </c>
      <c r="W368">
        <v>0</v>
      </c>
      <c r="X368">
        <v>0</v>
      </c>
      <c r="Y368" t="s">
        <v>14</v>
      </c>
    </row>
    <row r="369" spans="1:25" x14ac:dyDescent="0.3">
      <c r="A369" t="s">
        <v>72</v>
      </c>
      <c r="B369" t="s">
        <v>72</v>
      </c>
      <c r="C369" t="s">
        <v>709</v>
      </c>
      <c r="D369" t="s">
        <v>17</v>
      </c>
      <c r="E369" t="s">
        <v>36</v>
      </c>
      <c r="F369" t="s">
        <v>487</v>
      </c>
      <c r="G369" t="s">
        <v>719</v>
      </c>
      <c r="H369" t="s">
        <v>720</v>
      </c>
      <c r="I369" t="s">
        <v>100</v>
      </c>
      <c r="J369" s="33" t="s">
        <v>101</v>
      </c>
      <c r="K369" t="s">
        <v>101</v>
      </c>
      <c r="L369" t="s">
        <v>386</v>
      </c>
      <c r="M369" s="16">
        <v>4852.5073746312701</v>
      </c>
      <c r="N369" s="16">
        <v>0</v>
      </c>
      <c r="O369" s="15">
        <f t="shared" si="10"/>
        <v>4852.5073746312701</v>
      </c>
      <c r="P369">
        <v>0</v>
      </c>
      <c r="Q369">
        <v>1000</v>
      </c>
      <c r="R369">
        <v>0</v>
      </c>
      <c r="S369">
        <v>1000</v>
      </c>
      <c r="T369">
        <v>0</v>
      </c>
      <c r="U369">
        <v>0</v>
      </c>
      <c r="V369">
        <v>0</v>
      </c>
      <c r="W369">
        <v>0</v>
      </c>
      <c r="X369">
        <v>0</v>
      </c>
      <c r="Y369" t="s">
        <v>17</v>
      </c>
    </row>
    <row r="370" spans="1:25" x14ac:dyDescent="0.3">
      <c r="A370" t="s">
        <v>72</v>
      </c>
      <c r="B370" t="s">
        <v>72</v>
      </c>
      <c r="C370" t="s">
        <v>709</v>
      </c>
      <c r="D370" t="s">
        <v>17</v>
      </c>
      <c r="E370" t="s">
        <v>36</v>
      </c>
      <c r="F370" t="s">
        <v>487</v>
      </c>
      <c r="G370" t="s">
        <v>719</v>
      </c>
      <c r="H370" t="s">
        <v>720</v>
      </c>
      <c r="I370" t="s">
        <v>100</v>
      </c>
      <c r="J370" s="33" t="s">
        <v>101</v>
      </c>
      <c r="K370" t="s">
        <v>101</v>
      </c>
      <c r="L370" t="s">
        <v>712</v>
      </c>
      <c r="M370" s="16">
        <v>4852.5073746312701</v>
      </c>
      <c r="N370" s="16">
        <v>0</v>
      </c>
      <c r="O370" s="15">
        <f t="shared" si="10"/>
        <v>4852.5073746312701</v>
      </c>
      <c r="P370">
        <v>0</v>
      </c>
      <c r="Q370">
        <v>500</v>
      </c>
      <c r="R370">
        <v>0</v>
      </c>
      <c r="S370">
        <v>500</v>
      </c>
      <c r="T370">
        <v>0</v>
      </c>
      <c r="U370">
        <v>0</v>
      </c>
      <c r="V370">
        <v>0</v>
      </c>
      <c r="W370">
        <v>0</v>
      </c>
      <c r="X370">
        <v>0</v>
      </c>
      <c r="Y370" t="s">
        <v>17</v>
      </c>
    </row>
    <row r="371" spans="1:25" x14ac:dyDescent="0.3">
      <c r="A371" t="s">
        <v>72</v>
      </c>
      <c r="B371" t="s">
        <v>72</v>
      </c>
      <c r="C371" t="s">
        <v>709</v>
      </c>
      <c r="D371" t="s">
        <v>17</v>
      </c>
      <c r="E371" t="s">
        <v>36</v>
      </c>
      <c r="F371" t="s">
        <v>487</v>
      </c>
      <c r="G371" t="s">
        <v>719</v>
      </c>
      <c r="H371" t="s">
        <v>720</v>
      </c>
      <c r="I371" t="s">
        <v>100</v>
      </c>
      <c r="J371" s="33" t="s">
        <v>101</v>
      </c>
      <c r="K371" t="s">
        <v>101</v>
      </c>
      <c r="L371" t="s">
        <v>613</v>
      </c>
      <c r="M371" s="16">
        <v>4852.5073746312701</v>
      </c>
      <c r="N371" s="16">
        <v>0</v>
      </c>
      <c r="O371" s="15">
        <f t="shared" si="10"/>
        <v>4852.5073746312701</v>
      </c>
      <c r="P371">
        <v>0</v>
      </c>
      <c r="Q371">
        <v>500</v>
      </c>
      <c r="R371">
        <v>0</v>
      </c>
      <c r="S371">
        <v>500</v>
      </c>
      <c r="T371">
        <v>0</v>
      </c>
      <c r="U371">
        <v>0</v>
      </c>
      <c r="V371">
        <v>0</v>
      </c>
      <c r="W371">
        <v>0</v>
      </c>
      <c r="X371">
        <v>0</v>
      </c>
      <c r="Y371" t="s">
        <v>17</v>
      </c>
    </row>
    <row r="372" spans="1:25" x14ac:dyDescent="0.3">
      <c r="A372" t="s">
        <v>72</v>
      </c>
      <c r="B372" t="s">
        <v>72</v>
      </c>
      <c r="C372" t="s">
        <v>709</v>
      </c>
      <c r="D372" t="s">
        <v>17</v>
      </c>
      <c r="E372" t="s">
        <v>36</v>
      </c>
      <c r="F372" t="s">
        <v>487</v>
      </c>
      <c r="G372" t="s">
        <v>719</v>
      </c>
      <c r="H372" t="s">
        <v>720</v>
      </c>
      <c r="I372" t="s">
        <v>100</v>
      </c>
      <c r="J372" s="33" t="s">
        <v>101</v>
      </c>
      <c r="K372" t="s">
        <v>101</v>
      </c>
      <c r="L372" t="s">
        <v>453</v>
      </c>
      <c r="M372" s="16">
        <v>4852.5073746312701</v>
      </c>
      <c r="N372" s="16">
        <v>0</v>
      </c>
      <c r="O372" s="15">
        <f t="shared" si="10"/>
        <v>4852.5073746312701</v>
      </c>
      <c r="P372">
        <v>0</v>
      </c>
      <c r="Q372">
        <v>500</v>
      </c>
      <c r="R372">
        <v>0</v>
      </c>
      <c r="S372">
        <v>500</v>
      </c>
      <c r="T372">
        <v>0</v>
      </c>
      <c r="U372">
        <v>0</v>
      </c>
      <c r="V372">
        <v>0</v>
      </c>
      <c r="W372">
        <v>0</v>
      </c>
      <c r="X372">
        <v>0</v>
      </c>
      <c r="Y372" t="s">
        <v>17</v>
      </c>
    </row>
    <row r="373" spans="1:25" x14ac:dyDescent="0.3">
      <c r="A373" t="s">
        <v>72</v>
      </c>
      <c r="B373" t="s">
        <v>72</v>
      </c>
      <c r="C373" t="s">
        <v>709</v>
      </c>
      <c r="D373" t="s">
        <v>17</v>
      </c>
      <c r="E373" t="s">
        <v>36</v>
      </c>
      <c r="F373" t="s">
        <v>487</v>
      </c>
      <c r="G373" t="s">
        <v>719</v>
      </c>
      <c r="H373" t="s">
        <v>720</v>
      </c>
      <c r="I373" t="s">
        <v>100</v>
      </c>
      <c r="J373" s="33" t="s">
        <v>101</v>
      </c>
      <c r="K373" t="s">
        <v>101</v>
      </c>
      <c r="L373" t="s">
        <v>454</v>
      </c>
      <c r="M373" s="16">
        <v>4852.5073746312701</v>
      </c>
      <c r="N373" s="16">
        <v>0</v>
      </c>
      <c r="O373" s="15">
        <f t="shared" ref="O373:O436" si="11">SUM(M373:N373)</f>
        <v>4852.5073746312701</v>
      </c>
      <c r="P373">
        <v>0</v>
      </c>
      <c r="Q373">
        <v>500</v>
      </c>
      <c r="R373">
        <v>0</v>
      </c>
      <c r="S373">
        <v>500</v>
      </c>
      <c r="T373">
        <v>0</v>
      </c>
      <c r="U373">
        <v>0</v>
      </c>
      <c r="V373">
        <v>0</v>
      </c>
      <c r="W373">
        <v>0</v>
      </c>
      <c r="X373">
        <v>0</v>
      </c>
      <c r="Y373" t="s">
        <v>17</v>
      </c>
    </row>
    <row r="374" spans="1:25" x14ac:dyDescent="0.3">
      <c r="A374" t="s">
        <v>72</v>
      </c>
      <c r="B374" t="s">
        <v>72</v>
      </c>
      <c r="C374" t="s">
        <v>709</v>
      </c>
      <c r="D374" t="s">
        <v>17</v>
      </c>
      <c r="E374" t="s">
        <v>36</v>
      </c>
      <c r="F374" t="s">
        <v>487</v>
      </c>
      <c r="G374" t="s">
        <v>719</v>
      </c>
      <c r="H374" t="s">
        <v>720</v>
      </c>
      <c r="I374" t="s">
        <v>100</v>
      </c>
      <c r="J374" s="33" t="s">
        <v>101</v>
      </c>
      <c r="K374" t="s">
        <v>101</v>
      </c>
      <c r="L374" t="s">
        <v>507</v>
      </c>
      <c r="M374" s="16">
        <v>4852.5073746312701</v>
      </c>
      <c r="N374" s="16">
        <v>0</v>
      </c>
      <c r="O374" s="15">
        <f t="shared" si="11"/>
        <v>4852.5073746312701</v>
      </c>
      <c r="P374">
        <v>0</v>
      </c>
      <c r="Q374">
        <v>500</v>
      </c>
      <c r="R374">
        <v>0</v>
      </c>
      <c r="S374">
        <v>500</v>
      </c>
      <c r="T374">
        <v>0</v>
      </c>
      <c r="U374">
        <v>0</v>
      </c>
      <c r="V374">
        <v>0</v>
      </c>
      <c r="W374">
        <v>0</v>
      </c>
      <c r="X374">
        <v>0</v>
      </c>
      <c r="Y374" t="s">
        <v>17</v>
      </c>
    </row>
    <row r="375" spans="1:25" x14ac:dyDescent="0.3">
      <c r="A375" t="s">
        <v>72</v>
      </c>
      <c r="B375" t="s">
        <v>72</v>
      </c>
      <c r="C375" t="s">
        <v>709</v>
      </c>
      <c r="D375" s="17" t="s">
        <v>22</v>
      </c>
      <c r="E375" s="17" t="s">
        <v>22</v>
      </c>
      <c r="F375" t="s">
        <v>420</v>
      </c>
      <c r="G375" t="s">
        <v>721</v>
      </c>
      <c r="H375" t="s">
        <v>722</v>
      </c>
      <c r="I375" t="s">
        <v>100</v>
      </c>
      <c r="J375" s="33" t="s">
        <v>101</v>
      </c>
      <c r="K375" t="s">
        <v>101</v>
      </c>
      <c r="L375" t="s">
        <v>386</v>
      </c>
      <c r="M375" s="16">
        <v>0</v>
      </c>
      <c r="N375" s="16">
        <v>27153.097345132701</v>
      </c>
      <c r="O375" s="15">
        <f t="shared" si="11"/>
        <v>27153.097345132701</v>
      </c>
      <c r="P375">
        <v>0</v>
      </c>
      <c r="Q375">
        <v>100</v>
      </c>
      <c r="R375">
        <v>0</v>
      </c>
      <c r="S375">
        <v>100</v>
      </c>
      <c r="T375">
        <v>0</v>
      </c>
      <c r="U375">
        <v>0</v>
      </c>
      <c r="V375">
        <v>0</v>
      </c>
      <c r="W375">
        <v>0</v>
      </c>
      <c r="X375">
        <v>0</v>
      </c>
      <c r="Y375" t="s">
        <v>183</v>
      </c>
    </row>
    <row r="376" spans="1:25" x14ac:dyDescent="0.3">
      <c r="A376" t="s">
        <v>72</v>
      </c>
      <c r="B376" t="s">
        <v>72</v>
      </c>
      <c r="C376" t="s">
        <v>709</v>
      </c>
      <c r="D376" s="17" t="s">
        <v>22</v>
      </c>
      <c r="E376" s="17" t="s">
        <v>22</v>
      </c>
      <c r="F376" t="s">
        <v>420</v>
      </c>
      <c r="G376" t="s">
        <v>721</v>
      </c>
      <c r="H376" t="s">
        <v>722</v>
      </c>
      <c r="I376" t="s">
        <v>100</v>
      </c>
      <c r="J376" s="33" t="s">
        <v>101</v>
      </c>
      <c r="K376" t="s">
        <v>101</v>
      </c>
      <c r="L376" t="s">
        <v>712</v>
      </c>
      <c r="M376" s="16">
        <v>0</v>
      </c>
      <c r="N376" s="16">
        <v>13611.9469026549</v>
      </c>
      <c r="O376" s="15">
        <f t="shared" si="11"/>
        <v>13611.9469026549</v>
      </c>
      <c r="P376">
        <v>0</v>
      </c>
      <c r="Q376">
        <v>50</v>
      </c>
      <c r="R376">
        <v>0</v>
      </c>
      <c r="S376">
        <v>50</v>
      </c>
      <c r="T376">
        <v>0</v>
      </c>
      <c r="U376">
        <v>0</v>
      </c>
      <c r="V376">
        <v>0</v>
      </c>
      <c r="W376">
        <v>0</v>
      </c>
      <c r="X376">
        <v>0</v>
      </c>
      <c r="Y376" t="s">
        <v>183</v>
      </c>
    </row>
    <row r="377" spans="1:25" x14ac:dyDescent="0.3">
      <c r="A377" t="s">
        <v>72</v>
      </c>
      <c r="B377" t="s">
        <v>72</v>
      </c>
      <c r="C377" t="s">
        <v>709</v>
      </c>
      <c r="D377" s="17" t="s">
        <v>22</v>
      </c>
      <c r="E377" s="17" t="s">
        <v>22</v>
      </c>
      <c r="F377" t="s">
        <v>420</v>
      </c>
      <c r="G377" t="s">
        <v>721</v>
      </c>
      <c r="H377" t="s">
        <v>722</v>
      </c>
      <c r="I377" t="s">
        <v>100</v>
      </c>
      <c r="J377" s="33" t="s">
        <v>101</v>
      </c>
      <c r="K377" t="s">
        <v>101</v>
      </c>
      <c r="L377" t="s">
        <v>613</v>
      </c>
      <c r="M377" s="16">
        <v>0</v>
      </c>
      <c r="N377" s="16">
        <v>13611.9469026549</v>
      </c>
      <c r="O377" s="15">
        <f t="shared" si="11"/>
        <v>13611.9469026549</v>
      </c>
      <c r="P377">
        <v>0</v>
      </c>
      <c r="Q377">
        <v>50</v>
      </c>
      <c r="R377">
        <v>0</v>
      </c>
      <c r="S377">
        <v>50</v>
      </c>
      <c r="T377">
        <v>0</v>
      </c>
      <c r="U377">
        <v>0</v>
      </c>
      <c r="V377">
        <v>0</v>
      </c>
      <c r="W377">
        <v>0</v>
      </c>
      <c r="X377">
        <v>0</v>
      </c>
      <c r="Y377" t="s">
        <v>183</v>
      </c>
    </row>
    <row r="378" spans="1:25" x14ac:dyDescent="0.3">
      <c r="A378" t="s">
        <v>72</v>
      </c>
      <c r="B378" t="s">
        <v>72</v>
      </c>
      <c r="C378" t="s">
        <v>709</v>
      </c>
      <c r="D378" s="17" t="s">
        <v>22</v>
      </c>
      <c r="E378" s="17" t="s">
        <v>22</v>
      </c>
      <c r="F378" t="s">
        <v>420</v>
      </c>
      <c r="G378" t="s">
        <v>721</v>
      </c>
      <c r="H378" t="s">
        <v>722</v>
      </c>
      <c r="I378" t="s">
        <v>100</v>
      </c>
      <c r="J378" s="33" t="s">
        <v>101</v>
      </c>
      <c r="K378" t="s">
        <v>101</v>
      </c>
      <c r="L378" t="s">
        <v>453</v>
      </c>
      <c r="M378" s="16">
        <v>0</v>
      </c>
      <c r="N378" s="16">
        <v>27188.495575221201</v>
      </c>
      <c r="O378" s="15">
        <f t="shared" si="11"/>
        <v>27188.495575221201</v>
      </c>
      <c r="P378">
        <v>0</v>
      </c>
      <c r="Q378">
        <v>100</v>
      </c>
      <c r="R378">
        <v>0</v>
      </c>
      <c r="S378">
        <v>100</v>
      </c>
      <c r="T378">
        <v>0</v>
      </c>
      <c r="U378">
        <v>0</v>
      </c>
      <c r="V378">
        <v>0</v>
      </c>
      <c r="W378">
        <v>0</v>
      </c>
      <c r="X378">
        <v>0</v>
      </c>
      <c r="Y378" t="s">
        <v>183</v>
      </c>
    </row>
    <row r="379" spans="1:25" x14ac:dyDescent="0.3">
      <c r="A379" t="s">
        <v>72</v>
      </c>
      <c r="B379" t="s">
        <v>72</v>
      </c>
      <c r="C379" t="s">
        <v>709</v>
      </c>
      <c r="D379" s="17" t="s">
        <v>22</v>
      </c>
      <c r="E379" s="17" t="s">
        <v>22</v>
      </c>
      <c r="F379" t="s">
        <v>420</v>
      </c>
      <c r="G379" t="s">
        <v>721</v>
      </c>
      <c r="H379" t="s">
        <v>722</v>
      </c>
      <c r="I379" t="s">
        <v>100</v>
      </c>
      <c r="J379" s="33" t="s">
        <v>101</v>
      </c>
      <c r="K379" t="s">
        <v>101</v>
      </c>
      <c r="L379" t="s">
        <v>454</v>
      </c>
      <c r="M379" s="16">
        <v>0</v>
      </c>
      <c r="N379" s="16">
        <v>27188.495575221201</v>
      </c>
      <c r="O379" s="15">
        <f t="shared" si="11"/>
        <v>27188.495575221201</v>
      </c>
      <c r="P379">
        <v>0</v>
      </c>
      <c r="Q379">
        <v>100</v>
      </c>
      <c r="R379">
        <v>0</v>
      </c>
      <c r="S379">
        <v>100</v>
      </c>
      <c r="T379">
        <v>0</v>
      </c>
      <c r="U379">
        <v>0</v>
      </c>
      <c r="V379">
        <v>0</v>
      </c>
      <c r="W379">
        <v>0</v>
      </c>
      <c r="X379">
        <v>0</v>
      </c>
      <c r="Y379" t="s">
        <v>183</v>
      </c>
    </row>
    <row r="380" spans="1:25" x14ac:dyDescent="0.3">
      <c r="A380" t="s">
        <v>72</v>
      </c>
      <c r="B380" t="s">
        <v>72</v>
      </c>
      <c r="C380" t="s">
        <v>709</v>
      </c>
      <c r="D380" s="17" t="s">
        <v>22</v>
      </c>
      <c r="E380" s="17" t="s">
        <v>22</v>
      </c>
      <c r="F380" t="s">
        <v>420</v>
      </c>
      <c r="G380" t="s">
        <v>721</v>
      </c>
      <c r="H380" t="s">
        <v>722</v>
      </c>
      <c r="I380" t="s">
        <v>100</v>
      </c>
      <c r="J380" s="33" t="s">
        <v>101</v>
      </c>
      <c r="K380" t="s">
        <v>101</v>
      </c>
      <c r="L380" t="s">
        <v>507</v>
      </c>
      <c r="M380" s="16">
        <v>0</v>
      </c>
      <c r="N380" s="16">
        <v>5466.0176991150402</v>
      </c>
      <c r="O380" s="15">
        <f t="shared" si="11"/>
        <v>5466.0176991150402</v>
      </c>
      <c r="P380">
        <v>0</v>
      </c>
      <c r="Q380">
        <v>20</v>
      </c>
      <c r="R380">
        <v>0</v>
      </c>
      <c r="S380">
        <v>20</v>
      </c>
      <c r="T380">
        <v>0</v>
      </c>
      <c r="U380">
        <v>0</v>
      </c>
      <c r="V380">
        <v>0</v>
      </c>
      <c r="W380">
        <v>0</v>
      </c>
      <c r="X380">
        <v>0</v>
      </c>
      <c r="Y380" t="s">
        <v>183</v>
      </c>
    </row>
    <row r="381" spans="1:25" x14ac:dyDescent="0.3">
      <c r="A381" t="s">
        <v>72</v>
      </c>
      <c r="B381" t="s">
        <v>72</v>
      </c>
      <c r="C381" t="s">
        <v>709</v>
      </c>
      <c r="D381" s="17" t="s">
        <v>22</v>
      </c>
      <c r="E381" s="17" t="s">
        <v>22</v>
      </c>
      <c r="F381" t="s">
        <v>420</v>
      </c>
      <c r="G381" t="s">
        <v>723</v>
      </c>
      <c r="H381" t="s">
        <v>724</v>
      </c>
      <c r="I381" t="s">
        <v>100</v>
      </c>
      <c r="J381" s="33" t="s">
        <v>101</v>
      </c>
      <c r="K381" t="s">
        <v>101</v>
      </c>
      <c r="L381" t="s">
        <v>386</v>
      </c>
      <c r="M381" s="16">
        <v>0</v>
      </c>
      <c r="N381" s="16">
        <v>3011.7404129793499</v>
      </c>
      <c r="O381" s="15">
        <f t="shared" si="11"/>
        <v>3011.7404129793499</v>
      </c>
      <c r="P381">
        <v>0</v>
      </c>
      <c r="Q381">
        <v>20</v>
      </c>
      <c r="R381">
        <v>0</v>
      </c>
      <c r="S381">
        <v>20</v>
      </c>
      <c r="T381">
        <v>0</v>
      </c>
      <c r="U381">
        <v>0</v>
      </c>
      <c r="V381">
        <v>0</v>
      </c>
      <c r="W381">
        <v>0</v>
      </c>
      <c r="X381">
        <v>0</v>
      </c>
      <c r="Y381" t="s">
        <v>183</v>
      </c>
    </row>
    <row r="382" spans="1:25" x14ac:dyDescent="0.3">
      <c r="A382" t="s">
        <v>72</v>
      </c>
      <c r="B382" t="s">
        <v>72</v>
      </c>
      <c r="C382" t="s">
        <v>709</v>
      </c>
      <c r="D382" s="17" t="s">
        <v>22</v>
      </c>
      <c r="E382" s="17" t="s">
        <v>22</v>
      </c>
      <c r="F382" t="s">
        <v>420</v>
      </c>
      <c r="G382" t="s">
        <v>723</v>
      </c>
      <c r="H382" t="s">
        <v>724</v>
      </c>
      <c r="I382" t="s">
        <v>100</v>
      </c>
      <c r="J382" s="33" t="s">
        <v>101</v>
      </c>
      <c r="K382" t="s">
        <v>101</v>
      </c>
      <c r="L382" t="s">
        <v>712</v>
      </c>
      <c r="M382" s="16">
        <v>0</v>
      </c>
      <c r="N382" s="16">
        <v>6644.39528023599</v>
      </c>
      <c r="O382" s="15">
        <f t="shared" si="11"/>
        <v>6644.39528023599</v>
      </c>
      <c r="P382">
        <v>0</v>
      </c>
      <c r="Q382">
        <v>50</v>
      </c>
      <c r="R382">
        <v>0</v>
      </c>
      <c r="S382">
        <v>50</v>
      </c>
      <c r="T382">
        <v>0</v>
      </c>
      <c r="U382">
        <v>0</v>
      </c>
      <c r="V382">
        <v>0</v>
      </c>
      <c r="W382">
        <v>0</v>
      </c>
      <c r="X382">
        <v>0</v>
      </c>
      <c r="Y382" t="s">
        <v>183</v>
      </c>
    </row>
    <row r="383" spans="1:25" x14ac:dyDescent="0.3">
      <c r="A383" t="s">
        <v>72</v>
      </c>
      <c r="B383" t="s">
        <v>72</v>
      </c>
      <c r="C383" t="s">
        <v>709</v>
      </c>
      <c r="D383" s="17" t="s">
        <v>22</v>
      </c>
      <c r="E383" s="17" t="s">
        <v>22</v>
      </c>
      <c r="F383" t="s">
        <v>420</v>
      </c>
      <c r="G383" t="s">
        <v>723</v>
      </c>
      <c r="H383" t="s">
        <v>724</v>
      </c>
      <c r="I383" t="s">
        <v>100</v>
      </c>
      <c r="J383" s="33" t="s">
        <v>101</v>
      </c>
      <c r="K383" t="s">
        <v>101</v>
      </c>
      <c r="L383" t="s">
        <v>613</v>
      </c>
      <c r="M383" s="16">
        <v>0</v>
      </c>
      <c r="N383" s="16">
        <v>6644.39528023599</v>
      </c>
      <c r="O383" s="15">
        <f t="shared" si="11"/>
        <v>6644.39528023599</v>
      </c>
      <c r="P383">
        <v>0</v>
      </c>
      <c r="Q383">
        <v>50</v>
      </c>
      <c r="R383">
        <v>0</v>
      </c>
      <c r="S383">
        <v>50</v>
      </c>
      <c r="T383">
        <v>0</v>
      </c>
      <c r="U383">
        <v>0</v>
      </c>
      <c r="V383">
        <v>0</v>
      </c>
      <c r="W383">
        <v>0</v>
      </c>
      <c r="X383">
        <v>0</v>
      </c>
      <c r="Y383" t="s">
        <v>183</v>
      </c>
    </row>
    <row r="384" spans="1:25" x14ac:dyDescent="0.3">
      <c r="A384" t="s">
        <v>72</v>
      </c>
      <c r="B384" t="s">
        <v>72</v>
      </c>
      <c r="C384" t="s">
        <v>709</v>
      </c>
      <c r="D384" s="17" t="s">
        <v>22</v>
      </c>
      <c r="E384" s="17" t="s">
        <v>22</v>
      </c>
      <c r="F384" t="s">
        <v>420</v>
      </c>
      <c r="G384" t="s">
        <v>723</v>
      </c>
      <c r="H384" t="s">
        <v>724</v>
      </c>
      <c r="I384" t="s">
        <v>100</v>
      </c>
      <c r="J384" s="33" t="s">
        <v>101</v>
      </c>
      <c r="K384" t="s">
        <v>101</v>
      </c>
      <c r="L384" t="s">
        <v>453</v>
      </c>
      <c r="M384" s="16">
        <v>0</v>
      </c>
      <c r="N384" s="16">
        <v>6644.39528023599</v>
      </c>
      <c r="O384" s="15">
        <f t="shared" si="11"/>
        <v>6644.39528023599</v>
      </c>
      <c r="P384">
        <v>0</v>
      </c>
      <c r="Q384">
        <v>50</v>
      </c>
      <c r="R384">
        <v>0</v>
      </c>
      <c r="S384">
        <v>50</v>
      </c>
      <c r="T384">
        <v>0</v>
      </c>
      <c r="U384">
        <v>0</v>
      </c>
      <c r="V384">
        <v>0</v>
      </c>
      <c r="W384">
        <v>0</v>
      </c>
      <c r="X384">
        <v>0</v>
      </c>
      <c r="Y384" t="s">
        <v>183</v>
      </c>
    </row>
    <row r="385" spans="1:25" x14ac:dyDescent="0.3">
      <c r="A385" t="s">
        <v>72</v>
      </c>
      <c r="B385" t="s">
        <v>72</v>
      </c>
      <c r="C385" t="s">
        <v>709</v>
      </c>
      <c r="D385" s="17" t="s">
        <v>22</v>
      </c>
      <c r="E385" s="17" t="s">
        <v>22</v>
      </c>
      <c r="F385" t="s">
        <v>420</v>
      </c>
      <c r="G385" t="s">
        <v>723</v>
      </c>
      <c r="H385" t="s">
        <v>724</v>
      </c>
      <c r="I385" t="s">
        <v>100</v>
      </c>
      <c r="J385" s="33" t="s">
        <v>101</v>
      </c>
      <c r="K385" t="s">
        <v>101</v>
      </c>
      <c r="L385" t="s">
        <v>454</v>
      </c>
      <c r="M385" s="16">
        <v>0</v>
      </c>
      <c r="N385" s="16">
        <v>6644.39528023599</v>
      </c>
      <c r="O385" s="15">
        <f t="shared" si="11"/>
        <v>6644.39528023599</v>
      </c>
      <c r="P385">
        <v>0</v>
      </c>
      <c r="Q385">
        <v>50</v>
      </c>
      <c r="R385">
        <v>0</v>
      </c>
      <c r="S385">
        <v>50</v>
      </c>
      <c r="T385">
        <v>0</v>
      </c>
      <c r="U385">
        <v>0</v>
      </c>
      <c r="V385">
        <v>0</v>
      </c>
      <c r="W385">
        <v>0</v>
      </c>
      <c r="X385">
        <v>0</v>
      </c>
      <c r="Y385" t="s">
        <v>183</v>
      </c>
    </row>
    <row r="386" spans="1:25" x14ac:dyDescent="0.3">
      <c r="A386" t="s">
        <v>72</v>
      </c>
      <c r="B386" t="s">
        <v>72</v>
      </c>
      <c r="C386" t="s">
        <v>709</v>
      </c>
      <c r="D386" s="17" t="s">
        <v>22</v>
      </c>
      <c r="E386" s="17" t="s">
        <v>22</v>
      </c>
      <c r="F386" t="s">
        <v>420</v>
      </c>
      <c r="G386" t="s">
        <v>725</v>
      </c>
      <c r="H386" t="s">
        <v>726</v>
      </c>
      <c r="I386" t="s">
        <v>100</v>
      </c>
      <c r="J386" s="33" t="s">
        <v>101</v>
      </c>
      <c r="K386" t="s">
        <v>101</v>
      </c>
      <c r="L386" t="s">
        <v>386</v>
      </c>
      <c r="M386" s="16">
        <v>0</v>
      </c>
      <c r="N386" s="16">
        <v>17949.7935103245</v>
      </c>
      <c r="O386" s="15">
        <f t="shared" si="11"/>
        <v>17949.7935103245</v>
      </c>
      <c r="P386">
        <v>0</v>
      </c>
      <c r="Q386">
        <v>20</v>
      </c>
      <c r="R386">
        <v>0</v>
      </c>
      <c r="S386">
        <v>20</v>
      </c>
      <c r="T386">
        <v>0</v>
      </c>
      <c r="U386">
        <v>0</v>
      </c>
      <c r="V386">
        <v>0</v>
      </c>
      <c r="W386">
        <v>0</v>
      </c>
      <c r="X386">
        <v>0</v>
      </c>
      <c r="Y386" t="s">
        <v>183</v>
      </c>
    </row>
    <row r="387" spans="1:25" x14ac:dyDescent="0.3">
      <c r="A387" t="s">
        <v>72</v>
      </c>
      <c r="B387" t="s">
        <v>72</v>
      </c>
      <c r="C387" t="s">
        <v>709</v>
      </c>
      <c r="D387" s="17" t="s">
        <v>22</v>
      </c>
      <c r="E387" s="17" t="s">
        <v>22</v>
      </c>
      <c r="F387" t="s">
        <v>420</v>
      </c>
      <c r="G387" t="s">
        <v>725</v>
      </c>
      <c r="H387" t="s">
        <v>726</v>
      </c>
      <c r="I387" t="s">
        <v>100</v>
      </c>
      <c r="J387" s="33" t="s">
        <v>101</v>
      </c>
      <c r="K387" t="s">
        <v>101</v>
      </c>
      <c r="L387" t="s">
        <v>712</v>
      </c>
      <c r="M387" s="16">
        <v>0</v>
      </c>
      <c r="N387" s="16">
        <v>17949.7935103245</v>
      </c>
      <c r="O387" s="15">
        <f t="shared" si="11"/>
        <v>17949.7935103245</v>
      </c>
      <c r="P387">
        <v>0</v>
      </c>
      <c r="Q387">
        <v>20</v>
      </c>
      <c r="R387">
        <v>0</v>
      </c>
      <c r="S387">
        <v>20</v>
      </c>
      <c r="T387">
        <v>0</v>
      </c>
      <c r="U387">
        <v>0</v>
      </c>
      <c r="V387">
        <v>0</v>
      </c>
      <c r="W387">
        <v>0</v>
      </c>
      <c r="X387">
        <v>0</v>
      </c>
      <c r="Y387" t="s">
        <v>183</v>
      </c>
    </row>
    <row r="388" spans="1:25" x14ac:dyDescent="0.3">
      <c r="A388" t="s">
        <v>72</v>
      </c>
      <c r="B388" t="s">
        <v>72</v>
      </c>
      <c r="C388" t="s">
        <v>709</v>
      </c>
      <c r="D388" s="17" t="s">
        <v>22</v>
      </c>
      <c r="E388" s="17" t="s">
        <v>22</v>
      </c>
      <c r="F388" t="s">
        <v>420</v>
      </c>
      <c r="G388" t="s">
        <v>725</v>
      </c>
      <c r="H388" t="s">
        <v>726</v>
      </c>
      <c r="I388" t="s">
        <v>100</v>
      </c>
      <c r="J388" s="33" t="s">
        <v>101</v>
      </c>
      <c r="K388" t="s">
        <v>101</v>
      </c>
      <c r="L388" t="s">
        <v>613</v>
      </c>
      <c r="M388" s="16">
        <v>0</v>
      </c>
      <c r="N388" s="16">
        <v>17949.7935103245</v>
      </c>
      <c r="O388" s="15">
        <f t="shared" si="11"/>
        <v>17949.7935103245</v>
      </c>
      <c r="P388">
        <v>0</v>
      </c>
      <c r="Q388">
        <v>20</v>
      </c>
      <c r="R388">
        <v>0</v>
      </c>
      <c r="S388">
        <v>20</v>
      </c>
      <c r="T388">
        <v>0</v>
      </c>
      <c r="U388">
        <v>0</v>
      </c>
      <c r="V388">
        <v>0</v>
      </c>
      <c r="W388">
        <v>0</v>
      </c>
      <c r="X388">
        <v>0</v>
      </c>
      <c r="Y388" t="s">
        <v>183</v>
      </c>
    </row>
    <row r="389" spans="1:25" x14ac:dyDescent="0.3">
      <c r="A389" t="s">
        <v>72</v>
      </c>
      <c r="B389" t="s">
        <v>72</v>
      </c>
      <c r="C389" t="s">
        <v>709</v>
      </c>
      <c r="D389" t="s">
        <v>32</v>
      </c>
      <c r="E389" t="s">
        <v>32</v>
      </c>
      <c r="F389" t="s">
        <v>727</v>
      </c>
      <c r="G389" t="s">
        <v>728</v>
      </c>
      <c r="H389" t="s">
        <v>729</v>
      </c>
      <c r="I389" t="s">
        <v>100</v>
      </c>
      <c r="J389" s="33" t="s">
        <v>101</v>
      </c>
      <c r="K389" t="s">
        <v>101</v>
      </c>
      <c r="L389" t="s">
        <v>386</v>
      </c>
      <c r="M389" s="16">
        <v>38692.232055063898</v>
      </c>
      <c r="N389" s="16">
        <v>0</v>
      </c>
      <c r="O389" s="15">
        <f t="shared" si="11"/>
        <v>38692.232055063898</v>
      </c>
      <c r="P389">
        <v>0</v>
      </c>
      <c r="Q389">
        <v>190</v>
      </c>
      <c r="R389">
        <v>0</v>
      </c>
      <c r="S389">
        <v>190</v>
      </c>
      <c r="T389">
        <v>0</v>
      </c>
      <c r="U389">
        <v>0</v>
      </c>
      <c r="V389">
        <v>0</v>
      </c>
      <c r="W389">
        <v>0</v>
      </c>
      <c r="X389">
        <v>0</v>
      </c>
      <c r="Y389" t="s">
        <v>169</v>
      </c>
    </row>
    <row r="390" spans="1:25" x14ac:dyDescent="0.3">
      <c r="A390" t="s">
        <v>72</v>
      </c>
      <c r="B390" t="s">
        <v>72</v>
      </c>
      <c r="C390" t="s">
        <v>709</v>
      </c>
      <c r="D390" t="s">
        <v>32</v>
      </c>
      <c r="E390" t="s">
        <v>32</v>
      </c>
      <c r="F390" t="s">
        <v>727</v>
      </c>
      <c r="G390" t="s">
        <v>728</v>
      </c>
      <c r="H390" t="s">
        <v>729</v>
      </c>
      <c r="I390" t="s">
        <v>100</v>
      </c>
      <c r="J390" s="33" t="s">
        <v>101</v>
      </c>
      <c r="K390" t="s">
        <v>101</v>
      </c>
      <c r="L390" t="s">
        <v>613</v>
      </c>
      <c r="M390" s="16">
        <v>19346.116027532</v>
      </c>
      <c r="N390" s="16">
        <v>0</v>
      </c>
      <c r="O390" s="15">
        <f t="shared" si="11"/>
        <v>19346.116027532</v>
      </c>
      <c r="P390">
        <v>0</v>
      </c>
      <c r="Q390">
        <v>95</v>
      </c>
      <c r="R390">
        <v>0</v>
      </c>
      <c r="S390">
        <v>95</v>
      </c>
      <c r="T390">
        <v>0</v>
      </c>
      <c r="U390">
        <v>0</v>
      </c>
      <c r="V390">
        <v>0</v>
      </c>
      <c r="W390">
        <v>0</v>
      </c>
      <c r="X390">
        <v>0</v>
      </c>
      <c r="Y390" t="s">
        <v>169</v>
      </c>
    </row>
    <row r="391" spans="1:25" x14ac:dyDescent="0.3">
      <c r="A391" t="s">
        <v>72</v>
      </c>
      <c r="B391" t="s">
        <v>72</v>
      </c>
      <c r="C391" t="s">
        <v>709</v>
      </c>
      <c r="D391" t="s">
        <v>17</v>
      </c>
      <c r="E391" t="s">
        <v>17</v>
      </c>
      <c r="F391" t="s">
        <v>198</v>
      </c>
      <c r="G391" t="s">
        <v>730</v>
      </c>
      <c r="H391" t="s">
        <v>731</v>
      </c>
      <c r="I391" t="s">
        <v>100</v>
      </c>
      <c r="J391" s="33" t="s">
        <v>101</v>
      </c>
      <c r="K391" t="s">
        <v>101</v>
      </c>
      <c r="L391" t="s">
        <v>386</v>
      </c>
      <c r="M391" s="16">
        <v>31622.418879056</v>
      </c>
      <c r="N391" s="16">
        <v>0</v>
      </c>
      <c r="O391" s="15">
        <f t="shared" si="11"/>
        <v>31622.418879056</v>
      </c>
      <c r="P391">
        <v>0</v>
      </c>
      <c r="Q391">
        <v>6600</v>
      </c>
      <c r="R391">
        <v>0</v>
      </c>
      <c r="S391">
        <v>6600</v>
      </c>
      <c r="T391">
        <v>0</v>
      </c>
      <c r="U391">
        <v>0</v>
      </c>
      <c r="V391">
        <v>0</v>
      </c>
      <c r="W391">
        <v>0</v>
      </c>
      <c r="X391">
        <v>0</v>
      </c>
      <c r="Y391" t="s">
        <v>17</v>
      </c>
    </row>
    <row r="392" spans="1:25" x14ac:dyDescent="0.3">
      <c r="A392" t="s">
        <v>72</v>
      </c>
      <c r="B392" t="s">
        <v>72</v>
      </c>
      <c r="C392" t="s">
        <v>709</v>
      </c>
      <c r="D392" t="s">
        <v>17</v>
      </c>
      <c r="E392" t="s">
        <v>17</v>
      </c>
      <c r="F392" t="s">
        <v>198</v>
      </c>
      <c r="G392" t="s">
        <v>730</v>
      </c>
      <c r="H392" t="s">
        <v>731</v>
      </c>
      <c r="I392" t="s">
        <v>100</v>
      </c>
      <c r="J392" s="33" t="s">
        <v>101</v>
      </c>
      <c r="K392" t="s">
        <v>101</v>
      </c>
      <c r="L392" t="s">
        <v>712</v>
      </c>
      <c r="M392" s="16">
        <v>15811.209439528</v>
      </c>
      <c r="N392" s="16">
        <v>0</v>
      </c>
      <c r="O392" s="15">
        <f t="shared" si="11"/>
        <v>15811.209439528</v>
      </c>
      <c r="P392">
        <v>0</v>
      </c>
      <c r="Q392">
        <v>3300</v>
      </c>
      <c r="R392">
        <v>0</v>
      </c>
      <c r="S392">
        <v>3300</v>
      </c>
      <c r="T392">
        <v>0</v>
      </c>
      <c r="U392">
        <v>0</v>
      </c>
      <c r="V392">
        <v>0</v>
      </c>
      <c r="W392">
        <v>0</v>
      </c>
      <c r="X392">
        <v>0</v>
      </c>
      <c r="Y392" t="s">
        <v>17</v>
      </c>
    </row>
    <row r="393" spans="1:25" x14ac:dyDescent="0.3">
      <c r="A393" t="s">
        <v>72</v>
      </c>
      <c r="B393" t="s">
        <v>72</v>
      </c>
      <c r="C393" t="s">
        <v>709</v>
      </c>
      <c r="D393" t="s">
        <v>17</v>
      </c>
      <c r="E393" t="s">
        <v>17</v>
      </c>
      <c r="F393" t="s">
        <v>198</v>
      </c>
      <c r="G393" t="s">
        <v>730</v>
      </c>
      <c r="H393" t="s">
        <v>731</v>
      </c>
      <c r="I393" t="s">
        <v>100</v>
      </c>
      <c r="J393" s="33" t="s">
        <v>101</v>
      </c>
      <c r="K393" t="s">
        <v>101</v>
      </c>
      <c r="L393" t="s">
        <v>613</v>
      </c>
      <c r="M393" s="16">
        <v>15811.209439528</v>
      </c>
      <c r="N393" s="16">
        <v>0</v>
      </c>
      <c r="O393" s="15">
        <f t="shared" si="11"/>
        <v>15811.209439528</v>
      </c>
      <c r="P393">
        <v>0</v>
      </c>
      <c r="Q393">
        <v>3300</v>
      </c>
      <c r="R393">
        <v>0</v>
      </c>
      <c r="S393">
        <v>3300</v>
      </c>
      <c r="T393">
        <v>0</v>
      </c>
      <c r="U393">
        <v>0</v>
      </c>
      <c r="V393">
        <v>0</v>
      </c>
      <c r="W393">
        <v>0</v>
      </c>
      <c r="X393">
        <v>0</v>
      </c>
      <c r="Y393" t="s">
        <v>17</v>
      </c>
    </row>
    <row r="394" spans="1:25" x14ac:dyDescent="0.3">
      <c r="A394" t="s">
        <v>72</v>
      </c>
      <c r="B394" t="s">
        <v>72</v>
      </c>
      <c r="C394" t="s">
        <v>709</v>
      </c>
      <c r="D394" t="s">
        <v>17</v>
      </c>
      <c r="E394" t="s">
        <v>17</v>
      </c>
      <c r="F394" t="s">
        <v>198</v>
      </c>
      <c r="G394" t="s">
        <v>730</v>
      </c>
      <c r="H394" t="s">
        <v>731</v>
      </c>
      <c r="I394" t="s">
        <v>100</v>
      </c>
      <c r="J394" s="33" t="s">
        <v>101</v>
      </c>
      <c r="K394" t="s">
        <v>101</v>
      </c>
      <c r="L394" t="s">
        <v>453</v>
      </c>
      <c r="M394" s="16">
        <v>15811.209439528</v>
      </c>
      <c r="N394" s="16">
        <v>0</v>
      </c>
      <c r="O394" s="15">
        <f t="shared" si="11"/>
        <v>15811.209439528</v>
      </c>
      <c r="P394">
        <v>0</v>
      </c>
      <c r="Q394">
        <v>3300</v>
      </c>
      <c r="R394">
        <v>0</v>
      </c>
      <c r="S394">
        <v>3300</v>
      </c>
      <c r="T394">
        <v>0</v>
      </c>
      <c r="U394">
        <v>0</v>
      </c>
      <c r="V394">
        <v>0</v>
      </c>
      <c r="W394">
        <v>0</v>
      </c>
      <c r="X394">
        <v>0</v>
      </c>
      <c r="Y394" t="s">
        <v>17</v>
      </c>
    </row>
    <row r="395" spans="1:25" x14ac:dyDescent="0.3">
      <c r="A395" t="s">
        <v>72</v>
      </c>
      <c r="B395" t="s">
        <v>72</v>
      </c>
      <c r="C395" t="s">
        <v>709</v>
      </c>
      <c r="D395" t="s">
        <v>17</v>
      </c>
      <c r="E395" t="s">
        <v>17</v>
      </c>
      <c r="F395" t="s">
        <v>559</v>
      </c>
      <c r="G395" t="s">
        <v>732</v>
      </c>
      <c r="H395" t="s">
        <v>733</v>
      </c>
      <c r="I395" t="s">
        <v>100</v>
      </c>
      <c r="J395" s="33" t="s">
        <v>101</v>
      </c>
      <c r="K395" t="s">
        <v>101</v>
      </c>
      <c r="L395" t="s">
        <v>386</v>
      </c>
      <c r="M395" s="16">
        <v>9085.5457227138595</v>
      </c>
      <c r="N395" s="16">
        <v>0</v>
      </c>
      <c r="O395" s="15">
        <f t="shared" si="11"/>
        <v>9085.5457227138595</v>
      </c>
      <c r="P395">
        <v>0</v>
      </c>
      <c r="Q395">
        <v>215</v>
      </c>
      <c r="R395">
        <v>0</v>
      </c>
      <c r="S395">
        <v>215</v>
      </c>
      <c r="T395">
        <v>0</v>
      </c>
      <c r="U395">
        <v>0</v>
      </c>
      <c r="V395">
        <v>0</v>
      </c>
      <c r="W395">
        <v>0</v>
      </c>
      <c r="X395">
        <v>0</v>
      </c>
      <c r="Y395" t="s">
        <v>17</v>
      </c>
    </row>
    <row r="396" spans="1:25" x14ac:dyDescent="0.3">
      <c r="A396" t="s">
        <v>72</v>
      </c>
      <c r="B396" t="s">
        <v>72</v>
      </c>
      <c r="C396" t="s">
        <v>709</v>
      </c>
      <c r="D396" t="s">
        <v>17</v>
      </c>
      <c r="E396" t="s">
        <v>17</v>
      </c>
      <c r="F396" t="s">
        <v>559</v>
      </c>
      <c r="G396" t="s">
        <v>732</v>
      </c>
      <c r="H396" t="s">
        <v>733</v>
      </c>
      <c r="I396" t="s">
        <v>100</v>
      </c>
      <c r="J396" s="33" t="s">
        <v>101</v>
      </c>
      <c r="K396" t="s">
        <v>101</v>
      </c>
      <c r="L396" t="s">
        <v>712</v>
      </c>
      <c r="M396" s="16">
        <v>9085.5457227138595</v>
      </c>
      <c r="N396" s="16">
        <v>0</v>
      </c>
      <c r="O396" s="15">
        <f t="shared" si="11"/>
        <v>9085.5457227138595</v>
      </c>
      <c r="P396">
        <v>0</v>
      </c>
      <c r="Q396">
        <v>215</v>
      </c>
      <c r="R396">
        <v>0</v>
      </c>
      <c r="S396">
        <v>215</v>
      </c>
      <c r="T396">
        <v>0</v>
      </c>
      <c r="U396">
        <v>0</v>
      </c>
      <c r="V396">
        <v>0</v>
      </c>
      <c r="W396">
        <v>0</v>
      </c>
      <c r="X396">
        <v>0</v>
      </c>
      <c r="Y396" t="s">
        <v>17</v>
      </c>
    </row>
    <row r="397" spans="1:25" x14ac:dyDescent="0.3">
      <c r="A397" t="s">
        <v>72</v>
      </c>
      <c r="B397" t="s">
        <v>72</v>
      </c>
      <c r="C397" t="s">
        <v>709</v>
      </c>
      <c r="D397" t="s">
        <v>17</v>
      </c>
      <c r="E397" t="s">
        <v>17</v>
      </c>
      <c r="F397" t="s">
        <v>559</v>
      </c>
      <c r="G397" t="s">
        <v>732</v>
      </c>
      <c r="H397" t="s">
        <v>733</v>
      </c>
      <c r="I397" t="s">
        <v>100</v>
      </c>
      <c r="J397" s="33" t="s">
        <v>101</v>
      </c>
      <c r="K397" t="s">
        <v>101</v>
      </c>
      <c r="L397" t="s">
        <v>613</v>
      </c>
      <c r="M397" s="16">
        <v>9085.5457227138595</v>
      </c>
      <c r="N397" s="16">
        <v>0</v>
      </c>
      <c r="O397" s="15">
        <f t="shared" si="11"/>
        <v>9085.5457227138595</v>
      </c>
      <c r="P397">
        <v>0</v>
      </c>
      <c r="Q397">
        <v>215</v>
      </c>
      <c r="R397">
        <v>0</v>
      </c>
      <c r="S397">
        <v>215</v>
      </c>
      <c r="T397">
        <v>0</v>
      </c>
      <c r="U397">
        <v>0</v>
      </c>
      <c r="V397">
        <v>0</v>
      </c>
      <c r="W397">
        <v>0</v>
      </c>
      <c r="X397">
        <v>0</v>
      </c>
      <c r="Y397" t="s">
        <v>17</v>
      </c>
    </row>
    <row r="398" spans="1:25" x14ac:dyDescent="0.3">
      <c r="A398" t="s">
        <v>72</v>
      </c>
      <c r="B398" t="s">
        <v>72</v>
      </c>
      <c r="C398" t="s">
        <v>709</v>
      </c>
      <c r="D398" t="s">
        <v>17</v>
      </c>
      <c r="E398" t="s">
        <v>17</v>
      </c>
      <c r="F398" t="s">
        <v>559</v>
      </c>
      <c r="G398" t="s">
        <v>732</v>
      </c>
      <c r="H398" t="s">
        <v>733</v>
      </c>
      <c r="I398" t="s">
        <v>100</v>
      </c>
      <c r="J398" s="33" t="s">
        <v>101</v>
      </c>
      <c r="K398" t="s">
        <v>101</v>
      </c>
      <c r="L398" t="s">
        <v>453</v>
      </c>
      <c r="M398" s="16">
        <v>9085.5457227138595</v>
      </c>
      <c r="N398" s="16">
        <v>0</v>
      </c>
      <c r="O398" s="15">
        <f t="shared" si="11"/>
        <v>9085.5457227138595</v>
      </c>
      <c r="P398">
        <v>0</v>
      </c>
      <c r="Q398">
        <v>215</v>
      </c>
      <c r="R398">
        <v>0</v>
      </c>
      <c r="S398">
        <v>215</v>
      </c>
      <c r="T398">
        <v>0</v>
      </c>
      <c r="U398">
        <v>0</v>
      </c>
      <c r="V398">
        <v>0</v>
      </c>
      <c r="W398">
        <v>0</v>
      </c>
      <c r="X398">
        <v>0</v>
      </c>
      <c r="Y398" t="s">
        <v>17</v>
      </c>
    </row>
    <row r="399" spans="1:25" x14ac:dyDescent="0.3">
      <c r="A399" t="s">
        <v>72</v>
      </c>
      <c r="B399" t="s">
        <v>72</v>
      </c>
      <c r="C399" t="s">
        <v>709</v>
      </c>
      <c r="D399" t="s">
        <v>10</v>
      </c>
      <c r="E399" t="s">
        <v>10</v>
      </c>
      <c r="F399" t="s">
        <v>441</v>
      </c>
      <c r="G399" t="s">
        <v>734</v>
      </c>
      <c r="H399" t="s">
        <v>735</v>
      </c>
      <c r="I399" t="s">
        <v>100</v>
      </c>
      <c r="J399" s="33" t="s">
        <v>101</v>
      </c>
      <c r="K399" t="s">
        <v>101</v>
      </c>
      <c r="L399" t="s">
        <v>386</v>
      </c>
      <c r="M399" s="16">
        <v>10265.486725663701</v>
      </c>
      <c r="N399" s="16">
        <v>0</v>
      </c>
      <c r="O399" s="15">
        <f t="shared" si="11"/>
        <v>10265.486725663701</v>
      </c>
      <c r="P399">
        <v>0</v>
      </c>
      <c r="Q399">
        <v>594</v>
      </c>
      <c r="R399">
        <v>66</v>
      </c>
      <c r="S399">
        <v>660</v>
      </c>
      <c r="T399">
        <v>0</v>
      </c>
      <c r="U399">
        <v>0</v>
      </c>
      <c r="V399">
        <v>0</v>
      </c>
      <c r="W399">
        <v>0</v>
      </c>
      <c r="X399">
        <v>0</v>
      </c>
      <c r="Y399" t="s">
        <v>341</v>
      </c>
    </row>
    <row r="400" spans="1:25" x14ac:dyDescent="0.3">
      <c r="A400" t="s">
        <v>72</v>
      </c>
      <c r="B400" t="s">
        <v>72</v>
      </c>
      <c r="C400" t="s">
        <v>709</v>
      </c>
      <c r="D400" t="s">
        <v>10</v>
      </c>
      <c r="E400" t="s">
        <v>10</v>
      </c>
      <c r="F400" t="s">
        <v>441</v>
      </c>
      <c r="G400" t="s">
        <v>734</v>
      </c>
      <c r="H400" t="s">
        <v>735</v>
      </c>
      <c r="I400" t="s">
        <v>100</v>
      </c>
      <c r="J400" s="33" t="s">
        <v>101</v>
      </c>
      <c r="K400" t="s">
        <v>101</v>
      </c>
      <c r="L400" t="s">
        <v>712</v>
      </c>
      <c r="M400" s="16">
        <v>5132.7433628318604</v>
      </c>
      <c r="N400" s="16">
        <v>0</v>
      </c>
      <c r="O400" s="15">
        <f t="shared" si="11"/>
        <v>5132.7433628318604</v>
      </c>
      <c r="P400">
        <v>0</v>
      </c>
      <c r="Q400">
        <v>297</v>
      </c>
      <c r="R400">
        <v>33</v>
      </c>
      <c r="S400">
        <v>330</v>
      </c>
      <c r="T400">
        <v>0</v>
      </c>
      <c r="U400">
        <v>0</v>
      </c>
      <c r="V400">
        <v>0</v>
      </c>
      <c r="W400">
        <v>0</v>
      </c>
      <c r="X400">
        <v>0</v>
      </c>
      <c r="Y400" t="s">
        <v>341</v>
      </c>
    </row>
    <row r="401" spans="1:25" x14ac:dyDescent="0.3">
      <c r="A401" t="s">
        <v>72</v>
      </c>
      <c r="B401" t="s">
        <v>72</v>
      </c>
      <c r="C401" t="s">
        <v>709</v>
      </c>
      <c r="D401" t="s">
        <v>10</v>
      </c>
      <c r="E401" t="s">
        <v>10</v>
      </c>
      <c r="F401" t="s">
        <v>441</v>
      </c>
      <c r="G401" t="s">
        <v>734</v>
      </c>
      <c r="H401" t="s">
        <v>735</v>
      </c>
      <c r="I401" t="s">
        <v>100</v>
      </c>
      <c r="J401" s="33" t="s">
        <v>101</v>
      </c>
      <c r="K401" t="s">
        <v>101</v>
      </c>
      <c r="L401" t="s">
        <v>613</v>
      </c>
      <c r="M401" s="16">
        <v>5132.7433628318604</v>
      </c>
      <c r="N401" s="16">
        <v>0</v>
      </c>
      <c r="O401" s="15">
        <f t="shared" si="11"/>
        <v>5132.7433628318604</v>
      </c>
      <c r="P401">
        <v>0</v>
      </c>
      <c r="Q401">
        <v>297</v>
      </c>
      <c r="R401">
        <v>33</v>
      </c>
      <c r="S401">
        <v>330</v>
      </c>
      <c r="T401">
        <v>0</v>
      </c>
      <c r="U401">
        <v>0</v>
      </c>
      <c r="V401">
        <v>0</v>
      </c>
      <c r="W401">
        <v>0</v>
      </c>
      <c r="X401">
        <v>0</v>
      </c>
      <c r="Y401" t="s">
        <v>341</v>
      </c>
    </row>
    <row r="402" spans="1:25" x14ac:dyDescent="0.3">
      <c r="A402" t="s">
        <v>72</v>
      </c>
      <c r="B402" t="s">
        <v>72</v>
      </c>
      <c r="C402" t="s">
        <v>709</v>
      </c>
      <c r="D402" t="s">
        <v>10</v>
      </c>
      <c r="E402" t="s">
        <v>10</v>
      </c>
      <c r="F402" t="s">
        <v>441</v>
      </c>
      <c r="G402" t="s">
        <v>734</v>
      </c>
      <c r="H402" t="s">
        <v>735</v>
      </c>
      <c r="I402" t="s">
        <v>100</v>
      </c>
      <c r="J402" s="33" t="s">
        <v>101</v>
      </c>
      <c r="K402" t="s">
        <v>101</v>
      </c>
      <c r="L402" t="s">
        <v>453</v>
      </c>
      <c r="M402" s="16">
        <v>5132.7433628318604</v>
      </c>
      <c r="N402" s="16">
        <v>0</v>
      </c>
      <c r="O402" s="15">
        <f t="shared" si="11"/>
        <v>5132.7433628318604</v>
      </c>
      <c r="P402">
        <v>0</v>
      </c>
      <c r="Q402">
        <v>297</v>
      </c>
      <c r="R402">
        <v>33</v>
      </c>
      <c r="S402">
        <v>330</v>
      </c>
      <c r="T402">
        <v>0</v>
      </c>
      <c r="U402">
        <v>0</v>
      </c>
      <c r="V402">
        <v>0</v>
      </c>
      <c r="W402">
        <v>0</v>
      </c>
      <c r="X402">
        <v>0</v>
      </c>
      <c r="Y402" t="s">
        <v>341</v>
      </c>
    </row>
    <row r="403" spans="1:25" x14ac:dyDescent="0.3">
      <c r="A403" t="s">
        <v>72</v>
      </c>
      <c r="B403" t="s">
        <v>72</v>
      </c>
      <c r="C403" t="s">
        <v>709</v>
      </c>
      <c r="D403" t="s">
        <v>10</v>
      </c>
      <c r="E403" t="s">
        <v>10</v>
      </c>
      <c r="F403" t="s">
        <v>441</v>
      </c>
      <c r="G403" t="s">
        <v>734</v>
      </c>
      <c r="H403" t="s">
        <v>735</v>
      </c>
      <c r="I403" t="s">
        <v>100</v>
      </c>
      <c r="J403" s="33" t="s">
        <v>101</v>
      </c>
      <c r="K403" t="s">
        <v>101</v>
      </c>
      <c r="L403" t="s">
        <v>454</v>
      </c>
      <c r="M403" s="16">
        <v>5132.7433628318604</v>
      </c>
      <c r="N403" s="16">
        <v>0</v>
      </c>
      <c r="O403" s="15">
        <f t="shared" si="11"/>
        <v>5132.7433628318604</v>
      </c>
      <c r="P403">
        <v>0</v>
      </c>
      <c r="Q403">
        <v>297</v>
      </c>
      <c r="R403">
        <v>33</v>
      </c>
      <c r="S403">
        <v>330</v>
      </c>
      <c r="T403">
        <v>0</v>
      </c>
      <c r="U403">
        <v>0</v>
      </c>
      <c r="V403">
        <v>0</v>
      </c>
      <c r="W403">
        <v>0</v>
      </c>
      <c r="X403">
        <v>0</v>
      </c>
      <c r="Y403" t="s">
        <v>341</v>
      </c>
    </row>
    <row r="404" spans="1:25" x14ac:dyDescent="0.3">
      <c r="A404" t="s">
        <v>72</v>
      </c>
      <c r="B404" t="s">
        <v>72</v>
      </c>
      <c r="C404" t="s">
        <v>709</v>
      </c>
      <c r="D404" t="s">
        <v>10</v>
      </c>
      <c r="E404" t="s">
        <v>10</v>
      </c>
      <c r="F404" t="s">
        <v>441</v>
      </c>
      <c r="G404" t="s">
        <v>734</v>
      </c>
      <c r="H404" t="s">
        <v>735</v>
      </c>
      <c r="I404" t="s">
        <v>100</v>
      </c>
      <c r="J404" s="33" t="s">
        <v>101</v>
      </c>
      <c r="K404" t="s">
        <v>101</v>
      </c>
      <c r="L404" t="s">
        <v>507</v>
      </c>
      <c r="M404" s="16">
        <v>5132.7433628318604</v>
      </c>
      <c r="N404" s="16">
        <v>0</v>
      </c>
      <c r="O404" s="15">
        <f t="shared" si="11"/>
        <v>5132.7433628318604</v>
      </c>
      <c r="P404">
        <v>0</v>
      </c>
      <c r="Q404">
        <v>297</v>
      </c>
      <c r="R404">
        <v>33</v>
      </c>
      <c r="S404">
        <v>330</v>
      </c>
      <c r="T404">
        <v>0</v>
      </c>
      <c r="U404">
        <v>0</v>
      </c>
      <c r="V404">
        <v>0</v>
      </c>
      <c r="W404">
        <v>0</v>
      </c>
      <c r="X404">
        <v>0</v>
      </c>
      <c r="Y404" t="s">
        <v>341</v>
      </c>
    </row>
    <row r="405" spans="1:25" x14ac:dyDescent="0.3">
      <c r="A405" t="s">
        <v>72</v>
      </c>
      <c r="B405" t="s">
        <v>72</v>
      </c>
      <c r="C405" t="s">
        <v>736</v>
      </c>
      <c r="D405" t="s">
        <v>17</v>
      </c>
      <c r="E405" t="s">
        <v>35</v>
      </c>
      <c r="F405" t="s">
        <v>383</v>
      </c>
      <c r="G405" t="s">
        <v>737</v>
      </c>
      <c r="H405" t="s">
        <v>738</v>
      </c>
      <c r="I405" t="s">
        <v>100</v>
      </c>
      <c r="J405" s="33" t="s">
        <v>101</v>
      </c>
      <c r="K405" t="s">
        <v>101</v>
      </c>
      <c r="L405" t="s">
        <v>386</v>
      </c>
      <c r="M405" s="16">
        <v>5000</v>
      </c>
      <c r="N405" s="16">
        <v>0</v>
      </c>
      <c r="O405" s="15">
        <f t="shared" si="11"/>
        <v>5000</v>
      </c>
      <c r="P405">
        <v>500</v>
      </c>
      <c r="Q405">
        <v>0</v>
      </c>
      <c r="R405">
        <v>0</v>
      </c>
      <c r="S405">
        <v>500</v>
      </c>
      <c r="T405">
        <v>250</v>
      </c>
      <c r="U405">
        <v>250</v>
      </c>
      <c r="V405">
        <v>0</v>
      </c>
      <c r="W405">
        <v>0</v>
      </c>
      <c r="X405">
        <v>500</v>
      </c>
      <c r="Y405" t="s">
        <v>17</v>
      </c>
    </row>
    <row r="406" spans="1:25" x14ac:dyDescent="0.3">
      <c r="A406" t="s">
        <v>72</v>
      </c>
      <c r="B406" t="s">
        <v>72</v>
      </c>
      <c r="C406" t="s">
        <v>736</v>
      </c>
      <c r="D406" t="s">
        <v>17</v>
      </c>
      <c r="E406" t="s">
        <v>35</v>
      </c>
      <c r="F406" t="s">
        <v>739</v>
      </c>
      <c r="G406" t="s">
        <v>740</v>
      </c>
      <c r="H406" t="s">
        <v>741</v>
      </c>
      <c r="I406" t="s">
        <v>100</v>
      </c>
      <c r="J406" s="33" t="s">
        <v>101</v>
      </c>
      <c r="K406" t="s">
        <v>101</v>
      </c>
      <c r="L406" t="s">
        <v>386</v>
      </c>
      <c r="M406" s="16">
        <v>2000</v>
      </c>
      <c r="N406" s="16">
        <v>0</v>
      </c>
      <c r="O406" s="15">
        <f t="shared" si="11"/>
        <v>2000</v>
      </c>
      <c r="P406">
        <v>100</v>
      </c>
      <c r="Q406">
        <v>0</v>
      </c>
      <c r="R406">
        <v>0</v>
      </c>
      <c r="S406">
        <v>100</v>
      </c>
      <c r="T406">
        <v>25</v>
      </c>
      <c r="U406">
        <v>25</v>
      </c>
      <c r="V406">
        <v>50</v>
      </c>
      <c r="W406">
        <v>0</v>
      </c>
      <c r="X406">
        <v>100</v>
      </c>
      <c r="Y406" t="s">
        <v>17</v>
      </c>
    </row>
    <row r="407" spans="1:25" x14ac:dyDescent="0.3">
      <c r="A407" t="s">
        <v>72</v>
      </c>
      <c r="B407" t="s">
        <v>72</v>
      </c>
      <c r="C407" t="s">
        <v>736</v>
      </c>
      <c r="D407" t="s">
        <v>17</v>
      </c>
      <c r="E407" t="s">
        <v>35</v>
      </c>
      <c r="F407" t="s">
        <v>450</v>
      </c>
      <c r="G407" t="s">
        <v>742</v>
      </c>
      <c r="H407" t="s">
        <v>743</v>
      </c>
      <c r="I407" t="s">
        <v>100</v>
      </c>
      <c r="J407" s="33" t="s">
        <v>101</v>
      </c>
      <c r="K407" t="s">
        <v>101</v>
      </c>
      <c r="L407" t="s">
        <v>386</v>
      </c>
      <c r="M407" s="16">
        <v>4000</v>
      </c>
      <c r="N407" s="16">
        <v>0</v>
      </c>
      <c r="O407" s="15">
        <f t="shared" si="11"/>
        <v>4000</v>
      </c>
      <c r="P407">
        <v>200</v>
      </c>
      <c r="Q407">
        <v>0</v>
      </c>
      <c r="R407">
        <v>0</v>
      </c>
      <c r="S407">
        <v>200</v>
      </c>
      <c r="T407">
        <v>0</v>
      </c>
      <c r="U407">
        <v>0</v>
      </c>
      <c r="V407">
        <v>125</v>
      </c>
      <c r="W407">
        <v>75</v>
      </c>
      <c r="X407">
        <v>200</v>
      </c>
      <c r="Y407" t="s">
        <v>17</v>
      </c>
    </row>
    <row r="408" spans="1:25" x14ac:dyDescent="0.3">
      <c r="A408" t="s">
        <v>72</v>
      </c>
      <c r="B408" t="s">
        <v>72</v>
      </c>
      <c r="C408" t="s">
        <v>736</v>
      </c>
      <c r="D408" t="s">
        <v>63</v>
      </c>
      <c r="E408" t="s">
        <v>14</v>
      </c>
      <c r="F408" t="s">
        <v>390</v>
      </c>
      <c r="G408" t="s">
        <v>744</v>
      </c>
      <c r="H408" t="s">
        <v>745</v>
      </c>
      <c r="I408" t="s">
        <v>181</v>
      </c>
      <c r="J408" s="33" t="s">
        <v>182</v>
      </c>
      <c r="K408" t="s">
        <v>182</v>
      </c>
      <c r="L408" t="s">
        <v>746</v>
      </c>
      <c r="M408" s="16">
        <v>8500</v>
      </c>
      <c r="N408" s="16">
        <v>0</v>
      </c>
      <c r="O408" s="15">
        <f t="shared" si="11"/>
        <v>8500</v>
      </c>
      <c r="P408">
        <v>200</v>
      </c>
      <c r="Q408">
        <v>0</v>
      </c>
      <c r="R408">
        <v>0</v>
      </c>
      <c r="S408">
        <v>200</v>
      </c>
      <c r="T408">
        <v>50</v>
      </c>
      <c r="U408">
        <v>50</v>
      </c>
      <c r="V408">
        <v>50</v>
      </c>
      <c r="W408">
        <v>50</v>
      </c>
      <c r="X408">
        <v>200</v>
      </c>
      <c r="Y408" t="s">
        <v>14</v>
      </c>
    </row>
    <row r="409" spans="1:25" x14ac:dyDescent="0.3">
      <c r="A409" t="s">
        <v>72</v>
      </c>
      <c r="B409" t="s">
        <v>72</v>
      </c>
      <c r="C409" t="s">
        <v>736</v>
      </c>
      <c r="D409" t="s">
        <v>63</v>
      </c>
      <c r="E409" t="s">
        <v>14</v>
      </c>
      <c r="F409" t="s">
        <v>390</v>
      </c>
      <c r="G409" t="s">
        <v>747</v>
      </c>
      <c r="H409" t="s">
        <v>748</v>
      </c>
      <c r="I409" t="s">
        <v>181</v>
      </c>
      <c r="J409" s="33" t="s">
        <v>182</v>
      </c>
      <c r="K409" t="s">
        <v>182</v>
      </c>
      <c r="L409" t="s">
        <v>746</v>
      </c>
      <c r="M409" s="16">
        <v>4500</v>
      </c>
      <c r="N409" s="16">
        <v>0</v>
      </c>
      <c r="O409" s="15">
        <f t="shared" si="11"/>
        <v>4500</v>
      </c>
      <c r="P409">
        <v>300</v>
      </c>
      <c r="Q409">
        <v>0</v>
      </c>
      <c r="R409">
        <v>0</v>
      </c>
      <c r="S409">
        <v>300</v>
      </c>
      <c r="T409">
        <v>75</v>
      </c>
      <c r="U409">
        <v>75</v>
      </c>
      <c r="V409">
        <v>75</v>
      </c>
      <c r="W409">
        <v>75</v>
      </c>
      <c r="X409">
        <v>300</v>
      </c>
      <c r="Y409" t="s">
        <v>14</v>
      </c>
    </row>
    <row r="410" spans="1:25" x14ac:dyDescent="0.3">
      <c r="A410" t="s">
        <v>72</v>
      </c>
      <c r="B410" t="s">
        <v>72</v>
      </c>
      <c r="C410" t="s">
        <v>736</v>
      </c>
      <c r="D410" t="s">
        <v>15</v>
      </c>
      <c r="E410" t="s">
        <v>15</v>
      </c>
      <c r="F410" t="s">
        <v>505</v>
      </c>
      <c r="G410" t="s">
        <v>749</v>
      </c>
      <c r="H410" t="s">
        <v>750</v>
      </c>
      <c r="I410" t="s">
        <v>181</v>
      </c>
      <c r="J410" s="33" t="s">
        <v>182</v>
      </c>
      <c r="K410" t="s">
        <v>182</v>
      </c>
      <c r="L410" t="s">
        <v>746</v>
      </c>
      <c r="M410" s="16">
        <v>2000</v>
      </c>
      <c r="N410" s="16">
        <v>0</v>
      </c>
      <c r="O410" s="15">
        <f t="shared" si="11"/>
        <v>2000</v>
      </c>
      <c r="P410">
        <v>200</v>
      </c>
      <c r="Q410">
        <v>0</v>
      </c>
      <c r="R410">
        <v>0</v>
      </c>
      <c r="S410">
        <v>200</v>
      </c>
      <c r="T410">
        <v>50</v>
      </c>
      <c r="U410">
        <v>50</v>
      </c>
      <c r="V410">
        <v>50</v>
      </c>
      <c r="W410">
        <v>50</v>
      </c>
      <c r="X410">
        <v>200</v>
      </c>
      <c r="Y410" t="s">
        <v>169</v>
      </c>
    </row>
    <row r="411" spans="1:25" x14ac:dyDescent="0.3">
      <c r="A411" t="s">
        <v>72</v>
      </c>
      <c r="B411" t="s">
        <v>72</v>
      </c>
      <c r="C411" t="s">
        <v>736</v>
      </c>
      <c r="D411" t="s">
        <v>15</v>
      </c>
      <c r="E411" t="s">
        <v>15</v>
      </c>
      <c r="F411" t="s">
        <v>505</v>
      </c>
      <c r="G411" t="s">
        <v>751</v>
      </c>
      <c r="H411" t="s">
        <v>752</v>
      </c>
      <c r="I411" t="s">
        <v>181</v>
      </c>
      <c r="J411" s="33" t="s">
        <v>182</v>
      </c>
      <c r="K411" t="s">
        <v>182</v>
      </c>
      <c r="L411" t="s">
        <v>746</v>
      </c>
      <c r="M411" s="16">
        <v>1000</v>
      </c>
      <c r="N411" s="16">
        <v>0</v>
      </c>
      <c r="O411" s="15">
        <f t="shared" si="11"/>
        <v>1000</v>
      </c>
      <c r="P411">
        <v>50</v>
      </c>
      <c r="Q411">
        <v>0</v>
      </c>
      <c r="R411">
        <v>0</v>
      </c>
      <c r="S411">
        <v>50</v>
      </c>
      <c r="T411">
        <v>15</v>
      </c>
      <c r="U411">
        <v>15</v>
      </c>
      <c r="V411">
        <v>15</v>
      </c>
      <c r="W411">
        <v>5</v>
      </c>
      <c r="X411">
        <v>50</v>
      </c>
      <c r="Y411" t="s">
        <v>169</v>
      </c>
    </row>
    <row r="412" spans="1:25" x14ac:dyDescent="0.3">
      <c r="A412" t="s">
        <v>72</v>
      </c>
      <c r="B412" t="s">
        <v>72</v>
      </c>
      <c r="C412" t="s">
        <v>736</v>
      </c>
      <c r="D412" t="s">
        <v>17</v>
      </c>
      <c r="E412" t="s">
        <v>37</v>
      </c>
      <c r="G412" t="s">
        <v>753</v>
      </c>
      <c r="H412" t="s">
        <v>754</v>
      </c>
      <c r="I412" t="s">
        <v>100</v>
      </c>
      <c r="J412" s="33" t="s">
        <v>101</v>
      </c>
      <c r="K412" t="s">
        <v>101</v>
      </c>
      <c r="L412" t="s">
        <v>386</v>
      </c>
      <c r="M412" s="16">
        <v>4000</v>
      </c>
      <c r="N412" s="16">
        <v>0</v>
      </c>
      <c r="O412" s="15">
        <f t="shared" si="11"/>
        <v>4000</v>
      </c>
      <c r="P412">
        <v>200</v>
      </c>
      <c r="Q412">
        <v>0</v>
      </c>
      <c r="R412">
        <v>0</v>
      </c>
      <c r="S412">
        <v>200</v>
      </c>
      <c r="T412">
        <v>0</v>
      </c>
      <c r="U412">
        <v>0</v>
      </c>
      <c r="V412">
        <v>125</v>
      </c>
      <c r="W412">
        <v>75</v>
      </c>
      <c r="X412">
        <v>200</v>
      </c>
      <c r="Y412" t="s">
        <v>17</v>
      </c>
    </row>
    <row r="413" spans="1:25" x14ac:dyDescent="0.3">
      <c r="A413" t="s">
        <v>72</v>
      </c>
      <c r="B413" t="s">
        <v>72</v>
      </c>
      <c r="C413" t="s">
        <v>736</v>
      </c>
      <c r="D413" t="s">
        <v>755</v>
      </c>
      <c r="E413" t="s">
        <v>755</v>
      </c>
      <c r="F413" t="s">
        <v>756</v>
      </c>
      <c r="G413" t="s">
        <v>757</v>
      </c>
      <c r="H413" t="s">
        <v>758</v>
      </c>
      <c r="I413" t="s">
        <v>100</v>
      </c>
      <c r="J413" s="33" t="s">
        <v>101</v>
      </c>
      <c r="K413" t="s">
        <v>101</v>
      </c>
      <c r="L413" t="s">
        <v>746</v>
      </c>
      <c r="M413" s="16">
        <v>5000</v>
      </c>
      <c r="N413" s="16">
        <v>0</v>
      </c>
      <c r="O413" s="15">
        <f t="shared" si="11"/>
        <v>5000</v>
      </c>
      <c r="P413">
        <v>375</v>
      </c>
      <c r="Q413">
        <v>0</v>
      </c>
      <c r="R413">
        <v>0</v>
      </c>
      <c r="S413">
        <v>375</v>
      </c>
      <c r="T413">
        <v>62</v>
      </c>
      <c r="U413">
        <v>63</v>
      </c>
      <c r="V413">
        <v>125</v>
      </c>
      <c r="W413">
        <v>125</v>
      </c>
      <c r="X413">
        <v>375</v>
      </c>
      <c r="Y413" t="s">
        <v>103</v>
      </c>
    </row>
    <row r="414" spans="1:25" x14ac:dyDescent="0.3">
      <c r="A414" t="s">
        <v>72</v>
      </c>
      <c r="B414" t="s">
        <v>72</v>
      </c>
      <c r="C414" t="s">
        <v>736</v>
      </c>
      <c r="D414" t="s">
        <v>755</v>
      </c>
      <c r="E414" t="s">
        <v>755</v>
      </c>
      <c r="F414" t="s">
        <v>756</v>
      </c>
      <c r="G414" t="s">
        <v>757</v>
      </c>
      <c r="H414" t="s">
        <v>758</v>
      </c>
      <c r="I414" t="s">
        <v>100</v>
      </c>
      <c r="J414" s="33" t="s">
        <v>101</v>
      </c>
      <c r="K414" t="s">
        <v>101</v>
      </c>
      <c r="L414" t="s">
        <v>507</v>
      </c>
      <c r="M414" s="16">
        <v>5000</v>
      </c>
      <c r="N414" s="16">
        <v>0</v>
      </c>
      <c r="O414" s="15">
        <f t="shared" si="11"/>
        <v>5000</v>
      </c>
      <c r="P414">
        <v>375</v>
      </c>
      <c r="Q414">
        <v>0</v>
      </c>
      <c r="R414">
        <v>0</v>
      </c>
      <c r="S414">
        <v>375</v>
      </c>
      <c r="T414">
        <v>62</v>
      </c>
      <c r="U414">
        <v>63</v>
      </c>
      <c r="V414">
        <v>125</v>
      </c>
      <c r="W414">
        <v>125</v>
      </c>
      <c r="X414">
        <v>375</v>
      </c>
      <c r="Y414" t="s">
        <v>103</v>
      </c>
    </row>
    <row r="415" spans="1:25" x14ac:dyDescent="0.3">
      <c r="A415" t="s">
        <v>72</v>
      </c>
      <c r="B415" t="s">
        <v>72</v>
      </c>
      <c r="C415" t="s">
        <v>736</v>
      </c>
      <c r="D415" t="s">
        <v>755</v>
      </c>
      <c r="E415" t="s">
        <v>755</v>
      </c>
      <c r="F415" t="s">
        <v>756</v>
      </c>
      <c r="G415" t="s">
        <v>757</v>
      </c>
      <c r="H415" t="s">
        <v>758</v>
      </c>
      <c r="I415" t="s">
        <v>100</v>
      </c>
      <c r="J415" s="33" t="s">
        <v>101</v>
      </c>
      <c r="K415" t="s">
        <v>101</v>
      </c>
      <c r="L415" t="s">
        <v>386</v>
      </c>
      <c r="M415" s="16">
        <v>15000</v>
      </c>
      <c r="N415" s="16">
        <v>0</v>
      </c>
      <c r="O415" s="15">
        <f t="shared" si="11"/>
        <v>15000</v>
      </c>
      <c r="P415">
        <v>750</v>
      </c>
      <c r="Q415">
        <v>0</v>
      </c>
      <c r="R415">
        <v>0</v>
      </c>
      <c r="S415">
        <v>750</v>
      </c>
      <c r="T415">
        <v>125</v>
      </c>
      <c r="U415">
        <v>125</v>
      </c>
      <c r="V415">
        <v>250</v>
      </c>
      <c r="W415">
        <v>250</v>
      </c>
      <c r="X415">
        <v>750</v>
      </c>
      <c r="Y415" t="s">
        <v>103</v>
      </c>
    </row>
    <row r="416" spans="1:25" x14ac:dyDescent="0.3">
      <c r="A416" t="s">
        <v>72</v>
      </c>
      <c r="B416" t="s">
        <v>72</v>
      </c>
      <c r="C416" t="s">
        <v>736</v>
      </c>
      <c r="D416" t="s">
        <v>755</v>
      </c>
      <c r="E416" t="s">
        <v>755</v>
      </c>
      <c r="F416" t="s">
        <v>756</v>
      </c>
      <c r="G416" t="s">
        <v>759</v>
      </c>
      <c r="H416" t="s">
        <v>760</v>
      </c>
      <c r="I416" t="s">
        <v>181</v>
      </c>
      <c r="J416" s="33" t="s">
        <v>182</v>
      </c>
      <c r="K416" t="s">
        <v>182</v>
      </c>
      <c r="L416" t="s">
        <v>746</v>
      </c>
      <c r="M416" s="16">
        <v>9000</v>
      </c>
      <c r="N416" s="16">
        <v>0</v>
      </c>
      <c r="O416" s="15">
        <f t="shared" si="11"/>
        <v>9000</v>
      </c>
      <c r="P416">
        <v>300</v>
      </c>
      <c r="Q416">
        <v>0</v>
      </c>
      <c r="R416">
        <v>0</v>
      </c>
      <c r="S416">
        <v>300</v>
      </c>
      <c r="T416">
        <v>75</v>
      </c>
      <c r="U416">
        <v>75</v>
      </c>
      <c r="V416">
        <v>75</v>
      </c>
      <c r="W416">
        <v>75</v>
      </c>
      <c r="X416">
        <v>300</v>
      </c>
      <c r="Y416" t="s">
        <v>103</v>
      </c>
    </row>
    <row r="417" spans="1:25" x14ac:dyDescent="0.3">
      <c r="A417" t="s">
        <v>72</v>
      </c>
      <c r="B417" t="s">
        <v>72</v>
      </c>
      <c r="C417" t="s">
        <v>736</v>
      </c>
      <c r="D417" s="17" t="s">
        <v>22</v>
      </c>
      <c r="E417" s="17" t="s">
        <v>22</v>
      </c>
      <c r="F417" t="s">
        <v>420</v>
      </c>
      <c r="G417" t="s">
        <v>761</v>
      </c>
      <c r="H417" t="s">
        <v>762</v>
      </c>
      <c r="I417" t="s">
        <v>181</v>
      </c>
      <c r="J417" s="33" t="s">
        <v>182</v>
      </c>
      <c r="K417" t="s">
        <v>182</v>
      </c>
      <c r="L417" t="s">
        <v>746</v>
      </c>
      <c r="M417" s="16">
        <v>0</v>
      </c>
      <c r="N417" s="16">
        <v>1000</v>
      </c>
      <c r="O417" s="15">
        <f t="shared" si="11"/>
        <v>1000</v>
      </c>
      <c r="P417">
        <v>50</v>
      </c>
      <c r="Q417">
        <v>0</v>
      </c>
      <c r="R417">
        <v>0</v>
      </c>
      <c r="S417">
        <v>50</v>
      </c>
      <c r="T417">
        <v>0</v>
      </c>
      <c r="U417">
        <v>0</v>
      </c>
      <c r="V417">
        <v>30</v>
      </c>
      <c r="W417">
        <v>20</v>
      </c>
      <c r="X417">
        <v>50</v>
      </c>
      <c r="Y417" t="s">
        <v>183</v>
      </c>
    </row>
    <row r="418" spans="1:25" x14ac:dyDescent="0.3">
      <c r="A418" t="s">
        <v>72</v>
      </c>
      <c r="B418" t="s">
        <v>72</v>
      </c>
      <c r="C418" t="s">
        <v>736</v>
      </c>
      <c r="D418" t="s">
        <v>26</v>
      </c>
      <c r="E418" t="s">
        <v>26</v>
      </c>
      <c r="F418" t="s">
        <v>544</v>
      </c>
      <c r="G418" t="s">
        <v>763</v>
      </c>
      <c r="H418" t="s">
        <v>764</v>
      </c>
      <c r="I418" t="s">
        <v>100</v>
      </c>
      <c r="J418" s="33" t="s">
        <v>101</v>
      </c>
      <c r="K418" t="s">
        <v>101</v>
      </c>
      <c r="L418" t="s">
        <v>746</v>
      </c>
      <c r="M418" s="16">
        <v>7500</v>
      </c>
      <c r="N418" s="16">
        <v>0</v>
      </c>
      <c r="O418" s="15">
        <f t="shared" si="11"/>
        <v>7500</v>
      </c>
      <c r="P418">
        <v>750</v>
      </c>
      <c r="Q418">
        <v>0</v>
      </c>
      <c r="R418">
        <v>0</v>
      </c>
      <c r="S418">
        <v>750</v>
      </c>
      <c r="T418">
        <v>125</v>
      </c>
      <c r="U418">
        <v>125</v>
      </c>
      <c r="V418">
        <v>250</v>
      </c>
      <c r="W418">
        <v>250</v>
      </c>
      <c r="X418">
        <v>750</v>
      </c>
      <c r="Y418" t="s">
        <v>341</v>
      </c>
    </row>
    <row r="419" spans="1:25" x14ac:dyDescent="0.3">
      <c r="A419" t="s">
        <v>72</v>
      </c>
      <c r="B419" t="s">
        <v>72</v>
      </c>
      <c r="C419" t="s">
        <v>736</v>
      </c>
      <c r="D419" t="s">
        <v>26</v>
      </c>
      <c r="E419" t="s">
        <v>26</v>
      </c>
      <c r="F419" t="s">
        <v>544</v>
      </c>
      <c r="G419" t="s">
        <v>763</v>
      </c>
      <c r="H419" t="s">
        <v>764</v>
      </c>
      <c r="I419" t="s">
        <v>100</v>
      </c>
      <c r="J419" s="33" t="s">
        <v>101</v>
      </c>
      <c r="K419" t="s">
        <v>101</v>
      </c>
      <c r="L419" t="s">
        <v>507</v>
      </c>
      <c r="M419" s="16">
        <v>7500</v>
      </c>
      <c r="N419" s="16">
        <v>0</v>
      </c>
      <c r="O419" s="15">
        <f t="shared" si="11"/>
        <v>7500</v>
      </c>
      <c r="P419">
        <v>750</v>
      </c>
      <c r="Q419">
        <v>0</v>
      </c>
      <c r="R419">
        <v>0</v>
      </c>
      <c r="S419">
        <v>750</v>
      </c>
      <c r="T419">
        <v>125</v>
      </c>
      <c r="U419">
        <v>125</v>
      </c>
      <c r="V419">
        <v>250</v>
      </c>
      <c r="W419">
        <v>250</v>
      </c>
      <c r="X419">
        <v>750</v>
      </c>
      <c r="Y419" t="s">
        <v>341</v>
      </c>
    </row>
    <row r="420" spans="1:25" x14ac:dyDescent="0.3">
      <c r="A420" t="s">
        <v>72</v>
      </c>
      <c r="B420" t="s">
        <v>72</v>
      </c>
      <c r="C420" t="s">
        <v>736</v>
      </c>
      <c r="D420" t="s">
        <v>26</v>
      </c>
      <c r="E420" t="s">
        <v>26</v>
      </c>
      <c r="F420" t="s">
        <v>544</v>
      </c>
      <c r="G420" t="s">
        <v>763</v>
      </c>
      <c r="H420" t="s">
        <v>764</v>
      </c>
      <c r="I420" t="s">
        <v>100</v>
      </c>
      <c r="J420" s="33" t="s">
        <v>101</v>
      </c>
      <c r="K420" t="s">
        <v>101</v>
      </c>
      <c r="L420" t="s">
        <v>386</v>
      </c>
      <c r="M420" s="16">
        <v>15000</v>
      </c>
      <c r="N420" s="16">
        <v>0</v>
      </c>
      <c r="O420" s="15">
        <f t="shared" si="11"/>
        <v>15000</v>
      </c>
      <c r="P420">
        <v>1500</v>
      </c>
      <c r="Q420">
        <v>0</v>
      </c>
      <c r="R420">
        <v>0</v>
      </c>
      <c r="S420">
        <v>1500</v>
      </c>
      <c r="T420">
        <v>250</v>
      </c>
      <c r="U420">
        <v>250</v>
      </c>
      <c r="V420">
        <v>500</v>
      </c>
      <c r="W420">
        <v>500</v>
      </c>
      <c r="X420">
        <v>1500</v>
      </c>
      <c r="Y420" t="s">
        <v>341</v>
      </c>
    </row>
    <row r="421" spans="1:25" x14ac:dyDescent="0.3">
      <c r="A421" t="s">
        <v>72</v>
      </c>
      <c r="B421" t="s">
        <v>72</v>
      </c>
      <c r="C421" t="s">
        <v>736</v>
      </c>
      <c r="D421" t="s">
        <v>17</v>
      </c>
      <c r="E421" t="s">
        <v>17</v>
      </c>
      <c r="F421" t="s">
        <v>430</v>
      </c>
      <c r="G421" t="s">
        <v>765</v>
      </c>
      <c r="H421" t="s">
        <v>766</v>
      </c>
      <c r="I421" t="s">
        <v>100</v>
      </c>
      <c r="J421" s="33" t="s">
        <v>101</v>
      </c>
      <c r="K421" t="s">
        <v>101</v>
      </c>
      <c r="L421" t="s">
        <v>386</v>
      </c>
      <c r="M421" s="16">
        <v>6000</v>
      </c>
      <c r="N421" s="16">
        <v>0</v>
      </c>
      <c r="O421" s="15">
        <f t="shared" si="11"/>
        <v>6000</v>
      </c>
      <c r="P421">
        <v>1000</v>
      </c>
      <c r="Q421">
        <v>0</v>
      </c>
      <c r="R421">
        <v>1000</v>
      </c>
      <c r="S421">
        <v>2000</v>
      </c>
      <c r="T421">
        <v>500</v>
      </c>
      <c r="U421">
        <v>500</v>
      </c>
      <c r="V421">
        <v>500</v>
      </c>
      <c r="W421">
        <v>500</v>
      </c>
      <c r="X421">
        <v>2000</v>
      </c>
      <c r="Y421" t="s">
        <v>17</v>
      </c>
    </row>
    <row r="422" spans="1:25" x14ac:dyDescent="0.3">
      <c r="A422" t="s">
        <v>72</v>
      </c>
      <c r="B422" t="s">
        <v>72</v>
      </c>
      <c r="C422" t="s">
        <v>736</v>
      </c>
      <c r="D422" t="s">
        <v>17</v>
      </c>
      <c r="E422" t="s">
        <v>17</v>
      </c>
      <c r="F422" t="s">
        <v>436</v>
      </c>
      <c r="G422" t="s">
        <v>767</v>
      </c>
      <c r="H422" t="s">
        <v>768</v>
      </c>
      <c r="I422" t="s">
        <v>100</v>
      </c>
      <c r="J422" s="33" t="s">
        <v>101</v>
      </c>
      <c r="K422" t="s">
        <v>101</v>
      </c>
      <c r="L422" t="s">
        <v>386</v>
      </c>
      <c r="M422" s="16">
        <v>15000</v>
      </c>
      <c r="N422" s="16">
        <v>0</v>
      </c>
      <c r="O422" s="15">
        <f t="shared" si="11"/>
        <v>15000</v>
      </c>
      <c r="P422">
        <v>500</v>
      </c>
      <c r="Q422">
        <v>0</v>
      </c>
      <c r="R422">
        <v>0</v>
      </c>
      <c r="S422">
        <v>500</v>
      </c>
      <c r="T422">
        <v>0</v>
      </c>
      <c r="U422">
        <v>0</v>
      </c>
      <c r="V422">
        <v>500</v>
      </c>
      <c r="W422">
        <v>0</v>
      </c>
      <c r="X422">
        <v>500</v>
      </c>
      <c r="Y422" t="s">
        <v>17</v>
      </c>
    </row>
    <row r="423" spans="1:25" x14ac:dyDescent="0.3">
      <c r="A423" t="s">
        <v>72</v>
      </c>
      <c r="B423" t="s">
        <v>72</v>
      </c>
      <c r="C423" t="s">
        <v>736</v>
      </c>
      <c r="D423" t="s">
        <v>17</v>
      </c>
      <c r="E423" t="s">
        <v>17</v>
      </c>
      <c r="F423" t="s">
        <v>559</v>
      </c>
      <c r="G423" t="s">
        <v>769</v>
      </c>
      <c r="H423" t="s">
        <v>770</v>
      </c>
      <c r="I423" t="s">
        <v>100</v>
      </c>
      <c r="J423" s="33" t="s">
        <v>101</v>
      </c>
      <c r="K423" t="s">
        <v>101</v>
      </c>
      <c r="L423" t="s">
        <v>386</v>
      </c>
      <c r="M423" s="16">
        <v>16000</v>
      </c>
      <c r="N423" s="16">
        <v>0</v>
      </c>
      <c r="O423" s="15">
        <f t="shared" si="11"/>
        <v>16000</v>
      </c>
      <c r="P423">
        <v>500</v>
      </c>
      <c r="Q423">
        <v>0</v>
      </c>
      <c r="R423">
        <v>0</v>
      </c>
      <c r="S423">
        <v>500</v>
      </c>
      <c r="T423">
        <v>0</v>
      </c>
      <c r="U423">
        <v>0</v>
      </c>
      <c r="V423">
        <v>500</v>
      </c>
      <c r="W423">
        <v>0</v>
      </c>
      <c r="X423">
        <v>500</v>
      </c>
      <c r="Y423" t="s">
        <v>17</v>
      </c>
    </row>
    <row r="424" spans="1:25" x14ac:dyDescent="0.3">
      <c r="A424" t="s">
        <v>72</v>
      </c>
      <c r="B424" t="s">
        <v>72</v>
      </c>
      <c r="C424" t="s">
        <v>736</v>
      </c>
      <c r="D424" t="s">
        <v>17</v>
      </c>
      <c r="E424" t="s">
        <v>17</v>
      </c>
      <c r="F424" t="s">
        <v>430</v>
      </c>
      <c r="G424" t="s">
        <v>771</v>
      </c>
      <c r="H424" t="s">
        <v>772</v>
      </c>
      <c r="I424" t="s">
        <v>100</v>
      </c>
      <c r="J424" s="33" t="s">
        <v>101</v>
      </c>
      <c r="K424" t="s">
        <v>101</v>
      </c>
      <c r="L424" t="s">
        <v>746</v>
      </c>
      <c r="M424" s="16">
        <v>10000</v>
      </c>
      <c r="N424" s="16">
        <v>0</v>
      </c>
      <c r="O424" s="15">
        <f t="shared" si="11"/>
        <v>10000</v>
      </c>
      <c r="P424">
        <v>750</v>
      </c>
      <c r="Q424">
        <v>0</v>
      </c>
      <c r="R424">
        <v>0</v>
      </c>
      <c r="S424">
        <v>750</v>
      </c>
      <c r="T424">
        <v>125</v>
      </c>
      <c r="U424">
        <v>125</v>
      </c>
      <c r="V424">
        <v>250</v>
      </c>
      <c r="W424">
        <v>250</v>
      </c>
      <c r="X424">
        <v>750</v>
      </c>
      <c r="Y424" t="s">
        <v>17</v>
      </c>
    </row>
    <row r="425" spans="1:25" x14ac:dyDescent="0.3">
      <c r="A425" t="s">
        <v>72</v>
      </c>
      <c r="B425" t="s">
        <v>72</v>
      </c>
      <c r="C425" t="s">
        <v>736</v>
      </c>
      <c r="D425" t="s">
        <v>17</v>
      </c>
      <c r="E425" t="s">
        <v>17</v>
      </c>
      <c r="F425" t="s">
        <v>198</v>
      </c>
      <c r="G425" t="s">
        <v>773</v>
      </c>
      <c r="H425" t="s">
        <v>774</v>
      </c>
      <c r="I425" t="s">
        <v>100</v>
      </c>
      <c r="J425" s="33" t="s">
        <v>101</v>
      </c>
      <c r="K425" t="s">
        <v>101</v>
      </c>
      <c r="L425" t="s">
        <v>746</v>
      </c>
      <c r="M425" s="16">
        <v>10000</v>
      </c>
      <c r="N425" s="16">
        <v>0</v>
      </c>
      <c r="O425" s="15">
        <f t="shared" si="11"/>
        <v>10000</v>
      </c>
      <c r="P425">
        <v>375</v>
      </c>
      <c r="Q425">
        <v>0</v>
      </c>
      <c r="R425">
        <v>0</v>
      </c>
      <c r="S425">
        <v>375</v>
      </c>
      <c r="T425">
        <v>0</v>
      </c>
      <c r="U425">
        <v>0</v>
      </c>
      <c r="V425">
        <v>187</v>
      </c>
      <c r="W425">
        <v>188</v>
      </c>
      <c r="X425">
        <v>375</v>
      </c>
      <c r="Y425" t="s">
        <v>17</v>
      </c>
    </row>
    <row r="426" spans="1:25" x14ac:dyDescent="0.3">
      <c r="A426" t="s">
        <v>72</v>
      </c>
      <c r="B426" t="s">
        <v>72</v>
      </c>
      <c r="C426" t="s">
        <v>736</v>
      </c>
      <c r="D426" t="s">
        <v>17</v>
      </c>
      <c r="E426" t="s">
        <v>17</v>
      </c>
      <c r="F426" t="s">
        <v>559</v>
      </c>
      <c r="G426" t="s">
        <v>775</v>
      </c>
      <c r="H426" t="s">
        <v>776</v>
      </c>
      <c r="I426" t="s">
        <v>100</v>
      </c>
      <c r="J426" s="33" t="s">
        <v>101</v>
      </c>
      <c r="K426" t="s">
        <v>101</v>
      </c>
      <c r="L426" t="s">
        <v>746</v>
      </c>
      <c r="M426" s="16">
        <v>10000</v>
      </c>
      <c r="N426" s="16">
        <v>0</v>
      </c>
      <c r="O426" s="15">
        <f t="shared" si="11"/>
        <v>10000</v>
      </c>
      <c r="P426">
        <v>375</v>
      </c>
      <c r="Q426">
        <v>0</v>
      </c>
      <c r="R426">
        <v>0</v>
      </c>
      <c r="S426">
        <v>375</v>
      </c>
      <c r="T426">
        <v>62</v>
      </c>
      <c r="U426">
        <v>63</v>
      </c>
      <c r="V426">
        <v>125</v>
      </c>
      <c r="W426">
        <v>125</v>
      </c>
      <c r="X426">
        <v>375</v>
      </c>
      <c r="Y426" t="s">
        <v>17</v>
      </c>
    </row>
    <row r="427" spans="1:25" x14ac:dyDescent="0.3">
      <c r="A427" t="s">
        <v>72</v>
      </c>
      <c r="B427" t="s">
        <v>72</v>
      </c>
      <c r="C427" t="s">
        <v>736</v>
      </c>
      <c r="D427" t="s">
        <v>10</v>
      </c>
      <c r="E427" t="s">
        <v>10</v>
      </c>
      <c r="F427" t="s">
        <v>441</v>
      </c>
      <c r="G427" t="s">
        <v>777</v>
      </c>
      <c r="H427" t="s">
        <v>778</v>
      </c>
      <c r="I427" t="s">
        <v>100</v>
      </c>
      <c r="J427" s="33" t="s">
        <v>101</v>
      </c>
      <c r="K427" t="s">
        <v>101</v>
      </c>
      <c r="L427" t="s">
        <v>746</v>
      </c>
      <c r="M427" s="16">
        <v>30000</v>
      </c>
      <c r="N427" s="16">
        <v>0</v>
      </c>
      <c r="O427" s="15">
        <f t="shared" si="11"/>
        <v>30000</v>
      </c>
      <c r="P427">
        <v>750</v>
      </c>
      <c r="Q427">
        <v>0</v>
      </c>
      <c r="R427">
        <v>0</v>
      </c>
      <c r="S427">
        <v>750</v>
      </c>
      <c r="T427">
        <v>125</v>
      </c>
      <c r="U427">
        <v>125</v>
      </c>
      <c r="V427">
        <v>250</v>
      </c>
      <c r="W427">
        <v>250</v>
      </c>
      <c r="X427">
        <v>750</v>
      </c>
      <c r="Y427" t="s">
        <v>341</v>
      </c>
    </row>
    <row r="428" spans="1:25" x14ac:dyDescent="0.3">
      <c r="A428" t="s">
        <v>72</v>
      </c>
      <c r="B428" t="s">
        <v>72</v>
      </c>
      <c r="C428" t="s">
        <v>736</v>
      </c>
      <c r="D428" t="s">
        <v>10</v>
      </c>
      <c r="E428" t="s">
        <v>10</v>
      </c>
      <c r="F428" t="s">
        <v>441</v>
      </c>
      <c r="G428" t="s">
        <v>777</v>
      </c>
      <c r="H428" t="s">
        <v>779</v>
      </c>
      <c r="I428" t="s">
        <v>100</v>
      </c>
      <c r="J428" s="33" t="s">
        <v>101</v>
      </c>
      <c r="K428" t="s">
        <v>101</v>
      </c>
      <c r="L428" t="s">
        <v>507</v>
      </c>
      <c r="M428" s="16">
        <v>50000</v>
      </c>
      <c r="N428" s="16">
        <v>0</v>
      </c>
      <c r="O428" s="15">
        <f t="shared" si="11"/>
        <v>50000</v>
      </c>
      <c r="P428">
        <v>750</v>
      </c>
      <c r="Q428">
        <v>0</v>
      </c>
      <c r="R428">
        <v>0</v>
      </c>
      <c r="S428">
        <v>750</v>
      </c>
      <c r="T428">
        <v>125</v>
      </c>
      <c r="U428">
        <v>125</v>
      </c>
      <c r="V428">
        <v>250</v>
      </c>
      <c r="W428">
        <v>250</v>
      </c>
      <c r="X428">
        <v>750</v>
      </c>
      <c r="Y428" t="s">
        <v>341</v>
      </c>
    </row>
    <row r="429" spans="1:25" x14ac:dyDescent="0.3">
      <c r="A429" t="s">
        <v>72</v>
      </c>
      <c r="B429" t="s">
        <v>72</v>
      </c>
      <c r="C429" t="s">
        <v>736</v>
      </c>
      <c r="D429" t="s">
        <v>10</v>
      </c>
      <c r="E429" t="s">
        <v>10</v>
      </c>
      <c r="F429" t="s">
        <v>441</v>
      </c>
      <c r="G429" t="s">
        <v>777</v>
      </c>
      <c r="H429" t="s">
        <v>780</v>
      </c>
      <c r="I429" t="s">
        <v>100</v>
      </c>
      <c r="J429" s="33" t="s">
        <v>101</v>
      </c>
      <c r="K429" t="s">
        <v>101</v>
      </c>
      <c r="L429" t="s">
        <v>386</v>
      </c>
      <c r="M429" s="16">
        <v>200000</v>
      </c>
      <c r="N429" s="16">
        <v>0</v>
      </c>
      <c r="O429" s="15">
        <f t="shared" si="11"/>
        <v>200000</v>
      </c>
      <c r="P429">
        <v>1500</v>
      </c>
      <c r="Q429">
        <v>0</v>
      </c>
      <c r="R429">
        <v>0</v>
      </c>
      <c r="S429">
        <v>1500</v>
      </c>
      <c r="T429">
        <v>250</v>
      </c>
      <c r="U429">
        <v>250</v>
      </c>
      <c r="V429">
        <v>500</v>
      </c>
      <c r="W429">
        <v>500</v>
      </c>
      <c r="X429">
        <v>1500</v>
      </c>
      <c r="Y429" t="s">
        <v>341</v>
      </c>
    </row>
    <row r="430" spans="1:25" x14ac:dyDescent="0.3">
      <c r="A430" t="s">
        <v>72</v>
      </c>
      <c r="B430" t="s">
        <v>72</v>
      </c>
      <c r="C430" t="s">
        <v>736</v>
      </c>
      <c r="D430" t="s">
        <v>10</v>
      </c>
      <c r="E430" t="s">
        <v>10</v>
      </c>
      <c r="F430" t="s">
        <v>781</v>
      </c>
      <c r="G430" t="s">
        <v>782</v>
      </c>
      <c r="H430" t="s">
        <v>783</v>
      </c>
      <c r="I430" t="s">
        <v>181</v>
      </c>
      <c r="J430" s="33" t="s">
        <v>182</v>
      </c>
      <c r="K430" t="s">
        <v>182</v>
      </c>
      <c r="L430" t="s">
        <v>746</v>
      </c>
      <c r="M430" s="16">
        <v>4500</v>
      </c>
      <c r="N430" s="16">
        <v>0</v>
      </c>
      <c r="O430" s="15">
        <f t="shared" si="11"/>
        <v>4500</v>
      </c>
      <c r="P430">
        <v>200</v>
      </c>
      <c r="Q430">
        <v>0</v>
      </c>
      <c r="R430">
        <v>0</v>
      </c>
      <c r="S430">
        <v>200</v>
      </c>
      <c r="T430">
        <v>50</v>
      </c>
      <c r="U430">
        <v>50</v>
      </c>
      <c r="V430">
        <v>50</v>
      </c>
      <c r="W430">
        <v>50</v>
      </c>
      <c r="X430">
        <v>200</v>
      </c>
      <c r="Y430" t="s">
        <v>341</v>
      </c>
    </row>
    <row r="431" spans="1:25" x14ac:dyDescent="0.3">
      <c r="A431" t="s">
        <v>72</v>
      </c>
      <c r="B431" t="s">
        <v>72</v>
      </c>
      <c r="C431" t="s">
        <v>736</v>
      </c>
      <c r="D431" t="s">
        <v>10</v>
      </c>
      <c r="E431" t="s">
        <v>10</v>
      </c>
      <c r="F431" t="s">
        <v>441</v>
      </c>
      <c r="G431" t="s">
        <v>784</v>
      </c>
      <c r="H431" t="s">
        <v>785</v>
      </c>
      <c r="I431" t="s">
        <v>181</v>
      </c>
      <c r="J431" s="33" t="s">
        <v>182</v>
      </c>
      <c r="K431" t="s">
        <v>182</v>
      </c>
      <c r="L431" t="s">
        <v>746</v>
      </c>
      <c r="M431" s="16">
        <v>30000</v>
      </c>
      <c r="N431" s="16">
        <v>0</v>
      </c>
      <c r="O431" s="15">
        <f t="shared" si="11"/>
        <v>30000</v>
      </c>
      <c r="P431">
        <v>300</v>
      </c>
      <c r="Q431">
        <v>0</v>
      </c>
      <c r="R431">
        <v>0</v>
      </c>
      <c r="S431">
        <v>300</v>
      </c>
      <c r="T431">
        <v>75</v>
      </c>
      <c r="U431">
        <v>75</v>
      </c>
      <c r="V431">
        <v>75</v>
      </c>
      <c r="W431">
        <v>75</v>
      </c>
      <c r="X431">
        <v>300</v>
      </c>
      <c r="Y431" t="s">
        <v>341</v>
      </c>
    </row>
    <row r="432" spans="1:25" x14ac:dyDescent="0.3">
      <c r="A432" t="s">
        <v>72</v>
      </c>
      <c r="B432" t="s">
        <v>72</v>
      </c>
      <c r="C432" t="s">
        <v>736</v>
      </c>
      <c r="D432" t="s">
        <v>33</v>
      </c>
      <c r="E432" t="s">
        <v>33</v>
      </c>
      <c r="F432" t="s">
        <v>707</v>
      </c>
      <c r="G432" t="s">
        <v>786</v>
      </c>
      <c r="H432" t="s">
        <v>787</v>
      </c>
      <c r="I432" t="s">
        <v>181</v>
      </c>
      <c r="J432" s="33" t="s">
        <v>182</v>
      </c>
      <c r="K432" t="s">
        <v>182</v>
      </c>
      <c r="L432" t="s">
        <v>746</v>
      </c>
      <c r="M432" s="16">
        <v>5000</v>
      </c>
      <c r="N432" s="16">
        <v>0</v>
      </c>
      <c r="O432" s="15">
        <f t="shared" si="11"/>
        <v>5000</v>
      </c>
      <c r="P432">
        <v>200</v>
      </c>
      <c r="Q432">
        <v>0</v>
      </c>
      <c r="R432">
        <v>0</v>
      </c>
      <c r="S432">
        <v>200</v>
      </c>
      <c r="T432">
        <v>50</v>
      </c>
      <c r="U432">
        <v>50</v>
      </c>
      <c r="V432">
        <v>50</v>
      </c>
      <c r="W432">
        <v>50</v>
      </c>
      <c r="X432">
        <v>200</v>
      </c>
      <c r="Y432" t="s">
        <v>33</v>
      </c>
    </row>
    <row r="433" spans="1:25" x14ac:dyDescent="0.3">
      <c r="A433" t="s">
        <v>72</v>
      </c>
      <c r="B433" t="s">
        <v>72</v>
      </c>
      <c r="C433" t="s">
        <v>736</v>
      </c>
      <c r="D433" t="s">
        <v>33</v>
      </c>
      <c r="E433" t="s">
        <v>33</v>
      </c>
      <c r="F433" t="s">
        <v>707</v>
      </c>
      <c r="G433" t="s">
        <v>786</v>
      </c>
      <c r="H433" t="s">
        <v>788</v>
      </c>
      <c r="I433" t="s">
        <v>181</v>
      </c>
      <c r="J433" s="33" t="s">
        <v>182</v>
      </c>
      <c r="K433" t="s">
        <v>182</v>
      </c>
      <c r="L433" t="s">
        <v>746</v>
      </c>
      <c r="M433" s="16">
        <v>6000</v>
      </c>
      <c r="N433" s="16">
        <v>0</v>
      </c>
      <c r="O433" s="15">
        <f t="shared" si="11"/>
        <v>6000</v>
      </c>
      <c r="P433">
        <v>300</v>
      </c>
      <c r="Q433">
        <v>0</v>
      </c>
      <c r="R433">
        <v>0</v>
      </c>
      <c r="S433">
        <v>300</v>
      </c>
      <c r="T433">
        <v>75</v>
      </c>
      <c r="U433">
        <v>75</v>
      </c>
      <c r="V433">
        <v>75</v>
      </c>
      <c r="W433">
        <v>75</v>
      </c>
      <c r="X433">
        <v>300</v>
      </c>
      <c r="Y433" t="s">
        <v>33</v>
      </c>
    </row>
    <row r="434" spans="1:25" x14ac:dyDescent="0.3">
      <c r="A434" t="s">
        <v>72</v>
      </c>
      <c r="B434" t="s">
        <v>72</v>
      </c>
      <c r="C434" t="s">
        <v>789</v>
      </c>
      <c r="D434" t="s">
        <v>17</v>
      </c>
      <c r="E434" t="s">
        <v>35</v>
      </c>
      <c r="F434" t="s">
        <v>383</v>
      </c>
      <c r="G434" t="s">
        <v>790</v>
      </c>
      <c r="H434" t="s">
        <v>791</v>
      </c>
      <c r="I434" t="s">
        <v>181</v>
      </c>
      <c r="J434" s="33" t="s">
        <v>182</v>
      </c>
      <c r="K434" t="s">
        <v>182</v>
      </c>
      <c r="L434" t="s">
        <v>569</v>
      </c>
      <c r="M434" s="16">
        <v>9000</v>
      </c>
      <c r="N434" s="16">
        <v>0</v>
      </c>
      <c r="O434" s="15">
        <f t="shared" si="11"/>
        <v>9000</v>
      </c>
      <c r="P434">
        <v>100</v>
      </c>
      <c r="Q434">
        <v>600</v>
      </c>
      <c r="R434">
        <v>300</v>
      </c>
      <c r="S434">
        <v>1000</v>
      </c>
      <c r="T434">
        <v>500</v>
      </c>
      <c r="U434">
        <v>500</v>
      </c>
      <c r="V434">
        <v>0</v>
      </c>
      <c r="W434">
        <v>0</v>
      </c>
      <c r="X434">
        <v>1000</v>
      </c>
      <c r="Y434" t="s">
        <v>17</v>
      </c>
    </row>
    <row r="435" spans="1:25" x14ac:dyDescent="0.3">
      <c r="A435" t="s">
        <v>72</v>
      </c>
      <c r="B435" t="s">
        <v>72</v>
      </c>
      <c r="C435" t="s">
        <v>789</v>
      </c>
      <c r="D435" t="s">
        <v>15</v>
      </c>
      <c r="E435" t="s">
        <v>15</v>
      </c>
      <c r="F435" t="s">
        <v>499</v>
      </c>
      <c r="G435" t="s">
        <v>792</v>
      </c>
      <c r="H435" t="s">
        <v>793</v>
      </c>
      <c r="I435" t="s">
        <v>181</v>
      </c>
      <c r="J435" s="33" t="s">
        <v>182</v>
      </c>
      <c r="K435" t="s">
        <v>182</v>
      </c>
      <c r="L435" t="s">
        <v>569</v>
      </c>
      <c r="M435" s="16">
        <v>5000</v>
      </c>
      <c r="N435" s="16">
        <v>0</v>
      </c>
      <c r="O435" s="15">
        <f t="shared" si="11"/>
        <v>5000</v>
      </c>
      <c r="P435">
        <v>200</v>
      </c>
      <c r="Q435">
        <v>600</v>
      </c>
      <c r="R435">
        <v>400</v>
      </c>
      <c r="S435">
        <v>1200</v>
      </c>
      <c r="T435">
        <v>50</v>
      </c>
      <c r="U435">
        <v>50</v>
      </c>
      <c r="V435">
        <v>600</v>
      </c>
      <c r="W435">
        <v>300</v>
      </c>
      <c r="X435">
        <v>1000</v>
      </c>
      <c r="Y435" t="s">
        <v>169</v>
      </c>
    </row>
    <row r="436" spans="1:25" x14ac:dyDescent="0.3">
      <c r="A436" t="s">
        <v>72</v>
      </c>
      <c r="B436" t="s">
        <v>72</v>
      </c>
      <c r="C436" t="s">
        <v>789</v>
      </c>
      <c r="D436" t="s">
        <v>15</v>
      </c>
      <c r="E436" t="s">
        <v>15</v>
      </c>
      <c r="F436" t="s">
        <v>398</v>
      </c>
      <c r="G436" t="s">
        <v>794</v>
      </c>
      <c r="H436" t="s">
        <v>795</v>
      </c>
      <c r="I436" t="s">
        <v>181</v>
      </c>
      <c r="J436" s="33" t="s">
        <v>182</v>
      </c>
      <c r="K436" t="s">
        <v>182</v>
      </c>
      <c r="L436" t="s">
        <v>569</v>
      </c>
      <c r="M436" s="16">
        <v>9000</v>
      </c>
      <c r="N436" s="16">
        <v>0</v>
      </c>
      <c r="O436" s="15">
        <f t="shared" si="11"/>
        <v>9000</v>
      </c>
      <c r="P436">
        <v>100</v>
      </c>
      <c r="Q436">
        <v>600</v>
      </c>
      <c r="R436">
        <v>300</v>
      </c>
      <c r="S436">
        <v>1000</v>
      </c>
      <c r="T436">
        <v>50</v>
      </c>
      <c r="U436">
        <v>50</v>
      </c>
      <c r="V436">
        <v>600</v>
      </c>
      <c r="W436">
        <v>300</v>
      </c>
      <c r="X436">
        <v>1000</v>
      </c>
      <c r="Y436" t="s">
        <v>169</v>
      </c>
    </row>
    <row r="437" spans="1:25" x14ac:dyDescent="0.3">
      <c r="A437" t="s">
        <v>72</v>
      </c>
      <c r="B437" t="s">
        <v>72</v>
      </c>
      <c r="C437" t="s">
        <v>789</v>
      </c>
      <c r="D437" t="s">
        <v>17</v>
      </c>
      <c r="E437" t="s">
        <v>17</v>
      </c>
      <c r="F437" t="s">
        <v>427</v>
      </c>
      <c r="G437" t="s">
        <v>796</v>
      </c>
      <c r="H437" t="s">
        <v>797</v>
      </c>
      <c r="I437" t="s">
        <v>181</v>
      </c>
      <c r="J437" s="33" t="s">
        <v>182</v>
      </c>
      <c r="K437" t="s">
        <v>182</v>
      </c>
      <c r="L437" t="s">
        <v>569</v>
      </c>
      <c r="M437" s="16">
        <v>35000</v>
      </c>
      <c r="N437" s="16">
        <v>0</v>
      </c>
      <c r="O437" s="15">
        <f t="shared" ref="O437:O500" si="12">SUM(M437:N437)</f>
        <v>35000</v>
      </c>
      <c r="P437">
        <v>50</v>
      </c>
      <c r="Q437">
        <v>100</v>
      </c>
      <c r="R437">
        <v>50</v>
      </c>
      <c r="S437">
        <v>200</v>
      </c>
      <c r="T437">
        <v>20</v>
      </c>
      <c r="U437">
        <v>20</v>
      </c>
      <c r="V437">
        <v>100</v>
      </c>
      <c r="W437">
        <v>60</v>
      </c>
      <c r="X437">
        <v>200</v>
      </c>
      <c r="Y437" t="s">
        <v>17</v>
      </c>
    </row>
    <row r="438" spans="1:25" x14ac:dyDescent="0.3">
      <c r="A438" t="s">
        <v>72</v>
      </c>
      <c r="B438" t="s">
        <v>72</v>
      </c>
      <c r="C438" t="s">
        <v>789</v>
      </c>
      <c r="D438" t="s">
        <v>17</v>
      </c>
      <c r="E438" t="s">
        <v>17</v>
      </c>
      <c r="F438" t="s">
        <v>427</v>
      </c>
      <c r="G438" t="s">
        <v>798</v>
      </c>
      <c r="H438" t="s">
        <v>799</v>
      </c>
      <c r="I438" t="s">
        <v>181</v>
      </c>
      <c r="J438" s="33" t="s">
        <v>182</v>
      </c>
      <c r="K438" t="s">
        <v>182</v>
      </c>
      <c r="L438" t="s">
        <v>569</v>
      </c>
      <c r="M438" s="16">
        <v>35000</v>
      </c>
      <c r="N438" s="16">
        <v>0</v>
      </c>
      <c r="O438" s="15">
        <f t="shared" si="12"/>
        <v>35000</v>
      </c>
      <c r="P438">
        <v>50</v>
      </c>
      <c r="Q438">
        <v>100</v>
      </c>
      <c r="R438">
        <v>50</v>
      </c>
      <c r="S438">
        <v>200</v>
      </c>
      <c r="T438">
        <v>20</v>
      </c>
      <c r="U438">
        <v>20</v>
      </c>
      <c r="V438">
        <v>100</v>
      </c>
      <c r="W438">
        <v>60</v>
      </c>
      <c r="X438">
        <v>200</v>
      </c>
      <c r="Y438" t="s">
        <v>17</v>
      </c>
    </row>
    <row r="439" spans="1:25" x14ac:dyDescent="0.3">
      <c r="A439" t="s">
        <v>72</v>
      </c>
      <c r="B439" t="s">
        <v>72</v>
      </c>
      <c r="C439" t="s">
        <v>800</v>
      </c>
      <c r="D439" t="s">
        <v>17</v>
      </c>
      <c r="E439" t="s">
        <v>35</v>
      </c>
      <c r="F439" t="s">
        <v>450</v>
      </c>
      <c r="G439" t="s">
        <v>801</v>
      </c>
      <c r="H439" t="s">
        <v>802</v>
      </c>
      <c r="I439" t="s">
        <v>241</v>
      </c>
      <c r="J439" s="33" t="s">
        <v>101</v>
      </c>
      <c r="K439" t="s">
        <v>101</v>
      </c>
      <c r="L439" t="s">
        <v>386</v>
      </c>
      <c r="M439" s="16">
        <v>60762</v>
      </c>
      <c r="N439" s="16">
        <v>0</v>
      </c>
      <c r="O439" s="15">
        <f t="shared" si="12"/>
        <v>60762</v>
      </c>
      <c r="P439">
        <v>0</v>
      </c>
      <c r="Q439">
        <v>1000</v>
      </c>
      <c r="R439">
        <v>0</v>
      </c>
      <c r="S439">
        <v>1000</v>
      </c>
      <c r="T439">
        <v>0</v>
      </c>
      <c r="U439">
        <v>0</v>
      </c>
      <c r="V439">
        <v>0</v>
      </c>
      <c r="W439">
        <v>0</v>
      </c>
      <c r="X439">
        <v>0</v>
      </c>
      <c r="Y439" t="s">
        <v>17</v>
      </c>
    </row>
    <row r="440" spans="1:25" x14ac:dyDescent="0.3">
      <c r="A440" t="s">
        <v>72</v>
      </c>
      <c r="B440" t="s">
        <v>72</v>
      </c>
      <c r="C440" t="s">
        <v>800</v>
      </c>
      <c r="D440" t="s">
        <v>17</v>
      </c>
      <c r="E440" t="s">
        <v>35</v>
      </c>
      <c r="F440" t="s">
        <v>383</v>
      </c>
      <c r="G440" t="s">
        <v>803</v>
      </c>
      <c r="H440" t="s">
        <v>804</v>
      </c>
      <c r="I440" t="s">
        <v>235</v>
      </c>
      <c r="J440" s="33" t="s">
        <v>101</v>
      </c>
      <c r="K440" t="s">
        <v>101</v>
      </c>
      <c r="L440" t="s">
        <v>386</v>
      </c>
      <c r="M440" s="16">
        <v>0</v>
      </c>
      <c r="N440" s="16">
        <v>0</v>
      </c>
      <c r="O440" s="15">
        <f t="shared" si="12"/>
        <v>0</v>
      </c>
      <c r="P440">
        <v>0</v>
      </c>
      <c r="Q440">
        <v>500</v>
      </c>
      <c r="R440">
        <v>0</v>
      </c>
      <c r="S440">
        <v>500</v>
      </c>
      <c r="T440">
        <v>239</v>
      </c>
      <c r="U440">
        <v>261</v>
      </c>
      <c r="V440">
        <v>0</v>
      </c>
      <c r="W440">
        <v>0</v>
      </c>
      <c r="X440">
        <v>500</v>
      </c>
      <c r="Y440" t="s">
        <v>17</v>
      </c>
    </row>
    <row r="441" spans="1:25" x14ac:dyDescent="0.3">
      <c r="A441" t="s">
        <v>72</v>
      </c>
      <c r="B441" t="s">
        <v>72</v>
      </c>
      <c r="C441" t="s">
        <v>800</v>
      </c>
      <c r="D441" t="s">
        <v>17</v>
      </c>
      <c r="E441" t="s">
        <v>35</v>
      </c>
      <c r="F441" t="s">
        <v>739</v>
      </c>
      <c r="G441" t="s">
        <v>805</v>
      </c>
      <c r="H441" t="s">
        <v>806</v>
      </c>
      <c r="I441" t="s">
        <v>100</v>
      </c>
      <c r="J441" s="33" t="s">
        <v>101</v>
      </c>
      <c r="K441" t="s">
        <v>101</v>
      </c>
      <c r="L441" t="s">
        <v>386</v>
      </c>
      <c r="M441" s="16">
        <v>7850</v>
      </c>
      <c r="N441" s="16">
        <v>0</v>
      </c>
      <c r="O441" s="15">
        <f t="shared" si="12"/>
        <v>7850</v>
      </c>
      <c r="P441">
        <v>0</v>
      </c>
      <c r="Q441">
        <v>250</v>
      </c>
      <c r="R441">
        <v>0</v>
      </c>
      <c r="S441">
        <v>250</v>
      </c>
      <c r="T441">
        <v>120</v>
      </c>
      <c r="U441">
        <v>130</v>
      </c>
      <c r="V441">
        <v>0</v>
      </c>
      <c r="W441">
        <v>0</v>
      </c>
      <c r="X441">
        <v>250</v>
      </c>
      <c r="Y441" t="s">
        <v>17</v>
      </c>
    </row>
    <row r="442" spans="1:25" x14ac:dyDescent="0.3">
      <c r="A442" t="s">
        <v>72</v>
      </c>
      <c r="B442" t="s">
        <v>72</v>
      </c>
      <c r="C442" t="s">
        <v>800</v>
      </c>
      <c r="D442" t="s">
        <v>45</v>
      </c>
      <c r="E442" t="s">
        <v>68</v>
      </c>
      <c r="F442" t="s">
        <v>635</v>
      </c>
      <c r="G442" t="s">
        <v>807</v>
      </c>
      <c r="H442" t="s">
        <v>808</v>
      </c>
      <c r="I442" t="s">
        <v>241</v>
      </c>
      <c r="J442" s="33" t="s">
        <v>101</v>
      </c>
      <c r="K442" t="s">
        <v>101</v>
      </c>
      <c r="L442" t="s">
        <v>386</v>
      </c>
      <c r="M442" s="16">
        <v>2550</v>
      </c>
      <c r="N442" s="16">
        <v>0</v>
      </c>
      <c r="O442" s="15">
        <f t="shared" si="12"/>
        <v>2550</v>
      </c>
      <c r="P442">
        <v>0</v>
      </c>
      <c r="Q442">
        <v>500</v>
      </c>
      <c r="R442">
        <v>800</v>
      </c>
      <c r="S442">
        <v>1300</v>
      </c>
      <c r="T442">
        <v>0</v>
      </c>
      <c r="U442">
        <v>0</v>
      </c>
      <c r="V442">
        <v>0</v>
      </c>
      <c r="W442">
        <v>0</v>
      </c>
      <c r="X442">
        <v>0</v>
      </c>
      <c r="Y442" t="s">
        <v>103</v>
      </c>
    </row>
    <row r="443" spans="1:25" x14ac:dyDescent="0.3">
      <c r="A443" t="s">
        <v>72</v>
      </c>
      <c r="B443" t="s">
        <v>72</v>
      </c>
      <c r="C443" t="s">
        <v>800</v>
      </c>
      <c r="D443" t="s">
        <v>45</v>
      </c>
      <c r="E443" t="s">
        <v>68</v>
      </c>
      <c r="F443" t="s">
        <v>635</v>
      </c>
      <c r="G443" t="s">
        <v>807</v>
      </c>
      <c r="H443" t="s">
        <v>808</v>
      </c>
      <c r="I443" t="s">
        <v>241</v>
      </c>
      <c r="J443" s="33" t="s">
        <v>101</v>
      </c>
      <c r="K443" t="s">
        <v>101</v>
      </c>
      <c r="L443" t="s">
        <v>809</v>
      </c>
      <c r="M443" s="16">
        <v>2500</v>
      </c>
      <c r="N443" s="16">
        <v>0</v>
      </c>
      <c r="O443" s="15">
        <f t="shared" si="12"/>
        <v>2500</v>
      </c>
      <c r="P443">
        <v>0</v>
      </c>
      <c r="Q443">
        <v>500</v>
      </c>
      <c r="R443">
        <v>0</v>
      </c>
      <c r="S443">
        <v>500</v>
      </c>
      <c r="T443">
        <v>0</v>
      </c>
      <c r="U443">
        <v>0</v>
      </c>
      <c r="V443">
        <v>0</v>
      </c>
      <c r="W443">
        <v>0</v>
      </c>
      <c r="X443">
        <v>0</v>
      </c>
      <c r="Y443" t="s">
        <v>103</v>
      </c>
    </row>
    <row r="444" spans="1:25" x14ac:dyDescent="0.3">
      <c r="A444" t="s">
        <v>72</v>
      </c>
      <c r="B444" t="s">
        <v>72</v>
      </c>
      <c r="C444" t="s">
        <v>800</v>
      </c>
      <c r="D444" t="s">
        <v>16</v>
      </c>
      <c r="E444" t="s">
        <v>16</v>
      </c>
      <c r="F444" t="s">
        <v>595</v>
      </c>
      <c r="G444" t="s">
        <v>810</v>
      </c>
      <c r="H444" t="s">
        <v>811</v>
      </c>
      <c r="I444" t="s">
        <v>241</v>
      </c>
      <c r="J444" s="33" t="s">
        <v>182</v>
      </c>
      <c r="K444" t="s">
        <v>182</v>
      </c>
      <c r="L444" t="s">
        <v>386</v>
      </c>
      <c r="M444" s="16">
        <v>42367</v>
      </c>
      <c r="N444" s="16">
        <v>0</v>
      </c>
      <c r="O444" s="15">
        <f t="shared" si="12"/>
        <v>42367</v>
      </c>
      <c r="P444">
        <v>0</v>
      </c>
      <c r="Q444">
        <v>250</v>
      </c>
      <c r="R444">
        <v>200</v>
      </c>
      <c r="S444">
        <v>450</v>
      </c>
      <c r="T444">
        <v>0</v>
      </c>
      <c r="U444">
        <v>0</v>
      </c>
      <c r="V444">
        <v>0</v>
      </c>
      <c r="W444">
        <v>0</v>
      </c>
      <c r="X444">
        <v>0</v>
      </c>
      <c r="Y444" t="s">
        <v>16</v>
      </c>
    </row>
    <row r="445" spans="1:25" x14ac:dyDescent="0.3">
      <c r="A445" t="s">
        <v>72</v>
      </c>
      <c r="B445" t="s">
        <v>72</v>
      </c>
      <c r="C445" t="s">
        <v>800</v>
      </c>
      <c r="D445" t="s">
        <v>16</v>
      </c>
      <c r="E445" t="s">
        <v>16</v>
      </c>
      <c r="F445" t="s">
        <v>812</v>
      </c>
      <c r="G445" t="s">
        <v>813</v>
      </c>
      <c r="H445" t="s">
        <v>814</v>
      </c>
      <c r="I445" t="s">
        <v>241</v>
      </c>
      <c r="J445" s="33" t="s">
        <v>182</v>
      </c>
      <c r="K445" t="s">
        <v>182</v>
      </c>
      <c r="L445" t="s">
        <v>386</v>
      </c>
      <c r="M445" s="16">
        <v>29458</v>
      </c>
      <c r="N445" s="16">
        <v>0</v>
      </c>
      <c r="O445" s="15">
        <f t="shared" si="12"/>
        <v>29458</v>
      </c>
      <c r="P445">
        <v>0</v>
      </c>
      <c r="Q445">
        <v>250</v>
      </c>
      <c r="R445">
        <v>0</v>
      </c>
      <c r="S445">
        <v>250</v>
      </c>
      <c r="T445">
        <v>0</v>
      </c>
      <c r="U445">
        <v>0</v>
      </c>
      <c r="V445">
        <v>0</v>
      </c>
      <c r="W445">
        <v>0</v>
      </c>
      <c r="X445">
        <v>0</v>
      </c>
      <c r="Y445" t="s">
        <v>16</v>
      </c>
    </row>
    <row r="446" spans="1:25" x14ac:dyDescent="0.3">
      <c r="A446" t="s">
        <v>72</v>
      </c>
      <c r="B446" t="s">
        <v>72</v>
      </c>
      <c r="C446" t="s">
        <v>800</v>
      </c>
      <c r="D446" t="s">
        <v>16</v>
      </c>
      <c r="E446" t="s">
        <v>16</v>
      </c>
      <c r="F446" t="s">
        <v>815</v>
      </c>
      <c r="G446" t="s">
        <v>816</v>
      </c>
      <c r="H446" t="s">
        <v>817</v>
      </c>
      <c r="I446" t="s">
        <v>241</v>
      </c>
      <c r="J446" s="33" t="s">
        <v>182</v>
      </c>
      <c r="K446" t="s">
        <v>182</v>
      </c>
      <c r="L446" t="s">
        <v>386</v>
      </c>
      <c r="M446" s="16">
        <v>18083</v>
      </c>
      <c r="N446" s="16">
        <v>0</v>
      </c>
      <c r="O446" s="15">
        <f t="shared" si="12"/>
        <v>18083</v>
      </c>
      <c r="P446">
        <v>0</v>
      </c>
      <c r="Q446">
        <v>500</v>
      </c>
      <c r="R446">
        <v>0</v>
      </c>
      <c r="S446">
        <v>500</v>
      </c>
      <c r="T446">
        <v>0</v>
      </c>
      <c r="U446">
        <v>0</v>
      </c>
      <c r="V446">
        <v>0</v>
      </c>
      <c r="W446">
        <v>0</v>
      </c>
      <c r="X446">
        <v>0</v>
      </c>
      <c r="Y446" t="s">
        <v>16</v>
      </c>
    </row>
    <row r="447" spans="1:25" x14ac:dyDescent="0.3">
      <c r="A447" t="s">
        <v>72</v>
      </c>
      <c r="B447" t="s">
        <v>72</v>
      </c>
      <c r="C447" t="s">
        <v>800</v>
      </c>
      <c r="D447" t="s">
        <v>63</v>
      </c>
      <c r="E447" t="s">
        <v>14</v>
      </c>
      <c r="F447" t="s">
        <v>390</v>
      </c>
      <c r="G447" t="s">
        <v>818</v>
      </c>
      <c r="H447" t="s">
        <v>819</v>
      </c>
      <c r="I447" t="s">
        <v>241</v>
      </c>
      <c r="J447" s="33" t="s">
        <v>182</v>
      </c>
      <c r="K447" t="s">
        <v>182</v>
      </c>
      <c r="L447" t="s">
        <v>386</v>
      </c>
      <c r="M447" s="16">
        <v>0</v>
      </c>
      <c r="N447" s="16">
        <v>0</v>
      </c>
      <c r="O447" s="15">
        <f t="shared" si="12"/>
        <v>0</v>
      </c>
      <c r="P447">
        <v>0</v>
      </c>
      <c r="Q447">
        <v>80</v>
      </c>
      <c r="R447">
        <v>0</v>
      </c>
      <c r="S447">
        <v>80</v>
      </c>
      <c r="T447">
        <v>0</v>
      </c>
      <c r="U447">
        <v>0</v>
      </c>
      <c r="V447">
        <v>0</v>
      </c>
      <c r="W447">
        <v>0</v>
      </c>
      <c r="X447">
        <v>0</v>
      </c>
      <c r="Y447" t="s">
        <v>14</v>
      </c>
    </row>
    <row r="448" spans="1:25" x14ac:dyDescent="0.3">
      <c r="A448" t="s">
        <v>72</v>
      </c>
      <c r="B448" t="s">
        <v>72</v>
      </c>
      <c r="C448" t="s">
        <v>800</v>
      </c>
      <c r="D448" t="s">
        <v>45</v>
      </c>
      <c r="E448" t="s">
        <v>480</v>
      </c>
      <c r="F448" t="s">
        <v>481</v>
      </c>
      <c r="G448" t="s">
        <v>820</v>
      </c>
      <c r="H448" t="s">
        <v>821</v>
      </c>
      <c r="I448" t="s">
        <v>100</v>
      </c>
      <c r="J448" s="33" t="s">
        <v>182</v>
      </c>
      <c r="K448" t="s">
        <v>101</v>
      </c>
      <c r="L448" t="s">
        <v>386</v>
      </c>
      <c r="M448" s="16">
        <v>12000</v>
      </c>
      <c r="N448" s="16">
        <v>0</v>
      </c>
      <c r="O448" s="15">
        <f t="shared" si="12"/>
        <v>12000</v>
      </c>
      <c r="P448">
        <v>0</v>
      </c>
      <c r="Q448">
        <v>200</v>
      </c>
      <c r="R448">
        <v>0</v>
      </c>
      <c r="S448">
        <v>200</v>
      </c>
      <c r="T448">
        <v>0</v>
      </c>
      <c r="U448">
        <v>0</v>
      </c>
      <c r="V448">
        <v>0</v>
      </c>
      <c r="W448">
        <v>0</v>
      </c>
      <c r="X448">
        <v>0</v>
      </c>
      <c r="Y448" t="s">
        <v>103</v>
      </c>
    </row>
    <row r="449" spans="1:25" x14ac:dyDescent="0.3">
      <c r="A449" t="s">
        <v>72</v>
      </c>
      <c r="B449" t="s">
        <v>72</v>
      </c>
      <c r="C449" t="s">
        <v>800</v>
      </c>
      <c r="D449" t="s">
        <v>17</v>
      </c>
      <c r="E449" t="s">
        <v>36</v>
      </c>
      <c r="F449" t="s">
        <v>487</v>
      </c>
      <c r="G449" t="s">
        <v>822</v>
      </c>
      <c r="H449" t="s">
        <v>823</v>
      </c>
      <c r="I449" t="s">
        <v>241</v>
      </c>
      <c r="J449" s="33" t="s">
        <v>101</v>
      </c>
      <c r="K449" t="s">
        <v>101</v>
      </c>
      <c r="L449" t="s">
        <v>386</v>
      </c>
      <c r="M449" s="16">
        <v>8320</v>
      </c>
      <c r="N449" s="16">
        <v>0</v>
      </c>
      <c r="O449" s="15">
        <f t="shared" si="12"/>
        <v>8320</v>
      </c>
      <c r="P449">
        <v>0</v>
      </c>
      <c r="Q449">
        <v>1000</v>
      </c>
      <c r="R449">
        <v>500</v>
      </c>
      <c r="S449">
        <v>1500</v>
      </c>
      <c r="T449">
        <v>0</v>
      </c>
      <c r="U449">
        <v>0</v>
      </c>
      <c r="V449">
        <v>0</v>
      </c>
      <c r="W449">
        <v>0</v>
      </c>
      <c r="X449">
        <v>0</v>
      </c>
      <c r="Y449" t="s">
        <v>17</v>
      </c>
    </row>
    <row r="450" spans="1:25" x14ac:dyDescent="0.3">
      <c r="A450" t="s">
        <v>72</v>
      </c>
      <c r="B450" t="s">
        <v>72</v>
      </c>
      <c r="C450" t="s">
        <v>800</v>
      </c>
      <c r="D450" t="s">
        <v>17</v>
      </c>
      <c r="E450" t="s">
        <v>36</v>
      </c>
      <c r="G450" t="s">
        <v>824</v>
      </c>
      <c r="H450" t="s">
        <v>825</v>
      </c>
      <c r="I450" t="s">
        <v>241</v>
      </c>
      <c r="J450" s="33" t="s">
        <v>101</v>
      </c>
      <c r="K450" t="s">
        <v>101</v>
      </c>
      <c r="L450" t="s">
        <v>386</v>
      </c>
      <c r="M450" s="16">
        <v>32520</v>
      </c>
      <c r="N450" s="16">
        <v>0</v>
      </c>
      <c r="O450" s="15">
        <f t="shared" si="12"/>
        <v>32520</v>
      </c>
      <c r="P450">
        <v>0</v>
      </c>
      <c r="Q450">
        <v>1000</v>
      </c>
      <c r="R450">
        <v>105</v>
      </c>
      <c r="S450">
        <v>1105</v>
      </c>
      <c r="T450">
        <v>0</v>
      </c>
      <c r="U450">
        <v>0</v>
      </c>
      <c r="V450">
        <v>0</v>
      </c>
      <c r="W450">
        <v>0</v>
      </c>
      <c r="X450">
        <v>0</v>
      </c>
      <c r="Y450" t="s">
        <v>17</v>
      </c>
    </row>
    <row r="451" spans="1:25" x14ac:dyDescent="0.3">
      <c r="A451" t="s">
        <v>72</v>
      </c>
      <c r="B451" t="s">
        <v>72</v>
      </c>
      <c r="C451" t="s">
        <v>800</v>
      </c>
      <c r="D451" t="s">
        <v>15</v>
      </c>
      <c r="E451" t="s">
        <v>15</v>
      </c>
      <c r="F451" t="s">
        <v>395</v>
      </c>
      <c r="G451" t="s">
        <v>826</v>
      </c>
      <c r="H451" t="s">
        <v>827</v>
      </c>
      <c r="I451" t="s">
        <v>241</v>
      </c>
      <c r="J451" s="33" t="s">
        <v>182</v>
      </c>
      <c r="K451" t="s">
        <v>182</v>
      </c>
      <c r="L451" t="s">
        <v>386</v>
      </c>
      <c r="M451" s="16">
        <v>35481</v>
      </c>
      <c r="N451" s="16">
        <v>0</v>
      </c>
      <c r="O451" s="15">
        <f t="shared" si="12"/>
        <v>35481</v>
      </c>
      <c r="P451">
        <v>0</v>
      </c>
      <c r="Q451">
        <v>800</v>
      </c>
      <c r="R451">
        <v>0</v>
      </c>
      <c r="S451">
        <v>800</v>
      </c>
      <c r="T451">
        <v>0</v>
      </c>
      <c r="U451">
        <v>0</v>
      </c>
      <c r="V451">
        <v>0</v>
      </c>
      <c r="W451">
        <v>0</v>
      </c>
      <c r="X451">
        <v>0</v>
      </c>
      <c r="Y451" t="s">
        <v>169</v>
      </c>
    </row>
    <row r="452" spans="1:25" x14ac:dyDescent="0.3">
      <c r="A452" t="s">
        <v>72</v>
      </c>
      <c r="B452" t="s">
        <v>72</v>
      </c>
      <c r="C452" t="s">
        <v>800</v>
      </c>
      <c r="D452" t="s">
        <v>15</v>
      </c>
      <c r="E452" t="s">
        <v>15</v>
      </c>
      <c r="F452" t="s">
        <v>647</v>
      </c>
      <c r="G452" t="s">
        <v>828</v>
      </c>
      <c r="H452" t="s">
        <v>829</v>
      </c>
      <c r="I452" t="s">
        <v>235</v>
      </c>
      <c r="J452" s="33" t="s">
        <v>101</v>
      </c>
      <c r="K452" t="s">
        <v>101</v>
      </c>
      <c r="L452" t="s">
        <v>386</v>
      </c>
      <c r="M452" s="16">
        <v>0</v>
      </c>
      <c r="N452" s="16">
        <v>0</v>
      </c>
      <c r="O452" s="15">
        <f t="shared" si="12"/>
        <v>0</v>
      </c>
      <c r="P452">
        <v>0</v>
      </c>
      <c r="Q452">
        <v>52</v>
      </c>
      <c r="R452">
        <v>0</v>
      </c>
      <c r="S452">
        <v>52</v>
      </c>
      <c r="T452">
        <v>0</v>
      </c>
      <c r="U452">
        <v>0</v>
      </c>
      <c r="V452">
        <v>0</v>
      </c>
      <c r="W452">
        <v>0</v>
      </c>
      <c r="X452">
        <v>0</v>
      </c>
      <c r="Y452" t="s">
        <v>169</v>
      </c>
    </row>
    <row r="453" spans="1:25" x14ac:dyDescent="0.3">
      <c r="A453" t="s">
        <v>72</v>
      </c>
      <c r="B453" t="s">
        <v>72</v>
      </c>
      <c r="C453" t="s">
        <v>800</v>
      </c>
      <c r="D453" t="s">
        <v>15</v>
      </c>
      <c r="E453" t="s">
        <v>15</v>
      </c>
      <c r="F453" t="s">
        <v>401</v>
      </c>
      <c r="G453" t="s">
        <v>830</v>
      </c>
      <c r="H453" t="s">
        <v>831</v>
      </c>
      <c r="I453" t="s">
        <v>235</v>
      </c>
      <c r="J453" s="33" t="s">
        <v>101</v>
      </c>
      <c r="K453" t="s">
        <v>101</v>
      </c>
      <c r="L453" t="s">
        <v>386</v>
      </c>
      <c r="M453" s="16">
        <v>0</v>
      </c>
      <c r="N453" s="16">
        <v>0</v>
      </c>
      <c r="O453" s="15">
        <f t="shared" si="12"/>
        <v>0</v>
      </c>
      <c r="P453">
        <v>0</v>
      </c>
      <c r="Q453">
        <v>800</v>
      </c>
      <c r="R453">
        <v>1200</v>
      </c>
      <c r="S453">
        <v>2000</v>
      </c>
      <c r="T453">
        <v>0</v>
      </c>
      <c r="U453">
        <v>0</v>
      </c>
      <c r="V453">
        <v>0</v>
      </c>
      <c r="W453">
        <v>0</v>
      </c>
      <c r="X453">
        <v>0</v>
      </c>
      <c r="Y453" t="s">
        <v>169</v>
      </c>
    </row>
    <row r="454" spans="1:25" x14ac:dyDescent="0.3">
      <c r="A454" t="s">
        <v>72</v>
      </c>
      <c r="B454" t="s">
        <v>72</v>
      </c>
      <c r="C454" t="s">
        <v>800</v>
      </c>
      <c r="D454" t="s">
        <v>20</v>
      </c>
      <c r="E454" t="s">
        <v>20</v>
      </c>
      <c r="F454" t="s">
        <v>417</v>
      </c>
      <c r="G454" t="s">
        <v>832</v>
      </c>
      <c r="H454" t="s">
        <v>833</v>
      </c>
      <c r="I454" t="s">
        <v>241</v>
      </c>
      <c r="J454" s="33" t="s">
        <v>182</v>
      </c>
      <c r="K454" t="s">
        <v>182</v>
      </c>
      <c r="L454" t="s">
        <v>386</v>
      </c>
      <c r="M454" s="16">
        <v>70908.5</v>
      </c>
      <c r="N454" s="16">
        <v>0</v>
      </c>
      <c r="O454" s="15">
        <f t="shared" si="12"/>
        <v>70908.5</v>
      </c>
      <c r="P454">
        <v>0</v>
      </c>
      <c r="Q454">
        <v>250</v>
      </c>
      <c r="R454">
        <v>0</v>
      </c>
      <c r="S454">
        <v>250</v>
      </c>
      <c r="T454">
        <v>0</v>
      </c>
      <c r="U454">
        <v>0</v>
      </c>
      <c r="V454">
        <v>0</v>
      </c>
      <c r="W454">
        <v>0</v>
      </c>
      <c r="X454">
        <v>0</v>
      </c>
      <c r="Y454" t="s">
        <v>113</v>
      </c>
    </row>
    <row r="455" spans="1:25" x14ac:dyDescent="0.3">
      <c r="A455" t="s">
        <v>72</v>
      </c>
      <c r="B455" t="s">
        <v>72</v>
      </c>
      <c r="C455" t="s">
        <v>800</v>
      </c>
      <c r="D455" t="s">
        <v>20</v>
      </c>
      <c r="E455" t="s">
        <v>20</v>
      </c>
      <c r="F455" t="s">
        <v>412</v>
      </c>
      <c r="G455" t="s">
        <v>834</v>
      </c>
      <c r="H455" t="s">
        <v>835</v>
      </c>
      <c r="I455" t="s">
        <v>241</v>
      </c>
      <c r="J455" s="33" t="s">
        <v>182</v>
      </c>
      <c r="K455" t="s">
        <v>182</v>
      </c>
      <c r="L455" t="s">
        <v>386</v>
      </c>
      <c r="M455" s="16">
        <v>17057.3</v>
      </c>
      <c r="N455" s="16">
        <v>17726.8</v>
      </c>
      <c r="O455" s="15">
        <f t="shared" si="12"/>
        <v>34784.1</v>
      </c>
      <c r="P455">
        <v>0</v>
      </c>
      <c r="Q455">
        <v>350</v>
      </c>
      <c r="R455">
        <v>0</v>
      </c>
      <c r="S455">
        <v>350</v>
      </c>
      <c r="T455">
        <v>0</v>
      </c>
      <c r="U455">
        <v>0</v>
      </c>
      <c r="V455">
        <v>0</v>
      </c>
      <c r="W455">
        <v>0</v>
      </c>
      <c r="X455">
        <v>0</v>
      </c>
      <c r="Y455" t="s">
        <v>113</v>
      </c>
    </row>
    <row r="456" spans="1:25" x14ac:dyDescent="0.3">
      <c r="A456" t="s">
        <v>72</v>
      </c>
      <c r="B456" t="s">
        <v>72</v>
      </c>
      <c r="C456" t="s">
        <v>800</v>
      </c>
      <c r="D456" t="s">
        <v>20</v>
      </c>
      <c r="E456" t="s">
        <v>20</v>
      </c>
      <c r="F456" t="s">
        <v>836</v>
      </c>
      <c r="G456" t="s">
        <v>837</v>
      </c>
      <c r="H456" t="s">
        <v>817</v>
      </c>
      <c r="I456" t="s">
        <v>241</v>
      </c>
      <c r="J456" s="33" t="s">
        <v>182</v>
      </c>
      <c r="K456" t="s">
        <v>182</v>
      </c>
      <c r="L456" t="s">
        <v>386</v>
      </c>
      <c r="M456" s="16">
        <v>32638</v>
      </c>
      <c r="N456" s="16">
        <v>0</v>
      </c>
      <c r="O456" s="15">
        <f t="shared" si="12"/>
        <v>32638</v>
      </c>
      <c r="P456">
        <v>0</v>
      </c>
      <c r="Q456">
        <v>100</v>
      </c>
      <c r="R456">
        <v>0</v>
      </c>
      <c r="S456">
        <v>100</v>
      </c>
      <c r="T456">
        <v>0</v>
      </c>
      <c r="U456">
        <v>0</v>
      </c>
      <c r="V456">
        <v>0</v>
      </c>
      <c r="W456">
        <v>0</v>
      </c>
      <c r="X456">
        <v>0</v>
      </c>
      <c r="Y456" t="s">
        <v>113</v>
      </c>
    </row>
    <row r="457" spans="1:25" x14ac:dyDescent="0.3">
      <c r="A457" t="s">
        <v>72</v>
      </c>
      <c r="B457" t="s">
        <v>72</v>
      </c>
      <c r="C457" t="s">
        <v>800</v>
      </c>
      <c r="D457" t="s">
        <v>20</v>
      </c>
      <c r="E457" t="s">
        <v>20</v>
      </c>
      <c r="F457" t="s">
        <v>524</v>
      </c>
      <c r="G457" t="s">
        <v>838</v>
      </c>
      <c r="H457" t="s">
        <v>839</v>
      </c>
      <c r="I457" t="s">
        <v>241</v>
      </c>
      <c r="J457" s="33" t="s">
        <v>182</v>
      </c>
      <c r="K457" t="s">
        <v>182</v>
      </c>
      <c r="L457" t="s">
        <v>386</v>
      </c>
      <c r="M457" s="16">
        <v>7800</v>
      </c>
      <c r="N457" s="16">
        <v>0</v>
      </c>
      <c r="O457" s="15">
        <f t="shared" si="12"/>
        <v>7800</v>
      </c>
      <c r="P457">
        <v>0</v>
      </c>
      <c r="Q457">
        <v>500</v>
      </c>
      <c r="R457">
        <v>1250</v>
      </c>
      <c r="S457">
        <v>1750</v>
      </c>
      <c r="T457">
        <v>0</v>
      </c>
      <c r="U457">
        <v>0</v>
      </c>
      <c r="V457">
        <v>0</v>
      </c>
      <c r="W457">
        <v>0</v>
      </c>
      <c r="X457">
        <v>0</v>
      </c>
      <c r="Y457" t="s">
        <v>113</v>
      </c>
    </row>
    <row r="458" spans="1:25" x14ac:dyDescent="0.3">
      <c r="A458" t="s">
        <v>72</v>
      </c>
      <c r="B458" t="s">
        <v>72</v>
      </c>
      <c r="C458" t="s">
        <v>800</v>
      </c>
      <c r="D458" t="s">
        <v>20</v>
      </c>
      <c r="E458" t="s">
        <v>20</v>
      </c>
      <c r="F458" t="s">
        <v>412</v>
      </c>
      <c r="G458" t="s">
        <v>840</v>
      </c>
      <c r="H458" t="s">
        <v>841</v>
      </c>
      <c r="I458" t="s">
        <v>241</v>
      </c>
      <c r="J458" s="33" t="s">
        <v>182</v>
      </c>
      <c r="K458" t="s">
        <v>182</v>
      </c>
      <c r="L458" t="s">
        <v>809</v>
      </c>
      <c r="M458" s="16">
        <v>6600</v>
      </c>
      <c r="N458" s="16">
        <v>25000</v>
      </c>
      <c r="O458" s="15">
        <f t="shared" si="12"/>
        <v>31600</v>
      </c>
      <c r="P458">
        <v>0</v>
      </c>
      <c r="Q458">
        <v>250</v>
      </c>
      <c r="R458">
        <v>0</v>
      </c>
      <c r="S458">
        <v>250</v>
      </c>
      <c r="T458">
        <v>0</v>
      </c>
      <c r="U458">
        <v>0</v>
      </c>
      <c r="V458">
        <v>0</v>
      </c>
      <c r="W458">
        <v>0</v>
      </c>
      <c r="X458">
        <v>0</v>
      </c>
      <c r="Y458" t="s">
        <v>113</v>
      </c>
    </row>
    <row r="459" spans="1:25" x14ac:dyDescent="0.3">
      <c r="A459" t="s">
        <v>72</v>
      </c>
      <c r="B459" t="s">
        <v>72</v>
      </c>
      <c r="C459" t="s">
        <v>800</v>
      </c>
      <c r="D459" t="s">
        <v>20</v>
      </c>
      <c r="E459" t="s">
        <v>20</v>
      </c>
      <c r="F459" t="s">
        <v>417</v>
      </c>
      <c r="G459" t="s">
        <v>832</v>
      </c>
      <c r="H459" t="s">
        <v>833</v>
      </c>
      <c r="I459" t="s">
        <v>241</v>
      </c>
      <c r="J459" s="33" t="s">
        <v>182</v>
      </c>
      <c r="K459" t="s">
        <v>182</v>
      </c>
      <c r="L459" t="s">
        <v>809</v>
      </c>
      <c r="M459" s="16">
        <v>6916</v>
      </c>
      <c r="N459" s="16">
        <v>0</v>
      </c>
      <c r="O459" s="15">
        <f t="shared" si="12"/>
        <v>6916</v>
      </c>
      <c r="P459">
        <v>0</v>
      </c>
      <c r="Q459">
        <v>250</v>
      </c>
      <c r="R459">
        <v>0</v>
      </c>
      <c r="S459">
        <v>250</v>
      </c>
      <c r="T459">
        <v>0</v>
      </c>
      <c r="U459">
        <v>0</v>
      </c>
      <c r="V459">
        <v>0</v>
      </c>
      <c r="W459">
        <v>0</v>
      </c>
      <c r="X459">
        <v>0</v>
      </c>
      <c r="Y459" t="s">
        <v>113</v>
      </c>
    </row>
    <row r="460" spans="1:25" x14ac:dyDescent="0.3">
      <c r="A460" t="s">
        <v>72</v>
      </c>
      <c r="B460" t="s">
        <v>72</v>
      </c>
      <c r="C460" t="s">
        <v>800</v>
      </c>
      <c r="D460" t="s">
        <v>20</v>
      </c>
      <c r="E460" t="s">
        <v>20</v>
      </c>
      <c r="F460" t="s">
        <v>524</v>
      </c>
      <c r="G460" t="s">
        <v>807</v>
      </c>
      <c r="H460" t="s">
        <v>839</v>
      </c>
      <c r="I460" t="s">
        <v>241</v>
      </c>
      <c r="J460" s="33" t="s">
        <v>101</v>
      </c>
      <c r="K460" t="s">
        <v>101</v>
      </c>
      <c r="L460" t="s">
        <v>809</v>
      </c>
      <c r="M460" s="16">
        <v>4780</v>
      </c>
      <c r="N460" s="16">
        <v>0</v>
      </c>
      <c r="O460" s="15">
        <f t="shared" si="12"/>
        <v>4780</v>
      </c>
      <c r="P460">
        <v>0</v>
      </c>
      <c r="Q460">
        <v>80</v>
      </c>
      <c r="R460">
        <v>0</v>
      </c>
      <c r="S460">
        <v>80</v>
      </c>
      <c r="T460">
        <v>0</v>
      </c>
      <c r="U460">
        <v>0</v>
      </c>
      <c r="V460">
        <v>0</v>
      </c>
      <c r="W460">
        <v>0</v>
      </c>
      <c r="X460">
        <v>0</v>
      </c>
      <c r="Y460" t="s">
        <v>113</v>
      </c>
    </row>
    <row r="461" spans="1:25" x14ac:dyDescent="0.3">
      <c r="A461" t="s">
        <v>72</v>
      </c>
      <c r="B461" t="s">
        <v>72</v>
      </c>
      <c r="C461" t="s">
        <v>800</v>
      </c>
      <c r="D461" s="17" t="s">
        <v>22</v>
      </c>
      <c r="E461" s="17" t="s">
        <v>22</v>
      </c>
      <c r="F461" t="s">
        <v>420</v>
      </c>
      <c r="G461" t="s">
        <v>842</v>
      </c>
      <c r="H461" t="s">
        <v>843</v>
      </c>
      <c r="I461" t="s">
        <v>241</v>
      </c>
      <c r="J461" s="33" t="s">
        <v>182</v>
      </c>
      <c r="K461" t="s">
        <v>182</v>
      </c>
      <c r="L461" t="s">
        <v>386</v>
      </c>
      <c r="M461" s="16">
        <v>0</v>
      </c>
      <c r="N461" s="16">
        <v>70588</v>
      </c>
      <c r="O461" s="15">
        <f t="shared" si="12"/>
        <v>70588</v>
      </c>
      <c r="P461">
        <v>0</v>
      </c>
      <c r="Q461">
        <v>300</v>
      </c>
      <c r="R461">
        <v>0</v>
      </c>
      <c r="S461">
        <v>300</v>
      </c>
      <c r="T461">
        <v>0</v>
      </c>
      <c r="U461">
        <v>0</v>
      </c>
      <c r="V461">
        <v>0</v>
      </c>
      <c r="W461">
        <v>0</v>
      </c>
      <c r="X461">
        <v>0</v>
      </c>
      <c r="Y461" t="s">
        <v>183</v>
      </c>
    </row>
    <row r="462" spans="1:25" x14ac:dyDescent="0.3">
      <c r="A462" t="s">
        <v>72</v>
      </c>
      <c r="B462" t="s">
        <v>72</v>
      </c>
      <c r="C462" t="s">
        <v>800</v>
      </c>
      <c r="D462" t="s">
        <v>26</v>
      </c>
      <c r="E462" t="s">
        <v>26</v>
      </c>
      <c r="F462" t="s">
        <v>544</v>
      </c>
      <c r="G462" t="s">
        <v>844</v>
      </c>
      <c r="H462" t="s">
        <v>843</v>
      </c>
      <c r="I462" t="s">
        <v>100</v>
      </c>
      <c r="J462" s="33" t="s">
        <v>182</v>
      </c>
      <c r="K462" t="s">
        <v>101</v>
      </c>
      <c r="L462" t="s">
        <v>386</v>
      </c>
      <c r="M462" s="16">
        <v>35294</v>
      </c>
      <c r="N462" s="16">
        <v>0</v>
      </c>
      <c r="O462" s="15">
        <f t="shared" si="12"/>
        <v>35294</v>
      </c>
      <c r="P462">
        <v>0</v>
      </c>
      <c r="Q462">
        <v>150</v>
      </c>
      <c r="R462">
        <v>0</v>
      </c>
      <c r="S462">
        <v>150</v>
      </c>
      <c r="T462">
        <v>0</v>
      </c>
      <c r="U462">
        <v>0</v>
      </c>
      <c r="V462">
        <v>0</v>
      </c>
      <c r="W462">
        <v>0</v>
      </c>
      <c r="X462">
        <v>0</v>
      </c>
      <c r="Y462" t="s">
        <v>341</v>
      </c>
    </row>
    <row r="463" spans="1:25" x14ac:dyDescent="0.3">
      <c r="A463" t="s">
        <v>72</v>
      </c>
      <c r="B463" t="s">
        <v>72</v>
      </c>
      <c r="C463" t="s">
        <v>800</v>
      </c>
      <c r="D463" t="s">
        <v>32</v>
      </c>
      <c r="E463" t="s">
        <v>32</v>
      </c>
      <c r="F463" t="s">
        <v>845</v>
      </c>
      <c r="G463" t="s">
        <v>846</v>
      </c>
      <c r="H463" t="s">
        <v>847</v>
      </c>
      <c r="I463" t="s">
        <v>241</v>
      </c>
      <c r="J463" s="33" t="s">
        <v>182</v>
      </c>
      <c r="K463" t="s">
        <v>182</v>
      </c>
      <c r="L463" t="s">
        <v>386</v>
      </c>
      <c r="M463" s="16">
        <v>50000</v>
      </c>
      <c r="N463" s="16">
        <v>0</v>
      </c>
      <c r="O463" s="15">
        <f t="shared" si="12"/>
        <v>50000</v>
      </c>
      <c r="P463">
        <v>0</v>
      </c>
      <c r="Q463">
        <v>120</v>
      </c>
      <c r="R463">
        <v>0</v>
      </c>
      <c r="S463">
        <v>120</v>
      </c>
      <c r="T463">
        <v>0</v>
      </c>
      <c r="U463">
        <v>0</v>
      </c>
      <c r="V463">
        <v>0</v>
      </c>
      <c r="W463">
        <v>0</v>
      </c>
      <c r="X463">
        <v>0</v>
      </c>
      <c r="Y463" t="s">
        <v>169</v>
      </c>
    </row>
    <row r="464" spans="1:25" x14ac:dyDescent="0.3">
      <c r="A464" t="s">
        <v>72</v>
      </c>
      <c r="B464" t="s">
        <v>72</v>
      </c>
      <c r="C464" t="s">
        <v>800</v>
      </c>
      <c r="D464" t="s">
        <v>32</v>
      </c>
      <c r="E464" t="s">
        <v>32</v>
      </c>
      <c r="F464" t="s">
        <v>727</v>
      </c>
      <c r="G464" t="s">
        <v>848</v>
      </c>
      <c r="H464" t="s">
        <v>847</v>
      </c>
      <c r="I464" t="s">
        <v>241</v>
      </c>
      <c r="J464" s="33" t="s">
        <v>182</v>
      </c>
      <c r="K464" t="s">
        <v>182</v>
      </c>
      <c r="L464" t="s">
        <v>809</v>
      </c>
      <c r="M464" s="16">
        <v>12000</v>
      </c>
      <c r="N464" s="16">
        <v>0</v>
      </c>
      <c r="O464" s="15">
        <f t="shared" si="12"/>
        <v>12000</v>
      </c>
      <c r="P464">
        <v>0</v>
      </c>
      <c r="Q464">
        <v>250</v>
      </c>
      <c r="R464">
        <v>200</v>
      </c>
      <c r="S464">
        <v>450</v>
      </c>
      <c r="T464">
        <v>0</v>
      </c>
      <c r="U464">
        <v>0</v>
      </c>
      <c r="V464">
        <v>0</v>
      </c>
      <c r="W464">
        <v>0</v>
      </c>
      <c r="X464">
        <v>0</v>
      </c>
      <c r="Y464" t="s">
        <v>169</v>
      </c>
    </row>
    <row r="465" spans="1:25" x14ac:dyDescent="0.3">
      <c r="A465" t="s">
        <v>72</v>
      </c>
      <c r="B465" t="s">
        <v>72</v>
      </c>
      <c r="C465" t="s">
        <v>800</v>
      </c>
      <c r="D465" t="s">
        <v>32</v>
      </c>
      <c r="E465" t="s">
        <v>32</v>
      </c>
      <c r="F465" t="s">
        <v>845</v>
      </c>
      <c r="G465" t="s">
        <v>846</v>
      </c>
      <c r="H465" t="s">
        <v>847</v>
      </c>
      <c r="I465" t="s">
        <v>241</v>
      </c>
      <c r="J465" s="33" t="s">
        <v>182</v>
      </c>
      <c r="K465" t="s">
        <v>182</v>
      </c>
      <c r="L465" t="s">
        <v>809</v>
      </c>
      <c r="M465" s="16">
        <v>8000</v>
      </c>
      <c r="N465" s="16">
        <v>0</v>
      </c>
      <c r="O465" s="15">
        <f t="shared" si="12"/>
        <v>8000</v>
      </c>
      <c r="P465">
        <v>0</v>
      </c>
      <c r="Q465">
        <v>100</v>
      </c>
      <c r="R465">
        <v>0</v>
      </c>
      <c r="S465">
        <v>100</v>
      </c>
      <c r="T465">
        <v>0</v>
      </c>
      <c r="U465">
        <v>0</v>
      </c>
      <c r="V465">
        <v>0</v>
      </c>
      <c r="W465">
        <v>0</v>
      </c>
      <c r="X465">
        <v>0</v>
      </c>
      <c r="Y465" t="s">
        <v>169</v>
      </c>
    </row>
    <row r="466" spans="1:25" x14ac:dyDescent="0.3">
      <c r="A466" t="s">
        <v>72</v>
      </c>
      <c r="B466" t="s">
        <v>72</v>
      </c>
      <c r="C466" t="s">
        <v>800</v>
      </c>
      <c r="D466" t="s">
        <v>32</v>
      </c>
      <c r="E466" t="s">
        <v>32</v>
      </c>
      <c r="F466" t="s">
        <v>727</v>
      </c>
      <c r="G466" t="s">
        <v>849</v>
      </c>
      <c r="H466" t="s">
        <v>847</v>
      </c>
      <c r="I466" t="s">
        <v>100</v>
      </c>
      <c r="J466" s="33" t="s">
        <v>182</v>
      </c>
      <c r="K466" t="s">
        <v>101</v>
      </c>
      <c r="L466" t="s">
        <v>386</v>
      </c>
      <c r="M466" s="16">
        <v>50000</v>
      </c>
      <c r="N466" s="16">
        <v>0</v>
      </c>
      <c r="O466" s="15">
        <f t="shared" si="12"/>
        <v>50000</v>
      </c>
      <c r="P466">
        <v>0</v>
      </c>
      <c r="Q466">
        <v>200</v>
      </c>
      <c r="R466">
        <v>50</v>
      </c>
      <c r="S466">
        <v>250</v>
      </c>
      <c r="T466">
        <v>0</v>
      </c>
      <c r="U466">
        <v>0</v>
      </c>
      <c r="V466">
        <v>0</v>
      </c>
      <c r="W466">
        <v>0</v>
      </c>
      <c r="X466">
        <v>0</v>
      </c>
      <c r="Y466" t="s">
        <v>169</v>
      </c>
    </row>
    <row r="467" spans="1:25" x14ac:dyDescent="0.3">
      <c r="A467" t="s">
        <v>72</v>
      </c>
      <c r="B467" t="s">
        <v>72</v>
      </c>
      <c r="C467" t="s">
        <v>800</v>
      </c>
      <c r="D467" t="s">
        <v>17</v>
      </c>
      <c r="E467" t="s">
        <v>17</v>
      </c>
      <c r="F467" t="s">
        <v>430</v>
      </c>
      <c r="G467" t="s">
        <v>850</v>
      </c>
      <c r="H467" t="s">
        <v>850</v>
      </c>
      <c r="I467" t="s">
        <v>241</v>
      </c>
      <c r="J467" s="33" t="s">
        <v>101</v>
      </c>
      <c r="K467" t="s">
        <v>101</v>
      </c>
      <c r="L467" t="s">
        <v>809</v>
      </c>
      <c r="M467" s="16">
        <v>5230</v>
      </c>
      <c r="N467" s="16">
        <v>0</v>
      </c>
      <c r="O467" s="15">
        <f t="shared" si="12"/>
        <v>5230</v>
      </c>
      <c r="P467">
        <v>0</v>
      </c>
      <c r="Q467">
        <v>300</v>
      </c>
      <c r="R467">
        <v>0</v>
      </c>
      <c r="S467">
        <v>300</v>
      </c>
      <c r="T467">
        <v>0</v>
      </c>
      <c r="U467">
        <v>0</v>
      </c>
      <c r="V467">
        <v>0</v>
      </c>
      <c r="W467">
        <v>0</v>
      </c>
      <c r="X467">
        <v>0</v>
      </c>
      <c r="Y467" t="s">
        <v>17</v>
      </c>
    </row>
    <row r="468" spans="1:25" x14ac:dyDescent="0.3">
      <c r="A468" t="s">
        <v>72</v>
      </c>
      <c r="B468" t="s">
        <v>72</v>
      </c>
      <c r="C468" t="s">
        <v>800</v>
      </c>
      <c r="D468" t="s">
        <v>17</v>
      </c>
      <c r="E468" t="s">
        <v>17</v>
      </c>
      <c r="F468" t="s">
        <v>430</v>
      </c>
      <c r="G468" t="s">
        <v>850</v>
      </c>
      <c r="H468" t="s">
        <v>851</v>
      </c>
      <c r="I468" t="s">
        <v>241</v>
      </c>
      <c r="J468" s="33" t="s">
        <v>101</v>
      </c>
      <c r="K468" t="s">
        <v>101</v>
      </c>
      <c r="L468" t="s">
        <v>386</v>
      </c>
      <c r="M468" s="16">
        <v>6300</v>
      </c>
      <c r="N468" s="16">
        <v>0</v>
      </c>
      <c r="O468" s="15">
        <f t="shared" si="12"/>
        <v>6300</v>
      </c>
      <c r="P468">
        <v>0</v>
      </c>
      <c r="Q468">
        <v>250</v>
      </c>
      <c r="R468">
        <v>500</v>
      </c>
      <c r="S468">
        <v>750</v>
      </c>
      <c r="T468">
        <v>0</v>
      </c>
      <c r="U468">
        <v>0</v>
      </c>
      <c r="V468">
        <v>0</v>
      </c>
      <c r="W468">
        <v>0</v>
      </c>
      <c r="X468">
        <v>0</v>
      </c>
      <c r="Y468" t="s">
        <v>17</v>
      </c>
    </row>
    <row r="469" spans="1:25" x14ac:dyDescent="0.3">
      <c r="A469" t="s">
        <v>72</v>
      </c>
      <c r="B469" t="s">
        <v>72</v>
      </c>
      <c r="C469" t="s">
        <v>800</v>
      </c>
      <c r="D469" t="s">
        <v>17</v>
      </c>
      <c r="E469" t="s">
        <v>17</v>
      </c>
      <c r="F469" t="s">
        <v>559</v>
      </c>
      <c r="G469" t="s">
        <v>852</v>
      </c>
      <c r="H469" t="s">
        <v>853</v>
      </c>
      <c r="I469" t="s">
        <v>241</v>
      </c>
      <c r="J469" s="33" t="s">
        <v>182</v>
      </c>
      <c r="K469" t="s">
        <v>182</v>
      </c>
      <c r="L469" t="s">
        <v>386</v>
      </c>
      <c r="M469" s="16">
        <v>9200</v>
      </c>
      <c r="N469" s="16">
        <v>0</v>
      </c>
      <c r="O469" s="15">
        <f t="shared" si="12"/>
        <v>9200</v>
      </c>
      <c r="P469">
        <v>0</v>
      </c>
      <c r="Q469">
        <v>300</v>
      </c>
      <c r="R469">
        <v>0</v>
      </c>
      <c r="S469">
        <v>300</v>
      </c>
      <c r="T469">
        <v>0</v>
      </c>
      <c r="U469">
        <v>0</v>
      </c>
      <c r="V469">
        <v>0</v>
      </c>
      <c r="W469">
        <v>0</v>
      </c>
      <c r="X469">
        <v>0</v>
      </c>
      <c r="Y469" t="s">
        <v>17</v>
      </c>
    </row>
    <row r="470" spans="1:25" x14ac:dyDescent="0.3">
      <c r="A470" t="s">
        <v>72</v>
      </c>
      <c r="B470" t="s">
        <v>72</v>
      </c>
      <c r="C470" t="s">
        <v>800</v>
      </c>
      <c r="D470" t="s">
        <v>17</v>
      </c>
      <c r="E470" t="s">
        <v>17</v>
      </c>
      <c r="F470" t="s">
        <v>577</v>
      </c>
      <c r="G470" t="s">
        <v>854</v>
      </c>
      <c r="H470" t="s">
        <v>855</v>
      </c>
      <c r="I470" t="s">
        <v>241</v>
      </c>
      <c r="J470" s="33" t="s">
        <v>182</v>
      </c>
      <c r="K470" t="s">
        <v>182</v>
      </c>
      <c r="L470" t="s">
        <v>386</v>
      </c>
      <c r="M470" s="16">
        <v>29250</v>
      </c>
      <c r="N470" s="16">
        <v>0</v>
      </c>
      <c r="O470" s="15">
        <f t="shared" si="12"/>
        <v>29250</v>
      </c>
      <c r="P470">
        <v>0</v>
      </c>
      <c r="Q470">
        <v>300</v>
      </c>
      <c r="R470">
        <v>0</v>
      </c>
      <c r="S470">
        <v>300</v>
      </c>
      <c r="T470">
        <v>0</v>
      </c>
      <c r="U470">
        <v>0</v>
      </c>
      <c r="V470">
        <v>0</v>
      </c>
      <c r="W470">
        <v>0</v>
      </c>
      <c r="X470">
        <v>0</v>
      </c>
      <c r="Y470" t="s">
        <v>17</v>
      </c>
    </row>
    <row r="471" spans="1:25" x14ac:dyDescent="0.3">
      <c r="A471" t="s">
        <v>72</v>
      </c>
      <c r="B471" t="s">
        <v>72</v>
      </c>
      <c r="C471" t="s">
        <v>800</v>
      </c>
      <c r="D471" t="s">
        <v>17</v>
      </c>
      <c r="E471" t="s">
        <v>17</v>
      </c>
      <c r="F471" t="s">
        <v>198</v>
      </c>
      <c r="G471" t="s">
        <v>816</v>
      </c>
      <c r="H471" t="s">
        <v>806</v>
      </c>
      <c r="I471" t="s">
        <v>241</v>
      </c>
      <c r="J471" s="33" t="s">
        <v>101</v>
      </c>
      <c r="K471" t="s">
        <v>101</v>
      </c>
      <c r="L471" t="s">
        <v>809</v>
      </c>
      <c r="M471" s="16">
        <v>3540</v>
      </c>
      <c r="N471" s="16">
        <v>0</v>
      </c>
      <c r="O471" s="15">
        <f t="shared" si="12"/>
        <v>3540</v>
      </c>
      <c r="P471">
        <v>0</v>
      </c>
      <c r="Q471">
        <v>40</v>
      </c>
      <c r="R471">
        <v>0</v>
      </c>
      <c r="S471">
        <v>40</v>
      </c>
      <c r="T471">
        <v>0</v>
      </c>
      <c r="U471">
        <v>0</v>
      </c>
      <c r="V471">
        <v>0</v>
      </c>
      <c r="W471">
        <v>0</v>
      </c>
      <c r="X471">
        <v>0</v>
      </c>
      <c r="Y471" t="s">
        <v>17</v>
      </c>
    </row>
    <row r="472" spans="1:25" x14ac:dyDescent="0.3">
      <c r="A472" t="s">
        <v>72</v>
      </c>
      <c r="B472" t="s">
        <v>72</v>
      </c>
      <c r="C472" t="s">
        <v>856</v>
      </c>
      <c r="D472" t="s">
        <v>17</v>
      </c>
      <c r="E472" t="s">
        <v>35</v>
      </c>
      <c r="F472" t="s">
        <v>383</v>
      </c>
      <c r="G472" t="s">
        <v>857</v>
      </c>
      <c r="H472" t="s">
        <v>858</v>
      </c>
      <c r="I472" t="s">
        <v>100</v>
      </c>
      <c r="J472" s="33" t="s">
        <v>182</v>
      </c>
      <c r="K472" t="s">
        <v>101</v>
      </c>
      <c r="L472" t="s">
        <v>386</v>
      </c>
      <c r="M472" s="16">
        <v>40000</v>
      </c>
      <c r="N472" s="16">
        <v>0</v>
      </c>
      <c r="O472" s="15">
        <f t="shared" si="12"/>
        <v>40000</v>
      </c>
      <c r="P472">
        <v>100</v>
      </c>
      <c r="Q472">
        <v>100</v>
      </c>
      <c r="R472">
        <v>0</v>
      </c>
      <c r="S472">
        <v>200</v>
      </c>
      <c r="T472">
        <v>30</v>
      </c>
      <c r="U472">
        <v>30</v>
      </c>
      <c r="V472">
        <v>70</v>
      </c>
      <c r="W472">
        <v>70</v>
      </c>
      <c r="X472">
        <v>200</v>
      </c>
      <c r="Y472" t="s">
        <v>17</v>
      </c>
    </row>
    <row r="473" spans="1:25" x14ac:dyDescent="0.3">
      <c r="A473" t="s">
        <v>72</v>
      </c>
      <c r="B473" t="s">
        <v>72</v>
      </c>
      <c r="C473" t="s">
        <v>856</v>
      </c>
      <c r="D473" t="s">
        <v>45</v>
      </c>
      <c r="E473" t="s">
        <v>68</v>
      </c>
      <c r="F473" t="s">
        <v>458</v>
      </c>
      <c r="G473" t="s">
        <v>859</v>
      </c>
      <c r="H473" t="s">
        <v>860</v>
      </c>
      <c r="I473" t="s">
        <v>241</v>
      </c>
      <c r="J473" s="33" t="s">
        <v>182</v>
      </c>
      <c r="K473" t="s">
        <v>182</v>
      </c>
      <c r="L473" t="s">
        <v>386</v>
      </c>
      <c r="M473" s="16">
        <v>15000</v>
      </c>
      <c r="N473" s="16">
        <v>0</v>
      </c>
      <c r="O473" s="15">
        <f t="shared" si="12"/>
        <v>15000</v>
      </c>
      <c r="P473">
        <v>0</v>
      </c>
      <c r="Q473">
        <v>100</v>
      </c>
      <c r="R473">
        <v>400</v>
      </c>
      <c r="S473">
        <v>500</v>
      </c>
      <c r="T473">
        <v>200</v>
      </c>
      <c r="U473">
        <v>200</v>
      </c>
      <c r="V473">
        <v>50</v>
      </c>
      <c r="W473">
        <v>50</v>
      </c>
      <c r="X473">
        <v>500</v>
      </c>
      <c r="Y473" t="s">
        <v>103</v>
      </c>
    </row>
    <row r="474" spans="1:25" x14ac:dyDescent="0.3">
      <c r="A474" t="s">
        <v>72</v>
      </c>
      <c r="B474" t="s">
        <v>72</v>
      </c>
      <c r="C474" t="s">
        <v>856</v>
      </c>
      <c r="D474" t="s">
        <v>755</v>
      </c>
      <c r="E474" t="s">
        <v>755</v>
      </c>
      <c r="F474" t="s">
        <v>756</v>
      </c>
      <c r="G474" t="s">
        <v>861</v>
      </c>
      <c r="H474" t="s">
        <v>862</v>
      </c>
      <c r="I474" t="s">
        <v>100</v>
      </c>
      <c r="J474" s="33" t="s">
        <v>101</v>
      </c>
      <c r="K474" t="s">
        <v>101</v>
      </c>
      <c r="L474" t="s">
        <v>386</v>
      </c>
      <c r="M474" s="16">
        <v>300000</v>
      </c>
      <c r="N474" s="16">
        <v>0</v>
      </c>
      <c r="O474" s="15">
        <f t="shared" si="12"/>
        <v>300000</v>
      </c>
      <c r="P474">
        <v>5200</v>
      </c>
      <c r="Q474">
        <v>0</v>
      </c>
      <c r="R474">
        <v>0</v>
      </c>
      <c r="S474">
        <v>5200</v>
      </c>
      <c r="T474">
        <v>780</v>
      </c>
      <c r="U474">
        <v>780</v>
      </c>
      <c r="V474">
        <v>1820</v>
      </c>
      <c r="W474">
        <v>1820</v>
      </c>
      <c r="X474">
        <v>5200</v>
      </c>
      <c r="Y474" t="s">
        <v>103</v>
      </c>
    </row>
    <row r="475" spans="1:25" x14ac:dyDescent="0.3">
      <c r="A475" t="s">
        <v>72</v>
      </c>
      <c r="B475" t="s">
        <v>72</v>
      </c>
      <c r="C475" t="s">
        <v>856</v>
      </c>
      <c r="D475" t="s">
        <v>20</v>
      </c>
      <c r="E475" t="s">
        <v>20</v>
      </c>
      <c r="F475" t="s">
        <v>417</v>
      </c>
      <c r="G475" t="s">
        <v>863</v>
      </c>
      <c r="H475" t="s">
        <v>864</v>
      </c>
      <c r="I475" t="s">
        <v>241</v>
      </c>
      <c r="J475" s="33" t="s">
        <v>182</v>
      </c>
      <c r="K475" t="s">
        <v>182</v>
      </c>
      <c r="L475" t="s">
        <v>386</v>
      </c>
      <c r="M475" s="16">
        <v>41250</v>
      </c>
      <c r="N475" s="16">
        <v>0</v>
      </c>
      <c r="O475" s="15">
        <f t="shared" si="12"/>
        <v>41250</v>
      </c>
      <c r="P475">
        <v>90</v>
      </c>
      <c r="Q475">
        <v>90</v>
      </c>
      <c r="R475">
        <v>0</v>
      </c>
      <c r="S475">
        <v>180</v>
      </c>
      <c r="T475">
        <v>27</v>
      </c>
      <c r="U475">
        <v>27</v>
      </c>
      <c r="V475">
        <v>63</v>
      </c>
      <c r="W475">
        <v>63</v>
      </c>
      <c r="X475">
        <v>180</v>
      </c>
      <c r="Y475" t="s">
        <v>113</v>
      </c>
    </row>
    <row r="476" spans="1:25" x14ac:dyDescent="0.3">
      <c r="A476" t="s">
        <v>72</v>
      </c>
      <c r="B476" t="s">
        <v>72</v>
      </c>
      <c r="C476" t="s">
        <v>856</v>
      </c>
      <c r="D476" t="s">
        <v>20</v>
      </c>
      <c r="E476" t="s">
        <v>20</v>
      </c>
      <c r="F476" t="s">
        <v>417</v>
      </c>
      <c r="G476" t="s">
        <v>863</v>
      </c>
      <c r="H476" t="s">
        <v>865</v>
      </c>
      <c r="I476" t="s">
        <v>241</v>
      </c>
      <c r="J476" s="33" t="s">
        <v>182</v>
      </c>
      <c r="K476" t="s">
        <v>182</v>
      </c>
      <c r="L476" t="s">
        <v>712</v>
      </c>
      <c r="M476" s="16">
        <v>20625</v>
      </c>
      <c r="N476" s="16">
        <v>0</v>
      </c>
      <c r="O476" s="15">
        <f t="shared" si="12"/>
        <v>20625</v>
      </c>
      <c r="P476">
        <v>25</v>
      </c>
      <c r="Q476">
        <v>25</v>
      </c>
      <c r="R476">
        <v>0</v>
      </c>
      <c r="S476">
        <v>50</v>
      </c>
      <c r="T476">
        <v>7</v>
      </c>
      <c r="U476">
        <v>8</v>
      </c>
      <c r="V476">
        <v>18</v>
      </c>
      <c r="W476">
        <v>17</v>
      </c>
      <c r="X476">
        <v>50</v>
      </c>
      <c r="Y476" t="s">
        <v>113</v>
      </c>
    </row>
    <row r="477" spans="1:25" x14ac:dyDescent="0.3">
      <c r="A477" t="s">
        <v>72</v>
      </c>
      <c r="B477" t="s">
        <v>72</v>
      </c>
      <c r="C477" t="s">
        <v>856</v>
      </c>
      <c r="D477" t="s">
        <v>20</v>
      </c>
      <c r="E477" t="s">
        <v>20</v>
      </c>
      <c r="F477" t="s">
        <v>417</v>
      </c>
      <c r="G477" t="s">
        <v>863</v>
      </c>
      <c r="H477" t="s">
        <v>864</v>
      </c>
      <c r="I477" t="s">
        <v>241</v>
      </c>
      <c r="J477" s="33" t="s">
        <v>182</v>
      </c>
      <c r="K477" t="s">
        <v>182</v>
      </c>
      <c r="L477" t="s">
        <v>543</v>
      </c>
      <c r="M477" s="16">
        <v>20625</v>
      </c>
      <c r="N477" s="16">
        <v>0</v>
      </c>
      <c r="O477" s="15">
        <f t="shared" si="12"/>
        <v>20625</v>
      </c>
      <c r="P477">
        <v>25</v>
      </c>
      <c r="Q477">
        <v>25</v>
      </c>
      <c r="R477">
        <v>0</v>
      </c>
      <c r="S477">
        <v>50</v>
      </c>
      <c r="T477">
        <v>8</v>
      </c>
      <c r="U477">
        <v>7</v>
      </c>
      <c r="V477">
        <v>17</v>
      </c>
      <c r="W477">
        <v>18</v>
      </c>
      <c r="X477">
        <v>50</v>
      </c>
      <c r="Y477" t="s">
        <v>113</v>
      </c>
    </row>
    <row r="478" spans="1:25" x14ac:dyDescent="0.3">
      <c r="A478" t="s">
        <v>72</v>
      </c>
      <c r="B478" t="s">
        <v>72</v>
      </c>
      <c r="C478" t="s">
        <v>856</v>
      </c>
      <c r="D478" t="s">
        <v>20</v>
      </c>
      <c r="E478" t="s">
        <v>20</v>
      </c>
      <c r="F478" t="s">
        <v>412</v>
      </c>
      <c r="G478" t="s">
        <v>866</v>
      </c>
      <c r="H478" t="s">
        <v>867</v>
      </c>
      <c r="I478" t="s">
        <v>241</v>
      </c>
      <c r="J478" s="33" t="s">
        <v>182</v>
      </c>
      <c r="K478" t="s">
        <v>182</v>
      </c>
      <c r="L478" t="s">
        <v>386</v>
      </c>
      <c r="M478" s="16">
        <v>101750</v>
      </c>
      <c r="N478" s="16">
        <v>0</v>
      </c>
      <c r="O478" s="15">
        <f t="shared" si="12"/>
        <v>101750</v>
      </c>
      <c r="P478">
        <v>10</v>
      </c>
      <c r="Q478">
        <v>10</v>
      </c>
      <c r="R478">
        <v>0</v>
      </c>
      <c r="S478">
        <v>20</v>
      </c>
      <c r="T478">
        <v>0</v>
      </c>
      <c r="U478">
        <v>0</v>
      </c>
      <c r="V478">
        <v>10</v>
      </c>
      <c r="W478">
        <v>10</v>
      </c>
      <c r="X478">
        <v>20</v>
      </c>
      <c r="Y478" t="s">
        <v>113</v>
      </c>
    </row>
    <row r="479" spans="1:25" x14ac:dyDescent="0.3">
      <c r="A479" t="s">
        <v>72</v>
      </c>
      <c r="B479" t="s">
        <v>72</v>
      </c>
      <c r="C479" t="s">
        <v>856</v>
      </c>
      <c r="D479" t="s">
        <v>20</v>
      </c>
      <c r="E479" t="s">
        <v>20</v>
      </c>
      <c r="F479" t="s">
        <v>412</v>
      </c>
      <c r="G479" t="s">
        <v>866</v>
      </c>
      <c r="H479" t="s">
        <v>867</v>
      </c>
      <c r="I479" t="s">
        <v>241</v>
      </c>
      <c r="J479" s="33" t="s">
        <v>182</v>
      </c>
      <c r="K479" t="s">
        <v>182</v>
      </c>
      <c r="L479" t="s">
        <v>712</v>
      </c>
      <c r="M479" s="16">
        <v>55000</v>
      </c>
      <c r="N479" s="16">
        <v>0</v>
      </c>
      <c r="O479" s="15">
        <f t="shared" si="12"/>
        <v>55000</v>
      </c>
      <c r="P479">
        <v>3</v>
      </c>
      <c r="Q479">
        <v>2</v>
      </c>
      <c r="R479">
        <v>0</v>
      </c>
      <c r="S479">
        <v>5</v>
      </c>
      <c r="T479">
        <v>0</v>
      </c>
      <c r="U479">
        <v>0</v>
      </c>
      <c r="V479">
        <v>3</v>
      </c>
      <c r="W479">
        <v>2</v>
      </c>
      <c r="X479">
        <v>5</v>
      </c>
      <c r="Y479" t="s">
        <v>113</v>
      </c>
    </row>
    <row r="480" spans="1:25" x14ac:dyDescent="0.3">
      <c r="A480" t="s">
        <v>72</v>
      </c>
      <c r="B480" t="s">
        <v>72</v>
      </c>
      <c r="C480" t="s">
        <v>856</v>
      </c>
      <c r="D480" t="s">
        <v>20</v>
      </c>
      <c r="E480" t="s">
        <v>20</v>
      </c>
      <c r="F480" t="s">
        <v>412</v>
      </c>
      <c r="G480" t="s">
        <v>866</v>
      </c>
      <c r="H480" t="s">
        <v>867</v>
      </c>
      <c r="I480" t="s">
        <v>241</v>
      </c>
      <c r="J480" s="33" t="s">
        <v>182</v>
      </c>
      <c r="K480" t="s">
        <v>182</v>
      </c>
      <c r="L480" t="s">
        <v>543</v>
      </c>
      <c r="M480" s="16">
        <v>55000</v>
      </c>
      <c r="N480" s="16">
        <v>0</v>
      </c>
      <c r="O480" s="15">
        <f t="shared" si="12"/>
        <v>55000</v>
      </c>
      <c r="P480">
        <v>3</v>
      </c>
      <c r="Q480">
        <v>2</v>
      </c>
      <c r="R480">
        <v>0</v>
      </c>
      <c r="S480">
        <v>5</v>
      </c>
      <c r="T480">
        <v>0</v>
      </c>
      <c r="U480">
        <v>0</v>
      </c>
      <c r="V480">
        <v>3</v>
      </c>
      <c r="W480">
        <v>2</v>
      </c>
      <c r="X480">
        <v>5</v>
      </c>
      <c r="Y480" t="s">
        <v>113</v>
      </c>
    </row>
    <row r="481" spans="1:25" x14ac:dyDescent="0.3">
      <c r="A481" t="s">
        <v>72</v>
      </c>
      <c r="B481" t="s">
        <v>72</v>
      </c>
      <c r="C481" t="s">
        <v>856</v>
      </c>
      <c r="D481" s="17" t="s">
        <v>22</v>
      </c>
      <c r="E481" s="17" t="s">
        <v>22</v>
      </c>
      <c r="F481" t="s">
        <v>420</v>
      </c>
      <c r="G481" t="s">
        <v>868</v>
      </c>
      <c r="H481" t="s">
        <v>869</v>
      </c>
      <c r="I481" t="s">
        <v>100</v>
      </c>
      <c r="J481" s="33" t="s">
        <v>182</v>
      </c>
      <c r="K481" t="s">
        <v>101</v>
      </c>
      <c r="L481" t="s">
        <v>386</v>
      </c>
      <c r="M481" s="16">
        <v>0</v>
      </c>
      <c r="N481" s="16">
        <v>100000</v>
      </c>
      <c r="O481" s="15">
        <f t="shared" si="12"/>
        <v>100000</v>
      </c>
      <c r="P481">
        <v>250</v>
      </c>
      <c r="Q481">
        <v>250</v>
      </c>
      <c r="R481">
        <v>0</v>
      </c>
      <c r="S481">
        <v>500</v>
      </c>
      <c r="T481">
        <v>75</v>
      </c>
      <c r="U481">
        <v>75</v>
      </c>
      <c r="V481">
        <v>175</v>
      </c>
      <c r="W481">
        <v>175</v>
      </c>
      <c r="X481">
        <v>500</v>
      </c>
      <c r="Y481" t="s">
        <v>183</v>
      </c>
    </row>
    <row r="482" spans="1:25" x14ac:dyDescent="0.3">
      <c r="A482" t="s">
        <v>72</v>
      </c>
      <c r="B482" t="s">
        <v>72</v>
      </c>
      <c r="C482" t="s">
        <v>856</v>
      </c>
      <c r="D482" s="17" t="s">
        <v>22</v>
      </c>
      <c r="E482" s="17" t="s">
        <v>22</v>
      </c>
      <c r="F482" t="s">
        <v>420</v>
      </c>
      <c r="G482" t="s">
        <v>868</v>
      </c>
      <c r="H482" t="s">
        <v>869</v>
      </c>
      <c r="I482" t="s">
        <v>100</v>
      </c>
      <c r="J482" s="33" t="s">
        <v>182</v>
      </c>
      <c r="K482" t="s">
        <v>101</v>
      </c>
      <c r="L482" t="s">
        <v>712</v>
      </c>
      <c r="M482" s="16">
        <v>0</v>
      </c>
      <c r="N482" s="16">
        <v>50000</v>
      </c>
      <c r="O482" s="15">
        <f t="shared" si="12"/>
        <v>50000</v>
      </c>
      <c r="P482">
        <v>125</v>
      </c>
      <c r="Q482">
        <v>125</v>
      </c>
      <c r="R482">
        <v>0</v>
      </c>
      <c r="S482">
        <v>250</v>
      </c>
      <c r="T482">
        <v>37</v>
      </c>
      <c r="U482">
        <v>38</v>
      </c>
      <c r="V482">
        <v>88</v>
      </c>
      <c r="W482">
        <v>87</v>
      </c>
      <c r="X482">
        <v>250</v>
      </c>
      <c r="Y482" t="s">
        <v>183</v>
      </c>
    </row>
    <row r="483" spans="1:25" x14ac:dyDescent="0.3">
      <c r="A483" t="s">
        <v>72</v>
      </c>
      <c r="B483" t="s">
        <v>72</v>
      </c>
      <c r="C483" t="s">
        <v>856</v>
      </c>
      <c r="D483" s="17" t="s">
        <v>22</v>
      </c>
      <c r="E483" s="17" t="s">
        <v>22</v>
      </c>
      <c r="F483" t="s">
        <v>420</v>
      </c>
      <c r="G483" t="s">
        <v>868</v>
      </c>
      <c r="H483" t="s">
        <v>869</v>
      </c>
      <c r="I483" t="s">
        <v>100</v>
      </c>
      <c r="J483" s="33" t="s">
        <v>182</v>
      </c>
      <c r="K483" t="s">
        <v>101</v>
      </c>
      <c r="L483" t="s">
        <v>543</v>
      </c>
      <c r="M483" s="16">
        <v>0</v>
      </c>
      <c r="N483" s="16">
        <v>50000</v>
      </c>
      <c r="O483" s="15">
        <f t="shared" si="12"/>
        <v>50000</v>
      </c>
      <c r="P483">
        <v>125</v>
      </c>
      <c r="Q483">
        <v>125</v>
      </c>
      <c r="R483">
        <v>0</v>
      </c>
      <c r="S483">
        <v>250</v>
      </c>
      <c r="T483">
        <v>38</v>
      </c>
      <c r="U483">
        <v>37</v>
      </c>
      <c r="V483">
        <v>88</v>
      </c>
      <c r="W483">
        <v>87</v>
      </c>
      <c r="X483">
        <v>250</v>
      </c>
      <c r="Y483" t="s">
        <v>183</v>
      </c>
    </row>
    <row r="484" spans="1:25" x14ac:dyDescent="0.3">
      <c r="A484" t="s">
        <v>72</v>
      </c>
      <c r="B484" t="s">
        <v>72</v>
      </c>
      <c r="C484" t="s">
        <v>856</v>
      </c>
      <c r="D484" t="s">
        <v>17</v>
      </c>
      <c r="E484" t="s">
        <v>17</v>
      </c>
      <c r="F484" t="s">
        <v>198</v>
      </c>
      <c r="G484" t="s">
        <v>870</v>
      </c>
      <c r="H484" t="s">
        <v>871</v>
      </c>
      <c r="I484" t="s">
        <v>100</v>
      </c>
      <c r="J484" s="33" t="s">
        <v>101</v>
      </c>
      <c r="K484" t="s">
        <v>101</v>
      </c>
      <c r="L484" t="s">
        <v>386</v>
      </c>
      <c r="M484" s="16">
        <v>140000</v>
      </c>
      <c r="N484" s="16">
        <v>0</v>
      </c>
      <c r="O484" s="15">
        <f t="shared" si="12"/>
        <v>140000</v>
      </c>
      <c r="P484">
        <v>300</v>
      </c>
      <c r="Q484">
        <v>300</v>
      </c>
      <c r="R484">
        <v>0</v>
      </c>
      <c r="S484">
        <v>600</v>
      </c>
      <c r="T484">
        <v>90</v>
      </c>
      <c r="U484">
        <v>90</v>
      </c>
      <c r="V484">
        <v>210</v>
      </c>
      <c r="W484">
        <v>210</v>
      </c>
      <c r="X484">
        <v>600</v>
      </c>
      <c r="Y484" t="s">
        <v>17</v>
      </c>
    </row>
    <row r="485" spans="1:25" x14ac:dyDescent="0.3">
      <c r="A485" t="s">
        <v>72</v>
      </c>
      <c r="B485" t="s">
        <v>72</v>
      </c>
      <c r="C485" t="s">
        <v>856</v>
      </c>
      <c r="D485" t="s">
        <v>17</v>
      </c>
      <c r="E485" t="s">
        <v>17</v>
      </c>
      <c r="F485" t="s">
        <v>559</v>
      </c>
      <c r="G485" t="s">
        <v>872</v>
      </c>
      <c r="H485" t="s">
        <v>873</v>
      </c>
      <c r="I485" t="s">
        <v>100</v>
      </c>
      <c r="J485" s="33" t="s">
        <v>182</v>
      </c>
      <c r="K485" t="s">
        <v>101</v>
      </c>
      <c r="L485" t="s">
        <v>386</v>
      </c>
      <c r="M485" s="16">
        <v>140000</v>
      </c>
      <c r="N485" s="16">
        <v>0</v>
      </c>
      <c r="O485" s="15">
        <f t="shared" si="12"/>
        <v>140000</v>
      </c>
      <c r="P485">
        <v>300</v>
      </c>
      <c r="Q485">
        <v>300</v>
      </c>
      <c r="R485">
        <v>0</v>
      </c>
      <c r="S485">
        <v>600</v>
      </c>
      <c r="T485">
        <v>90</v>
      </c>
      <c r="U485">
        <v>90</v>
      </c>
      <c r="V485">
        <v>210</v>
      </c>
      <c r="W485">
        <v>210</v>
      </c>
      <c r="X485">
        <v>600</v>
      </c>
      <c r="Y485" t="s">
        <v>17</v>
      </c>
    </row>
    <row r="486" spans="1:25" x14ac:dyDescent="0.3">
      <c r="A486" t="s">
        <v>72</v>
      </c>
      <c r="B486" t="s">
        <v>72</v>
      </c>
      <c r="C486" t="s">
        <v>856</v>
      </c>
      <c r="D486" t="s">
        <v>17</v>
      </c>
      <c r="E486" t="s">
        <v>17</v>
      </c>
      <c r="F486" t="s">
        <v>198</v>
      </c>
      <c r="G486" t="s">
        <v>870</v>
      </c>
      <c r="H486" t="s">
        <v>871</v>
      </c>
      <c r="I486" t="s">
        <v>100</v>
      </c>
      <c r="J486" s="33" t="s">
        <v>101</v>
      </c>
      <c r="K486" t="s">
        <v>101</v>
      </c>
      <c r="L486" t="s">
        <v>712</v>
      </c>
      <c r="M486" s="16">
        <v>70000</v>
      </c>
      <c r="N486" s="16">
        <v>0</v>
      </c>
      <c r="O486" s="15">
        <f t="shared" si="12"/>
        <v>70000</v>
      </c>
      <c r="P486">
        <v>150</v>
      </c>
      <c r="Q486">
        <v>150</v>
      </c>
      <c r="R486">
        <v>0</v>
      </c>
      <c r="S486">
        <v>300</v>
      </c>
      <c r="T486">
        <v>45</v>
      </c>
      <c r="U486">
        <v>45</v>
      </c>
      <c r="V486">
        <v>105</v>
      </c>
      <c r="W486">
        <v>105</v>
      </c>
      <c r="X486">
        <v>300</v>
      </c>
      <c r="Y486" t="s">
        <v>17</v>
      </c>
    </row>
    <row r="487" spans="1:25" x14ac:dyDescent="0.3">
      <c r="A487" t="s">
        <v>72</v>
      </c>
      <c r="B487" t="s">
        <v>72</v>
      </c>
      <c r="C487" t="s">
        <v>856</v>
      </c>
      <c r="D487" t="s">
        <v>17</v>
      </c>
      <c r="E487" t="s">
        <v>17</v>
      </c>
      <c r="F487" t="s">
        <v>559</v>
      </c>
      <c r="G487" t="s">
        <v>872</v>
      </c>
      <c r="H487" t="s">
        <v>873</v>
      </c>
      <c r="I487" t="s">
        <v>100</v>
      </c>
      <c r="J487" s="33" t="s">
        <v>182</v>
      </c>
      <c r="K487" t="s">
        <v>101</v>
      </c>
      <c r="L487" t="s">
        <v>712</v>
      </c>
      <c r="M487" s="16">
        <v>70000</v>
      </c>
      <c r="N487" s="16">
        <v>0</v>
      </c>
      <c r="O487" s="15">
        <f t="shared" si="12"/>
        <v>70000</v>
      </c>
      <c r="P487">
        <v>150</v>
      </c>
      <c r="Q487">
        <v>150</v>
      </c>
      <c r="R487">
        <v>0</v>
      </c>
      <c r="S487">
        <v>300</v>
      </c>
      <c r="T487">
        <v>45</v>
      </c>
      <c r="U487">
        <v>45</v>
      </c>
      <c r="V487">
        <v>105</v>
      </c>
      <c r="W487">
        <v>105</v>
      </c>
      <c r="X487">
        <v>300</v>
      </c>
      <c r="Y487" t="s">
        <v>17</v>
      </c>
    </row>
    <row r="488" spans="1:25" x14ac:dyDescent="0.3">
      <c r="A488" t="s">
        <v>72</v>
      </c>
      <c r="B488" t="s">
        <v>72</v>
      </c>
      <c r="C488" t="s">
        <v>856</v>
      </c>
      <c r="D488" t="s">
        <v>17</v>
      </c>
      <c r="E488" t="s">
        <v>17</v>
      </c>
      <c r="F488" t="s">
        <v>198</v>
      </c>
      <c r="G488" t="s">
        <v>870</v>
      </c>
      <c r="H488" t="s">
        <v>871</v>
      </c>
      <c r="I488" t="s">
        <v>100</v>
      </c>
      <c r="J488" s="33" t="s">
        <v>101</v>
      </c>
      <c r="K488" t="s">
        <v>101</v>
      </c>
      <c r="L488" t="s">
        <v>543</v>
      </c>
      <c r="M488" s="16">
        <v>70000</v>
      </c>
      <c r="N488" s="16">
        <v>0</v>
      </c>
      <c r="O488" s="15">
        <f t="shared" si="12"/>
        <v>70000</v>
      </c>
      <c r="P488">
        <v>150</v>
      </c>
      <c r="Q488">
        <v>150</v>
      </c>
      <c r="R488">
        <v>0</v>
      </c>
      <c r="S488">
        <v>300</v>
      </c>
      <c r="T488">
        <v>45</v>
      </c>
      <c r="U488">
        <v>45</v>
      </c>
      <c r="V488">
        <v>105</v>
      </c>
      <c r="W488">
        <v>105</v>
      </c>
      <c r="X488">
        <v>300</v>
      </c>
      <c r="Y488" t="s">
        <v>17</v>
      </c>
    </row>
    <row r="489" spans="1:25" x14ac:dyDescent="0.3">
      <c r="A489" t="s">
        <v>72</v>
      </c>
      <c r="B489" t="s">
        <v>72</v>
      </c>
      <c r="C489" t="s">
        <v>856</v>
      </c>
      <c r="D489" t="s">
        <v>17</v>
      </c>
      <c r="E489" t="s">
        <v>17</v>
      </c>
      <c r="F489" t="s">
        <v>559</v>
      </c>
      <c r="G489" t="s">
        <v>872</v>
      </c>
      <c r="H489" t="s">
        <v>873</v>
      </c>
      <c r="I489" t="s">
        <v>100</v>
      </c>
      <c r="J489" s="33" t="s">
        <v>182</v>
      </c>
      <c r="K489" t="s">
        <v>101</v>
      </c>
      <c r="L489" t="s">
        <v>543</v>
      </c>
      <c r="M489" s="16">
        <v>70000</v>
      </c>
      <c r="N489" s="16">
        <v>0</v>
      </c>
      <c r="O489" s="15">
        <f t="shared" si="12"/>
        <v>70000</v>
      </c>
      <c r="P489">
        <v>150</v>
      </c>
      <c r="Q489">
        <v>150</v>
      </c>
      <c r="R489">
        <v>0</v>
      </c>
      <c r="S489">
        <v>300</v>
      </c>
      <c r="T489">
        <v>45</v>
      </c>
      <c r="U489">
        <v>45</v>
      </c>
      <c r="V489">
        <v>105</v>
      </c>
      <c r="W489">
        <v>105</v>
      </c>
      <c r="X489">
        <v>300</v>
      </c>
      <c r="Y489" t="s">
        <v>17</v>
      </c>
    </row>
    <row r="490" spans="1:25" x14ac:dyDescent="0.3">
      <c r="A490" t="s">
        <v>72</v>
      </c>
      <c r="B490" t="s">
        <v>72</v>
      </c>
      <c r="C490" t="s">
        <v>856</v>
      </c>
      <c r="D490" t="s">
        <v>17</v>
      </c>
      <c r="E490" t="s">
        <v>17</v>
      </c>
      <c r="F490" t="s">
        <v>430</v>
      </c>
      <c r="G490" t="s">
        <v>874</v>
      </c>
      <c r="H490" t="s">
        <v>875</v>
      </c>
      <c r="I490" t="s">
        <v>100</v>
      </c>
      <c r="J490" s="33" t="s">
        <v>182</v>
      </c>
      <c r="K490" t="s">
        <v>101</v>
      </c>
      <c r="L490" t="s">
        <v>386</v>
      </c>
      <c r="M490" s="16">
        <v>150000</v>
      </c>
      <c r="N490" s="16">
        <v>0</v>
      </c>
      <c r="O490" s="15">
        <f t="shared" si="12"/>
        <v>150000</v>
      </c>
      <c r="P490">
        <v>300</v>
      </c>
      <c r="Q490">
        <v>300</v>
      </c>
      <c r="R490">
        <v>0</v>
      </c>
      <c r="S490">
        <v>600</v>
      </c>
      <c r="T490">
        <v>90</v>
      </c>
      <c r="U490">
        <v>90</v>
      </c>
      <c r="V490">
        <v>210</v>
      </c>
      <c r="W490">
        <v>210</v>
      </c>
      <c r="X490">
        <v>600</v>
      </c>
      <c r="Y490" t="s">
        <v>17</v>
      </c>
    </row>
    <row r="491" spans="1:25" x14ac:dyDescent="0.3">
      <c r="A491" t="s">
        <v>72</v>
      </c>
      <c r="B491" t="s">
        <v>72</v>
      </c>
      <c r="C491" t="s">
        <v>856</v>
      </c>
      <c r="D491" t="s">
        <v>17</v>
      </c>
      <c r="E491" t="s">
        <v>17</v>
      </c>
      <c r="F491" t="s">
        <v>430</v>
      </c>
      <c r="G491" t="s">
        <v>874</v>
      </c>
      <c r="H491" t="s">
        <v>876</v>
      </c>
      <c r="I491" t="s">
        <v>100</v>
      </c>
      <c r="J491" s="33" t="s">
        <v>182</v>
      </c>
      <c r="K491" t="s">
        <v>101</v>
      </c>
      <c r="L491" t="s">
        <v>712</v>
      </c>
      <c r="M491" s="16">
        <v>150000</v>
      </c>
      <c r="N491" s="16">
        <v>0</v>
      </c>
      <c r="O491" s="15">
        <f t="shared" si="12"/>
        <v>150000</v>
      </c>
      <c r="P491">
        <v>150</v>
      </c>
      <c r="Q491">
        <v>150</v>
      </c>
      <c r="R491">
        <v>0</v>
      </c>
      <c r="S491">
        <v>300</v>
      </c>
      <c r="T491">
        <v>45</v>
      </c>
      <c r="U491">
        <v>45</v>
      </c>
      <c r="V491">
        <v>105</v>
      </c>
      <c r="W491">
        <v>105</v>
      </c>
      <c r="X491">
        <v>300</v>
      </c>
      <c r="Y491" t="s">
        <v>17</v>
      </c>
    </row>
    <row r="492" spans="1:25" x14ac:dyDescent="0.3">
      <c r="A492" t="s">
        <v>72</v>
      </c>
      <c r="B492" t="s">
        <v>72</v>
      </c>
      <c r="C492" t="s">
        <v>856</v>
      </c>
      <c r="D492" t="s">
        <v>17</v>
      </c>
      <c r="E492" t="s">
        <v>17</v>
      </c>
      <c r="F492" t="s">
        <v>430</v>
      </c>
      <c r="G492" t="s">
        <v>874</v>
      </c>
      <c r="H492" t="s">
        <v>877</v>
      </c>
      <c r="I492" t="s">
        <v>100</v>
      </c>
      <c r="J492" s="33" t="s">
        <v>182</v>
      </c>
      <c r="K492" t="s">
        <v>101</v>
      </c>
      <c r="L492" t="s">
        <v>543</v>
      </c>
      <c r="M492" s="16">
        <v>300000</v>
      </c>
      <c r="N492" s="16">
        <v>0</v>
      </c>
      <c r="O492" s="15">
        <f t="shared" si="12"/>
        <v>300000</v>
      </c>
      <c r="P492">
        <v>150</v>
      </c>
      <c r="Q492">
        <v>150</v>
      </c>
      <c r="R492">
        <v>0</v>
      </c>
      <c r="S492">
        <v>300</v>
      </c>
      <c r="T492">
        <v>45</v>
      </c>
      <c r="U492">
        <v>45</v>
      </c>
      <c r="V492">
        <v>105</v>
      </c>
      <c r="W492">
        <v>105</v>
      </c>
      <c r="X492">
        <v>300</v>
      </c>
      <c r="Y492" t="s">
        <v>17</v>
      </c>
    </row>
    <row r="493" spans="1:25" x14ac:dyDescent="0.3">
      <c r="A493" t="s">
        <v>72</v>
      </c>
      <c r="B493" t="s">
        <v>72</v>
      </c>
      <c r="C493" t="s">
        <v>856</v>
      </c>
      <c r="D493" t="s">
        <v>10</v>
      </c>
      <c r="E493" t="s">
        <v>10</v>
      </c>
      <c r="F493" t="s">
        <v>878</v>
      </c>
      <c r="G493" t="s">
        <v>879</v>
      </c>
      <c r="H493" t="s">
        <v>880</v>
      </c>
      <c r="I493" t="s">
        <v>181</v>
      </c>
      <c r="J493" s="33" t="s">
        <v>182</v>
      </c>
      <c r="K493" t="s">
        <v>182</v>
      </c>
      <c r="L493" t="s">
        <v>386</v>
      </c>
      <c r="M493" s="16">
        <v>200000</v>
      </c>
      <c r="N493" s="16">
        <v>0</v>
      </c>
      <c r="O493" s="15">
        <f t="shared" si="12"/>
        <v>200000</v>
      </c>
      <c r="P493">
        <v>100</v>
      </c>
      <c r="Q493">
        <v>500</v>
      </c>
      <c r="R493">
        <v>0</v>
      </c>
      <c r="S493">
        <v>600</v>
      </c>
      <c r="T493">
        <v>90</v>
      </c>
      <c r="U493">
        <v>90</v>
      </c>
      <c r="V493">
        <v>210</v>
      </c>
      <c r="W493">
        <v>210</v>
      </c>
      <c r="X493">
        <v>600</v>
      </c>
      <c r="Y493" t="s">
        <v>341</v>
      </c>
    </row>
    <row r="494" spans="1:25" x14ac:dyDescent="0.3">
      <c r="A494" t="s">
        <v>72</v>
      </c>
      <c r="B494" t="s">
        <v>72</v>
      </c>
      <c r="C494" t="s">
        <v>856</v>
      </c>
      <c r="D494" t="s">
        <v>33</v>
      </c>
      <c r="E494" t="s">
        <v>33</v>
      </c>
      <c r="F494" t="s">
        <v>881</v>
      </c>
      <c r="G494" t="s">
        <v>882</v>
      </c>
      <c r="H494" t="s">
        <v>883</v>
      </c>
      <c r="I494" t="s">
        <v>241</v>
      </c>
      <c r="J494" s="33" t="s">
        <v>182</v>
      </c>
      <c r="K494" t="s">
        <v>182</v>
      </c>
      <c r="L494" t="s">
        <v>386</v>
      </c>
      <c r="M494" s="16">
        <v>150544</v>
      </c>
      <c r="N494" s="16">
        <v>0</v>
      </c>
      <c r="O494" s="15">
        <f t="shared" si="12"/>
        <v>150544</v>
      </c>
      <c r="P494">
        <v>0</v>
      </c>
      <c r="Q494">
        <v>650</v>
      </c>
      <c r="R494">
        <v>1645</v>
      </c>
      <c r="S494">
        <v>2295</v>
      </c>
      <c r="T494">
        <v>700</v>
      </c>
      <c r="U494">
        <v>795</v>
      </c>
      <c r="V494">
        <v>400</v>
      </c>
      <c r="W494">
        <v>400</v>
      </c>
      <c r="X494">
        <v>2295</v>
      </c>
      <c r="Y494" t="s">
        <v>33</v>
      </c>
    </row>
    <row r="495" spans="1:25" x14ac:dyDescent="0.3">
      <c r="A495" t="s">
        <v>72</v>
      </c>
      <c r="B495" t="s">
        <v>72</v>
      </c>
      <c r="C495" t="s">
        <v>856</v>
      </c>
      <c r="D495" t="s">
        <v>33</v>
      </c>
      <c r="E495" t="s">
        <v>33</v>
      </c>
      <c r="F495" t="s">
        <v>881</v>
      </c>
      <c r="G495" t="s">
        <v>884</v>
      </c>
      <c r="H495" t="s">
        <v>885</v>
      </c>
      <c r="I495" t="s">
        <v>241</v>
      </c>
      <c r="J495" s="33" t="s">
        <v>182</v>
      </c>
      <c r="K495" t="s">
        <v>182</v>
      </c>
      <c r="L495" t="s">
        <v>386</v>
      </c>
      <c r="M495" s="16">
        <v>700000</v>
      </c>
      <c r="N495" s="16">
        <v>0</v>
      </c>
      <c r="O495" s="15">
        <f t="shared" si="12"/>
        <v>700000</v>
      </c>
      <c r="P495">
        <v>0</v>
      </c>
      <c r="Q495">
        <v>3600</v>
      </c>
      <c r="R495">
        <v>12000</v>
      </c>
      <c r="S495">
        <v>15600</v>
      </c>
      <c r="T495">
        <v>1800</v>
      </c>
      <c r="U495">
        <v>1800</v>
      </c>
      <c r="V495">
        <v>6000</v>
      </c>
      <c r="W495">
        <v>6000</v>
      </c>
      <c r="X495">
        <v>15600</v>
      </c>
      <c r="Y495" t="s">
        <v>33</v>
      </c>
    </row>
    <row r="496" spans="1:25" x14ac:dyDescent="0.3">
      <c r="A496" t="s">
        <v>72</v>
      </c>
      <c r="B496" t="s">
        <v>72</v>
      </c>
      <c r="C496" t="s">
        <v>856</v>
      </c>
      <c r="D496" t="s">
        <v>33</v>
      </c>
      <c r="E496" t="s">
        <v>33</v>
      </c>
      <c r="F496" t="s">
        <v>881</v>
      </c>
      <c r="G496" t="s">
        <v>886</v>
      </c>
      <c r="H496" t="s">
        <v>887</v>
      </c>
      <c r="I496" t="s">
        <v>241</v>
      </c>
      <c r="J496" s="33" t="s">
        <v>182</v>
      </c>
      <c r="K496" t="s">
        <v>182</v>
      </c>
      <c r="L496" t="s">
        <v>386</v>
      </c>
      <c r="M496" s="16">
        <v>417438</v>
      </c>
      <c r="N496" s="16">
        <v>0</v>
      </c>
      <c r="O496" s="15">
        <f t="shared" si="12"/>
        <v>417438</v>
      </c>
      <c r="P496">
        <v>6084</v>
      </c>
      <c r="Q496">
        <v>0</v>
      </c>
      <c r="R496">
        <v>0</v>
      </c>
      <c r="S496">
        <v>6084</v>
      </c>
      <c r="T496">
        <v>913</v>
      </c>
      <c r="U496">
        <v>913</v>
      </c>
      <c r="V496">
        <v>2129</v>
      </c>
      <c r="W496">
        <v>2129</v>
      </c>
      <c r="X496">
        <v>6084</v>
      </c>
      <c r="Y496" t="s">
        <v>33</v>
      </c>
    </row>
    <row r="497" spans="1:25" x14ac:dyDescent="0.3">
      <c r="A497" t="s">
        <v>72</v>
      </c>
      <c r="B497" t="s">
        <v>72</v>
      </c>
      <c r="C497" t="s">
        <v>856</v>
      </c>
      <c r="D497" t="s">
        <v>33</v>
      </c>
      <c r="E497" t="s">
        <v>33</v>
      </c>
      <c r="F497" t="s">
        <v>881</v>
      </c>
      <c r="G497" t="s">
        <v>888</v>
      </c>
      <c r="H497" t="s">
        <v>889</v>
      </c>
      <c r="I497" t="s">
        <v>241</v>
      </c>
      <c r="J497" s="33" t="s">
        <v>182</v>
      </c>
      <c r="K497" t="s">
        <v>182</v>
      </c>
      <c r="L497" t="s">
        <v>543</v>
      </c>
      <c r="M497" s="16">
        <v>362232</v>
      </c>
      <c r="N497" s="16">
        <v>0</v>
      </c>
      <c r="O497" s="15">
        <f t="shared" si="12"/>
        <v>362232</v>
      </c>
      <c r="P497">
        <v>0</v>
      </c>
      <c r="Q497">
        <v>3600</v>
      </c>
      <c r="R497">
        <v>8400</v>
      </c>
      <c r="S497">
        <v>12000</v>
      </c>
      <c r="T497">
        <v>1800</v>
      </c>
      <c r="U497">
        <v>1800</v>
      </c>
      <c r="V497">
        <v>4200</v>
      </c>
      <c r="W497">
        <v>4200</v>
      </c>
      <c r="X497">
        <v>12000</v>
      </c>
      <c r="Y497" t="s">
        <v>33</v>
      </c>
    </row>
    <row r="498" spans="1:25" x14ac:dyDescent="0.3">
      <c r="A498" t="s">
        <v>72</v>
      </c>
      <c r="B498" t="s">
        <v>72</v>
      </c>
      <c r="C498" t="s">
        <v>856</v>
      </c>
      <c r="D498" t="s">
        <v>33</v>
      </c>
      <c r="E498" t="s">
        <v>33</v>
      </c>
      <c r="F498" t="s">
        <v>881</v>
      </c>
      <c r="G498" t="s">
        <v>890</v>
      </c>
      <c r="H498" t="s">
        <v>891</v>
      </c>
      <c r="I498" t="s">
        <v>241</v>
      </c>
      <c r="J498" s="33" t="s">
        <v>182</v>
      </c>
      <c r="K498" t="s">
        <v>182</v>
      </c>
      <c r="L498" t="s">
        <v>543</v>
      </c>
      <c r="M498" s="16">
        <v>418555</v>
      </c>
      <c r="N498" s="16">
        <v>0</v>
      </c>
      <c r="O498" s="15">
        <f t="shared" si="12"/>
        <v>418555</v>
      </c>
      <c r="P498">
        <v>6155</v>
      </c>
      <c r="Q498">
        <v>0</v>
      </c>
      <c r="R498">
        <v>0</v>
      </c>
      <c r="S498">
        <v>6155</v>
      </c>
      <c r="T498">
        <v>923</v>
      </c>
      <c r="U498">
        <v>923</v>
      </c>
      <c r="V498">
        <v>2155</v>
      </c>
      <c r="W498">
        <v>2154</v>
      </c>
      <c r="X498">
        <v>6155</v>
      </c>
      <c r="Y498" t="s">
        <v>33</v>
      </c>
    </row>
    <row r="499" spans="1:25" x14ac:dyDescent="0.3">
      <c r="A499" t="s">
        <v>72</v>
      </c>
      <c r="B499" t="s">
        <v>72</v>
      </c>
      <c r="C499" t="s">
        <v>856</v>
      </c>
      <c r="D499" t="s">
        <v>33</v>
      </c>
      <c r="E499" t="s">
        <v>33</v>
      </c>
      <c r="F499" t="s">
        <v>881</v>
      </c>
      <c r="G499" t="s">
        <v>892</v>
      </c>
      <c r="H499" t="s">
        <v>893</v>
      </c>
      <c r="I499" t="s">
        <v>241</v>
      </c>
      <c r="J499" s="33" t="s">
        <v>182</v>
      </c>
      <c r="K499" t="s">
        <v>182</v>
      </c>
      <c r="L499" t="s">
        <v>490</v>
      </c>
      <c r="M499" s="16">
        <v>138964</v>
      </c>
      <c r="N499" s="16">
        <v>0</v>
      </c>
      <c r="O499" s="15">
        <f t="shared" si="12"/>
        <v>138964</v>
      </c>
      <c r="P499">
        <v>0</v>
      </c>
      <c r="Q499">
        <v>525</v>
      </c>
      <c r="R499">
        <v>1225</v>
      </c>
      <c r="S499">
        <v>1750</v>
      </c>
      <c r="T499">
        <v>263</v>
      </c>
      <c r="U499">
        <v>262</v>
      </c>
      <c r="V499">
        <v>612</v>
      </c>
      <c r="W499">
        <v>613</v>
      </c>
      <c r="X499">
        <v>1750</v>
      </c>
      <c r="Y499" t="s">
        <v>33</v>
      </c>
    </row>
    <row r="500" spans="1:25" x14ac:dyDescent="0.3">
      <c r="A500" t="s">
        <v>72</v>
      </c>
      <c r="B500" t="s">
        <v>72</v>
      </c>
      <c r="C500" t="s">
        <v>856</v>
      </c>
      <c r="D500" t="s">
        <v>33</v>
      </c>
      <c r="E500" t="s">
        <v>33</v>
      </c>
      <c r="F500" t="s">
        <v>881</v>
      </c>
      <c r="G500" t="s">
        <v>888</v>
      </c>
      <c r="H500" t="s">
        <v>894</v>
      </c>
      <c r="I500" t="s">
        <v>241</v>
      </c>
      <c r="J500" s="33" t="s">
        <v>182</v>
      </c>
      <c r="K500" t="s">
        <v>182</v>
      </c>
      <c r="L500" t="s">
        <v>490</v>
      </c>
      <c r="M500" s="16">
        <v>434727</v>
      </c>
      <c r="N500" s="16">
        <v>0</v>
      </c>
      <c r="O500" s="15">
        <f t="shared" si="12"/>
        <v>434727</v>
      </c>
      <c r="P500">
        <v>1500</v>
      </c>
      <c r="Q500">
        <v>0</v>
      </c>
      <c r="R500">
        <v>11500</v>
      </c>
      <c r="S500">
        <v>13000</v>
      </c>
      <c r="T500">
        <v>1950</v>
      </c>
      <c r="U500">
        <v>1950</v>
      </c>
      <c r="V500">
        <v>4550</v>
      </c>
      <c r="W500">
        <v>4550</v>
      </c>
      <c r="X500">
        <v>13000</v>
      </c>
      <c r="Y500" t="s">
        <v>33</v>
      </c>
    </row>
    <row r="501" spans="1:25" x14ac:dyDescent="0.3">
      <c r="A501" t="s">
        <v>72</v>
      </c>
      <c r="B501" t="s">
        <v>72</v>
      </c>
      <c r="C501" t="s">
        <v>856</v>
      </c>
      <c r="D501" t="s">
        <v>33</v>
      </c>
      <c r="E501" t="s">
        <v>33</v>
      </c>
      <c r="F501" t="s">
        <v>881</v>
      </c>
      <c r="G501" t="s">
        <v>895</v>
      </c>
      <c r="H501" t="s">
        <v>896</v>
      </c>
      <c r="I501" t="s">
        <v>241</v>
      </c>
      <c r="J501" s="33" t="s">
        <v>182</v>
      </c>
      <c r="K501" t="s">
        <v>182</v>
      </c>
      <c r="L501" t="s">
        <v>490</v>
      </c>
      <c r="M501" s="16">
        <v>200000</v>
      </c>
      <c r="N501" s="16">
        <v>0</v>
      </c>
      <c r="O501" s="15">
        <f t="shared" ref="O501:O564" si="13">SUM(M501:N501)</f>
        <v>200000</v>
      </c>
      <c r="P501">
        <v>0</v>
      </c>
      <c r="Q501">
        <v>800</v>
      </c>
      <c r="R501">
        <v>16</v>
      </c>
      <c r="S501">
        <v>816</v>
      </c>
      <c r="T501">
        <v>122</v>
      </c>
      <c r="U501">
        <v>122</v>
      </c>
      <c r="V501">
        <v>286</v>
      </c>
      <c r="W501">
        <v>286</v>
      </c>
      <c r="X501">
        <v>816</v>
      </c>
      <c r="Y501" t="s">
        <v>33</v>
      </c>
    </row>
    <row r="502" spans="1:25" x14ac:dyDescent="0.3">
      <c r="A502" t="s">
        <v>72</v>
      </c>
      <c r="B502" t="s">
        <v>72</v>
      </c>
      <c r="C502" t="s">
        <v>856</v>
      </c>
      <c r="D502" t="s">
        <v>33</v>
      </c>
      <c r="E502" t="s">
        <v>33</v>
      </c>
      <c r="F502" t="s">
        <v>881</v>
      </c>
      <c r="G502" t="s">
        <v>897</v>
      </c>
      <c r="H502" t="s">
        <v>898</v>
      </c>
      <c r="I502" t="s">
        <v>241</v>
      </c>
      <c r="J502" s="33" t="s">
        <v>182</v>
      </c>
      <c r="K502" t="s">
        <v>182</v>
      </c>
      <c r="L502" t="s">
        <v>712</v>
      </c>
      <c r="M502" s="16">
        <v>398455</v>
      </c>
      <c r="N502" s="16">
        <v>0</v>
      </c>
      <c r="O502" s="15">
        <f t="shared" si="13"/>
        <v>398455</v>
      </c>
      <c r="P502">
        <v>0</v>
      </c>
      <c r="Q502">
        <v>3600</v>
      </c>
      <c r="R502">
        <v>8400</v>
      </c>
      <c r="S502">
        <v>12000</v>
      </c>
      <c r="T502">
        <v>1800</v>
      </c>
      <c r="U502">
        <v>1800</v>
      </c>
      <c r="V502">
        <v>4200</v>
      </c>
      <c r="W502">
        <v>4200</v>
      </c>
      <c r="X502">
        <v>12000</v>
      </c>
      <c r="Y502" t="s">
        <v>33</v>
      </c>
    </row>
    <row r="503" spans="1:25" x14ac:dyDescent="0.3">
      <c r="A503" t="s">
        <v>72</v>
      </c>
      <c r="B503" t="s">
        <v>72</v>
      </c>
      <c r="C503" t="s">
        <v>856</v>
      </c>
      <c r="D503" t="s">
        <v>33</v>
      </c>
      <c r="E503" t="s">
        <v>33</v>
      </c>
      <c r="F503" t="s">
        <v>881</v>
      </c>
      <c r="G503" t="s">
        <v>892</v>
      </c>
      <c r="H503" t="s">
        <v>899</v>
      </c>
      <c r="I503" t="s">
        <v>241</v>
      </c>
      <c r="J503" s="33" t="s">
        <v>182</v>
      </c>
      <c r="K503" t="s">
        <v>182</v>
      </c>
      <c r="L503" t="s">
        <v>613</v>
      </c>
      <c r="M503" s="16">
        <v>138964</v>
      </c>
      <c r="N503" s="16">
        <v>0</v>
      </c>
      <c r="O503" s="15">
        <f t="shared" si="13"/>
        <v>138964</v>
      </c>
      <c r="P503">
        <v>0</v>
      </c>
      <c r="Q503">
        <v>525</v>
      </c>
      <c r="R503">
        <v>1225</v>
      </c>
      <c r="S503">
        <v>1750</v>
      </c>
      <c r="T503">
        <v>262</v>
      </c>
      <c r="U503">
        <v>263</v>
      </c>
      <c r="V503">
        <v>612</v>
      </c>
      <c r="W503">
        <v>613</v>
      </c>
      <c r="X503">
        <v>1750</v>
      </c>
      <c r="Y503" t="s">
        <v>33</v>
      </c>
    </row>
    <row r="504" spans="1:25" x14ac:dyDescent="0.3">
      <c r="A504" t="s">
        <v>72</v>
      </c>
      <c r="B504" t="s">
        <v>72</v>
      </c>
      <c r="C504" t="s">
        <v>856</v>
      </c>
      <c r="D504" t="s">
        <v>33</v>
      </c>
      <c r="E504" t="s">
        <v>33</v>
      </c>
      <c r="F504" t="s">
        <v>881</v>
      </c>
      <c r="G504" t="s">
        <v>892</v>
      </c>
      <c r="H504" t="s">
        <v>900</v>
      </c>
      <c r="I504" t="s">
        <v>100</v>
      </c>
      <c r="J504" s="33" t="s">
        <v>182</v>
      </c>
      <c r="K504" t="s">
        <v>101</v>
      </c>
      <c r="L504" t="s">
        <v>543</v>
      </c>
      <c r="M504" s="16">
        <v>115803</v>
      </c>
      <c r="N504" s="16">
        <v>0</v>
      </c>
      <c r="O504" s="15">
        <f t="shared" si="13"/>
        <v>115803</v>
      </c>
      <c r="P504">
        <v>0</v>
      </c>
      <c r="Q504">
        <v>525</v>
      </c>
      <c r="R504">
        <v>1225</v>
      </c>
      <c r="S504">
        <v>1750</v>
      </c>
      <c r="T504">
        <v>262</v>
      </c>
      <c r="U504">
        <v>263</v>
      </c>
      <c r="V504">
        <v>612</v>
      </c>
      <c r="W504">
        <v>613</v>
      </c>
      <c r="X504">
        <v>1750</v>
      </c>
      <c r="Y504" t="s">
        <v>33</v>
      </c>
    </row>
    <row r="505" spans="1:25" x14ac:dyDescent="0.3">
      <c r="A505" t="s">
        <v>72</v>
      </c>
      <c r="B505" t="s">
        <v>72</v>
      </c>
      <c r="C505" t="s">
        <v>856</v>
      </c>
      <c r="D505" t="s">
        <v>33</v>
      </c>
      <c r="E505" t="s">
        <v>33</v>
      </c>
      <c r="F505" t="s">
        <v>881</v>
      </c>
      <c r="G505" t="s">
        <v>892</v>
      </c>
      <c r="H505" t="s">
        <v>901</v>
      </c>
      <c r="I505" t="s">
        <v>100</v>
      </c>
      <c r="J505" s="33" t="s">
        <v>182</v>
      </c>
      <c r="K505" t="s">
        <v>101</v>
      </c>
      <c r="L505" t="s">
        <v>712</v>
      </c>
      <c r="M505" s="16">
        <v>115803</v>
      </c>
      <c r="N505" s="16">
        <v>0</v>
      </c>
      <c r="O505" s="15">
        <f t="shared" si="13"/>
        <v>115803</v>
      </c>
      <c r="P505">
        <v>0</v>
      </c>
      <c r="Q505">
        <v>525</v>
      </c>
      <c r="R505">
        <v>1225</v>
      </c>
      <c r="S505">
        <v>1750</v>
      </c>
      <c r="T505">
        <v>262</v>
      </c>
      <c r="U505">
        <v>263</v>
      </c>
      <c r="V505">
        <v>613</v>
      </c>
      <c r="W505">
        <v>612</v>
      </c>
      <c r="X505">
        <v>1750</v>
      </c>
      <c r="Y505" t="s">
        <v>33</v>
      </c>
    </row>
    <row r="506" spans="1:25" x14ac:dyDescent="0.3">
      <c r="A506" t="s">
        <v>72</v>
      </c>
      <c r="B506" t="s">
        <v>72</v>
      </c>
      <c r="C506" t="s">
        <v>856</v>
      </c>
      <c r="D506" t="s">
        <v>33</v>
      </c>
      <c r="E506" t="s">
        <v>33</v>
      </c>
      <c r="F506" t="s">
        <v>881</v>
      </c>
      <c r="G506" t="s">
        <v>890</v>
      </c>
      <c r="H506" t="s">
        <v>902</v>
      </c>
      <c r="I506" t="s">
        <v>100</v>
      </c>
      <c r="J506" s="33" t="s">
        <v>182</v>
      </c>
      <c r="K506" t="s">
        <v>101</v>
      </c>
      <c r="L506" t="s">
        <v>712</v>
      </c>
      <c r="M506" s="16">
        <v>321966</v>
      </c>
      <c r="N506" s="16">
        <v>0</v>
      </c>
      <c r="O506" s="15">
        <f t="shared" si="13"/>
        <v>321966</v>
      </c>
      <c r="P506">
        <v>4680</v>
      </c>
      <c r="Q506">
        <v>0</v>
      </c>
      <c r="R506">
        <v>0</v>
      </c>
      <c r="S506">
        <v>4680</v>
      </c>
      <c r="T506">
        <v>702</v>
      </c>
      <c r="U506">
        <v>702</v>
      </c>
      <c r="V506">
        <v>1638</v>
      </c>
      <c r="W506">
        <v>1638</v>
      </c>
      <c r="X506">
        <v>4680</v>
      </c>
      <c r="Y506" t="s">
        <v>33</v>
      </c>
    </row>
    <row r="507" spans="1:25" x14ac:dyDescent="0.3">
      <c r="A507" t="s">
        <v>72</v>
      </c>
      <c r="B507" t="s">
        <v>72</v>
      </c>
      <c r="C507" t="s">
        <v>856</v>
      </c>
      <c r="D507" t="s">
        <v>33</v>
      </c>
      <c r="E507" t="s">
        <v>33</v>
      </c>
      <c r="F507" t="s">
        <v>881</v>
      </c>
      <c r="G507" t="s">
        <v>897</v>
      </c>
      <c r="H507" t="s">
        <v>903</v>
      </c>
      <c r="I507" t="s">
        <v>100</v>
      </c>
      <c r="J507" s="33" t="s">
        <v>182</v>
      </c>
      <c r="K507" t="s">
        <v>101</v>
      </c>
      <c r="L507" t="s">
        <v>613</v>
      </c>
      <c r="M507" s="16">
        <v>362232</v>
      </c>
      <c r="N507" s="16">
        <v>0</v>
      </c>
      <c r="O507" s="15">
        <f t="shared" si="13"/>
        <v>362232</v>
      </c>
      <c r="P507">
        <v>0</v>
      </c>
      <c r="Q507">
        <v>3600</v>
      </c>
      <c r="R507">
        <v>8400</v>
      </c>
      <c r="S507">
        <v>12000</v>
      </c>
      <c r="T507">
        <v>1800</v>
      </c>
      <c r="U507">
        <v>1800</v>
      </c>
      <c r="V507">
        <v>4200</v>
      </c>
      <c r="W507">
        <v>4200</v>
      </c>
      <c r="X507">
        <v>12000</v>
      </c>
      <c r="Y507" t="s">
        <v>33</v>
      </c>
    </row>
    <row r="508" spans="1:25" x14ac:dyDescent="0.3">
      <c r="A508" t="s">
        <v>72</v>
      </c>
      <c r="B508" t="s">
        <v>72</v>
      </c>
      <c r="C508" t="s">
        <v>856</v>
      </c>
      <c r="D508" t="s">
        <v>33</v>
      </c>
      <c r="E508" t="s">
        <v>33</v>
      </c>
      <c r="F508" t="s">
        <v>881</v>
      </c>
      <c r="G508" t="s">
        <v>890</v>
      </c>
      <c r="H508" t="s">
        <v>904</v>
      </c>
      <c r="I508" t="s">
        <v>100</v>
      </c>
      <c r="J508" s="33" t="s">
        <v>182</v>
      </c>
      <c r="K508" t="s">
        <v>101</v>
      </c>
      <c r="L508" t="s">
        <v>613</v>
      </c>
      <c r="M508" s="16">
        <v>321966</v>
      </c>
      <c r="N508" s="16">
        <v>0</v>
      </c>
      <c r="O508" s="15">
        <f t="shared" si="13"/>
        <v>321966</v>
      </c>
      <c r="P508">
        <v>4680</v>
      </c>
      <c r="Q508">
        <v>0</v>
      </c>
      <c r="R508">
        <v>0</v>
      </c>
      <c r="S508">
        <v>4680</v>
      </c>
      <c r="T508">
        <v>702</v>
      </c>
      <c r="U508">
        <v>702</v>
      </c>
      <c r="V508">
        <v>1638</v>
      </c>
      <c r="W508">
        <v>1638</v>
      </c>
      <c r="X508">
        <v>4680</v>
      </c>
      <c r="Y508" t="s">
        <v>33</v>
      </c>
    </row>
    <row r="509" spans="1:25" x14ac:dyDescent="0.3">
      <c r="A509" t="s">
        <v>72</v>
      </c>
      <c r="B509" t="s">
        <v>72</v>
      </c>
      <c r="C509" t="s">
        <v>856</v>
      </c>
      <c r="D509" t="s">
        <v>33</v>
      </c>
      <c r="E509" t="s">
        <v>33</v>
      </c>
      <c r="F509" t="s">
        <v>881</v>
      </c>
      <c r="G509" t="s">
        <v>905</v>
      </c>
      <c r="H509" t="s">
        <v>906</v>
      </c>
      <c r="I509" t="s">
        <v>181</v>
      </c>
      <c r="J509" s="33" t="s">
        <v>182</v>
      </c>
      <c r="K509" t="s">
        <v>182</v>
      </c>
      <c r="L509" t="s">
        <v>386</v>
      </c>
      <c r="M509" s="16">
        <v>450000</v>
      </c>
      <c r="N509" s="16">
        <v>0</v>
      </c>
      <c r="O509" s="15">
        <f t="shared" si="13"/>
        <v>450000</v>
      </c>
      <c r="P509">
        <v>0</v>
      </c>
      <c r="Q509">
        <v>1600</v>
      </c>
      <c r="R509">
        <v>6400</v>
      </c>
      <c r="S509">
        <v>8000</v>
      </c>
      <c r="T509">
        <v>300</v>
      </c>
      <c r="U509">
        <v>300</v>
      </c>
      <c r="V509">
        <v>3600</v>
      </c>
      <c r="W509">
        <v>3600</v>
      </c>
      <c r="X509">
        <v>7800</v>
      </c>
      <c r="Y509" t="s">
        <v>33</v>
      </c>
    </row>
    <row r="510" spans="1:25" x14ac:dyDescent="0.3">
      <c r="A510" t="s">
        <v>72</v>
      </c>
      <c r="B510" t="s">
        <v>72</v>
      </c>
      <c r="C510" t="s">
        <v>856</v>
      </c>
      <c r="D510" t="s">
        <v>33</v>
      </c>
      <c r="E510" t="s">
        <v>33</v>
      </c>
      <c r="F510" t="s">
        <v>881</v>
      </c>
      <c r="G510" t="s">
        <v>907</v>
      </c>
      <c r="H510" t="s">
        <v>908</v>
      </c>
      <c r="I510" t="s">
        <v>181</v>
      </c>
      <c r="J510" s="33" t="s">
        <v>182</v>
      </c>
      <c r="K510" t="s">
        <v>182</v>
      </c>
      <c r="L510" t="s">
        <v>386</v>
      </c>
      <c r="M510" s="16">
        <v>150000</v>
      </c>
      <c r="N510" s="16">
        <v>0</v>
      </c>
      <c r="O510" s="15">
        <f t="shared" si="13"/>
        <v>150000</v>
      </c>
      <c r="P510">
        <v>0</v>
      </c>
      <c r="Q510">
        <v>0</v>
      </c>
      <c r="R510">
        <v>600</v>
      </c>
      <c r="S510">
        <v>600</v>
      </c>
      <c r="T510">
        <v>90</v>
      </c>
      <c r="U510">
        <v>90</v>
      </c>
      <c r="V510">
        <v>210</v>
      </c>
      <c r="W510">
        <v>210</v>
      </c>
      <c r="X510">
        <v>600</v>
      </c>
      <c r="Y510" t="s">
        <v>33</v>
      </c>
    </row>
    <row r="511" spans="1:25" x14ac:dyDescent="0.3">
      <c r="A511" t="s">
        <v>72</v>
      </c>
      <c r="B511" t="s">
        <v>72</v>
      </c>
      <c r="C511" t="s">
        <v>856</v>
      </c>
      <c r="D511" t="s">
        <v>33</v>
      </c>
      <c r="E511" t="s">
        <v>33</v>
      </c>
      <c r="F511" t="s">
        <v>881</v>
      </c>
      <c r="G511" t="s">
        <v>909</v>
      </c>
      <c r="H511" t="s">
        <v>910</v>
      </c>
      <c r="I511" t="s">
        <v>181</v>
      </c>
      <c r="J511" s="33" t="s">
        <v>182</v>
      </c>
      <c r="K511" t="s">
        <v>182</v>
      </c>
      <c r="L511" t="s">
        <v>490</v>
      </c>
      <c r="M511" s="16">
        <v>100000</v>
      </c>
      <c r="N511" s="16">
        <v>0</v>
      </c>
      <c r="O511" s="15">
        <f t="shared" si="13"/>
        <v>100000</v>
      </c>
      <c r="P511">
        <v>0</v>
      </c>
      <c r="Q511">
        <v>400</v>
      </c>
      <c r="R511">
        <v>1600</v>
      </c>
      <c r="S511">
        <v>2000</v>
      </c>
      <c r="T511">
        <v>100</v>
      </c>
      <c r="U511">
        <v>100</v>
      </c>
      <c r="V511">
        <v>900</v>
      </c>
      <c r="W511">
        <v>900</v>
      </c>
      <c r="X511">
        <v>2000</v>
      </c>
      <c r="Y511" t="s">
        <v>33</v>
      </c>
    </row>
    <row r="512" spans="1:25" x14ac:dyDescent="0.3">
      <c r="A512" t="s">
        <v>72</v>
      </c>
      <c r="B512" t="s">
        <v>72</v>
      </c>
      <c r="C512" t="s">
        <v>911</v>
      </c>
      <c r="D512" t="s">
        <v>45</v>
      </c>
      <c r="E512" t="s">
        <v>68</v>
      </c>
      <c r="F512" t="s">
        <v>458</v>
      </c>
      <c r="G512" t="s">
        <v>912</v>
      </c>
      <c r="H512" t="s">
        <v>913</v>
      </c>
      <c r="I512" t="s">
        <v>181</v>
      </c>
      <c r="J512" s="33" t="s">
        <v>101</v>
      </c>
      <c r="K512" t="s">
        <v>101</v>
      </c>
      <c r="L512" t="s">
        <v>386</v>
      </c>
      <c r="M512" s="16">
        <v>0</v>
      </c>
      <c r="N512" s="16">
        <v>0</v>
      </c>
      <c r="O512" s="15">
        <f t="shared" si="13"/>
        <v>0</v>
      </c>
      <c r="P512">
        <v>0</v>
      </c>
      <c r="Q512">
        <v>0</v>
      </c>
      <c r="R512">
        <v>500</v>
      </c>
      <c r="S512">
        <v>500</v>
      </c>
      <c r="T512">
        <v>0</v>
      </c>
      <c r="U512">
        <v>0</v>
      </c>
      <c r="V512">
        <v>250</v>
      </c>
      <c r="W512">
        <v>250</v>
      </c>
      <c r="X512">
        <v>500</v>
      </c>
      <c r="Y512" t="s">
        <v>103</v>
      </c>
    </row>
    <row r="513" spans="1:25" x14ac:dyDescent="0.3">
      <c r="A513" t="s">
        <v>72</v>
      </c>
      <c r="B513" t="s">
        <v>72</v>
      </c>
      <c r="C513" t="s">
        <v>911</v>
      </c>
      <c r="D513" t="s">
        <v>45</v>
      </c>
      <c r="E513" t="s">
        <v>68</v>
      </c>
      <c r="F513" t="s">
        <v>458</v>
      </c>
      <c r="G513" t="s">
        <v>912</v>
      </c>
      <c r="H513" t="s">
        <v>913</v>
      </c>
      <c r="I513" t="s">
        <v>181</v>
      </c>
      <c r="J513" s="33" t="s">
        <v>101</v>
      </c>
      <c r="K513" t="s">
        <v>101</v>
      </c>
      <c r="L513" t="s">
        <v>610</v>
      </c>
      <c r="M513" s="16">
        <v>0</v>
      </c>
      <c r="N513" s="16">
        <v>0</v>
      </c>
      <c r="O513" s="15">
        <f t="shared" si="13"/>
        <v>0</v>
      </c>
      <c r="P513">
        <v>0</v>
      </c>
      <c r="Q513">
        <v>0</v>
      </c>
      <c r="R513">
        <v>150</v>
      </c>
      <c r="S513">
        <v>150</v>
      </c>
      <c r="T513">
        <v>0</v>
      </c>
      <c r="U513">
        <v>0</v>
      </c>
      <c r="V513">
        <v>75</v>
      </c>
      <c r="W513">
        <v>75</v>
      </c>
      <c r="X513">
        <v>150</v>
      </c>
      <c r="Y513" t="s">
        <v>103</v>
      </c>
    </row>
    <row r="514" spans="1:25" x14ac:dyDescent="0.3">
      <c r="A514" t="s">
        <v>72</v>
      </c>
      <c r="B514" t="s">
        <v>72</v>
      </c>
      <c r="C514" t="s">
        <v>911</v>
      </c>
      <c r="D514" t="s">
        <v>20</v>
      </c>
      <c r="E514" t="s">
        <v>20</v>
      </c>
      <c r="F514" t="s">
        <v>417</v>
      </c>
      <c r="G514" t="s">
        <v>914</v>
      </c>
      <c r="H514" t="s">
        <v>915</v>
      </c>
      <c r="I514" t="s">
        <v>181</v>
      </c>
      <c r="J514" s="33" t="s">
        <v>101</v>
      </c>
      <c r="K514" t="s">
        <v>101</v>
      </c>
      <c r="L514" t="s">
        <v>386</v>
      </c>
      <c r="M514" s="16">
        <v>1500000</v>
      </c>
      <c r="N514" s="16">
        <v>0</v>
      </c>
      <c r="O514" s="15">
        <f t="shared" si="13"/>
        <v>1500000</v>
      </c>
      <c r="P514">
        <v>0</v>
      </c>
      <c r="Q514">
        <v>2000</v>
      </c>
      <c r="R514">
        <v>700</v>
      </c>
      <c r="S514">
        <v>2700</v>
      </c>
      <c r="T514">
        <v>0</v>
      </c>
      <c r="U514">
        <v>0</v>
      </c>
      <c r="V514">
        <v>1620</v>
      </c>
      <c r="W514">
        <v>1080</v>
      </c>
      <c r="X514">
        <v>2700</v>
      </c>
      <c r="Y514" t="s">
        <v>113</v>
      </c>
    </row>
    <row r="515" spans="1:25" x14ac:dyDescent="0.3">
      <c r="A515" t="s">
        <v>72</v>
      </c>
      <c r="B515" t="s">
        <v>72</v>
      </c>
      <c r="C515" t="s">
        <v>911</v>
      </c>
      <c r="D515" t="s">
        <v>20</v>
      </c>
      <c r="E515" t="s">
        <v>20</v>
      </c>
      <c r="F515" t="s">
        <v>417</v>
      </c>
      <c r="G515" t="s">
        <v>914</v>
      </c>
      <c r="H515" t="s">
        <v>915</v>
      </c>
      <c r="I515" t="s">
        <v>181</v>
      </c>
      <c r="J515" s="33" t="s">
        <v>101</v>
      </c>
      <c r="K515" t="s">
        <v>101</v>
      </c>
      <c r="L515" t="s">
        <v>610</v>
      </c>
      <c r="M515" s="16">
        <v>750000</v>
      </c>
      <c r="N515" s="16">
        <v>0</v>
      </c>
      <c r="O515" s="15">
        <f t="shared" si="13"/>
        <v>750000</v>
      </c>
      <c r="P515">
        <v>0</v>
      </c>
      <c r="Q515">
        <v>1000</v>
      </c>
      <c r="R515">
        <v>300</v>
      </c>
      <c r="S515">
        <v>1300</v>
      </c>
      <c r="T515">
        <v>0</v>
      </c>
      <c r="U515">
        <v>0</v>
      </c>
      <c r="V515">
        <v>600</v>
      </c>
      <c r="W515">
        <v>400</v>
      </c>
      <c r="X515">
        <v>1000</v>
      </c>
      <c r="Y515" t="s">
        <v>113</v>
      </c>
    </row>
    <row r="516" spans="1:25" x14ac:dyDescent="0.3">
      <c r="A516" t="s">
        <v>72</v>
      </c>
      <c r="B516" t="s">
        <v>72</v>
      </c>
      <c r="C516" t="s">
        <v>911</v>
      </c>
      <c r="D516" t="s">
        <v>20</v>
      </c>
      <c r="E516" t="s">
        <v>20</v>
      </c>
      <c r="F516" t="s">
        <v>412</v>
      </c>
      <c r="G516" t="s">
        <v>916</v>
      </c>
      <c r="H516" t="s">
        <v>917</v>
      </c>
      <c r="I516" t="s">
        <v>181</v>
      </c>
      <c r="J516" s="33" t="s">
        <v>101</v>
      </c>
      <c r="K516" t="s">
        <v>101</v>
      </c>
      <c r="L516" t="s">
        <v>386</v>
      </c>
      <c r="M516" s="16">
        <v>300000</v>
      </c>
      <c r="N516" s="16">
        <v>0</v>
      </c>
      <c r="O516" s="15">
        <f t="shared" si="13"/>
        <v>300000</v>
      </c>
      <c r="P516">
        <v>0</v>
      </c>
      <c r="Q516">
        <v>400</v>
      </c>
      <c r="R516">
        <v>100</v>
      </c>
      <c r="S516">
        <v>500</v>
      </c>
      <c r="T516">
        <v>0</v>
      </c>
      <c r="U516">
        <v>0</v>
      </c>
      <c r="V516">
        <v>300</v>
      </c>
      <c r="W516">
        <v>200</v>
      </c>
      <c r="X516">
        <v>500</v>
      </c>
      <c r="Y516" t="s">
        <v>113</v>
      </c>
    </row>
    <row r="517" spans="1:25" x14ac:dyDescent="0.3">
      <c r="A517" t="s">
        <v>72</v>
      </c>
      <c r="B517" t="s">
        <v>72</v>
      </c>
      <c r="C517" t="s">
        <v>911</v>
      </c>
      <c r="D517" t="s">
        <v>20</v>
      </c>
      <c r="E517" t="s">
        <v>20</v>
      </c>
      <c r="F517" t="s">
        <v>412</v>
      </c>
      <c r="G517" t="s">
        <v>918</v>
      </c>
      <c r="H517" t="s">
        <v>919</v>
      </c>
      <c r="I517" t="s">
        <v>181</v>
      </c>
      <c r="J517" s="33" t="s">
        <v>101</v>
      </c>
      <c r="K517" t="s">
        <v>101</v>
      </c>
      <c r="L517" t="s">
        <v>386</v>
      </c>
      <c r="M517" s="16">
        <v>300000</v>
      </c>
      <c r="N517" s="16">
        <v>0</v>
      </c>
      <c r="O517" s="15">
        <f t="shared" si="13"/>
        <v>300000</v>
      </c>
      <c r="P517">
        <v>0</v>
      </c>
      <c r="Q517">
        <v>400</v>
      </c>
      <c r="R517">
        <v>100</v>
      </c>
      <c r="S517">
        <v>500</v>
      </c>
      <c r="T517">
        <v>0</v>
      </c>
      <c r="U517">
        <v>0</v>
      </c>
      <c r="V517">
        <v>300</v>
      </c>
      <c r="W517">
        <v>200</v>
      </c>
      <c r="X517">
        <v>500</v>
      </c>
      <c r="Y517" t="s">
        <v>113</v>
      </c>
    </row>
    <row r="518" spans="1:25" x14ac:dyDescent="0.3">
      <c r="A518" t="s">
        <v>72</v>
      </c>
      <c r="B518" t="s">
        <v>72</v>
      </c>
      <c r="C518" t="s">
        <v>920</v>
      </c>
      <c r="D518" t="s">
        <v>20</v>
      </c>
      <c r="E518" t="s">
        <v>20</v>
      </c>
      <c r="F518" t="s">
        <v>536</v>
      </c>
      <c r="G518" t="s">
        <v>921</v>
      </c>
      <c r="H518" t="s">
        <v>922</v>
      </c>
      <c r="I518" t="s">
        <v>241</v>
      </c>
      <c r="J518" s="33" t="s">
        <v>182</v>
      </c>
      <c r="K518" t="s">
        <v>182</v>
      </c>
      <c r="L518" t="s">
        <v>386</v>
      </c>
      <c r="M518" s="16">
        <v>0</v>
      </c>
      <c r="N518" s="16">
        <v>0</v>
      </c>
      <c r="O518" s="15">
        <f t="shared" si="13"/>
        <v>0</v>
      </c>
      <c r="P518">
        <v>0</v>
      </c>
      <c r="Q518">
        <v>200</v>
      </c>
      <c r="R518">
        <v>0</v>
      </c>
      <c r="S518">
        <v>200</v>
      </c>
      <c r="T518">
        <v>0</v>
      </c>
      <c r="U518">
        <v>0</v>
      </c>
      <c r="V518">
        <v>0</v>
      </c>
      <c r="W518">
        <v>0</v>
      </c>
      <c r="X518">
        <v>0</v>
      </c>
      <c r="Y518" t="s">
        <v>113</v>
      </c>
    </row>
    <row r="519" spans="1:25" x14ac:dyDescent="0.3">
      <c r="A519" t="s">
        <v>72</v>
      </c>
      <c r="B519" t="s">
        <v>72</v>
      </c>
      <c r="C519" t="s">
        <v>920</v>
      </c>
      <c r="D519" t="s">
        <v>20</v>
      </c>
      <c r="E519" t="s">
        <v>20</v>
      </c>
      <c r="F519" t="s">
        <v>412</v>
      </c>
      <c r="G519" t="s">
        <v>923</v>
      </c>
      <c r="H519" t="s">
        <v>924</v>
      </c>
      <c r="I519" t="s">
        <v>241</v>
      </c>
      <c r="J519" s="33" t="s">
        <v>182</v>
      </c>
      <c r="K519" t="s">
        <v>182</v>
      </c>
      <c r="L519" t="s">
        <v>386</v>
      </c>
      <c r="M519" s="16">
        <v>0</v>
      </c>
      <c r="N519" s="16">
        <v>150000</v>
      </c>
      <c r="O519" s="15">
        <f t="shared" si="13"/>
        <v>150000</v>
      </c>
      <c r="P519">
        <v>0</v>
      </c>
      <c r="Q519">
        <v>120</v>
      </c>
      <c r="R519">
        <v>0</v>
      </c>
      <c r="S519">
        <v>120</v>
      </c>
      <c r="T519">
        <v>0</v>
      </c>
      <c r="U519">
        <v>0</v>
      </c>
      <c r="V519">
        <v>0</v>
      </c>
      <c r="W519">
        <v>0</v>
      </c>
      <c r="X519">
        <v>0</v>
      </c>
      <c r="Y519" t="s">
        <v>113</v>
      </c>
    </row>
    <row r="520" spans="1:25" x14ac:dyDescent="0.3">
      <c r="A520" t="s">
        <v>72</v>
      </c>
      <c r="B520" t="s">
        <v>72</v>
      </c>
      <c r="C520" t="s">
        <v>920</v>
      </c>
      <c r="D520" t="s">
        <v>20</v>
      </c>
      <c r="E520" t="s">
        <v>20</v>
      </c>
      <c r="F520" t="s">
        <v>417</v>
      </c>
      <c r="G520" t="s">
        <v>925</v>
      </c>
      <c r="H520" t="s">
        <v>926</v>
      </c>
      <c r="I520" t="s">
        <v>241</v>
      </c>
      <c r="J520" s="33" t="s">
        <v>182</v>
      </c>
      <c r="K520" t="s">
        <v>182</v>
      </c>
      <c r="L520" t="s">
        <v>386</v>
      </c>
      <c r="M520" s="16">
        <v>0</v>
      </c>
      <c r="N520" s="16">
        <v>0</v>
      </c>
      <c r="O520" s="15">
        <f t="shared" si="13"/>
        <v>0</v>
      </c>
      <c r="P520">
        <v>0</v>
      </c>
      <c r="Q520">
        <v>300</v>
      </c>
      <c r="R520">
        <v>0</v>
      </c>
      <c r="S520">
        <v>300</v>
      </c>
      <c r="T520">
        <v>0</v>
      </c>
      <c r="U520">
        <v>0</v>
      </c>
      <c r="V520">
        <v>0</v>
      </c>
      <c r="W520">
        <v>0</v>
      </c>
      <c r="X520">
        <v>0</v>
      </c>
      <c r="Y520" t="s">
        <v>113</v>
      </c>
    </row>
    <row r="521" spans="1:25" x14ac:dyDescent="0.3">
      <c r="A521" t="s">
        <v>72</v>
      </c>
      <c r="B521" t="s">
        <v>72</v>
      </c>
      <c r="C521" t="s">
        <v>920</v>
      </c>
      <c r="D521" t="s">
        <v>20</v>
      </c>
      <c r="E521" t="s">
        <v>20</v>
      </c>
      <c r="F521" t="s">
        <v>412</v>
      </c>
      <c r="G521" t="s">
        <v>923</v>
      </c>
      <c r="H521" t="s">
        <v>924</v>
      </c>
      <c r="I521" t="s">
        <v>241</v>
      </c>
      <c r="J521" s="33" t="s">
        <v>182</v>
      </c>
      <c r="K521" t="s">
        <v>182</v>
      </c>
      <c r="L521" t="s">
        <v>490</v>
      </c>
      <c r="M521" s="16">
        <v>0</v>
      </c>
      <c r="N521" s="16">
        <v>0</v>
      </c>
      <c r="O521" s="15">
        <f t="shared" si="13"/>
        <v>0</v>
      </c>
      <c r="P521">
        <v>0</v>
      </c>
      <c r="Q521">
        <v>60</v>
      </c>
      <c r="R521">
        <v>0</v>
      </c>
      <c r="S521">
        <v>60</v>
      </c>
      <c r="T521">
        <v>0</v>
      </c>
      <c r="U521">
        <v>0</v>
      </c>
      <c r="V521">
        <v>0</v>
      </c>
      <c r="W521">
        <v>0</v>
      </c>
      <c r="X521">
        <v>0</v>
      </c>
      <c r="Y521" t="s">
        <v>113</v>
      </c>
    </row>
    <row r="522" spans="1:25" x14ac:dyDescent="0.3">
      <c r="A522" t="s">
        <v>72</v>
      </c>
      <c r="B522" t="s">
        <v>72</v>
      </c>
      <c r="C522" t="s">
        <v>920</v>
      </c>
      <c r="D522" t="s">
        <v>20</v>
      </c>
      <c r="E522" t="s">
        <v>20</v>
      </c>
      <c r="F522" t="s">
        <v>417</v>
      </c>
      <c r="G522" t="s">
        <v>925</v>
      </c>
      <c r="H522" t="s">
        <v>926</v>
      </c>
      <c r="I522" t="s">
        <v>241</v>
      </c>
      <c r="J522" s="33" t="s">
        <v>182</v>
      </c>
      <c r="K522" t="s">
        <v>182</v>
      </c>
      <c r="L522" t="s">
        <v>490</v>
      </c>
      <c r="M522" s="16">
        <v>0</v>
      </c>
      <c r="N522" s="16">
        <v>0</v>
      </c>
      <c r="O522" s="15">
        <f t="shared" si="13"/>
        <v>0</v>
      </c>
      <c r="P522">
        <v>0</v>
      </c>
      <c r="Q522">
        <v>100</v>
      </c>
      <c r="R522">
        <v>0</v>
      </c>
      <c r="S522">
        <v>100</v>
      </c>
      <c r="T522">
        <v>0</v>
      </c>
      <c r="U522">
        <v>0</v>
      </c>
      <c r="V522">
        <v>0</v>
      </c>
      <c r="W522">
        <v>0</v>
      </c>
      <c r="X522">
        <v>0</v>
      </c>
      <c r="Y522" t="s">
        <v>113</v>
      </c>
    </row>
    <row r="523" spans="1:25" x14ac:dyDescent="0.3">
      <c r="A523" t="s">
        <v>72</v>
      </c>
      <c r="B523" t="s">
        <v>72</v>
      </c>
      <c r="C523" t="s">
        <v>920</v>
      </c>
      <c r="D523" t="s">
        <v>20</v>
      </c>
      <c r="E523" t="s">
        <v>20</v>
      </c>
      <c r="F523" t="s">
        <v>412</v>
      </c>
      <c r="G523" t="s">
        <v>923</v>
      </c>
      <c r="H523" t="s">
        <v>924</v>
      </c>
      <c r="I523" t="s">
        <v>241</v>
      </c>
      <c r="J523" s="33" t="s">
        <v>182</v>
      </c>
      <c r="K523" t="s">
        <v>182</v>
      </c>
      <c r="L523" t="s">
        <v>507</v>
      </c>
      <c r="M523" s="16">
        <v>0</v>
      </c>
      <c r="N523" s="16">
        <v>0</v>
      </c>
      <c r="O523" s="15">
        <f t="shared" si="13"/>
        <v>0</v>
      </c>
      <c r="P523">
        <v>0</v>
      </c>
      <c r="Q523">
        <v>60</v>
      </c>
      <c r="R523">
        <v>0</v>
      </c>
      <c r="S523">
        <v>60</v>
      </c>
      <c r="T523">
        <v>0</v>
      </c>
      <c r="U523">
        <v>0</v>
      </c>
      <c r="V523">
        <v>0</v>
      </c>
      <c r="W523">
        <v>0</v>
      </c>
      <c r="X523">
        <v>0</v>
      </c>
      <c r="Y523" t="s">
        <v>113</v>
      </c>
    </row>
    <row r="524" spans="1:25" x14ac:dyDescent="0.3">
      <c r="A524" t="s">
        <v>72</v>
      </c>
      <c r="B524" t="s">
        <v>72</v>
      </c>
      <c r="C524" t="s">
        <v>920</v>
      </c>
      <c r="D524" t="s">
        <v>20</v>
      </c>
      <c r="E524" t="s">
        <v>20</v>
      </c>
      <c r="F524" t="s">
        <v>417</v>
      </c>
      <c r="G524" t="s">
        <v>925</v>
      </c>
      <c r="H524" t="s">
        <v>926</v>
      </c>
      <c r="I524" t="s">
        <v>241</v>
      </c>
      <c r="J524" s="33" t="s">
        <v>182</v>
      </c>
      <c r="K524" t="s">
        <v>182</v>
      </c>
      <c r="L524" t="s">
        <v>507</v>
      </c>
      <c r="M524" s="16">
        <v>0</v>
      </c>
      <c r="N524" s="16">
        <v>0</v>
      </c>
      <c r="O524" s="15">
        <f t="shared" si="13"/>
        <v>0</v>
      </c>
      <c r="P524">
        <v>0</v>
      </c>
      <c r="Q524">
        <v>100</v>
      </c>
      <c r="R524">
        <v>0</v>
      </c>
      <c r="S524">
        <v>100</v>
      </c>
      <c r="T524">
        <v>0</v>
      </c>
      <c r="U524">
        <v>0</v>
      </c>
      <c r="V524">
        <v>0</v>
      </c>
      <c r="W524">
        <v>0</v>
      </c>
      <c r="X524">
        <v>0</v>
      </c>
      <c r="Y524" t="s">
        <v>113</v>
      </c>
    </row>
    <row r="525" spans="1:25" x14ac:dyDescent="0.3">
      <c r="A525" t="s">
        <v>72</v>
      </c>
      <c r="B525" t="s">
        <v>72</v>
      </c>
      <c r="C525" t="s">
        <v>920</v>
      </c>
      <c r="D525" t="s">
        <v>20</v>
      </c>
      <c r="E525" t="s">
        <v>20</v>
      </c>
      <c r="F525" t="s">
        <v>524</v>
      </c>
      <c r="G525" t="s">
        <v>927</v>
      </c>
      <c r="H525" t="s">
        <v>928</v>
      </c>
      <c r="I525" t="s">
        <v>235</v>
      </c>
      <c r="J525" s="33" t="s">
        <v>101</v>
      </c>
      <c r="K525" t="s">
        <v>101</v>
      </c>
      <c r="L525" t="s">
        <v>386</v>
      </c>
      <c r="M525" s="16">
        <v>0</v>
      </c>
      <c r="N525" s="16">
        <v>0</v>
      </c>
      <c r="O525" s="15">
        <f t="shared" si="13"/>
        <v>0</v>
      </c>
      <c r="P525">
        <v>0</v>
      </c>
      <c r="Q525">
        <v>0</v>
      </c>
      <c r="R525">
        <v>0</v>
      </c>
      <c r="S525">
        <v>0</v>
      </c>
      <c r="T525">
        <v>0</v>
      </c>
      <c r="U525">
        <v>0</v>
      </c>
      <c r="V525">
        <v>0</v>
      </c>
      <c r="W525">
        <v>0</v>
      </c>
      <c r="X525">
        <v>0</v>
      </c>
      <c r="Y525" t="s">
        <v>113</v>
      </c>
    </row>
    <row r="526" spans="1:25" x14ac:dyDescent="0.3">
      <c r="A526" t="s">
        <v>72</v>
      </c>
      <c r="B526" t="s">
        <v>72</v>
      </c>
      <c r="C526" t="s">
        <v>920</v>
      </c>
      <c r="D526" t="s">
        <v>20</v>
      </c>
      <c r="E526" t="s">
        <v>20</v>
      </c>
      <c r="F526" t="s">
        <v>412</v>
      </c>
      <c r="G526" t="s">
        <v>923</v>
      </c>
      <c r="H526" t="s">
        <v>924</v>
      </c>
      <c r="I526" t="s">
        <v>235</v>
      </c>
      <c r="J526" s="33" t="s">
        <v>101</v>
      </c>
      <c r="K526" t="s">
        <v>101</v>
      </c>
      <c r="L526" t="s">
        <v>543</v>
      </c>
      <c r="M526" s="16">
        <v>0</v>
      </c>
      <c r="N526" s="16">
        <v>0</v>
      </c>
      <c r="O526" s="15">
        <f t="shared" si="13"/>
        <v>0</v>
      </c>
      <c r="P526">
        <v>0</v>
      </c>
      <c r="Q526">
        <v>0</v>
      </c>
      <c r="R526">
        <v>0</v>
      </c>
      <c r="S526">
        <v>0</v>
      </c>
      <c r="T526">
        <v>0</v>
      </c>
      <c r="U526">
        <v>0</v>
      </c>
      <c r="V526">
        <v>0</v>
      </c>
      <c r="W526">
        <v>0</v>
      </c>
      <c r="X526">
        <v>0</v>
      </c>
      <c r="Y526" t="s">
        <v>113</v>
      </c>
    </row>
    <row r="527" spans="1:25" x14ac:dyDescent="0.3">
      <c r="A527" t="s">
        <v>72</v>
      </c>
      <c r="B527" t="s">
        <v>72</v>
      </c>
      <c r="C527" t="s">
        <v>920</v>
      </c>
      <c r="D527" t="s">
        <v>20</v>
      </c>
      <c r="E527" t="s">
        <v>20</v>
      </c>
      <c r="F527" t="s">
        <v>417</v>
      </c>
      <c r="G527" t="s">
        <v>925</v>
      </c>
      <c r="H527" t="s">
        <v>926</v>
      </c>
      <c r="I527" t="s">
        <v>235</v>
      </c>
      <c r="J527" s="33" t="s">
        <v>101</v>
      </c>
      <c r="K527" t="s">
        <v>101</v>
      </c>
      <c r="L527" t="s">
        <v>543</v>
      </c>
      <c r="M527" s="16">
        <v>0</v>
      </c>
      <c r="N527" s="16">
        <v>0</v>
      </c>
      <c r="O527" s="15">
        <f t="shared" si="13"/>
        <v>0</v>
      </c>
      <c r="P527">
        <v>0</v>
      </c>
      <c r="Q527">
        <v>0</v>
      </c>
      <c r="R527">
        <v>0</v>
      </c>
      <c r="S527">
        <v>0</v>
      </c>
      <c r="T527">
        <v>0</v>
      </c>
      <c r="U527">
        <v>0</v>
      </c>
      <c r="V527">
        <v>0</v>
      </c>
      <c r="W527">
        <v>0</v>
      </c>
      <c r="X527">
        <v>0</v>
      </c>
      <c r="Y527" t="s">
        <v>113</v>
      </c>
    </row>
    <row r="528" spans="1:25" x14ac:dyDescent="0.3">
      <c r="A528" t="s">
        <v>72</v>
      </c>
      <c r="B528" t="s">
        <v>72</v>
      </c>
      <c r="C528" t="s">
        <v>920</v>
      </c>
      <c r="D528" t="s">
        <v>20</v>
      </c>
      <c r="E528" t="s">
        <v>20</v>
      </c>
      <c r="F528" t="s">
        <v>412</v>
      </c>
      <c r="G528" t="s">
        <v>923</v>
      </c>
      <c r="H528" t="s">
        <v>924</v>
      </c>
      <c r="I528" t="s">
        <v>235</v>
      </c>
      <c r="J528" s="33" t="s">
        <v>101</v>
      </c>
      <c r="K528" t="s">
        <v>101</v>
      </c>
      <c r="L528" t="s">
        <v>453</v>
      </c>
      <c r="M528" s="16">
        <v>0</v>
      </c>
      <c r="N528" s="16">
        <v>0</v>
      </c>
      <c r="O528" s="15">
        <f t="shared" si="13"/>
        <v>0</v>
      </c>
      <c r="P528">
        <v>0</v>
      </c>
      <c r="Q528">
        <v>0</v>
      </c>
      <c r="R528">
        <v>0</v>
      </c>
      <c r="S528">
        <v>0</v>
      </c>
      <c r="T528">
        <v>0</v>
      </c>
      <c r="U528">
        <v>0</v>
      </c>
      <c r="V528">
        <v>0</v>
      </c>
      <c r="W528">
        <v>0</v>
      </c>
      <c r="X528">
        <v>0</v>
      </c>
      <c r="Y528" t="s">
        <v>113</v>
      </c>
    </row>
    <row r="529" spans="1:25" x14ac:dyDescent="0.3">
      <c r="A529" t="s">
        <v>72</v>
      </c>
      <c r="B529" t="s">
        <v>72</v>
      </c>
      <c r="C529" t="s">
        <v>920</v>
      </c>
      <c r="D529" t="s">
        <v>20</v>
      </c>
      <c r="E529" t="s">
        <v>20</v>
      </c>
      <c r="F529" t="s">
        <v>417</v>
      </c>
      <c r="G529" t="s">
        <v>925</v>
      </c>
      <c r="H529" t="s">
        <v>926</v>
      </c>
      <c r="I529" t="s">
        <v>235</v>
      </c>
      <c r="J529" s="33" t="s">
        <v>101</v>
      </c>
      <c r="K529" t="s">
        <v>101</v>
      </c>
      <c r="L529" t="s">
        <v>453</v>
      </c>
      <c r="M529" s="16">
        <v>0</v>
      </c>
      <c r="N529" s="16">
        <v>0</v>
      </c>
      <c r="O529" s="15">
        <f t="shared" si="13"/>
        <v>0</v>
      </c>
      <c r="P529">
        <v>0</v>
      </c>
      <c r="Q529">
        <v>0</v>
      </c>
      <c r="R529">
        <v>0</v>
      </c>
      <c r="S529">
        <v>0</v>
      </c>
      <c r="T529">
        <v>0</v>
      </c>
      <c r="U529">
        <v>0</v>
      </c>
      <c r="V529">
        <v>0</v>
      </c>
      <c r="W529">
        <v>0</v>
      </c>
      <c r="X529">
        <v>0</v>
      </c>
      <c r="Y529" t="s">
        <v>113</v>
      </c>
    </row>
    <row r="530" spans="1:25" x14ac:dyDescent="0.3">
      <c r="A530" t="s">
        <v>72</v>
      </c>
      <c r="B530" t="s">
        <v>72</v>
      </c>
      <c r="C530" t="s">
        <v>920</v>
      </c>
      <c r="D530" s="17" t="s">
        <v>22</v>
      </c>
      <c r="E530" s="17" t="s">
        <v>22</v>
      </c>
      <c r="F530" t="s">
        <v>420</v>
      </c>
      <c r="G530" t="s">
        <v>84</v>
      </c>
      <c r="H530" t="s">
        <v>929</v>
      </c>
      <c r="I530" t="s">
        <v>241</v>
      </c>
      <c r="J530" s="33" t="s">
        <v>182</v>
      </c>
      <c r="K530" t="s">
        <v>182</v>
      </c>
      <c r="L530" t="s">
        <v>386</v>
      </c>
      <c r="M530" s="16">
        <v>0</v>
      </c>
      <c r="N530" s="16">
        <v>602382.35</v>
      </c>
      <c r="O530" s="15">
        <f t="shared" si="13"/>
        <v>602382.35</v>
      </c>
      <c r="P530">
        <v>0</v>
      </c>
      <c r="Q530">
        <v>1200</v>
      </c>
      <c r="R530">
        <v>0</v>
      </c>
      <c r="S530">
        <v>1200</v>
      </c>
      <c r="T530">
        <v>0</v>
      </c>
      <c r="U530">
        <v>0</v>
      </c>
      <c r="V530">
        <v>0</v>
      </c>
      <c r="W530">
        <v>0</v>
      </c>
      <c r="X530">
        <v>0</v>
      </c>
      <c r="Y530" t="s">
        <v>183</v>
      </c>
    </row>
    <row r="531" spans="1:25" x14ac:dyDescent="0.3">
      <c r="A531" t="s">
        <v>72</v>
      </c>
      <c r="B531" t="s">
        <v>72</v>
      </c>
      <c r="C531" t="s">
        <v>920</v>
      </c>
      <c r="D531" s="17" t="s">
        <v>22</v>
      </c>
      <c r="E531" s="17" t="s">
        <v>22</v>
      </c>
      <c r="F531" t="s">
        <v>420</v>
      </c>
      <c r="G531" t="s">
        <v>84</v>
      </c>
      <c r="H531" t="s">
        <v>929</v>
      </c>
      <c r="I531" t="s">
        <v>241</v>
      </c>
      <c r="J531" s="33" t="s">
        <v>182</v>
      </c>
      <c r="K531" t="s">
        <v>182</v>
      </c>
      <c r="L531" t="s">
        <v>490</v>
      </c>
      <c r="M531" s="16">
        <v>0</v>
      </c>
      <c r="N531" s="16">
        <v>0</v>
      </c>
      <c r="O531" s="15">
        <f t="shared" si="13"/>
        <v>0</v>
      </c>
      <c r="P531">
        <v>0</v>
      </c>
      <c r="Q531">
        <v>800</v>
      </c>
      <c r="R531">
        <v>0</v>
      </c>
      <c r="S531">
        <v>800</v>
      </c>
      <c r="T531">
        <v>0</v>
      </c>
      <c r="U531">
        <v>0</v>
      </c>
      <c r="V531">
        <v>0</v>
      </c>
      <c r="W531">
        <v>0</v>
      </c>
      <c r="X531">
        <v>0</v>
      </c>
      <c r="Y531" t="s">
        <v>183</v>
      </c>
    </row>
    <row r="532" spans="1:25" x14ac:dyDescent="0.3">
      <c r="A532" t="s">
        <v>72</v>
      </c>
      <c r="B532" t="s">
        <v>72</v>
      </c>
      <c r="C532" t="s">
        <v>920</v>
      </c>
      <c r="D532" s="17" t="s">
        <v>22</v>
      </c>
      <c r="E532" s="17" t="s">
        <v>22</v>
      </c>
      <c r="F532" t="s">
        <v>420</v>
      </c>
      <c r="G532" t="s">
        <v>84</v>
      </c>
      <c r="H532" t="s">
        <v>929</v>
      </c>
      <c r="I532" t="s">
        <v>241</v>
      </c>
      <c r="J532" s="33" t="s">
        <v>182</v>
      </c>
      <c r="K532" t="s">
        <v>182</v>
      </c>
      <c r="L532" t="s">
        <v>543</v>
      </c>
      <c r="M532" s="16">
        <v>0</v>
      </c>
      <c r="N532" s="16">
        <v>0</v>
      </c>
      <c r="O532" s="15">
        <f t="shared" si="13"/>
        <v>0</v>
      </c>
      <c r="P532">
        <v>0</v>
      </c>
      <c r="Q532">
        <v>300</v>
      </c>
      <c r="R532">
        <v>0</v>
      </c>
      <c r="S532">
        <v>300</v>
      </c>
      <c r="T532">
        <v>0</v>
      </c>
      <c r="U532">
        <v>0</v>
      </c>
      <c r="V532">
        <v>0</v>
      </c>
      <c r="W532">
        <v>0</v>
      </c>
      <c r="X532">
        <v>0</v>
      </c>
      <c r="Y532" t="s">
        <v>183</v>
      </c>
    </row>
    <row r="533" spans="1:25" x14ac:dyDescent="0.3">
      <c r="A533" t="s">
        <v>72</v>
      </c>
      <c r="B533" t="s">
        <v>72</v>
      </c>
      <c r="C533" t="s">
        <v>920</v>
      </c>
      <c r="D533" s="17" t="s">
        <v>22</v>
      </c>
      <c r="E533" s="17" t="s">
        <v>22</v>
      </c>
      <c r="F533" t="s">
        <v>420</v>
      </c>
      <c r="G533" t="s">
        <v>84</v>
      </c>
      <c r="H533" t="s">
        <v>929</v>
      </c>
      <c r="I533" t="s">
        <v>241</v>
      </c>
      <c r="J533" s="33" t="s">
        <v>182</v>
      </c>
      <c r="K533" t="s">
        <v>182</v>
      </c>
      <c r="L533" t="s">
        <v>453</v>
      </c>
      <c r="M533" s="16">
        <v>0</v>
      </c>
      <c r="N533" s="16">
        <v>0</v>
      </c>
      <c r="O533" s="15">
        <f t="shared" si="13"/>
        <v>0</v>
      </c>
      <c r="P533">
        <v>0</v>
      </c>
      <c r="Q533">
        <v>300</v>
      </c>
      <c r="R533">
        <v>0</v>
      </c>
      <c r="S533">
        <v>300</v>
      </c>
      <c r="T533">
        <v>0</v>
      </c>
      <c r="U533">
        <v>0</v>
      </c>
      <c r="V533">
        <v>0</v>
      </c>
      <c r="W533">
        <v>0</v>
      </c>
      <c r="X533">
        <v>0</v>
      </c>
      <c r="Y533" t="s">
        <v>183</v>
      </c>
    </row>
    <row r="534" spans="1:25" x14ac:dyDescent="0.3">
      <c r="A534" t="s">
        <v>72</v>
      </c>
      <c r="B534" t="s">
        <v>72</v>
      </c>
      <c r="C534" t="s">
        <v>920</v>
      </c>
      <c r="D534" s="17" t="s">
        <v>22</v>
      </c>
      <c r="E534" s="17" t="s">
        <v>22</v>
      </c>
      <c r="F534" t="s">
        <v>420</v>
      </c>
      <c r="G534" t="s">
        <v>84</v>
      </c>
      <c r="H534" t="s">
        <v>929</v>
      </c>
      <c r="I534" t="s">
        <v>241</v>
      </c>
      <c r="J534" s="33" t="s">
        <v>182</v>
      </c>
      <c r="K534" t="s">
        <v>182</v>
      </c>
      <c r="L534" t="s">
        <v>507</v>
      </c>
      <c r="M534" s="16">
        <v>0</v>
      </c>
      <c r="N534" s="16">
        <v>0</v>
      </c>
      <c r="O534" s="15">
        <f t="shared" si="13"/>
        <v>0</v>
      </c>
      <c r="P534">
        <v>0</v>
      </c>
      <c r="Q534">
        <v>800</v>
      </c>
      <c r="R534">
        <v>0</v>
      </c>
      <c r="S534">
        <v>800</v>
      </c>
      <c r="T534">
        <v>0</v>
      </c>
      <c r="U534">
        <v>0</v>
      </c>
      <c r="V534">
        <v>0</v>
      </c>
      <c r="W534">
        <v>0</v>
      </c>
      <c r="X534">
        <v>0</v>
      </c>
      <c r="Y534" t="s">
        <v>183</v>
      </c>
    </row>
    <row r="535" spans="1:25" x14ac:dyDescent="0.3">
      <c r="A535" t="s">
        <v>72</v>
      </c>
      <c r="B535" t="s">
        <v>72</v>
      </c>
      <c r="C535" t="s">
        <v>920</v>
      </c>
      <c r="D535" t="s">
        <v>17</v>
      </c>
      <c r="E535" t="s">
        <v>17</v>
      </c>
      <c r="F535" t="s">
        <v>430</v>
      </c>
      <c r="G535" t="s">
        <v>930</v>
      </c>
      <c r="H535" t="s">
        <v>931</v>
      </c>
      <c r="I535" t="s">
        <v>241</v>
      </c>
      <c r="J535" s="33" t="s">
        <v>182</v>
      </c>
      <c r="K535" t="s">
        <v>182</v>
      </c>
      <c r="L535" t="s">
        <v>386</v>
      </c>
      <c r="M535" s="16">
        <v>423277.48</v>
      </c>
      <c r="N535" s="16">
        <v>0</v>
      </c>
      <c r="O535" s="15">
        <f t="shared" si="13"/>
        <v>423277.48</v>
      </c>
      <c r="P535">
        <v>0</v>
      </c>
      <c r="Q535">
        <v>9000</v>
      </c>
      <c r="R535">
        <v>0</v>
      </c>
      <c r="S535">
        <v>9000</v>
      </c>
      <c r="T535">
        <v>0</v>
      </c>
      <c r="U535">
        <v>0</v>
      </c>
      <c r="V535">
        <v>0</v>
      </c>
      <c r="W535">
        <v>0</v>
      </c>
      <c r="X535">
        <v>0</v>
      </c>
      <c r="Y535" t="s">
        <v>17</v>
      </c>
    </row>
    <row r="536" spans="1:25" x14ac:dyDescent="0.3">
      <c r="A536" t="s">
        <v>72</v>
      </c>
      <c r="B536" t="s">
        <v>72</v>
      </c>
      <c r="C536" t="s">
        <v>920</v>
      </c>
      <c r="D536" t="s">
        <v>17</v>
      </c>
      <c r="E536" t="s">
        <v>17</v>
      </c>
      <c r="F536" t="s">
        <v>559</v>
      </c>
      <c r="G536" t="s">
        <v>932</v>
      </c>
      <c r="H536" t="s">
        <v>933</v>
      </c>
      <c r="I536" t="s">
        <v>241</v>
      </c>
      <c r="J536" s="33" t="s">
        <v>182</v>
      </c>
      <c r="K536" t="s">
        <v>182</v>
      </c>
      <c r="L536" t="s">
        <v>386</v>
      </c>
      <c r="M536" s="16">
        <v>0</v>
      </c>
      <c r="N536" s="16">
        <v>0</v>
      </c>
      <c r="O536" s="15">
        <f t="shared" si="13"/>
        <v>0</v>
      </c>
      <c r="P536">
        <v>0</v>
      </c>
      <c r="Q536">
        <v>5000</v>
      </c>
      <c r="R536">
        <v>0</v>
      </c>
      <c r="S536">
        <v>5000</v>
      </c>
      <c r="T536">
        <v>0</v>
      </c>
      <c r="U536">
        <v>0</v>
      </c>
      <c r="V536">
        <v>0</v>
      </c>
      <c r="W536">
        <v>0</v>
      </c>
      <c r="X536">
        <v>0</v>
      </c>
      <c r="Y536" t="s">
        <v>17</v>
      </c>
    </row>
    <row r="537" spans="1:25" x14ac:dyDescent="0.3">
      <c r="A537" t="s">
        <v>72</v>
      </c>
      <c r="B537" t="s">
        <v>72</v>
      </c>
      <c r="C537" t="s">
        <v>920</v>
      </c>
      <c r="D537" t="s">
        <v>17</v>
      </c>
      <c r="E537" t="s">
        <v>17</v>
      </c>
      <c r="F537" t="s">
        <v>427</v>
      </c>
      <c r="G537" t="s">
        <v>775</v>
      </c>
      <c r="H537" t="s">
        <v>929</v>
      </c>
      <c r="I537" t="s">
        <v>241</v>
      </c>
      <c r="J537" s="33" t="s">
        <v>182</v>
      </c>
      <c r="K537" t="s">
        <v>182</v>
      </c>
      <c r="L537" t="s">
        <v>386</v>
      </c>
      <c r="M537" s="16">
        <v>0</v>
      </c>
      <c r="N537" s="16">
        <v>0</v>
      </c>
      <c r="O537" s="15">
        <f t="shared" si="13"/>
        <v>0</v>
      </c>
      <c r="P537">
        <v>0</v>
      </c>
      <c r="Q537">
        <v>2000</v>
      </c>
      <c r="R537">
        <v>0</v>
      </c>
      <c r="S537">
        <v>2000</v>
      </c>
      <c r="T537">
        <v>0</v>
      </c>
      <c r="U537">
        <v>0</v>
      </c>
      <c r="V537">
        <v>0</v>
      </c>
      <c r="W537">
        <v>0</v>
      </c>
      <c r="X537">
        <v>0</v>
      </c>
      <c r="Y537" t="s">
        <v>17</v>
      </c>
    </row>
    <row r="538" spans="1:25" x14ac:dyDescent="0.3">
      <c r="A538" t="s">
        <v>72</v>
      </c>
      <c r="B538" t="s">
        <v>72</v>
      </c>
      <c r="C538" t="s">
        <v>920</v>
      </c>
      <c r="D538" t="s">
        <v>17</v>
      </c>
      <c r="E538" t="s">
        <v>17</v>
      </c>
      <c r="F538" t="s">
        <v>430</v>
      </c>
      <c r="G538" t="s">
        <v>930</v>
      </c>
      <c r="H538" t="s">
        <v>934</v>
      </c>
      <c r="I538" t="s">
        <v>241</v>
      </c>
      <c r="J538" s="33" t="s">
        <v>182</v>
      </c>
      <c r="K538" t="s">
        <v>182</v>
      </c>
      <c r="L538" t="s">
        <v>490</v>
      </c>
      <c r="M538" s="16">
        <v>16800</v>
      </c>
      <c r="N538" s="16">
        <v>0</v>
      </c>
      <c r="O538" s="15">
        <f t="shared" si="13"/>
        <v>16800</v>
      </c>
      <c r="P538">
        <v>0</v>
      </c>
      <c r="Q538">
        <v>5000</v>
      </c>
      <c r="R538">
        <v>0</v>
      </c>
      <c r="S538">
        <v>5000</v>
      </c>
      <c r="T538">
        <v>0</v>
      </c>
      <c r="U538">
        <v>0</v>
      </c>
      <c r="V538">
        <v>0</v>
      </c>
      <c r="W538">
        <v>0</v>
      </c>
      <c r="X538">
        <v>0</v>
      </c>
      <c r="Y538" t="s">
        <v>17</v>
      </c>
    </row>
    <row r="539" spans="1:25" x14ac:dyDescent="0.3">
      <c r="A539" t="s">
        <v>72</v>
      </c>
      <c r="B539" t="s">
        <v>72</v>
      </c>
      <c r="C539" t="s">
        <v>920</v>
      </c>
      <c r="D539" t="s">
        <v>17</v>
      </c>
      <c r="E539" t="s">
        <v>17</v>
      </c>
      <c r="F539" t="s">
        <v>427</v>
      </c>
      <c r="G539" t="s">
        <v>775</v>
      </c>
      <c r="H539" t="s">
        <v>929</v>
      </c>
      <c r="I539" t="s">
        <v>241</v>
      </c>
      <c r="J539" s="33" t="s">
        <v>182</v>
      </c>
      <c r="K539" t="s">
        <v>182</v>
      </c>
      <c r="L539" t="s">
        <v>490</v>
      </c>
      <c r="M539" s="16">
        <v>0</v>
      </c>
      <c r="N539" s="16">
        <v>0</v>
      </c>
      <c r="O539" s="15">
        <f t="shared" si="13"/>
        <v>0</v>
      </c>
      <c r="P539">
        <v>0</v>
      </c>
      <c r="Q539">
        <v>2500</v>
      </c>
      <c r="R539">
        <v>0</v>
      </c>
      <c r="S539">
        <v>2500</v>
      </c>
      <c r="T539">
        <v>0</v>
      </c>
      <c r="U539">
        <v>0</v>
      </c>
      <c r="V539">
        <v>0</v>
      </c>
      <c r="W539">
        <v>0</v>
      </c>
      <c r="X539">
        <v>0</v>
      </c>
      <c r="Y539" t="s">
        <v>17</v>
      </c>
    </row>
    <row r="540" spans="1:25" x14ac:dyDescent="0.3">
      <c r="A540" t="s">
        <v>72</v>
      </c>
      <c r="B540" t="s">
        <v>72</v>
      </c>
      <c r="C540" t="s">
        <v>920</v>
      </c>
      <c r="D540" t="s">
        <v>17</v>
      </c>
      <c r="E540" t="s">
        <v>17</v>
      </c>
      <c r="F540" t="s">
        <v>430</v>
      </c>
      <c r="G540" t="s">
        <v>930</v>
      </c>
      <c r="H540" t="s">
        <v>931</v>
      </c>
      <c r="I540" t="s">
        <v>241</v>
      </c>
      <c r="J540" s="33" t="s">
        <v>182</v>
      </c>
      <c r="K540" t="s">
        <v>182</v>
      </c>
      <c r="L540" t="s">
        <v>543</v>
      </c>
      <c r="M540" s="16">
        <v>31855</v>
      </c>
      <c r="N540" s="16">
        <v>0</v>
      </c>
      <c r="O540" s="15">
        <f t="shared" si="13"/>
        <v>31855</v>
      </c>
      <c r="P540">
        <v>0</v>
      </c>
      <c r="Q540">
        <v>1000</v>
      </c>
      <c r="R540">
        <v>0</v>
      </c>
      <c r="S540">
        <v>1000</v>
      </c>
      <c r="T540">
        <v>0</v>
      </c>
      <c r="U540">
        <v>0</v>
      </c>
      <c r="V540">
        <v>0</v>
      </c>
      <c r="W540">
        <v>0</v>
      </c>
      <c r="X540">
        <v>0</v>
      </c>
      <c r="Y540" t="s">
        <v>17</v>
      </c>
    </row>
    <row r="541" spans="1:25" x14ac:dyDescent="0.3">
      <c r="A541" t="s">
        <v>72</v>
      </c>
      <c r="B541" t="s">
        <v>72</v>
      </c>
      <c r="C541" t="s">
        <v>920</v>
      </c>
      <c r="D541" t="s">
        <v>17</v>
      </c>
      <c r="E541" t="s">
        <v>17</v>
      </c>
      <c r="F541" t="s">
        <v>427</v>
      </c>
      <c r="G541" t="s">
        <v>775</v>
      </c>
      <c r="H541" t="s">
        <v>929</v>
      </c>
      <c r="I541" t="s">
        <v>241</v>
      </c>
      <c r="J541" s="33" t="s">
        <v>182</v>
      </c>
      <c r="K541" t="s">
        <v>182</v>
      </c>
      <c r="L541" t="s">
        <v>543</v>
      </c>
      <c r="M541" s="16">
        <v>0</v>
      </c>
      <c r="N541" s="16">
        <v>0</v>
      </c>
      <c r="O541" s="15">
        <f t="shared" si="13"/>
        <v>0</v>
      </c>
      <c r="P541">
        <v>0</v>
      </c>
      <c r="Q541">
        <v>1000</v>
      </c>
      <c r="R541">
        <v>0</v>
      </c>
      <c r="S541">
        <v>1000</v>
      </c>
      <c r="T541">
        <v>0</v>
      </c>
      <c r="U541">
        <v>0</v>
      </c>
      <c r="V541">
        <v>0</v>
      </c>
      <c r="W541">
        <v>0</v>
      </c>
      <c r="X541">
        <v>0</v>
      </c>
      <c r="Y541" t="s">
        <v>17</v>
      </c>
    </row>
    <row r="542" spans="1:25" x14ac:dyDescent="0.3">
      <c r="A542" t="s">
        <v>72</v>
      </c>
      <c r="B542" t="s">
        <v>72</v>
      </c>
      <c r="C542" t="s">
        <v>920</v>
      </c>
      <c r="D542" t="s">
        <v>17</v>
      </c>
      <c r="E542" t="s">
        <v>17</v>
      </c>
      <c r="F542" t="s">
        <v>430</v>
      </c>
      <c r="G542" t="s">
        <v>930</v>
      </c>
      <c r="H542" t="s">
        <v>931</v>
      </c>
      <c r="I542" t="s">
        <v>241</v>
      </c>
      <c r="J542" s="33" t="s">
        <v>182</v>
      </c>
      <c r="K542" t="s">
        <v>182</v>
      </c>
      <c r="L542" t="s">
        <v>453</v>
      </c>
      <c r="M542" s="16">
        <v>59902</v>
      </c>
      <c r="N542" s="16">
        <v>0</v>
      </c>
      <c r="O542" s="15">
        <f t="shared" si="13"/>
        <v>59902</v>
      </c>
      <c r="P542">
        <v>0</v>
      </c>
      <c r="Q542">
        <v>1000</v>
      </c>
      <c r="R542">
        <v>0</v>
      </c>
      <c r="S542">
        <v>1000</v>
      </c>
      <c r="T542">
        <v>0</v>
      </c>
      <c r="U542">
        <v>0</v>
      </c>
      <c r="V542">
        <v>0</v>
      </c>
      <c r="W542">
        <v>0</v>
      </c>
      <c r="X542">
        <v>0</v>
      </c>
      <c r="Y542" t="s">
        <v>17</v>
      </c>
    </row>
    <row r="543" spans="1:25" x14ac:dyDescent="0.3">
      <c r="A543" t="s">
        <v>72</v>
      </c>
      <c r="B543" t="s">
        <v>72</v>
      </c>
      <c r="C543" t="s">
        <v>920</v>
      </c>
      <c r="D543" t="s">
        <v>17</v>
      </c>
      <c r="E543" t="s">
        <v>17</v>
      </c>
      <c r="F543" t="s">
        <v>427</v>
      </c>
      <c r="G543" t="s">
        <v>775</v>
      </c>
      <c r="H543" t="s">
        <v>929</v>
      </c>
      <c r="I543" t="s">
        <v>241</v>
      </c>
      <c r="J543" s="33" t="s">
        <v>182</v>
      </c>
      <c r="K543" t="s">
        <v>182</v>
      </c>
      <c r="L543" t="s">
        <v>453</v>
      </c>
      <c r="M543" s="16">
        <v>0</v>
      </c>
      <c r="N543" s="16">
        <v>0</v>
      </c>
      <c r="O543" s="15">
        <f t="shared" si="13"/>
        <v>0</v>
      </c>
      <c r="P543">
        <v>0</v>
      </c>
      <c r="Q543">
        <v>1000</v>
      </c>
      <c r="R543">
        <v>0</v>
      </c>
      <c r="S543">
        <v>1000</v>
      </c>
      <c r="T543">
        <v>0</v>
      </c>
      <c r="U543">
        <v>0</v>
      </c>
      <c r="V543">
        <v>0</v>
      </c>
      <c r="W543">
        <v>0</v>
      </c>
      <c r="X543">
        <v>0</v>
      </c>
      <c r="Y543" t="s">
        <v>17</v>
      </c>
    </row>
    <row r="544" spans="1:25" x14ac:dyDescent="0.3">
      <c r="A544" t="s">
        <v>72</v>
      </c>
      <c r="B544" t="s">
        <v>72</v>
      </c>
      <c r="C544" t="s">
        <v>920</v>
      </c>
      <c r="D544" t="s">
        <v>17</v>
      </c>
      <c r="E544" t="s">
        <v>17</v>
      </c>
      <c r="F544" t="s">
        <v>430</v>
      </c>
      <c r="G544" t="s">
        <v>930</v>
      </c>
      <c r="H544" t="s">
        <v>931</v>
      </c>
      <c r="I544" t="s">
        <v>241</v>
      </c>
      <c r="J544" s="33" t="s">
        <v>182</v>
      </c>
      <c r="K544" t="s">
        <v>182</v>
      </c>
      <c r="L544" t="s">
        <v>507</v>
      </c>
      <c r="M544" s="16">
        <v>16800</v>
      </c>
      <c r="N544" s="16">
        <v>0</v>
      </c>
      <c r="O544" s="15">
        <f t="shared" si="13"/>
        <v>16800</v>
      </c>
      <c r="P544">
        <v>0</v>
      </c>
      <c r="Q544">
        <v>5000</v>
      </c>
      <c r="R544">
        <v>0</v>
      </c>
      <c r="S544">
        <v>5000</v>
      </c>
      <c r="T544">
        <v>0</v>
      </c>
      <c r="U544">
        <v>0</v>
      </c>
      <c r="V544">
        <v>0</v>
      </c>
      <c r="W544">
        <v>0</v>
      </c>
      <c r="X544">
        <v>0</v>
      </c>
      <c r="Y544" t="s">
        <v>17</v>
      </c>
    </row>
    <row r="545" spans="1:25" x14ac:dyDescent="0.3">
      <c r="A545" t="s">
        <v>72</v>
      </c>
      <c r="B545" t="s">
        <v>72</v>
      </c>
      <c r="C545" t="s">
        <v>920</v>
      </c>
      <c r="D545" t="s">
        <v>17</v>
      </c>
      <c r="E545" t="s">
        <v>17</v>
      </c>
      <c r="F545" t="s">
        <v>427</v>
      </c>
      <c r="G545" t="s">
        <v>775</v>
      </c>
      <c r="H545" t="s">
        <v>929</v>
      </c>
      <c r="I545" t="s">
        <v>241</v>
      </c>
      <c r="J545" s="33" t="s">
        <v>182</v>
      </c>
      <c r="K545" t="s">
        <v>182</v>
      </c>
      <c r="L545" t="s">
        <v>507</v>
      </c>
      <c r="M545" s="16">
        <v>0</v>
      </c>
      <c r="N545" s="16">
        <v>0</v>
      </c>
      <c r="O545" s="15">
        <f t="shared" si="13"/>
        <v>0</v>
      </c>
      <c r="P545">
        <v>0</v>
      </c>
      <c r="Q545">
        <v>2500</v>
      </c>
      <c r="R545">
        <v>0</v>
      </c>
      <c r="S545">
        <v>2500</v>
      </c>
      <c r="T545">
        <v>0</v>
      </c>
      <c r="U545">
        <v>0</v>
      </c>
      <c r="V545">
        <v>0</v>
      </c>
      <c r="W545">
        <v>0</v>
      </c>
      <c r="X545">
        <v>0</v>
      </c>
      <c r="Y545" t="s">
        <v>17</v>
      </c>
    </row>
    <row r="546" spans="1:25" x14ac:dyDescent="0.3">
      <c r="A546" t="s">
        <v>72</v>
      </c>
      <c r="B546" t="s">
        <v>72</v>
      </c>
      <c r="C546" t="s">
        <v>920</v>
      </c>
      <c r="D546" t="s">
        <v>17</v>
      </c>
      <c r="E546" t="s">
        <v>17</v>
      </c>
      <c r="F546" t="s">
        <v>198</v>
      </c>
      <c r="G546" t="s">
        <v>935</v>
      </c>
      <c r="H546" t="s">
        <v>936</v>
      </c>
      <c r="I546" t="s">
        <v>100</v>
      </c>
      <c r="J546" s="33" t="s">
        <v>182</v>
      </c>
      <c r="K546" t="s">
        <v>101</v>
      </c>
      <c r="L546" t="s">
        <v>386</v>
      </c>
      <c r="M546" s="16">
        <v>46168</v>
      </c>
      <c r="N546" s="16">
        <v>0</v>
      </c>
      <c r="O546" s="15">
        <f t="shared" si="13"/>
        <v>46168</v>
      </c>
      <c r="P546">
        <v>0</v>
      </c>
      <c r="Q546">
        <v>2500</v>
      </c>
      <c r="R546">
        <v>0</v>
      </c>
      <c r="S546">
        <v>2500</v>
      </c>
      <c r="T546">
        <v>0</v>
      </c>
      <c r="U546">
        <v>0</v>
      </c>
      <c r="V546">
        <v>0</v>
      </c>
      <c r="W546">
        <v>0</v>
      </c>
      <c r="X546">
        <v>0</v>
      </c>
      <c r="Y546" t="s">
        <v>17</v>
      </c>
    </row>
    <row r="547" spans="1:25" x14ac:dyDescent="0.3">
      <c r="A547" t="s">
        <v>72</v>
      </c>
      <c r="B547" t="s">
        <v>72</v>
      </c>
      <c r="C547" t="s">
        <v>920</v>
      </c>
      <c r="D547" t="s">
        <v>17</v>
      </c>
      <c r="E547" t="s">
        <v>17</v>
      </c>
      <c r="F547" t="s">
        <v>198</v>
      </c>
      <c r="G547" t="s">
        <v>935</v>
      </c>
      <c r="H547" t="s">
        <v>936</v>
      </c>
      <c r="I547" t="s">
        <v>100</v>
      </c>
      <c r="J547" s="33" t="s">
        <v>182</v>
      </c>
      <c r="K547" t="s">
        <v>101</v>
      </c>
      <c r="L547" t="s">
        <v>490</v>
      </c>
      <c r="M547" s="16">
        <v>0</v>
      </c>
      <c r="N547" s="16">
        <v>0</v>
      </c>
      <c r="O547" s="15">
        <f t="shared" si="13"/>
        <v>0</v>
      </c>
      <c r="P547">
        <v>0</v>
      </c>
      <c r="Q547">
        <v>1500</v>
      </c>
      <c r="R547">
        <v>0</v>
      </c>
      <c r="S547">
        <v>1500</v>
      </c>
      <c r="T547">
        <v>0</v>
      </c>
      <c r="U547">
        <v>0</v>
      </c>
      <c r="V547">
        <v>0</v>
      </c>
      <c r="W547">
        <v>0</v>
      </c>
      <c r="X547">
        <v>0</v>
      </c>
      <c r="Y547" t="s">
        <v>17</v>
      </c>
    </row>
    <row r="548" spans="1:25" x14ac:dyDescent="0.3">
      <c r="A548" t="s">
        <v>72</v>
      </c>
      <c r="B548" t="s">
        <v>72</v>
      </c>
      <c r="C548" t="s">
        <v>920</v>
      </c>
      <c r="D548" t="s">
        <v>17</v>
      </c>
      <c r="E548" t="s">
        <v>17</v>
      </c>
      <c r="F548" t="s">
        <v>198</v>
      </c>
      <c r="G548" t="s">
        <v>935</v>
      </c>
      <c r="H548" t="s">
        <v>936</v>
      </c>
      <c r="I548" t="s">
        <v>100</v>
      </c>
      <c r="J548" s="33" t="s">
        <v>182</v>
      </c>
      <c r="K548" t="s">
        <v>101</v>
      </c>
      <c r="L548" t="s">
        <v>543</v>
      </c>
      <c r="M548" s="16">
        <v>0</v>
      </c>
      <c r="N548" s="16">
        <v>0</v>
      </c>
      <c r="O548" s="15">
        <f t="shared" si="13"/>
        <v>0</v>
      </c>
      <c r="P548">
        <v>0</v>
      </c>
      <c r="Q548">
        <v>700</v>
      </c>
      <c r="R548">
        <v>0</v>
      </c>
      <c r="S548">
        <v>700</v>
      </c>
      <c r="T548">
        <v>0</v>
      </c>
      <c r="U548">
        <v>0</v>
      </c>
      <c r="V548">
        <v>0</v>
      </c>
      <c r="W548">
        <v>0</v>
      </c>
      <c r="X548">
        <v>0</v>
      </c>
      <c r="Y548" t="s">
        <v>17</v>
      </c>
    </row>
    <row r="549" spans="1:25" x14ac:dyDescent="0.3">
      <c r="A549" t="s">
        <v>72</v>
      </c>
      <c r="B549" t="s">
        <v>72</v>
      </c>
      <c r="C549" t="s">
        <v>920</v>
      </c>
      <c r="D549" t="s">
        <v>17</v>
      </c>
      <c r="E549" t="s">
        <v>17</v>
      </c>
      <c r="F549" t="s">
        <v>198</v>
      </c>
      <c r="G549" t="s">
        <v>935</v>
      </c>
      <c r="H549" t="s">
        <v>936</v>
      </c>
      <c r="I549" t="s">
        <v>100</v>
      </c>
      <c r="J549" s="33" t="s">
        <v>182</v>
      </c>
      <c r="K549" t="s">
        <v>101</v>
      </c>
      <c r="L549" t="s">
        <v>453</v>
      </c>
      <c r="M549" s="16">
        <v>0</v>
      </c>
      <c r="N549" s="16">
        <v>0</v>
      </c>
      <c r="O549" s="15">
        <f t="shared" si="13"/>
        <v>0</v>
      </c>
      <c r="P549">
        <v>0</v>
      </c>
      <c r="Q549">
        <v>700</v>
      </c>
      <c r="R549">
        <v>0</v>
      </c>
      <c r="S549">
        <v>700</v>
      </c>
      <c r="T549">
        <v>0</v>
      </c>
      <c r="U549">
        <v>0</v>
      </c>
      <c r="V549">
        <v>0</v>
      </c>
      <c r="W549">
        <v>0</v>
      </c>
      <c r="X549">
        <v>0</v>
      </c>
      <c r="Y549" t="s">
        <v>17</v>
      </c>
    </row>
    <row r="550" spans="1:25" x14ac:dyDescent="0.3">
      <c r="A550" t="s">
        <v>72</v>
      </c>
      <c r="B550" t="s">
        <v>72</v>
      </c>
      <c r="C550" t="s">
        <v>920</v>
      </c>
      <c r="D550" t="s">
        <v>17</v>
      </c>
      <c r="E550" t="s">
        <v>17</v>
      </c>
      <c r="F550" t="s">
        <v>198</v>
      </c>
      <c r="G550" t="s">
        <v>935</v>
      </c>
      <c r="H550" t="s">
        <v>936</v>
      </c>
      <c r="I550" t="s">
        <v>100</v>
      </c>
      <c r="J550" s="33" t="s">
        <v>182</v>
      </c>
      <c r="K550" t="s">
        <v>101</v>
      </c>
      <c r="L550" t="s">
        <v>507</v>
      </c>
      <c r="M550" s="16">
        <v>0</v>
      </c>
      <c r="N550" s="16">
        <v>0</v>
      </c>
      <c r="O550" s="15">
        <f t="shared" si="13"/>
        <v>0</v>
      </c>
      <c r="P550">
        <v>0</v>
      </c>
      <c r="Q550">
        <v>1500</v>
      </c>
      <c r="R550">
        <v>0</v>
      </c>
      <c r="S550">
        <v>1500</v>
      </c>
      <c r="T550">
        <v>0</v>
      </c>
      <c r="U550">
        <v>0</v>
      </c>
      <c r="V550">
        <v>0</v>
      </c>
      <c r="W550">
        <v>0</v>
      </c>
      <c r="X550">
        <v>0</v>
      </c>
      <c r="Y550" t="s">
        <v>17</v>
      </c>
    </row>
    <row r="551" spans="1:25" x14ac:dyDescent="0.3">
      <c r="A551" t="s">
        <v>72</v>
      </c>
      <c r="B551" t="s">
        <v>72</v>
      </c>
      <c r="C551" t="s">
        <v>937</v>
      </c>
      <c r="D551" t="s">
        <v>45</v>
      </c>
      <c r="E551" t="s">
        <v>68</v>
      </c>
      <c r="F551" t="s">
        <v>632</v>
      </c>
      <c r="G551" t="s">
        <v>938</v>
      </c>
      <c r="H551" t="s">
        <v>939</v>
      </c>
      <c r="I551" t="s">
        <v>241</v>
      </c>
      <c r="J551" s="33" t="s">
        <v>182</v>
      </c>
      <c r="K551" t="s">
        <v>182</v>
      </c>
      <c r="L551" t="s">
        <v>610</v>
      </c>
      <c r="M551" s="16">
        <v>120000</v>
      </c>
      <c r="N551" s="16">
        <v>0</v>
      </c>
      <c r="O551" s="15">
        <f t="shared" si="13"/>
        <v>120000</v>
      </c>
      <c r="P551">
        <v>40000</v>
      </c>
      <c r="Q551">
        <v>40000</v>
      </c>
      <c r="R551">
        <v>40000</v>
      </c>
      <c r="S551">
        <v>120000</v>
      </c>
      <c r="T551">
        <v>5000</v>
      </c>
      <c r="U551">
        <v>5000</v>
      </c>
      <c r="V551">
        <v>60000</v>
      </c>
      <c r="W551">
        <v>50000</v>
      </c>
      <c r="X551">
        <v>120000</v>
      </c>
      <c r="Y551" t="s">
        <v>103</v>
      </c>
    </row>
    <row r="552" spans="1:25" x14ac:dyDescent="0.3">
      <c r="A552" t="s">
        <v>72</v>
      </c>
      <c r="B552" t="s">
        <v>72</v>
      </c>
      <c r="C552" t="s">
        <v>937</v>
      </c>
      <c r="D552" t="s">
        <v>45</v>
      </c>
      <c r="E552" t="s">
        <v>46</v>
      </c>
      <c r="F552" t="s">
        <v>472</v>
      </c>
      <c r="G552" t="s">
        <v>938</v>
      </c>
      <c r="H552" t="s">
        <v>939</v>
      </c>
      <c r="I552" t="s">
        <v>241</v>
      </c>
      <c r="J552" s="33" t="s">
        <v>182</v>
      </c>
      <c r="K552" t="s">
        <v>182</v>
      </c>
      <c r="L552" t="s">
        <v>386</v>
      </c>
      <c r="M552" s="16">
        <v>36000</v>
      </c>
      <c r="N552" s="16">
        <v>0</v>
      </c>
      <c r="O552" s="15">
        <f t="shared" si="13"/>
        <v>36000</v>
      </c>
      <c r="P552">
        <v>50</v>
      </c>
      <c r="Q552">
        <v>50</v>
      </c>
      <c r="R552">
        <v>200</v>
      </c>
      <c r="S552">
        <v>300</v>
      </c>
      <c r="T552">
        <v>5</v>
      </c>
      <c r="U552">
        <v>5</v>
      </c>
      <c r="V552">
        <v>200</v>
      </c>
      <c r="W552">
        <v>90</v>
      </c>
      <c r="X552">
        <v>300</v>
      </c>
      <c r="Y552" t="s">
        <v>103</v>
      </c>
    </row>
    <row r="553" spans="1:25" x14ac:dyDescent="0.3">
      <c r="A553" t="s">
        <v>72</v>
      </c>
      <c r="B553" t="s">
        <v>72</v>
      </c>
      <c r="C553" t="s">
        <v>937</v>
      </c>
      <c r="D553" t="s">
        <v>45</v>
      </c>
      <c r="E553" t="s">
        <v>480</v>
      </c>
      <c r="F553" t="s">
        <v>481</v>
      </c>
      <c r="G553" t="s">
        <v>938</v>
      </c>
      <c r="H553" t="s">
        <v>939</v>
      </c>
      <c r="I553" t="s">
        <v>241</v>
      </c>
      <c r="J553" s="33" t="s">
        <v>182</v>
      </c>
      <c r="K553" t="s">
        <v>182</v>
      </c>
      <c r="L553" t="s">
        <v>386</v>
      </c>
      <c r="M553" s="16">
        <v>36000</v>
      </c>
      <c r="N553" s="16">
        <v>0</v>
      </c>
      <c r="O553" s="15">
        <f t="shared" si="13"/>
        <v>36000</v>
      </c>
      <c r="P553">
        <v>10</v>
      </c>
      <c r="Q553">
        <v>40</v>
      </c>
      <c r="R553">
        <v>100</v>
      </c>
      <c r="S553">
        <v>150</v>
      </c>
      <c r="T553">
        <v>5</v>
      </c>
      <c r="U553">
        <v>5</v>
      </c>
      <c r="V553">
        <v>100</v>
      </c>
      <c r="W553">
        <v>40</v>
      </c>
      <c r="X553">
        <v>150</v>
      </c>
      <c r="Y553" t="s">
        <v>103</v>
      </c>
    </row>
    <row r="554" spans="1:25" x14ac:dyDescent="0.3">
      <c r="A554" t="s">
        <v>72</v>
      </c>
      <c r="B554" t="s">
        <v>72</v>
      </c>
      <c r="C554" t="s">
        <v>937</v>
      </c>
      <c r="D554" t="s">
        <v>17</v>
      </c>
      <c r="E554" t="s">
        <v>36</v>
      </c>
      <c r="F554" t="s">
        <v>940</v>
      </c>
      <c r="G554" t="s">
        <v>938</v>
      </c>
      <c r="H554" t="s">
        <v>941</v>
      </c>
      <c r="I554" t="s">
        <v>181</v>
      </c>
      <c r="J554" s="33" t="s">
        <v>182</v>
      </c>
      <c r="K554" t="s">
        <v>182</v>
      </c>
      <c r="L554" t="s">
        <v>386</v>
      </c>
      <c r="M554" s="16">
        <v>40000</v>
      </c>
      <c r="N554" s="16">
        <v>0</v>
      </c>
      <c r="O554" s="15">
        <f t="shared" si="13"/>
        <v>40000</v>
      </c>
      <c r="P554">
        <v>200</v>
      </c>
      <c r="Q554">
        <v>200</v>
      </c>
      <c r="R554">
        <v>100</v>
      </c>
      <c r="S554">
        <v>500</v>
      </c>
      <c r="T554">
        <v>0</v>
      </c>
      <c r="U554">
        <v>0</v>
      </c>
      <c r="V554">
        <v>500</v>
      </c>
      <c r="W554">
        <v>0</v>
      </c>
      <c r="X554">
        <v>500</v>
      </c>
      <c r="Y554" t="s">
        <v>17</v>
      </c>
    </row>
    <row r="555" spans="1:25" x14ac:dyDescent="0.3">
      <c r="A555" t="s">
        <v>72</v>
      </c>
      <c r="B555" t="s">
        <v>72</v>
      </c>
      <c r="C555" t="s">
        <v>937</v>
      </c>
      <c r="D555" t="s">
        <v>17</v>
      </c>
      <c r="E555" t="s">
        <v>36</v>
      </c>
      <c r="F555" t="s">
        <v>940</v>
      </c>
      <c r="G555" t="s">
        <v>938</v>
      </c>
      <c r="H555" t="s">
        <v>941</v>
      </c>
      <c r="I555" t="s">
        <v>181</v>
      </c>
      <c r="J555" s="33" t="s">
        <v>182</v>
      </c>
      <c r="K555" t="s">
        <v>182</v>
      </c>
      <c r="L555" t="s">
        <v>610</v>
      </c>
      <c r="M555" s="16">
        <v>20000</v>
      </c>
      <c r="N555" s="16">
        <v>0</v>
      </c>
      <c r="O555" s="15">
        <f t="shared" si="13"/>
        <v>20000</v>
      </c>
      <c r="P555">
        <v>200</v>
      </c>
      <c r="Q555">
        <v>100</v>
      </c>
      <c r="R555">
        <v>100</v>
      </c>
      <c r="S555">
        <v>400</v>
      </c>
      <c r="T555">
        <v>0</v>
      </c>
      <c r="U555">
        <v>0</v>
      </c>
      <c r="V555">
        <v>400</v>
      </c>
      <c r="W555">
        <v>0</v>
      </c>
      <c r="X555">
        <v>400</v>
      </c>
      <c r="Y555" t="s">
        <v>17</v>
      </c>
    </row>
    <row r="556" spans="1:25" x14ac:dyDescent="0.3">
      <c r="A556" t="s">
        <v>72</v>
      </c>
      <c r="B556" t="s">
        <v>72</v>
      </c>
      <c r="C556" t="s">
        <v>937</v>
      </c>
      <c r="D556" t="s">
        <v>15</v>
      </c>
      <c r="E556" t="s">
        <v>15</v>
      </c>
      <c r="F556" t="s">
        <v>644</v>
      </c>
      <c r="G556" t="s">
        <v>938</v>
      </c>
      <c r="H556" t="s">
        <v>939</v>
      </c>
      <c r="I556" t="s">
        <v>241</v>
      </c>
      <c r="J556" s="33" t="s">
        <v>182</v>
      </c>
      <c r="K556" t="s">
        <v>182</v>
      </c>
      <c r="L556" t="s">
        <v>386</v>
      </c>
      <c r="M556" s="16">
        <v>120000</v>
      </c>
      <c r="N556" s="16">
        <v>0</v>
      </c>
      <c r="O556" s="15">
        <f t="shared" si="13"/>
        <v>120000</v>
      </c>
      <c r="P556">
        <v>3000</v>
      </c>
      <c r="Q556">
        <v>3000</v>
      </c>
      <c r="R556">
        <v>3000</v>
      </c>
      <c r="S556">
        <v>9000</v>
      </c>
      <c r="T556">
        <v>500</v>
      </c>
      <c r="U556">
        <v>500</v>
      </c>
      <c r="V556">
        <v>4000</v>
      </c>
      <c r="W556">
        <v>4000</v>
      </c>
      <c r="X556">
        <v>9000</v>
      </c>
      <c r="Y556" t="s">
        <v>169</v>
      </c>
    </row>
    <row r="557" spans="1:25" x14ac:dyDescent="0.3">
      <c r="A557" t="s">
        <v>72</v>
      </c>
      <c r="B557" t="s">
        <v>72</v>
      </c>
      <c r="C557" t="s">
        <v>937</v>
      </c>
      <c r="D557" t="s">
        <v>15</v>
      </c>
      <c r="E557" t="s">
        <v>15</v>
      </c>
      <c r="F557" t="s">
        <v>644</v>
      </c>
      <c r="G557" t="s">
        <v>938</v>
      </c>
      <c r="H557" t="s">
        <v>939</v>
      </c>
      <c r="I557" t="s">
        <v>241</v>
      </c>
      <c r="J557" s="33" t="s">
        <v>182</v>
      </c>
      <c r="K557" t="s">
        <v>182</v>
      </c>
      <c r="L557" t="s">
        <v>490</v>
      </c>
      <c r="M557" s="16">
        <v>20000</v>
      </c>
      <c r="N557" s="16">
        <v>0</v>
      </c>
      <c r="O557" s="15">
        <f t="shared" si="13"/>
        <v>20000</v>
      </c>
      <c r="P557">
        <v>200</v>
      </c>
      <c r="Q557">
        <v>200</v>
      </c>
      <c r="R557">
        <v>200</v>
      </c>
      <c r="S557">
        <v>600</v>
      </c>
      <c r="T557">
        <v>50</v>
      </c>
      <c r="U557">
        <v>50</v>
      </c>
      <c r="V557">
        <v>250</v>
      </c>
      <c r="W557">
        <v>250</v>
      </c>
      <c r="X557">
        <v>600</v>
      </c>
      <c r="Y557" t="s">
        <v>169</v>
      </c>
    </row>
    <row r="558" spans="1:25" x14ac:dyDescent="0.3">
      <c r="A558" t="s">
        <v>72</v>
      </c>
      <c r="B558" t="s">
        <v>72</v>
      </c>
      <c r="C558" t="s">
        <v>937</v>
      </c>
      <c r="D558" t="s">
        <v>15</v>
      </c>
      <c r="E558" t="s">
        <v>15</v>
      </c>
      <c r="F558" t="s">
        <v>644</v>
      </c>
      <c r="G558" t="s">
        <v>938</v>
      </c>
      <c r="H558" t="s">
        <v>939</v>
      </c>
      <c r="I558" t="s">
        <v>241</v>
      </c>
      <c r="J558" s="33" t="s">
        <v>182</v>
      </c>
      <c r="K558" t="s">
        <v>182</v>
      </c>
      <c r="L558" t="s">
        <v>507</v>
      </c>
      <c r="M558" s="16">
        <v>20000</v>
      </c>
      <c r="N558" s="16">
        <v>0</v>
      </c>
      <c r="O558" s="15">
        <f t="shared" si="13"/>
        <v>20000</v>
      </c>
      <c r="P558">
        <v>200</v>
      </c>
      <c r="Q558">
        <v>200</v>
      </c>
      <c r="R558">
        <v>200</v>
      </c>
      <c r="S558">
        <v>600</v>
      </c>
      <c r="T558">
        <v>50</v>
      </c>
      <c r="U558">
        <v>50</v>
      </c>
      <c r="V558">
        <v>250</v>
      </c>
      <c r="W558">
        <v>250</v>
      </c>
      <c r="X558">
        <v>600</v>
      </c>
      <c r="Y558" t="s">
        <v>169</v>
      </c>
    </row>
    <row r="559" spans="1:25" x14ac:dyDescent="0.3">
      <c r="A559" t="s">
        <v>72</v>
      </c>
      <c r="B559" t="s">
        <v>72</v>
      </c>
      <c r="C559" t="s">
        <v>937</v>
      </c>
      <c r="D559" t="s">
        <v>15</v>
      </c>
      <c r="E559" t="s">
        <v>15</v>
      </c>
      <c r="F559" t="s">
        <v>644</v>
      </c>
      <c r="G559" t="s">
        <v>938</v>
      </c>
      <c r="H559" t="s">
        <v>939</v>
      </c>
      <c r="I559" t="s">
        <v>241</v>
      </c>
      <c r="J559" s="33" t="s">
        <v>182</v>
      </c>
      <c r="K559" t="s">
        <v>182</v>
      </c>
      <c r="L559" t="s">
        <v>613</v>
      </c>
      <c r="M559" s="16">
        <v>20000</v>
      </c>
      <c r="N559" s="16">
        <v>0</v>
      </c>
      <c r="O559" s="15">
        <f t="shared" si="13"/>
        <v>20000</v>
      </c>
      <c r="P559">
        <v>200</v>
      </c>
      <c r="Q559">
        <v>200</v>
      </c>
      <c r="R559">
        <v>200</v>
      </c>
      <c r="S559">
        <v>600</v>
      </c>
      <c r="T559">
        <v>50</v>
      </c>
      <c r="U559">
        <v>50</v>
      </c>
      <c r="V559">
        <v>250</v>
      </c>
      <c r="W559">
        <v>250</v>
      </c>
      <c r="X559">
        <v>600</v>
      </c>
      <c r="Y559" t="s">
        <v>169</v>
      </c>
    </row>
    <row r="560" spans="1:25" x14ac:dyDescent="0.3">
      <c r="A560" t="s">
        <v>72</v>
      </c>
      <c r="B560" t="s">
        <v>72</v>
      </c>
      <c r="C560" t="s">
        <v>937</v>
      </c>
      <c r="D560" t="s">
        <v>15</v>
      </c>
      <c r="E560" t="s">
        <v>15</v>
      </c>
      <c r="F560" t="s">
        <v>644</v>
      </c>
      <c r="G560" t="s">
        <v>938</v>
      </c>
      <c r="H560" t="s">
        <v>939</v>
      </c>
      <c r="I560" t="s">
        <v>241</v>
      </c>
      <c r="J560" s="33" t="s">
        <v>182</v>
      </c>
      <c r="K560" t="s">
        <v>182</v>
      </c>
      <c r="L560" t="s">
        <v>712</v>
      </c>
      <c r="M560" s="16">
        <v>20000</v>
      </c>
      <c r="N560" s="16">
        <v>0</v>
      </c>
      <c r="O560" s="15">
        <f t="shared" si="13"/>
        <v>20000</v>
      </c>
      <c r="P560">
        <v>200</v>
      </c>
      <c r="Q560">
        <v>200</v>
      </c>
      <c r="R560">
        <v>200</v>
      </c>
      <c r="S560">
        <v>600</v>
      </c>
      <c r="T560">
        <v>50</v>
      </c>
      <c r="U560">
        <v>50</v>
      </c>
      <c r="V560">
        <v>250</v>
      </c>
      <c r="W560">
        <v>250</v>
      </c>
      <c r="X560">
        <v>600</v>
      </c>
      <c r="Y560" t="s">
        <v>169</v>
      </c>
    </row>
    <row r="561" spans="1:25" x14ac:dyDescent="0.3">
      <c r="A561" t="s">
        <v>72</v>
      </c>
      <c r="B561" t="s">
        <v>72</v>
      </c>
      <c r="C561" t="s">
        <v>937</v>
      </c>
      <c r="D561" t="s">
        <v>15</v>
      </c>
      <c r="E561" t="s">
        <v>15</v>
      </c>
      <c r="F561" t="s">
        <v>644</v>
      </c>
      <c r="G561" t="s">
        <v>938</v>
      </c>
      <c r="H561" t="s">
        <v>939</v>
      </c>
      <c r="I561" t="s">
        <v>241</v>
      </c>
      <c r="J561" s="33" t="s">
        <v>182</v>
      </c>
      <c r="K561" t="s">
        <v>182</v>
      </c>
      <c r="L561" t="s">
        <v>942</v>
      </c>
      <c r="M561" s="16">
        <v>20000</v>
      </c>
      <c r="N561" s="16">
        <v>0</v>
      </c>
      <c r="O561" s="15">
        <f t="shared" si="13"/>
        <v>20000</v>
      </c>
      <c r="P561">
        <v>200</v>
      </c>
      <c r="Q561">
        <v>200</v>
      </c>
      <c r="R561">
        <v>200</v>
      </c>
      <c r="S561">
        <v>600</v>
      </c>
      <c r="T561">
        <v>50</v>
      </c>
      <c r="U561">
        <v>50</v>
      </c>
      <c r="V561">
        <v>250</v>
      </c>
      <c r="W561">
        <v>250</v>
      </c>
      <c r="X561">
        <v>600</v>
      </c>
      <c r="Y561" t="s">
        <v>169</v>
      </c>
    </row>
    <row r="562" spans="1:25" x14ac:dyDescent="0.3">
      <c r="A562" t="s">
        <v>72</v>
      </c>
      <c r="B562" t="s">
        <v>72</v>
      </c>
      <c r="C562" t="s">
        <v>937</v>
      </c>
      <c r="D562" t="s">
        <v>15</v>
      </c>
      <c r="E562" t="s">
        <v>15</v>
      </c>
      <c r="F562" t="s">
        <v>644</v>
      </c>
      <c r="G562" t="s">
        <v>943</v>
      </c>
      <c r="H562" t="s">
        <v>939</v>
      </c>
      <c r="I562" t="s">
        <v>241</v>
      </c>
      <c r="J562" s="33" t="s">
        <v>182</v>
      </c>
      <c r="K562" t="s">
        <v>182</v>
      </c>
      <c r="L562" t="s">
        <v>386</v>
      </c>
      <c r="M562" s="16">
        <v>20000</v>
      </c>
      <c r="N562" s="16">
        <v>0</v>
      </c>
      <c r="O562" s="15">
        <f t="shared" si="13"/>
        <v>20000</v>
      </c>
      <c r="P562">
        <v>200</v>
      </c>
      <c r="Q562">
        <v>200</v>
      </c>
      <c r="R562">
        <v>200</v>
      </c>
      <c r="S562">
        <v>600</v>
      </c>
      <c r="T562">
        <v>50</v>
      </c>
      <c r="U562">
        <v>50</v>
      </c>
      <c r="V562">
        <v>250</v>
      </c>
      <c r="W562">
        <v>250</v>
      </c>
      <c r="X562">
        <v>600</v>
      </c>
      <c r="Y562" t="s">
        <v>169</v>
      </c>
    </row>
    <row r="563" spans="1:25" x14ac:dyDescent="0.3">
      <c r="A563" t="s">
        <v>72</v>
      </c>
      <c r="B563" t="s">
        <v>72</v>
      </c>
      <c r="C563" t="s">
        <v>937</v>
      </c>
      <c r="D563" t="s">
        <v>15</v>
      </c>
      <c r="E563" t="s">
        <v>15</v>
      </c>
      <c r="F563" t="s">
        <v>644</v>
      </c>
      <c r="G563" t="s">
        <v>938</v>
      </c>
      <c r="H563" t="s">
        <v>939</v>
      </c>
      <c r="I563" t="s">
        <v>241</v>
      </c>
      <c r="J563" s="33" t="s">
        <v>182</v>
      </c>
      <c r="K563" t="s">
        <v>182</v>
      </c>
      <c r="L563" t="s">
        <v>610</v>
      </c>
      <c r="M563" s="16">
        <v>20000</v>
      </c>
      <c r="N563" s="16">
        <v>0</v>
      </c>
      <c r="O563" s="15">
        <f t="shared" si="13"/>
        <v>20000</v>
      </c>
      <c r="P563">
        <v>200</v>
      </c>
      <c r="Q563">
        <v>200</v>
      </c>
      <c r="R563">
        <v>200</v>
      </c>
      <c r="S563">
        <v>600</v>
      </c>
      <c r="T563">
        <v>50</v>
      </c>
      <c r="U563">
        <v>50</v>
      </c>
      <c r="V563">
        <v>250</v>
      </c>
      <c r="W563">
        <v>250</v>
      </c>
      <c r="X563">
        <v>600</v>
      </c>
      <c r="Y563" t="s">
        <v>169</v>
      </c>
    </row>
    <row r="564" spans="1:25" x14ac:dyDescent="0.3">
      <c r="A564" t="s">
        <v>72</v>
      </c>
      <c r="B564" t="s">
        <v>72</v>
      </c>
      <c r="C564" t="s">
        <v>937</v>
      </c>
      <c r="D564" t="s">
        <v>15</v>
      </c>
      <c r="E564" t="s">
        <v>15</v>
      </c>
      <c r="F564" t="s">
        <v>644</v>
      </c>
      <c r="G564" t="s">
        <v>938</v>
      </c>
      <c r="H564" t="s">
        <v>939</v>
      </c>
      <c r="I564" t="s">
        <v>241</v>
      </c>
      <c r="J564" s="33" t="s">
        <v>182</v>
      </c>
      <c r="K564" t="s">
        <v>182</v>
      </c>
      <c r="L564" t="s">
        <v>809</v>
      </c>
      <c r="M564" s="16">
        <v>20000</v>
      </c>
      <c r="N564" s="16">
        <v>0</v>
      </c>
      <c r="O564" s="15">
        <f t="shared" si="13"/>
        <v>20000</v>
      </c>
      <c r="P564">
        <v>200</v>
      </c>
      <c r="Q564">
        <v>200</v>
      </c>
      <c r="R564">
        <v>200</v>
      </c>
      <c r="S564">
        <v>600</v>
      </c>
      <c r="T564">
        <v>50</v>
      </c>
      <c r="U564">
        <v>50</v>
      </c>
      <c r="V564">
        <v>250</v>
      </c>
      <c r="W564">
        <v>250</v>
      </c>
      <c r="X564">
        <v>600</v>
      </c>
      <c r="Y564" t="s">
        <v>169</v>
      </c>
    </row>
    <row r="565" spans="1:25" x14ac:dyDescent="0.3">
      <c r="A565" t="s">
        <v>72</v>
      </c>
      <c r="B565" t="s">
        <v>72</v>
      </c>
      <c r="C565" t="s">
        <v>937</v>
      </c>
      <c r="D565" t="s">
        <v>15</v>
      </c>
      <c r="E565" t="s">
        <v>15</v>
      </c>
      <c r="F565" t="s">
        <v>644</v>
      </c>
      <c r="G565" t="s">
        <v>938</v>
      </c>
      <c r="H565" t="s">
        <v>939</v>
      </c>
      <c r="I565" t="s">
        <v>241</v>
      </c>
      <c r="J565" s="33" t="s">
        <v>182</v>
      </c>
      <c r="K565" t="s">
        <v>182</v>
      </c>
      <c r="L565" t="s">
        <v>453</v>
      </c>
      <c r="M565" s="16">
        <v>20000</v>
      </c>
      <c r="N565" s="16">
        <v>0</v>
      </c>
      <c r="O565" s="15">
        <f t="shared" ref="O565:O617" si="14">SUM(M565:N565)</f>
        <v>20000</v>
      </c>
      <c r="P565">
        <v>200</v>
      </c>
      <c r="Q565">
        <v>200</v>
      </c>
      <c r="R565">
        <v>200</v>
      </c>
      <c r="S565">
        <v>600</v>
      </c>
      <c r="T565">
        <v>50</v>
      </c>
      <c r="U565">
        <v>50</v>
      </c>
      <c r="V565">
        <v>250</v>
      </c>
      <c r="W565">
        <v>250</v>
      </c>
      <c r="X565">
        <v>600</v>
      </c>
      <c r="Y565" t="s">
        <v>169</v>
      </c>
    </row>
    <row r="566" spans="1:25" x14ac:dyDescent="0.3">
      <c r="A566" t="s">
        <v>72</v>
      </c>
      <c r="B566" t="s">
        <v>72</v>
      </c>
      <c r="C566" t="s">
        <v>937</v>
      </c>
      <c r="D566" t="s">
        <v>15</v>
      </c>
      <c r="E566" t="s">
        <v>15</v>
      </c>
      <c r="F566" t="s">
        <v>644</v>
      </c>
      <c r="G566" t="s">
        <v>938</v>
      </c>
      <c r="H566" t="s">
        <v>939</v>
      </c>
      <c r="I566" t="s">
        <v>241</v>
      </c>
      <c r="J566" s="33" t="s">
        <v>182</v>
      </c>
      <c r="K566" t="s">
        <v>182</v>
      </c>
      <c r="L566" t="s">
        <v>944</v>
      </c>
      <c r="M566" s="16">
        <v>20000</v>
      </c>
      <c r="N566" s="16">
        <v>0</v>
      </c>
      <c r="O566" s="15">
        <f t="shared" si="14"/>
        <v>20000</v>
      </c>
      <c r="P566">
        <v>200</v>
      </c>
      <c r="Q566">
        <v>200</v>
      </c>
      <c r="R566">
        <v>200</v>
      </c>
      <c r="S566">
        <v>600</v>
      </c>
      <c r="T566">
        <v>50</v>
      </c>
      <c r="U566">
        <v>50</v>
      </c>
      <c r="V566">
        <v>250</v>
      </c>
      <c r="W566">
        <v>250</v>
      </c>
      <c r="X566">
        <v>600</v>
      </c>
      <c r="Y566" t="s">
        <v>169</v>
      </c>
    </row>
    <row r="567" spans="1:25" x14ac:dyDescent="0.3">
      <c r="A567" t="s">
        <v>72</v>
      </c>
      <c r="B567" t="s">
        <v>72</v>
      </c>
      <c r="C567" t="s">
        <v>937</v>
      </c>
      <c r="D567" t="s">
        <v>15</v>
      </c>
      <c r="E567" t="s">
        <v>15</v>
      </c>
      <c r="F567" t="s">
        <v>644</v>
      </c>
      <c r="G567" t="s">
        <v>938</v>
      </c>
      <c r="H567" t="s">
        <v>939</v>
      </c>
      <c r="I567" t="s">
        <v>241</v>
      </c>
      <c r="J567" s="33" t="s">
        <v>182</v>
      </c>
      <c r="K567" t="s">
        <v>182</v>
      </c>
      <c r="L567" t="s">
        <v>507</v>
      </c>
      <c r="M567" s="16">
        <v>20000</v>
      </c>
      <c r="N567" s="16">
        <v>0</v>
      </c>
      <c r="O567" s="15">
        <f t="shared" si="14"/>
        <v>20000</v>
      </c>
      <c r="P567">
        <v>200</v>
      </c>
      <c r="Q567">
        <v>200</v>
      </c>
      <c r="R567">
        <v>200</v>
      </c>
      <c r="S567">
        <v>600</v>
      </c>
      <c r="T567">
        <v>50</v>
      </c>
      <c r="U567">
        <v>50</v>
      </c>
      <c r="V567">
        <v>250</v>
      </c>
      <c r="W567">
        <v>250</v>
      </c>
      <c r="X567">
        <v>600</v>
      </c>
      <c r="Y567" t="s">
        <v>169</v>
      </c>
    </row>
    <row r="568" spans="1:25" x14ac:dyDescent="0.3">
      <c r="A568" t="s">
        <v>72</v>
      </c>
      <c r="B568" t="s">
        <v>72</v>
      </c>
      <c r="C568" t="s">
        <v>937</v>
      </c>
      <c r="D568" t="s">
        <v>15</v>
      </c>
      <c r="E568" t="s">
        <v>15</v>
      </c>
      <c r="F568" t="s">
        <v>644</v>
      </c>
      <c r="G568" t="s">
        <v>938</v>
      </c>
      <c r="H568" t="s">
        <v>939</v>
      </c>
      <c r="I568" t="s">
        <v>241</v>
      </c>
      <c r="J568" s="33" t="s">
        <v>182</v>
      </c>
      <c r="K568" t="s">
        <v>182</v>
      </c>
      <c r="L568" t="s">
        <v>945</v>
      </c>
      <c r="M568" s="16">
        <v>20000</v>
      </c>
      <c r="N568" s="16">
        <v>0</v>
      </c>
      <c r="O568" s="15">
        <f t="shared" si="14"/>
        <v>20000</v>
      </c>
      <c r="P568">
        <v>200</v>
      </c>
      <c r="Q568">
        <v>200</v>
      </c>
      <c r="R568">
        <v>200</v>
      </c>
      <c r="S568">
        <v>600</v>
      </c>
      <c r="T568">
        <v>50</v>
      </c>
      <c r="U568">
        <v>50</v>
      </c>
      <c r="V568">
        <v>250</v>
      </c>
      <c r="W568">
        <v>250</v>
      </c>
      <c r="X568">
        <v>600</v>
      </c>
      <c r="Y568" t="s">
        <v>169</v>
      </c>
    </row>
    <row r="569" spans="1:25" x14ac:dyDescent="0.3">
      <c r="A569" t="s">
        <v>72</v>
      </c>
      <c r="B569" t="s">
        <v>72</v>
      </c>
      <c r="C569" t="s">
        <v>937</v>
      </c>
      <c r="D569" t="s">
        <v>15</v>
      </c>
      <c r="E569" t="s">
        <v>15</v>
      </c>
      <c r="F569" t="s">
        <v>644</v>
      </c>
      <c r="G569" t="s">
        <v>938</v>
      </c>
      <c r="H569" t="s">
        <v>939</v>
      </c>
      <c r="I569" t="s">
        <v>241</v>
      </c>
      <c r="J569" s="33" t="s">
        <v>182</v>
      </c>
      <c r="K569" t="s">
        <v>182</v>
      </c>
      <c r="L569" t="s">
        <v>946</v>
      </c>
      <c r="M569" s="16">
        <v>20000</v>
      </c>
      <c r="N569" s="16">
        <v>0</v>
      </c>
      <c r="O569" s="15">
        <f t="shared" si="14"/>
        <v>20000</v>
      </c>
      <c r="P569">
        <v>200</v>
      </c>
      <c r="Q569">
        <v>200</v>
      </c>
      <c r="R569">
        <v>200</v>
      </c>
      <c r="S569">
        <v>600</v>
      </c>
      <c r="T569">
        <v>50</v>
      </c>
      <c r="U569">
        <v>50</v>
      </c>
      <c r="V569">
        <v>250</v>
      </c>
      <c r="W569">
        <v>250</v>
      </c>
      <c r="X569">
        <v>600</v>
      </c>
      <c r="Y569" t="s">
        <v>169</v>
      </c>
    </row>
    <row r="570" spans="1:25" x14ac:dyDescent="0.3">
      <c r="A570" t="s">
        <v>72</v>
      </c>
      <c r="B570" t="s">
        <v>72</v>
      </c>
      <c r="C570" t="s">
        <v>937</v>
      </c>
      <c r="D570" t="s">
        <v>15</v>
      </c>
      <c r="E570" t="s">
        <v>15</v>
      </c>
      <c r="F570" t="s">
        <v>644</v>
      </c>
      <c r="G570" t="s">
        <v>938</v>
      </c>
      <c r="H570" t="s">
        <v>939</v>
      </c>
      <c r="I570" t="s">
        <v>241</v>
      </c>
      <c r="J570" s="33" t="s">
        <v>182</v>
      </c>
      <c r="K570" t="s">
        <v>182</v>
      </c>
      <c r="L570" t="s">
        <v>947</v>
      </c>
      <c r="M570" s="16">
        <v>20000</v>
      </c>
      <c r="N570" s="16">
        <v>0</v>
      </c>
      <c r="O570" s="15">
        <f t="shared" si="14"/>
        <v>20000</v>
      </c>
      <c r="P570">
        <v>200</v>
      </c>
      <c r="Q570">
        <v>200</v>
      </c>
      <c r="R570">
        <v>200</v>
      </c>
      <c r="S570">
        <v>600</v>
      </c>
      <c r="T570">
        <v>50</v>
      </c>
      <c r="U570">
        <v>50</v>
      </c>
      <c r="V570">
        <v>250</v>
      </c>
      <c r="W570">
        <v>250</v>
      </c>
      <c r="X570">
        <v>600</v>
      </c>
      <c r="Y570" t="s">
        <v>169</v>
      </c>
    </row>
    <row r="571" spans="1:25" x14ac:dyDescent="0.3">
      <c r="A571" t="s">
        <v>72</v>
      </c>
      <c r="B571" t="s">
        <v>72</v>
      </c>
      <c r="C571" t="s">
        <v>937</v>
      </c>
      <c r="D571" t="s">
        <v>15</v>
      </c>
      <c r="E571" t="s">
        <v>15</v>
      </c>
      <c r="F571" t="s">
        <v>644</v>
      </c>
      <c r="G571" t="s">
        <v>938</v>
      </c>
      <c r="H571" t="s">
        <v>939</v>
      </c>
      <c r="I571" t="s">
        <v>241</v>
      </c>
      <c r="J571" s="33" t="s">
        <v>182</v>
      </c>
      <c r="K571" t="s">
        <v>182</v>
      </c>
      <c r="L571" t="s">
        <v>948</v>
      </c>
      <c r="M571" s="16">
        <v>20000</v>
      </c>
      <c r="N571" s="16">
        <v>0</v>
      </c>
      <c r="O571" s="15">
        <f t="shared" si="14"/>
        <v>20000</v>
      </c>
      <c r="P571">
        <v>200</v>
      </c>
      <c r="Q571">
        <v>200</v>
      </c>
      <c r="R571">
        <v>200</v>
      </c>
      <c r="S571">
        <v>600</v>
      </c>
      <c r="T571">
        <v>50</v>
      </c>
      <c r="U571">
        <v>50</v>
      </c>
      <c r="V571">
        <v>250</v>
      </c>
      <c r="W571">
        <v>250</v>
      </c>
      <c r="X571">
        <v>600</v>
      </c>
      <c r="Y571" t="s">
        <v>169</v>
      </c>
    </row>
    <row r="572" spans="1:25" x14ac:dyDescent="0.3">
      <c r="A572" t="s">
        <v>72</v>
      </c>
      <c r="B572" t="s">
        <v>72</v>
      </c>
      <c r="C572" t="s">
        <v>937</v>
      </c>
      <c r="D572" t="s">
        <v>15</v>
      </c>
      <c r="E572" t="s">
        <v>15</v>
      </c>
      <c r="F572" t="s">
        <v>644</v>
      </c>
      <c r="G572" t="s">
        <v>938</v>
      </c>
      <c r="H572" t="s">
        <v>939</v>
      </c>
      <c r="I572" t="s">
        <v>241</v>
      </c>
      <c r="J572" s="33" t="s">
        <v>182</v>
      </c>
      <c r="K572" t="s">
        <v>182</v>
      </c>
      <c r="L572" t="s">
        <v>454</v>
      </c>
      <c r="M572" s="16">
        <v>20000</v>
      </c>
      <c r="N572" s="16">
        <v>0</v>
      </c>
      <c r="O572" s="15">
        <f t="shared" si="14"/>
        <v>20000</v>
      </c>
      <c r="P572">
        <v>200</v>
      </c>
      <c r="Q572">
        <v>200</v>
      </c>
      <c r="R572">
        <v>200</v>
      </c>
      <c r="S572">
        <v>600</v>
      </c>
      <c r="T572">
        <v>50</v>
      </c>
      <c r="U572">
        <v>50</v>
      </c>
      <c r="V572">
        <v>250</v>
      </c>
      <c r="W572">
        <v>250</v>
      </c>
      <c r="X572">
        <v>600</v>
      </c>
      <c r="Y572" t="s">
        <v>169</v>
      </c>
    </row>
    <row r="573" spans="1:25" x14ac:dyDescent="0.3">
      <c r="A573" t="s">
        <v>72</v>
      </c>
      <c r="B573" t="s">
        <v>72</v>
      </c>
      <c r="C573" t="s">
        <v>937</v>
      </c>
      <c r="D573" t="s">
        <v>15</v>
      </c>
      <c r="E573" t="s">
        <v>15</v>
      </c>
      <c r="F573" t="s">
        <v>644</v>
      </c>
      <c r="G573" t="s">
        <v>938</v>
      </c>
      <c r="H573" t="s">
        <v>939</v>
      </c>
      <c r="I573" t="s">
        <v>241</v>
      </c>
      <c r="J573" s="33" t="s">
        <v>182</v>
      </c>
      <c r="K573" t="s">
        <v>182</v>
      </c>
      <c r="L573" t="s">
        <v>949</v>
      </c>
      <c r="M573" s="16">
        <v>20000</v>
      </c>
      <c r="N573" s="16">
        <v>0</v>
      </c>
      <c r="O573" s="15">
        <f t="shared" si="14"/>
        <v>20000</v>
      </c>
      <c r="P573">
        <v>200</v>
      </c>
      <c r="Q573">
        <v>200</v>
      </c>
      <c r="R573">
        <v>200</v>
      </c>
      <c r="S573">
        <v>600</v>
      </c>
      <c r="T573">
        <v>50</v>
      </c>
      <c r="U573">
        <v>50</v>
      </c>
      <c r="V573">
        <v>250</v>
      </c>
      <c r="W573">
        <v>250</v>
      </c>
      <c r="X573">
        <v>600</v>
      </c>
      <c r="Y573" t="s">
        <v>169</v>
      </c>
    </row>
    <row r="574" spans="1:25" x14ac:dyDescent="0.3">
      <c r="A574" t="s">
        <v>72</v>
      </c>
      <c r="B574" t="s">
        <v>72</v>
      </c>
      <c r="C574" t="s">
        <v>937</v>
      </c>
      <c r="D574" t="s">
        <v>15</v>
      </c>
      <c r="E574" t="s">
        <v>15</v>
      </c>
      <c r="F574" t="s">
        <v>644</v>
      </c>
      <c r="G574" t="s">
        <v>938</v>
      </c>
      <c r="H574" t="s">
        <v>939</v>
      </c>
      <c r="I574" t="s">
        <v>241</v>
      </c>
      <c r="J574" s="33" t="s">
        <v>182</v>
      </c>
      <c r="K574" t="s">
        <v>182</v>
      </c>
      <c r="L574" t="s">
        <v>950</v>
      </c>
      <c r="M574" s="16">
        <v>20000</v>
      </c>
      <c r="N574" s="16">
        <v>0</v>
      </c>
      <c r="O574" s="15">
        <f t="shared" si="14"/>
        <v>20000</v>
      </c>
      <c r="P574">
        <v>200</v>
      </c>
      <c r="Q574">
        <v>200</v>
      </c>
      <c r="R574">
        <v>200</v>
      </c>
      <c r="S574">
        <v>600</v>
      </c>
      <c r="T574">
        <v>50</v>
      </c>
      <c r="U574">
        <v>50</v>
      </c>
      <c r="V574">
        <v>250</v>
      </c>
      <c r="W574">
        <v>250</v>
      </c>
      <c r="X574">
        <v>600</v>
      </c>
      <c r="Y574" t="s">
        <v>169</v>
      </c>
    </row>
    <row r="575" spans="1:25" x14ac:dyDescent="0.3">
      <c r="A575" t="s">
        <v>72</v>
      </c>
      <c r="B575" t="s">
        <v>72</v>
      </c>
      <c r="C575" t="s">
        <v>937</v>
      </c>
      <c r="D575" t="s">
        <v>15</v>
      </c>
      <c r="E575" t="s">
        <v>15</v>
      </c>
      <c r="F575" t="s">
        <v>644</v>
      </c>
      <c r="G575" t="s">
        <v>938</v>
      </c>
      <c r="H575" t="s">
        <v>939</v>
      </c>
      <c r="I575" t="s">
        <v>241</v>
      </c>
      <c r="J575" s="33" t="s">
        <v>182</v>
      </c>
      <c r="K575" t="s">
        <v>182</v>
      </c>
      <c r="L575" t="s">
        <v>951</v>
      </c>
      <c r="M575" s="16">
        <v>20000</v>
      </c>
      <c r="N575" s="16">
        <v>0</v>
      </c>
      <c r="O575" s="15">
        <f t="shared" si="14"/>
        <v>20000</v>
      </c>
      <c r="P575">
        <v>200</v>
      </c>
      <c r="Q575">
        <v>200</v>
      </c>
      <c r="R575">
        <v>200</v>
      </c>
      <c r="S575">
        <v>600</v>
      </c>
      <c r="T575">
        <v>50</v>
      </c>
      <c r="U575">
        <v>50</v>
      </c>
      <c r="V575">
        <v>250</v>
      </c>
      <c r="W575">
        <v>250</v>
      </c>
      <c r="X575">
        <v>600</v>
      </c>
      <c r="Y575" t="s">
        <v>169</v>
      </c>
    </row>
    <row r="576" spans="1:25" x14ac:dyDescent="0.3">
      <c r="A576" t="s">
        <v>72</v>
      </c>
      <c r="B576" t="s">
        <v>72</v>
      </c>
      <c r="C576" t="s">
        <v>937</v>
      </c>
      <c r="D576" t="s">
        <v>15</v>
      </c>
      <c r="E576" t="s">
        <v>15</v>
      </c>
      <c r="F576" t="s">
        <v>644</v>
      </c>
      <c r="G576" t="s">
        <v>938</v>
      </c>
      <c r="H576" t="s">
        <v>939</v>
      </c>
      <c r="I576" t="s">
        <v>241</v>
      </c>
      <c r="J576" s="33" t="s">
        <v>182</v>
      </c>
      <c r="K576" t="s">
        <v>182</v>
      </c>
      <c r="L576" t="s">
        <v>952</v>
      </c>
      <c r="M576" s="16">
        <v>20000</v>
      </c>
      <c r="N576" s="16">
        <v>0</v>
      </c>
      <c r="O576" s="15">
        <f t="shared" si="14"/>
        <v>20000</v>
      </c>
      <c r="P576">
        <v>200</v>
      </c>
      <c r="Q576">
        <v>200</v>
      </c>
      <c r="R576">
        <v>200</v>
      </c>
      <c r="S576">
        <v>600</v>
      </c>
      <c r="T576">
        <v>50</v>
      </c>
      <c r="U576">
        <v>50</v>
      </c>
      <c r="V576">
        <v>250</v>
      </c>
      <c r="W576">
        <v>250</v>
      </c>
      <c r="X576">
        <v>600</v>
      </c>
      <c r="Y576" t="s">
        <v>169</v>
      </c>
    </row>
    <row r="577" spans="1:25" x14ac:dyDescent="0.3">
      <c r="A577" t="s">
        <v>72</v>
      </c>
      <c r="B577" t="s">
        <v>72</v>
      </c>
      <c r="C577" t="s">
        <v>937</v>
      </c>
      <c r="D577" t="s">
        <v>15</v>
      </c>
      <c r="E577" t="s">
        <v>15</v>
      </c>
      <c r="F577" t="s">
        <v>644</v>
      </c>
      <c r="G577" t="s">
        <v>938</v>
      </c>
      <c r="H577" t="s">
        <v>939</v>
      </c>
      <c r="I577" t="s">
        <v>241</v>
      </c>
      <c r="J577" s="33" t="s">
        <v>182</v>
      </c>
      <c r="K577" t="s">
        <v>182</v>
      </c>
      <c r="L577" t="s">
        <v>565</v>
      </c>
      <c r="M577" s="16">
        <v>20000</v>
      </c>
      <c r="N577" s="16">
        <v>0</v>
      </c>
      <c r="O577" s="15">
        <f t="shared" si="14"/>
        <v>20000</v>
      </c>
      <c r="P577">
        <v>200</v>
      </c>
      <c r="Q577">
        <v>200</v>
      </c>
      <c r="R577">
        <v>200</v>
      </c>
      <c r="S577">
        <v>600</v>
      </c>
      <c r="T577">
        <v>50</v>
      </c>
      <c r="U577">
        <v>50</v>
      </c>
      <c r="V577">
        <v>250</v>
      </c>
      <c r="W577">
        <v>250</v>
      </c>
      <c r="X577">
        <v>600</v>
      </c>
      <c r="Y577" t="s">
        <v>169</v>
      </c>
    </row>
    <row r="578" spans="1:25" x14ac:dyDescent="0.3">
      <c r="A578" t="s">
        <v>72</v>
      </c>
      <c r="B578" t="s">
        <v>72</v>
      </c>
      <c r="C578" t="s">
        <v>937</v>
      </c>
      <c r="D578" t="s">
        <v>15</v>
      </c>
      <c r="E578" t="s">
        <v>15</v>
      </c>
      <c r="F578" t="s">
        <v>644</v>
      </c>
      <c r="G578" t="s">
        <v>938</v>
      </c>
      <c r="H578" t="s">
        <v>939</v>
      </c>
      <c r="I578" t="s">
        <v>241</v>
      </c>
      <c r="J578" s="33" t="s">
        <v>182</v>
      </c>
      <c r="K578" t="s">
        <v>182</v>
      </c>
      <c r="L578" t="s">
        <v>953</v>
      </c>
      <c r="M578" s="16">
        <v>20000</v>
      </c>
      <c r="N578" s="16">
        <v>0</v>
      </c>
      <c r="O578" s="15">
        <f t="shared" si="14"/>
        <v>20000</v>
      </c>
      <c r="P578">
        <v>200</v>
      </c>
      <c r="Q578">
        <v>200</v>
      </c>
      <c r="R578">
        <v>200</v>
      </c>
      <c r="S578">
        <v>600</v>
      </c>
      <c r="T578">
        <v>50</v>
      </c>
      <c r="U578">
        <v>50</v>
      </c>
      <c r="V578">
        <v>250</v>
      </c>
      <c r="W578">
        <v>250</v>
      </c>
      <c r="X578">
        <v>600</v>
      </c>
      <c r="Y578" t="s">
        <v>169</v>
      </c>
    </row>
    <row r="579" spans="1:25" x14ac:dyDescent="0.3">
      <c r="A579" t="s">
        <v>72</v>
      </c>
      <c r="B579" t="s">
        <v>72</v>
      </c>
      <c r="C579" t="s">
        <v>937</v>
      </c>
      <c r="D579" t="s">
        <v>15</v>
      </c>
      <c r="E579" t="s">
        <v>15</v>
      </c>
      <c r="F579" t="s">
        <v>644</v>
      </c>
      <c r="G579" t="s">
        <v>938</v>
      </c>
      <c r="H579" t="s">
        <v>939</v>
      </c>
      <c r="I579" t="s">
        <v>241</v>
      </c>
      <c r="J579" s="33" t="s">
        <v>182</v>
      </c>
      <c r="K579" t="s">
        <v>182</v>
      </c>
      <c r="L579" t="s">
        <v>746</v>
      </c>
      <c r="M579" s="16">
        <v>20000</v>
      </c>
      <c r="N579" s="16">
        <v>0</v>
      </c>
      <c r="O579" s="15">
        <f t="shared" si="14"/>
        <v>20000</v>
      </c>
      <c r="P579">
        <v>200</v>
      </c>
      <c r="Q579">
        <v>200</v>
      </c>
      <c r="R579">
        <v>200</v>
      </c>
      <c r="S579">
        <v>600</v>
      </c>
      <c r="T579">
        <v>50</v>
      </c>
      <c r="U579">
        <v>50</v>
      </c>
      <c r="V579">
        <v>250</v>
      </c>
      <c r="W579">
        <v>250</v>
      </c>
      <c r="X579">
        <v>600</v>
      </c>
      <c r="Y579" t="s">
        <v>169</v>
      </c>
    </row>
    <row r="580" spans="1:25" x14ac:dyDescent="0.3">
      <c r="A580" t="s">
        <v>72</v>
      </c>
      <c r="B580" t="s">
        <v>72</v>
      </c>
      <c r="C580" t="s">
        <v>937</v>
      </c>
      <c r="D580" t="s">
        <v>15</v>
      </c>
      <c r="E580" t="s">
        <v>15</v>
      </c>
      <c r="F580" t="s">
        <v>644</v>
      </c>
      <c r="G580" t="s">
        <v>938</v>
      </c>
      <c r="H580" t="s">
        <v>939</v>
      </c>
      <c r="I580" t="s">
        <v>241</v>
      </c>
      <c r="J580" s="33" t="s">
        <v>182</v>
      </c>
      <c r="K580" t="s">
        <v>182</v>
      </c>
      <c r="L580" t="s">
        <v>954</v>
      </c>
      <c r="M580" s="16">
        <v>20000</v>
      </c>
      <c r="N580" s="16">
        <v>0</v>
      </c>
      <c r="O580" s="15">
        <f t="shared" si="14"/>
        <v>20000</v>
      </c>
      <c r="P580">
        <v>200</v>
      </c>
      <c r="Q580">
        <v>200</v>
      </c>
      <c r="R580">
        <v>200</v>
      </c>
      <c r="S580">
        <v>600</v>
      </c>
      <c r="T580">
        <v>50</v>
      </c>
      <c r="U580">
        <v>50</v>
      </c>
      <c r="V580">
        <v>250</v>
      </c>
      <c r="W580">
        <v>250</v>
      </c>
      <c r="X580">
        <v>600</v>
      </c>
      <c r="Y580" t="s">
        <v>169</v>
      </c>
    </row>
    <row r="581" spans="1:25" x14ac:dyDescent="0.3">
      <c r="A581" t="s">
        <v>72</v>
      </c>
      <c r="B581" t="s">
        <v>72</v>
      </c>
      <c r="C581" t="s">
        <v>937</v>
      </c>
      <c r="D581" t="s">
        <v>17</v>
      </c>
      <c r="E581" t="s">
        <v>17</v>
      </c>
      <c r="F581" t="s">
        <v>577</v>
      </c>
      <c r="G581" t="s">
        <v>938</v>
      </c>
      <c r="H581" t="s">
        <v>941</v>
      </c>
      <c r="I581" t="s">
        <v>181</v>
      </c>
      <c r="J581" s="33" t="s">
        <v>182</v>
      </c>
      <c r="K581" t="s">
        <v>182</v>
      </c>
      <c r="L581" t="s">
        <v>955</v>
      </c>
      <c r="M581" s="16">
        <v>20000</v>
      </c>
      <c r="N581" s="16">
        <v>0</v>
      </c>
      <c r="O581" s="15">
        <f t="shared" si="14"/>
        <v>20000</v>
      </c>
      <c r="P581">
        <v>200</v>
      </c>
      <c r="Q581">
        <v>200</v>
      </c>
      <c r="R581">
        <v>100</v>
      </c>
      <c r="S581">
        <v>500</v>
      </c>
      <c r="T581">
        <v>0</v>
      </c>
      <c r="U581">
        <v>0</v>
      </c>
      <c r="V581">
        <v>200</v>
      </c>
      <c r="W581">
        <v>300</v>
      </c>
      <c r="X581">
        <v>500</v>
      </c>
      <c r="Y581" t="s">
        <v>17</v>
      </c>
    </row>
    <row r="582" spans="1:25" x14ac:dyDescent="0.3">
      <c r="A582" t="s">
        <v>72</v>
      </c>
      <c r="B582" t="s">
        <v>72</v>
      </c>
      <c r="C582" t="s">
        <v>956</v>
      </c>
      <c r="D582" t="s">
        <v>45</v>
      </c>
      <c r="E582" t="s">
        <v>68</v>
      </c>
      <c r="F582" t="s">
        <v>635</v>
      </c>
      <c r="G582" t="s">
        <v>957</v>
      </c>
      <c r="H582" t="s">
        <v>958</v>
      </c>
      <c r="I582" t="s">
        <v>100</v>
      </c>
      <c r="J582" s="33" t="s">
        <v>182</v>
      </c>
      <c r="K582" t="s">
        <v>101</v>
      </c>
      <c r="L582" t="s">
        <v>386</v>
      </c>
      <c r="M582" s="16">
        <v>25000</v>
      </c>
      <c r="N582" s="16">
        <v>0</v>
      </c>
      <c r="O582" s="15">
        <f t="shared" si="14"/>
        <v>25000</v>
      </c>
      <c r="P582">
        <v>0</v>
      </c>
      <c r="Q582">
        <v>500</v>
      </c>
      <c r="R582">
        <v>300</v>
      </c>
      <c r="S582">
        <v>800</v>
      </c>
      <c r="T582">
        <v>0</v>
      </c>
      <c r="U582">
        <v>0</v>
      </c>
      <c r="V582">
        <v>0</v>
      </c>
      <c r="W582">
        <v>0</v>
      </c>
      <c r="X582">
        <v>0</v>
      </c>
      <c r="Y582" t="s">
        <v>103</v>
      </c>
    </row>
    <row r="583" spans="1:25" x14ac:dyDescent="0.3">
      <c r="A583" t="s">
        <v>72</v>
      </c>
      <c r="B583" t="s">
        <v>72</v>
      </c>
      <c r="C583" t="s">
        <v>956</v>
      </c>
      <c r="D583" t="s">
        <v>45</v>
      </c>
      <c r="E583" t="s">
        <v>68</v>
      </c>
      <c r="F583" t="s">
        <v>461</v>
      </c>
      <c r="G583" t="s">
        <v>959</v>
      </c>
      <c r="H583" t="s">
        <v>960</v>
      </c>
      <c r="I583" t="s">
        <v>100</v>
      </c>
      <c r="J583" s="33" t="s">
        <v>101</v>
      </c>
      <c r="K583" t="s">
        <v>101</v>
      </c>
      <c r="L583" t="s">
        <v>386</v>
      </c>
      <c r="M583" s="16">
        <v>25000</v>
      </c>
      <c r="N583" s="16">
        <v>0</v>
      </c>
      <c r="O583" s="15">
        <f t="shared" si="14"/>
        <v>25000</v>
      </c>
      <c r="P583">
        <v>0</v>
      </c>
      <c r="Q583">
        <v>500</v>
      </c>
      <c r="R583">
        <v>1000</v>
      </c>
      <c r="S583">
        <v>1500</v>
      </c>
      <c r="T583">
        <v>0</v>
      </c>
      <c r="U583">
        <v>0</v>
      </c>
      <c r="V583">
        <v>0</v>
      </c>
      <c r="W583">
        <v>0</v>
      </c>
      <c r="X583">
        <v>0</v>
      </c>
      <c r="Y583" t="s">
        <v>103</v>
      </c>
    </row>
    <row r="584" spans="1:25" x14ac:dyDescent="0.3">
      <c r="A584" t="s">
        <v>72</v>
      </c>
      <c r="B584" t="s">
        <v>72</v>
      </c>
      <c r="C584" t="s">
        <v>956</v>
      </c>
      <c r="D584" t="s">
        <v>45</v>
      </c>
      <c r="E584" t="s">
        <v>46</v>
      </c>
      <c r="F584" t="s">
        <v>472</v>
      </c>
      <c r="G584" t="s">
        <v>961</v>
      </c>
      <c r="H584" t="s">
        <v>962</v>
      </c>
      <c r="I584" t="s">
        <v>100</v>
      </c>
      <c r="J584" s="33" t="s">
        <v>182</v>
      </c>
      <c r="K584" t="s">
        <v>101</v>
      </c>
      <c r="L584" t="s">
        <v>386</v>
      </c>
      <c r="M584" s="16">
        <v>13000</v>
      </c>
      <c r="N584" s="16">
        <v>0</v>
      </c>
      <c r="O584" s="15">
        <f t="shared" si="14"/>
        <v>13000</v>
      </c>
      <c r="P584">
        <v>0</v>
      </c>
      <c r="Q584">
        <v>500</v>
      </c>
      <c r="R584">
        <v>300</v>
      </c>
      <c r="S584">
        <v>800</v>
      </c>
      <c r="T584">
        <v>0</v>
      </c>
      <c r="U584">
        <v>0</v>
      </c>
      <c r="V584">
        <v>0</v>
      </c>
      <c r="W584">
        <v>0</v>
      </c>
      <c r="X584">
        <v>0</v>
      </c>
      <c r="Y584" t="s">
        <v>103</v>
      </c>
    </row>
    <row r="585" spans="1:25" x14ac:dyDescent="0.3">
      <c r="A585" t="s">
        <v>72</v>
      </c>
      <c r="B585" t="s">
        <v>72</v>
      </c>
      <c r="C585" t="s">
        <v>956</v>
      </c>
      <c r="D585" t="s">
        <v>17</v>
      </c>
      <c r="E585" t="s">
        <v>37</v>
      </c>
      <c r="F585" t="s">
        <v>694</v>
      </c>
      <c r="G585" t="s">
        <v>963</v>
      </c>
      <c r="H585" t="s">
        <v>964</v>
      </c>
      <c r="I585" t="s">
        <v>100</v>
      </c>
      <c r="J585" s="33" t="s">
        <v>182</v>
      </c>
      <c r="K585" t="s">
        <v>101</v>
      </c>
      <c r="L585" t="s">
        <v>454</v>
      </c>
      <c r="M585" s="16">
        <v>15000</v>
      </c>
      <c r="N585" s="16">
        <v>0</v>
      </c>
      <c r="O585" s="15">
        <f t="shared" si="14"/>
        <v>15000</v>
      </c>
      <c r="P585">
        <v>10</v>
      </c>
      <c r="Q585">
        <v>20</v>
      </c>
      <c r="R585">
        <v>20</v>
      </c>
      <c r="S585">
        <v>50</v>
      </c>
      <c r="T585">
        <v>0</v>
      </c>
      <c r="U585">
        <v>0</v>
      </c>
      <c r="V585">
        <v>0</v>
      </c>
      <c r="W585">
        <v>0</v>
      </c>
      <c r="X585">
        <v>0</v>
      </c>
      <c r="Y585" t="s">
        <v>17</v>
      </c>
    </row>
    <row r="586" spans="1:25" x14ac:dyDescent="0.3">
      <c r="A586" t="s">
        <v>72</v>
      </c>
      <c r="B586" t="s">
        <v>72</v>
      </c>
      <c r="C586" t="s">
        <v>956</v>
      </c>
      <c r="D586" t="s">
        <v>17</v>
      </c>
      <c r="E586" t="s">
        <v>37</v>
      </c>
      <c r="G586" t="s">
        <v>965</v>
      </c>
      <c r="H586" t="s">
        <v>966</v>
      </c>
      <c r="I586" t="s">
        <v>100</v>
      </c>
      <c r="J586" s="33" t="s">
        <v>182</v>
      </c>
      <c r="K586" t="s">
        <v>101</v>
      </c>
      <c r="L586" t="s">
        <v>454</v>
      </c>
      <c r="M586" s="16">
        <v>20000</v>
      </c>
      <c r="N586" s="16">
        <v>0</v>
      </c>
      <c r="O586" s="15">
        <f t="shared" si="14"/>
        <v>20000</v>
      </c>
      <c r="P586">
        <v>0</v>
      </c>
      <c r="Q586">
        <v>0</v>
      </c>
      <c r="R586">
        <v>10</v>
      </c>
      <c r="S586">
        <v>10</v>
      </c>
      <c r="T586">
        <v>0</v>
      </c>
      <c r="U586">
        <v>0</v>
      </c>
      <c r="V586">
        <v>0</v>
      </c>
      <c r="W586">
        <v>0</v>
      </c>
      <c r="X586">
        <v>0</v>
      </c>
      <c r="Y586" t="s">
        <v>17</v>
      </c>
    </row>
    <row r="587" spans="1:25" x14ac:dyDescent="0.3">
      <c r="A587" t="s">
        <v>72</v>
      </c>
      <c r="B587" t="s">
        <v>72</v>
      </c>
      <c r="C587" t="s">
        <v>956</v>
      </c>
      <c r="D587" t="s">
        <v>45</v>
      </c>
      <c r="E587" t="s">
        <v>64</v>
      </c>
      <c r="F587" t="s">
        <v>409</v>
      </c>
      <c r="G587" t="s">
        <v>967</v>
      </c>
      <c r="H587" t="s">
        <v>968</v>
      </c>
      <c r="I587" t="s">
        <v>100</v>
      </c>
      <c r="J587" s="33" t="s">
        <v>182</v>
      </c>
      <c r="K587" t="s">
        <v>101</v>
      </c>
      <c r="L587" t="s">
        <v>386</v>
      </c>
      <c r="M587" s="16">
        <v>19000</v>
      </c>
      <c r="N587" s="16">
        <v>0</v>
      </c>
      <c r="O587" s="15">
        <f t="shared" si="14"/>
        <v>19000</v>
      </c>
      <c r="P587">
        <v>0</v>
      </c>
      <c r="Q587">
        <v>2400</v>
      </c>
      <c r="R587">
        <v>0</v>
      </c>
      <c r="S587">
        <v>2400</v>
      </c>
      <c r="T587">
        <v>0</v>
      </c>
      <c r="U587">
        <v>0</v>
      </c>
      <c r="V587">
        <v>0</v>
      </c>
      <c r="W587">
        <v>0</v>
      </c>
      <c r="X587">
        <v>0</v>
      </c>
      <c r="Y587" t="s">
        <v>103</v>
      </c>
    </row>
    <row r="588" spans="1:25" x14ac:dyDescent="0.3">
      <c r="A588" t="s">
        <v>72</v>
      </c>
      <c r="B588" t="s">
        <v>72</v>
      </c>
      <c r="C588" t="s">
        <v>956</v>
      </c>
      <c r="D588" t="s">
        <v>20</v>
      </c>
      <c r="E588" t="s">
        <v>20</v>
      </c>
      <c r="F588" t="s">
        <v>417</v>
      </c>
      <c r="G588" t="s">
        <v>969</v>
      </c>
      <c r="H588" t="s">
        <v>970</v>
      </c>
      <c r="I588" t="s">
        <v>100</v>
      </c>
      <c r="J588" s="33" t="s">
        <v>182</v>
      </c>
      <c r="K588" t="s">
        <v>101</v>
      </c>
      <c r="L588" t="s">
        <v>386</v>
      </c>
      <c r="M588" s="16">
        <v>48000</v>
      </c>
      <c r="N588" s="16">
        <v>0</v>
      </c>
      <c r="O588" s="15">
        <f t="shared" si="14"/>
        <v>48000</v>
      </c>
      <c r="P588">
        <v>0</v>
      </c>
      <c r="Q588">
        <v>150</v>
      </c>
      <c r="R588">
        <v>50</v>
      </c>
      <c r="S588">
        <v>200</v>
      </c>
      <c r="T588">
        <v>0</v>
      </c>
      <c r="U588">
        <v>0</v>
      </c>
      <c r="V588">
        <v>0</v>
      </c>
      <c r="W588">
        <v>0</v>
      </c>
      <c r="X588">
        <v>0</v>
      </c>
      <c r="Y588" t="s">
        <v>113</v>
      </c>
    </row>
    <row r="589" spans="1:25" x14ac:dyDescent="0.3">
      <c r="A589" t="s">
        <v>72</v>
      </c>
      <c r="B589" t="s">
        <v>72</v>
      </c>
      <c r="C589" t="s">
        <v>956</v>
      </c>
      <c r="D589" t="s">
        <v>20</v>
      </c>
      <c r="E589" t="s">
        <v>20</v>
      </c>
      <c r="F589" t="s">
        <v>412</v>
      </c>
      <c r="G589" t="s">
        <v>971</v>
      </c>
      <c r="H589" t="s">
        <v>972</v>
      </c>
      <c r="I589" t="s">
        <v>100</v>
      </c>
      <c r="J589" s="33" t="s">
        <v>182</v>
      </c>
      <c r="K589" t="s">
        <v>101</v>
      </c>
      <c r="L589" t="s">
        <v>386</v>
      </c>
      <c r="M589" s="16">
        <v>54000</v>
      </c>
      <c r="N589" s="16">
        <v>0</v>
      </c>
      <c r="O589" s="15">
        <f t="shared" si="14"/>
        <v>54000</v>
      </c>
      <c r="P589">
        <v>0</v>
      </c>
      <c r="Q589">
        <v>180</v>
      </c>
      <c r="R589">
        <v>100</v>
      </c>
      <c r="S589">
        <v>280</v>
      </c>
      <c r="T589">
        <v>0</v>
      </c>
      <c r="U589">
        <v>0</v>
      </c>
      <c r="V589">
        <v>0</v>
      </c>
      <c r="W589">
        <v>0</v>
      </c>
      <c r="X589">
        <v>0</v>
      </c>
      <c r="Y589" t="s">
        <v>113</v>
      </c>
    </row>
    <row r="590" spans="1:25" x14ac:dyDescent="0.3">
      <c r="A590" t="s">
        <v>72</v>
      </c>
      <c r="B590" t="s">
        <v>72</v>
      </c>
      <c r="C590" t="s">
        <v>956</v>
      </c>
      <c r="D590" t="s">
        <v>20</v>
      </c>
      <c r="E590" t="s">
        <v>20</v>
      </c>
      <c r="F590" t="s">
        <v>412</v>
      </c>
      <c r="G590" t="s">
        <v>973</v>
      </c>
      <c r="H590" t="s">
        <v>974</v>
      </c>
      <c r="I590" t="s">
        <v>100</v>
      </c>
      <c r="J590" s="33" t="s">
        <v>182</v>
      </c>
      <c r="K590" t="s">
        <v>101</v>
      </c>
      <c r="L590" t="s">
        <v>454</v>
      </c>
      <c r="M590" s="16">
        <v>40000</v>
      </c>
      <c r="N590" s="16">
        <v>0</v>
      </c>
      <c r="O590" s="15">
        <f t="shared" si="14"/>
        <v>40000</v>
      </c>
      <c r="P590">
        <v>0</v>
      </c>
      <c r="Q590">
        <v>50</v>
      </c>
      <c r="R590">
        <v>100</v>
      </c>
      <c r="S590">
        <v>150</v>
      </c>
      <c r="T590">
        <v>0</v>
      </c>
      <c r="U590">
        <v>0</v>
      </c>
      <c r="V590">
        <v>0</v>
      </c>
      <c r="W590">
        <v>0</v>
      </c>
      <c r="X590">
        <v>0</v>
      </c>
      <c r="Y590" t="s">
        <v>113</v>
      </c>
    </row>
    <row r="591" spans="1:25" x14ac:dyDescent="0.3">
      <c r="A591" t="s">
        <v>72</v>
      </c>
      <c r="B591" t="s">
        <v>72</v>
      </c>
      <c r="C591" t="s">
        <v>975</v>
      </c>
      <c r="D591" t="s">
        <v>20</v>
      </c>
      <c r="E591" t="s">
        <v>20</v>
      </c>
      <c r="F591" t="s">
        <v>412</v>
      </c>
      <c r="G591" t="s">
        <v>976</v>
      </c>
      <c r="H591" t="s">
        <v>977</v>
      </c>
      <c r="I591" t="s">
        <v>181</v>
      </c>
      <c r="J591" s="33" t="s">
        <v>101</v>
      </c>
      <c r="K591" t="s">
        <v>101</v>
      </c>
      <c r="L591" t="s">
        <v>610</v>
      </c>
      <c r="M591" s="16">
        <v>5668</v>
      </c>
      <c r="N591" s="16">
        <v>0</v>
      </c>
      <c r="O591" s="15">
        <f t="shared" si="14"/>
        <v>5668</v>
      </c>
      <c r="P591">
        <v>0</v>
      </c>
      <c r="Q591">
        <v>600</v>
      </c>
      <c r="R591">
        <v>0</v>
      </c>
      <c r="S591">
        <v>600</v>
      </c>
      <c r="T591">
        <v>0</v>
      </c>
      <c r="U591">
        <v>0</v>
      </c>
      <c r="V591">
        <v>0</v>
      </c>
      <c r="W591">
        <v>0</v>
      </c>
      <c r="X591">
        <v>0</v>
      </c>
      <c r="Y591" t="s">
        <v>113</v>
      </c>
    </row>
    <row r="592" spans="1:25" x14ac:dyDescent="0.3">
      <c r="A592" t="s">
        <v>72</v>
      </c>
      <c r="B592" t="s">
        <v>72</v>
      </c>
      <c r="C592" t="s">
        <v>975</v>
      </c>
      <c r="D592" s="17" t="s">
        <v>22</v>
      </c>
      <c r="E592" s="17" t="s">
        <v>22</v>
      </c>
      <c r="F592" t="s">
        <v>420</v>
      </c>
      <c r="G592" t="s">
        <v>978</v>
      </c>
      <c r="H592" t="s">
        <v>979</v>
      </c>
      <c r="I592" t="s">
        <v>181</v>
      </c>
      <c r="J592" s="33" t="s">
        <v>182</v>
      </c>
      <c r="K592" t="s">
        <v>182</v>
      </c>
      <c r="L592" t="s">
        <v>610</v>
      </c>
      <c r="M592" s="16">
        <v>39200</v>
      </c>
      <c r="N592" s="16">
        <v>0</v>
      </c>
      <c r="O592" s="15">
        <f t="shared" si="14"/>
        <v>39200</v>
      </c>
      <c r="P592">
        <v>0</v>
      </c>
      <c r="Q592">
        <v>1200</v>
      </c>
      <c r="R592">
        <v>0</v>
      </c>
      <c r="S592">
        <v>1200</v>
      </c>
      <c r="T592">
        <v>99</v>
      </c>
      <c r="U592">
        <v>60</v>
      </c>
      <c r="V592">
        <v>37</v>
      </c>
      <c r="W592">
        <v>13</v>
      </c>
      <c r="X592">
        <v>209</v>
      </c>
      <c r="Y592" t="s">
        <v>183</v>
      </c>
    </row>
    <row r="593" spans="1:25" x14ac:dyDescent="0.3">
      <c r="A593" t="s">
        <v>72</v>
      </c>
      <c r="B593" t="s">
        <v>72</v>
      </c>
      <c r="C593" t="s">
        <v>975</v>
      </c>
      <c r="D593" t="s">
        <v>17</v>
      </c>
      <c r="E593" t="s">
        <v>17</v>
      </c>
      <c r="F593" t="s">
        <v>430</v>
      </c>
      <c r="G593" t="s">
        <v>980</v>
      </c>
      <c r="H593" t="s">
        <v>981</v>
      </c>
      <c r="I593" t="s">
        <v>181</v>
      </c>
      <c r="J593" s="33" t="s">
        <v>101</v>
      </c>
      <c r="K593" t="s">
        <v>101</v>
      </c>
      <c r="L593" t="s">
        <v>610</v>
      </c>
      <c r="M593" s="16">
        <v>4500</v>
      </c>
      <c r="N593" s="16">
        <v>0</v>
      </c>
      <c r="O593" s="15">
        <f t="shared" si="14"/>
        <v>4500</v>
      </c>
      <c r="P593">
        <v>0</v>
      </c>
      <c r="Q593">
        <v>5000</v>
      </c>
      <c r="R593">
        <v>0</v>
      </c>
      <c r="S593">
        <v>5000</v>
      </c>
      <c r="T593">
        <v>95</v>
      </c>
      <c r="U593">
        <v>17</v>
      </c>
      <c r="V593">
        <v>2275</v>
      </c>
      <c r="W593">
        <v>1848</v>
      </c>
      <c r="X593">
        <v>4235</v>
      </c>
      <c r="Y593" t="s">
        <v>17</v>
      </c>
    </row>
    <row r="594" spans="1:25" x14ac:dyDescent="0.3">
      <c r="A594" t="s">
        <v>72</v>
      </c>
      <c r="B594" t="s">
        <v>72</v>
      </c>
      <c r="C594" t="s">
        <v>975</v>
      </c>
      <c r="D594" t="s">
        <v>17</v>
      </c>
      <c r="E594" t="s">
        <v>17</v>
      </c>
      <c r="F594" t="s">
        <v>430</v>
      </c>
      <c r="G594" t="s">
        <v>982</v>
      </c>
      <c r="H594" t="s">
        <v>983</v>
      </c>
      <c r="I594" t="s">
        <v>181</v>
      </c>
      <c r="J594" s="33" t="s">
        <v>101</v>
      </c>
      <c r="K594" t="s">
        <v>101</v>
      </c>
      <c r="L594" t="s">
        <v>610</v>
      </c>
      <c r="M594" s="16">
        <v>3700</v>
      </c>
      <c r="N594" s="16">
        <v>0</v>
      </c>
      <c r="O594" s="15">
        <f t="shared" si="14"/>
        <v>3700</v>
      </c>
      <c r="P594">
        <v>0</v>
      </c>
      <c r="Q594">
        <v>25</v>
      </c>
      <c r="R594">
        <v>0</v>
      </c>
      <c r="S594">
        <v>25</v>
      </c>
      <c r="T594">
        <v>0</v>
      </c>
      <c r="U594">
        <v>0</v>
      </c>
      <c r="V594">
        <v>14</v>
      </c>
      <c r="W594">
        <v>10</v>
      </c>
      <c r="X594">
        <v>24</v>
      </c>
      <c r="Y594" t="s">
        <v>17</v>
      </c>
    </row>
    <row r="595" spans="1:25" x14ac:dyDescent="0.3">
      <c r="A595" t="s">
        <v>72</v>
      </c>
      <c r="B595" t="s">
        <v>72</v>
      </c>
      <c r="C595" t="s">
        <v>975</v>
      </c>
      <c r="D595" t="s">
        <v>17</v>
      </c>
      <c r="E595" t="s">
        <v>17</v>
      </c>
      <c r="F595" t="s">
        <v>427</v>
      </c>
      <c r="G595" t="s">
        <v>984</v>
      </c>
      <c r="H595" t="s">
        <v>985</v>
      </c>
      <c r="I595" t="s">
        <v>181</v>
      </c>
      <c r="J595" s="33" t="s">
        <v>182</v>
      </c>
      <c r="K595" t="s">
        <v>182</v>
      </c>
      <c r="L595" t="s">
        <v>610</v>
      </c>
      <c r="M595" s="16">
        <v>2150</v>
      </c>
      <c r="N595" s="16">
        <v>0</v>
      </c>
      <c r="O595" s="15">
        <f t="shared" si="14"/>
        <v>2150</v>
      </c>
      <c r="P595">
        <v>0</v>
      </c>
      <c r="Q595">
        <v>38</v>
      </c>
      <c r="R595">
        <v>0</v>
      </c>
      <c r="S595">
        <v>38</v>
      </c>
      <c r="T595">
        <v>0</v>
      </c>
      <c r="U595">
        <v>0</v>
      </c>
      <c r="V595">
        <v>38</v>
      </c>
      <c r="W595">
        <v>0</v>
      </c>
      <c r="X595">
        <v>38</v>
      </c>
      <c r="Y595" t="s">
        <v>17</v>
      </c>
    </row>
    <row r="596" spans="1:25" x14ac:dyDescent="0.3">
      <c r="A596" t="s">
        <v>72</v>
      </c>
      <c r="B596" t="s">
        <v>72</v>
      </c>
      <c r="C596" t="s">
        <v>190</v>
      </c>
      <c r="D596" t="s">
        <v>17</v>
      </c>
      <c r="E596" t="s">
        <v>35</v>
      </c>
      <c r="F596" t="s">
        <v>383</v>
      </c>
      <c r="G596" t="s">
        <v>986</v>
      </c>
      <c r="H596" t="s">
        <v>987</v>
      </c>
      <c r="I596" t="s">
        <v>241</v>
      </c>
      <c r="J596" s="33" t="s">
        <v>182</v>
      </c>
      <c r="K596" t="s">
        <v>182</v>
      </c>
      <c r="L596" t="s">
        <v>386</v>
      </c>
      <c r="M596" s="16">
        <v>22124.5</v>
      </c>
      <c r="N596" s="16">
        <v>0</v>
      </c>
      <c r="O596" s="15">
        <f t="shared" si="14"/>
        <v>22124.5</v>
      </c>
      <c r="P596">
        <v>0</v>
      </c>
      <c r="Q596">
        <v>0</v>
      </c>
      <c r="R596">
        <v>0</v>
      </c>
      <c r="S596">
        <v>0</v>
      </c>
      <c r="T596">
        <v>0</v>
      </c>
      <c r="U596">
        <v>0</v>
      </c>
      <c r="V596">
        <v>0</v>
      </c>
      <c r="W596">
        <v>0</v>
      </c>
      <c r="X596">
        <v>0</v>
      </c>
      <c r="Y596" t="s">
        <v>17</v>
      </c>
    </row>
    <row r="597" spans="1:25" x14ac:dyDescent="0.3">
      <c r="A597" t="s">
        <v>72</v>
      </c>
      <c r="B597" t="s">
        <v>72</v>
      </c>
      <c r="C597" t="s">
        <v>190</v>
      </c>
      <c r="D597" t="s">
        <v>45</v>
      </c>
      <c r="E597" t="s">
        <v>68</v>
      </c>
      <c r="F597" t="s">
        <v>461</v>
      </c>
      <c r="I597" t="s">
        <v>181</v>
      </c>
      <c r="J597" s="33" t="s">
        <v>182</v>
      </c>
      <c r="K597" t="s">
        <v>182</v>
      </c>
      <c r="L597" t="s">
        <v>386</v>
      </c>
      <c r="M597" s="16">
        <v>0</v>
      </c>
      <c r="N597" s="16">
        <v>0</v>
      </c>
      <c r="O597" s="15">
        <f t="shared" si="14"/>
        <v>0</v>
      </c>
      <c r="P597">
        <v>0</v>
      </c>
      <c r="Q597">
        <v>0</v>
      </c>
      <c r="R597">
        <v>0</v>
      </c>
      <c r="S597">
        <v>0</v>
      </c>
      <c r="T597">
        <v>0</v>
      </c>
      <c r="U597">
        <v>0</v>
      </c>
      <c r="V597">
        <v>0</v>
      </c>
      <c r="W597">
        <v>0</v>
      </c>
      <c r="X597">
        <v>0</v>
      </c>
      <c r="Y597" t="s">
        <v>103</v>
      </c>
    </row>
    <row r="598" spans="1:25" x14ac:dyDescent="0.3">
      <c r="A598" t="s">
        <v>72</v>
      </c>
      <c r="B598" t="s">
        <v>72</v>
      </c>
      <c r="C598" t="s">
        <v>190</v>
      </c>
      <c r="D598" t="s">
        <v>45</v>
      </c>
      <c r="E598" t="s">
        <v>69</v>
      </c>
      <c r="F598" t="s">
        <v>988</v>
      </c>
      <c r="I598" t="s">
        <v>181</v>
      </c>
      <c r="J598" s="33" t="s">
        <v>101</v>
      </c>
      <c r="K598" t="s">
        <v>101</v>
      </c>
      <c r="L598" t="s">
        <v>386</v>
      </c>
      <c r="M598" s="16">
        <v>46708</v>
      </c>
      <c r="N598" s="16">
        <v>0</v>
      </c>
      <c r="O598" s="15">
        <f t="shared" si="14"/>
        <v>46708</v>
      </c>
      <c r="P598">
        <v>0</v>
      </c>
      <c r="Q598">
        <v>200</v>
      </c>
      <c r="R598">
        <v>0</v>
      </c>
      <c r="S598">
        <v>200</v>
      </c>
      <c r="T598">
        <v>0</v>
      </c>
      <c r="U598">
        <v>0</v>
      </c>
      <c r="V598">
        <v>0</v>
      </c>
      <c r="W598">
        <v>0</v>
      </c>
      <c r="X598">
        <v>0</v>
      </c>
      <c r="Y598" t="s">
        <v>103</v>
      </c>
    </row>
    <row r="599" spans="1:25" x14ac:dyDescent="0.3">
      <c r="A599" t="s">
        <v>72</v>
      </c>
      <c r="B599" t="s">
        <v>72</v>
      </c>
      <c r="C599" t="s">
        <v>190</v>
      </c>
      <c r="D599" t="s">
        <v>17</v>
      </c>
      <c r="E599" t="s">
        <v>36</v>
      </c>
      <c r="G599" t="s">
        <v>989</v>
      </c>
      <c r="H599" t="s">
        <v>990</v>
      </c>
      <c r="I599" t="s">
        <v>100</v>
      </c>
      <c r="J599" s="33" t="s">
        <v>101</v>
      </c>
      <c r="K599" t="s">
        <v>101</v>
      </c>
      <c r="L599" t="s">
        <v>386</v>
      </c>
      <c r="M599" s="16">
        <v>21060</v>
      </c>
      <c r="N599" s="16">
        <v>0</v>
      </c>
      <c r="O599" s="15">
        <f t="shared" si="14"/>
        <v>21060</v>
      </c>
      <c r="P599">
        <v>0</v>
      </c>
      <c r="Q599">
        <v>150</v>
      </c>
      <c r="R599">
        <v>0</v>
      </c>
      <c r="S599">
        <v>150</v>
      </c>
      <c r="T599">
        <v>0</v>
      </c>
      <c r="U599">
        <v>0</v>
      </c>
      <c r="V599">
        <v>0</v>
      </c>
      <c r="W599">
        <v>0</v>
      </c>
      <c r="X599">
        <v>0</v>
      </c>
      <c r="Y599" t="s">
        <v>17</v>
      </c>
    </row>
    <row r="600" spans="1:25" x14ac:dyDescent="0.3">
      <c r="A600" t="s">
        <v>72</v>
      </c>
      <c r="B600" t="s">
        <v>72</v>
      </c>
      <c r="C600" t="s">
        <v>190</v>
      </c>
      <c r="D600" t="s">
        <v>17</v>
      </c>
      <c r="E600" t="s">
        <v>36</v>
      </c>
      <c r="F600" t="s">
        <v>487</v>
      </c>
      <c r="I600" t="s">
        <v>100</v>
      </c>
      <c r="J600" s="33" t="s">
        <v>182</v>
      </c>
      <c r="K600" t="s">
        <v>101</v>
      </c>
      <c r="L600" t="s">
        <v>386</v>
      </c>
      <c r="M600" s="16">
        <v>21060</v>
      </c>
      <c r="N600" s="16">
        <v>0</v>
      </c>
      <c r="O600" s="15">
        <f t="shared" si="14"/>
        <v>21060</v>
      </c>
      <c r="P600">
        <v>0</v>
      </c>
      <c r="Q600">
        <v>200</v>
      </c>
      <c r="R600">
        <v>0</v>
      </c>
      <c r="S600">
        <v>200</v>
      </c>
      <c r="T600">
        <v>0</v>
      </c>
      <c r="U600">
        <v>0</v>
      </c>
      <c r="V600">
        <v>0</v>
      </c>
      <c r="W600">
        <v>0</v>
      </c>
      <c r="X600">
        <v>0</v>
      </c>
      <c r="Y600" t="s">
        <v>17</v>
      </c>
    </row>
    <row r="601" spans="1:25" x14ac:dyDescent="0.3">
      <c r="A601" t="s">
        <v>72</v>
      </c>
      <c r="B601" t="s">
        <v>72</v>
      </c>
      <c r="C601" t="s">
        <v>190</v>
      </c>
      <c r="D601" t="s">
        <v>17</v>
      </c>
      <c r="E601" t="s">
        <v>36</v>
      </c>
      <c r="F601" t="s">
        <v>991</v>
      </c>
      <c r="I601" t="s">
        <v>181</v>
      </c>
      <c r="J601" s="33" t="s">
        <v>182</v>
      </c>
      <c r="K601" t="s">
        <v>182</v>
      </c>
      <c r="L601" t="s">
        <v>386</v>
      </c>
      <c r="M601" s="16">
        <v>21060</v>
      </c>
      <c r="N601" s="16">
        <v>0</v>
      </c>
      <c r="O601" s="15">
        <f t="shared" si="14"/>
        <v>21060</v>
      </c>
      <c r="P601">
        <v>0</v>
      </c>
      <c r="Q601">
        <v>80</v>
      </c>
      <c r="R601">
        <v>0</v>
      </c>
      <c r="S601">
        <v>80</v>
      </c>
      <c r="T601">
        <v>0</v>
      </c>
      <c r="U601">
        <v>0</v>
      </c>
      <c r="V601">
        <v>0</v>
      </c>
      <c r="W601">
        <v>0</v>
      </c>
      <c r="X601">
        <v>0</v>
      </c>
      <c r="Y601" t="s">
        <v>17</v>
      </c>
    </row>
    <row r="602" spans="1:25" x14ac:dyDescent="0.3">
      <c r="A602" t="s">
        <v>72</v>
      </c>
      <c r="B602" t="s">
        <v>72</v>
      </c>
      <c r="C602" t="s">
        <v>190</v>
      </c>
      <c r="D602" t="s">
        <v>20</v>
      </c>
      <c r="E602" t="s">
        <v>20</v>
      </c>
      <c r="F602" t="s">
        <v>524</v>
      </c>
      <c r="G602" t="s">
        <v>992</v>
      </c>
      <c r="H602" t="s">
        <v>993</v>
      </c>
      <c r="I602" t="s">
        <v>100</v>
      </c>
      <c r="J602" s="33" t="s">
        <v>182</v>
      </c>
      <c r="K602" t="s">
        <v>101</v>
      </c>
      <c r="L602" t="s">
        <v>386</v>
      </c>
      <c r="M602" s="16">
        <v>50834</v>
      </c>
      <c r="N602" s="16">
        <v>0</v>
      </c>
      <c r="O602" s="15">
        <f t="shared" si="14"/>
        <v>50834</v>
      </c>
      <c r="P602">
        <v>0</v>
      </c>
      <c r="Q602">
        <v>200</v>
      </c>
      <c r="R602">
        <v>0</v>
      </c>
      <c r="S602">
        <v>200</v>
      </c>
      <c r="T602">
        <v>0</v>
      </c>
      <c r="U602">
        <v>0</v>
      </c>
      <c r="V602">
        <v>0</v>
      </c>
      <c r="W602">
        <v>0</v>
      </c>
      <c r="X602">
        <v>0</v>
      </c>
      <c r="Y602" t="s">
        <v>113</v>
      </c>
    </row>
    <row r="603" spans="1:25" x14ac:dyDescent="0.3">
      <c r="A603" t="s">
        <v>72</v>
      </c>
      <c r="B603" t="s">
        <v>72</v>
      </c>
      <c r="C603" t="s">
        <v>190</v>
      </c>
      <c r="D603" t="s">
        <v>20</v>
      </c>
      <c r="E603" t="s">
        <v>20</v>
      </c>
      <c r="F603" t="s">
        <v>417</v>
      </c>
      <c r="G603" t="s">
        <v>994</v>
      </c>
      <c r="H603" t="s">
        <v>995</v>
      </c>
      <c r="I603" t="s">
        <v>100</v>
      </c>
      <c r="J603" s="33" t="s">
        <v>101</v>
      </c>
      <c r="K603" t="s">
        <v>101</v>
      </c>
      <c r="L603" t="s">
        <v>386</v>
      </c>
      <c r="M603" s="16">
        <v>50834</v>
      </c>
      <c r="N603" s="16">
        <v>73368</v>
      </c>
      <c r="O603" s="15">
        <f t="shared" si="14"/>
        <v>124202</v>
      </c>
      <c r="P603">
        <v>0</v>
      </c>
      <c r="Q603">
        <v>160</v>
      </c>
      <c r="R603">
        <v>80</v>
      </c>
      <c r="S603">
        <v>240</v>
      </c>
      <c r="T603">
        <v>0</v>
      </c>
      <c r="U603">
        <v>0</v>
      </c>
      <c r="V603">
        <v>0</v>
      </c>
      <c r="W603">
        <v>0</v>
      </c>
      <c r="X603">
        <v>0</v>
      </c>
      <c r="Y603" t="s">
        <v>113</v>
      </c>
    </row>
    <row r="604" spans="1:25" x14ac:dyDescent="0.3">
      <c r="A604" t="s">
        <v>72</v>
      </c>
      <c r="B604" t="s">
        <v>72</v>
      </c>
      <c r="C604" t="s">
        <v>190</v>
      </c>
      <c r="D604" t="s">
        <v>20</v>
      </c>
      <c r="E604" t="s">
        <v>20</v>
      </c>
      <c r="F604" t="s">
        <v>536</v>
      </c>
      <c r="G604" t="s">
        <v>996</v>
      </c>
      <c r="H604" t="s">
        <v>997</v>
      </c>
      <c r="I604" t="s">
        <v>100</v>
      </c>
      <c r="J604" s="33" t="s">
        <v>101</v>
      </c>
      <c r="K604" t="s">
        <v>101</v>
      </c>
      <c r="L604" t="s">
        <v>386</v>
      </c>
      <c r="M604" s="16">
        <v>50834</v>
      </c>
      <c r="N604" s="16">
        <v>0</v>
      </c>
      <c r="O604" s="15">
        <f t="shared" si="14"/>
        <v>50834</v>
      </c>
      <c r="P604">
        <v>0</v>
      </c>
      <c r="Q604">
        <v>96</v>
      </c>
      <c r="R604">
        <v>48</v>
      </c>
      <c r="S604">
        <v>144</v>
      </c>
      <c r="T604">
        <v>0</v>
      </c>
      <c r="U604">
        <v>0</v>
      </c>
      <c r="V604">
        <v>0</v>
      </c>
      <c r="W604">
        <v>0</v>
      </c>
      <c r="X604">
        <v>0</v>
      </c>
      <c r="Y604" t="s">
        <v>113</v>
      </c>
    </row>
    <row r="605" spans="1:25" x14ac:dyDescent="0.3">
      <c r="A605" t="s">
        <v>72</v>
      </c>
      <c r="B605" t="s">
        <v>72</v>
      </c>
      <c r="C605" t="s">
        <v>190</v>
      </c>
      <c r="D605" t="s">
        <v>20</v>
      </c>
      <c r="E605" t="s">
        <v>20</v>
      </c>
      <c r="F605" t="s">
        <v>524</v>
      </c>
      <c r="G605" t="s">
        <v>998</v>
      </c>
      <c r="H605" t="s">
        <v>999</v>
      </c>
      <c r="I605" t="s">
        <v>100</v>
      </c>
      <c r="J605" s="33" t="s">
        <v>101</v>
      </c>
      <c r="K605" t="s">
        <v>101</v>
      </c>
      <c r="L605" t="s">
        <v>386</v>
      </c>
      <c r="M605" s="16">
        <v>21060</v>
      </c>
      <c r="N605" s="16">
        <v>0</v>
      </c>
      <c r="O605" s="15">
        <f t="shared" si="14"/>
        <v>21060</v>
      </c>
      <c r="P605">
        <v>0</v>
      </c>
      <c r="Q605">
        <v>160</v>
      </c>
      <c r="R605">
        <v>80</v>
      </c>
      <c r="S605">
        <v>240</v>
      </c>
      <c r="T605">
        <v>0</v>
      </c>
      <c r="U605">
        <v>0</v>
      </c>
      <c r="V605">
        <v>0</v>
      </c>
      <c r="W605">
        <v>0</v>
      </c>
      <c r="X605">
        <v>0</v>
      </c>
      <c r="Y605" t="s">
        <v>113</v>
      </c>
    </row>
    <row r="606" spans="1:25" x14ac:dyDescent="0.3">
      <c r="A606" t="s">
        <v>72</v>
      </c>
      <c r="B606" t="s">
        <v>72</v>
      </c>
      <c r="C606" t="s">
        <v>190</v>
      </c>
      <c r="D606" t="s">
        <v>20</v>
      </c>
      <c r="E606" t="s">
        <v>20</v>
      </c>
      <c r="F606" t="s">
        <v>412</v>
      </c>
      <c r="I606" t="s">
        <v>100</v>
      </c>
      <c r="J606" s="33" t="s">
        <v>101</v>
      </c>
      <c r="K606" t="s">
        <v>101</v>
      </c>
      <c r="L606" t="s">
        <v>386</v>
      </c>
      <c r="M606" s="16">
        <v>0</v>
      </c>
      <c r="N606" s="16">
        <v>0</v>
      </c>
      <c r="O606" s="15">
        <f t="shared" si="14"/>
        <v>0</v>
      </c>
      <c r="P606">
        <v>0</v>
      </c>
      <c r="Q606">
        <v>0</v>
      </c>
      <c r="R606">
        <v>0</v>
      </c>
      <c r="S606">
        <v>0</v>
      </c>
      <c r="T606">
        <v>0</v>
      </c>
      <c r="U606">
        <v>0</v>
      </c>
      <c r="V606">
        <v>0</v>
      </c>
      <c r="W606">
        <v>0</v>
      </c>
      <c r="X606">
        <v>0</v>
      </c>
      <c r="Y606" t="s">
        <v>113</v>
      </c>
    </row>
    <row r="607" spans="1:25" x14ac:dyDescent="0.3">
      <c r="A607" t="s">
        <v>72</v>
      </c>
      <c r="B607" t="s">
        <v>72</v>
      </c>
      <c r="C607" t="s">
        <v>190</v>
      </c>
      <c r="D607" t="s">
        <v>20</v>
      </c>
      <c r="E607" t="s">
        <v>20</v>
      </c>
      <c r="F607" t="s">
        <v>836</v>
      </c>
      <c r="I607" t="s">
        <v>100</v>
      </c>
      <c r="J607" s="33" t="s">
        <v>101</v>
      </c>
      <c r="K607" t="s">
        <v>101</v>
      </c>
      <c r="L607" t="s">
        <v>386</v>
      </c>
      <c r="M607" s="16">
        <v>0</v>
      </c>
      <c r="N607" s="16">
        <v>0</v>
      </c>
      <c r="O607" s="15">
        <f t="shared" si="14"/>
        <v>0</v>
      </c>
      <c r="P607">
        <v>0</v>
      </c>
      <c r="Q607">
        <v>0</v>
      </c>
      <c r="R607">
        <v>0</v>
      </c>
      <c r="S607">
        <v>0</v>
      </c>
      <c r="T607">
        <v>0</v>
      </c>
      <c r="U607">
        <v>0</v>
      </c>
      <c r="V607">
        <v>0</v>
      </c>
      <c r="W607">
        <v>0</v>
      </c>
      <c r="X607">
        <v>0</v>
      </c>
      <c r="Y607" t="s">
        <v>113</v>
      </c>
    </row>
    <row r="608" spans="1:25" x14ac:dyDescent="0.3">
      <c r="A608" t="s">
        <v>72</v>
      </c>
      <c r="B608" t="s">
        <v>72</v>
      </c>
      <c r="C608" t="s">
        <v>190</v>
      </c>
      <c r="D608" s="17" t="s">
        <v>22</v>
      </c>
      <c r="E608" s="17" t="s">
        <v>22</v>
      </c>
      <c r="F608" t="s">
        <v>420</v>
      </c>
      <c r="G608" t="s">
        <v>1000</v>
      </c>
      <c r="H608" t="s">
        <v>1001</v>
      </c>
      <c r="I608" t="s">
        <v>241</v>
      </c>
      <c r="J608" s="33" t="s">
        <v>182</v>
      </c>
      <c r="K608" t="s">
        <v>182</v>
      </c>
      <c r="L608" t="s">
        <v>386</v>
      </c>
      <c r="M608" s="16">
        <v>46378</v>
      </c>
      <c r="N608" s="16">
        <v>1944428</v>
      </c>
      <c r="O608" s="15">
        <f t="shared" si="14"/>
        <v>1990806</v>
      </c>
      <c r="P608">
        <v>0</v>
      </c>
      <c r="Q608">
        <v>2750</v>
      </c>
      <c r="R608">
        <v>0</v>
      </c>
      <c r="S608">
        <v>2750</v>
      </c>
      <c r="T608">
        <v>0</v>
      </c>
      <c r="U608">
        <v>0</v>
      </c>
      <c r="V608">
        <v>0</v>
      </c>
      <c r="W608">
        <v>0</v>
      </c>
      <c r="X608">
        <v>0</v>
      </c>
      <c r="Y608" t="s">
        <v>183</v>
      </c>
    </row>
    <row r="609" spans="1:25" x14ac:dyDescent="0.3">
      <c r="A609" t="s">
        <v>72</v>
      </c>
      <c r="B609" t="s">
        <v>72</v>
      </c>
      <c r="C609" t="s">
        <v>190</v>
      </c>
      <c r="D609" t="s">
        <v>17</v>
      </c>
      <c r="E609" t="s">
        <v>17</v>
      </c>
      <c r="F609" t="s">
        <v>430</v>
      </c>
      <c r="G609" t="s">
        <v>1002</v>
      </c>
      <c r="H609" t="s">
        <v>1003</v>
      </c>
      <c r="I609" t="s">
        <v>241</v>
      </c>
      <c r="J609" s="33" t="s">
        <v>182</v>
      </c>
      <c r="K609" t="s">
        <v>182</v>
      </c>
      <c r="L609" t="s">
        <v>386</v>
      </c>
      <c r="M609" s="16">
        <v>44249</v>
      </c>
      <c r="N609" s="16">
        <v>0</v>
      </c>
      <c r="O609" s="15">
        <f t="shared" si="14"/>
        <v>44249</v>
      </c>
      <c r="P609">
        <v>0</v>
      </c>
      <c r="Q609">
        <v>11000</v>
      </c>
      <c r="R609">
        <v>0</v>
      </c>
      <c r="S609">
        <v>11000</v>
      </c>
      <c r="T609">
        <v>0</v>
      </c>
      <c r="U609">
        <v>0</v>
      </c>
      <c r="V609">
        <v>0</v>
      </c>
      <c r="W609">
        <v>0</v>
      </c>
      <c r="X609">
        <v>0</v>
      </c>
      <c r="Y609" t="s">
        <v>17</v>
      </c>
    </row>
    <row r="610" spans="1:25" x14ac:dyDescent="0.3">
      <c r="A610" t="s">
        <v>72</v>
      </c>
      <c r="B610" t="s">
        <v>72</v>
      </c>
      <c r="C610" t="s">
        <v>190</v>
      </c>
      <c r="D610" t="s">
        <v>17</v>
      </c>
      <c r="E610" t="s">
        <v>17</v>
      </c>
      <c r="F610" t="s">
        <v>436</v>
      </c>
      <c r="G610" t="s">
        <v>1004</v>
      </c>
      <c r="H610" t="s">
        <v>1005</v>
      </c>
      <c r="I610" t="s">
        <v>241</v>
      </c>
      <c r="J610" s="33" t="s">
        <v>182</v>
      </c>
      <c r="K610" t="s">
        <v>182</v>
      </c>
      <c r="L610" t="s">
        <v>386</v>
      </c>
      <c r="M610" s="16">
        <v>22124.5</v>
      </c>
      <c r="N610" s="16">
        <v>0</v>
      </c>
      <c r="O610" s="15">
        <f t="shared" si="14"/>
        <v>22124.5</v>
      </c>
      <c r="P610">
        <v>0</v>
      </c>
      <c r="Q610">
        <v>1460</v>
      </c>
      <c r="R610">
        <v>0</v>
      </c>
      <c r="S610">
        <v>1460</v>
      </c>
      <c r="T610">
        <v>0</v>
      </c>
      <c r="U610">
        <v>0</v>
      </c>
      <c r="V610">
        <v>0</v>
      </c>
      <c r="W610">
        <v>0</v>
      </c>
      <c r="X610">
        <v>0</v>
      </c>
      <c r="Y610" t="s">
        <v>17</v>
      </c>
    </row>
    <row r="611" spans="1:25" x14ac:dyDescent="0.3">
      <c r="A611" t="s">
        <v>72</v>
      </c>
      <c r="B611" t="s">
        <v>72</v>
      </c>
      <c r="C611" t="s">
        <v>190</v>
      </c>
      <c r="D611" t="s">
        <v>17</v>
      </c>
      <c r="E611" t="s">
        <v>17</v>
      </c>
      <c r="F611" t="s">
        <v>436</v>
      </c>
      <c r="G611" t="s">
        <v>1006</v>
      </c>
      <c r="H611" t="s">
        <v>1007</v>
      </c>
      <c r="I611" t="s">
        <v>241</v>
      </c>
      <c r="J611" s="33" t="s">
        <v>182</v>
      </c>
      <c r="K611" t="s">
        <v>182</v>
      </c>
      <c r="L611" t="s">
        <v>386</v>
      </c>
      <c r="M611" s="16">
        <v>46768</v>
      </c>
      <c r="N611" s="16">
        <v>0</v>
      </c>
      <c r="O611" s="15">
        <f t="shared" si="14"/>
        <v>46768</v>
      </c>
      <c r="P611">
        <v>0</v>
      </c>
      <c r="Q611">
        <v>520</v>
      </c>
      <c r="R611">
        <v>0</v>
      </c>
      <c r="S611">
        <v>520</v>
      </c>
      <c r="T611">
        <v>0</v>
      </c>
      <c r="U611">
        <v>0</v>
      </c>
      <c r="V611">
        <v>0</v>
      </c>
      <c r="W611">
        <v>0</v>
      </c>
      <c r="X611">
        <v>0</v>
      </c>
      <c r="Y611" t="s">
        <v>17</v>
      </c>
    </row>
    <row r="612" spans="1:25" x14ac:dyDescent="0.3">
      <c r="A612" t="s">
        <v>72</v>
      </c>
      <c r="B612" t="s">
        <v>72</v>
      </c>
      <c r="C612" t="s">
        <v>190</v>
      </c>
      <c r="D612" t="s">
        <v>17</v>
      </c>
      <c r="E612" t="s">
        <v>17</v>
      </c>
      <c r="F612" t="s">
        <v>436</v>
      </c>
      <c r="G612" t="s">
        <v>1008</v>
      </c>
      <c r="H612" t="s">
        <v>1009</v>
      </c>
      <c r="I612" t="s">
        <v>235</v>
      </c>
      <c r="J612" s="33" t="s">
        <v>101</v>
      </c>
      <c r="K612" t="s">
        <v>101</v>
      </c>
      <c r="L612" t="s">
        <v>386</v>
      </c>
      <c r="M612" s="16">
        <v>0</v>
      </c>
      <c r="N612" s="16">
        <v>0</v>
      </c>
      <c r="O612" s="15">
        <f t="shared" si="14"/>
        <v>0</v>
      </c>
      <c r="P612">
        <v>0</v>
      </c>
      <c r="Q612">
        <v>600</v>
      </c>
      <c r="R612">
        <v>0</v>
      </c>
      <c r="S612">
        <v>600</v>
      </c>
      <c r="T612">
        <v>0</v>
      </c>
      <c r="U612">
        <v>0</v>
      </c>
      <c r="V612">
        <v>0</v>
      </c>
      <c r="W612">
        <v>0</v>
      </c>
      <c r="X612">
        <v>0</v>
      </c>
      <c r="Y612" t="s">
        <v>17</v>
      </c>
    </row>
    <row r="613" spans="1:25" x14ac:dyDescent="0.3">
      <c r="A613" t="s">
        <v>72</v>
      </c>
      <c r="B613" t="s">
        <v>72</v>
      </c>
      <c r="C613" t="s">
        <v>190</v>
      </c>
      <c r="D613" t="s">
        <v>17</v>
      </c>
      <c r="E613" t="s">
        <v>17</v>
      </c>
      <c r="F613" t="s">
        <v>577</v>
      </c>
      <c r="G613" t="s">
        <v>1010</v>
      </c>
      <c r="H613" t="s">
        <v>1011</v>
      </c>
      <c r="I613" t="s">
        <v>100</v>
      </c>
      <c r="J613" s="33" t="s">
        <v>182</v>
      </c>
      <c r="K613" t="s">
        <v>101</v>
      </c>
      <c r="L613" t="s">
        <v>386</v>
      </c>
      <c r="M613" s="16">
        <v>31537</v>
      </c>
      <c r="N613" s="16">
        <v>0</v>
      </c>
      <c r="O613" s="15">
        <f t="shared" si="14"/>
        <v>31537</v>
      </c>
      <c r="P613">
        <v>0</v>
      </c>
      <c r="Q613">
        <v>600</v>
      </c>
      <c r="R613">
        <v>0</v>
      </c>
      <c r="S613">
        <v>600</v>
      </c>
      <c r="T613">
        <v>0</v>
      </c>
      <c r="U613">
        <v>0</v>
      </c>
      <c r="V613">
        <v>0</v>
      </c>
      <c r="W613">
        <v>0</v>
      </c>
      <c r="X613">
        <v>0</v>
      </c>
      <c r="Y613" t="s">
        <v>17</v>
      </c>
    </row>
    <row r="614" spans="1:25" x14ac:dyDescent="0.3">
      <c r="A614" t="s">
        <v>72</v>
      </c>
      <c r="B614" t="s">
        <v>72</v>
      </c>
      <c r="C614" t="s">
        <v>1012</v>
      </c>
      <c r="D614" t="s">
        <v>17</v>
      </c>
      <c r="E614" t="s">
        <v>17</v>
      </c>
      <c r="F614" t="s">
        <v>430</v>
      </c>
      <c r="G614" t="s">
        <v>1013</v>
      </c>
      <c r="H614" t="s">
        <v>1013</v>
      </c>
      <c r="I614" t="s">
        <v>181</v>
      </c>
      <c r="J614" s="33" t="s">
        <v>182</v>
      </c>
      <c r="K614" t="s">
        <v>182</v>
      </c>
      <c r="L614" t="s">
        <v>386</v>
      </c>
      <c r="M614" s="16">
        <v>3635</v>
      </c>
      <c r="N614" s="16">
        <v>0</v>
      </c>
      <c r="O614" s="15">
        <f t="shared" si="14"/>
        <v>3635</v>
      </c>
      <c r="P614">
        <v>0</v>
      </c>
      <c r="Q614">
        <v>0</v>
      </c>
      <c r="R614">
        <v>0</v>
      </c>
      <c r="S614">
        <v>0</v>
      </c>
      <c r="T614">
        <v>0</v>
      </c>
      <c r="U614">
        <v>0</v>
      </c>
      <c r="V614">
        <v>0</v>
      </c>
      <c r="W614">
        <v>0</v>
      </c>
      <c r="X614">
        <v>0</v>
      </c>
      <c r="Y614" t="s">
        <v>17</v>
      </c>
    </row>
    <row r="615" spans="1:25" x14ac:dyDescent="0.3">
      <c r="A615" t="s">
        <v>72</v>
      </c>
      <c r="B615" t="s">
        <v>72</v>
      </c>
      <c r="C615" t="s">
        <v>1012</v>
      </c>
      <c r="D615" t="s">
        <v>17</v>
      </c>
      <c r="E615" t="s">
        <v>17</v>
      </c>
      <c r="F615" t="s">
        <v>436</v>
      </c>
      <c r="G615" t="s">
        <v>1014</v>
      </c>
      <c r="H615" t="s">
        <v>1015</v>
      </c>
      <c r="I615" t="s">
        <v>181</v>
      </c>
      <c r="J615" s="33" t="s">
        <v>182</v>
      </c>
      <c r="K615" t="s">
        <v>182</v>
      </c>
      <c r="L615" t="s">
        <v>386</v>
      </c>
      <c r="M615" s="16">
        <v>2180</v>
      </c>
      <c r="N615" s="16">
        <v>0</v>
      </c>
      <c r="O615" s="15">
        <f t="shared" si="14"/>
        <v>2180</v>
      </c>
      <c r="P615">
        <v>0</v>
      </c>
      <c r="Q615">
        <v>500</v>
      </c>
      <c r="R615">
        <v>0</v>
      </c>
      <c r="S615">
        <v>500</v>
      </c>
      <c r="T615">
        <v>0</v>
      </c>
      <c r="U615">
        <v>0</v>
      </c>
      <c r="V615">
        <v>0</v>
      </c>
      <c r="W615">
        <v>0</v>
      </c>
      <c r="X615">
        <v>0</v>
      </c>
      <c r="Y615" t="s">
        <v>17</v>
      </c>
    </row>
    <row r="616" spans="1:25" x14ac:dyDescent="0.3">
      <c r="A616" t="s">
        <v>72</v>
      </c>
      <c r="B616" t="s">
        <v>72</v>
      </c>
      <c r="C616" t="s">
        <v>1012</v>
      </c>
      <c r="D616" t="s">
        <v>17</v>
      </c>
      <c r="E616" t="s">
        <v>17</v>
      </c>
      <c r="F616" t="s">
        <v>703</v>
      </c>
      <c r="G616" t="s">
        <v>1016</v>
      </c>
      <c r="H616" t="s">
        <v>1017</v>
      </c>
      <c r="I616" t="s">
        <v>181</v>
      </c>
      <c r="J616" s="33" t="s">
        <v>101</v>
      </c>
      <c r="K616" t="s">
        <v>101</v>
      </c>
      <c r="L616" t="s">
        <v>386</v>
      </c>
      <c r="M616" s="16">
        <v>10000</v>
      </c>
      <c r="N616" s="16">
        <v>0</v>
      </c>
      <c r="O616" s="15">
        <f t="shared" si="14"/>
        <v>10000</v>
      </c>
      <c r="P616">
        <v>0</v>
      </c>
      <c r="Q616">
        <v>0</v>
      </c>
      <c r="R616">
        <v>125</v>
      </c>
      <c r="S616">
        <v>125</v>
      </c>
      <c r="T616">
        <v>0</v>
      </c>
      <c r="U616">
        <v>0</v>
      </c>
      <c r="V616">
        <v>0</v>
      </c>
      <c r="W616">
        <v>0</v>
      </c>
      <c r="X616">
        <v>0</v>
      </c>
      <c r="Y616" t="s">
        <v>17</v>
      </c>
    </row>
    <row r="617" spans="1:25" x14ac:dyDescent="0.3">
      <c r="A617" t="s">
        <v>72</v>
      </c>
      <c r="B617" t="s">
        <v>72</v>
      </c>
      <c r="C617" t="s">
        <v>1018</v>
      </c>
      <c r="D617" t="s">
        <v>45</v>
      </c>
      <c r="E617" t="s">
        <v>64</v>
      </c>
      <c r="F617" t="s">
        <v>409</v>
      </c>
      <c r="G617" t="s">
        <v>1019</v>
      </c>
      <c r="H617" t="s">
        <v>1020</v>
      </c>
      <c r="I617" t="s">
        <v>100</v>
      </c>
      <c r="J617" s="33" t="s">
        <v>101</v>
      </c>
      <c r="K617" t="s">
        <v>101</v>
      </c>
      <c r="L617" t="s">
        <v>236</v>
      </c>
      <c r="M617" s="16">
        <v>1000000</v>
      </c>
      <c r="N617" s="16">
        <v>0</v>
      </c>
      <c r="O617" s="15">
        <f t="shared" si="14"/>
        <v>1000000</v>
      </c>
      <c r="P617">
        <v>0</v>
      </c>
      <c r="Q617">
        <v>0</v>
      </c>
      <c r="R617">
        <v>0</v>
      </c>
      <c r="S617">
        <v>0</v>
      </c>
      <c r="T617">
        <v>0</v>
      </c>
      <c r="U617">
        <v>0</v>
      </c>
      <c r="V617">
        <v>0</v>
      </c>
      <c r="W617">
        <v>0</v>
      </c>
      <c r="X617">
        <v>0</v>
      </c>
      <c r="Y617" t="s">
        <v>103</v>
      </c>
    </row>
    <row r="618" spans="1:25" x14ac:dyDescent="0.3">
      <c r="A618" t="s">
        <v>72</v>
      </c>
      <c r="B618" t="s">
        <v>72</v>
      </c>
      <c r="C618" t="s">
        <v>1021</v>
      </c>
      <c r="D618" t="s">
        <v>45</v>
      </c>
      <c r="E618" t="s">
        <v>68</v>
      </c>
      <c r="F618" t="s">
        <v>635</v>
      </c>
      <c r="G618" t="s">
        <v>1022</v>
      </c>
      <c r="H618" t="s">
        <v>1023</v>
      </c>
      <c r="I618" t="s">
        <v>235</v>
      </c>
      <c r="J618" s="33" t="s">
        <v>101</v>
      </c>
      <c r="K618" t="s">
        <v>101</v>
      </c>
      <c r="L618" t="s">
        <v>613</v>
      </c>
      <c r="M618" s="16">
        <v>0</v>
      </c>
      <c r="N618" s="16">
        <v>0</v>
      </c>
      <c r="O618" s="15">
        <f t="shared" ref="O618:O623" si="15">SUM(M618:N618)</f>
        <v>0</v>
      </c>
      <c r="P618">
        <v>0</v>
      </c>
      <c r="Q618">
        <v>0</v>
      </c>
      <c r="R618">
        <v>0</v>
      </c>
      <c r="S618">
        <v>0</v>
      </c>
      <c r="T618">
        <v>0</v>
      </c>
      <c r="U618">
        <v>0</v>
      </c>
      <c r="V618">
        <v>0</v>
      </c>
      <c r="W618">
        <v>0</v>
      </c>
      <c r="X618">
        <v>0</v>
      </c>
      <c r="Y618" t="s">
        <v>103</v>
      </c>
    </row>
    <row r="619" spans="1:25" x14ac:dyDescent="0.3">
      <c r="A619" t="s">
        <v>72</v>
      </c>
      <c r="B619" t="s">
        <v>72</v>
      </c>
      <c r="C619" t="s">
        <v>1021</v>
      </c>
      <c r="D619" t="s">
        <v>45</v>
      </c>
      <c r="E619" t="s">
        <v>68</v>
      </c>
      <c r="F619" t="s">
        <v>635</v>
      </c>
      <c r="G619" t="s">
        <v>1022</v>
      </c>
      <c r="H619" t="s">
        <v>1023</v>
      </c>
      <c r="I619" t="s">
        <v>235</v>
      </c>
      <c r="J619" s="33" t="s">
        <v>101</v>
      </c>
      <c r="K619" t="s">
        <v>101</v>
      </c>
      <c r="L619" t="s">
        <v>454</v>
      </c>
      <c r="M619" s="16">
        <v>0</v>
      </c>
      <c r="N619" s="16">
        <v>0</v>
      </c>
      <c r="O619" s="15">
        <f t="shared" si="15"/>
        <v>0</v>
      </c>
      <c r="P619">
        <v>0</v>
      </c>
      <c r="Q619">
        <v>0</v>
      </c>
      <c r="R619">
        <v>0</v>
      </c>
      <c r="S619">
        <v>0</v>
      </c>
      <c r="T619">
        <v>0</v>
      </c>
      <c r="U619">
        <v>0</v>
      </c>
      <c r="V619">
        <v>0</v>
      </c>
      <c r="W619">
        <v>0</v>
      </c>
      <c r="X619">
        <v>0</v>
      </c>
      <c r="Y619" t="s">
        <v>103</v>
      </c>
    </row>
    <row r="620" spans="1:25" x14ac:dyDescent="0.3">
      <c r="A620" t="s">
        <v>72</v>
      </c>
      <c r="B620" t="s">
        <v>72</v>
      </c>
      <c r="C620" t="s">
        <v>1021</v>
      </c>
      <c r="D620" t="s">
        <v>45</v>
      </c>
      <c r="E620" t="s">
        <v>68</v>
      </c>
      <c r="F620" t="s">
        <v>635</v>
      </c>
      <c r="G620" t="s">
        <v>1022</v>
      </c>
      <c r="H620" t="s">
        <v>1023</v>
      </c>
      <c r="I620" t="s">
        <v>100</v>
      </c>
      <c r="J620" s="33" t="s">
        <v>182</v>
      </c>
      <c r="K620" t="s">
        <v>101</v>
      </c>
      <c r="L620" t="s">
        <v>386</v>
      </c>
      <c r="M620" s="16">
        <v>10000</v>
      </c>
      <c r="N620" s="16">
        <v>0</v>
      </c>
      <c r="O620" s="15">
        <f t="shared" si="15"/>
        <v>10000</v>
      </c>
      <c r="P620">
        <v>0</v>
      </c>
      <c r="Q620">
        <v>0</v>
      </c>
      <c r="R620">
        <v>0</v>
      </c>
      <c r="S620">
        <v>0</v>
      </c>
      <c r="T620">
        <v>0</v>
      </c>
      <c r="U620">
        <v>0</v>
      </c>
      <c r="V620">
        <v>0</v>
      </c>
      <c r="W620">
        <v>0</v>
      </c>
      <c r="X620">
        <v>0</v>
      </c>
      <c r="Y620" t="s">
        <v>103</v>
      </c>
    </row>
    <row r="621" spans="1:25" x14ac:dyDescent="0.3">
      <c r="A621" t="s">
        <v>72</v>
      </c>
      <c r="B621" t="s">
        <v>72</v>
      </c>
      <c r="C621" t="s">
        <v>1021</v>
      </c>
      <c r="D621" t="s">
        <v>20</v>
      </c>
      <c r="E621" t="s">
        <v>20</v>
      </c>
      <c r="F621" t="s">
        <v>417</v>
      </c>
      <c r="G621" t="s">
        <v>1024</v>
      </c>
      <c r="H621" t="s">
        <v>1025</v>
      </c>
      <c r="I621" t="s">
        <v>235</v>
      </c>
      <c r="J621" s="33" t="s">
        <v>101</v>
      </c>
      <c r="K621" t="s">
        <v>101</v>
      </c>
      <c r="L621" t="s">
        <v>386</v>
      </c>
      <c r="M621" s="16">
        <v>0</v>
      </c>
      <c r="N621" s="16">
        <v>0</v>
      </c>
      <c r="O621" s="15">
        <f t="shared" si="15"/>
        <v>0</v>
      </c>
      <c r="P621">
        <v>0</v>
      </c>
      <c r="Q621">
        <v>0</v>
      </c>
      <c r="R621">
        <v>0</v>
      </c>
      <c r="S621">
        <v>0</v>
      </c>
      <c r="T621">
        <v>0</v>
      </c>
      <c r="U621">
        <v>0</v>
      </c>
      <c r="V621">
        <v>0</v>
      </c>
      <c r="W621">
        <v>0</v>
      </c>
      <c r="X621">
        <v>0</v>
      </c>
      <c r="Y621" t="s">
        <v>113</v>
      </c>
    </row>
    <row r="622" spans="1:25" x14ac:dyDescent="0.3">
      <c r="A622" t="s">
        <v>72</v>
      </c>
      <c r="B622" t="s">
        <v>72</v>
      </c>
      <c r="C622" t="s">
        <v>1021</v>
      </c>
      <c r="D622" t="s">
        <v>20</v>
      </c>
      <c r="E622" t="s">
        <v>20</v>
      </c>
      <c r="F622" t="s">
        <v>412</v>
      </c>
      <c r="G622" t="s">
        <v>1026</v>
      </c>
      <c r="H622" t="s">
        <v>1027</v>
      </c>
      <c r="I622" t="s">
        <v>235</v>
      </c>
      <c r="J622" s="33" t="s">
        <v>101</v>
      </c>
      <c r="K622" t="s">
        <v>101</v>
      </c>
      <c r="L622" t="s">
        <v>543</v>
      </c>
      <c r="M622" s="16">
        <v>0</v>
      </c>
      <c r="N622" s="16">
        <v>0</v>
      </c>
      <c r="O622" s="15">
        <f t="shared" si="15"/>
        <v>0</v>
      </c>
      <c r="P622">
        <v>0</v>
      </c>
      <c r="Q622">
        <v>100</v>
      </c>
      <c r="R622">
        <v>50</v>
      </c>
      <c r="S622">
        <v>150</v>
      </c>
      <c r="T622">
        <v>0</v>
      </c>
      <c r="U622">
        <v>0</v>
      </c>
      <c r="V622">
        <v>0</v>
      </c>
      <c r="W622">
        <v>0</v>
      </c>
      <c r="X622">
        <v>0</v>
      </c>
      <c r="Y622" t="s">
        <v>113</v>
      </c>
    </row>
    <row r="623" spans="1:25" x14ac:dyDescent="0.3">
      <c r="A623" t="s">
        <v>72</v>
      </c>
      <c r="B623" t="s">
        <v>72</v>
      </c>
      <c r="C623" t="s">
        <v>1021</v>
      </c>
      <c r="D623" t="s">
        <v>20</v>
      </c>
      <c r="E623" t="s">
        <v>20</v>
      </c>
      <c r="F623" t="s">
        <v>412</v>
      </c>
      <c r="G623" t="s">
        <v>1026</v>
      </c>
      <c r="H623" t="s">
        <v>1027</v>
      </c>
      <c r="I623" t="s">
        <v>235</v>
      </c>
      <c r="J623" s="33" t="s">
        <v>101</v>
      </c>
      <c r="K623" t="s">
        <v>101</v>
      </c>
      <c r="L623" t="s">
        <v>613</v>
      </c>
      <c r="M623" s="16">
        <v>0</v>
      </c>
      <c r="N623" s="16">
        <v>0</v>
      </c>
      <c r="O623" s="15">
        <f t="shared" si="15"/>
        <v>0</v>
      </c>
      <c r="P623">
        <v>0</v>
      </c>
      <c r="Q623">
        <v>100</v>
      </c>
      <c r="R623">
        <v>50</v>
      </c>
      <c r="S623">
        <v>150</v>
      </c>
      <c r="T623">
        <v>0</v>
      </c>
      <c r="U623">
        <v>0</v>
      </c>
      <c r="V623">
        <v>0</v>
      </c>
      <c r="W623">
        <v>0</v>
      </c>
      <c r="X623">
        <v>0</v>
      </c>
      <c r="Y623" t="s">
        <v>113</v>
      </c>
    </row>
    <row r="624" spans="1:25" x14ac:dyDescent="0.3">
      <c r="A624" t="s">
        <v>72</v>
      </c>
      <c r="B624" t="s">
        <v>72</v>
      </c>
      <c r="C624" t="s">
        <v>1021</v>
      </c>
      <c r="D624" t="s">
        <v>20</v>
      </c>
      <c r="E624" t="s">
        <v>20</v>
      </c>
      <c r="F624" t="s">
        <v>412</v>
      </c>
      <c r="G624" t="s">
        <v>1026</v>
      </c>
      <c r="H624" t="s">
        <v>1027</v>
      </c>
      <c r="I624" t="s">
        <v>235</v>
      </c>
      <c r="J624" s="33" t="s">
        <v>101</v>
      </c>
      <c r="K624" t="s">
        <v>101</v>
      </c>
      <c r="L624" t="s">
        <v>454</v>
      </c>
      <c r="M624" s="16">
        <v>0</v>
      </c>
      <c r="N624" s="16">
        <v>0</v>
      </c>
      <c r="O624" s="15">
        <f t="shared" ref="O624:O687" si="16">SUM(M624:N624)</f>
        <v>0</v>
      </c>
      <c r="P624">
        <v>0</v>
      </c>
      <c r="Q624">
        <v>100</v>
      </c>
      <c r="R624">
        <v>50</v>
      </c>
      <c r="S624">
        <v>150</v>
      </c>
      <c r="T624">
        <v>0</v>
      </c>
      <c r="U624">
        <v>0</v>
      </c>
      <c r="V624">
        <v>0</v>
      </c>
      <c r="W624">
        <v>0</v>
      </c>
      <c r="X624">
        <v>0</v>
      </c>
      <c r="Y624" t="s">
        <v>113</v>
      </c>
    </row>
    <row r="625" spans="1:25" x14ac:dyDescent="0.3">
      <c r="A625" t="s">
        <v>72</v>
      </c>
      <c r="B625" t="s">
        <v>72</v>
      </c>
      <c r="C625" t="s">
        <v>1021</v>
      </c>
      <c r="D625" t="s">
        <v>20</v>
      </c>
      <c r="E625" t="s">
        <v>20</v>
      </c>
      <c r="F625" t="s">
        <v>417</v>
      </c>
      <c r="G625" t="s">
        <v>1028</v>
      </c>
      <c r="H625" t="s">
        <v>1029</v>
      </c>
      <c r="I625" t="s">
        <v>235</v>
      </c>
      <c r="J625" s="33" t="s">
        <v>101</v>
      </c>
      <c r="K625" t="s">
        <v>101</v>
      </c>
      <c r="L625" t="s">
        <v>386</v>
      </c>
      <c r="M625" s="16">
        <v>0</v>
      </c>
      <c r="N625" s="16">
        <v>0</v>
      </c>
      <c r="O625" s="15">
        <f t="shared" si="16"/>
        <v>0</v>
      </c>
      <c r="P625">
        <v>0</v>
      </c>
      <c r="Q625">
        <v>600</v>
      </c>
      <c r="R625">
        <v>300</v>
      </c>
      <c r="S625">
        <v>900</v>
      </c>
      <c r="T625">
        <v>0</v>
      </c>
      <c r="U625">
        <v>0</v>
      </c>
      <c r="V625">
        <v>0</v>
      </c>
      <c r="W625">
        <v>0</v>
      </c>
      <c r="X625">
        <v>0</v>
      </c>
      <c r="Y625" t="s">
        <v>113</v>
      </c>
    </row>
    <row r="626" spans="1:25" x14ac:dyDescent="0.3">
      <c r="A626" t="s">
        <v>72</v>
      </c>
      <c r="B626" t="s">
        <v>72</v>
      </c>
      <c r="C626" t="s">
        <v>1021</v>
      </c>
      <c r="D626" t="s">
        <v>20</v>
      </c>
      <c r="E626" t="s">
        <v>20</v>
      </c>
      <c r="F626" t="s">
        <v>412</v>
      </c>
      <c r="G626" t="s">
        <v>1030</v>
      </c>
      <c r="H626" t="s">
        <v>1031</v>
      </c>
      <c r="I626" t="s">
        <v>235</v>
      </c>
      <c r="J626" s="33" t="s">
        <v>101</v>
      </c>
      <c r="K626" t="s">
        <v>101</v>
      </c>
      <c r="L626" t="s">
        <v>543</v>
      </c>
      <c r="M626" s="16">
        <v>0</v>
      </c>
      <c r="N626" s="16">
        <v>0</v>
      </c>
      <c r="O626" s="15">
        <f t="shared" si="16"/>
        <v>0</v>
      </c>
      <c r="P626">
        <v>0</v>
      </c>
      <c r="Q626">
        <v>100</v>
      </c>
      <c r="R626">
        <v>100</v>
      </c>
      <c r="S626">
        <v>200</v>
      </c>
      <c r="T626">
        <v>0</v>
      </c>
      <c r="U626">
        <v>0</v>
      </c>
      <c r="V626">
        <v>0</v>
      </c>
      <c r="W626">
        <v>0</v>
      </c>
      <c r="X626">
        <v>0</v>
      </c>
      <c r="Y626" t="s">
        <v>113</v>
      </c>
    </row>
    <row r="627" spans="1:25" x14ac:dyDescent="0.3">
      <c r="A627" t="s">
        <v>72</v>
      </c>
      <c r="B627" t="s">
        <v>72</v>
      </c>
      <c r="C627" t="s">
        <v>1021</v>
      </c>
      <c r="D627" t="s">
        <v>20</v>
      </c>
      <c r="E627" t="s">
        <v>20</v>
      </c>
      <c r="F627" t="s">
        <v>412</v>
      </c>
      <c r="G627" t="s">
        <v>1030</v>
      </c>
      <c r="H627" t="s">
        <v>1031</v>
      </c>
      <c r="I627" t="s">
        <v>235</v>
      </c>
      <c r="J627" s="33" t="s">
        <v>101</v>
      </c>
      <c r="K627" t="s">
        <v>101</v>
      </c>
      <c r="L627" t="s">
        <v>454</v>
      </c>
      <c r="M627" s="16">
        <v>0</v>
      </c>
      <c r="N627" s="16">
        <v>0</v>
      </c>
      <c r="O627" s="15">
        <f t="shared" si="16"/>
        <v>0</v>
      </c>
      <c r="P627">
        <v>0</v>
      </c>
      <c r="Q627">
        <v>100</v>
      </c>
      <c r="R627">
        <v>100</v>
      </c>
      <c r="S627">
        <v>200</v>
      </c>
      <c r="T627">
        <v>0</v>
      </c>
      <c r="U627">
        <v>0</v>
      </c>
      <c r="V627">
        <v>0</v>
      </c>
      <c r="W627">
        <v>0</v>
      </c>
      <c r="X627">
        <v>0</v>
      </c>
      <c r="Y627" t="s">
        <v>113</v>
      </c>
    </row>
    <row r="628" spans="1:25" x14ac:dyDescent="0.3">
      <c r="A628" t="s">
        <v>72</v>
      </c>
      <c r="B628" t="s">
        <v>72</v>
      </c>
      <c r="C628" t="s">
        <v>1021</v>
      </c>
      <c r="D628" t="s">
        <v>20</v>
      </c>
      <c r="E628" t="s">
        <v>20</v>
      </c>
      <c r="F628" t="s">
        <v>412</v>
      </c>
      <c r="G628" t="s">
        <v>1032</v>
      </c>
      <c r="H628" t="s">
        <v>1033</v>
      </c>
      <c r="I628" t="s">
        <v>235</v>
      </c>
      <c r="J628" s="33" t="s">
        <v>101</v>
      </c>
      <c r="K628" t="s">
        <v>101</v>
      </c>
      <c r="L628" t="s">
        <v>453</v>
      </c>
      <c r="M628" s="16">
        <v>0</v>
      </c>
      <c r="N628" s="16">
        <v>0</v>
      </c>
      <c r="O628" s="15">
        <f t="shared" si="16"/>
        <v>0</v>
      </c>
      <c r="P628">
        <v>0</v>
      </c>
      <c r="Q628">
        <v>100</v>
      </c>
      <c r="R628">
        <v>50</v>
      </c>
      <c r="S628">
        <v>150</v>
      </c>
      <c r="T628">
        <v>0</v>
      </c>
      <c r="U628">
        <v>0</v>
      </c>
      <c r="V628">
        <v>0</v>
      </c>
      <c r="W628">
        <v>0</v>
      </c>
      <c r="X628">
        <v>0</v>
      </c>
      <c r="Y628" t="s">
        <v>113</v>
      </c>
    </row>
    <row r="629" spans="1:25" x14ac:dyDescent="0.3">
      <c r="A629" t="s">
        <v>72</v>
      </c>
      <c r="B629" t="s">
        <v>72</v>
      </c>
      <c r="C629" t="s">
        <v>1021</v>
      </c>
      <c r="D629" t="s">
        <v>20</v>
      </c>
      <c r="E629" t="s">
        <v>20</v>
      </c>
      <c r="F629" t="s">
        <v>412</v>
      </c>
      <c r="G629" t="s">
        <v>1032</v>
      </c>
      <c r="H629" t="s">
        <v>1033</v>
      </c>
      <c r="I629" t="s">
        <v>235</v>
      </c>
      <c r="J629" s="33" t="s">
        <v>101</v>
      </c>
      <c r="K629" t="s">
        <v>101</v>
      </c>
      <c r="L629" t="s">
        <v>543</v>
      </c>
      <c r="M629" s="16">
        <v>0</v>
      </c>
      <c r="N629" s="16">
        <v>0</v>
      </c>
      <c r="O629" s="15">
        <f t="shared" si="16"/>
        <v>0</v>
      </c>
      <c r="P629">
        <v>0</v>
      </c>
      <c r="Q629">
        <v>100</v>
      </c>
      <c r="R629">
        <v>50</v>
      </c>
      <c r="S629">
        <v>150</v>
      </c>
      <c r="T629">
        <v>0</v>
      </c>
      <c r="U629">
        <v>0</v>
      </c>
      <c r="V629">
        <v>0</v>
      </c>
      <c r="W629">
        <v>0</v>
      </c>
      <c r="X629">
        <v>0</v>
      </c>
      <c r="Y629" t="s">
        <v>113</v>
      </c>
    </row>
    <row r="630" spans="1:25" x14ac:dyDescent="0.3">
      <c r="A630" t="s">
        <v>72</v>
      </c>
      <c r="B630" t="s">
        <v>72</v>
      </c>
      <c r="C630" t="s">
        <v>1021</v>
      </c>
      <c r="D630" t="s">
        <v>20</v>
      </c>
      <c r="E630" t="s">
        <v>20</v>
      </c>
      <c r="F630" t="s">
        <v>412</v>
      </c>
      <c r="G630" t="s">
        <v>1032</v>
      </c>
      <c r="H630" t="s">
        <v>1033</v>
      </c>
      <c r="I630" t="s">
        <v>235</v>
      </c>
      <c r="J630" s="33" t="s">
        <v>101</v>
      </c>
      <c r="K630" t="s">
        <v>101</v>
      </c>
      <c r="L630" t="s">
        <v>613</v>
      </c>
      <c r="M630" s="16">
        <v>0</v>
      </c>
      <c r="N630" s="16">
        <v>0</v>
      </c>
      <c r="O630" s="15">
        <f t="shared" si="16"/>
        <v>0</v>
      </c>
      <c r="P630">
        <v>0</v>
      </c>
      <c r="Q630">
        <v>100</v>
      </c>
      <c r="R630">
        <v>50</v>
      </c>
      <c r="S630">
        <v>150</v>
      </c>
      <c r="T630">
        <v>0</v>
      </c>
      <c r="U630">
        <v>0</v>
      </c>
      <c r="V630">
        <v>0</v>
      </c>
      <c r="W630">
        <v>0</v>
      </c>
      <c r="X630">
        <v>0</v>
      </c>
      <c r="Y630" t="s">
        <v>113</v>
      </c>
    </row>
    <row r="631" spans="1:25" x14ac:dyDescent="0.3">
      <c r="A631" t="s">
        <v>72</v>
      </c>
      <c r="B631" t="s">
        <v>72</v>
      </c>
      <c r="C631" t="s">
        <v>1021</v>
      </c>
      <c r="D631" t="s">
        <v>20</v>
      </c>
      <c r="E631" t="s">
        <v>20</v>
      </c>
      <c r="F631" t="s">
        <v>412</v>
      </c>
      <c r="G631" t="s">
        <v>1034</v>
      </c>
      <c r="H631" t="s">
        <v>1035</v>
      </c>
      <c r="I631" t="s">
        <v>235</v>
      </c>
      <c r="J631" s="33" t="s">
        <v>101</v>
      </c>
      <c r="K631" t="s">
        <v>101</v>
      </c>
      <c r="L631" t="s">
        <v>453</v>
      </c>
      <c r="M631" s="16">
        <v>0</v>
      </c>
      <c r="N631" s="16">
        <v>0</v>
      </c>
      <c r="O631" s="15">
        <f t="shared" si="16"/>
        <v>0</v>
      </c>
      <c r="P631">
        <v>0</v>
      </c>
      <c r="Q631">
        <v>25</v>
      </c>
      <c r="R631">
        <v>25</v>
      </c>
      <c r="S631">
        <v>50</v>
      </c>
      <c r="T631">
        <v>0</v>
      </c>
      <c r="U631">
        <v>0</v>
      </c>
      <c r="V631">
        <v>0</v>
      </c>
      <c r="W631">
        <v>0</v>
      </c>
      <c r="X631">
        <v>0</v>
      </c>
      <c r="Y631" t="s">
        <v>113</v>
      </c>
    </row>
    <row r="632" spans="1:25" x14ac:dyDescent="0.3">
      <c r="A632" t="s">
        <v>72</v>
      </c>
      <c r="B632" t="s">
        <v>72</v>
      </c>
      <c r="C632" t="s">
        <v>1021</v>
      </c>
      <c r="D632" t="s">
        <v>20</v>
      </c>
      <c r="E632" t="s">
        <v>20</v>
      </c>
      <c r="F632" t="s">
        <v>412</v>
      </c>
      <c r="G632" t="s">
        <v>1034</v>
      </c>
      <c r="H632" t="s">
        <v>1035</v>
      </c>
      <c r="I632" t="s">
        <v>235</v>
      </c>
      <c r="J632" s="33" t="s">
        <v>101</v>
      </c>
      <c r="K632" t="s">
        <v>101</v>
      </c>
      <c r="L632" t="s">
        <v>543</v>
      </c>
      <c r="M632" s="16">
        <v>0</v>
      </c>
      <c r="N632" s="16">
        <v>0</v>
      </c>
      <c r="O632" s="15">
        <f t="shared" si="16"/>
        <v>0</v>
      </c>
      <c r="P632">
        <v>0</v>
      </c>
      <c r="Q632">
        <v>25</v>
      </c>
      <c r="R632">
        <v>25</v>
      </c>
      <c r="S632">
        <v>50</v>
      </c>
      <c r="T632">
        <v>0</v>
      </c>
      <c r="U632">
        <v>0</v>
      </c>
      <c r="V632">
        <v>0</v>
      </c>
      <c r="W632">
        <v>0</v>
      </c>
      <c r="X632">
        <v>0</v>
      </c>
      <c r="Y632" t="s">
        <v>113</v>
      </c>
    </row>
    <row r="633" spans="1:25" x14ac:dyDescent="0.3">
      <c r="A633" t="s">
        <v>72</v>
      </c>
      <c r="B633" t="s">
        <v>72</v>
      </c>
      <c r="C633" t="s">
        <v>1021</v>
      </c>
      <c r="D633" t="s">
        <v>20</v>
      </c>
      <c r="E633" t="s">
        <v>20</v>
      </c>
      <c r="F633" t="s">
        <v>412</v>
      </c>
      <c r="G633" t="s">
        <v>1034</v>
      </c>
      <c r="H633" t="s">
        <v>1035</v>
      </c>
      <c r="I633" t="s">
        <v>235</v>
      </c>
      <c r="J633" s="33" t="s">
        <v>101</v>
      </c>
      <c r="K633" t="s">
        <v>101</v>
      </c>
      <c r="L633" t="s">
        <v>613</v>
      </c>
      <c r="M633" s="16">
        <v>0</v>
      </c>
      <c r="N633" s="16">
        <v>0</v>
      </c>
      <c r="O633" s="15">
        <f t="shared" si="16"/>
        <v>0</v>
      </c>
      <c r="P633">
        <v>0</v>
      </c>
      <c r="Q633">
        <v>25</v>
      </c>
      <c r="R633">
        <v>25</v>
      </c>
      <c r="S633">
        <v>50</v>
      </c>
      <c r="T633">
        <v>0</v>
      </c>
      <c r="U633">
        <v>0</v>
      </c>
      <c r="V633">
        <v>0</v>
      </c>
      <c r="W633">
        <v>0</v>
      </c>
      <c r="X633">
        <v>0</v>
      </c>
      <c r="Y633" t="s">
        <v>113</v>
      </c>
    </row>
    <row r="634" spans="1:25" x14ac:dyDescent="0.3">
      <c r="A634" t="s">
        <v>72</v>
      </c>
      <c r="B634" t="s">
        <v>72</v>
      </c>
      <c r="C634" t="s">
        <v>1021</v>
      </c>
      <c r="D634" t="s">
        <v>20</v>
      </c>
      <c r="E634" t="s">
        <v>20</v>
      </c>
      <c r="F634" t="s">
        <v>412</v>
      </c>
      <c r="G634" t="s">
        <v>1034</v>
      </c>
      <c r="H634" t="s">
        <v>1035</v>
      </c>
      <c r="I634" t="s">
        <v>235</v>
      </c>
      <c r="J634" s="33" t="s">
        <v>101</v>
      </c>
      <c r="K634" t="s">
        <v>101</v>
      </c>
      <c r="L634" t="s">
        <v>454</v>
      </c>
      <c r="M634" s="16">
        <v>0</v>
      </c>
      <c r="N634" s="16">
        <v>0</v>
      </c>
      <c r="O634" s="15">
        <f t="shared" si="16"/>
        <v>0</v>
      </c>
      <c r="P634">
        <v>0</v>
      </c>
      <c r="Q634">
        <v>25</v>
      </c>
      <c r="R634">
        <v>25</v>
      </c>
      <c r="S634">
        <v>50</v>
      </c>
      <c r="T634">
        <v>0</v>
      </c>
      <c r="U634">
        <v>0</v>
      </c>
      <c r="V634">
        <v>0</v>
      </c>
      <c r="W634">
        <v>0</v>
      </c>
      <c r="X634">
        <v>0</v>
      </c>
      <c r="Y634" t="s">
        <v>113</v>
      </c>
    </row>
    <row r="635" spans="1:25" x14ac:dyDescent="0.3">
      <c r="A635" t="s">
        <v>72</v>
      </c>
      <c r="B635" t="s">
        <v>72</v>
      </c>
      <c r="C635" t="s">
        <v>1021</v>
      </c>
      <c r="D635" t="s">
        <v>20</v>
      </c>
      <c r="E635" t="s">
        <v>20</v>
      </c>
      <c r="G635" t="s">
        <v>1036</v>
      </c>
      <c r="H635" t="s">
        <v>1037</v>
      </c>
      <c r="I635" t="s">
        <v>235</v>
      </c>
      <c r="J635" s="33" t="s">
        <v>101</v>
      </c>
      <c r="K635" t="s">
        <v>101</v>
      </c>
      <c r="L635" t="s">
        <v>236</v>
      </c>
      <c r="M635" s="16">
        <v>0</v>
      </c>
      <c r="N635" s="16">
        <v>0</v>
      </c>
      <c r="O635" s="15">
        <f t="shared" si="16"/>
        <v>0</v>
      </c>
      <c r="P635">
        <v>0</v>
      </c>
      <c r="Q635">
        <v>500</v>
      </c>
      <c r="R635">
        <v>0</v>
      </c>
      <c r="S635">
        <v>500</v>
      </c>
      <c r="T635">
        <v>0</v>
      </c>
      <c r="U635">
        <v>0</v>
      </c>
      <c r="V635">
        <v>0</v>
      </c>
      <c r="W635">
        <v>0</v>
      </c>
      <c r="X635">
        <v>0</v>
      </c>
      <c r="Y635" t="s">
        <v>113</v>
      </c>
    </row>
    <row r="636" spans="1:25" x14ac:dyDescent="0.3">
      <c r="A636" t="s">
        <v>72</v>
      </c>
      <c r="B636" t="s">
        <v>72</v>
      </c>
      <c r="C636" t="s">
        <v>1021</v>
      </c>
      <c r="D636" t="s">
        <v>20</v>
      </c>
      <c r="E636" t="s">
        <v>20</v>
      </c>
      <c r="F636" t="s">
        <v>417</v>
      </c>
      <c r="G636" t="s">
        <v>1038</v>
      </c>
      <c r="H636" t="s">
        <v>1039</v>
      </c>
      <c r="I636" t="s">
        <v>100</v>
      </c>
      <c r="J636" s="33" t="s">
        <v>101</v>
      </c>
      <c r="K636" t="s">
        <v>101</v>
      </c>
      <c r="L636" t="s">
        <v>386</v>
      </c>
      <c r="M636" s="16">
        <v>7000</v>
      </c>
      <c r="N636" s="16">
        <v>0</v>
      </c>
      <c r="O636" s="15">
        <f t="shared" si="16"/>
        <v>7000</v>
      </c>
      <c r="P636">
        <v>0</v>
      </c>
      <c r="Q636">
        <v>0</v>
      </c>
      <c r="R636">
        <v>0</v>
      </c>
      <c r="S636">
        <v>0</v>
      </c>
      <c r="T636">
        <v>0</v>
      </c>
      <c r="U636">
        <v>0</v>
      </c>
      <c r="V636">
        <v>0</v>
      </c>
      <c r="W636">
        <v>0</v>
      </c>
      <c r="X636">
        <v>0</v>
      </c>
      <c r="Y636" t="s">
        <v>113</v>
      </c>
    </row>
    <row r="637" spans="1:25" x14ac:dyDescent="0.3">
      <c r="A637" t="s">
        <v>72</v>
      </c>
      <c r="B637" t="s">
        <v>72</v>
      </c>
      <c r="C637" t="s">
        <v>1021</v>
      </c>
      <c r="D637" t="s">
        <v>20</v>
      </c>
      <c r="E637" t="s">
        <v>20</v>
      </c>
      <c r="F637" t="s">
        <v>417</v>
      </c>
      <c r="G637" t="s">
        <v>1026</v>
      </c>
      <c r="H637" t="s">
        <v>1027</v>
      </c>
      <c r="I637" t="s">
        <v>100</v>
      </c>
      <c r="J637" s="33" t="s">
        <v>101</v>
      </c>
      <c r="K637" t="s">
        <v>101</v>
      </c>
      <c r="L637" t="s">
        <v>386</v>
      </c>
      <c r="M637" s="16">
        <v>100000</v>
      </c>
      <c r="N637" s="16">
        <v>0</v>
      </c>
      <c r="O637" s="15">
        <f t="shared" si="16"/>
        <v>100000</v>
      </c>
      <c r="P637">
        <v>0</v>
      </c>
      <c r="Q637">
        <v>200</v>
      </c>
      <c r="R637">
        <v>100</v>
      </c>
      <c r="S637">
        <v>300</v>
      </c>
      <c r="T637">
        <v>0</v>
      </c>
      <c r="U637">
        <v>0</v>
      </c>
      <c r="V637">
        <v>0</v>
      </c>
      <c r="W637">
        <v>0</v>
      </c>
      <c r="X637">
        <v>0</v>
      </c>
      <c r="Y637" t="s">
        <v>113</v>
      </c>
    </row>
    <row r="638" spans="1:25" x14ac:dyDescent="0.3">
      <c r="A638" t="s">
        <v>72</v>
      </c>
      <c r="B638" t="s">
        <v>72</v>
      </c>
      <c r="C638" t="s">
        <v>1021</v>
      </c>
      <c r="D638" t="s">
        <v>20</v>
      </c>
      <c r="E638" t="s">
        <v>20</v>
      </c>
      <c r="F638" t="s">
        <v>417</v>
      </c>
      <c r="G638" t="s">
        <v>1040</v>
      </c>
      <c r="H638" t="s">
        <v>1041</v>
      </c>
      <c r="I638" t="s">
        <v>100</v>
      </c>
      <c r="J638" s="33" t="s">
        <v>101</v>
      </c>
      <c r="K638" t="s">
        <v>101</v>
      </c>
      <c r="L638" t="s">
        <v>386</v>
      </c>
      <c r="M638" s="16">
        <v>80000</v>
      </c>
      <c r="N638" s="16">
        <v>0</v>
      </c>
      <c r="O638" s="15">
        <f t="shared" si="16"/>
        <v>80000</v>
      </c>
      <c r="P638">
        <v>0</v>
      </c>
      <c r="Q638">
        <v>100</v>
      </c>
      <c r="R638">
        <v>0</v>
      </c>
      <c r="S638">
        <v>100</v>
      </c>
      <c r="T638">
        <v>0</v>
      </c>
      <c r="U638">
        <v>0</v>
      </c>
      <c r="V638">
        <v>0</v>
      </c>
      <c r="W638">
        <v>0</v>
      </c>
      <c r="X638">
        <v>0</v>
      </c>
      <c r="Y638" t="s">
        <v>113</v>
      </c>
    </row>
    <row r="639" spans="1:25" x14ac:dyDescent="0.3">
      <c r="A639" t="s">
        <v>72</v>
      </c>
      <c r="B639" t="s">
        <v>72</v>
      </c>
      <c r="C639" t="s">
        <v>1021</v>
      </c>
      <c r="D639" t="s">
        <v>20</v>
      </c>
      <c r="E639" t="s">
        <v>20</v>
      </c>
      <c r="F639" t="s">
        <v>412</v>
      </c>
      <c r="G639" t="s">
        <v>1030</v>
      </c>
      <c r="H639" t="s">
        <v>1031</v>
      </c>
      <c r="I639" t="s">
        <v>100</v>
      </c>
      <c r="J639" s="33" t="s">
        <v>101</v>
      </c>
      <c r="K639" t="s">
        <v>101</v>
      </c>
      <c r="L639" t="s">
        <v>386</v>
      </c>
      <c r="M639" s="16">
        <v>100000</v>
      </c>
      <c r="N639" s="16">
        <v>0</v>
      </c>
      <c r="O639" s="15">
        <f t="shared" si="16"/>
        <v>100000</v>
      </c>
      <c r="P639">
        <v>0</v>
      </c>
      <c r="Q639">
        <v>150</v>
      </c>
      <c r="R639">
        <v>150</v>
      </c>
      <c r="S639">
        <v>300</v>
      </c>
      <c r="T639">
        <v>0</v>
      </c>
      <c r="U639">
        <v>0</v>
      </c>
      <c r="V639">
        <v>0</v>
      </c>
      <c r="W639">
        <v>0</v>
      </c>
      <c r="X639">
        <v>0</v>
      </c>
      <c r="Y639" t="s">
        <v>113</v>
      </c>
    </row>
    <row r="640" spans="1:25" x14ac:dyDescent="0.3">
      <c r="A640" t="s">
        <v>72</v>
      </c>
      <c r="B640" t="s">
        <v>72</v>
      </c>
      <c r="C640" t="s">
        <v>1021</v>
      </c>
      <c r="D640" t="s">
        <v>20</v>
      </c>
      <c r="E640" t="s">
        <v>20</v>
      </c>
      <c r="F640" t="s">
        <v>412</v>
      </c>
      <c r="G640" t="s">
        <v>1030</v>
      </c>
      <c r="H640" t="s">
        <v>1031</v>
      </c>
      <c r="I640" t="s">
        <v>100</v>
      </c>
      <c r="J640" s="33" t="s">
        <v>101</v>
      </c>
      <c r="K640" t="s">
        <v>101</v>
      </c>
      <c r="L640" t="s">
        <v>613</v>
      </c>
      <c r="M640" s="16">
        <v>80000</v>
      </c>
      <c r="N640" s="16">
        <v>0</v>
      </c>
      <c r="O640" s="15">
        <f t="shared" si="16"/>
        <v>80000</v>
      </c>
      <c r="P640">
        <v>0</v>
      </c>
      <c r="Q640">
        <v>100</v>
      </c>
      <c r="R640">
        <v>100</v>
      </c>
      <c r="S640">
        <v>200</v>
      </c>
      <c r="T640">
        <v>0</v>
      </c>
      <c r="U640">
        <v>0</v>
      </c>
      <c r="V640">
        <v>0</v>
      </c>
      <c r="W640">
        <v>0</v>
      </c>
      <c r="X640">
        <v>0</v>
      </c>
      <c r="Y640" t="s">
        <v>113</v>
      </c>
    </row>
    <row r="641" spans="1:25" x14ac:dyDescent="0.3">
      <c r="A641" t="s">
        <v>72</v>
      </c>
      <c r="B641" t="s">
        <v>72</v>
      </c>
      <c r="C641" t="s">
        <v>1021</v>
      </c>
      <c r="D641" t="s">
        <v>20</v>
      </c>
      <c r="E641" t="s">
        <v>20</v>
      </c>
      <c r="F641" t="s">
        <v>412</v>
      </c>
      <c r="G641" t="s">
        <v>1032</v>
      </c>
      <c r="H641" t="s">
        <v>1042</v>
      </c>
      <c r="I641" t="s">
        <v>100</v>
      </c>
      <c r="J641" s="33" t="s">
        <v>101</v>
      </c>
      <c r="K641" t="s">
        <v>101</v>
      </c>
      <c r="L641" t="s">
        <v>386</v>
      </c>
      <c r="M641" s="16">
        <v>15000</v>
      </c>
      <c r="N641" s="16">
        <v>0</v>
      </c>
      <c r="O641" s="15">
        <f t="shared" si="16"/>
        <v>15000</v>
      </c>
      <c r="P641">
        <v>0</v>
      </c>
      <c r="Q641">
        <v>150</v>
      </c>
      <c r="R641">
        <v>100</v>
      </c>
      <c r="S641">
        <v>250</v>
      </c>
      <c r="T641">
        <v>0</v>
      </c>
      <c r="U641">
        <v>0</v>
      </c>
      <c r="V641">
        <v>0</v>
      </c>
      <c r="W641">
        <v>0</v>
      </c>
      <c r="X641">
        <v>0</v>
      </c>
      <c r="Y641" t="s">
        <v>113</v>
      </c>
    </row>
    <row r="642" spans="1:25" x14ac:dyDescent="0.3">
      <c r="A642" t="s">
        <v>72</v>
      </c>
      <c r="B642" t="s">
        <v>72</v>
      </c>
      <c r="C642" t="s">
        <v>1021</v>
      </c>
      <c r="D642" t="s">
        <v>20</v>
      </c>
      <c r="E642" t="s">
        <v>20</v>
      </c>
      <c r="F642" t="s">
        <v>412</v>
      </c>
      <c r="G642" t="s">
        <v>1034</v>
      </c>
      <c r="H642" t="s">
        <v>1035</v>
      </c>
      <c r="I642" t="s">
        <v>100</v>
      </c>
      <c r="J642" s="33" t="s">
        <v>101</v>
      </c>
      <c r="K642" t="s">
        <v>101</v>
      </c>
      <c r="L642" t="s">
        <v>386</v>
      </c>
      <c r="M642" s="16">
        <v>60000</v>
      </c>
      <c r="N642" s="16">
        <v>0</v>
      </c>
      <c r="O642" s="15">
        <f t="shared" si="16"/>
        <v>60000</v>
      </c>
      <c r="P642">
        <v>0</v>
      </c>
      <c r="Q642">
        <v>25</v>
      </c>
      <c r="R642">
        <v>25</v>
      </c>
      <c r="S642">
        <v>50</v>
      </c>
      <c r="T642">
        <v>0</v>
      </c>
      <c r="U642">
        <v>0</v>
      </c>
      <c r="V642">
        <v>0</v>
      </c>
      <c r="W642">
        <v>0</v>
      </c>
      <c r="X642">
        <v>0</v>
      </c>
      <c r="Y642" t="s">
        <v>113</v>
      </c>
    </row>
    <row r="643" spans="1:25" x14ac:dyDescent="0.3">
      <c r="A643" t="s">
        <v>72</v>
      </c>
      <c r="B643" t="s">
        <v>72</v>
      </c>
      <c r="C643" t="s">
        <v>1021</v>
      </c>
      <c r="D643" t="s">
        <v>20</v>
      </c>
      <c r="E643" t="s">
        <v>20</v>
      </c>
      <c r="F643" t="s">
        <v>417</v>
      </c>
      <c r="G643" t="s">
        <v>1043</v>
      </c>
      <c r="H643" t="s">
        <v>1044</v>
      </c>
      <c r="I643" t="s">
        <v>100</v>
      </c>
      <c r="J643" s="33" t="s">
        <v>182</v>
      </c>
      <c r="K643" t="s">
        <v>101</v>
      </c>
      <c r="L643" t="s">
        <v>386</v>
      </c>
      <c r="M643" s="16">
        <v>30000</v>
      </c>
      <c r="N643" s="16">
        <v>0</v>
      </c>
      <c r="O643" s="15">
        <f t="shared" si="16"/>
        <v>30000</v>
      </c>
      <c r="P643">
        <v>0</v>
      </c>
      <c r="Q643">
        <v>0</v>
      </c>
      <c r="R643">
        <v>0</v>
      </c>
      <c r="S643">
        <v>0</v>
      </c>
      <c r="T643">
        <v>0</v>
      </c>
      <c r="U643">
        <v>0</v>
      </c>
      <c r="V643">
        <v>0</v>
      </c>
      <c r="W643">
        <v>0</v>
      </c>
      <c r="X643">
        <v>0</v>
      </c>
      <c r="Y643" t="s">
        <v>113</v>
      </c>
    </row>
    <row r="644" spans="1:25" x14ac:dyDescent="0.3">
      <c r="A644" t="s">
        <v>72</v>
      </c>
      <c r="B644" t="s">
        <v>72</v>
      </c>
      <c r="C644" t="s">
        <v>1021</v>
      </c>
      <c r="D644" t="s">
        <v>20</v>
      </c>
      <c r="E644" t="s">
        <v>20</v>
      </c>
      <c r="F644" t="s">
        <v>417</v>
      </c>
      <c r="G644" t="s">
        <v>1045</v>
      </c>
      <c r="H644" t="s">
        <v>1046</v>
      </c>
      <c r="I644" t="s">
        <v>100</v>
      </c>
      <c r="J644" s="33" t="s">
        <v>101</v>
      </c>
      <c r="K644" t="s">
        <v>101</v>
      </c>
      <c r="L644" t="s">
        <v>386</v>
      </c>
      <c r="M644" s="16">
        <v>20000</v>
      </c>
      <c r="N644" s="16">
        <v>0</v>
      </c>
      <c r="O644" s="15">
        <f t="shared" si="16"/>
        <v>20000</v>
      </c>
      <c r="P644">
        <v>0</v>
      </c>
      <c r="Q644">
        <v>0</v>
      </c>
      <c r="R644">
        <v>0</v>
      </c>
      <c r="S644">
        <v>0</v>
      </c>
      <c r="T644">
        <v>0</v>
      </c>
      <c r="U644">
        <v>0</v>
      </c>
      <c r="V644">
        <v>0</v>
      </c>
      <c r="W644">
        <v>0</v>
      </c>
      <c r="X644">
        <v>0</v>
      </c>
      <c r="Y644" t="s">
        <v>113</v>
      </c>
    </row>
    <row r="645" spans="1:25" x14ac:dyDescent="0.3">
      <c r="A645" t="s">
        <v>72</v>
      </c>
      <c r="B645" t="s">
        <v>72</v>
      </c>
      <c r="C645" t="s">
        <v>1021</v>
      </c>
      <c r="D645" t="s">
        <v>20</v>
      </c>
      <c r="E645" t="s">
        <v>20</v>
      </c>
      <c r="F645" t="s">
        <v>417</v>
      </c>
      <c r="G645" t="s">
        <v>1047</v>
      </c>
      <c r="H645" t="s">
        <v>1048</v>
      </c>
      <c r="I645" t="s">
        <v>100</v>
      </c>
      <c r="J645" s="33" t="s">
        <v>182</v>
      </c>
      <c r="K645" t="s">
        <v>101</v>
      </c>
      <c r="L645" t="s">
        <v>386</v>
      </c>
      <c r="M645" s="16">
        <v>30000</v>
      </c>
      <c r="N645" s="16">
        <v>0</v>
      </c>
      <c r="O645" s="15">
        <f t="shared" si="16"/>
        <v>30000</v>
      </c>
      <c r="P645">
        <v>0</v>
      </c>
      <c r="Q645">
        <v>0</v>
      </c>
      <c r="R645">
        <v>0</v>
      </c>
      <c r="S645">
        <v>0</v>
      </c>
      <c r="T645">
        <v>0</v>
      </c>
      <c r="U645">
        <v>0</v>
      </c>
      <c r="V645">
        <v>0</v>
      </c>
      <c r="W645">
        <v>0</v>
      </c>
      <c r="X645">
        <v>0</v>
      </c>
      <c r="Y645" t="s">
        <v>113</v>
      </c>
    </row>
    <row r="646" spans="1:25" x14ac:dyDescent="0.3">
      <c r="A646" t="s">
        <v>72</v>
      </c>
      <c r="B646" t="s">
        <v>72</v>
      </c>
      <c r="C646" t="s">
        <v>1021</v>
      </c>
      <c r="D646" t="s">
        <v>20</v>
      </c>
      <c r="E646" t="s">
        <v>20</v>
      </c>
      <c r="G646" t="s">
        <v>1036</v>
      </c>
      <c r="H646" t="s">
        <v>1049</v>
      </c>
      <c r="I646" t="s">
        <v>100</v>
      </c>
      <c r="J646" s="33" t="s">
        <v>101</v>
      </c>
      <c r="K646" t="s">
        <v>101</v>
      </c>
      <c r="L646" t="s">
        <v>386</v>
      </c>
      <c r="M646" s="16">
        <v>30000</v>
      </c>
      <c r="N646" s="16">
        <v>0</v>
      </c>
      <c r="O646" s="15">
        <f t="shared" si="16"/>
        <v>30000</v>
      </c>
      <c r="P646">
        <v>0</v>
      </c>
      <c r="Q646">
        <v>0</v>
      </c>
      <c r="R646">
        <v>0</v>
      </c>
      <c r="S646">
        <v>0</v>
      </c>
      <c r="T646">
        <v>0</v>
      </c>
      <c r="U646">
        <v>0</v>
      </c>
      <c r="V646">
        <v>0</v>
      </c>
      <c r="W646">
        <v>0</v>
      </c>
      <c r="X646">
        <v>0</v>
      </c>
      <c r="Y646" t="s">
        <v>113</v>
      </c>
    </row>
    <row r="647" spans="1:25" x14ac:dyDescent="0.3">
      <c r="A647" t="s">
        <v>72</v>
      </c>
      <c r="B647" t="s">
        <v>72</v>
      </c>
      <c r="C647" t="s">
        <v>1021</v>
      </c>
      <c r="D647" t="s">
        <v>20</v>
      </c>
      <c r="E647" t="s">
        <v>20</v>
      </c>
      <c r="G647" t="s">
        <v>1050</v>
      </c>
      <c r="H647" t="s">
        <v>1051</v>
      </c>
      <c r="I647" t="s">
        <v>100</v>
      </c>
      <c r="J647" s="33" t="s">
        <v>182</v>
      </c>
      <c r="K647" t="s">
        <v>101</v>
      </c>
      <c r="L647" t="s">
        <v>386</v>
      </c>
      <c r="M647" s="16">
        <v>50000</v>
      </c>
      <c r="N647" s="16">
        <v>0</v>
      </c>
      <c r="O647" s="15">
        <f t="shared" si="16"/>
        <v>50000</v>
      </c>
      <c r="P647">
        <v>0</v>
      </c>
      <c r="Q647">
        <v>250</v>
      </c>
      <c r="R647">
        <v>0</v>
      </c>
      <c r="S647">
        <v>250</v>
      </c>
      <c r="T647">
        <v>0</v>
      </c>
      <c r="U647">
        <v>0</v>
      </c>
      <c r="V647">
        <v>0</v>
      </c>
      <c r="W647">
        <v>0</v>
      </c>
      <c r="X647">
        <v>0</v>
      </c>
      <c r="Y647" t="s">
        <v>113</v>
      </c>
    </row>
    <row r="648" spans="1:25" x14ac:dyDescent="0.3">
      <c r="A648" t="s">
        <v>72</v>
      </c>
      <c r="B648" t="s">
        <v>72</v>
      </c>
      <c r="C648" t="s">
        <v>1021</v>
      </c>
      <c r="D648" t="s">
        <v>20</v>
      </c>
      <c r="E648" t="s">
        <v>20</v>
      </c>
      <c r="F648" t="s">
        <v>412</v>
      </c>
      <c r="G648" t="s">
        <v>1052</v>
      </c>
      <c r="H648" t="s">
        <v>1053</v>
      </c>
      <c r="I648" t="s">
        <v>181</v>
      </c>
      <c r="J648" s="33" t="s">
        <v>182</v>
      </c>
      <c r="K648" t="s">
        <v>182</v>
      </c>
      <c r="L648" t="s">
        <v>386</v>
      </c>
      <c r="M648" s="16">
        <v>270000</v>
      </c>
      <c r="N648" s="16">
        <v>0</v>
      </c>
      <c r="O648" s="15">
        <f t="shared" si="16"/>
        <v>270000</v>
      </c>
      <c r="P648">
        <v>0</v>
      </c>
      <c r="Q648">
        <v>1200</v>
      </c>
      <c r="R648">
        <v>600</v>
      </c>
      <c r="S648">
        <v>1800</v>
      </c>
      <c r="T648">
        <v>0</v>
      </c>
      <c r="U648">
        <v>0</v>
      </c>
      <c r="V648">
        <v>0</v>
      </c>
      <c r="W648">
        <v>0</v>
      </c>
      <c r="X648">
        <v>0</v>
      </c>
      <c r="Y648" t="s">
        <v>113</v>
      </c>
    </row>
    <row r="649" spans="1:25" x14ac:dyDescent="0.3">
      <c r="A649" t="s">
        <v>72</v>
      </c>
      <c r="B649" t="s">
        <v>72</v>
      </c>
      <c r="C649" t="s">
        <v>1021</v>
      </c>
      <c r="D649" t="s">
        <v>20</v>
      </c>
      <c r="E649" t="s">
        <v>20</v>
      </c>
      <c r="F649" t="s">
        <v>412</v>
      </c>
      <c r="G649" t="s">
        <v>1054</v>
      </c>
      <c r="H649" t="s">
        <v>1055</v>
      </c>
      <c r="I649" t="s">
        <v>181</v>
      </c>
      <c r="J649" s="33" t="s">
        <v>182</v>
      </c>
      <c r="K649" t="s">
        <v>182</v>
      </c>
      <c r="L649" t="s">
        <v>386</v>
      </c>
      <c r="M649" s="16">
        <v>360000</v>
      </c>
      <c r="N649" s="16">
        <v>0</v>
      </c>
      <c r="O649" s="15">
        <f t="shared" si="16"/>
        <v>360000</v>
      </c>
      <c r="P649">
        <v>0</v>
      </c>
      <c r="Q649">
        <v>1200</v>
      </c>
      <c r="R649">
        <v>600</v>
      </c>
      <c r="S649">
        <v>1800</v>
      </c>
      <c r="T649">
        <v>0</v>
      </c>
      <c r="U649">
        <v>0</v>
      </c>
      <c r="V649">
        <v>0</v>
      </c>
      <c r="W649">
        <v>0</v>
      </c>
      <c r="X649">
        <v>0</v>
      </c>
      <c r="Y649" t="s">
        <v>113</v>
      </c>
    </row>
    <row r="650" spans="1:25" x14ac:dyDescent="0.3">
      <c r="A650" t="s">
        <v>72</v>
      </c>
      <c r="B650" t="s">
        <v>72</v>
      </c>
      <c r="C650" t="s">
        <v>1021</v>
      </c>
      <c r="D650" t="s">
        <v>20</v>
      </c>
      <c r="E650" t="s">
        <v>20</v>
      </c>
      <c r="F650" t="s">
        <v>412</v>
      </c>
      <c r="G650" t="s">
        <v>1056</v>
      </c>
      <c r="H650" t="s">
        <v>1057</v>
      </c>
      <c r="I650" t="s">
        <v>181</v>
      </c>
      <c r="J650" s="33" t="s">
        <v>182</v>
      </c>
      <c r="K650" t="s">
        <v>182</v>
      </c>
      <c r="L650" t="s">
        <v>386</v>
      </c>
      <c r="M650" s="16">
        <v>120000</v>
      </c>
      <c r="N650" s="16">
        <v>0</v>
      </c>
      <c r="O650" s="15">
        <f t="shared" si="16"/>
        <v>120000</v>
      </c>
      <c r="P650">
        <v>0</v>
      </c>
      <c r="Q650">
        <v>600</v>
      </c>
      <c r="R650">
        <v>300</v>
      </c>
      <c r="S650">
        <v>900</v>
      </c>
      <c r="T650">
        <v>0</v>
      </c>
      <c r="U650">
        <v>0</v>
      </c>
      <c r="V650">
        <v>0</v>
      </c>
      <c r="W650">
        <v>0</v>
      </c>
      <c r="X650">
        <v>0</v>
      </c>
      <c r="Y650" t="s">
        <v>113</v>
      </c>
    </row>
    <row r="651" spans="1:25" x14ac:dyDescent="0.3">
      <c r="A651" t="s">
        <v>72</v>
      </c>
      <c r="B651" t="s">
        <v>72</v>
      </c>
      <c r="C651" t="s">
        <v>1021</v>
      </c>
      <c r="D651" t="s">
        <v>17</v>
      </c>
      <c r="E651" t="s">
        <v>17</v>
      </c>
      <c r="G651" t="s">
        <v>1058</v>
      </c>
      <c r="H651" t="s">
        <v>1059</v>
      </c>
      <c r="I651" t="s">
        <v>100</v>
      </c>
      <c r="J651" s="33" t="s">
        <v>101</v>
      </c>
      <c r="K651" t="s">
        <v>101</v>
      </c>
      <c r="L651" t="s">
        <v>386</v>
      </c>
      <c r="M651" s="16">
        <v>40000</v>
      </c>
      <c r="N651" s="16">
        <v>0</v>
      </c>
      <c r="O651" s="15">
        <f t="shared" si="16"/>
        <v>40000</v>
      </c>
      <c r="P651">
        <v>0</v>
      </c>
      <c r="Q651">
        <v>500</v>
      </c>
      <c r="R651">
        <v>0</v>
      </c>
      <c r="S651">
        <v>500</v>
      </c>
      <c r="T651">
        <v>0</v>
      </c>
      <c r="U651">
        <v>0</v>
      </c>
      <c r="V651">
        <v>0</v>
      </c>
      <c r="W651">
        <v>0</v>
      </c>
      <c r="X651">
        <v>0</v>
      </c>
      <c r="Y651" t="s">
        <v>17</v>
      </c>
    </row>
    <row r="652" spans="1:25" x14ac:dyDescent="0.3">
      <c r="A652" t="s">
        <v>72</v>
      </c>
      <c r="B652" t="s">
        <v>72</v>
      </c>
      <c r="C652" t="s">
        <v>1060</v>
      </c>
      <c r="D652" t="s">
        <v>45</v>
      </c>
      <c r="E652" t="s">
        <v>64</v>
      </c>
      <c r="F652" t="s">
        <v>409</v>
      </c>
      <c r="G652" t="s">
        <v>1061</v>
      </c>
      <c r="H652" t="s">
        <v>1062</v>
      </c>
      <c r="I652" t="s">
        <v>181</v>
      </c>
      <c r="J652" s="33" t="s">
        <v>101</v>
      </c>
      <c r="K652" t="s">
        <v>101</v>
      </c>
      <c r="L652" t="s">
        <v>386</v>
      </c>
      <c r="M652" s="16">
        <v>36000</v>
      </c>
      <c r="N652" s="16">
        <v>0</v>
      </c>
      <c r="O652" s="15">
        <f t="shared" si="16"/>
        <v>36000</v>
      </c>
      <c r="P652">
        <v>0</v>
      </c>
      <c r="Q652">
        <v>0</v>
      </c>
      <c r="R652">
        <v>0</v>
      </c>
      <c r="S652">
        <v>0</v>
      </c>
      <c r="T652">
        <v>0</v>
      </c>
      <c r="U652">
        <v>0</v>
      </c>
      <c r="V652">
        <v>0</v>
      </c>
      <c r="W652">
        <v>0</v>
      </c>
      <c r="X652">
        <v>0</v>
      </c>
      <c r="Y652" t="s">
        <v>103</v>
      </c>
    </row>
    <row r="653" spans="1:25" x14ac:dyDescent="0.3">
      <c r="A653" t="s">
        <v>72</v>
      </c>
      <c r="B653" t="s">
        <v>72</v>
      </c>
      <c r="C653" t="s">
        <v>1060</v>
      </c>
      <c r="D653" t="s">
        <v>45</v>
      </c>
      <c r="E653" t="s">
        <v>64</v>
      </c>
      <c r="F653" t="s">
        <v>409</v>
      </c>
      <c r="G653" t="s">
        <v>1063</v>
      </c>
      <c r="H653" t="s">
        <v>1064</v>
      </c>
      <c r="I653" t="s">
        <v>181</v>
      </c>
      <c r="J653" s="33" t="s">
        <v>101</v>
      </c>
      <c r="K653" t="s">
        <v>101</v>
      </c>
      <c r="L653" t="s">
        <v>386</v>
      </c>
      <c r="M653" s="16">
        <v>3000</v>
      </c>
      <c r="N653" s="16">
        <v>0</v>
      </c>
      <c r="O653" s="15">
        <f t="shared" si="16"/>
        <v>3000</v>
      </c>
      <c r="P653">
        <v>0</v>
      </c>
      <c r="Q653">
        <v>0</v>
      </c>
      <c r="R653">
        <v>25</v>
      </c>
      <c r="S653">
        <v>25</v>
      </c>
      <c r="T653">
        <v>0</v>
      </c>
      <c r="U653">
        <v>0</v>
      </c>
      <c r="V653">
        <v>13</v>
      </c>
      <c r="W653">
        <v>12</v>
      </c>
      <c r="X653">
        <v>25</v>
      </c>
      <c r="Y653" t="s">
        <v>103</v>
      </c>
    </row>
    <row r="654" spans="1:25" x14ac:dyDescent="0.3">
      <c r="A654" t="s">
        <v>72</v>
      </c>
      <c r="B654" t="s">
        <v>72</v>
      </c>
      <c r="C654" t="s">
        <v>1060</v>
      </c>
      <c r="D654" t="s">
        <v>45</v>
      </c>
      <c r="E654" t="s">
        <v>64</v>
      </c>
      <c r="F654" t="s">
        <v>409</v>
      </c>
      <c r="G654" t="s">
        <v>1065</v>
      </c>
      <c r="H654" t="s">
        <v>1066</v>
      </c>
      <c r="I654" t="s">
        <v>181</v>
      </c>
      <c r="J654" s="33" t="s">
        <v>101</v>
      </c>
      <c r="K654" t="s">
        <v>101</v>
      </c>
      <c r="L654" t="s">
        <v>386</v>
      </c>
      <c r="M654" s="16">
        <v>9000</v>
      </c>
      <c r="N654" s="16">
        <v>0</v>
      </c>
      <c r="O654" s="15">
        <f t="shared" si="16"/>
        <v>9000</v>
      </c>
      <c r="P654">
        <v>0</v>
      </c>
      <c r="Q654">
        <v>0</v>
      </c>
      <c r="R654">
        <v>0</v>
      </c>
      <c r="S654">
        <v>0</v>
      </c>
      <c r="T654">
        <v>0</v>
      </c>
      <c r="U654">
        <v>0</v>
      </c>
      <c r="V654">
        <v>0</v>
      </c>
      <c r="W654">
        <v>0</v>
      </c>
      <c r="X654">
        <v>0</v>
      </c>
      <c r="Y654" t="s">
        <v>103</v>
      </c>
    </row>
    <row r="655" spans="1:25" x14ac:dyDescent="0.3">
      <c r="A655" t="s">
        <v>72</v>
      </c>
      <c r="B655" t="s">
        <v>72</v>
      </c>
      <c r="C655" t="s">
        <v>1060</v>
      </c>
      <c r="D655" t="s">
        <v>20</v>
      </c>
      <c r="E655" t="s">
        <v>20</v>
      </c>
      <c r="G655" t="s">
        <v>1067</v>
      </c>
      <c r="H655" t="s">
        <v>1068</v>
      </c>
      <c r="I655" t="s">
        <v>181</v>
      </c>
      <c r="J655" s="33" t="s">
        <v>101</v>
      </c>
      <c r="K655" t="s">
        <v>101</v>
      </c>
      <c r="L655" t="s">
        <v>386</v>
      </c>
      <c r="M655" s="16">
        <v>15000</v>
      </c>
      <c r="N655" s="16">
        <v>0</v>
      </c>
      <c r="O655" s="15">
        <f t="shared" si="16"/>
        <v>15000</v>
      </c>
      <c r="P655">
        <v>0</v>
      </c>
      <c r="Q655">
        <v>0</v>
      </c>
      <c r="R655">
        <v>0</v>
      </c>
      <c r="S655">
        <v>0</v>
      </c>
      <c r="T655">
        <v>0</v>
      </c>
      <c r="U655">
        <v>0</v>
      </c>
      <c r="V655">
        <v>0</v>
      </c>
      <c r="W655">
        <v>0</v>
      </c>
      <c r="X655">
        <v>0</v>
      </c>
      <c r="Y655" t="s">
        <v>113</v>
      </c>
    </row>
    <row r="656" spans="1:25" x14ac:dyDescent="0.3">
      <c r="A656" t="s">
        <v>72</v>
      </c>
      <c r="B656" t="s">
        <v>72</v>
      </c>
      <c r="C656" t="s">
        <v>1060</v>
      </c>
      <c r="D656" t="s">
        <v>20</v>
      </c>
      <c r="E656" t="s">
        <v>20</v>
      </c>
      <c r="F656" t="s">
        <v>524</v>
      </c>
      <c r="G656" t="s">
        <v>1069</v>
      </c>
      <c r="H656" t="s">
        <v>1070</v>
      </c>
      <c r="I656" t="s">
        <v>181</v>
      </c>
      <c r="J656" s="33" t="s">
        <v>101</v>
      </c>
      <c r="K656" t="s">
        <v>101</v>
      </c>
      <c r="L656" t="s">
        <v>386</v>
      </c>
      <c r="M656" s="16">
        <v>16000</v>
      </c>
      <c r="N656" s="16">
        <v>0</v>
      </c>
      <c r="O656" s="15">
        <f t="shared" si="16"/>
        <v>16000</v>
      </c>
      <c r="P656">
        <v>0</v>
      </c>
      <c r="Q656">
        <v>200</v>
      </c>
      <c r="R656">
        <v>500</v>
      </c>
      <c r="S656">
        <v>700</v>
      </c>
      <c r="T656">
        <v>50</v>
      </c>
      <c r="U656">
        <v>50</v>
      </c>
      <c r="V656">
        <v>300</v>
      </c>
      <c r="W656">
        <v>300</v>
      </c>
      <c r="X656">
        <v>700</v>
      </c>
      <c r="Y656" t="s">
        <v>113</v>
      </c>
    </row>
    <row r="657" spans="1:25" x14ac:dyDescent="0.3">
      <c r="A657" t="s">
        <v>72</v>
      </c>
      <c r="B657" t="s">
        <v>72</v>
      </c>
      <c r="C657" t="s">
        <v>1060</v>
      </c>
      <c r="D657" t="s">
        <v>17</v>
      </c>
      <c r="E657" t="s">
        <v>17</v>
      </c>
      <c r="F657" t="s">
        <v>430</v>
      </c>
      <c r="G657" t="s">
        <v>1071</v>
      </c>
      <c r="H657" t="s">
        <v>1072</v>
      </c>
      <c r="I657" t="s">
        <v>181</v>
      </c>
      <c r="J657" s="33" t="s">
        <v>101</v>
      </c>
      <c r="K657" t="s">
        <v>101</v>
      </c>
      <c r="L657" t="s">
        <v>386</v>
      </c>
      <c r="M657" s="16">
        <v>7000</v>
      </c>
      <c r="N657" s="16">
        <v>0</v>
      </c>
      <c r="O657" s="15">
        <f t="shared" si="16"/>
        <v>7000</v>
      </c>
      <c r="P657">
        <v>0</v>
      </c>
      <c r="Q657">
        <v>0</v>
      </c>
      <c r="R657">
        <v>25</v>
      </c>
      <c r="S657">
        <v>25</v>
      </c>
      <c r="T657">
        <v>0</v>
      </c>
      <c r="U657">
        <v>0</v>
      </c>
      <c r="V657">
        <v>13</v>
      </c>
      <c r="W657">
        <v>12</v>
      </c>
      <c r="X657">
        <v>25</v>
      </c>
      <c r="Y657" t="s">
        <v>17</v>
      </c>
    </row>
    <row r="658" spans="1:25" x14ac:dyDescent="0.3">
      <c r="A658" t="s">
        <v>72</v>
      </c>
      <c r="B658" t="s">
        <v>72</v>
      </c>
      <c r="C658" t="s">
        <v>199</v>
      </c>
      <c r="D658" t="s">
        <v>45</v>
      </c>
      <c r="E658" t="s">
        <v>68</v>
      </c>
      <c r="F658" t="s">
        <v>461</v>
      </c>
      <c r="G658" t="s">
        <v>1073</v>
      </c>
      <c r="I658" t="s">
        <v>241</v>
      </c>
      <c r="J658" s="33" t="s">
        <v>182</v>
      </c>
      <c r="K658" t="s">
        <v>182</v>
      </c>
      <c r="L658" t="s">
        <v>386</v>
      </c>
      <c r="M658" s="16">
        <v>50000</v>
      </c>
      <c r="N658" s="16">
        <v>0</v>
      </c>
      <c r="O658" s="15">
        <f t="shared" si="16"/>
        <v>50000</v>
      </c>
      <c r="P658">
        <v>0</v>
      </c>
      <c r="Q658">
        <v>0</v>
      </c>
      <c r="R658">
        <v>0</v>
      </c>
      <c r="S658">
        <v>0</v>
      </c>
      <c r="T658">
        <v>0</v>
      </c>
      <c r="U658">
        <v>0</v>
      </c>
      <c r="V658">
        <v>0</v>
      </c>
      <c r="W658">
        <v>0</v>
      </c>
      <c r="X658">
        <v>0</v>
      </c>
      <c r="Y658" t="s">
        <v>103</v>
      </c>
    </row>
    <row r="659" spans="1:25" x14ac:dyDescent="0.3">
      <c r="A659" t="s">
        <v>72</v>
      </c>
      <c r="B659" t="s">
        <v>72</v>
      </c>
      <c r="C659" t="s">
        <v>199</v>
      </c>
      <c r="D659" t="s">
        <v>45</v>
      </c>
      <c r="E659" t="s">
        <v>68</v>
      </c>
      <c r="F659" t="s">
        <v>461</v>
      </c>
      <c r="G659" t="s">
        <v>1073</v>
      </c>
      <c r="I659" t="s">
        <v>235</v>
      </c>
      <c r="J659" s="33" t="s">
        <v>101</v>
      </c>
      <c r="K659" t="s">
        <v>101</v>
      </c>
      <c r="L659" t="s">
        <v>507</v>
      </c>
      <c r="M659" s="16">
        <v>0</v>
      </c>
      <c r="N659" s="16">
        <v>0</v>
      </c>
      <c r="O659" s="15">
        <f t="shared" si="16"/>
        <v>0</v>
      </c>
      <c r="P659">
        <v>0</v>
      </c>
      <c r="Q659">
        <v>0</v>
      </c>
      <c r="R659">
        <v>0</v>
      </c>
      <c r="S659">
        <v>0</v>
      </c>
      <c r="T659">
        <v>0</v>
      </c>
      <c r="U659">
        <v>0</v>
      </c>
      <c r="V659">
        <v>0</v>
      </c>
      <c r="W659">
        <v>0</v>
      </c>
      <c r="X659">
        <v>0</v>
      </c>
      <c r="Y659" t="s">
        <v>103</v>
      </c>
    </row>
    <row r="660" spans="1:25" x14ac:dyDescent="0.3">
      <c r="A660" t="s">
        <v>72</v>
      </c>
      <c r="B660" t="s">
        <v>72</v>
      </c>
      <c r="C660" t="s">
        <v>199</v>
      </c>
      <c r="D660" t="s">
        <v>45</v>
      </c>
      <c r="E660" t="s">
        <v>68</v>
      </c>
      <c r="F660" t="s">
        <v>461</v>
      </c>
      <c r="G660" t="s">
        <v>1073</v>
      </c>
      <c r="I660" t="s">
        <v>235</v>
      </c>
      <c r="J660" s="33" t="s">
        <v>101</v>
      </c>
      <c r="K660" t="s">
        <v>101</v>
      </c>
      <c r="L660" t="s">
        <v>565</v>
      </c>
      <c r="M660" s="16">
        <v>0</v>
      </c>
      <c r="N660" s="16">
        <v>0</v>
      </c>
      <c r="O660" s="15">
        <f t="shared" si="16"/>
        <v>0</v>
      </c>
      <c r="P660">
        <v>0</v>
      </c>
      <c r="Q660">
        <v>0</v>
      </c>
      <c r="R660">
        <v>0</v>
      </c>
      <c r="S660">
        <v>0</v>
      </c>
      <c r="T660">
        <v>0</v>
      </c>
      <c r="U660">
        <v>0</v>
      </c>
      <c r="V660">
        <v>0</v>
      </c>
      <c r="W660">
        <v>0</v>
      </c>
      <c r="X660">
        <v>0</v>
      </c>
      <c r="Y660" t="s">
        <v>103</v>
      </c>
    </row>
    <row r="661" spans="1:25" x14ac:dyDescent="0.3">
      <c r="A661" t="s">
        <v>72</v>
      </c>
      <c r="B661" t="s">
        <v>72</v>
      </c>
      <c r="C661" t="s">
        <v>199</v>
      </c>
      <c r="D661" t="s">
        <v>45</v>
      </c>
      <c r="E661" t="s">
        <v>68</v>
      </c>
      <c r="F661" t="s">
        <v>461</v>
      </c>
      <c r="G661" t="s">
        <v>1073</v>
      </c>
      <c r="I661" t="s">
        <v>100</v>
      </c>
      <c r="J661" s="33" t="s">
        <v>182</v>
      </c>
      <c r="K661" t="s">
        <v>101</v>
      </c>
      <c r="L661" t="s">
        <v>490</v>
      </c>
      <c r="M661" s="16">
        <v>10000</v>
      </c>
      <c r="N661" s="16">
        <v>0</v>
      </c>
      <c r="O661" s="15">
        <f t="shared" si="16"/>
        <v>10000</v>
      </c>
      <c r="P661">
        <v>0</v>
      </c>
      <c r="Q661">
        <v>0</v>
      </c>
      <c r="R661">
        <v>0</v>
      </c>
      <c r="S661">
        <v>0</v>
      </c>
      <c r="T661">
        <v>0</v>
      </c>
      <c r="U661">
        <v>0</v>
      </c>
      <c r="V661">
        <v>0</v>
      </c>
      <c r="W661">
        <v>0</v>
      </c>
      <c r="X661">
        <v>0</v>
      </c>
      <c r="Y661" t="s">
        <v>103</v>
      </c>
    </row>
    <row r="662" spans="1:25" x14ac:dyDescent="0.3">
      <c r="A662" t="s">
        <v>72</v>
      </c>
      <c r="B662" t="s">
        <v>72</v>
      </c>
      <c r="C662" t="s">
        <v>199</v>
      </c>
      <c r="D662" t="s">
        <v>45</v>
      </c>
      <c r="E662" t="s">
        <v>68</v>
      </c>
      <c r="F662" t="s">
        <v>461</v>
      </c>
      <c r="G662" t="s">
        <v>1073</v>
      </c>
      <c r="I662" t="s">
        <v>100</v>
      </c>
      <c r="J662" s="33" t="s">
        <v>182</v>
      </c>
      <c r="K662" t="s">
        <v>101</v>
      </c>
      <c r="L662" t="s">
        <v>543</v>
      </c>
      <c r="M662" s="16">
        <v>10000</v>
      </c>
      <c r="N662" s="16">
        <v>0</v>
      </c>
      <c r="O662" s="15">
        <f t="shared" si="16"/>
        <v>10000</v>
      </c>
      <c r="P662">
        <v>0</v>
      </c>
      <c r="Q662">
        <v>0</v>
      </c>
      <c r="R662">
        <v>0</v>
      </c>
      <c r="S662">
        <v>0</v>
      </c>
      <c r="T662">
        <v>0</v>
      </c>
      <c r="U662">
        <v>0</v>
      </c>
      <c r="V662">
        <v>0</v>
      </c>
      <c r="W662">
        <v>0</v>
      </c>
      <c r="X662">
        <v>0</v>
      </c>
      <c r="Y662" t="s">
        <v>103</v>
      </c>
    </row>
    <row r="663" spans="1:25" x14ac:dyDescent="0.3">
      <c r="A663" t="s">
        <v>72</v>
      </c>
      <c r="B663" t="s">
        <v>72</v>
      </c>
      <c r="C663" t="s">
        <v>199</v>
      </c>
      <c r="D663" t="s">
        <v>45</v>
      </c>
      <c r="E663" t="s">
        <v>68</v>
      </c>
      <c r="F663" t="s">
        <v>461</v>
      </c>
      <c r="G663" t="s">
        <v>1073</v>
      </c>
      <c r="I663" t="s">
        <v>100</v>
      </c>
      <c r="J663" s="33" t="s">
        <v>182</v>
      </c>
      <c r="K663" t="s">
        <v>101</v>
      </c>
      <c r="L663" t="s">
        <v>952</v>
      </c>
      <c r="M663" s="16">
        <v>10000</v>
      </c>
      <c r="N663" s="16">
        <v>0</v>
      </c>
      <c r="O663" s="15">
        <f t="shared" si="16"/>
        <v>10000</v>
      </c>
      <c r="P663">
        <v>0</v>
      </c>
      <c r="Q663">
        <v>0</v>
      </c>
      <c r="R663">
        <v>0</v>
      </c>
      <c r="S663">
        <v>0</v>
      </c>
      <c r="T663">
        <v>0</v>
      </c>
      <c r="U663">
        <v>0</v>
      </c>
      <c r="V663">
        <v>0</v>
      </c>
      <c r="W663">
        <v>0</v>
      </c>
      <c r="X663">
        <v>0</v>
      </c>
      <c r="Y663" t="s">
        <v>103</v>
      </c>
    </row>
    <row r="664" spans="1:25" x14ac:dyDescent="0.3">
      <c r="A664" t="s">
        <v>72</v>
      </c>
      <c r="B664" t="s">
        <v>72</v>
      </c>
      <c r="C664" t="s">
        <v>199</v>
      </c>
      <c r="D664" t="s">
        <v>45</v>
      </c>
      <c r="E664" t="s">
        <v>46</v>
      </c>
      <c r="F664" t="s">
        <v>472</v>
      </c>
      <c r="G664" t="s">
        <v>1074</v>
      </c>
      <c r="I664" t="s">
        <v>241</v>
      </c>
      <c r="J664" s="33" t="s">
        <v>182</v>
      </c>
      <c r="K664" t="s">
        <v>182</v>
      </c>
      <c r="L664" t="s">
        <v>386</v>
      </c>
      <c r="M664" s="16">
        <v>10000</v>
      </c>
      <c r="N664" s="16">
        <v>0</v>
      </c>
      <c r="O664" s="15">
        <f t="shared" si="16"/>
        <v>10000</v>
      </c>
      <c r="P664">
        <v>0</v>
      </c>
      <c r="Q664">
        <v>0</v>
      </c>
      <c r="R664">
        <v>0</v>
      </c>
      <c r="S664">
        <v>0</v>
      </c>
      <c r="T664">
        <v>0</v>
      </c>
      <c r="U664">
        <v>0</v>
      </c>
      <c r="V664">
        <v>0</v>
      </c>
      <c r="W664">
        <v>0</v>
      </c>
      <c r="X664">
        <v>0</v>
      </c>
      <c r="Y664" t="s">
        <v>103</v>
      </c>
    </row>
    <row r="665" spans="1:25" x14ac:dyDescent="0.3">
      <c r="A665" t="s">
        <v>72</v>
      </c>
      <c r="B665" t="s">
        <v>72</v>
      </c>
      <c r="C665" t="s">
        <v>199</v>
      </c>
      <c r="D665" t="s">
        <v>15</v>
      </c>
      <c r="E665" t="s">
        <v>15</v>
      </c>
      <c r="F665" t="s">
        <v>647</v>
      </c>
      <c r="G665" t="s">
        <v>1075</v>
      </c>
      <c r="I665" t="s">
        <v>241</v>
      </c>
      <c r="J665" s="33" t="s">
        <v>182</v>
      </c>
      <c r="K665" t="s">
        <v>182</v>
      </c>
      <c r="L665" t="s">
        <v>490</v>
      </c>
      <c r="M665" s="16">
        <v>20000</v>
      </c>
      <c r="N665" s="16">
        <v>0</v>
      </c>
      <c r="O665" s="15">
        <f t="shared" si="16"/>
        <v>20000</v>
      </c>
      <c r="P665">
        <v>0</v>
      </c>
      <c r="Q665">
        <v>0</v>
      </c>
      <c r="R665">
        <v>100</v>
      </c>
      <c r="S665">
        <v>100</v>
      </c>
      <c r="T665">
        <v>0</v>
      </c>
      <c r="U665">
        <v>0</v>
      </c>
      <c r="V665">
        <v>0</v>
      </c>
      <c r="W665">
        <v>0</v>
      </c>
      <c r="X665">
        <v>0</v>
      </c>
      <c r="Y665" t="s">
        <v>169</v>
      </c>
    </row>
    <row r="666" spans="1:25" x14ac:dyDescent="0.3">
      <c r="A666" t="s">
        <v>72</v>
      </c>
      <c r="B666" t="s">
        <v>72</v>
      </c>
      <c r="C666" t="s">
        <v>199</v>
      </c>
      <c r="D666" t="s">
        <v>15</v>
      </c>
      <c r="E666" t="s">
        <v>15</v>
      </c>
      <c r="F666" t="s">
        <v>647</v>
      </c>
      <c r="G666" t="s">
        <v>1075</v>
      </c>
      <c r="I666" t="s">
        <v>241</v>
      </c>
      <c r="J666" s="33" t="s">
        <v>182</v>
      </c>
      <c r="K666" t="s">
        <v>182</v>
      </c>
      <c r="L666" t="s">
        <v>543</v>
      </c>
      <c r="M666" s="16">
        <v>20000</v>
      </c>
      <c r="N666" s="16">
        <v>0</v>
      </c>
      <c r="O666" s="15">
        <f t="shared" si="16"/>
        <v>20000</v>
      </c>
      <c r="P666">
        <v>0</v>
      </c>
      <c r="Q666">
        <v>0</v>
      </c>
      <c r="R666">
        <v>100</v>
      </c>
      <c r="S666">
        <v>100</v>
      </c>
      <c r="T666">
        <v>0</v>
      </c>
      <c r="U666">
        <v>0</v>
      </c>
      <c r="V666">
        <v>0</v>
      </c>
      <c r="W666">
        <v>0</v>
      </c>
      <c r="X666">
        <v>0</v>
      </c>
      <c r="Y666" t="s">
        <v>169</v>
      </c>
    </row>
    <row r="667" spans="1:25" x14ac:dyDescent="0.3">
      <c r="A667" t="s">
        <v>72</v>
      </c>
      <c r="B667" t="s">
        <v>72</v>
      </c>
      <c r="C667" t="s">
        <v>199</v>
      </c>
      <c r="D667" t="s">
        <v>15</v>
      </c>
      <c r="E667" t="s">
        <v>15</v>
      </c>
      <c r="F667" t="s">
        <v>647</v>
      </c>
      <c r="G667" t="s">
        <v>1075</v>
      </c>
      <c r="I667" t="s">
        <v>241</v>
      </c>
      <c r="J667" s="33" t="s">
        <v>182</v>
      </c>
      <c r="K667" t="s">
        <v>182</v>
      </c>
      <c r="L667" t="s">
        <v>952</v>
      </c>
      <c r="M667" s="16">
        <v>40000</v>
      </c>
      <c r="N667" s="16">
        <v>0</v>
      </c>
      <c r="O667" s="15">
        <f t="shared" si="16"/>
        <v>40000</v>
      </c>
      <c r="P667">
        <v>0</v>
      </c>
      <c r="Q667">
        <v>0</v>
      </c>
      <c r="R667">
        <v>100</v>
      </c>
      <c r="S667">
        <v>100</v>
      </c>
      <c r="T667">
        <v>0</v>
      </c>
      <c r="U667">
        <v>0</v>
      </c>
      <c r="V667">
        <v>0</v>
      </c>
      <c r="W667">
        <v>0</v>
      </c>
      <c r="X667">
        <v>0</v>
      </c>
      <c r="Y667" t="s">
        <v>169</v>
      </c>
    </row>
    <row r="668" spans="1:25" x14ac:dyDescent="0.3">
      <c r="A668" t="s">
        <v>72</v>
      </c>
      <c r="B668" t="s">
        <v>72</v>
      </c>
      <c r="C668" t="s">
        <v>199</v>
      </c>
      <c r="D668" t="s">
        <v>15</v>
      </c>
      <c r="E668" t="s">
        <v>15</v>
      </c>
      <c r="F668" t="s">
        <v>647</v>
      </c>
      <c r="G668" t="s">
        <v>1075</v>
      </c>
      <c r="I668" t="s">
        <v>241</v>
      </c>
      <c r="J668" s="33" t="s">
        <v>182</v>
      </c>
      <c r="K668" t="s">
        <v>182</v>
      </c>
      <c r="L668" t="s">
        <v>386</v>
      </c>
      <c r="M668" s="16">
        <v>40000</v>
      </c>
      <c r="N668" s="16">
        <v>0</v>
      </c>
      <c r="O668" s="15">
        <f t="shared" si="16"/>
        <v>40000</v>
      </c>
      <c r="P668">
        <v>0</v>
      </c>
      <c r="Q668">
        <v>0</v>
      </c>
      <c r="R668">
        <v>150</v>
      </c>
      <c r="S668">
        <v>150</v>
      </c>
      <c r="T668">
        <v>0</v>
      </c>
      <c r="U668">
        <v>0</v>
      </c>
      <c r="V668">
        <v>0</v>
      </c>
      <c r="W668">
        <v>0</v>
      </c>
      <c r="X668">
        <v>0</v>
      </c>
      <c r="Y668" t="s">
        <v>169</v>
      </c>
    </row>
    <row r="669" spans="1:25" x14ac:dyDescent="0.3">
      <c r="A669" t="s">
        <v>72</v>
      </c>
      <c r="B669" t="s">
        <v>72</v>
      </c>
      <c r="C669" t="s">
        <v>199</v>
      </c>
      <c r="D669" t="s">
        <v>15</v>
      </c>
      <c r="E669" t="s">
        <v>15</v>
      </c>
      <c r="F669" t="s">
        <v>1076</v>
      </c>
      <c r="G669" t="s">
        <v>1075</v>
      </c>
      <c r="I669" t="s">
        <v>241</v>
      </c>
      <c r="J669" s="33" t="s">
        <v>182</v>
      </c>
      <c r="K669" t="s">
        <v>182</v>
      </c>
      <c r="L669" t="s">
        <v>490</v>
      </c>
      <c r="M669" s="16">
        <v>20000</v>
      </c>
      <c r="N669" s="16">
        <v>0</v>
      </c>
      <c r="O669" s="15">
        <f t="shared" si="16"/>
        <v>20000</v>
      </c>
      <c r="P669">
        <v>0</v>
      </c>
      <c r="Q669">
        <v>0</v>
      </c>
      <c r="R669">
        <v>50</v>
      </c>
      <c r="S669">
        <v>50</v>
      </c>
      <c r="T669">
        <v>0</v>
      </c>
      <c r="U669">
        <v>0</v>
      </c>
      <c r="V669">
        <v>0</v>
      </c>
      <c r="W669">
        <v>0</v>
      </c>
      <c r="X669">
        <v>0</v>
      </c>
      <c r="Y669" t="s">
        <v>169</v>
      </c>
    </row>
    <row r="670" spans="1:25" x14ac:dyDescent="0.3">
      <c r="A670" t="s">
        <v>72</v>
      </c>
      <c r="B670" t="s">
        <v>72</v>
      </c>
      <c r="C670" t="s">
        <v>199</v>
      </c>
      <c r="D670" t="s">
        <v>15</v>
      </c>
      <c r="E670" t="s">
        <v>15</v>
      </c>
      <c r="F670" t="s">
        <v>406</v>
      </c>
      <c r="G670" t="s">
        <v>1077</v>
      </c>
      <c r="I670" t="s">
        <v>241</v>
      </c>
      <c r="J670" s="33" t="s">
        <v>182</v>
      </c>
      <c r="K670" t="s">
        <v>182</v>
      </c>
      <c r="L670" t="s">
        <v>490</v>
      </c>
      <c r="M670" s="16">
        <v>20000</v>
      </c>
      <c r="N670" s="16">
        <v>0</v>
      </c>
      <c r="O670" s="15">
        <f t="shared" si="16"/>
        <v>20000</v>
      </c>
      <c r="P670">
        <v>0</v>
      </c>
      <c r="Q670">
        <v>0</v>
      </c>
      <c r="R670">
        <v>30</v>
      </c>
      <c r="S670">
        <v>30</v>
      </c>
      <c r="T670">
        <v>0</v>
      </c>
      <c r="U670">
        <v>0</v>
      </c>
      <c r="V670">
        <v>0</v>
      </c>
      <c r="W670">
        <v>0</v>
      </c>
      <c r="X670">
        <v>0</v>
      </c>
      <c r="Y670" t="s">
        <v>169</v>
      </c>
    </row>
    <row r="671" spans="1:25" x14ac:dyDescent="0.3">
      <c r="A671" t="s">
        <v>72</v>
      </c>
      <c r="B671" t="s">
        <v>72</v>
      </c>
      <c r="C671" t="s">
        <v>199</v>
      </c>
      <c r="D671" t="s">
        <v>15</v>
      </c>
      <c r="E671" t="s">
        <v>15</v>
      </c>
      <c r="F671" t="s">
        <v>406</v>
      </c>
      <c r="G671" t="s">
        <v>1077</v>
      </c>
      <c r="I671" t="s">
        <v>241</v>
      </c>
      <c r="J671" s="33" t="s">
        <v>182</v>
      </c>
      <c r="K671" t="s">
        <v>182</v>
      </c>
      <c r="L671" t="s">
        <v>543</v>
      </c>
      <c r="M671" s="16">
        <v>20000</v>
      </c>
      <c r="N671" s="16">
        <v>0</v>
      </c>
      <c r="O671" s="15">
        <f t="shared" si="16"/>
        <v>20000</v>
      </c>
      <c r="P671">
        <v>0</v>
      </c>
      <c r="Q671">
        <v>0</v>
      </c>
      <c r="R671">
        <v>30</v>
      </c>
      <c r="S671">
        <v>30</v>
      </c>
      <c r="T671">
        <v>0</v>
      </c>
      <c r="U671">
        <v>0</v>
      </c>
      <c r="V671">
        <v>0</v>
      </c>
      <c r="W671">
        <v>0</v>
      </c>
      <c r="X671">
        <v>0</v>
      </c>
      <c r="Y671" t="s">
        <v>169</v>
      </c>
    </row>
    <row r="672" spans="1:25" x14ac:dyDescent="0.3">
      <c r="A672" t="s">
        <v>72</v>
      </c>
      <c r="B672" t="s">
        <v>72</v>
      </c>
      <c r="C672" t="s">
        <v>199</v>
      </c>
      <c r="D672" t="s">
        <v>15</v>
      </c>
      <c r="E672" t="s">
        <v>15</v>
      </c>
      <c r="F672" t="s">
        <v>406</v>
      </c>
      <c r="G672" t="s">
        <v>1077</v>
      </c>
      <c r="I672" t="s">
        <v>241</v>
      </c>
      <c r="J672" s="33" t="s">
        <v>182</v>
      </c>
      <c r="K672" t="s">
        <v>182</v>
      </c>
      <c r="L672" t="s">
        <v>952</v>
      </c>
      <c r="M672" s="16">
        <v>30000</v>
      </c>
      <c r="N672" s="16">
        <v>0</v>
      </c>
      <c r="O672" s="15">
        <f t="shared" si="16"/>
        <v>30000</v>
      </c>
      <c r="P672">
        <v>0</v>
      </c>
      <c r="Q672">
        <v>0</v>
      </c>
      <c r="R672">
        <v>30</v>
      </c>
      <c r="S672">
        <v>30</v>
      </c>
      <c r="T672">
        <v>0</v>
      </c>
      <c r="U672">
        <v>0</v>
      </c>
      <c r="V672">
        <v>0</v>
      </c>
      <c r="W672">
        <v>0</v>
      </c>
      <c r="X672">
        <v>0</v>
      </c>
      <c r="Y672" t="s">
        <v>169</v>
      </c>
    </row>
    <row r="673" spans="1:25" x14ac:dyDescent="0.3">
      <c r="A673" t="s">
        <v>72</v>
      </c>
      <c r="B673" t="s">
        <v>72</v>
      </c>
      <c r="C673" t="s">
        <v>199</v>
      </c>
      <c r="D673" t="s">
        <v>15</v>
      </c>
      <c r="E673" t="s">
        <v>15</v>
      </c>
      <c r="F673" t="s">
        <v>406</v>
      </c>
      <c r="G673" t="s">
        <v>1077</v>
      </c>
      <c r="I673" t="s">
        <v>241</v>
      </c>
      <c r="J673" s="33" t="s">
        <v>182</v>
      </c>
      <c r="K673" t="s">
        <v>182</v>
      </c>
      <c r="L673" t="s">
        <v>386</v>
      </c>
      <c r="M673" s="16">
        <v>30000</v>
      </c>
      <c r="N673" s="16">
        <v>0</v>
      </c>
      <c r="O673" s="15">
        <f t="shared" si="16"/>
        <v>30000</v>
      </c>
      <c r="P673">
        <v>0</v>
      </c>
      <c r="Q673">
        <v>0</v>
      </c>
      <c r="R673">
        <v>50</v>
      </c>
      <c r="S673">
        <v>50</v>
      </c>
      <c r="T673">
        <v>0</v>
      </c>
      <c r="U673">
        <v>0</v>
      </c>
      <c r="V673">
        <v>0</v>
      </c>
      <c r="W673">
        <v>0</v>
      </c>
      <c r="X673">
        <v>0</v>
      </c>
      <c r="Y673" t="s">
        <v>169</v>
      </c>
    </row>
    <row r="674" spans="1:25" x14ac:dyDescent="0.3">
      <c r="A674" t="s">
        <v>72</v>
      </c>
      <c r="B674" t="s">
        <v>72</v>
      </c>
      <c r="C674" t="s">
        <v>199</v>
      </c>
      <c r="D674" t="s">
        <v>15</v>
      </c>
      <c r="E674" t="s">
        <v>15</v>
      </c>
      <c r="F674" t="s">
        <v>647</v>
      </c>
      <c r="G674" t="s">
        <v>1075</v>
      </c>
      <c r="I674" t="s">
        <v>235</v>
      </c>
      <c r="J674" s="33" t="s">
        <v>101</v>
      </c>
      <c r="K674" t="s">
        <v>101</v>
      </c>
      <c r="L674" t="s">
        <v>507</v>
      </c>
      <c r="M674" s="16">
        <v>0</v>
      </c>
      <c r="N674" s="16">
        <v>0</v>
      </c>
      <c r="O674" s="15">
        <f t="shared" si="16"/>
        <v>0</v>
      </c>
      <c r="P674">
        <v>0</v>
      </c>
      <c r="Q674">
        <v>0</v>
      </c>
      <c r="R674">
        <v>100</v>
      </c>
      <c r="S674">
        <v>100</v>
      </c>
      <c r="T674">
        <v>0</v>
      </c>
      <c r="U674">
        <v>0</v>
      </c>
      <c r="V674">
        <v>0</v>
      </c>
      <c r="W674">
        <v>0</v>
      </c>
      <c r="X674">
        <v>0</v>
      </c>
      <c r="Y674" t="s">
        <v>169</v>
      </c>
    </row>
    <row r="675" spans="1:25" x14ac:dyDescent="0.3">
      <c r="A675" t="s">
        <v>72</v>
      </c>
      <c r="B675" t="s">
        <v>72</v>
      </c>
      <c r="C675" t="s">
        <v>199</v>
      </c>
      <c r="D675" t="s">
        <v>15</v>
      </c>
      <c r="E675" t="s">
        <v>15</v>
      </c>
      <c r="F675" t="s">
        <v>647</v>
      </c>
      <c r="G675" t="s">
        <v>1075</v>
      </c>
      <c r="I675" t="s">
        <v>235</v>
      </c>
      <c r="J675" s="33" t="s">
        <v>101</v>
      </c>
      <c r="K675" t="s">
        <v>101</v>
      </c>
      <c r="L675" t="s">
        <v>1078</v>
      </c>
      <c r="M675" s="16">
        <v>0</v>
      </c>
      <c r="N675" s="16">
        <v>0</v>
      </c>
      <c r="O675" s="15">
        <f t="shared" si="16"/>
        <v>0</v>
      </c>
      <c r="P675">
        <v>0</v>
      </c>
      <c r="Q675">
        <v>0</v>
      </c>
      <c r="R675">
        <v>100</v>
      </c>
      <c r="S675">
        <v>100</v>
      </c>
      <c r="T675">
        <v>0</v>
      </c>
      <c r="U675">
        <v>0</v>
      </c>
      <c r="V675">
        <v>0</v>
      </c>
      <c r="W675">
        <v>0</v>
      </c>
      <c r="X675">
        <v>0</v>
      </c>
      <c r="Y675" t="s">
        <v>169</v>
      </c>
    </row>
    <row r="676" spans="1:25" x14ac:dyDescent="0.3">
      <c r="A676" t="s">
        <v>72</v>
      </c>
      <c r="B676" t="s">
        <v>72</v>
      </c>
      <c r="C676" t="s">
        <v>199</v>
      </c>
      <c r="D676" t="s">
        <v>15</v>
      </c>
      <c r="E676" t="s">
        <v>15</v>
      </c>
      <c r="F676" t="s">
        <v>1076</v>
      </c>
      <c r="G676" t="s">
        <v>1075</v>
      </c>
      <c r="I676" t="s">
        <v>235</v>
      </c>
      <c r="J676" s="33" t="s">
        <v>101</v>
      </c>
      <c r="K676" t="s">
        <v>101</v>
      </c>
      <c r="L676" t="s">
        <v>507</v>
      </c>
      <c r="M676" s="16">
        <v>0</v>
      </c>
      <c r="N676" s="16">
        <v>0</v>
      </c>
      <c r="O676" s="15">
        <f t="shared" si="16"/>
        <v>0</v>
      </c>
      <c r="P676">
        <v>0</v>
      </c>
      <c r="Q676">
        <v>0</v>
      </c>
      <c r="R676">
        <v>50</v>
      </c>
      <c r="S676">
        <v>50</v>
      </c>
      <c r="T676">
        <v>0</v>
      </c>
      <c r="U676">
        <v>0</v>
      </c>
      <c r="V676">
        <v>0</v>
      </c>
      <c r="W676">
        <v>0</v>
      </c>
      <c r="X676">
        <v>0</v>
      </c>
      <c r="Y676" t="s">
        <v>169</v>
      </c>
    </row>
    <row r="677" spans="1:25" x14ac:dyDescent="0.3">
      <c r="A677" t="s">
        <v>72</v>
      </c>
      <c r="B677" t="s">
        <v>72</v>
      </c>
      <c r="C677" t="s">
        <v>199</v>
      </c>
      <c r="D677" t="s">
        <v>15</v>
      </c>
      <c r="E677" t="s">
        <v>15</v>
      </c>
      <c r="F677" t="s">
        <v>406</v>
      </c>
      <c r="G677" t="s">
        <v>1077</v>
      </c>
      <c r="I677" t="s">
        <v>235</v>
      </c>
      <c r="J677" s="33" t="s">
        <v>101</v>
      </c>
      <c r="K677" t="s">
        <v>101</v>
      </c>
      <c r="L677" t="s">
        <v>507</v>
      </c>
      <c r="M677" s="16">
        <v>0</v>
      </c>
      <c r="N677" s="16">
        <v>0</v>
      </c>
      <c r="O677" s="15">
        <f t="shared" si="16"/>
        <v>0</v>
      </c>
      <c r="P677">
        <v>0</v>
      </c>
      <c r="Q677">
        <v>0</v>
      </c>
      <c r="R677">
        <v>30</v>
      </c>
      <c r="S677">
        <v>30</v>
      </c>
      <c r="T677">
        <v>0</v>
      </c>
      <c r="U677">
        <v>0</v>
      </c>
      <c r="V677">
        <v>0</v>
      </c>
      <c r="W677">
        <v>0</v>
      </c>
      <c r="X677">
        <v>0</v>
      </c>
      <c r="Y677" t="s">
        <v>169</v>
      </c>
    </row>
    <row r="678" spans="1:25" x14ac:dyDescent="0.3">
      <c r="A678" t="s">
        <v>72</v>
      </c>
      <c r="B678" t="s">
        <v>72</v>
      </c>
      <c r="C678" t="s">
        <v>199</v>
      </c>
      <c r="D678" t="s">
        <v>15</v>
      </c>
      <c r="E678" t="s">
        <v>15</v>
      </c>
      <c r="F678" t="s">
        <v>406</v>
      </c>
      <c r="G678" t="s">
        <v>1077</v>
      </c>
      <c r="I678" t="s">
        <v>235</v>
      </c>
      <c r="J678" s="33" t="s">
        <v>101</v>
      </c>
      <c r="K678" t="s">
        <v>101</v>
      </c>
      <c r="L678" t="s">
        <v>565</v>
      </c>
      <c r="M678" s="16">
        <v>0</v>
      </c>
      <c r="N678" s="16">
        <v>0</v>
      </c>
      <c r="O678" s="15">
        <f t="shared" si="16"/>
        <v>0</v>
      </c>
      <c r="P678">
        <v>0</v>
      </c>
      <c r="Q678">
        <v>0</v>
      </c>
      <c r="R678">
        <v>30</v>
      </c>
      <c r="S678">
        <v>30</v>
      </c>
      <c r="T678">
        <v>0</v>
      </c>
      <c r="U678">
        <v>0</v>
      </c>
      <c r="V678">
        <v>0</v>
      </c>
      <c r="W678">
        <v>0</v>
      </c>
      <c r="X678">
        <v>0</v>
      </c>
      <c r="Y678" t="s">
        <v>169</v>
      </c>
    </row>
    <row r="679" spans="1:25" x14ac:dyDescent="0.3">
      <c r="A679" t="s">
        <v>72</v>
      </c>
      <c r="B679" t="s">
        <v>72</v>
      </c>
      <c r="C679" t="s">
        <v>199</v>
      </c>
      <c r="D679" t="s">
        <v>15</v>
      </c>
      <c r="E679" t="s">
        <v>15</v>
      </c>
      <c r="F679" t="s">
        <v>401</v>
      </c>
      <c r="G679" t="s">
        <v>1079</v>
      </c>
      <c r="I679" t="s">
        <v>235</v>
      </c>
      <c r="J679" s="33" t="s">
        <v>101</v>
      </c>
      <c r="K679" t="s">
        <v>101</v>
      </c>
      <c r="L679" t="s">
        <v>507</v>
      </c>
      <c r="M679" s="16">
        <v>0</v>
      </c>
      <c r="N679" s="16">
        <v>0</v>
      </c>
      <c r="O679" s="15">
        <f t="shared" si="16"/>
        <v>0</v>
      </c>
      <c r="P679">
        <v>0</v>
      </c>
      <c r="Q679">
        <v>0</v>
      </c>
      <c r="R679">
        <v>0</v>
      </c>
      <c r="S679">
        <v>0</v>
      </c>
      <c r="T679">
        <v>0</v>
      </c>
      <c r="U679">
        <v>0</v>
      </c>
      <c r="V679">
        <v>0</v>
      </c>
      <c r="W679">
        <v>0</v>
      </c>
      <c r="X679">
        <v>0</v>
      </c>
      <c r="Y679" t="s">
        <v>169</v>
      </c>
    </row>
    <row r="680" spans="1:25" x14ac:dyDescent="0.3">
      <c r="A680" t="s">
        <v>72</v>
      </c>
      <c r="B680" t="s">
        <v>72</v>
      </c>
      <c r="C680" t="s">
        <v>199</v>
      </c>
      <c r="D680" t="s">
        <v>15</v>
      </c>
      <c r="E680" t="s">
        <v>15</v>
      </c>
      <c r="F680" t="s">
        <v>401</v>
      </c>
      <c r="G680" t="s">
        <v>1079</v>
      </c>
      <c r="I680" t="s">
        <v>235</v>
      </c>
      <c r="J680" s="33" t="s">
        <v>101</v>
      </c>
      <c r="K680" t="s">
        <v>101</v>
      </c>
      <c r="L680" t="s">
        <v>945</v>
      </c>
      <c r="M680" s="16">
        <v>0</v>
      </c>
      <c r="N680" s="16">
        <v>0</v>
      </c>
      <c r="O680" s="15">
        <f t="shared" si="16"/>
        <v>0</v>
      </c>
      <c r="P680">
        <v>0</v>
      </c>
      <c r="Q680">
        <v>0</v>
      </c>
      <c r="R680">
        <v>0</v>
      </c>
      <c r="S680">
        <v>0</v>
      </c>
      <c r="T680">
        <v>0</v>
      </c>
      <c r="U680">
        <v>0</v>
      </c>
      <c r="V680">
        <v>0</v>
      </c>
      <c r="W680">
        <v>0</v>
      </c>
      <c r="X680">
        <v>0</v>
      </c>
      <c r="Y680" t="s">
        <v>169</v>
      </c>
    </row>
    <row r="681" spans="1:25" x14ac:dyDescent="0.3">
      <c r="A681" t="s">
        <v>72</v>
      </c>
      <c r="B681" t="s">
        <v>72</v>
      </c>
      <c r="C681" t="s">
        <v>199</v>
      </c>
      <c r="D681" t="s">
        <v>15</v>
      </c>
      <c r="E681" t="s">
        <v>15</v>
      </c>
      <c r="F681" t="s">
        <v>401</v>
      </c>
      <c r="G681" t="s">
        <v>1079</v>
      </c>
      <c r="I681" t="s">
        <v>235</v>
      </c>
      <c r="J681" s="33" t="s">
        <v>101</v>
      </c>
      <c r="K681" t="s">
        <v>101</v>
      </c>
      <c r="L681" t="s">
        <v>565</v>
      </c>
      <c r="M681" s="16">
        <v>0</v>
      </c>
      <c r="N681" s="16">
        <v>0</v>
      </c>
      <c r="O681" s="15">
        <f t="shared" si="16"/>
        <v>0</v>
      </c>
      <c r="P681">
        <v>0</v>
      </c>
      <c r="Q681">
        <v>0</v>
      </c>
      <c r="R681">
        <v>0</v>
      </c>
      <c r="S681">
        <v>0</v>
      </c>
      <c r="T681">
        <v>0</v>
      </c>
      <c r="U681">
        <v>0</v>
      </c>
      <c r="V681">
        <v>0</v>
      </c>
      <c r="W681">
        <v>0</v>
      </c>
      <c r="X681">
        <v>0</v>
      </c>
      <c r="Y681" t="s">
        <v>169</v>
      </c>
    </row>
    <row r="682" spans="1:25" x14ac:dyDescent="0.3">
      <c r="A682" t="s">
        <v>72</v>
      </c>
      <c r="B682" t="s">
        <v>72</v>
      </c>
      <c r="C682" t="s">
        <v>199</v>
      </c>
      <c r="D682" t="s">
        <v>15</v>
      </c>
      <c r="E682" t="s">
        <v>15</v>
      </c>
      <c r="F682" t="s">
        <v>401</v>
      </c>
      <c r="G682" t="s">
        <v>1079</v>
      </c>
      <c r="I682" t="s">
        <v>235</v>
      </c>
      <c r="J682" s="33" t="s">
        <v>101</v>
      </c>
      <c r="K682" t="s">
        <v>101</v>
      </c>
      <c r="L682" t="s">
        <v>746</v>
      </c>
      <c r="M682" s="16">
        <v>0</v>
      </c>
      <c r="N682" s="16">
        <v>0</v>
      </c>
      <c r="O682" s="15">
        <f t="shared" si="16"/>
        <v>0</v>
      </c>
      <c r="P682">
        <v>0</v>
      </c>
      <c r="Q682">
        <v>0</v>
      </c>
      <c r="R682">
        <v>0</v>
      </c>
      <c r="S682">
        <v>0</v>
      </c>
      <c r="T682">
        <v>0</v>
      </c>
      <c r="U682">
        <v>0</v>
      </c>
      <c r="V682">
        <v>0</v>
      </c>
      <c r="W682">
        <v>0</v>
      </c>
      <c r="X682">
        <v>0</v>
      </c>
      <c r="Y682" t="s">
        <v>169</v>
      </c>
    </row>
    <row r="683" spans="1:25" x14ac:dyDescent="0.3">
      <c r="A683" t="s">
        <v>72</v>
      </c>
      <c r="B683" t="s">
        <v>72</v>
      </c>
      <c r="C683" t="s">
        <v>199</v>
      </c>
      <c r="D683" t="s">
        <v>15</v>
      </c>
      <c r="E683" t="s">
        <v>15</v>
      </c>
      <c r="F683" t="s">
        <v>401</v>
      </c>
      <c r="G683" t="s">
        <v>1079</v>
      </c>
      <c r="I683" t="s">
        <v>235</v>
      </c>
      <c r="J683" s="33" t="s">
        <v>101</v>
      </c>
      <c r="K683" t="s">
        <v>101</v>
      </c>
      <c r="L683" t="s">
        <v>712</v>
      </c>
      <c r="M683" s="16">
        <v>0</v>
      </c>
      <c r="N683" s="16">
        <v>0</v>
      </c>
      <c r="O683" s="15">
        <f t="shared" si="16"/>
        <v>0</v>
      </c>
      <c r="P683">
        <v>0</v>
      </c>
      <c r="Q683">
        <v>0</v>
      </c>
      <c r="R683">
        <v>0</v>
      </c>
      <c r="S683">
        <v>0</v>
      </c>
      <c r="T683">
        <v>0</v>
      </c>
      <c r="U683">
        <v>0</v>
      </c>
      <c r="V683">
        <v>0</v>
      </c>
      <c r="W683">
        <v>0</v>
      </c>
      <c r="X683">
        <v>0</v>
      </c>
      <c r="Y683" t="s">
        <v>169</v>
      </c>
    </row>
    <row r="684" spans="1:25" x14ac:dyDescent="0.3">
      <c r="A684" t="s">
        <v>72</v>
      </c>
      <c r="B684" t="s">
        <v>72</v>
      </c>
      <c r="C684" t="s">
        <v>199</v>
      </c>
      <c r="D684" t="s">
        <v>15</v>
      </c>
      <c r="E684" t="s">
        <v>15</v>
      </c>
      <c r="F684" t="s">
        <v>1080</v>
      </c>
      <c r="G684" t="s">
        <v>1075</v>
      </c>
      <c r="I684" t="s">
        <v>235</v>
      </c>
      <c r="J684" s="33" t="s">
        <v>101</v>
      </c>
      <c r="K684" t="s">
        <v>101</v>
      </c>
      <c r="L684" t="s">
        <v>746</v>
      </c>
      <c r="M684" s="16">
        <v>0</v>
      </c>
      <c r="N684" s="16">
        <v>0</v>
      </c>
      <c r="O684" s="15">
        <f t="shared" si="16"/>
        <v>0</v>
      </c>
      <c r="P684">
        <v>0</v>
      </c>
      <c r="Q684">
        <v>0</v>
      </c>
      <c r="R684">
        <v>0</v>
      </c>
      <c r="S684">
        <v>0</v>
      </c>
      <c r="T684">
        <v>0</v>
      </c>
      <c r="U684">
        <v>0</v>
      </c>
      <c r="V684">
        <v>0</v>
      </c>
      <c r="W684">
        <v>0</v>
      </c>
      <c r="X684">
        <v>0</v>
      </c>
      <c r="Y684" t="s">
        <v>169</v>
      </c>
    </row>
    <row r="685" spans="1:25" x14ac:dyDescent="0.3">
      <c r="A685" t="s">
        <v>72</v>
      </c>
      <c r="B685" t="s">
        <v>72</v>
      </c>
      <c r="C685" t="s">
        <v>199</v>
      </c>
      <c r="D685" t="s">
        <v>15</v>
      </c>
      <c r="E685" t="s">
        <v>15</v>
      </c>
      <c r="F685" t="s">
        <v>401</v>
      </c>
      <c r="G685" t="s">
        <v>1079</v>
      </c>
      <c r="I685" t="s">
        <v>100</v>
      </c>
      <c r="J685" s="33" t="s">
        <v>182</v>
      </c>
      <c r="K685" t="s">
        <v>101</v>
      </c>
      <c r="L685" t="s">
        <v>490</v>
      </c>
      <c r="M685" s="16">
        <v>75000</v>
      </c>
      <c r="N685" s="16">
        <v>0</v>
      </c>
      <c r="O685" s="15">
        <f t="shared" si="16"/>
        <v>75000</v>
      </c>
      <c r="P685">
        <v>0</v>
      </c>
      <c r="Q685">
        <v>0</v>
      </c>
      <c r="R685">
        <v>0</v>
      </c>
      <c r="S685">
        <v>0</v>
      </c>
      <c r="T685">
        <v>0</v>
      </c>
      <c r="U685">
        <v>0</v>
      </c>
      <c r="V685">
        <v>0</v>
      </c>
      <c r="W685">
        <v>0</v>
      </c>
      <c r="X685">
        <v>0</v>
      </c>
      <c r="Y685" t="s">
        <v>169</v>
      </c>
    </row>
    <row r="686" spans="1:25" x14ac:dyDescent="0.3">
      <c r="A686" t="s">
        <v>72</v>
      </c>
      <c r="B686" t="s">
        <v>72</v>
      </c>
      <c r="C686" t="s">
        <v>199</v>
      </c>
      <c r="D686" t="s">
        <v>15</v>
      </c>
      <c r="E686" t="s">
        <v>15</v>
      </c>
      <c r="F686" t="s">
        <v>401</v>
      </c>
      <c r="G686" t="s">
        <v>1079</v>
      </c>
      <c r="I686" t="s">
        <v>100</v>
      </c>
      <c r="J686" s="33" t="s">
        <v>182</v>
      </c>
      <c r="K686" t="s">
        <v>101</v>
      </c>
      <c r="L686" t="s">
        <v>386</v>
      </c>
      <c r="M686" s="16">
        <v>300000</v>
      </c>
      <c r="N686" s="16">
        <v>0</v>
      </c>
      <c r="O686" s="15">
        <f t="shared" si="16"/>
        <v>300000</v>
      </c>
      <c r="P686">
        <v>0</v>
      </c>
      <c r="Q686">
        <v>0</v>
      </c>
      <c r="R686">
        <v>0</v>
      </c>
      <c r="S686">
        <v>0</v>
      </c>
      <c r="T686">
        <v>0</v>
      </c>
      <c r="U686">
        <v>0</v>
      </c>
      <c r="V686">
        <v>0</v>
      </c>
      <c r="W686">
        <v>0</v>
      </c>
      <c r="X686">
        <v>0</v>
      </c>
      <c r="Y686" t="s">
        <v>169</v>
      </c>
    </row>
    <row r="687" spans="1:25" x14ac:dyDescent="0.3">
      <c r="A687" t="s">
        <v>72</v>
      </c>
      <c r="B687" t="s">
        <v>72</v>
      </c>
      <c r="C687" t="s">
        <v>199</v>
      </c>
      <c r="D687" t="s">
        <v>15</v>
      </c>
      <c r="E687" t="s">
        <v>15</v>
      </c>
      <c r="F687" t="s">
        <v>647</v>
      </c>
      <c r="G687" t="s">
        <v>1075</v>
      </c>
      <c r="I687" t="s">
        <v>181</v>
      </c>
      <c r="J687" s="33" t="s">
        <v>182</v>
      </c>
      <c r="K687" t="s">
        <v>182</v>
      </c>
      <c r="L687" t="s">
        <v>613</v>
      </c>
      <c r="M687" s="16">
        <v>20000</v>
      </c>
      <c r="N687" s="16">
        <v>0</v>
      </c>
      <c r="O687" s="15">
        <f t="shared" si="16"/>
        <v>20000</v>
      </c>
      <c r="P687">
        <v>0</v>
      </c>
      <c r="Q687">
        <v>0</v>
      </c>
      <c r="R687">
        <v>100</v>
      </c>
      <c r="S687">
        <v>100</v>
      </c>
      <c r="T687">
        <v>0</v>
      </c>
      <c r="U687">
        <v>0</v>
      </c>
      <c r="V687">
        <v>0</v>
      </c>
      <c r="W687">
        <v>0</v>
      </c>
      <c r="X687">
        <v>0</v>
      </c>
      <c r="Y687" t="s">
        <v>169</v>
      </c>
    </row>
    <row r="688" spans="1:25" x14ac:dyDescent="0.3">
      <c r="A688" t="s">
        <v>72</v>
      </c>
      <c r="B688" t="s">
        <v>72</v>
      </c>
      <c r="C688" t="s">
        <v>199</v>
      </c>
      <c r="D688" t="s">
        <v>15</v>
      </c>
      <c r="E688" t="s">
        <v>15</v>
      </c>
      <c r="F688" t="s">
        <v>401</v>
      </c>
      <c r="G688" t="s">
        <v>1079</v>
      </c>
      <c r="I688" t="s">
        <v>181</v>
      </c>
      <c r="J688" s="33" t="s">
        <v>182</v>
      </c>
      <c r="K688" t="s">
        <v>182</v>
      </c>
      <c r="L688" t="s">
        <v>613</v>
      </c>
      <c r="M688" s="16">
        <v>75000</v>
      </c>
      <c r="N688" s="16">
        <v>0</v>
      </c>
      <c r="O688" s="15">
        <f t="shared" ref="O688:O751" si="17">SUM(M688:N688)</f>
        <v>75000</v>
      </c>
      <c r="P688">
        <v>0</v>
      </c>
      <c r="Q688">
        <v>0</v>
      </c>
      <c r="R688">
        <v>0</v>
      </c>
      <c r="S688">
        <v>0</v>
      </c>
      <c r="T688">
        <v>0</v>
      </c>
      <c r="U688">
        <v>0</v>
      </c>
      <c r="V688">
        <v>0</v>
      </c>
      <c r="W688">
        <v>0</v>
      </c>
      <c r="X688">
        <v>0</v>
      </c>
      <c r="Y688" t="s">
        <v>169</v>
      </c>
    </row>
    <row r="689" spans="1:25" x14ac:dyDescent="0.3">
      <c r="A689" t="s">
        <v>72</v>
      </c>
      <c r="B689" t="s">
        <v>72</v>
      </c>
      <c r="C689" t="s">
        <v>1081</v>
      </c>
      <c r="D689" t="s">
        <v>45</v>
      </c>
      <c r="E689" t="s">
        <v>68</v>
      </c>
      <c r="F689" t="s">
        <v>461</v>
      </c>
      <c r="G689" t="s">
        <v>1082</v>
      </c>
      <c r="H689" t="s">
        <v>1083</v>
      </c>
      <c r="I689" t="s">
        <v>100</v>
      </c>
      <c r="J689" s="33" t="s">
        <v>101</v>
      </c>
      <c r="K689" t="s">
        <v>101</v>
      </c>
      <c r="L689" t="s">
        <v>386</v>
      </c>
      <c r="M689" s="16">
        <v>3970</v>
      </c>
      <c r="N689" s="16">
        <v>0</v>
      </c>
      <c r="O689" s="15">
        <f t="shared" si="17"/>
        <v>3970</v>
      </c>
      <c r="P689">
        <v>3000</v>
      </c>
      <c r="Q689">
        <v>3000</v>
      </c>
      <c r="R689">
        <v>3000</v>
      </c>
      <c r="S689">
        <v>9000</v>
      </c>
      <c r="T689">
        <v>0</v>
      </c>
      <c r="U689">
        <v>0</v>
      </c>
      <c r="V689">
        <v>0</v>
      </c>
      <c r="W689">
        <v>0</v>
      </c>
      <c r="X689">
        <v>0</v>
      </c>
      <c r="Y689" t="s">
        <v>103</v>
      </c>
    </row>
    <row r="690" spans="1:25" x14ac:dyDescent="0.3">
      <c r="A690" t="s">
        <v>72</v>
      </c>
      <c r="B690" t="s">
        <v>72</v>
      </c>
      <c r="C690" t="s">
        <v>1081</v>
      </c>
      <c r="D690" t="s">
        <v>17</v>
      </c>
      <c r="E690" t="s">
        <v>37</v>
      </c>
      <c r="F690" t="s">
        <v>1084</v>
      </c>
      <c r="G690" t="s">
        <v>1085</v>
      </c>
      <c r="H690" t="s">
        <v>1086</v>
      </c>
      <c r="I690" t="s">
        <v>100</v>
      </c>
      <c r="J690" s="33" t="s">
        <v>101</v>
      </c>
      <c r="K690" t="s">
        <v>101</v>
      </c>
      <c r="L690" t="s">
        <v>386</v>
      </c>
      <c r="M690" s="16">
        <v>7150</v>
      </c>
      <c r="N690" s="16">
        <v>0</v>
      </c>
      <c r="O690" s="15">
        <f t="shared" si="17"/>
        <v>7150</v>
      </c>
      <c r="P690">
        <v>0</v>
      </c>
      <c r="Q690">
        <v>0</v>
      </c>
      <c r="R690">
        <v>2000</v>
      </c>
      <c r="S690">
        <v>2000</v>
      </c>
      <c r="T690">
        <v>0</v>
      </c>
      <c r="U690">
        <v>0</v>
      </c>
      <c r="V690">
        <v>0</v>
      </c>
      <c r="W690">
        <v>0</v>
      </c>
      <c r="X690">
        <v>0</v>
      </c>
      <c r="Y690" t="s">
        <v>17</v>
      </c>
    </row>
    <row r="691" spans="1:25" x14ac:dyDescent="0.3">
      <c r="A691" t="s">
        <v>72</v>
      </c>
      <c r="B691" t="s">
        <v>72</v>
      </c>
      <c r="C691" t="s">
        <v>1081</v>
      </c>
      <c r="D691" t="s">
        <v>45</v>
      </c>
      <c r="E691" t="s">
        <v>64</v>
      </c>
      <c r="F691" t="s">
        <v>1087</v>
      </c>
      <c r="G691" t="s">
        <v>1088</v>
      </c>
      <c r="H691" t="s">
        <v>1089</v>
      </c>
      <c r="I691" t="s">
        <v>100</v>
      </c>
      <c r="J691" s="33" t="s">
        <v>101</v>
      </c>
      <c r="K691" t="s">
        <v>101</v>
      </c>
      <c r="L691" t="s">
        <v>386</v>
      </c>
      <c r="M691" s="16">
        <v>1600</v>
      </c>
      <c r="N691" s="16">
        <v>0</v>
      </c>
      <c r="O691" s="15">
        <f t="shared" si="17"/>
        <v>1600</v>
      </c>
      <c r="P691">
        <v>2000</v>
      </c>
      <c r="Q691">
        <v>2000</v>
      </c>
      <c r="R691">
        <v>2000</v>
      </c>
      <c r="S691">
        <v>6000</v>
      </c>
      <c r="T691">
        <v>0</v>
      </c>
      <c r="U691">
        <v>0</v>
      </c>
      <c r="V691">
        <v>0</v>
      </c>
      <c r="W691">
        <v>0</v>
      </c>
      <c r="X691">
        <v>0</v>
      </c>
      <c r="Y691" t="s">
        <v>103</v>
      </c>
    </row>
    <row r="692" spans="1:25" x14ac:dyDescent="0.3">
      <c r="A692" t="s">
        <v>72</v>
      </c>
      <c r="B692" t="s">
        <v>72</v>
      </c>
      <c r="C692" t="s">
        <v>1081</v>
      </c>
      <c r="D692" t="s">
        <v>45</v>
      </c>
      <c r="E692" t="s">
        <v>64</v>
      </c>
      <c r="F692" t="s">
        <v>409</v>
      </c>
      <c r="G692" t="s">
        <v>1090</v>
      </c>
      <c r="H692" t="s">
        <v>1091</v>
      </c>
      <c r="I692" t="s">
        <v>100</v>
      </c>
      <c r="J692" s="33" t="s">
        <v>101</v>
      </c>
      <c r="K692" t="s">
        <v>101</v>
      </c>
      <c r="L692" t="s">
        <v>386</v>
      </c>
      <c r="M692" s="16">
        <v>1000</v>
      </c>
      <c r="N692" s="16">
        <v>0</v>
      </c>
      <c r="O692" s="15">
        <f t="shared" si="17"/>
        <v>1000</v>
      </c>
      <c r="P692">
        <v>2500</v>
      </c>
      <c r="Q692">
        <v>2500</v>
      </c>
      <c r="R692">
        <v>0</v>
      </c>
      <c r="S692">
        <v>5000</v>
      </c>
      <c r="T692">
        <v>0</v>
      </c>
      <c r="U692">
        <v>0</v>
      </c>
      <c r="V692">
        <v>0</v>
      </c>
      <c r="W692">
        <v>0</v>
      </c>
      <c r="X692">
        <v>0</v>
      </c>
      <c r="Y692" t="s">
        <v>103</v>
      </c>
    </row>
    <row r="693" spans="1:25" x14ac:dyDescent="0.3">
      <c r="A693" t="s">
        <v>72</v>
      </c>
      <c r="B693" t="s">
        <v>72</v>
      </c>
      <c r="C693" t="s">
        <v>1081</v>
      </c>
      <c r="D693" t="s">
        <v>20</v>
      </c>
      <c r="E693" t="s">
        <v>20</v>
      </c>
      <c r="F693" t="s">
        <v>524</v>
      </c>
      <c r="G693" t="s">
        <v>1092</v>
      </c>
      <c r="H693" t="s">
        <v>1093</v>
      </c>
      <c r="I693" t="s">
        <v>100</v>
      </c>
      <c r="J693" s="33" t="s">
        <v>101</v>
      </c>
      <c r="K693" t="s">
        <v>101</v>
      </c>
      <c r="L693" t="s">
        <v>386</v>
      </c>
      <c r="M693" s="16">
        <v>1695</v>
      </c>
      <c r="N693" s="16">
        <v>0</v>
      </c>
      <c r="O693" s="15">
        <f t="shared" si="17"/>
        <v>1695</v>
      </c>
      <c r="P693">
        <v>0</v>
      </c>
      <c r="Q693">
        <v>75</v>
      </c>
      <c r="R693">
        <v>75</v>
      </c>
      <c r="S693">
        <v>150</v>
      </c>
      <c r="T693">
        <v>0</v>
      </c>
      <c r="U693">
        <v>0</v>
      </c>
      <c r="V693">
        <v>0</v>
      </c>
      <c r="W693">
        <v>0</v>
      </c>
      <c r="X693">
        <v>0</v>
      </c>
      <c r="Y693" t="s">
        <v>113</v>
      </c>
    </row>
    <row r="694" spans="1:25" x14ac:dyDescent="0.3">
      <c r="A694" t="s">
        <v>72</v>
      </c>
      <c r="B694" t="s">
        <v>72</v>
      </c>
      <c r="C694" t="s">
        <v>1081</v>
      </c>
      <c r="D694" t="s">
        <v>17</v>
      </c>
      <c r="E694" t="s">
        <v>17</v>
      </c>
      <c r="F694" t="s">
        <v>198</v>
      </c>
      <c r="G694" t="s">
        <v>1094</v>
      </c>
      <c r="H694" t="s">
        <v>1095</v>
      </c>
      <c r="I694" t="s">
        <v>100</v>
      </c>
      <c r="J694" s="33" t="s">
        <v>101</v>
      </c>
      <c r="K694" t="s">
        <v>101</v>
      </c>
      <c r="L694" t="s">
        <v>386</v>
      </c>
      <c r="M694" s="16">
        <v>51800</v>
      </c>
      <c r="N694" s="16">
        <v>0</v>
      </c>
      <c r="O694" s="15">
        <f t="shared" si="17"/>
        <v>51800</v>
      </c>
      <c r="P694">
        <v>500</v>
      </c>
      <c r="Q694">
        <v>1000</v>
      </c>
      <c r="R694">
        <v>0</v>
      </c>
      <c r="S694">
        <v>1500</v>
      </c>
      <c r="T694">
        <v>0</v>
      </c>
      <c r="U694">
        <v>0</v>
      </c>
      <c r="V694">
        <v>0</v>
      </c>
      <c r="W694">
        <v>0</v>
      </c>
      <c r="X694">
        <v>0</v>
      </c>
      <c r="Y694" t="s">
        <v>17</v>
      </c>
    </row>
    <row r="695" spans="1:25" x14ac:dyDescent="0.3">
      <c r="A695" t="s">
        <v>72</v>
      </c>
      <c r="B695" t="s">
        <v>72</v>
      </c>
      <c r="C695" t="s">
        <v>1081</v>
      </c>
      <c r="D695" t="s">
        <v>17</v>
      </c>
      <c r="E695" t="s">
        <v>17</v>
      </c>
      <c r="F695" t="s">
        <v>430</v>
      </c>
      <c r="G695" t="s">
        <v>1096</v>
      </c>
      <c r="H695" t="s">
        <v>1097</v>
      </c>
      <c r="I695" t="s">
        <v>100</v>
      </c>
      <c r="J695" s="33" t="s">
        <v>101</v>
      </c>
      <c r="K695" t="s">
        <v>101</v>
      </c>
      <c r="L695" t="s">
        <v>386</v>
      </c>
      <c r="M695" s="16">
        <v>5300</v>
      </c>
      <c r="N695" s="16">
        <v>0</v>
      </c>
      <c r="O695" s="15">
        <f t="shared" si="17"/>
        <v>5300</v>
      </c>
      <c r="P695">
        <v>0</v>
      </c>
      <c r="Q695">
        <v>300</v>
      </c>
      <c r="R695">
        <v>300</v>
      </c>
      <c r="S695">
        <v>600</v>
      </c>
      <c r="T695">
        <v>0</v>
      </c>
      <c r="U695">
        <v>0</v>
      </c>
      <c r="V695">
        <v>0</v>
      </c>
      <c r="W695">
        <v>0</v>
      </c>
      <c r="X695">
        <v>0</v>
      </c>
      <c r="Y695" t="s">
        <v>17</v>
      </c>
    </row>
    <row r="696" spans="1:25" x14ac:dyDescent="0.3">
      <c r="A696" t="s">
        <v>72</v>
      </c>
      <c r="B696" t="s">
        <v>72</v>
      </c>
      <c r="C696" t="s">
        <v>1081</v>
      </c>
      <c r="D696" t="s">
        <v>17</v>
      </c>
      <c r="E696" t="s">
        <v>17</v>
      </c>
      <c r="F696" t="s">
        <v>430</v>
      </c>
      <c r="G696" t="s">
        <v>1098</v>
      </c>
      <c r="H696" t="s">
        <v>1099</v>
      </c>
      <c r="I696" t="s">
        <v>100</v>
      </c>
      <c r="J696" s="33" t="s">
        <v>101</v>
      </c>
      <c r="K696" t="s">
        <v>101</v>
      </c>
      <c r="L696" t="s">
        <v>386</v>
      </c>
      <c r="M696" s="16">
        <v>9000</v>
      </c>
      <c r="N696" s="16">
        <v>0</v>
      </c>
      <c r="O696" s="15">
        <f t="shared" si="17"/>
        <v>9000</v>
      </c>
      <c r="P696">
        <v>0</v>
      </c>
      <c r="Q696">
        <v>1000</v>
      </c>
      <c r="R696">
        <v>0</v>
      </c>
      <c r="S696">
        <v>1000</v>
      </c>
      <c r="T696">
        <v>0</v>
      </c>
      <c r="U696">
        <v>0</v>
      </c>
      <c r="V696">
        <v>0</v>
      </c>
      <c r="W696">
        <v>0</v>
      </c>
      <c r="X696">
        <v>0</v>
      </c>
      <c r="Y696" t="s">
        <v>17</v>
      </c>
    </row>
    <row r="697" spans="1:25" x14ac:dyDescent="0.3">
      <c r="A697" t="s">
        <v>72</v>
      </c>
      <c r="B697" t="s">
        <v>72</v>
      </c>
      <c r="C697" t="s">
        <v>1081</v>
      </c>
      <c r="D697" t="s">
        <v>17</v>
      </c>
      <c r="E697" t="s">
        <v>17</v>
      </c>
      <c r="F697" t="s">
        <v>430</v>
      </c>
      <c r="G697" t="s">
        <v>1100</v>
      </c>
      <c r="H697" t="s">
        <v>1101</v>
      </c>
      <c r="I697" t="s">
        <v>100</v>
      </c>
      <c r="J697" s="33" t="s">
        <v>101</v>
      </c>
      <c r="K697" t="s">
        <v>101</v>
      </c>
      <c r="L697" t="s">
        <v>386</v>
      </c>
      <c r="M697" s="16">
        <v>6575</v>
      </c>
      <c r="N697" s="16">
        <v>0</v>
      </c>
      <c r="O697" s="15">
        <f t="shared" si="17"/>
        <v>6575</v>
      </c>
      <c r="P697">
        <v>0</v>
      </c>
      <c r="Q697">
        <v>0</v>
      </c>
      <c r="R697">
        <v>40</v>
      </c>
      <c r="S697">
        <v>40</v>
      </c>
      <c r="T697">
        <v>0</v>
      </c>
      <c r="U697">
        <v>0</v>
      </c>
      <c r="V697">
        <v>20</v>
      </c>
      <c r="W697">
        <v>20</v>
      </c>
      <c r="X697">
        <v>40</v>
      </c>
      <c r="Y697" t="s">
        <v>17</v>
      </c>
    </row>
    <row r="698" spans="1:25" x14ac:dyDescent="0.3">
      <c r="A698" t="s">
        <v>72</v>
      </c>
      <c r="B698" t="s">
        <v>72</v>
      </c>
      <c r="C698" t="s">
        <v>1081</v>
      </c>
      <c r="D698" t="s">
        <v>17</v>
      </c>
      <c r="E698" t="s">
        <v>17</v>
      </c>
      <c r="F698" t="s">
        <v>430</v>
      </c>
      <c r="G698" t="s">
        <v>1096</v>
      </c>
      <c r="H698" t="s">
        <v>1102</v>
      </c>
      <c r="I698" t="s">
        <v>100</v>
      </c>
      <c r="J698" s="33" t="s">
        <v>101</v>
      </c>
      <c r="K698" t="s">
        <v>101</v>
      </c>
      <c r="L698" t="s">
        <v>490</v>
      </c>
      <c r="M698" s="16">
        <v>730</v>
      </c>
      <c r="N698" s="16">
        <v>0</v>
      </c>
      <c r="O698" s="15">
        <f t="shared" si="17"/>
        <v>730</v>
      </c>
      <c r="P698">
        <v>0</v>
      </c>
      <c r="Q698">
        <v>0</v>
      </c>
      <c r="R698">
        <v>30</v>
      </c>
      <c r="S698">
        <v>30</v>
      </c>
      <c r="T698">
        <v>0</v>
      </c>
      <c r="U698">
        <v>0</v>
      </c>
      <c r="V698">
        <v>20</v>
      </c>
      <c r="W698">
        <v>10</v>
      </c>
      <c r="X698">
        <v>30</v>
      </c>
      <c r="Y698" t="s">
        <v>17</v>
      </c>
    </row>
    <row r="699" spans="1:25" x14ac:dyDescent="0.3">
      <c r="A699" t="s">
        <v>72</v>
      </c>
      <c r="B699" t="s">
        <v>72</v>
      </c>
      <c r="C699" t="s">
        <v>1081</v>
      </c>
      <c r="D699" t="s">
        <v>17</v>
      </c>
      <c r="E699" t="s">
        <v>17</v>
      </c>
      <c r="F699" t="s">
        <v>430</v>
      </c>
      <c r="G699" t="s">
        <v>1096</v>
      </c>
      <c r="H699" t="s">
        <v>1102</v>
      </c>
      <c r="I699" t="s">
        <v>100</v>
      </c>
      <c r="J699" s="33" t="s">
        <v>101</v>
      </c>
      <c r="K699" t="s">
        <v>101</v>
      </c>
      <c r="L699" t="s">
        <v>507</v>
      </c>
      <c r="M699" s="16">
        <v>730</v>
      </c>
      <c r="N699" s="16">
        <v>0</v>
      </c>
      <c r="O699" s="15">
        <f t="shared" si="17"/>
        <v>730</v>
      </c>
      <c r="P699">
        <v>0</v>
      </c>
      <c r="Q699">
        <v>0</v>
      </c>
      <c r="R699">
        <v>30</v>
      </c>
      <c r="S699">
        <v>30</v>
      </c>
      <c r="T699">
        <v>0</v>
      </c>
      <c r="U699">
        <v>0</v>
      </c>
      <c r="V699">
        <v>20</v>
      </c>
      <c r="W699">
        <v>10</v>
      </c>
      <c r="X699">
        <v>30</v>
      </c>
      <c r="Y699" t="s">
        <v>17</v>
      </c>
    </row>
    <row r="700" spans="1:25" x14ac:dyDescent="0.3">
      <c r="A700" t="s">
        <v>72</v>
      </c>
      <c r="B700" t="s">
        <v>72</v>
      </c>
      <c r="C700" t="s">
        <v>1081</v>
      </c>
      <c r="D700" t="s">
        <v>17</v>
      </c>
      <c r="E700" t="s">
        <v>17</v>
      </c>
      <c r="F700" t="s">
        <v>430</v>
      </c>
      <c r="G700" t="s">
        <v>1096</v>
      </c>
      <c r="H700" t="s">
        <v>1102</v>
      </c>
      <c r="I700" t="s">
        <v>100</v>
      </c>
      <c r="J700" s="33" t="s">
        <v>101</v>
      </c>
      <c r="K700" t="s">
        <v>101</v>
      </c>
      <c r="L700" t="s">
        <v>746</v>
      </c>
      <c r="M700" s="16">
        <v>650</v>
      </c>
      <c r="N700" s="16">
        <v>0</v>
      </c>
      <c r="O700" s="15">
        <f t="shared" si="17"/>
        <v>650</v>
      </c>
      <c r="P700">
        <v>0</v>
      </c>
      <c r="Q700">
        <v>0</v>
      </c>
      <c r="R700">
        <v>30</v>
      </c>
      <c r="S700">
        <v>30</v>
      </c>
      <c r="T700">
        <v>0</v>
      </c>
      <c r="U700">
        <v>0</v>
      </c>
      <c r="V700">
        <v>20</v>
      </c>
      <c r="W700">
        <v>10</v>
      </c>
      <c r="X700">
        <v>30</v>
      </c>
      <c r="Y700" t="s">
        <v>17</v>
      </c>
    </row>
    <row r="701" spans="1:25" x14ac:dyDescent="0.3">
      <c r="A701" t="s">
        <v>72</v>
      </c>
      <c r="B701" t="s">
        <v>72</v>
      </c>
      <c r="C701" t="s">
        <v>1081</v>
      </c>
      <c r="D701" t="s">
        <v>17</v>
      </c>
      <c r="E701" t="s">
        <v>17</v>
      </c>
      <c r="F701" t="s">
        <v>430</v>
      </c>
      <c r="G701" t="s">
        <v>1096</v>
      </c>
      <c r="H701" t="s">
        <v>1102</v>
      </c>
      <c r="I701" t="s">
        <v>100</v>
      </c>
      <c r="J701" s="33" t="s">
        <v>101</v>
      </c>
      <c r="K701" t="s">
        <v>101</v>
      </c>
      <c r="L701" t="s">
        <v>453</v>
      </c>
      <c r="M701" s="16">
        <v>650</v>
      </c>
      <c r="N701" s="16">
        <v>0</v>
      </c>
      <c r="O701" s="15">
        <f t="shared" si="17"/>
        <v>650</v>
      </c>
      <c r="P701">
        <v>0</v>
      </c>
      <c r="Q701">
        <v>0</v>
      </c>
      <c r="R701">
        <v>30</v>
      </c>
      <c r="S701">
        <v>30</v>
      </c>
      <c r="T701">
        <v>0</v>
      </c>
      <c r="U701">
        <v>0</v>
      </c>
      <c r="V701">
        <v>20</v>
      </c>
      <c r="W701">
        <v>10</v>
      </c>
      <c r="X701">
        <v>30</v>
      </c>
      <c r="Y701" t="s">
        <v>17</v>
      </c>
    </row>
    <row r="702" spans="1:25" x14ac:dyDescent="0.3">
      <c r="A702" t="s">
        <v>72</v>
      </c>
      <c r="B702" t="s">
        <v>72</v>
      </c>
      <c r="C702" t="s">
        <v>1081</v>
      </c>
      <c r="D702" t="s">
        <v>17</v>
      </c>
      <c r="E702" t="s">
        <v>17</v>
      </c>
      <c r="F702" t="s">
        <v>430</v>
      </c>
      <c r="G702" t="s">
        <v>1096</v>
      </c>
      <c r="H702" t="s">
        <v>1102</v>
      </c>
      <c r="I702" t="s">
        <v>100</v>
      </c>
      <c r="J702" s="33" t="s">
        <v>101</v>
      </c>
      <c r="K702" t="s">
        <v>101</v>
      </c>
      <c r="L702" t="s">
        <v>947</v>
      </c>
      <c r="M702" s="16">
        <v>650</v>
      </c>
      <c r="N702" s="16">
        <v>0</v>
      </c>
      <c r="O702" s="15">
        <f t="shared" si="17"/>
        <v>650</v>
      </c>
      <c r="P702">
        <v>0</v>
      </c>
      <c r="Q702">
        <v>0</v>
      </c>
      <c r="R702">
        <v>30</v>
      </c>
      <c r="S702">
        <v>30</v>
      </c>
      <c r="T702">
        <v>0</v>
      </c>
      <c r="U702">
        <v>0</v>
      </c>
      <c r="V702">
        <v>20</v>
      </c>
      <c r="W702">
        <v>10</v>
      </c>
      <c r="X702">
        <v>30</v>
      </c>
      <c r="Y702" t="s">
        <v>17</v>
      </c>
    </row>
    <row r="703" spans="1:25" x14ac:dyDescent="0.3">
      <c r="A703" t="s">
        <v>72</v>
      </c>
      <c r="B703" t="s">
        <v>72</v>
      </c>
      <c r="C703" t="s">
        <v>1081</v>
      </c>
      <c r="D703" t="s">
        <v>17</v>
      </c>
      <c r="E703" t="s">
        <v>17</v>
      </c>
      <c r="F703" t="s">
        <v>430</v>
      </c>
      <c r="G703" t="s">
        <v>1096</v>
      </c>
      <c r="H703" t="s">
        <v>1102</v>
      </c>
      <c r="I703" t="s">
        <v>100</v>
      </c>
      <c r="J703" s="33" t="s">
        <v>101</v>
      </c>
      <c r="K703" t="s">
        <v>101</v>
      </c>
      <c r="L703" t="s">
        <v>809</v>
      </c>
      <c r="M703" s="16">
        <v>370</v>
      </c>
      <c r="N703" s="16">
        <v>0</v>
      </c>
      <c r="O703" s="15">
        <f t="shared" si="17"/>
        <v>370</v>
      </c>
      <c r="P703">
        <v>0</v>
      </c>
      <c r="Q703">
        <v>0</v>
      </c>
      <c r="R703">
        <v>30</v>
      </c>
      <c r="S703">
        <v>30</v>
      </c>
      <c r="T703">
        <v>0</v>
      </c>
      <c r="U703">
        <v>0</v>
      </c>
      <c r="V703">
        <v>20</v>
      </c>
      <c r="W703">
        <v>10</v>
      </c>
      <c r="X703">
        <v>30</v>
      </c>
      <c r="Y703" t="s">
        <v>17</v>
      </c>
    </row>
    <row r="704" spans="1:25" x14ac:dyDescent="0.3">
      <c r="A704" t="s">
        <v>72</v>
      </c>
      <c r="B704" t="s">
        <v>72</v>
      </c>
      <c r="C704" t="s">
        <v>1103</v>
      </c>
      <c r="D704" t="s">
        <v>17</v>
      </c>
      <c r="E704" t="s">
        <v>35</v>
      </c>
      <c r="F704" t="s">
        <v>1104</v>
      </c>
      <c r="G704" t="s">
        <v>1105</v>
      </c>
      <c r="H704" t="s">
        <v>1106</v>
      </c>
      <c r="I704" t="s">
        <v>241</v>
      </c>
      <c r="J704" s="33" t="s">
        <v>182</v>
      </c>
      <c r="K704" t="s">
        <v>182</v>
      </c>
      <c r="L704" t="s">
        <v>454</v>
      </c>
      <c r="M704" s="16">
        <v>2000</v>
      </c>
      <c r="N704" s="16">
        <v>0</v>
      </c>
      <c r="O704" s="15">
        <f t="shared" si="17"/>
        <v>2000</v>
      </c>
      <c r="P704">
        <v>0</v>
      </c>
      <c r="Q704">
        <v>1000</v>
      </c>
      <c r="R704">
        <v>0</v>
      </c>
      <c r="S704">
        <v>1000</v>
      </c>
      <c r="T704">
        <v>0</v>
      </c>
      <c r="U704">
        <v>0</v>
      </c>
      <c r="V704">
        <v>600</v>
      </c>
      <c r="W704">
        <v>400</v>
      </c>
      <c r="X704">
        <v>1000</v>
      </c>
      <c r="Y704" t="s">
        <v>17</v>
      </c>
    </row>
    <row r="705" spans="1:25" x14ac:dyDescent="0.3">
      <c r="A705" t="s">
        <v>72</v>
      </c>
      <c r="B705" t="s">
        <v>72</v>
      </c>
      <c r="C705" t="s">
        <v>1103</v>
      </c>
      <c r="D705" t="s">
        <v>17</v>
      </c>
      <c r="E705" t="s">
        <v>35</v>
      </c>
      <c r="G705" t="s">
        <v>1107</v>
      </c>
      <c r="H705" t="s">
        <v>1108</v>
      </c>
      <c r="I705" t="s">
        <v>241</v>
      </c>
      <c r="J705" s="33" t="s">
        <v>182</v>
      </c>
      <c r="K705" t="s">
        <v>182</v>
      </c>
      <c r="L705" t="s">
        <v>454</v>
      </c>
      <c r="M705" s="16">
        <v>20000</v>
      </c>
      <c r="N705" s="16">
        <v>0</v>
      </c>
      <c r="O705" s="15">
        <f t="shared" si="17"/>
        <v>20000</v>
      </c>
      <c r="P705">
        <v>0</v>
      </c>
      <c r="Q705">
        <v>300</v>
      </c>
      <c r="R705">
        <v>100</v>
      </c>
      <c r="S705">
        <v>400</v>
      </c>
      <c r="T705">
        <v>200</v>
      </c>
      <c r="U705">
        <v>200</v>
      </c>
      <c r="V705">
        <v>0</v>
      </c>
      <c r="W705">
        <v>0</v>
      </c>
      <c r="X705">
        <v>400</v>
      </c>
      <c r="Y705" t="s">
        <v>17</v>
      </c>
    </row>
    <row r="706" spans="1:25" x14ac:dyDescent="0.3">
      <c r="A706" t="s">
        <v>72</v>
      </c>
      <c r="B706" t="s">
        <v>72</v>
      </c>
      <c r="C706" t="s">
        <v>1103</v>
      </c>
      <c r="D706" t="s">
        <v>17</v>
      </c>
      <c r="E706" t="s">
        <v>35</v>
      </c>
      <c r="G706" t="s">
        <v>1107</v>
      </c>
      <c r="H706" t="s">
        <v>1109</v>
      </c>
      <c r="I706" t="s">
        <v>241</v>
      </c>
      <c r="J706" s="33" t="s">
        <v>182</v>
      </c>
      <c r="K706" t="s">
        <v>182</v>
      </c>
      <c r="L706" t="s">
        <v>386</v>
      </c>
      <c r="M706" s="16">
        <v>30000</v>
      </c>
      <c r="N706" s="16">
        <v>0</v>
      </c>
      <c r="O706" s="15">
        <f t="shared" si="17"/>
        <v>30000</v>
      </c>
      <c r="P706">
        <v>0</v>
      </c>
      <c r="Q706">
        <v>300</v>
      </c>
      <c r="R706">
        <v>0</v>
      </c>
      <c r="S706">
        <v>300</v>
      </c>
      <c r="T706">
        <v>100</v>
      </c>
      <c r="U706">
        <v>200</v>
      </c>
      <c r="V706">
        <v>0</v>
      </c>
      <c r="W706">
        <v>0</v>
      </c>
      <c r="X706">
        <v>300</v>
      </c>
      <c r="Y706" t="s">
        <v>17</v>
      </c>
    </row>
    <row r="707" spans="1:25" x14ac:dyDescent="0.3">
      <c r="A707" t="s">
        <v>72</v>
      </c>
      <c r="B707" t="s">
        <v>72</v>
      </c>
      <c r="C707" t="s">
        <v>1103</v>
      </c>
      <c r="D707" t="s">
        <v>17</v>
      </c>
      <c r="E707" t="s">
        <v>35</v>
      </c>
      <c r="G707" t="s">
        <v>1107</v>
      </c>
      <c r="H707" t="s">
        <v>1109</v>
      </c>
      <c r="I707" t="s">
        <v>241</v>
      </c>
      <c r="J707" s="33" t="s">
        <v>182</v>
      </c>
      <c r="K707" t="s">
        <v>182</v>
      </c>
      <c r="L707" t="s">
        <v>490</v>
      </c>
      <c r="M707" s="16">
        <v>42500</v>
      </c>
      <c r="N707" s="16">
        <v>0</v>
      </c>
      <c r="O707" s="15">
        <f t="shared" si="17"/>
        <v>42500</v>
      </c>
      <c r="P707">
        <v>0</v>
      </c>
      <c r="Q707">
        <v>1500</v>
      </c>
      <c r="R707">
        <v>200</v>
      </c>
      <c r="S707">
        <v>1700</v>
      </c>
      <c r="T707">
        <v>850</v>
      </c>
      <c r="U707">
        <v>850</v>
      </c>
      <c r="V707">
        <v>0</v>
      </c>
      <c r="W707">
        <v>0</v>
      </c>
      <c r="X707">
        <v>1700</v>
      </c>
      <c r="Y707" t="s">
        <v>17</v>
      </c>
    </row>
    <row r="708" spans="1:25" x14ac:dyDescent="0.3">
      <c r="A708" t="s">
        <v>72</v>
      </c>
      <c r="B708" t="s">
        <v>72</v>
      </c>
      <c r="C708" t="s">
        <v>1103</v>
      </c>
      <c r="D708" t="s">
        <v>17</v>
      </c>
      <c r="E708" t="s">
        <v>35</v>
      </c>
      <c r="F708" t="s">
        <v>450</v>
      </c>
      <c r="G708" t="s">
        <v>1110</v>
      </c>
      <c r="H708" t="s">
        <v>1111</v>
      </c>
      <c r="I708" t="s">
        <v>235</v>
      </c>
      <c r="J708" s="33" t="s">
        <v>101</v>
      </c>
      <c r="K708" t="s">
        <v>101</v>
      </c>
      <c r="L708" t="s">
        <v>454</v>
      </c>
      <c r="M708" s="16">
        <v>0</v>
      </c>
      <c r="N708" s="16">
        <v>0</v>
      </c>
      <c r="O708" s="15">
        <f t="shared" si="17"/>
        <v>0</v>
      </c>
      <c r="P708">
        <v>0</v>
      </c>
      <c r="Q708">
        <v>500</v>
      </c>
      <c r="R708">
        <v>500</v>
      </c>
      <c r="S708">
        <v>1000</v>
      </c>
      <c r="T708">
        <v>300</v>
      </c>
      <c r="U708">
        <v>200</v>
      </c>
      <c r="V708">
        <v>200</v>
      </c>
      <c r="W708">
        <v>300</v>
      </c>
      <c r="X708">
        <v>1000</v>
      </c>
      <c r="Y708" t="s">
        <v>17</v>
      </c>
    </row>
    <row r="709" spans="1:25" x14ac:dyDescent="0.3">
      <c r="A709" t="s">
        <v>72</v>
      </c>
      <c r="B709" t="s">
        <v>72</v>
      </c>
      <c r="C709" t="s">
        <v>1103</v>
      </c>
      <c r="D709" t="s">
        <v>17</v>
      </c>
      <c r="E709" t="s">
        <v>35</v>
      </c>
      <c r="F709" t="s">
        <v>1104</v>
      </c>
      <c r="G709" t="s">
        <v>1112</v>
      </c>
      <c r="H709" t="s">
        <v>1113</v>
      </c>
      <c r="I709" t="s">
        <v>235</v>
      </c>
      <c r="J709" s="33" t="s">
        <v>101</v>
      </c>
      <c r="K709" t="s">
        <v>101</v>
      </c>
      <c r="L709" t="s">
        <v>454</v>
      </c>
      <c r="M709" s="16">
        <v>0</v>
      </c>
      <c r="N709" s="16">
        <v>0</v>
      </c>
      <c r="O709" s="15">
        <f t="shared" si="17"/>
        <v>0</v>
      </c>
      <c r="P709">
        <v>0</v>
      </c>
      <c r="Q709">
        <v>500</v>
      </c>
      <c r="R709">
        <v>0</v>
      </c>
      <c r="S709">
        <v>500</v>
      </c>
      <c r="T709">
        <v>120</v>
      </c>
      <c r="U709">
        <v>140</v>
      </c>
      <c r="V709">
        <v>140</v>
      </c>
      <c r="W709">
        <v>100</v>
      </c>
      <c r="X709">
        <v>500</v>
      </c>
      <c r="Y709" t="s">
        <v>17</v>
      </c>
    </row>
    <row r="710" spans="1:25" x14ac:dyDescent="0.3">
      <c r="A710" t="s">
        <v>72</v>
      </c>
      <c r="B710" t="s">
        <v>72</v>
      </c>
      <c r="C710" t="s">
        <v>1103</v>
      </c>
      <c r="D710" t="s">
        <v>17</v>
      </c>
      <c r="E710" t="s">
        <v>35</v>
      </c>
      <c r="F710" t="s">
        <v>383</v>
      </c>
      <c r="G710" t="s">
        <v>1114</v>
      </c>
      <c r="H710" t="s">
        <v>1115</v>
      </c>
      <c r="I710" t="s">
        <v>235</v>
      </c>
      <c r="J710" s="33" t="s">
        <v>101</v>
      </c>
      <c r="K710" t="s">
        <v>101</v>
      </c>
      <c r="L710" t="s">
        <v>386</v>
      </c>
      <c r="M710" s="16">
        <v>0</v>
      </c>
      <c r="N710" s="16">
        <v>0</v>
      </c>
      <c r="O710" s="15">
        <f t="shared" si="17"/>
        <v>0</v>
      </c>
      <c r="P710">
        <v>0</v>
      </c>
      <c r="Q710">
        <v>300</v>
      </c>
      <c r="R710">
        <v>300</v>
      </c>
      <c r="S710">
        <v>600</v>
      </c>
      <c r="T710">
        <v>300</v>
      </c>
      <c r="U710">
        <v>300</v>
      </c>
      <c r="V710">
        <v>0</v>
      </c>
      <c r="W710">
        <v>0</v>
      </c>
      <c r="X710">
        <v>600</v>
      </c>
      <c r="Y710" t="s">
        <v>17</v>
      </c>
    </row>
    <row r="711" spans="1:25" x14ac:dyDescent="0.3">
      <c r="A711" t="s">
        <v>72</v>
      </c>
      <c r="B711" t="s">
        <v>72</v>
      </c>
      <c r="C711" t="s">
        <v>1103</v>
      </c>
      <c r="D711" t="s">
        <v>17</v>
      </c>
      <c r="E711" t="s">
        <v>35</v>
      </c>
      <c r="F711" t="s">
        <v>450</v>
      </c>
      <c r="G711" t="s">
        <v>1116</v>
      </c>
      <c r="H711" t="s">
        <v>1117</v>
      </c>
      <c r="I711" t="s">
        <v>235</v>
      </c>
      <c r="J711" s="33" t="s">
        <v>101</v>
      </c>
      <c r="K711" t="s">
        <v>101</v>
      </c>
      <c r="L711" t="s">
        <v>543</v>
      </c>
      <c r="M711" s="16">
        <v>0</v>
      </c>
      <c r="N711" s="16">
        <v>0</v>
      </c>
      <c r="O711" s="15">
        <f t="shared" si="17"/>
        <v>0</v>
      </c>
      <c r="P711">
        <v>0</v>
      </c>
      <c r="Q711">
        <v>0</v>
      </c>
      <c r="R711">
        <v>0</v>
      </c>
      <c r="S711">
        <v>0</v>
      </c>
      <c r="T711">
        <v>0</v>
      </c>
      <c r="U711">
        <v>0</v>
      </c>
      <c r="V711">
        <v>0</v>
      </c>
      <c r="W711">
        <v>0</v>
      </c>
      <c r="X711">
        <v>0</v>
      </c>
      <c r="Y711" t="s">
        <v>17</v>
      </c>
    </row>
    <row r="712" spans="1:25" x14ac:dyDescent="0.3">
      <c r="A712" t="s">
        <v>72</v>
      </c>
      <c r="B712" t="s">
        <v>72</v>
      </c>
      <c r="C712" t="s">
        <v>1103</v>
      </c>
      <c r="D712" t="s">
        <v>17</v>
      </c>
      <c r="E712" t="s">
        <v>35</v>
      </c>
      <c r="F712" t="s">
        <v>383</v>
      </c>
      <c r="G712" t="s">
        <v>1118</v>
      </c>
      <c r="H712" t="s">
        <v>1119</v>
      </c>
      <c r="I712" t="s">
        <v>235</v>
      </c>
      <c r="J712" s="33" t="s">
        <v>101</v>
      </c>
      <c r="K712" t="s">
        <v>101</v>
      </c>
      <c r="L712" t="s">
        <v>543</v>
      </c>
      <c r="M712" s="16">
        <v>0</v>
      </c>
      <c r="N712" s="16">
        <v>0</v>
      </c>
      <c r="O712" s="15">
        <f t="shared" si="17"/>
        <v>0</v>
      </c>
      <c r="P712">
        <v>0</v>
      </c>
      <c r="Q712">
        <v>1000</v>
      </c>
      <c r="R712">
        <v>500</v>
      </c>
      <c r="S712">
        <v>1500</v>
      </c>
      <c r="T712">
        <v>750</v>
      </c>
      <c r="U712">
        <v>750</v>
      </c>
      <c r="V712">
        <v>0</v>
      </c>
      <c r="W712">
        <v>0</v>
      </c>
      <c r="X712">
        <v>1500</v>
      </c>
      <c r="Y712" t="s">
        <v>17</v>
      </c>
    </row>
    <row r="713" spans="1:25" x14ac:dyDescent="0.3">
      <c r="A713" t="s">
        <v>72</v>
      </c>
      <c r="B713" t="s">
        <v>72</v>
      </c>
      <c r="C713" t="s">
        <v>1103</v>
      </c>
      <c r="D713" t="s">
        <v>17</v>
      </c>
      <c r="E713" t="s">
        <v>35</v>
      </c>
      <c r="F713" t="s">
        <v>383</v>
      </c>
      <c r="G713" t="s">
        <v>1114</v>
      </c>
      <c r="H713" t="s">
        <v>1115</v>
      </c>
      <c r="I713" t="s">
        <v>235</v>
      </c>
      <c r="J713" s="33" t="s">
        <v>101</v>
      </c>
      <c r="K713" t="s">
        <v>101</v>
      </c>
      <c r="L713" t="s">
        <v>543</v>
      </c>
      <c r="M713" s="16">
        <v>0</v>
      </c>
      <c r="N713" s="16">
        <v>0</v>
      </c>
      <c r="O713" s="15">
        <f t="shared" si="17"/>
        <v>0</v>
      </c>
      <c r="P713">
        <v>0</v>
      </c>
      <c r="Q713">
        <v>100</v>
      </c>
      <c r="R713">
        <v>200</v>
      </c>
      <c r="S713">
        <v>300</v>
      </c>
      <c r="T713">
        <v>150</v>
      </c>
      <c r="U713">
        <v>150</v>
      </c>
      <c r="V713">
        <v>0</v>
      </c>
      <c r="W713">
        <v>0</v>
      </c>
      <c r="X713">
        <v>300</v>
      </c>
      <c r="Y713" t="s">
        <v>17</v>
      </c>
    </row>
    <row r="714" spans="1:25" x14ac:dyDescent="0.3">
      <c r="A714" t="s">
        <v>72</v>
      </c>
      <c r="B714" t="s">
        <v>72</v>
      </c>
      <c r="C714" t="s">
        <v>1103</v>
      </c>
      <c r="D714" t="s">
        <v>17</v>
      </c>
      <c r="E714" t="s">
        <v>35</v>
      </c>
      <c r="F714" t="s">
        <v>1104</v>
      </c>
      <c r="G714" t="s">
        <v>1112</v>
      </c>
      <c r="H714" t="s">
        <v>1120</v>
      </c>
      <c r="I714" t="s">
        <v>235</v>
      </c>
      <c r="J714" s="33" t="s">
        <v>101</v>
      </c>
      <c r="K714" t="s">
        <v>101</v>
      </c>
      <c r="L714" t="s">
        <v>490</v>
      </c>
      <c r="M714" s="16">
        <v>0</v>
      </c>
      <c r="N714" s="16">
        <v>0</v>
      </c>
      <c r="O714" s="15">
        <f t="shared" si="17"/>
        <v>0</v>
      </c>
      <c r="P714">
        <v>100</v>
      </c>
      <c r="Q714">
        <v>200</v>
      </c>
      <c r="R714">
        <v>200</v>
      </c>
      <c r="S714">
        <v>500</v>
      </c>
      <c r="T714">
        <v>100</v>
      </c>
      <c r="U714">
        <v>100</v>
      </c>
      <c r="V714">
        <v>150</v>
      </c>
      <c r="W714">
        <v>150</v>
      </c>
      <c r="X714">
        <v>500</v>
      </c>
      <c r="Y714" t="s">
        <v>17</v>
      </c>
    </row>
    <row r="715" spans="1:25" x14ac:dyDescent="0.3">
      <c r="A715" t="s">
        <v>72</v>
      </c>
      <c r="B715" t="s">
        <v>72</v>
      </c>
      <c r="C715" t="s">
        <v>1103</v>
      </c>
      <c r="D715" t="s">
        <v>17</v>
      </c>
      <c r="E715" t="s">
        <v>35</v>
      </c>
      <c r="F715" t="s">
        <v>383</v>
      </c>
      <c r="G715" t="s">
        <v>1121</v>
      </c>
      <c r="H715" t="s">
        <v>1122</v>
      </c>
      <c r="I715" t="s">
        <v>100</v>
      </c>
      <c r="J715" s="33" t="s">
        <v>182</v>
      </c>
      <c r="K715" t="s">
        <v>101</v>
      </c>
      <c r="L715" t="s">
        <v>386</v>
      </c>
      <c r="M715" s="16">
        <v>2500</v>
      </c>
      <c r="N715" s="16">
        <v>2500</v>
      </c>
      <c r="O715" s="15">
        <f t="shared" si="17"/>
        <v>5000</v>
      </c>
      <c r="P715">
        <v>0</v>
      </c>
      <c r="Q715">
        <v>50</v>
      </c>
      <c r="R715">
        <v>0</v>
      </c>
      <c r="S715">
        <v>50</v>
      </c>
      <c r="T715">
        <v>25</v>
      </c>
      <c r="U715">
        <v>25</v>
      </c>
      <c r="V715">
        <v>0</v>
      </c>
      <c r="W715">
        <v>0</v>
      </c>
      <c r="X715">
        <v>50</v>
      </c>
      <c r="Y715" t="s">
        <v>17</v>
      </c>
    </row>
    <row r="716" spans="1:25" x14ac:dyDescent="0.3">
      <c r="A716" t="s">
        <v>72</v>
      </c>
      <c r="B716" t="s">
        <v>72</v>
      </c>
      <c r="C716" t="s">
        <v>1103</v>
      </c>
      <c r="D716" t="s">
        <v>17</v>
      </c>
      <c r="E716" t="s">
        <v>35</v>
      </c>
      <c r="F716" t="s">
        <v>450</v>
      </c>
      <c r="G716" t="s">
        <v>1123</v>
      </c>
      <c r="H716" t="s">
        <v>1124</v>
      </c>
      <c r="I716" t="s">
        <v>100</v>
      </c>
      <c r="J716" s="33" t="s">
        <v>182</v>
      </c>
      <c r="K716" t="s">
        <v>101</v>
      </c>
      <c r="L716" t="s">
        <v>454</v>
      </c>
      <c r="M716" s="16">
        <v>4500</v>
      </c>
      <c r="N716" s="16">
        <v>0</v>
      </c>
      <c r="O716" s="15">
        <f t="shared" si="17"/>
        <v>4500</v>
      </c>
      <c r="P716">
        <v>200</v>
      </c>
      <c r="Q716">
        <v>300</v>
      </c>
      <c r="R716">
        <v>0</v>
      </c>
      <c r="S716">
        <v>500</v>
      </c>
      <c r="T716">
        <v>0</v>
      </c>
      <c r="U716">
        <v>0</v>
      </c>
      <c r="V716">
        <v>0</v>
      </c>
      <c r="W716">
        <v>0</v>
      </c>
      <c r="X716">
        <v>0</v>
      </c>
      <c r="Y716" t="s">
        <v>17</v>
      </c>
    </row>
    <row r="717" spans="1:25" x14ac:dyDescent="0.3">
      <c r="A717" t="s">
        <v>72</v>
      </c>
      <c r="B717" t="s">
        <v>72</v>
      </c>
      <c r="C717" t="s">
        <v>1103</v>
      </c>
      <c r="D717" t="s">
        <v>17</v>
      </c>
      <c r="E717" t="s">
        <v>35</v>
      </c>
      <c r="F717" t="s">
        <v>450</v>
      </c>
      <c r="G717" t="s">
        <v>1125</v>
      </c>
      <c r="H717" t="s">
        <v>1126</v>
      </c>
      <c r="I717" t="s">
        <v>100</v>
      </c>
      <c r="J717" s="33" t="s">
        <v>182</v>
      </c>
      <c r="K717" t="s">
        <v>101</v>
      </c>
      <c r="L717" t="s">
        <v>454</v>
      </c>
      <c r="M717" s="16">
        <v>5000</v>
      </c>
      <c r="N717" s="16">
        <v>0</v>
      </c>
      <c r="O717" s="15">
        <f t="shared" si="17"/>
        <v>5000</v>
      </c>
      <c r="P717">
        <v>0</v>
      </c>
      <c r="Q717">
        <v>0</v>
      </c>
      <c r="R717">
        <v>0</v>
      </c>
      <c r="S717">
        <v>0</v>
      </c>
      <c r="T717">
        <v>0</v>
      </c>
      <c r="U717">
        <v>0</v>
      </c>
      <c r="V717">
        <v>0</v>
      </c>
      <c r="W717">
        <v>0</v>
      </c>
      <c r="X717">
        <v>0</v>
      </c>
      <c r="Y717" t="s">
        <v>17</v>
      </c>
    </row>
    <row r="718" spans="1:25" x14ac:dyDescent="0.3">
      <c r="A718" t="s">
        <v>72</v>
      </c>
      <c r="B718" t="s">
        <v>72</v>
      </c>
      <c r="C718" t="s">
        <v>1103</v>
      </c>
      <c r="D718" t="s">
        <v>17</v>
      </c>
      <c r="E718" t="s">
        <v>35</v>
      </c>
      <c r="F718" t="s">
        <v>383</v>
      </c>
      <c r="G718" t="s">
        <v>1121</v>
      </c>
      <c r="H718" t="s">
        <v>1122</v>
      </c>
      <c r="I718" t="s">
        <v>100</v>
      </c>
      <c r="J718" s="33" t="s">
        <v>182</v>
      </c>
      <c r="K718" t="s">
        <v>101</v>
      </c>
      <c r="L718" t="s">
        <v>454</v>
      </c>
      <c r="M718" s="16">
        <v>2500</v>
      </c>
      <c r="N718" s="16">
        <v>2500</v>
      </c>
      <c r="O718" s="15">
        <f t="shared" si="17"/>
        <v>5000</v>
      </c>
      <c r="P718">
        <v>0</v>
      </c>
      <c r="Q718">
        <v>50</v>
      </c>
      <c r="R718">
        <v>0</v>
      </c>
      <c r="S718">
        <v>50</v>
      </c>
      <c r="T718">
        <v>25</v>
      </c>
      <c r="U718">
        <v>25</v>
      </c>
      <c r="V718">
        <v>0</v>
      </c>
      <c r="W718">
        <v>0</v>
      </c>
      <c r="X718">
        <v>50</v>
      </c>
      <c r="Y718" t="s">
        <v>17</v>
      </c>
    </row>
    <row r="719" spans="1:25" x14ac:dyDescent="0.3">
      <c r="A719" t="s">
        <v>72</v>
      </c>
      <c r="B719" t="s">
        <v>72</v>
      </c>
      <c r="C719" t="s">
        <v>1103</v>
      </c>
      <c r="D719" t="s">
        <v>17</v>
      </c>
      <c r="E719" t="s">
        <v>35</v>
      </c>
      <c r="F719" t="s">
        <v>450</v>
      </c>
      <c r="G719" t="s">
        <v>1123</v>
      </c>
      <c r="H719" t="s">
        <v>1127</v>
      </c>
      <c r="I719" t="s">
        <v>100</v>
      </c>
      <c r="J719" s="33" t="s">
        <v>182</v>
      </c>
      <c r="K719" t="s">
        <v>101</v>
      </c>
      <c r="L719" t="s">
        <v>386</v>
      </c>
      <c r="M719" s="16">
        <v>9000</v>
      </c>
      <c r="N719" s="16">
        <v>0</v>
      </c>
      <c r="O719" s="15">
        <f t="shared" si="17"/>
        <v>9000</v>
      </c>
      <c r="P719">
        <v>0</v>
      </c>
      <c r="Q719">
        <v>600</v>
      </c>
      <c r="R719">
        <v>400</v>
      </c>
      <c r="S719">
        <v>1000</v>
      </c>
      <c r="T719">
        <v>200</v>
      </c>
      <c r="U719">
        <v>200</v>
      </c>
      <c r="V719">
        <v>300</v>
      </c>
      <c r="W719">
        <v>300</v>
      </c>
      <c r="X719">
        <v>1000</v>
      </c>
      <c r="Y719" t="s">
        <v>17</v>
      </c>
    </row>
    <row r="720" spans="1:25" x14ac:dyDescent="0.3">
      <c r="A720" t="s">
        <v>72</v>
      </c>
      <c r="B720" t="s">
        <v>72</v>
      </c>
      <c r="C720" t="s">
        <v>1103</v>
      </c>
      <c r="D720" t="s">
        <v>17</v>
      </c>
      <c r="E720" t="s">
        <v>35</v>
      </c>
      <c r="F720" t="s">
        <v>1104</v>
      </c>
      <c r="G720" t="s">
        <v>1112</v>
      </c>
      <c r="H720" t="s">
        <v>1120</v>
      </c>
      <c r="I720" t="s">
        <v>100</v>
      </c>
      <c r="J720" s="33" t="s">
        <v>182</v>
      </c>
      <c r="K720" t="s">
        <v>101</v>
      </c>
      <c r="L720" t="s">
        <v>386</v>
      </c>
      <c r="M720" s="16">
        <v>10000</v>
      </c>
      <c r="N720" s="16">
        <v>0</v>
      </c>
      <c r="O720" s="15">
        <f t="shared" si="17"/>
        <v>10000</v>
      </c>
      <c r="P720">
        <v>0</v>
      </c>
      <c r="Q720">
        <v>600</v>
      </c>
      <c r="R720">
        <v>400</v>
      </c>
      <c r="S720">
        <v>1000</v>
      </c>
      <c r="T720">
        <v>200</v>
      </c>
      <c r="U720">
        <v>200</v>
      </c>
      <c r="V720">
        <v>300</v>
      </c>
      <c r="W720">
        <v>300</v>
      </c>
      <c r="X720">
        <v>1000</v>
      </c>
      <c r="Y720" t="s">
        <v>17</v>
      </c>
    </row>
    <row r="721" spans="1:25" x14ac:dyDescent="0.3">
      <c r="A721" t="s">
        <v>72</v>
      </c>
      <c r="B721" t="s">
        <v>72</v>
      </c>
      <c r="C721" t="s">
        <v>1103</v>
      </c>
      <c r="D721" t="s">
        <v>17</v>
      </c>
      <c r="E721" t="s">
        <v>35</v>
      </c>
      <c r="F721" t="s">
        <v>450</v>
      </c>
      <c r="G721" t="s">
        <v>1116</v>
      </c>
      <c r="H721" t="s">
        <v>1117</v>
      </c>
      <c r="I721" t="s">
        <v>100</v>
      </c>
      <c r="J721" s="33" t="s">
        <v>182</v>
      </c>
      <c r="K721" t="s">
        <v>101</v>
      </c>
      <c r="L721" t="s">
        <v>386</v>
      </c>
      <c r="M721" s="16">
        <v>5000</v>
      </c>
      <c r="N721" s="16">
        <v>0</v>
      </c>
      <c r="O721" s="15">
        <f t="shared" si="17"/>
        <v>5000</v>
      </c>
      <c r="P721">
        <v>0</v>
      </c>
      <c r="Q721">
        <v>0</v>
      </c>
      <c r="R721">
        <v>0</v>
      </c>
      <c r="S721">
        <v>0</v>
      </c>
      <c r="T721">
        <v>0</v>
      </c>
      <c r="U721">
        <v>0</v>
      </c>
      <c r="V721">
        <v>0</v>
      </c>
      <c r="W721">
        <v>0</v>
      </c>
      <c r="X721">
        <v>0</v>
      </c>
      <c r="Y721" t="s">
        <v>17</v>
      </c>
    </row>
    <row r="722" spans="1:25" x14ac:dyDescent="0.3">
      <c r="A722" t="s">
        <v>72</v>
      </c>
      <c r="B722" t="s">
        <v>72</v>
      </c>
      <c r="C722" t="s">
        <v>1103</v>
      </c>
      <c r="D722" t="s">
        <v>17</v>
      </c>
      <c r="E722" t="s">
        <v>35</v>
      </c>
      <c r="F722" t="s">
        <v>450</v>
      </c>
      <c r="G722" t="s">
        <v>1118</v>
      </c>
      <c r="H722" t="s">
        <v>1119</v>
      </c>
      <c r="I722" t="s">
        <v>100</v>
      </c>
      <c r="J722" s="33" t="s">
        <v>182</v>
      </c>
      <c r="K722" t="s">
        <v>101</v>
      </c>
      <c r="L722" t="s">
        <v>386</v>
      </c>
      <c r="M722" s="16">
        <v>25000</v>
      </c>
      <c r="N722" s="16">
        <v>0</v>
      </c>
      <c r="O722" s="15">
        <f t="shared" si="17"/>
        <v>25000</v>
      </c>
      <c r="P722">
        <v>0</v>
      </c>
      <c r="Q722">
        <v>1500</v>
      </c>
      <c r="R722">
        <v>1000</v>
      </c>
      <c r="S722">
        <v>2500</v>
      </c>
      <c r="T722">
        <v>1250</v>
      </c>
      <c r="U722">
        <v>1250</v>
      </c>
      <c r="V722">
        <v>0</v>
      </c>
      <c r="W722">
        <v>0</v>
      </c>
      <c r="X722">
        <v>2500</v>
      </c>
      <c r="Y722" t="s">
        <v>17</v>
      </c>
    </row>
    <row r="723" spans="1:25" x14ac:dyDescent="0.3">
      <c r="A723" t="s">
        <v>72</v>
      </c>
      <c r="B723" t="s">
        <v>72</v>
      </c>
      <c r="C723" t="s">
        <v>1103</v>
      </c>
      <c r="D723" t="s">
        <v>17</v>
      </c>
      <c r="E723" t="s">
        <v>35</v>
      </c>
      <c r="F723" t="s">
        <v>450</v>
      </c>
      <c r="G723" t="s">
        <v>1123</v>
      </c>
      <c r="H723" t="s">
        <v>1127</v>
      </c>
      <c r="I723" t="s">
        <v>100</v>
      </c>
      <c r="J723" s="33" t="s">
        <v>182</v>
      </c>
      <c r="K723" t="s">
        <v>101</v>
      </c>
      <c r="L723" t="s">
        <v>543</v>
      </c>
      <c r="M723" s="16">
        <v>4500</v>
      </c>
      <c r="N723" s="16">
        <v>0</v>
      </c>
      <c r="O723" s="15">
        <f t="shared" si="17"/>
        <v>4500</v>
      </c>
      <c r="P723">
        <v>0</v>
      </c>
      <c r="Q723">
        <v>200</v>
      </c>
      <c r="R723">
        <v>300</v>
      </c>
      <c r="S723">
        <v>500</v>
      </c>
      <c r="T723">
        <v>100</v>
      </c>
      <c r="U723">
        <v>100</v>
      </c>
      <c r="V723">
        <v>150</v>
      </c>
      <c r="W723">
        <v>150</v>
      </c>
      <c r="X723">
        <v>500</v>
      </c>
      <c r="Y723" t="s">
        <v>17</v>
      </c>
    </row>
    <row r="724" spans="1:25" x14ac:dyDescent="0.3">
      <c r="A724" t="s">
        <v>72</v>
      </c>
      <c r="B724" t="s">
        <v>72</v>
      </c>
      <c r="C724" t="s">
        <v>1103</v>
      </c>
      <c r="D724" t="s">
        <v>17</v>
      </c>
      <c r="E724" t="s">
        <v>35</v>
      </c>
      <c r="F724" t="s">
        <v>1104</v>
      </c>
      <c r="G724" t="s">
        <v>1112</v>
      </c>
      <c r="H724" t="s">
        <v>1120</v>
      </c>
      <c r="I724" t="s">
        <v>100</v>
      </c>
      <c r="J724" s="33" t="s">
        <v>182</v>
      </c>
      <c r="K724" t="s">
        <v>101</v>
      </c>
      <c r="L724" t="s">
        <v>543</v>
      </c>
      <c r="M724" s="16">
        <v>5000</v>
      </c>
      <c r="N724" s="16">
        <v>0</v>
      </c>
      <c r="O724" s="15">
        <f t="shared" si="17"/>
        <v>5000</v>
      </c>
      <c r="P724">
        <v>100</v>
      </c>
      <c r="Q724">
        <v>200</v>
      </c>
      <c r="R724">
        <v>200</v>
      </c>
      <c r="S724">
        <v>500</v>
      </c>
      <c r="T724">
        <v>100</v>
      </c>
      <c r="U724">
        <v>100</v>
      </c>
      <c r="V724">
        <v>150</v>
      </c>
      <c r="W724">
        <v>150</v>
      </c>
      <c r="X724">
        <v>500</v>
      </c>
      <c r="Y724" t="s">
        <v>17</v>
      </c>
    </row>
    <row r="725" spans="1:25" x14ac:dyDescent="0.3">
      <c r="A725" t="s">
        <v>72</v>
      </c>
      <c r="B725" t="s">
        <v>72</v>
      </c>
      <c r="C725" t="s">
        <v>1103</v>
      </c>
      <c r="D725" t="s">
        <v>17</v>
      </c>
      <c r="E725" t="s">
        <v>35</v>
      </c>
      <c r="G725" t="s">
        <v>1107</v>
      </c>
      <c r="H725" t="s">
        <v>1109</v>
      </c>
      <c r="I725" t="s">
        <v>100</v>
      </c>
      <c r="J725" s="33" t="s">
        <v>182</v>
      </c>
      <c r="K725" t="s">
        <v>101</v>
      </c>
      <c r="L725" t="s">
        <v>543</v>
      </c>
      <c r="M725" s="16">
        <v>15000</v>
      </c>
      <c r="N725" s="16">
        <v>0</v>
      </c>
      <c r="O725" s="15">
        <f t="shared" si="17"/>
        <v>15000</v>
      </c>
      <c r="P725">
        <v>0</v>
      </c>
      <c r="Q725">
        <v>400</v>
      </c>
      <c r="R725">
        <v>200</v>
      </c>
      <c r="S725">
        <v>600</v>
      </c>
      <c r="T725">
        <v>300</v>
      </c>
      <c r="U725">
        <v>300</v>
      </c>
      <c r="V725">
        <v>0</v>
      </c>
      <c r="W725">
        <v>0</v>
      </c>
      <c r="X725">
        <v>600</v>
      </c>
      <c r="Y725" t="s">
        <v>17</v>
      </c>
    </row>
    <row r="726" spans="1:25" x14ac:dyDescent="0.3">
      <c r="A726" t="s">
        <v>72</v>
      </c>
      <c r="B726" t="s">
        <v>72</v>
      </c>
      <c r="C726" t="s">
        <v>1103</v>
      </c>
      <c r="D726" t="s">
        <v>17</v>
      </c>
      <c r="E726" t="s">
        <v>35</v>
      </c>
      <c r="F726" t="s">
        <v>450</v>
      </c>
      <c r="G726" t="s">
        <v>1123</v>
      </c>
      <c r="H726" t="s">
        <v>1127</v>
      </c>
      <c r="I726" t="s">
        <v>100</v>
      </c>
      <c r="J726" s="33" t="s">
        <v>182</v>
      </c>
      <c r="K726" t="s">
        <v>101</v>
      </c>
      <c r="L726" t="s">
        <v>507</v>
      </c>
      <c r="M726" s="16">
        <v>4500</v>
      </c>
      <c r="N726" s="16">
        <v>0</v>
      </c>
      <c r="O726" s="15">
        <f t="shared" si="17"/>
        <v>4500</v>
      </c>
      <c r="P726">
        <v>100</v>
      </c>
      <c r="Q726">
        <v>150</v>
      </c>
      <c r="R726">
        <v>250</v>
      </c>
      <c r="S726">
        <v>500</v>
      </c>
      <c r="T726">
        <v>100</v>
      </c>
      <c r="U726">
        <v>100</v>
      </c>
      <c r="V726">
        <v>150</v>
      </c>
      <c r="W726">
        <v>150</v>
      </c>
      <c r="X726">
        <v>500</v>
      </c>
      <c r="Y726" t="s">
        <v>17</v>
      </c>
    </row>
    <row r="727" spans="1:25" x14ac:dyDescent="0.3">
      <c r="A727" t="s">
        <v>72</v>
      </c>
      <c r="B727" t="s">
        <v>72</v>
      </c>
      <c r="C727" t="s">
        <v>1103</v>
      </c>
      <c r="D727" t="s">
        <v>17</v>
      </c>
      <c r="E727" t="s">
        <v>35</v>
      </c>
      <c r="F727" t="s">
        <v>450</v>
      </c>
      <c r="G727" t="s">
        <v>1123</v>
      </c>
      <c r="H727" t="s">
        <v>1127</v>
      </c>
      <c r="I727" t="s">
        <v>100</v>
      </c>
      <c r="J727" s="33" t="s">
        <v>182</v>
      </c>
      <c r="K727" t="s">
        <v>101</v>
      </c>
      <c r="L727" t="s">
        <v>490</v>
      </c>
      <c r="M727" s="16">
        <v>4500</v>
      </c>
      <c r="N727" s="16">
        <v>0</v>
      </c>
      <c r="O727" s="15">
        <f t="shared" si="17"/>
        <v>4500</v>
      </c>
      <c r="P727">
        <v>100</v>
      </c>
      <c r="Q727">
        <v>150</v>
      </c>
      <c r="R727">
        <v>250</v>
      </c>
      <c r="S727">
        <v>500</v>
      </c>
      <c r="T727">
        <v>100</v>
      </c>
      <c r="U727">
        <v>100</v>
      </c>
      <c r="V727">
        <v>150</v>
      </c>
      <c r="W727">
        <v>150</v>
      </c>
      <c r="X727">
        <v>500</v>
      </c>
      <c r="Y727" t="s">
        <v>17</v>
      </c>
    </row>
    <row r="728" spans="1:25" x14ac:dyDescent="0.3">
      <c r="A728" t="s">
        <v>72</v>
      </c>
      <c r="B728" t="s">
        <v>72</v>
      </c>
      <c r="C728" t="s">
        <v>1103</v>
      </c>
      <c r="D728" t="s">
        <v>45</v>
      </c>
      <c r="E728" t="s">
        <v>68</v>
      </c>
      <c r="F728" t="s">
        <v>458</v>
      </c>
      <c r="G728" t="s">
        <v>1128</v>
      </c>
      <c r="H728" t="s">
        <v>1129</v>
      </c>
      <c r="I728" t="s">
        <v>241</v>
      </c>
      <c r="J728" s="33" t="s">
        <v>182</v>
      </c>
      <c r="K728" t="s">
        <v>182</v>
      </c>
      <c r="L728" t="s">
        <v>454</v>
      </c>
      <c r="M728" s="16">
        <v>5000</v>
      </c>
      <c r="N728" s="16">
        <v>0</v>
      </c>
      <c r="O728" s="15">
        <f t="shared" si="17"/>
        <v>5000</v>
      </c>
      <c r="P728">
        <v>0</v>
      </c>
      <c r="Q728">
        <v>2000</v>
      </c>
      <c r="R728">
        <v>0</v>
      </c>
      <c r="S728">
        <v>2000</v>
      </c>
      <c r="T728">
        <v>500</v>
      </c>
      <c r="U728">
        <v>500</v>
      </c>
      <c r="V728">
        <v>1000</v>
      </c>
      <c r="W728">
        <v>0</v>
      </c>
      <c r="X728">
        <v>2000</v>
      </c>
      <c r="Y728" t="s">
        <v>103</v>
      </c>
    </row>
    <row r="729" spans="1:25" x14ac:dyDescent="0.3">
      <c r="A729" t="s">
        <v>72</v>
      </c>
      <c r="B729" t="s">
        <v>72</v>
      </c>
      <c r="C729" t="s">
        <v>1103</v>
      </c>
      <c r="D729" t="s">
        <v>45</v>
      </c>
      <c r="E729" t="s">
        <v>68</v>
      </c>
      <c r="F729" t="s">
        <v>635</v>
      </c>
      <c r="G729" t="s">
        <v>1130</v>
      </c>
      <c r="H729" t="s">
        <v>1131</v>
      </c>
      <c r="I729" t="s">
        <v>235</v>
      </c>
      <c r="J729" s="33" t="s">
        <v>101</v>
      </c>
      <c r="K729" t="s">
        <v>101</v>
      </c>
      <c r="L729" t="s">
        <v>454</v>
      </c>
      <c r="M729" s="16">
        <v>0</v>
      </c>
      <c r="N729" s="16">
        <v>0</v>
      </c>
      <c r="O729" s="15">
        <f t="shared" si="17"/>
        <v>0</v>
      </c>
      <c r="P729">
        <v>0</v>
      </c>
      <c r="Q729">
        <v>2000</v>
      </c>
      <c r="R729">
        <v>3000</v>
      </c>
      <c r="S729">
        <v>5000</v>
      </c>
      <c r="T729">
        <v>1500</v>
      </c>
      <c r="U729">
        <v>1500</v>
      </c>
      <c r="V729">
        <v>1200</v>
      </c>
      <c r="W729">
        <v>800</v>
      </c>
      <c r="X729">
        <v>5000</v>
      </c>
      <c r="Y729" t="s">
        <v>103</v>
      </c>
    </row>
    <row r="730" spans="1:25" x14ac:dyDescent="0.3">
      <c r="A730" t="s">
        <v>72</v>
      </c>
      <c r="B730" t="s">
        <v>72</v>
      </c>
      <c r="C730" t="s">
        <v>1103</v>
      </c>
      <c r="D730" t="s">
        <v>45</v>
      </c>
      <c r="E730" t="s">
        <v>68</v>
      </c>
      <c r="F730" t="s">
        <v>458</v>
      </c>
      <c r="G730" t="s">
        <v>1128</v>
      </c>
      <c r="H730" t="s">
        <v>1132</v>
      </c>
      <c r="I730" t="s">
        <v>100</v>
      </c>
      <c r="J730" s="33" t="s">
        <v>182</v>
      </c>
      <c r="K730" t="s">
        <v>101</v>
      </c>
      <c r="L730" t="s">
        <v>386</v>
      </c>
      <c r="M730" s="16">
        <v>13000</v>
      </c>
      <c r="N730" s="16">
        <v>0</v>
      </c>
      <c r="O730" s="15">
        <f t="shared" si="17"/>
        <v>13000</v>
      </c>
      <c r="P730">
        <v>0</v>
      </c>
      <c r="Q730">
        <v>2500</v>
      </c>
      <c r="R730">
        <v>4000</v>
      </c>
      <c r="S730">
        <v>6500</v>
      </c>
      <c r="T730">
        <v>1000</v>
      </c>
      <c r="U730">
        <v>1000</v>
      </c>
      <c r="V730">
        <v>1500</v>
      </c>
      <c r="W730">
        <v>3000</v>
      </c>
      <c r="X730">
        <v>6500</v>
      </c>
      <c r="Y730" t="s">
        <v>103</v>
      </c>
    </row>
    <row r="731" spans="1:25" x14ac:dyDescent="0.3">
      <c r="A731" t="s">
        <v>72</v>
      </c>
      <c r="B731" t="s">
        <v>72</v>
      </c>
      <c r="C731" t="s">
        <v>1103</v>
      </c>
      <c r="D731" t="s">
        <v>45</v>
      </c>
      <c r="E731" t="s">
        <v>68</v>
      </c>
      <c r="F731" t="s">
        <v>635</v>
      </c>
      <c r="G731" t="s">
        <v>1130</v>
      </c>
      <c r="H731" t="s">
        <v>1131</v>
      </c>
      <c r="I731" t="s">
        <v>100</v>
      </c>
      <c r="J731" s="33" t="s">
        <v>182</v>
      </c>
      <c r="K731" t="s">
        <v>101</v>
      </c>
      <c r="L731" t="s">
        <v>386</v>
      </c>
      <c r="M731" s="16">
        <v>10000</v>
      </c>
      <c r="N731" s="16">
        <v>0</v>
      </c>
      <c r="O731" s="15">
        <f t="shared" si="17"/>
        <v>10000</v>
      </c>
      <c r="P731">
        <v>0</v>
      </c>
      <c r="Q731">
        <v>2000</v>
      </c>
      <c r="R731">
        <v>3000</v>
      </c>
      <c r="S731">
        <v>5000</v>
      </c>
      <c r="T731">
        <v>1000</v>
      </c>
      <c r="U731">
        <v>1000</v>
      </c>
      <c r="V731">
        <v>1500</v>
      </c>
      <c r="W731">
        <v>1500</v>
      </c>
      <c r="X731">
        <v>5000</v>
      </c>
      <c r="Y731" t="s">
        <v>103</v>
      </c>
    </row>
    <row r="732" spans="1:25" x14ac:dyDescent="0.3">
      <c r="A732" t="s">
        <v>72</v>
      </c>
      <c r="B732" t="s">
        <v>72</v>
      </c>
      <c r="C732" t="s">
        <v>1103</v>
      </c>
      <c r="D732" t="s">
        <v>45</v>
      </c>
      <c r="E732" t="s">
        <v>68</v>
      </c>
      <c r="F732" t="s">
        <v>458</v>
      </c>
      <c r="G732" t="s">
        <v>1128</v>
      </c>
      <c r="H732" t="s">
        <v>1132</v>
      </c>
      <c r="I732" t="s">
        <v>100</v>
      </c>
      <c r="J732" s="33" t="s">
        <v>182</v>
      </c>
      <c r="K732" t="s">
        <v>101</v>
      </c>
      <c r="L732" t="s">
        <v>543</v>
      </c>
      <c r="M732" s="16">
        <v>10000</v>
      </c>
      <c r="N732" s="16">
        <v>0</v>
      </c>
      <c r="O732" s="15">
        <f t="shared" si="17"/>
        <v>10000</v>
      </c>
      <c r="P732">
        <v>0</v>
      </c>
      <c r="Q732">
        <v>2000</v>
      </c>
      <c r="R732">
        <v>3000</v>
      </c>
      <c r="S732">
        <v>5000</v>
      </c>
      <c r="T732">
        <v>600</v>
      </c>
      <c r="U732">
        <v>600</v>
      </c>
      <c r="V732">
        <v>800</v>
      </c>
      <c r="W732">
        <v>1000</v>
      </c>
      <c r="X732">
        <v>3000</v>
      </c>
      <c r="Y732" t="s">
        <v>103</v>
      </c>
    </row>
    <row r="733" spans="1:25" x14ac:dyDescent="0.3">
      <c r="A733" t="s">
        <v>72</v>
      </c>
      <c r="B733" t="s">
        <v>72</v>
      </c>
      <c r="C733" t="s">
        <v>1103</v>
      </c>
      <c r="D733" t="s">
        <v>45</v>
      </c>
      <c r="E733" t="s">
        <v>68</v>
      </c>
      <c r="F733" t="s">
        <v>635</v>
      </c>
      <c r="G733" t="s">
        <v>1130</v>
      </c>
      <c r="H733" t="s">
        <v>1131</v>
      </c>
      <c r="I733" t="s">
        <v>100</v>
      </c>
      <c r="J733" s="33" t="s">
        <v>182</v>
      </c>
      <c r="K733" t="s">
        <v>101</v>
      </c>
      <c r="L733" t="s">
        <v>543</v>
      </c>
      <c r="M733" s="16">
        <v>10000</v>
      </c>
      <c r="N733" s="16">
        <v>0</v>
      </c>
      <c r="O733" s="15">
        <f t="shared" si="17"/>
        <v>10000</v>
      </c>
      <c r="P733">
        <v>0</v>
      </c>
      <c r="Q733">
        <v>2000</v>
      </c>
      <c r="R733">
        <v>3000</v>
      </c>
      <c r="S733">
        <v>5000</v>
      </c>
      <c r="T733">
        <v>600</v>
      </c>
      <c r="U733">
        <v>600</v>
      </c>
      <c r="V733">
        <v>800</v>
      </c>
      <c r="W733">
        <v>1000</v>
      </c>
      <c r="X733">
        <v>3000</v>
      </c>
      <c r="Y733" t="s">
        <v>103</v>
      </c>
    </row>
    <row r="734" spans="1:25" x14ac:dyDescent="0.3">
      <c r="A734" t="s">
        <v>72</v>
      </c>
      <c r="B734" t="s">
        <v>72</v>
      </c>
      <c r="C734" t="s">
        <v>1103</v>
      </c>
      <c r="D734" t="s">
        <v>45</v>
      </c>
      <c r="E734" t="s">
        <v>68</v>
      </c>
      <c r="F734" t="s">
        <v>635</v>
      </c>
      <c r="G734" t="s">
        <v>1130</v>
      </c>
      <c r="H734" t="s">
        <v>1131</v>
      </c>
      <c r="I734" t="s">
        <v>100</v>
      </c>
      <c r="J734" s="33" t="s">
        <v>182</v>
      </c>
      <c r="K734" t="s">
        <v>101</v>
      </c>
      <c r="L734" t="s">
        <v>507</v>
      </c>
      <c r="M734" s="16">
        <v>6000</v>
      </c>
      <c r="N734" s="16">
        <v>0</v>
      </c>
      <c r="O734" s="15">
        <f t="shared" si="17"/>
        <v>6000</v>
      </c>
      <c r="P734">
        <v>500</v>
      </c>
      <c r="Q734">
        <v>500</v>
      </c>
      <c r="R734">
        <v>1000</v>
      </c>
      <c r="S734">
        <v>2000</v>
      </c>
      <c r="T734">
        <v>300</v>
      </c>
      <c r="U734">
        <v>500</v>
      </c>
      <c r="V734">
        <v>600</v>
      </c>
      <c r="W734">
        <v>600</v>
      </c>
      <c r="X734">
        <v>2000</v>
      </c>
      <c r="Y734" t="s">
        <v>103</v>
      </c>
    </row>
    <row r="735" spans="1:25" x14ac:dyDescent="0.3">
      <c r="A735" t="s">
        <v>72</v>
      </c>
      <c r="B735" t="s">
        <v>72</v>
      </c>
      <c r="C735" t="s">
        <v>1103</v>
      </c>
      <c r="D735" t="s">
        <v>45</v>
      </c>
      <c r="E735" t="s">
        <v>68</v>
      </c>
      <c r="F735" t="s">
        <v>635</v>
      </c>
      <c r="G735" t="s">
        <v>1130</v>
      </c>
      <c r="H735" t="s">
        <v>1131</v>
      </c>
      <c r="I735" t="s">
        <v>100</v>
      </c>
      <c r="J735" s="33" t="s">
        <v>182</v>
      </c>
      <c r="K735" t="s">
        <v>101</v>
      </c>
      <c r="L735" t="s">
        <v>490</v>
      </c>
      <c r="M735" s="16">
        <v>6000</v>
      </c>
      <c r="N735" s="16">
        <v>0</v>
      </c>
      <c r="O735" s="15">
        <f t="shared" si="17"/>
        <v>6000</v>
      </c>
      <c r="P735">
        <v>500</v>
      </c>
      <c r="Q735">
        <v>500</v>
      </c>
      <c r="R735">
        <v>1000</v>
      </c>
      <c r="S735">
        <v>2000</v>
      </c>
      <c r="T735">
        <v>300</v>
      </c>
      <c r="U735">
        <v>300</v>
      </c>
      <c r="V735">
        <v>700</v>
      </c>
      <c r="W735">
        <v>700</v>
      </c>
      <c r="X735">
        <v>2000</v>
      </c>
      <c r="Y735" t="s">
        <v>103</v>
      </c>
    </row>
    <row r="736" spans="1:25" x14ac:dyDescent="0.3">
      <c r="A736" t="s">
        <v>72</v>
      </c>
      <c r="B736" t="s">
        <v>72</v>
      </c>
      <c r="C736" t="s">
        <v>1103</v>
      </c>
      <c r="D736" t="s">
        <v>16</v>
      </c>
      <c r="E736" t="s">
        <v>16</v>
      </c>
      <c r="F736" t="s">
        <v>595</v>
      </c>
      <c r="G736" t="s">
        <v>1133</v>
      </c>
      <c r="H736" t="s">
        <v>1134</v>
      </c>
      <c r="I736" t="s">
        <v>241</v>
      </c>
      <c r="J736" s="33" t="s">
        <v>182</v>
      </c>
      <c r="K736" t="s">
        <v>182</v>
      </c>
      <c r="L736" t="s">
        <v>454</v>
      </c>
      <c r="M736" s="16">
        <v>5000</v>
      </c>
      <c r="N736" s="16">
        <v>0</v>
      </c>
      <c r="O736" s="15">
        <f t="shared" si="17"/>
        <v>5000</v>
      </c>
      <c r="P736">
        <v>0</v>
      </c>
      <c r="Q736">
        <v>500</v>
      </c>
      <c r="R736">
        <v>0</v>
      </c>
      <c r="S736">
        <v>500</v>
      </c>
      <c r="T736">
        <v>300</v>
      </c>
      <c r="U736">
        <v>200</v>
      </c>
      <c r="V736">
        <v>0</v>
      </c>
      <c r="W736">
        <v>0</v>
      </c>
      <c r="X736">
        <v>500</v>
      </c>
      <c r="Y736" t="s">
        <v>16</v>
      </c>
    </row>
    <row r="737" spans="1:25" x14ac:dyDescent="0.3">
      <c r="A737" t="s">
        <v>72</v>
      </c>
      <c r="B737" t="s">
        <v>72</v>
      </c>
      <c r="C737" t="s">
        <v>1103</v>
      </c>
      <c r="D737" t="s">
        <v>16</v>
      </c>
      <c r="E737" t="s">
        <v>16</v>
      </c>
      <c r="F737" t="s">
        <v>1135</v>
      </c>
      <c r="G737" t="s">
        <v>1136</v>
      </c>
      <c r="H737" t="s">
        <v>1137</v>
      </c>
      <c r="I737" t="s">
        <v>235</v>
      </c>
      <c r="J737" s="33" t="s">
        <v>101</v>
      </c>
      <c r="K737" t="s">
        <v>101</v>
      </c>
      <c r="L737" t="s">
        <v>454</v>
      </c>
      <c r="M737" s="16">
        <v>0</v>
      </c>
      <c r="N737" s="16">
        <v>0</v>
      </c>
      <c r="O737" s="15">
        <f t="shared" si="17"/>
        <v>0</v>
      </c>
      <c r="P737">
        <v>0</v>
      </c>
      <c r="Q737">
        <v>200</v>
      </c>
      <c r="R737">
        <v>300</v>
      </c>
      <c r="S737">
        <v>500</v>
      </c>
      <c r="T737">
        <v>300</v>
      </c>
      <c r="U737">
        <v>200</v>
      </c>
      <c r="V737">
        <v>0</v>
      </c>
      <c r="W737">
        <v>0</v>
      </c>
      <c r="X737">
        <v>500</v>
      </c>
      <c r="Y737" t="s">
        <v>16</v>
      </c>
    </row>
    <row r="738" spans="1:25" x14ac:dyDescent="0.3">
      <c r="A738" t="s">
        <v>72</v>
      </c>
      <c r="B738" t="s">
        <v>72</v>
      </c>
      <c r="C738" t="s">
        <v>1103</v>
      </c>
      <c r="D738" t="s">
        <v>16</v>
      </c>
      <c r="E738" t="s">
        <v>16</v>
      </c>
      <c r="F738" t="s">
        <v>595</v>
      </c>
      <c r="G738" t="s">
        <v>1133</v>
      </c>
      <c r="H738" t="s">
        <v>1138</v>
      </c>
      <c r="I738" t="s">
        <v>235</v>
      </c>
      <c r="J738" s="33" t="s">
        <v>101</v>
      </c>
      <c r="K738" t="s">
        <v>101</v>
      </c>
      <c r="L738" t="s">
        <v>507</v>
      </c>
      <c r="M738" s="16">
        <v>0</v>
      </c>
      <c r="N738" s="16">
        <v>0</v>
      </c>
      <c r="O738" s="15">
        <f t="shared" si="17"/>
        <v>0</v>
      </c>
      <c r="P738">
        <v>0</v>
      </c>
      <c r="Q738">
        <v>100</v>
      </c>
      <c r="R738">
        <v>0</v>
      </c>
      <c r="S738">
        <v>100</v>
      </c>
      <c r="T738">
        <v>60</v>
      </c>
      <c r="U738">
        <v>40</v>
      </c>
      <c r="V738">
        <v>0</v>
      </c>
      <c r="W738">
        <v>0</v>
      </c>
      <c r="X738">
        <v>100</v>
      </c>
      <c r="Y738" t="s">
        <v>16</v>
      </c>
    </row>
    <row r="739" spans="1:25" x14ac:dyDescent="0.3">
      <c r="A739" t="s">
        <v>72</v>
      </c>
      <c r="B739" t="s">
        <v>72</v>
      </c>
      <c r="C739" t="s">
        <v>1103</v>
      </c>
      <c r="D739" t="s">
        <v>16</v>
      </c>
      <c r="E739" t="s">
        <v>16</v>
      </c>
      <c r="F739" t="s">
        <v>1135</v>
      </c>
      <c r="G739" t="s">
        <v>1136</v>
      </c>
      <c r="H739" t="s">
        <v>1137</v>
      </c>
      <c r="I739" t="s">
        <v>235</v>
      </c>
      <c r="J739" s="33" t="s">
        <v>101</v>
      </c>
      <c r="K739" t="s">
        <v>101</v>
      </c>
      <c r="L739" t="s">
        <v>507</v>
      </c>
      <c r="M739" s="16">
        <v>0</v>
      </c>
      <c r="N739" s="16">
        <v>0</v>
      </c>
      <c r="O739" s="15">
        <f t="shared" si="17"/>
        <v>0</v>
      </c>
      <c r="P739">
        <v>0</v>
      </c>
      <c r="Q739">
        <v>100</v>
      </c>
      <c r="R739">
        <v>400</v>
      </c>
      <c r="S739">
        <v>500</v>
      </c>
      <c r="T739">
        <v>300</v>
      </c>
      <c r="U739">
        <v>200</v>
      </c>
      <c r="V739">
        <v>0</v>
      </c>
      <c r="W739">
        <v>0</v>
      </c>
      <c r="X739">
        <v>500</v>
      </c>
      <c r="Y739" t="s">
        <v>16</v>
      </c>
    </row>
    <row r="740" spans="1:25" x14ac:dyDescent="0.3">
      <c r="A740" t="s">
        <v>72</v>
      </c>
      <c r="B740" t="s">
        <v>72</v>
      </c>
      <c r="C740" t="s">
        <v>1103</v>
      </c>
      <c r="D740" t="s">
        <v>16</v>
      </c>
      <c r="E740" t="s">
        <v>16</v>
      </c>
      <c r="F740" t="s">
        <v>595</v>
      </c>
      <c r="G740" t="s">
        <v>1133</v>
      </c>
      <c r="H740" t="s">
        <v>1138</v>
      </c>
      <c r="I740" t="s">
        <v>235</v>
      </c>
      <c r="J740" s="33" t="s">
        <v>101</v>
      </c>
      <c r="K740" t="s">
        <v>101</v>
      </c>
      <c r="L740" t="s">
        <v>543</v>
      </c>
      <c r="M740" s="16">
        <v>0</v>
      </c>
      <c r="N740" s="16">
        <v>0</v>
      </c>
      <c r="O740" s="15">
        <f t="shared" si="17"/>
        <v>0</v>
      </c>
      <c r="P740">
        <v>0</v>
      </c>
      <c r="Q740">
        <v>250</v>
      </c>
      <c r="R740">
        <v>0</v>
      </c>
      <c r="S740">
        <v>250</v>
      </c>
      <c r="T740">
        <v>150</v>
      </c>
      <c r="U740">
        <v>100</v>
      </c>
      <c r="V740">
        <v>0</v>
      </c>
      <c r="W740">
        <v>0</v>
      </c>
      <c r="X740">
        <v>250</v>
      </c>
      <c r="Y740" t="s">
        <v>16</v>
      </c>
    </row>
    <row r="741" spans="1:25" x14ac:dyDescent="0.3">
      <c r="A741" t="s">
        <v>72</v>
      </c>
      <c r="B741" t="s">
        <v>72</v>
      </c>
      <c r="C741" t="s">
        <v>1103</v>
      </c>
      <c r="D741" t="s">
        <v>16</v>
      </c>
      <c r="E741" t="s">
        <v>16</v>
      </c>
      <c r="F741" t="s">
        <v>1135</v>
      </c>
      <c r="G741" t="s">
        <v>1136</v>
      </c>
      <c r="H741" t="s">
        <v>1137</v>
      </c>
      <c r="I741" t="s">
        <v>235</v>
      </c>
      <c r="J741" s="33" t="s">
        <v>101</v>
      </c>
      <c r="K741" t="s">
        <v>101</v>
      </c>
      <c r="L741" t="s">
        <v>543</v>
      </c>
      <c r="M741" s="16">
        <v>0</v>
      </c>
      <c r="N741" s="16">
        <v>0</v>
      </c>
      <c r="O741" s="15">
        <f t="shared" si="17"/>
        <v>0</v>
      </c>
      <c r="P741">
        <v>0</v>
      </c>
      <c r="Q741">
        <v>500</v>
      </c>
      <c r="R741">
        <v>500</v>
      </c>
      <c r="S741">
        <v>1000</v>
      </c>
      <c r="T741">
        <v>600</v>
      </c>
      <c r="U741">
        <v>400</v>
      </c>
      <c r="V741">
        <v>0</v>
      </c>
      <c r="W741">
        <v>0</v>
      </c>
      <c r="X741">
        <v>1000</v>
      </c>
      <c r="Y741" t="s">
        <v>16</v>
      </c>
    </row>
    <row r="742" spans="1:25" x14ac:dyDescent="0.3">
      <c r="A742" t="s">
        <v>72</v>
      </c>
      <c r="B742" t="s">
        <v>72</v>
      </c>
      <c r="C742" t="s">
        <v>1103</v>
      </c>
      <c r="D742" t="s">
        <v>16</v>
      </c>
      <c r="E742" t="s">
        <v>16</v>
      </c>
      <c r="F742" t="s">
        <v>1135</v>
      </c>
      <c r="G742" t="s">
        <v>1136</v>
      </c>
      <c r="H742" t="s">
        <v>1137</v>
      </c>
      <c r="I742" t="s">
        <v>235</v>
      </c>
      <c r="J742" s="33" t="s">
        <v>101</v>
      </c>
      <c r="K742" t="s">
        <v>101</v>
      </c>
      <c r="L742" t="s">
        <v>490</v>
      </c>
      <c r="M742" s="16">
        <v>0</v>
      </c>
      <c r="N742" s="16">
        <v>0</v>
      </c>
      <c r="O742" s="15">
        <f t="shared" si="17"/>
        <v>0</v>
      </c>
      <c r="P742">
        <v>0</v>
      </c>
      <c r="Q742">
        <v>200</v>
      </c>
      <c r="R742">
        <v>500</v>
      </c>
      <c r="S742">
        <v>700</v>
      </c>
      <c r="T742">
        <v>400</v>
      </c>
      <c r="U742">
        <v>300</v>
      </c>
      <c r="V742">
        <v>0</v>
      </c>
      <c r="W742">
        <v>0</v>
      </c>
      <c r="X742">
        <v>700</v>
      </c>
      <c r="Y742" t="s">
        <v>16</v>
      </c>
    </row>
    <row r="743" spans="1:25" x14ac:dyDescent="0.3">
      <c r="A743" t="s">
        <v>72</v>
      </c>
      <c r="B743" t="s">
        <v>72</v>
      </c>
      <c r="C743" t="s">
        <v>1103</v>
      </c>
      <c r="D743" t="s">
        <v>16</v>
      </c>
      <c r="E743" t="s">
        <v>16</v>
      </c>
      <c r="F743" t="s">
        <v>812</v>
      </c>
      <c r="G743" t="s">
        <v>1139</v>
      </c>
      <c r="H743" t="s">
        <v>1140</v>
      </c>
      <c r="I743" t="s">
        <v>100</v>
      </c>
      <c r="J743" s="33" t="s">
        <v>182</v>
      </c>
      <c r="K743" t="s">
        <v>101</v>
      </c>
      <c r="L743" t="s">
        <v>454</v>
      </c>
      <c r="M743" s="16">
        <v>15000</v>
      </c>
      <c r="N743" s="16">
        <v>0</v>
      </c>
      <c r="O743" s="15">
        <f t="shared" si="17"/>
        <v>15000</v>
      </c>
      <c r="P743">
        <v>0</v>
      </c>
      <c r="Q743">
        <v>300</v>
      </c>
      <c r="R743">
        <v>0</v>
      </c>
      <c r="S743">
        <v>300</v>
      </c>
      <c r="T743">
        <v>150</v>
      </c>
      <c r="U743">
        <v>150</v>
      </c>
      <c r="V743">
        <v>0</v>
      </c>
      <c r="W743">
        <v>0</v>
      </c>
      <c r="X743">
        <v>300</v>
      </c>
      <c r="Y743" t="s">
        <v>16</v>
      </c>
    </row>
    <row r="744" spans="1:25" x14ac:dyDescent="0.3">
      <c r="A744" t="s">
        <v>72</v>
      </c>
      <c r="B744" t="s">
        <v>72</v>
      </c>
      <c r="C744" t="s">
        <v>1103</v>
      </c>
      <c r="D744" t="s">
        <v>16</v>
      </c>
      <c r="E744" t="s">
        <v>16</v>
      </c>
      <c r="F744" t="s">
        <v>812</v>
      </c>
      <c r="G744" t="s">
        <v>1139</v>
      </c>
      <c r="H744" t="s">
        <v>1140</v>
      </c>
      <c r="I744" t="s">
        <v>100</v>
      </c>
      <c r="J744" s="33" t="s">
        <v>182</v>
      </c>
      <c r="K744" t="s">
        <v>101</v>
      </c>
      <c r="L744" t="s">
        <v>507</v>
      </c>
      <c r="M744" s="16">
        <v>7500</v>
      </c>
      <c r="N744" s="16">
        <v>0</v>
      </c>
      <c r="O744" s="15">
        <f t="shared" si="17"/>
        <v>7500</v>
      </c>
      <c r="P744">
        <v>0</v>
      </c>
      <c r="Q744">
        <v>200</v>
      </c>
      <c r="R744">
        <v>50</v>
      </c>
      <c r="S744">
        <v>250</v>
      </c>
      <c r="T744">
        <v>125</v>
      </c>
      <c r="U744">
        <v>125</v>
      </c>
      <c r="V744">
        <v>0</v>
      </c>
      <c r="W744">
        <v>0</v>
      </c>
      <c r="X744">
        <v>250</v>
      </c>
      <c r="Y744" t="s">
        <v>16</v>
      </c>
    </row>
    <row r="745" spans="1:25" x14ac:dyDescent="0.3">
      <c r="A745" t="s">
        <v>72</v>
      </c>
      <c r="B745" t="s">
        <v>72</v>
      </c>
      <c r="C745" t="s">
        <v>1103</v>
      </c>
      <c r="D745" t="s">
        <v>16</v>
      </c>
      <c r="E745" t="s">
        <v>16</v>
      </c>
      <c r="F745" t="s">
        <v>812</v>
      </c>
      <c r="G745" t="s">
        <v>1139</v>
      </c>
      <c r="H745" t="s">
        <v>1140</v>
      </c>
      <c r="I745" t="s">
        <v>100</v>
      </c>
      <c r="J745" s="33" t="s">
        <v>182</v>
      </c>
      <c r="K745" t="s">
        <v>101</v>
      </c>
      <c r="L745" t="s">
        <v>543</v>
      </c>
      <c r="M745" s="16">
        <v>7500</v>
      </c>
      <c r="N745" s="16">
        <v>0</v>
      </c>
      <c r="O745" s="15">
        <f t="shared" si="17"/>
        <v>7500</v>
      </c>
      <c r="P745">
        <v>0</v>
      </c>
      <c r="Q745">
        <v>250</v>
      </c>
      <c r="R745">
        <v>0</v>
      </c>
      <c r="S745">
        <v>250</v>
      </c>
      <c r="T745">
        <v>125</v>
      </c>
      <c r="U745">
        <v>125</v>
      </c>
      <c r="V745">
        <v>0</v>
      </c>
      <c r="W745">
        <v>0</v>
      </c>
      <c r="X745">
        <v>250</v>
      </c>
      <c r="Y745" t="s">
        <v>16</v>
      </c>
    </row>
    <row r="746" spans="1:25" x14ac:dyDescent="0.3">
      <c r="A746" t="s">
        <v>72</v>
      </c>
      <c r="B746" t="s">
        <v>72</v>
      </c>
      <c r="C746" t="s">
        <v>1103</v>
      </c>
      <c r="D746" t="s">
        <v>16</v>
      </c>
      <c r="E746" t="s">
        <v>16</v>
      </c>
      <c r="F746" t="s">
        <v>812</v>
      </c>
      <c r="G746" t="s">
        <v>1139</v>
      </c>
      <c r="H746" t="s">
        <v>1140</v>
      </c>
      <c r="I746" t="s">
        <v>100</v>
      </c>
      <c r="J746" s="33" t="s">
        <v>182</v>
      </c>
      <c r="K746" t="s">
        <v>101</v>
      </c>
      <c r="L746" t="s">
        <v>490</v>
      </c>
      <c r="M746" s="16">
        <v>7500</v>
      </c>
      <c r="N746" s="16">
        <v>0</v>
      </c>
      <c r="O746" s="15">
        <f t="shared" si="17"/>
        <v>7500</v>
      </c>
      <c r="P746">
        <v>0</v>
      </c>
      <c r="Q746">
        <v>150</v>
      </c>
      <c r="R746">
        <v>100</v>
      </c>
      <c r="S746">
        <v>250</v>
      </c>
      <c r="T746">
        <v>125</v>
      </c>
      <c r="U746">
        <v>125</v>
      </c>
      <c r="V746">
        <v>0</v>
      </c>
      <c r="W746">
        <v>0</v>
      </c>
      <c r="X746">
        <v>250</v>
      </c>
      <c r="Y746" t="s">
        <v>16</v>
      </c>
    </row>
    <row r="747" spans="1:25" x14ac:dyDescent="0.3">
      <c r="A747" t="s">
        <v>72</v>
      </c>
      <c r="B747" t="s">
        <v>72</v>
      </c>
      <c r="C747" t="s">
        <v>1103</v>
      </c>
      <c r="D747" t="s">
        <v>17</v>
      </c>
      <c r="E747" t="s">
        <v>36</v>
      </c>
      <c r="F747" t="s">
        <v>487</v>
      </c>
      <c r="G747" t="s">
        <v>1141</v>
      </c>
      <c r="H747" t="s">
        <v>1142</v>
      </c>
      <c r="I747" t="s">
        <v>235</v>
      </c>
      <c r="J747" s="33" t="s">
        <v>101</v>
      </c>
      <c r="K747" t="s">
        <v>101</v>
      </c>
      <c r="L747" t="s">
        <v>543</v>
      </c>
      <c r="M747" s="16">
        <v>0</v>
      </c>
      <c r="N747" s="16">
        <v>0</v>
      </c>
      <c r="O747" s="15">
        <f t="shared" si="17"/>
        <v>0</v>
      </c>
      <c r="P747">
        <v>100</v>
      </c>
      <c r="Q747">
        <v>300</v>
      </c>
      <c r="R747">
        <v>100</v>
      </c>
      <c r="S747">
        <v>500</v>
      </c>
      <c r="T747">
        <v>150</v>
      </c>
      <c r="U747">
        <v>100</v>
      </c>
      <c r="V747">
        <v>150</v>
      </c>
      <c r="W747">
        <v>100</v>
      </c>
      <c r="X747">
        <v>500</v>
      </c>
      <c r="Y747" t="s">
        <v>17</v>
      </c>
    </row>
    <row r="748" spans="1:25" x14ac:dyDescent="0.3">
      <c r="A748" t="s">
        <v>72</v>
      </c>
      <c r="B748" t="s">
        <v>72</v>
      </c>
      <c r="C748" t="s">
        <v>1103</v>
      </c>
      <c r="D748" t="s">
        <v>17</v>
      </c>
      <c r="E748" t="s">
        <v>36</v>
      </c>
      <c r="F748" t="s">
        <v>487</v>
      </c>
      <c r="G748" t="s">
        <v>1141</v>
      </c>
      <c r="H748" t="s">
        <v>1142</v>
      </c>
      <c r="I748" t="s">
        <v>100</v>
      </c>
      <c r="J748" s="33" t="s">
        <v>182</v>
      </c>
      <c r="K748" t="s">
        <v>101</v>
      </c>
      <c r="L748" t="s">
        <v>454</v>
      </c>
      <c r="M748" s="16">
        <v>4000</v>
      </c>
      <c r="N748" s="16">
        <v>0</v>
      </c>
      <c r="O748" s="15">
        <f t="shared" si="17"/>
        <v>4000</v>
      </c>
      <c r="P748">
        <v>0</v>
      </c>
      <c r="Q748">
        <v>300</v>
      </c>
      <c r="R748">
        <v>100</v>
      </c>
      <c r="S748">
        <v>400</v>
      </c>
      <c r="T748">
        <v>100</v>
      </c>
      <c r="U748">
        <v>80</v>
      </c>
      <c r="V748">
        <v>200</v>
      </c>
      <c r="W748">
        <v>120</v>
      </c>
      <c r="X748">
        <v>500</v>
      </c>
      <c r="Y748" t="s">
        <v>17</v>
      </c>
    </row>
    <row r="749" spans="1:25" x14ac:dyDescent="0.3">
      <c r="A749" t="s">
        <v>72</v>
      </c>
      <c r="B749" t="s">
        <v>72</v>
      </c>
      <c r="C749" t="s">
        <v>1103</v>
      </c>
      <c r="D749" t="s">
        <v>17</v>
      </c>
      <c r="E749" t="s">
        <v>36</v>
      </c>
      <c r="G749" t="s">
        <v>1143</v>
      </c>
      <c r="H749" t="s">
        <v>1144</v>
      </c>
      <c r="I749" t="s">
        <v>100</v>
      </c>
      <c r="J749" s="33" t="s">
        <v>182</v>
      </c>
      <c r="K749" t="s">
        <v>101</v>
      </c>
      <c r="L749" t="s">
        <v>454</v>
      </c>
      <c r="M749" s="16">
        <v>15000</v>
      </c>
      <c r="N749" s="16">
        <v>0</v>
      </c>
      <c r="O749" s="15">
        <f t="shared" si="17"/>
        <v>15000</v>
      </c>
      <c r="P749">
        <v>0</v>
      </c>
      <c r="Q749">
        <v>300</v>
      </c>
      <c r="R749">
        <v>0</v>
      </c>
      <c r="S749">
        <v>300</v>
      </c>
      <c r="T749">
        <v>100</v>
      </c>
      <c r="U749">
        <v>100</v>
      </c>
      <c r="V749">
        <v>50</v>
      </c>
      <c r="W749">
        <v>50</v>
      </c>
      <c r="X749">
        <v>300</v>
      </c>
      <c r="Y749" t="s">
        <v>17</v>
      </c>
    </row>
    <row r="750" spans="1:25" x14ac:dyDescent="0.3">
      <c r="A750" t="s">
        <v>72</v>
      </c>
      <c r="B750" t="s">
        <v>72</v>
      </c>
      <c r="C750" t="s">
        <v>1103</v>
      </c>
      <c r="D750" t="s">
        <v>17</v>
      </c>
      <c r="E750" t="s">
        <v>36</v>
      </c>
      <c r="F750" t="s">
        <v>487</v>
      </c>
      <c r="G750" t="s">
        <v>1141</v>
      </c>
      <c r="H750" t="s">
        <v>1142</v>
      </c>
      <c r="I750" t="s">
        <v>100</v>
      </c>
      <c r="J750" s="33" t="s">
        <v>182</v>
      </c>
      <c r="K750" t="s">
        <v>101</v>
      </c>
      <c r="L750" t="s">
        <v>386</v>
      </c>
      <c r="M750" s="16">
        <v>8000</v>
      </c>
      <c r="N750" s="16">
        <v>0</v>
      </c>
      <c r="O750" s="15">
        <f t="shared" si="17"/>
        <v>8000</v>
      </c>
      <c r="P750">
        <v>0</v>
      </c>
      <c r="Q750">
        <v>600</v>
      </c>
      <c r="R750">
        <v>200</v>
      </c>
      <c r="S750">
        <v>800</v>
      </c>
      <c r="T750">
        <v>200</v>
      </c>
      <c r="U750">
        <v>150</v>
      </c>
      <c r="V750">
        <v>300</v>
      </c>
      <c r="W750">
        <v>150</v>
      </c>
      <c r="X750">
        <v>800</v>
      </c>
      <c r="Y750" t="s">
        <v>17</v>
      </c>
    </row>
    <row r="751" spans="1:25" x14ac:dyDescent="0.3">
      <c r="A751" t="s">
        <v>72</v>
      </c>
      <c r="B751" t="s">
        <v>72</v>
      </c>
      <c r="C751" t="s">
        <v>1103</v>
      </c>
      <c r="D751" t="s">
        <v>17</v>
      </c>
      <c r="E751" t="s">
        <v>36</v>
      </c>
      <c r="G751" t="s">
        <v>1143</v>
      </c>
      <c r="H751" t="s">
        <v>1145</v>
      </c>
      <c r="I751" t="s">
        <v>100</v>
      </c>
      <c r="J751" s="33" t="s">
        <v>182</v>
      </c>
      <c r="K751" t="s">
        <v>101</v>
      </c>
      <c r="L751" t="s">
        <v>386</v>
      </c>
      <c r="M751" s="16">
        <v>30000</v>
      </c>
      <c r="N751" s="16">
        <v>0</v>
      </c>
      <c r="O751" s="15">
        <f t="shared" si="17"/>
        <v>30000</v>
      </c>
      <c r="P751">
        <v>0</v>
      </c>
      <c r="Q751">
        <v>400</v>
      </c>
      <c r="R751">
        <v>200</v>
      </c>
      <c r="S751">
        <v>600</v>
      </c>
      <c r="T751">
        <v>150</v>
      </c>
      <c r="U751">
        <v>100</v>
      </c>
      <c r="V751">
        <v>200</v>
      </c>
      <c r="W751">
        <v>150</v>
      </c>
      <c r="X751">
        <v>600</v>
      </c>
      <c r="Y751" t="s">
        <v>17</v>
      </c>
    </row>
    <row r="752" spans="1:25" x14ac:dyDescent="0.3">
      <c r="A752" t="s">
        <v>72</v>
      </c>
      <c r="B752" t="s">
        <v>72</v>
      </c>
      <c r="C752" t="s">
        <v>1103</v>
      </c>
      <c r="D752" t="s">
        <v>17</v>
      </c>
      <c r="E752" t="s">
        <v>36</v>
      </c>
      <c r="G752" t="s">
        <v>1143</v>
      </c>
      <c r="H752" t="s">
        <v>1145</v>
      </c>
      <c r="I752" t="s">
        <v>100</v>
      </c>
      <c r="J752" s="33" t="s">
        <v>182</v>
      </c>
      <c r="K752" t="s">
        <v>101</v>
      </c>
      <c r="L752" t="s">
        <v>543</v>
      </c>
      <c r="M752" s="16">
        <v>20000</v>
      </c>
      <c r="N752" s="16">
        <v>0</v>
      </c>
      <c r="O752" s="15">
        <f t="shared" ref="O752:O815" si="18">SUM(M752:N752)</f>
        <v>20000</v>
      </c>
      <c r="P752">
        <v>0</v>
      </c>
      <c r="Q752">
        <v>250</v>
      </c>
      <c r="R752">
        <v>150</v>
      </c>
      <c r="S752">
        <v>400</v>
      </c>
      <c r="T752">
        <v>100</v>
      </c>
      <c r="U752">
        <v>100</v>
      </c>
      <c r="V752">
        <v>100</v>
      </c>
      <c r="W752">
        <v>100</v>
      </c>
      <c r="X752">
        <v>400</v>
      </c>
      <c r="Y752" t="s">
        <v>17</v>
      </c>
    </row>
    <row r="753" spans="1:25" x14ac:dyDescent="0.3">
      <c r="A753" t="s">
        <v>72</v>
      </c>
      <c r="B753" t="s">
        <v>72</v>
      </c>
      <c r="C753" t="s">
        <v>1103</v>
      </c>
      <c r="D753" t="s">
        <v>17</v>
      </c>
      <c r="E753" t="s">
        <v>36</v>
      </c>
      <c r="F753" t="s">
        <v>487</v>
      </c>
      <c r="G753" t="s">
        <v>1141</v>
      </c>
      <c r="H753" t="s">
        <v>1142</v>
      </c>
      <c r="I753" t="s">
        <v>100</v>
      </c>
      <c r="J753" s="33" t="s">
        <v>182</v>
      </c>
      <c r="K753" t="s">
        <v>101</v>
      </c>
      <c r="L753" t="s">
        <v>507</v>
      </c>
      <c r="M753" s="16">
        <v>3000</v>
      </c>
      <c r="N753" s="16">
        <v>0</v>
      </c>
      <c r="O753" s="15">
        <f t="shared" si="18"/>
        <v>3000</v>
      </c>
      <c r="P753">
        <v>50</v>
      </c>
      <c r="Q753">
        <v>150</v>
      </c>
      <c r="R753">
        <v>100</v>
      </c>
      <c r="S753">
        <v>300</v>
      </c>
      <c r="T753">
        <v>100</v>
      </c>
      <c r="U753">
        <v>50</v>
      </c>
      <c r="V753">
        <v>100</v>
      </c>
      <c r="W753">
        <v>50</v>
      </c>
      <c r="X753">
        <v>300</v>
      </c>
      <c r="Y753" t="s">
        <v>17</v>
      </c>
    </row>
    <row r="754" spans="1:25" x14ac:dyDescent="0.3">
      <c r="A754" t="s">
        <v>72</v>
      </c>
      <c r="B754" t="s">
        <v>72</v>
      </c>
      <c r="C754" t="s">
        <v>1103</v>
      </c>
      <c r="D754" t="s">
        <v>17</v>
      </c>
      <c r="E754" t="s">
        <v>36</v>
      </c>
      <c r="F754" t="s">
        <v>487</v>
      </c>
      <c r="G754" t="s">
        <v>1141</v>
      </c>
      <c r="H754" t="s">
        <v>1142</v>
      </c>
      <c r="I754" t="s">
        <v>100</v>
      </c>
      <c r="J754" s="33" t="s">
        <v>182</v>
      </c>
      <c r="K754" t="s">
        <v>101</v>
      </c>
      <c r="L754" t="s">
        <v>490</v>
      </c>
      <c r="M754" s="16">
        <v>3000</v>
      </c>
      <c r="N754" s="16">
        <v>0</v>
      </c>
      <c r="O754" s="15">
        <f t="shared" si="18"/>
        <v>3000</v>
      </c>
      <c r="P754">
        <v>50</v>
      </c>
      <c r="Q754">
        <v>150</v>
      </c>
      <c r="R754">
        <v>100</v>
      </c>
      <c r="S754">
        <v>300</v>
      </c>
      <c r="T754">
        <v>100</v>
      </c>
      <c r="U754">
        <v>50</v>
      </c>
      <c r="V754">
        <v>100</v>
      </c>
      <c r="W754">
        <v>50</v>
      </c>
      <c r="X754">
        <v>300</v>
      </c>
      <c r="Y754" t="s">
        <v>17</v>
      </c>
    </row>
    <row r="755" spans="1:25" x14ac:dyDescent="0.3">
      <c r="A755" t="s">
        <v>72</v>
      </c>
      <c r="B755" t="s">
        <v>72</v>
      </c>
      <c r="C755" t="s">
        <v>1103</v>
      </c>
      <c r="D755" t="s">
        <v>17</v>
      </c>
      <c r="E755" t="s">
        <v>36</v>
      </c>
      <c r="G755" t="s">
        <v>1143</v>
      </c>
      <c r="H755" t="s">
        <v>1145</v>
      </c>
      <c r="I755" t="s">
        <v>100</v>
      </c>
      <c r="J755" s="33" t="s">
        <v>182</v>
      </c>
      <c r="K755" t="s">
        <v>101</v>
      </c>
      <c r="L755" t="s">
        <v>490</v>
      </c>
      <c r="M755" s="16">
        <v>15000</v>
      </c>
      <c r="N755" s="16">
        <v>0</v>
      </c>
      <c r="O755" s="15">
        <f t="shared" si="18"/>
        <v>15000</v>
      </c>
      <c r="P755">
        <v>0</v>
      </c>
      <c r="Q755">
        <v>150</v>
      </c>
      <c r="R755">
        <v>150</v>
      </c>
      <c r="S755">
        <v>300</v>
      </c>
      <c r="T755">
        <v>100</v>
      </c>
      <c r="U755">
        <v>0</v>
      </c>
      <c r="V755">
        <v>0</v>
      </c>
      <c r="W755">
        <v>0</v>
      </c>
      <c r="X755">
        <v>100</v>
      </c>
      <c r="Y755" t="s">
        <v>17</v>
      </c>
    </row>
    <row r="756" spans="1:25" x14ac:dyDescent="0.3">
      <c r="A756" t="s">
        <v>72</v>
      </c>
      <c r="B756" t="s">
        <v>72</v>
      </c>
      <c r="C756" t="s">
        <v>1103</v>
      </c>
      <c r="D756" t="s">
        <v>15</v>
      </c>
      <c r="E756" t="s">
        <v>15</v>
      </c>
      <c r="G756" t="s">
        <v>1118</v>
      </c>
      <c r="H756" t="s">
        <v>1119</v>
      </c>
      <c r="I756" t="s">
        <v>241</v>
      </c>
      <c r="J756" s="33" t="s">
        <v>182</v>
      </c>
      <c r="K756" t="s">
        <v>182</v>
      </c>
      <c r="L756" t="s">
        <v>454</v>
      </c>
      <c r="M756" s="16">
        <v>9000</v>
      </c>
      <c r="N756" s="16">
        <v>0</v>
      </c>
      <c r="O756" s="15">
        <f t="shared" si="18"/>
        <v>9000</v>
      </c>
      <c r="P756">
        <v>0</v>
      </c>
      <c r="Q756">
        <v>200</v>
      </c>
      <c r="R756">
        <v>200</v>
      </c>
      <c r="S756">
        <v>400</v>
      </c>
      <c r="T756">
        <v>200</v>
      </c>
      <c r="U756">
        <v>200</v>
      </c>
      <c r="V756">
        <v>0</v>
      </c>
      <c r="W756">
        <v>0</v>
      </c>
      <c r="X756">
        <v>400</v>
      </c>
      <c r="Y756" t="s">
        <v>169</v>
      </c>
    </row>
    <row r="757" spans="1:25" x14ac:dyDescent="0.3">
      <c r="A757" t="s">
        <v>72</v>
      </c>
      <c r="B757" t="s">
        <v>72</v>
      </c>
      <c r="C757" t="s">
        <v>1103</v>
      </c>
      <c r="D757" t="s">
        <v>15</v>
      </c>
      <c r="E757" t="s">
        <v>15</v>
      </c>
      <c r="G757" t="s">
        <v>1114</v>
      </c>
      <c r="H757" t="s">
        <v>1115</v>
      </c>
      <c r="I757" t="s">
        <v>235</v>
      </c>
      <c r="J757" s="33" t="s">
        <v>101</v>
      </c>
      <c r="K757" t="s">
        <v>101</v>
      </c>
      <c r="L757" t="s">
        <v>454</v>
      </c>
      <c r="M757" s="16">
        <v>0</v>
      </c>
      <c r="N757" s="16">
        <v>0</v>
      </c>
      <c r="O757" s="15">
        <f t="shared" si="18"/>
        <v>0</v>
      </c>
      <c r="P757">
        <v>0</v>
      </c>
      <c r="Q757">
        <v>250</v>
      </c>
      <c r="R757">
        <v>250</v>
      </c>
      <c r="S757">
        <v>500</v>
      </c>
      <c r="T757">
        <v>250</v>
      </c>
      <c r="U757">
        <v>250</v>
      </c>
      <c r="V757">
        <v>0</v>
      </c>
      <c r="W757">
        <v>0</v>
      </c>
      <c r="X757">
        <v>500</v>
      </c>
      <c r="Y757" t="s">
        <v>169</v>
      </c>
    </row>
    <row r="758" spans="1:25" x14ac:dyDescent="0.3">
      <c r="A758" t="s">
        <v>72</v>
      </c>
      <c r="B758" t="s">
        <v>72</v>
      </c>
      <c r="C758" t="s">
        <v>1103</v>
      </c>
      <c r="D758" t="s">
        <v>15</v>
      </c>
      <c r="E758" t="s">
        <v>15</v>
      </c>
      <c r="F758" t="s">
        <v>647</v>
      </c>
      <c r="G758" t="s">
        <v>1116</v>
      </c>
      <c r="H758" t="s">
        <v>1117</v>
      </c>
      <c r="I758" t="s">
        <v>235</v>
      </c>
      <c r="J758" s="33" t="s">
        <v>101</v>
      </c>
      <c r="K758" t="s">
        <v>101</v>
      </c>
      <c r="L758" t="s">
        <v>490</v>
      </c>
      <c r="M758" s="16">
        <v>0</v>
      </c>
      <c r="N758" s="16">
        <v>0</v>
      </c>
      <c r="O758" s="15">
        <f t="shared" si="18"/>
        <v>0</v>
      </c>
      <c r="P758">
        <v>0</v>
      </c>
      <c r="Q758">
        <v>0</v>
      </c>
      <c r="R758">
        <v>0</v>
      </c>
      <c r="S758">
        <v>0</v>
      </c>
      <c r="T758">
        <v>0</v>
      </c>
      <c r="U758">
        <v>0</v>
      </c>
      <c r="V758">
        <v>0</v>
      </c>
      <c r="W758">
        <v>0</v>
      </c>
      <c r="X758">
        <v>0</v>
      </c>
      <c r="Y758" t="s">
        <v>169</v>
      </c>
    </row>
    <row r="759" spans="1:25" x14ac:dyDescent="0.3">
      <c r="A759" t="s">
        <v>72</v>
      </c>
      <c r="B759" t="s">
        <v>72</v>
      </c>
      <c r="C759" t="s">
        <v>1103</v>
      </c>
      <c r="D759" t="s">
        <v>20</v>
      </c>
      <c r="E759" t="s">
        <v>20</v>
      </c>
      <c r="F759" t="s">
        <v>412</v>
      </c>
      <c r="G759" t="s">
        <v>1146</v>
      </c>
      <c r="H759" t="s">
        <v>1147</v>
      </c>
      <c r="I759" t="s">
        <v>241</v>
      </c>
      <c r="J759" s="33" t="s">
        <v>182</v>
      </c>
      <c r="K759" t="s">
        <v>182</v>
      </c>
      <c r="L759" t="s">
        <v>454</v>
      </c>
      <c r="M759" s="16">
        <v>5000</v>
      </c>
      <c r="N759" s="16">
        <v>9000</v>
      </c>
      <c r="O759" s="15">
        <f t="shared" si="18"/>
        <v>14000</v>
      </c>
      <c r="P759">
        <v>0</v>
      </c>
      <c r="Q759">
        <v>300</v>
      </c>
      <c r="R759">
        <v>0</v>
      </c>
      <c r="S759">
        <v>300</v>
      </c>
      <c r="T759">
        <v>0</v>
      </c>
      <c r="U759">
        <v>0</v>
      </c>
      <c r="V759">
        <v>300</v>
      </c>
      <c r="W759">
        <v>0</v>
      </c>
      <c r="X759">
        <v>300</v>
      </c>
      <c r="Y759" t="s">
        <v>113</v>
      </c>
    </row>
    <row r="760" spans="1:25" x14ac:dyDescent="0.3">
      <c r="A760" t="s">
        <v>72</v>
      </c>
      <c r="B760" t="s">
        <v>72</v>
      </c>
      <c r="C760" t="s">
        <v>1103</v>
      </c>
      <c r="D760" t="s">
        <v>20</v>
      </c>
      <c r="E760" t="s">
        <v>20</v>
      </c>
      <c r="F760" t="s">
        <v>524</v>
      </c>
      <c r="G760" t="s">
        <v>1148</v>
      </c>
      <c r="H760" t="s">
        <v>1149</v>
      </c>
      <c r="I760" t="s">
        <v>100</v>
      </c>
      <c r="J760" s="33" t="s">
        <v>182</v>
      </c>
      <c r="K760" t="s">
        <v>101</v>
      </c>
      <c r="L760" t="s">
        <v>386</v>
      </c>
      <c r="M760" s="16">
        <v>8000</v>
      </c>
      <c r="N760" s="16">
        <v>0</v>
      </c>
      <c r="O760" s="15">
        <f t="shared" si="18"/>
        <v>8000</v>
      </c>
      <c r="P760">
        <v>0</v>
      </c>
      <c r="Q760">
        <v>0</v>
      </c>
      <c r="R760">
        <v>0</v>
      </c>
      <c r="S760">
        <v>0</v>
      </c>
      <c r="T760">
        <v>0</v>
      </c>
      <c r="U760">
        <v>0</v>
      </c>
      <c r="V760">
        <v>0</v>
      </c>
      <c r="W760">
        <v>0</v>
      </c>
      <c r="X760">
        <v>0</v>
      </c>
      <c r="Y760" t="s">
        <v>113</v>
      </c>
    </row>
    <row r="761" spans="1:25" x14ac:dyDescent="0.3">
      <c r="A761" t="s">
        <v>72</v>
      </c>
      <c r="B761" t="s">
        <v>72</v>
      </c>
      <c r="C761" t="s">
        <v>1103</v>
      </c>
      <c r="D761" t="s">
        <v>20</v>
      </c>
      <c r="E761" t="s">
        <v>20</v>
      </c>
      <c r="F761" t="s">
        <v>412</v>
      </c>
      <c r="G761" t="s">
        <v>1146</v>
      </c>
      <c r="H761" t="s">
        <v>1147</v>
      </c>
      <c r="I761" t="s">
        <v>100</v>
      </c>
      <c r="J761" s="33" t="s">
        <v>182</v>
      </c>
      <c r="K761" t="s">
        <v>101</v>
      </c>
      <c r="L761" t="s">
        <v>386</v>
      </c>
      <c r="M761" s="16">
        <v>5000</v>
      </c>
      <c r="N761" s="16">
        <v>9000</v>
      </c>
      <c r="O761" s="15">
        <f t="shared" si="18"/>
        <v>14000</v>
      </c>
      <c r="P761">
        <v>0</v>
      </c>
      <c r="Q761">
        <v>300</v>
      </c>
      <c r="R761">
        <v>0</v>
      </c>
      <c r="S761">
        <v>300</v>
      </c>
      <c r="T761">
        <v>0</v>
      </c>
      <c r="U761">
        <v>0</v>
      </c>
      <c r="V761">
        <v>300</v>
      </c>
      <c r="W761">
        <v>0</v>
      </c>
      <c r="X761">
        <v>300</v>
      </c>
      <c r="Y761" t="s">
        <v>113</v>
      </c>
    </row>
    <row r="762" spans="1:25" x14ac:dyDescent="0.3">
      <c r="A762" t="s">
        <v>72</v>
      </c>
      <c r="B762" t="s">
        <v>72</v>
      </c>
      <c r="C762" t="s">
        <v>1103</v>
      </c>
      <c r="D762" t="s">
        <v>20</v>
      </c>
      <c r="E762" t="s">
        <v>20</v>
      </c>
      <c r="F762" t="s">
        <v>524</v>
      </c>
      <c r="G762" t="s">
        <v>1148</v>
      </c>
      <c r="H762" t="s">
        <v>1149</v>
      </c>
      <c r="I762" t="s">
        <v>100</v>
      </c>
      <c r="J762" s="33" t="s">
        <v>182</v>
      </c>
      <c r="K762" t="s">
        <v>101</v>
      </c>
      <c r="L762" t="s">
        <v>543</v>
      </c>
      <c r="M762" s="16">
        <v>8000</v>
      </c>
      <c r="N762" s="16">
        <v>0</v>
      </c>
      <c r="O762" s="15">
        <f t="shared" si="18"/>
        <v>8000</v>
      </c>
      <c r="P762">
        <v>0</v>
      </c>
      <c r="Q762">
        <v>0</v>
      </c>
      <c r="R762">
        <v>0</v>
      </c>
      <c r="S762">
        <v>0</v>
      </c>
      <c r="T762">
        <v>0</v>
      </c>
      <c r="U762">
        <v>0</v>
      </c>
      <c r="V762">
        <v>0</v>
      </c>
      <c r="W762">
        <v>0</v>
      </c>
      <c r="X762">
        <v>0</v>
      </c>
      <c r="Y762" t="s">
        <v>113</v>
      </c>
    </row>
    <row r="763" spans="1:25" x14ac:dyDescent="0.3">
      <c r="A763" t="s">
        <v>72</v>
      </c>
      <c r="B763" t="s">
        <v>72</v>
      </c>
      <c r="C763" t="s">
        <v>1103</v>
      </c>
      <c r="D763" t="s">
        <v>20</v>
      </c>
      <c r="E763" t="s">
        <v>20</v>
      </c>
      <c r="F763" t="s">
        <v>412</v>
      </c>
      <c r="G763" t="s">
        <v>1146</v>
      </c>
      <c r="H763" t="s">
        <v>1147</v>
      </c>
      <c r="I763" t="s">
        <v>100</v>
      </c>
      <c r="J763" s="33" t="s">
        <v>182</v>
      </c>
      <c r="K763" t="s">
        <v>101</v>
      </c>
      <c r="L763" t="s">
        <v>543</v>
      </c>
      <c r="M763" s="16">
        <v>5000</v>
      </c>
      <c r="N763" s="16">
        <v>9000</v>
      </c>
      <c r="O763" s="15">
        <f t="shared" si="18"/>
        <v>14000</v>
      </c>
      <c r="P763">
        <v>0</v>
      </c>
      <c r="Q763">
        <v>300</v>
      </c>
      <c r="R763">
        <v>0</v>
      </c>
      <c r="S763">
        <v>300</v>
      </c>
      <c r="T763">
        <v>0</v>
      </c>
      <c r="U763">
        <v>0</v>
      </c>
      <c r="V763">
        <v>300</v>
      </c>
      <c r="W763">
        <v>0</v>
      </c>
      <c r="X763">
        <v>300</v>
      </c>
      <c r="Y763" t="s">
        <v>113</v>
      </c>
    </row>
    <row r="764" spans="1:25" x14ac:dyDescent="0.3">
      <c r="A764" t="s">
        <v>72</v>
      </c>
      <c r="B764" t="s">
        <v>72</v>
      </c>
      <c r="C764" t="s">
        <v>1103</v>
      </c>
      <c r="D764" t="s">
        <v>20</v>
      </c>
      <c r="E764" t="s">
        <v>20</v>
      </c>
      <c r="F764" t="s">
        <v>524</v>
      </c>
      <c r="G764" t="s">
        <v>1148</v>
      </c>
      <c r="H764" t="s">
        <v>1149</v>
      </c>
      <c r="I764" t="s">
        <v>100</v>
      </c>
      <c r="J764" s="33" t="s">
        <v>182</v>
      </c>
      <c r="K764" t="s">
        <v>101</v>
      </c>
      <c r="L764" t="s">
        <v>490</v>
      </c>
      <c r="M764" s="16">
        <v>8000</v>
      </c>
      <c r="N764" s="16">
        <v>0</v>
      </c>
      <c r="O764" s="15">
        <f t="shared" si="18"/>
        <v>8000</v>
      </c>
      <c r="P764">
        <v>0</v>
      </c>
      <c r="Q764">
        <v>0</v>
      </c>
      <c r="R764">
        <v>0</v>
      </c>
      <c r="S764">
        <v>0</v>
      </c>
      <c r="T764">
        <v>0</v>
      </c>
      <c r="U764">
        <v>0</v>
      </c>
      <c r="V764">
        <v>0</v>
      </c>
      <c r="W764">
        <v>0</v>
      </c>
      <c r="X764">
        <v>0</v>
      </c>
      <c r="Y764" t="s">
        <v>113</v>
      </c>
    </row>
    <row r="765" spans="1:25" x14ac:dyDescent="0.3">
      <c r="A765" t="s">
        <v>72</v>
      </c>
      <c r="B765" t="s">
        <v>72</v>
      </c>
      <c r="C765" t="s">
        <v>1103</v>
      </c>
      <c r="D765" t="s">
        <v>20</v>
      </c>
      <c r="E765" t="s">
        <v>20</v>
      </c>
      <c r="F765" t="s">
        <v>412</v>
      </c>
      <c r="G765" t="s">
        <v>1146</v>
      </c>
      <c r="H765" t="s">
        <v>1147</v>
      </c>
      <c r="I765" t="s">
        <v>100</v>
      </c>
      <c r="J765" s="33" t="s">
        <v>182</v>
      </c>
      <c r="K765" t="s">
        <v>101</v>
      </c>
      <c r="L765" t="s">
        <v>490</v>
      </c>
      <c r="M765" s="16">
        <v>2000</v>
      </c>
      <c r="N765" s="16">
        <v>300</v>
      </c>
      <c r="O765" s="15">
        <f t="shared" si="18"/>
        <v>2300</v>
      </c>
      <c r="P765">
        <v>0</v>
      </c>
      <c r="Q765">
        <v>100</v>
      </c>
      <c r="R765">
        <v>0</v>
      </c>
      <c r="S765">
        <v>100</v>
      </c>
      <c r="T765">
        <v>0</v>
      </c>
      <c r="U765">
        <v>0</v>
      </c>
      <c r="V765">
        <v>100</v>
      </c>
      <c r="W765">
        <v>0</v>
      </c>
      <c r="X765">
        <v>100</v>
      </c>
      <c r="Y765" t="s">
        <v>113</v>
      </c>
    </row>
    <row r="766" spans="1:25" x14ac:dyDescent="0.3">
      <c r="A766" t="s">
        <v>72</v>
      </c>
      <c r="B766" t="s">
        <v>72</v>
      </c>
      <c r="C766" t="s">
        <v>1103</v>
      </c>
      <c r="D766" t="s">
        <v>20</v>
      </c>
      <c r="E766" t="s">
        <v>20</v>
      </c>
      <c r="F766" t="s">
        <v>412</v>
      </c>
      <c r="G766" t="s">
        <v>1146</v>
      </c>
      <c r="H766" t="s">
        <v>1147</v>
      </c>
      <c r="I766" t="s">
        <v>100</v>
      </c>
      <c r="J766" s="33" t="s">
        <v>182</v>
      </c>
      <c r="K766" t="s">
        <v>101</v>
      </c>
      <c r="L766" t="s">
        <v>507</v>
      </c>
      <c r="M766" s="16">
        <v>1000</v>
      </c>
      <c r="N766" s="16">
        <v>1500</v>
      </c>
      <c r="O766" s="15">
        <f t="shared" si="18"/>
        <v>2500</v>
      </c>
      <c r="P766">
        <v>0</v>
      </c>
      <c r="Q766">
        <v>50</v>
      </c>
      <c r="R766">
        <v>0</v>
      </c>
      <c r="S766">
        <v>50</v>
      </c>
      <c r="T766">
        <v>0</v>
      </c>
      <c r="U766">
        <v>0</v>
      </c>
      <c r="V766">
        <v>50</v>
      </c>
      <c r="W766">
        <v>0</v>
      </c>
      <c r="X766">
        <v>50</v>
      </c>
      <c r="Y766" t="s">
        <v>113</v>
      </c>
    </row>
    <row r="767" spans="1:25" x14ac:dyDescent="0.3">
      <c r="A767" t="s">
        <v>72</v>
      </c>
      <c r="B767" t="s">
        <v>72</v>
      </c>
      <c r="C767" t="s">
        <v>1103</v>
      </c>
      <c r="D767" s="17" t="s">
        <v>22</v>
      </c>
      <c r="E767" s="17" t="s">
        <v>22</v>
      </c>
      <c r="F767" t="s">
        <v>420</v>
      </c>
      <c r="G767" t="s">
        <v>1150</v>
      </c>
      <c r="H767" t="s">
        <v>1151</v>
      </c>
      <c r="I767" t="s">
        <v>100</v>
      </c>
      <c r="J767" s="33" t="s">
        <v>182</v>
      </c>
      <c r="K767" t="s">
        <v>101</v>
      </c>
      <c r="L767" t="s">
        <v>454</v>
      </c>
      <c r="M767" s="16">
        <v>0</v>
      </c>
      <c r="N767" s="16">
        <v>15000</v>
      </c>
      <c r="O767" s="15">
        <f t="shared" si="18"/>
        <v>15000</v>
      </c>
      <c r="P767">
        <v>0</v>
      </c>
      <c r="Q767">
        <v>100</v>
      </c>
      <c r="R767">
        <v>0</v>
      </c>
      <c r="S767">
        <v>100</v>
      </c>
      <c r="T767">
        <v>25</v>
      </c>
      <c r="U767">
        <v>25</v>
      </c>
      <c r="V767">
        <v>25</v>
      </c>
      <c r="W767">
        <v>25</v>
      </c>
      <c r="X767">
        <v>100</v>
      </c>
      <c r="Y767" t="s">
        <v>183</v>
      </c>
    </row>
    <row r="768" spans="1:25" x14ac:dyDescent="0.3">
      <c r="A768" t="s">
        <v>72</v>
      </c>
      <c r="B768" t="s">
        <v>72</v>
      </c>
      <c r="C768" t="s">
        <v>1103</v>
      </c>
      <c r="D768" s="17" t="s">
        <v>22</v>
      </c>
      <c r="E768" s="17" t="s">
        <v>22</v>
      </c>
      <c r="F768" t="s">
        <v>420</v>
      </c>
      <c r="G768" t="s">
        <v>1150</v>
      </c>
      <c r="H768" t="s">
        <v>1151</v>
      </c>
      <c r="I768" t="s">
        <v>100</v>
      </c>
      <c r="J768" s="33" t="s">
        <v>182</v>
      </c>
      <c r="K768" t="s">
        <v>101</v>
      </c>
      <c r="L768" t="s">
        <v>386</v>
      </c>
      <c r="M768" s="16">
        <v>0</v>
      </c>
      <c r="N768" s="16">
        <v>30000</v>
      </c>
      <c r="O768" s="15">
        <f t="shared" si="18"/>
        <v>30000</v>
      </c>
      <c r="P768">
        <v>50</v>
      </c>
      <c r="Q768">
        <v>150</v>
      </c>
      <c r="R768">
        <v>0</v>
      </c>
      <c r="S768">
        <v>200</v>
      </c>
      <c r="T768">
        <v>50</v>
      </c>
      <c r="U768">
        <v>50</v>
      </c>
      <c r="V768">
        <v>50</v>
      </c>
      <c r="W768">
        <v>50</v>
      </c>
      <c r="X768">
        <v>200</v>
      </c>
      <c r="Y768" t="s">
        <v>183</v>
      </c>
    </row>
    <row r="769" spans="1:25" x14ac:dyDescent="0.3">
      <c r="A769" t="s">
        <v>72</v>
      </c>
      <c r="B769" t="s">
        <v>72</v>
      </c>
      <c r="C769" t="s">
        <v>1103</v>
      </c>
      <c r="D769" s="17" t="s">
        <v>22</v>
      </c>
      <c r="E769" s="17" t="s">
        <v>22</v>
      </c>
      <c r="F769" t="s">
        <v>420</v>
      </c>
      <c r="G769" t="s">
        <v>1150</v>
      </c>
      <c r="H769" t="s">
        <v>1151</v>
      </c>
      <c r="I769" t="s">
        <v>100</v>
      </c>
      <c r="J769" s="33" t="s">
        <v>182</v>
      </c>
      <c r="K769" t="s">
        <v>101</v>
      </c>
      <c r="L769" t="s">
        <v>543</v>
      </c>
      <c r="M769" s="16">
        <v>0</v>
      </c>
      <c r="N769" s="16">
        <v>22500</v>
      </c>
      <c r="O769" s="15">
        <f t="shared" si="18"/>
        <v>22500</v>
      </c>
      <c r="P769">
        <v>50</v>
      </c>
      <c r="Q769">
        <v>100</v>
      </c>
      <c r="R769">
        <v>0</v>
      </c>
      <c r="S769">
        <v>150</v>
      </c>
      <c r="T769">
        <v>20</v>
      </c>
      <c r="U769">
        <v>20</v>
      </c>
      <c r="V769">
        <v>60</v>
      </c>
      <c r="W769">
        <v>50</v>
      </c>
      <c r="X769">
        <v>150</v>
      </c>
      <c r="Y769" t="s">
        <v>183</v>
      </c>
    </row>
    <row r="770" spans="1:25" x14ac:dyDescent="0.3">
      <c r="A770" t="s">
        <v>72</v>
      </c>
      <c r="B770" t="s">
        <v>72</v>
      </c>
      <c r="C770" t="s">
        <v>1103</v>
      </c>
      <c r="D770" s="17" t="s">
        <v>22</v>
      </c>
      <c r="E770" s="17" t="s">
        <v>22</v>
      </c>
      <c r="F770" t="s">
        <v>420</v>
      </c>
      <c r="G770" t="s">
        <v>1150</v>
      </c>
      <c r="H770" t="s">
        <v>1151</v>
      </c>
      <c r="I770" t="s">
        <v>100</v>
      </c>
      <c r="J770" s="33" t="s">
        <v>182</v>
      </c>
      <c r="K770" t="s">
        <v>101</v>
      </c>
      <c r="L770" t="s">
        <v>490</v>
      </c>
      <c r="M770" s="16">
        <v>0</v>
      </c>
      <c r="N770" s="16">
        <v>150000</v>
      </c>
      <c r="O770" s="15">
        <f t="shared" si="18"/>
        <v>150000</v>
      </c>
      <c r="P770">
        <v>50</v>
      </c>
      <c r="Q770">
        <v>50</v>
      </c>
      <c r="R770">
        <v>0</v>
      </c>
      <c r="S770">
        <v>100</v>
      </c>
      <c r="T770">
        <v>10</v>
      </c>
      <c r="U770">
        <v>10</v>
      </c>
      <c r="V770">
        <v>40</v>
      </c>
      <c r="W770">
        <v>40</v>
      </c>
      <c r="X770">
        <v>100</v>
      </c>
      <c r="Y770" t="s">
        <v>183</v>
      </c>
    </row>
    <row r="771" spans="1:25" x14ac:dyDescent="0.3">
      <c r="A771" t="s">
        <v>72</v>
      </c>
      <c r="B771" t="s">
        <v>72</v>
      </c>
      <c r="C771" t="s">
        <v>1103</v>
      </c>
      <c r="D771" t="s">
        <v>26</v>
      </c>
      <c r="E771" t="s">
        <v>26</v>
      </c>
      <c r="F771" t="s">
        <v>544</v>
      </c>
      <c r="G771" t="s">
        <v>1152</v>
      </c>
      <c r="H771" t="s">
        <v>1153</v>
      </c>
      <c r="I771" t="s">
        <v>100</v>
      </c>
      <c r="J771" s="33" t="s">
        <v>182</v>
      </c>
      <c r="K771" t="s">
        <v>101</v>
      </c>
      <c r="L771" t="s">
        <v>454</v>
      </c>
      <c r="M771" s="16">
        <v>10000</v>
      </c>
      <c r="N771" s="16">
        <v>0</v>
      </c>
      <c r="O771" s="15">
        <f t="shared" si="18"/>
        <v>10000</v>
      </c>
      <c r="P771">
        <v>0</v>
      </c>
      <c r="Q771">
        <v>100</v>
      </c>
      <c r="R771">
        <v>0</v>
      </c>
      <c r="S771">
        <v>100</v>
      </c>
      <c r="T771">
        <v>25</v>
      </c>
      <c r="U771">
        <v>25</v>
      </c>
      <c r="V771">
        <v>25</v>
      </c>
      <c r="W771">
        <v>25</v>
      </c>
      <c r="X771">
        <v>100</v>
      </c>
      <c r="Y771" t="s">
        <v>341</v>
      </c>
    </row>
    <row r="772" spans="1:25" x14ac:dyDescent="0.3">
      <c r="A772" t="s">
        <v>72</v>
      </c>
      <c r="B772" t="s">
        <v>72</v>
      </c>
      <c r="C772" t="s">
        <v>1103</v>
      </c>
      <c r="D772" t="s">
        <v>26</v>
      </c>
      <c r="E772" t="s">
        <v>26</v>
      </c>
      <c r="F772" t="s">
        <v>544</v>
      </c>
      <c r="G772" t="s">
        <v>1152</v>
      </c>
      <c r="H772" t="s">
        <v>1153</v>
      </c>
      <c r="I772" t="s">
        <v>100</v>
      </c>
      <c r="J772" s="33" t="s">
        <v>182</v>
      </c>
      <c r="K772" t="s">
        <v>101</v>
      </c>
      <c r="L772" t="s">
        <v>386</v>
      </c>
      <c r="M772" s="16">
        <v>20000</v>
      </c>
      <c r="N772" s="16">
        <v>0</v>
      </c>
      <c r="O772" s="15">
        <f t="shared" si="18"/>
        <v>20000</v>
      </c>
      <c r="P772">
        <v>0</v>
      </c>
      <c r="Q772">
        <v>200</v>
      </c>
      <c r="R772">
        <v>0</v>
      </c>
      <c r="S772">
        <v>200</v>
      </c>
      <c r="T772">
        <v>50</v>
      </c>
      <c r="U772">
        <v>50</v>
      </c>
      <c r="V772">
        <v>50</v>
      </c>
      <c r="W772">
        <v>50</v>
      </c>
      <c r="X772">
        <v>200</v>
      </c>
      <c r="Y772" t="s">
        <v>341</v>
      </c>
    </row>
    <row r="773" spans="1:25" x14ac:dyDescent="0.3">
      <c r="A773" t="s">
        <v>72</v>
      </c>
      <c r="B773" t="s">
        <v>72</v>
      </c>
      <c r="C773" t="s">
        <v>1103</v>
      </c>
      <c r="D773" t="s">
        <v>26</v>
      </c>
      <c r="E773" t="s">
        <v>26</v>
      </c>
      <c r="F773" t="s">
        <v>544</v>
      </c>
      <c r="G773" t="s">
        <v>1152</v>
      </c>
      <c r="H773" t="s">
        <v>1153</v>
      </c>
      <c r="I773" t="s">
        <v>100</v>
      </c>
      <c r="J773" s="33" t="s">
        <v>182</v>
      </c>
      <c r="K773" t="s">
        <v>101</v>
      </c>
      <c r="L773" t="s">
        <v>490</v>
      </c>
      <c r="M773" s="16">
        <v>20000</v>
      </c>
      <c r="N773" s="16">
        <v>0</v>
      </c>
      <c r="O773" s="15">
        <f t="shared" si="18"/>
        <v>20000</v>
      </c>
      <c r="P773">
        <v>100</v>
      </c>
      <c r="Q773">
        <v>100</v>
      </c>
      <c r="R773">
        <v>0</v>
      </c>
      <c r="S773">
        <v>200</v>
      </c>
      <c r="T773">
        <v>50</v>
      </c>
      <c r="U773">
        <v>50</v>
      </c>
      <c r="V773">
        <v>50</v>
      </c>
      <c r="W773">
        <v>50</v>
      </c>
      <c r="X773">
        <v>200</v>
      </c>
      <c r="Y773" t="s">
        <v>341</v>
      </c>
    </row>
    <row r="774" spans="1:25" x14ac:dyDescent="0.3">
      <c r="A774" t="s">
        <v>72</v>
      </c>
      <c r="B774" t="s">
        <v>72</v>
      </c>
      <c r="C774" t="s">
        <v>1103</v>
      </c>
      <c r="D774" t="s">
        <v>17</v>
      </c>
      <c r="E774" t="s">
        <v>17</v>
      </c>
      <c r="F774" t="s">
        <v>430</v>
      </c>
      <c r="G774" t="s">
        <v>1105</v>
      </c>
      <c r="H774" t="s">
        <v>1154</v>
      </c>
      <c r="I774" t="s">
        <v>235</v>
      </c>
      <c r="J774" s="33" t="s">
        <v>101</v>
      </c>
      <c r="K774" t="s">
        <v>101</v>
      </c>
      <c r="L774" t="s">
        <v>543</v>
      </c>
      <c r="M774" s="16">
        <v>0</v>
      </c>
      <c r="N774" s="16">
        <v>0</v>
      </c>
      <c r="O774" s="15">
        <f t="shared" si="18"/>
        <v>0</v>
      </c>
      <c r="P774">
        <v>500</v>
      </c>
      <c r="Q774">
        <v>1000</v>
      </c>
      <c r="R774">
        <v>0</v>
      </c>
      <c r="S774">
        <v>1500</v>
      </c>
      <c r="T774">
        <v>200</v>
      </c>
      <c r="U774">
        <v>200</v>
      </c>
      <c r="V774">
        <v>600</v>
      </c>
      <c r="W774">
        <v>500</v>
      </c>
      <c r="X774">
        <v>1500</v>
      </c>
      <c r="Y774" t="s">
        <v>17</v>
      </c>
    </row>
    <row r="775" spans="1:25" x14ac:dyDescent="0.3">
      <c r="A775" t="s">
        <v>72</v>
      </c>
      <c r="B775" t="s">
        <v>72</v>
      </c>
      <c r="C775" t="s">
        <v>1103</v>
      </c>
      <c r="D775" t="s">
        <v>17</v>
      </c>
      <c r="E775" t="s">
        <v>17</v>
      </c>
      <c r="F775" t="s">
        <v>430</v>
      </c>
      <c r="G775" t="s">
        <v>1118</v>
      </c>
      <c r="H775" t="s">
        <v>1155</v>
      </c>
      <c r="I775" t="s">
        <v>235</v>
      </c>
      <c r="J775" s="33" t="s">
        <v>101</v>
      </c>
      <c r="K775" t="s">
        <v>101</v>
      </c>
      <c r="L775" t="s">
        <v>490</v>
      </c>
      <c r="M775" s="16">
        <v>0</v>
      </c>
      <c r="N775" s="16">
        <v>0</v>
      </c>
      <c r="O775" s="15">
        <f t="shared" si="18"/>
        <v>0</v>
      </c>
      <c r="P775">
        <v>0</v>
      </c>
      <c r="Q775">
        <v>150</v>
      </c>
      <c r="R775">
        <v>200</v>
      </c>
      <c r="S775">
        <v>350</v>
      </c>
      <c r="T775">
        <v>175</v>
      </c>
      <c r="U775">
        <v>175</v>
      </c>
      <c r="V775">
        <v>0</v>
      </c>
      <c r="W775">
        <v>0</v>
      </c>
      <c r="X775">
        <v>350</v>
      </c>
      <c r="Y775" t="s">
        <v>17</v>
      </c>
    </row>
    <row r="776" spans="1:25" x14ac:dyDescent="0.3">
      <c r="A776" t="s">
        <v>72</v>
      </c>
      <c r="B776" t="s">
        <v>72</v>
      </c>
      <c r="C776" t="s">
        <v>1103</v>
      </c>
      <c r="D776" t="s">
        <v>17</v>
      </c>
      <c r="E776" t="s">
        <v>17</v>
      </c>
      <c r="F776" t="s">
        <v>430</v>
      </c>
      <c r="G776" t="s">
        <v>1105</v>
      </c>
      <c r="H776" t="s">
        <v>1154</v>
      </c>
      <c r="I776" t="s">
        <v>100</v>
      </c>
      <c r="J776" s="33" t="s">
        <v>182</v>
      </c>
      <c r="K776" t="s">
        <v>101</v>
      </c>
      <c r="L776" t="s">
        <v>386</v>
      </c>
      <c r="M776" s="16">
        <v>4000</v>
      </c>
      <c r="N776" s="16">
        <v>0</v>
      </c>
      <c r="O776" s="15">
        <f t="shared" si="18"/>
        <v>4000</v>
      </c>
      <c r="P776">
        <v>0</v>
      </c>
      <c r="Q776">
        <v>2000</v>
      </c>
      <c r="R776">
        <v>0</v>
      </c>
      <c r="S776">
        <v>2000</v>
      </c>
      <c r="T776">
        <v>100</v>
      </c>
      <c r="U776">
        <v>100</v>
      </c>
      <c r="V776">
        <v>1000</v>
      </c>
      <c r="W776">
        <v>800</v>
      </c>
      <c r="X776">
        <v>2000</v>
      </c>
      <c r="Y776" t="s">
        <v>17</v>
      </c>
    </row>
    <row r="777" spans="1:25" x14ac:dyDescent="0.3">
      <c r="A777" t="s">
        <v>72</v>
      </c>
      <c r="B777" t="s">
        <v>72</v>
      </c>
      <c r="C777" t="s">
        <v>1103</v>
      </c>
      <c r="D777" t="s">
        <v>17</v>
      </c>
      <c r="E777" t="s">
        <v>17</v>
      </c>
      <c r="F777" t="s">
        <v>577</v>
      </c>
      <c r="G777" t="s">
        <v>1110</v>
      </c>
      <c r="H777" t="s">
        <v>1156</v>
      </c>
      <c r="I777" t="s">
        <v>100</v>
      </c>
      <c r="J777" s="33" t="s">
        <v>182</v>
      </c>
      <c r="K777" t="s">
        <v>101</v>
      </c>
      <c r="L777" t="s">
        <v>386</v>
      </c>
      <c r="M777" s="16">
        <v>16000</v>
      </c>
      <c r="N777" s="16">
        <v>0</v>
      </c>
      <c r="O777" s="15">
        <f t="shared" si="18"/>
        <v>16000</v>
      </c>
      <c r="P777">
        <v>0</v>
      </c>
      <c r="Q777">
        <v>1500</v>
      </c>
      <c r="R777">
        <v>2500</v>
      </c>
      <c r="S777">
        <v>4000</v>
      </c>
      <c r="T777">
        <v>800</v>
      </c>
      <c r="U777">
        <v>600</v>
      </c>
      <c r="V777">
        <v>1300</v>
      </c>
      <c r="W777">
        <v>1300</v>
      </c>
      <c r="X777">
        <v>4000</v>
      </c>
      <c r="Y777" t="s">
        <v>17</v>
      </c>
    </row>
    <row r="778" spans="1:25" x14ac:dyDescent="0.3">
      <c r="A778" t="s">
        <v>72</v>
      </c>
      <c r="B778" t="s">
        <v>72</v>
      </c>
      <c r="C778" t="s">
        <v>1103</v>
      </c>
      <c r="D778" t="s">
        <v>17</v>
      </c>
      <c r="E778" t="s">
        <v>17</v>
      </c>
      <c r="G778" t="s">
        <v>1125</v>
      </c>
      <c r="H778" t="s">
        <v>1126</v>
      </c>
      <c r="I778" t="s">
        <v>100</v>
      </c>
      <c r="J778" s="33" t="s">
        <v>182</v>
      </c>
      <c r="K778" t="s">
        <v>101</v>
      </c>
      <c r="L778" t="s">
        <v>386</v>
      </c>
      <c r="M778" s="16">
        <v>10000</v>
      </c>
      <c r="N778" s="16">
        <v>0</v>
      </c>
      <c r="O778" s="15">
        <f t="shared" si="18"/>
        <v>10000</v>
      </c>
      <c r="P778">
        <v>0</v>
      </c>
      <c r="Q778">
        <v>0</v>
      </c>
      <c r="R778">
        <v>0</v>
      </c>
      <c r="S778">
        <v>0</v>
      </c>
      <c r="T778">
        <v>0</v>
      </c>
      <c r="U778">
        <v>0</v>
      </c>
      <c r="V778">
        <v>0</v>
      </c>
      <c r="W778">
        <v>0</v>
      </c>
      <c r="X778">
        <v>0</v>
      </c>
      <c r="Y778" t="s">
        <v>17</v>
      </c>
    </row>
    <row r="779" spans="1:25" x14ac:dyDescent="0.3">
      <c r="A779" t="s">
        <v>72</v>
      </c>
      <c r="B779" t="s">
        <v>72</v>
      </c>
      <c r="C779" t="s">
        <v>1103</v>
      </c>
      <c r="D779" t="s">
        <v>17</v>
      </c>
      <c r="E779" t="s">
        <v>17</v>
      </c>
      <c r="F779" t="s">
        <v>577</v>
      </c>
      <c r="G779" t="s">
        <v>1110</v>
      </c>
      <c r="H779" t="s">
        <v>1156</v>
      </c>
      <c r="I779" t="s">
        <v>100</v>
      </c>
      <c r="J779" s="33" t="s">
        <v>182</v>
      </c>
      <c r="K779" t="s">
        <v>101</v>
      </c>
      <c r="L779" t="s">
        <v>543</v>
      </c>
      <c r="M779" s="16">
        <v>8000</v>
      </c>
      <c r="N779" s="16">
        <v>0</v>
      </c>
      <c r="O779" s="15">
        <f t="shared" si="18"/>
        <v>8000</v>
      </c>
      <c r="P779">
        <v>200</v>
      </c>
      <c r="Q779">
        <v>300</v>
      </c>
      <c r="R779">
        <v>500</v>
      </c>
      <c r="S779">
        <v>1000</v>
      </c>
      <c r="T779">
        <v>300</v>
      </c>
      <c r="U779">
        <v>200</v>
      </c>
      <c r="V779">
        <v>200</v>
      </c>
      <c r="W779">
        <v>300</v>
      </c>
      <c r="X779">
        <v>1000</v>
      </c>
      <c r="Y779" t="s">
        <v>17</v>
      </c>
    </row>
    <row r="780" spans="1:25" x14ac:dyDescent="0.3">
      <c r="A780" t="s">
        <v>72</v>
      </c>
      <c r="B780" t="s">
        <v>72</v>
      </c>
      <c r="C780" t="s">
        <v>1103</v>
      </c>
      <c r="D780" t="s">
        <v>17</v>
      </c>
      <c r="E780" t="s">
        <v>17</v>
      </c>
      <c r="G780" t="s">
        <v>1125</v>
      </c>
      <c r="H780" t="s">
        <v>1157</v>
      </c>
      <c r="I780" t="s">
        <v>100</v>
      </c>
      <c r="J780" s="33" t="s">
        <v>182</v>
      </c>
      <c r="K780" t="s">
        <v>101</v>
      </c>
      <c r="L780" t="s">
        <v>543</v>
      </c>
      <c r="M780" s="16">
        <v>5000</v>
      </c>
      <c r="N780" s="16">
        <v>0</v>
      </c>
      <c r="O780" s="15">
        <f t="shared" si="18"/>
        <v>5000</v>
      </c>
      <c r="P780">
        <v>0</v>
      </c>
      <c r="Q780">
        <v>0</v>
      </c>
      <c r="R780">
        <v>0</v>
      </c>
      <c r="S780">
        <v>0</v>
      </c>
      <c r="T780">
        <v>0</v>
      </c>
      <c r="U780">
        <v>0</v>
      </c>
      <c r="V780">
        <v>0</v>
      </c>
      <c r="W780">
        <v>0</v>
      </c>
      <c r="X780">
        <v>0</v>
      </c>
      <c r="Y780" t="s">
        <v>17</v>
      </c>
    </row>
    <row r="781" spans="1:25" x14ac:dyDescent="0.3">
      <c r="A781" t="s">
        <v>72</v>
      </c>
      <c r="B781" t="s">
        <v>72</v>
      </c>
      <c r="C781" t="s">
        <v>1103</v>
      </c>
      <c r="D781" t="s">
        <v>17</v>
      </c>
      <c r="E781" t="s">
        <v>17</v>
      </c>
      <c r="F781" t="s">
        <v>430</v>
      </c>
      <c r="G781" t="s">
        <v>1105</v>
      </c>
      <c r="H781" t="s">
        <v>1154</v>
      </c>
      <c r="I781" t="s">
        <v>100</v>
      </c>
      <c r="J781" s="33" t="s">
        <v>182</v>
      </c>
      <c r="K781" t="s">
        <v>101</v>
      </c>
      <c r="L781" t="s">
        <v>507</v>
      </c>
      <c r="M781" s="16">
        <v>700</v>
      </c>
      <c r="N781" s="16">
        <v>0</v>
      </c>
      <c r="O781" s="15">
        <f t="shared" si="18"/>
        <v>700</v>
      </c>
      <c r="P781">
        <v>200</v>
      </c>
      <c r="Q781">
        <v>150</v>
      </c>
      <c r="R781">
        <v>0</v>
      </c>
      <c r="S781">
        <v>350</v>
      </c>
      <c r="T781">
        <v>0</v>
      </c>
      <c r="U781">
        <v>0</v>
      </c>
      <c r="V781">
        <v>150</v>
      </c>
      <c r="W781">
        <v>200</v>
      </c>
      <c r="X781">
        <v>350</v>
      </c>
      <c r="Y781" t="s">
        <v>17</v>
      </c>
    </row>
    <row r="782" spans="1:25" x14ac:dyDescent="0.3">
      <c r="A782" t="s">
        <v>72</v>
      </c>
      <c r="B782" t="s">
        <v>72</v>
      </c>
      <c r="C782" t="s">
        <v>1103</v>
      </c>
      <c r="D782" t="s">
        <v>17</v>
      </c>
      <c r="E782" t="s">
        <v>17</v>
      </c>
      <c r="G782" t="s">
        <v>1125</v>
      </c>
      <c r="H782" t="s">
        <v>1158</v>
      </c>
      <c r="I782" t="s">
        <v>100</v>
      </c>
      <c r="J782" s="33" t="s">
        <v>182</v>
      </c>
      <c r="K782" t="s">
        <v>101</v>
      </c>
      <c r="L782" t="s">
        <v>507</v>
      </c>
      <c r="M782" s="16">
        <v>5000</v>
      </c>
      <c r="N782" s="16">
        <v>0</v>
      </c>
      <c r="O782" s="15">
        <f t="shared" si="18"/>
        <v>5000</v>
      </c>
      <c r="P782">
        <v>0</v>
      </c>
      <c r="Q782">
        <v>0</v>
      </c>
      <c r="R782">
        <v>0</v>
      </c>
      <c r="S782">
        <v>0</v>
      </c>
      <c r="T782">
        <v>0</v>
      </c>
      <c r="U782">
        <v>0</v>
      </c>
      <c r="V782">
        <v>0</v>
      </c>
      <c r="W782">
        <v>0</v>
      </c>
      <c r="X782">
        <v>0</v>
      </c>
      <c r="Y782" t="s">
        <v>17</v>
      </c>
    </row>
    <row r="783" spans="1:25" x14ac:dyDescent="0.3">
      <c r="A783" t="s">
        <v>72</v>
      </c>
      <c r="B783" t="s">
        <v>72</v>
      </c>
      <c r="C783" t="s">
        <v>1103</v>
      </c>
      <c r="D783" t="s">
        <v>17</v>
      </c>
      <c r="E783" t="s">
        <v>17</v>
      </c>
      <c r="G783" t="s">
        <v>1125</v>
      </c>
      <c r="H783" t="s">
        <v>1157</v>
      </c>
      <c r="I783" t="s">
        <v>100</v>
      </c>
      <c r="J783" s="33" t="s">
        <v>182</v>
      </c>
      <c r="K783" t="s">
        <v>101</v>
      </c>
      <c r="L783" t="s">
        <v>507</v>
      </c>
      <c r="M783" s="16">
        <v>5000</v>
      </c>
      <c r="N783" s="16">
        <v>0</v>
      </c>
      <c r="O783" s="15">
        <f t="shared" si="18"/>
        <v>5000</v>
      </c>
      <c r="P783">
        <v>0</v>
      </c>
      <c r="Q783">
        <v>0</v>
      </c>
      <c r="R783">
        <v>0</v>
      </c>
      <c r="S783">
        <v>0</v>
      </c>
      <c r="T783">
        <v>0</v>
      </c>
      <c r="U783">
        <v>0</v>
      </c>
      <c r="V783">
        <v>0</v>
      </c>
      <c r="W783">
        <v>0</v>
      </c>
      <c r="X783">
        <v>0</v>
      </c>
      <c r="Y783" t="s">
        <v>17</v>
      </c>
    </row>
    <row r="784" spans="1:25" x14ac:dyDescent="0.3">
      <c r="A784" t="s">
        <v>72</v>
      </c>
      <c r="B784" t="s">
        <v>72</v>
      </c>
      <c r="C784" t="s">
        <v>1103</v>
      </c>
      <c r="D784" t="s">
        <v>17</v>
      </c>
      <c r="E784" t="s">
        <v>17</v>
      </c>
      <c r="F784" t="s">
        <v>430</v>
      </c>
      <c r="G784" t="s">
        <v>1105</v>
      </c>
      <c r="H784" t="s">
        <v>1154</v>
      </c>
      <c r="I784" t="s">
        <v>100</v>
      </c>
      <c r="J784" s="33" t="s">
        <v>182</v>
      </c>
      <c r="K784" t="s">
        <v>101</v>
      </c>
      <c r="L784" t="s">
        <v>490</v>
      </c>
      <c r="M784" s="16">
        <v>2400</v>
      </c>
      <c r="N784" s="16">
        <v>0</v>
      </c>
      <c r="O784" s="15">
        <f t="shared" si="18"/>
        <v>2400</v>
      </c>
      <c r="P784">
        <v>1000</v>
      </c>
      <c r="Q784">
        <v>200</v>
      </c>
      <c r="R784">
        <v>0</v>
      </c>
      <c r="S784">
        <v>1200</v>
      </c>
      <c r="T784">
        <v>0</v>
      </c>
      <c r="U784">
        <v>0</v>
      </c>
      <c r="V784">
        <v>1500</v>
      </c>
      <c r="W784">
        <v>900</v>
      </c>
      <c r="X784">
        <v>2400</v>
      </c>
      <c r="Y784" t="s">
        <v>17</v>
      </c>
    </row>
    <row r="785" spans="1:25" x14ac:dyDescent="0.3">
      <c r="A785" t="s">
        <v>72</v>
      </c>
      <c r="B785" t="s">
        <v>72</v>
      </c>
      <c r="C785" t="s">
        <v>1103</v>
      </c>
      <c r="D785" t="s">
        <v>17</v>
      </c>
      <c r="E785" t="s">
        <v>17</v>
      </c>
      <c r="F785" t="s">
        <v>577</v>
      </c>
      <c r="G785" t="s">
        <v>1110</v>
      </c>
      <c r="H785" t="s">
        <v>1156</v>
      </c>
      <c r="I785" t="s">
        <v>100</v>
      </c>
      <c r="J785" s="33" t="s">
        <v>182</v>
      </c>
      <c r="K785" t="s">
        <v>101</v>
      </c>
      <c r="L785" t="s">
        <v>490</v>
      </c>
      <c r="M785" s="16">
        <v>4000</v>
      </c>
      <c r="N785" s="16">
        <v>0</v>
      </c>
      <c r="O785" s="15">
        <f t="shared" si="18"/>
        <v>4000</v>
      </c>
      <c r="P785">
        <v>200</v>
      </c>
      <c r="Q785">
        <v>300</v>
      </c>
      <c r="R785">
        <v>0</v>
      </c>
      <c r="S785">
        <v>500</v>
      </c>
      <c r="T785">
        <v>100</v>
      </c>
      <c r="U785">
        <v>100</v>
      </c>
      <c r="V785">
        <v>150</v>
      </c>
      <c r="W785">
        <v>150</v>
      </c>
      <c r="X785">
        <v>500</v>
      </c>
      <c r="Y785" t="s">
        <v>17</v>
      </c>
    </row>
    <row r="786" spans="1:25" x14ac:dyDescent="0.3">
      <c r="A786" t="s">
        <v>72</v>
      </c>
      <c r="B786" t="s">
        <v>72</v>
      </c>
      <c r="C786" t="s">
        <v>1103</v>
      </c>
      <c r="D786" t="s">
        <v>17</v>
      </c>
      <c r="E786" t="s">
        <v>17</v>
      </c>
      <c r="G786" t="s">
        <v>1125</v>
      </c>
      <c r="H786" t="s">
        <v>1157</v>
      </c>
      <c r="I786" t="s">
        <v>100</v>
      </c>
      <c r="J786" s="33" t="s">
        <v>182</v>
      </c>
      <c r="K786" t="s">
        <v>101</v>
      </c>
      <c r="L786" t="s">
        <v>490</v>
      </c>
      <c r="M786" s="16">
        <v>5000</v>
      </c>
      <c r="N786" s="16">
        <v>0</v>
      </c>
      <c r="O786" s="15">
        <f t="shared" si="18"/>
        <v>5000</v>
      </c>
      <c r="P786">
        <v>0</v>
      </c>
      <c r="Q786">
        <v>0</v>
      </c>
      <c r="R786">
        <v>0</v>
      </c>
      <c r="S786">
        <v>0</v>
      </c>
      <c r="T786">
        <v>0</v>
      </c>
      <c r="U786">
        <v>0</v>
      </c>
      <c r="V786">
        <v>0</v>
      </c>
      <c r="W786">
        <v>0</v>
      </c>
      <c r="X786">
        <v>0</v>
      </c>
      <c r="Y786" t="s">
        <v>17</v>
      </c>
    </row>
    <row r="787" spans="1:25" x14ac:dyDescent="0.3">
      <c r="A787" t="s">
        <v>72</v>
      </c>
      <c r="B787" t="s">
        <v>72</v>
      </c>
      <c r="C787" t="s">
        <v>1103</v>
      </c>
      <c r="D787" t="s">
        <v>17</v>
      </c>
      <c r="E787" t="s">
        <v>17</v>
      </c>
      <c r="F787" t="s">
        <v>436</v>
      </c>
      <c r="G787" t="s">
        <v>1114</v>
      </c>
      <c r="H787" t="s">
        <v>1159</v>
      </c>
      <c r="I787" t="s">
        <v>100</v>
      </c>
      <c r="J787" s="33" t="s">
        <v>182</v>
      </c>
      <c r="K787" t="s">
        <v>101</v>
      </c>
      <c r="L787" t="s">
        <v>490</v>
      </c>
      <c r="M787" s="16">
        <v>750</v>
      </c>
      <c r="N787" s="16">
        <v>0</v>
      </c>
      <c r="O787" s="15">
        <f t="shared" si="18"/>
        <v>750</v>
      </c>
      <c r="P787">
        <v>50</v>
      </c>
      <c r="Q787">
        <v>50</v>
      </c>
      <c r="R787">
        <v>50</v>
      </c>
      <c r="S787">
        <v>150</v>
      </c>
      <c r="T787">
        <v>75</v>
      </c>
      <c r="U787">
        <v>75</v>
      </c>
      <c r="V787">
        <v>0</v>
      </c>
      <c r="W787">
        <v>0</v>
      </c>
      <c r="X787">
        <v>150</v>
      </c>
      <c r="Y787" t="s">
        <v>17</v>
      </c>
    </row>
    <row r="788" spans="1:25" x14ac:dyDescent="0.3">
      <c r="A788" t="s">
        <v>72</v>
      </c>
      <c r="B788" t="s">
        <v>72</v>
      </c>
      <c r="C788" t="s">
        <v>1160</v>
      </c>
      <c r="D788" t="s">
        <v>45</v>
      </c>
      <c r="E788" t="s">
        <v>68</v>
      </c>
      <c r="F788" t="s">
        <v>635</v>
      </c>
      <c r="G788" t="s">
        <v>1161</v>
      </c>
      <c r="H788" t="s">
        <v>1162</v>
      </c>
      <c r="I788" t="s">
        <v>241</v>
      </c>
      <c r="J788" s="33" t="s">
        <v>182</v>
      </c>
      <c r="K788" t="s">
        <v>182</v>
      </c>
      <c r="L788" t="s">
        <v>386</v>
      </c>
      <c r="M788" s="16">
        <v>800000</v>
      </c>
      <c r="N788" s="16">
        <v>0</v>
      </c>
      <c r="O788" s="15">
        <f t="shared" si="18"/>
        <v>800000</v>
      </c>
      <c r="P788">
        <v>0</v>
      </c>
      <c r="Q788">
        <v>50000</v>
      </c>
      <c r="R788">
        <v>150000</v>
      </c>
      <c r="S788">
        <v>200000</v>
      </c>
      <c r="T788">
        <v>0</v>
      </c>
      <c r="U788">
        <v>0</v>
      </c>
      <c r="V788">
        <v>0</v>
      </c>
      <c r="W788">
        <v>0</v>
      </c>
      <c r="X788">
        <v>0</v>
      </c>
      <c r="Y788" t="s">
        <v>103</v>
      </c>
    </row>
    <row r="789" spans="1:25" x14ac:dyDescent="0.3">
      <c r="A789" t="s">
        <v>72</v>
      </c>
      <c r="B789" t="s">
        <v>72</v>
      </c>
      <c r="C789" t="s">
        <v>1160</v>
      </c>
      <c r="D789" t="s">
        <v>20</v>
      </c>
      <c r="E789" t="s">
        <v>20</v>
      </c>
      <c r="F789" t="s">
        <v>524</v>
      </c>
      <c r="G789" t="s">
        <v>1163</v>
      </c>
      <c r="H789" t="s">
        <v>1164</v>
      </c>
      <c r="I789" t="s">
        <v>241</v>
      </c>
      <c r="J789" s="33" t="s">
        <v>182</v>
      </c>
      <c r="K789" t="s">
        <v>182</v>
      </c>
      <c r="L789" t="s">
        <v>386</v>
      </c>
      <c r="M789" s="16">
        <v>800000</v>
      </c>
      <c r="N789" s="16">
        <v>0</v>
      </c>
      <c r="O789" s="15">
        <f t="shared" si="18"/>
        <v>800000</v>
      </c>
      <c r="P789">
        <v>0</v>
      </c>
      <c r="Q789">
        <v>10000</v>
      </c>
      <c r="R789">
        <v>10000</v>
      </c>
      <c r="S789">
        <v>20000</v>
      </c>
      <c r="T789">
        <v>0</v>
      </c>
      <c r="U789">
        <v>0</v>
      </c>
      <c r="V789">
        <v>0</v>
      </c>
      <c r="W789">
        <v>0</v>
      </c>
      <c r="X789">
        <v>0</v>
      </c>
      <c r="Y789" t="s">
        <v>113</v>
      </c>
    </row>
    <row r="790" spans="1:25" x14ac:dyDescent="0.3">
      <c r="A790" t="s">
        <v>72</v>
      </c>
      <c r="B790" t="s">
        <v>72</v>
      </c>
      <c r="C790" t="s">
        <v>1160</v>
      </c>
      <c r="D790" t="s">
        <v>20</v>
      </c>
      <c r="E790" t="s">
        <v>20</v>
      </c>
      <c r="G790" t="s">
        <v>1165</v>
      </c>
      <c r="H790" t="s">
        <v>1166</v>
      </c>
      <c r="I790" t="s">
        <v>235</v>
      </c>
      <c r="J790" s="33" t="s">
        <v>101</v>
      </c>
      <c r="K790" t="s">
        <v>101</v>
      </c>
      <c r="L790" t="s">
        <v>386</v>
      </c>
      <c r="M790" s="16">
        <v>0</v>
      </c>
      <c r="N790" s="16">
        <v>0</v>
      </c>
      <c r="O790" s="15">
        <f t="shared" si="18"/>
        <v>0</v>
      </c>
      <c r="P790">
        <v>0</v>
      </c>
      <c r="Q790">
        <v>3</v>
      </c>
      <c r="R790">
        <v>0</v>
      </c>
      <c r="S790">
        <v>3</v>
      </c>
      <c r="T790">
        <v>0</v>
      </c>
      <c r="U790">
        <v>0</v>
      </c>
      <c r="V790">
        <v>0</v>
      </c>
      <c r="W790">
        <v>0</v>
      </c>
      <c r="X790">
        <v>0</v>
      </c>
      <c r="Y790" t="s">
        <v>113</v>
      </c>
    </row>
    <row r="791" spans="1:25" x14ac:dyDescent="0.3">
      <c r="A791" t="s">
        <v>72</v>
      </c>
      <c r="B791" t="s">
        <v>72</v>
      </c>
      <c r="C791" t="s">
        <v>1160</v>
      </c>
      <c r="D791" t="s">
        <v>20</v>
      </c>
      <c r="E791" t="s">
        <v>20</v>
      </c>
      <c r="G791" t="s">
        <v>1167</v>
      </c>
      <c r="H791" t="s">
        <v>1168</v>
      </c>
      <c r="I791" t="s">
        <v>235</v>
      </c>
      <c r="J791" s="33" t="s">
        <v>101</v>
      </c>
      <c r="K791" t="s">
        <v>101</v>
      </c>
      <c r="L791" t="s">
        <v>386</v>
      </c>
      <c r="M791" s="16">
        <v>0</v>
      </c>
      <c r="N791" s="16">
        <v>0</v>
      </c>
      <c r="O791" s="15">
        <f t="shared" si="18"/>
        <v>0</v>
      </c>
      <c r="P791">
        <v>0</v>
      </c>
      <c r="Q791">
        <v>1</v>
      </c>
      <c r="R791">
        <v>0</v>
      </c>
      <c r="S791">
        <v>1</v>
      </c>
      <c r="T791">
        <v>0</v>
      </c>
      <c r="U791">
        <v>0</v>
      </c>
      <c r="V791">
        <v>0</v>
      </c>
      <c r="W791">
        <v>0</v>
      </c>
      <c r="X791">
        <v>0</v>
      </c>
      <c r="Y791" t="s">
        <v>113</v>
      </c>
    </row>
    <row r="792" spans="1:25" x14ac:dyDescent="0.3">
      <c r="A792" t="s">
        <v>72</v>
      </c>
      <c r="B792" t="s">
        <v>72</v>
      </c>
      <c r="C792" t="s">
        <v>1160</v>
      </c>
      <c r="D792" t="s">
        <v>20</v>
      </c>
      <c r="E792" t="s">
        <v>20</v>
      </c>
      <c r="G792" t="s">
        <v>1169</v>
      </c>
      <c r="H792" t="s">
        <v>1170</v>
      </c>
      <c r="I792" t="s">
        <v>235</v>
      </c>
      <c r="J792" s="33" t="s">
        <v>101</v>
      </c>
      <c r="K792" t="s">
        <v>101</v>
      </c>
      <c r="L792" t="s">
        <v>386</v>
      </c>
      <c r="M792" s="16">
        <v>0</v>
      </c>
      <c r="N792" s="16">
        <v>0</v>
      </c>
      <c r="O792" s="15">
        <f t="shared" si="18"/>
        <v>0</v>
      </c>
      <c r="P792">
        <v>0</v>
      </c>
      <c r="Q792">
        <v>1</v>
      </c>
      <c r="R792">
        <v>0</v>
      </c>
      <c r="S792">
        <v>1</v>
      </c>
      <c r="T792">
        <v>0</v>
      </c>
      <c r="U792">
        <v>0</v>
      </c>
      <c r="V792">
        <v>0</v>
      </c>
      <c r="W792">
        <v>0</v>
      </c>
      <c r="X792">
        <v>0</v>
      </c>
      <c r="Y792" t="s">
        <v>113</v>
      </c>
    </row>
    <row r="793" spans="1:25" x14ac:dyDescent="0.3">
      <c r="A793" t="s">
        <v>72</v>
      </c>
      <c r="B793" t="s">
        <v>72</v>
      </c>
      <c r="C793" t="s">
        <v>1160</v>
      </c>
      <c r="D793" t="s">
        <v>20</v>
      </c>
      <c r="E793" t="s">
        <v>20</v>
      </c>
      <c r="F793" t="s">
        <v>417</v>
      </c>
      <c r="G793" t="s">
        <v>1171</v>
      </c>
      <c r="H793" t="s">
        <v>1172</v>
      </c>
      <c r="I793" t="s">
        <v>235</v>
      </c>
      <c r="J793" s="33" t="s">
        <v>101</v>
      </c>
      <c r="K793" t="s">
        <v>101</v>
      </c>
      <c r="L793" t="s">
        <v>386</v>
      </c>
      <c r="M793" s="16">
        <v>0</v>
      </c>
      <c r="N793" s="16">
        <v>0</v>
      </c>
      <c r="O793" s="15">
        <f t="shared" si="18"/>
        <v>0</v>
      </c>
      <c r="P793">
        <v>0</v>
      </c>
      <c r="Q793">
        <v>3500</v>
      </c>
      <c r="R793">
        <v>1500</v>
      </c>
      <c r="S793">
        <v>5000</v>
      </c>
      <c r="T793">
        <v>0</v>
      </c>
      <c r="U793">
        <v>0</v>
      </c>
      <c r="V793">
        <v>0</v>
      </c>
      <c r="W793">
        <v>0</v>
      </c>
      <c r="X793">
        <v>0</v>
      </c>
      <c r="Y793" t="s">
        <v>113</v>
      </c>
    </row>
    <row r="794" spans="1:25" x14ac:dyDescent="0.3">
      <c r="A794" t="s">
        <v>72</v>
      </c>
      <c r="B794" t="s">
        <v>72</v>
      </c>
      <c r="C794" t="s">
        <v>1160</v>
      </c>
      <c r="D794" t="s">
        <v>20</v>
      </c>
      <c r="E794" t="s">
        <v>20</v>
      </c>
      <c r="G794" t="s">
        <v>1173</v>
      </c>
      <c r="H794" t="s">
        <v>1174</v>
      </c>
      <c r="I794" t="s">
        <v>100</v>
      </c>
      <c r="J794" s="33" t="s">
        <v>182</v>
      </c>
      <c r="K794" t="s">
        <v>101</v>
      </c>
      <c r="L794" t="s">
        <v>386</v>
      </c>
      <c r="M794" s="16">
        <v>800000</v>
      </c>
      <c r="N794" s="16">
        <v>0</v>
      </c>
      <c r="O794" s="15">
        <f t="shared" si="18"/>
        <v>800000</v>
      </c>
      <c r="P794">
        <v>0</v>
      </c>
      <c r="Q794">
        <v>2</v>
      </c>
      <c r="R794">
        <v>0</v>
      </c>
      <c r="S794">
        <v>2</v>
      </c>
      <c r="T794">
        <v>0</v>
      </c>
      <c r="U794">
        <v>0</v>
      </c>
      <c r="V794">
        <v>0</v>
      </c>
      <c r="W794">
        <v>0</v>
      </c>
      <c r="X794">
        <v>0</v>
      </c>
      <c r="Y794" t="s">
        <v>113</v>
      </c>
    </row>
    <row r="795" spans="1:25" x14ac:dyDescent="0.3">
      <c r="A795" t="s">
        <v>72</v>
      </c>
      <c r="B795" t="s">
        <v>72</v>
      </c>
      <c r="C795" t="s">
        <v>1160</v>
      </c>
      <c r="D795" t="s">
        <v>20</v>
      </c>
      <c r="E795" t="s">
        <v>20</v>
      </c>
      <c r="G795" t="s">
        <v>1175</v>
      </c>
      <c r="H795" t="s">
        <v>1176</v>
      </c>
      <c r="I795" t="s">
        <v>100</v>
      </c>
      <c r="J795" s="33" t="s">
        <v>182</v>
      </c>
      <c r="K795" t="s">
        <v>101</v>
      </c>
      <c r="L795" t="s">
        <v>386</v>
      </c>
      <c r="M795" s="16">
        <v>300000</v>
      </c>
      <c r="N795" s="16">
        <v>0</v>
      </c>
      <c r="O795" s="15">
        <f t="shared" si="18"/>
        <v>300000</v>
      </c>
      <c r="P795">
        <v>0</v>
      </c>
      <c r="Q795">
        <v>5</v>
      </c>
      <c r="R795">
        <v>0</v>
      </c>
      <c r="S795">
        <v>5</v>
      </c>
      <c r="T795">
        <v>0</v>
      </c>
      <c r="U795">
        <v>0</v>
      </c>
      <c r="V795">
        <v>0</v>
      </c>
      <c r="W795">
        <v>0</v>
      </c>
      <c r="X795">
        <v>0</v>
      </c>
      <c r="Y795" t="s">
        <v>113</v>
      </c>
    </row>
    <row r="796" spans="1:25" x14ac:dyDescent="0.3">
      <c r="A796" t="s">
        <v>72</v>
      </c>
      <c r="B796" t="s">
        <v>72</v>
      </c>
      <c r="C796" t="s">
        <v>1160</v>
      </c>
      <c r="D796" t="s">
        <v>20</v>
      </c>
      <c r="E796" t="s">
        <v>20</v>
      </c>
      <c r="F796" t="s">
        <v>412</v>
      </c>
      <c r="G796" t="s">
        <v>1177</v>
      </c>
      <c r="H796" t="s">
        <v>1178</v>
      </c>
      <c r="I796" t="s">
        <v>100</v>
      </c>
      <c r="J796" s="33" t="s">
        <v>182</v>
      </c>
      <c r="K796" t="s">
        <v>101</v>
      </c>
      <c r="L796" t="s">
        <v>386</v>
      </c>
      <c r="M796" s="16">
        <v>3500000</v>
      </c>
      <c r="N796" s="16">
        <v>0</v>
      </c>
      <c r="O796" s="15">
        <f t="shared" si="18"/>
        <v>3500000</v>
      </c>
      <c r="P796">
        <v>0</v>
      </c>
      <c r="Q796">
        <v>3500</v>
      </c>
      <c r="R796">
        <v>1500</v>
      </c>
      <c r="S796">
        <v>5000</v>
      </c>
      <c r="T796">
        <v>0</v>
      </c>
      <c r="U796">
        <v>0</v>
      </c>
      <c r="V796">
        <v>0</v>
      </c>
      <c r="W796">
        <v>0</v>
      </c>
      <c r="X796">
        <v>0</v>
      </c>
      <c r="Y796" t="s">
        <v>113</v>
      </c>
    </row>
    <row r="797" spans="1:25" x14ac:dyDescent="0.3">
      <c r="A797" t="s">
        <v>72</v>
      </c>
      <c r="B797" t="s">
        <v>72</v>
      </c>
      <c r="C797" t="s">
        <v>1160</v>
      </c>
      <c r="D797" t="s">
        <v>20</v>
      </c>
      <c r="E797" t="s">
        <v>20</v>
      </c>
      <c r="F797" t="s">
        <v>536</v>
      </c>
      <c r="G797" t="s">
        <v>1179</v>
      </c>
      <c r="H797" t="s">
        <v>1180</v>
      </c>
      <c r="I797" t="s">
        <v>100</v>
      </c>
      <c r="J797" s="33" t="s">
        <v>182</v>
      </c>
      <c r="K797" t="s">
        <v>101</v>
      </c>
      <c r="L797" t="s">
        <v>386</v>
      </c>
      <c r="M797" s="16">
        <v>1000000</v>
      </c>
      <c r="N797" s="16">
        <v>0</v>
      </c>
      <c r="O797" s="15">
        <f t="shared" si="18"/>
        <v>1000000</v>
      </c>
      <c r="P797">
        <v>0</v>
      </c>
      <c r="Q797">
        <v>2000</v>
      </c>
      <c r="R797">
        <v>0</v>
      </c>
      <c r="S797">
        <v>2000</v>
      </c>
      <c r="T797">
        <v>0</v>
      </c>
      <c r="U797">
        <v>0</v>
      </c>
      <c r="V797">
        <v>0</v>
      </c>
      <c r="W797">
        <v>0</v>
      </c>
      <c r="X797">
        <v>0</v>
      </c>
      <c r="Y797" t="s">
        <v>113</v>
      </c>
    </row>
    <row r="798" spans="1:25" x14ac:dyDescent="0.3">
      <c r="A798" t="s">
        <v>72</v>
      </c>
      <c r="B798" t="s">
        <v>72</v>
      </c>
      <c r="C798" t="s">
        <v>1160</v>
      </c>
      <c r="D798" t="s">
        <v>20</v>
      </c>
      <c r="E798" t="s">
        <v>20</v>
      </c>
      <c r="F798" t="s">
        <v>412</v>
      </c>
      <c r="G798" t="s">
        <v>1181</v>
      </c>
      <c r="H798" t="s">
        <v>1182</v>
      </c>
      <c r="I798" t="s">
        <v>100</v>
      </c>
      <c r="J798" s="33" t="s">
        <v>182</v>
      </c>
      <c r="K798" t="s">
        <v>101</v>
      </c>
      <c r="L798" t="s">
        <v>386</v>
      </c>
      <c r="M798" s="16">
        <v>200000</v>
      </c>
      <c r="N798" s="16">
        <v>0</v>
      </c>
      <c r="O798" s="15">
        <f t="shared" si="18"/>
        <v>200000</v>
      </c>
      <c r="P798">
        <v>0</v>
      </c>
      <c r="Q798">
        <v>1</v>
      </c>
      <c r="R798">
        <v>0</v>
      </c>
      <c r="S798">
        <v>1</v>
      </c>
      <c r="T798">
        <v>0</v>
      </c>
      <c r="U798">
        <v>0</v>
      </c>
      <c r="V798">
        <v>0</v>
      </c>
      <c r="W798">
        <v>0</v>
      </c>
      <c r="X798">
        <v>0</v>
      </c>
      <c r="Y798" t="s">
        <v>113</v>
      </c>
    </row>
    <row r="799" spans="1:25" x14ac:dyDescent="0.3">
      <c r="A799" t="s">
        <v>72</v>
      </c>
      <c r="B799" t="s">
        <v>72</v>
      </c>
      <c r="C799" t="s">
        <v>1160</v>
      </c>
      <c r="D799" t="s">
        <v>20</v>
      </c>
      <c r="E799" t="s">
        <v>20</v>
      </c>
      <c r="F799" t="s">
        <v>524</v>
      </c>
      <c r="G799" t="s">
        <v>1183</v>
      </c>
      <c r="H799" t="s">
        <v>1184</v>
      </c>
      <c r="I799" t="s">
        <v>100</v>
      </c>
      <c r="J799" s="33" t="s">
        <v>182</v>
      </c>
      <c r="K799" t="s">
        <v>101</v>
      </c>
      <c r="L799" t="s">
        <v>386</v>
      </c>
      <c r="M799" s="16">
        <v>1000000</v>
      </c>
      <c r="N799" s="16">
        <v>0</v>
      </c>
      <c r="O799" s="15">
        <f t="shared" si="18"/>
        <v>1000000</v>
      </c>
      <c r="P799">
        <v>0</v>
      </c>
      <c r="Q799">
        <v>20000</v>
      </c>
      <c r="R799">
        <v>20000</v>
      </c>
      <c r="S799">
        <v>40000</v>
      </c>
      <c r="T799">
        <v>0</v>
      </c>
      <c r="U799">
        <v>0</v>
      </c>
      <c r="V799">
        <v>0</v>
      </c>
      <c r="W799">
        <v>0</v>
      </c>
      <c r="X799">
        <v>0</v>
      </c>
      <c r="Y799" t="s">
        <v>113</v>
      </c>
    </row>
    <row r="800" spans="1:25" x14ac:dyDescent="0.3">
      <c r="A800" t="s">
        <v>72</v>
      </c>
      <c r="B800" t="s">
        <v>72</v>
      </c>
      <c r="C800" t="s">
        <v>1185</v>
      </c>
      <c r="D800" t="s">
        <v>45</v>
      </c>
      <c r="E800" t="s">
        <v>64</v>
      </c>
      <c r="F800" t="s">
        <v>409</v>
      </c>
      <c r="G800" t="s">
        <v>1186</v>
      </c>
      <c r="H800" t="s">
        <v>1187</v>
      </c>
      <c r="I800" t="s">
        <v>100</v>
      </c>
      <c r="J800" s="33" t="s">
        <v>101</v>
      </c>
      <c r="K800" t="s">
        <v>101</v>
      </c>
      <c r="L800" t="s">
        <v>236</v>
      </c>
      <c r="M800" s="16">
        <v>150000</v>
      </c>
      <c r="N800" s="16">
        <v>0</v>
      </c>
      <c r="O800" s="15">
        <f t="shared" si="18"/>
        <v>150000</v>
      </c>
      <c r="P800">
        <v>0</v>
      </c>
      <c r="Q800">
        <v>0</v>
      </c>
      <c r="R800">
        <v>0</v>
      </c>
      <c r="S800">
        <v>0</v>
      </c>
      <c r="T800">
        <v>0</v>
      </c>
      <c r="U800">
        <v>0</v>
      </c>
      <c r="V800">
        <v>0</v>
      </c>
      <c r="W800">
        <v>0</v>
      </c>
      <c r="X800">
        <v>0</v>
      </c>
      <c r="Y800" t="s">
        <v>103</v>
      </c>
    </row>
    <row r="801" spans="1:25" x14ac:dyDescent="0.3">
      <c r="A801" t="s">
        <v>72</v>
      </c>
      <c r="B801" t="s">
        <v>72</v>
      </c>
      <c r="C801" t="s">
        <v>208</v>
      </c>
      <c r="D801" t="s">
        <v>17</v>
      </c>
      <c r="E801" t="s">
        <v>35</v>
      </c>
      <c r="F801" t="s">
        <v>383</v>
      </c>
      <c r="G801" t="s">
        <v>1188</v>
      </c>
      <c r="H801" t="s">
        <v>1189</v>
      </c>
      <c r="I801" t="s">
        <v>235</v>
      </c>
      <c r="J801" s="33" t="s">
        <v>101</v>
      </c>
      <c r="K801" t="s">
        <v>101</v>
      </c>
      <c r="L801" t="s">
        <v>490</v>
      </c>
      <c r="M801" s="16">
        <v>0</v>
      </c>
      <c r="N801" s="16">
        <v>0</v>
      </c>
      <c r="O801" s="15">
        <f t="shared" si="18"/>
        <v>0</v>
      </c>
      <c r="P801">
        <v>0</v>
      </c>
      <c r="Q801">
        <v>80</v>
      </c>
      <c r="R801">
        <v>20</v>
      </c>
      <c r="S801">
        <v>100</v>
      </c>
      <c r="T801">
        <v>0</v>
      </c>
      <c r="U801">
        <v>0</v>
      </c>
      <c r="V801">
        <v>0</v>
      </c>
      <c r="W801">
        <v>0</v>
      </c>
      <c r="X801">
        <v>0</v>
      </c>
      <c r="Y801" t="s">
        <v>17</v>
      </c>
    </row>
    <row r="802" spans="1:25" x14ac:dyDescent="0.3">
      <c r="A802" t="s">
        <v>72</v>
      </c>
      <c r="B802" t="s">
        <v>72</v>
      </c>
      <c r="C802" t="s">
        <v>208</v>
      </c>
      <c r="D802" t="s">
        <v>17</v>
      </c>
      <c r="E802" t="s">
        <v>35</v>
      </c>
      <c r="F802" t="s">
        <v>383</v>
      </c>
      <c r="G802" t="s">
        <v>1188</v>
      </c>
      <c r="H802" t="s">
        <v>1189</v>
      </c>
      <c r="I802" t="s">
        <v>235</v>
      </c>
      <c r="J802" s="33" t="s">
        <v>101</v>
      </c>
      <c r="K802" t="s">
        <v>101</v>
      </c>
      <c r="L802" t="s">
        <v>386</v>
      </c>
      <c r="M802" s="16">
        <v>0</v>
      </c>
      <c r="N802" s="16">
        <v>0</v>
      </c>
      <c r="O802" s="15">
        <f t="shared" si="18"/>
        <v>0</v>
      </c>
      <c r="P802">
        <v>0</v>
      </c>
      <c r="Q802">
        <v>80</v>
      </c>
      <c r="R802">
        <v>20</v>
      </c>
      <c r="S802">
        <v>100</v>
      </c>
      <c r="T802">
        <v>0</v>
      </c>
      <c r="U802">
        <v>0</v>
      </c>
      <c r="V802">
        <v>0</v>
      </c>
      <c r="W802">
        <v>0</v>
      </c>
      <c r="X802">
        <v>0</v>
      </c>
      <c r="Y802" t="s">
        <v>17</v>
      </c>
    </row>
    <row r="803" spans="1:25" x14ac:dyDescent="0.3">
      <c r="A803" t="s">
        <v>72</v>
      </c>
      <c r="B803" t="s">
        <v>72</v>
      </c>
      <c r="C803" t="s">
        <v>208</v>
      </c>
      <c r="D803" t="s">
        <v>17</v>
      </c>
      <c r="E803" t="s">
        <v>35</v>
      </c>
      <c r="F803" t="s">
        <v>383</v>
      </c>
      <c r="G803" t="s">
        <v>1188</v>
      </c>
      <c r="H803" t="s">
        <v>1189</v>
      </c>
      <c r="I803" t="s">
        <v>235</v>
      </c>
      <c r="J803" s="33" t="s">
        <v>101</v>
      </c>
      <c r="K803" t="s">
        <v>101</v>
      </c>
      <c r="L803" t="s">
        <v>453</v>
      </c>
      <c r="M803" s="16">
        <v>0</v>
      </c>
      <c r="N803" s="16">
        <v>0</v>
      </c>
      <c r="O803" s="15">
        <f t="shared" si="18"/>
        <v>0</v>
      </c>
      <c r="P803">
        <v>0</v>
      </c>
      <c r="Q803">
        <v>80</v>
      </c>
      <c r="R803">
        <v>20</v>
      </c>
      <c r="S803">
        <v>100</v>
      </c>
      <c r="T803">
        <v>0</v>
      </c>
      <c r="U803">
        <v>0</v>
      </c>
      <c r="V803">
        <v>0</v>
      </c>
      <c r="W803">
        <v>0</v>
      </c>
      <c r="X803">
        <v>0</v>
      </c>
      <c r="Y803" t="s">
        <v>17</v>
      </c>
    </row>
    <row r="804" spans="1:25" x14ac:dyDescent="0.3">
      <c r="A804" t="s">
        <v>72</v>
      </c>
      <c r="B804" t="s">
        <v>72</v>
      </c>
      <c r="C804" t="s">
        <v>208</v>
      </c>
      <c r="D804" t="s">
        <v>17</v>
      </c>
      <c r="E804" t="s">
        <v>35</v>
      </c>
      <c r="F804" t="s">
        <v>383</v>
      </c>
      <c r="G804" t="s">
        <v>1188</v>
      </c>
      <c r="H804" t="s">
        <v>1189</v>
      </c>
      <c r="I804" t="s">
        <v>235</v>
      </c>
      <c r="J804" s="33" t="s">
        <v>101</v>
      </c>
      <c r="K804" t="s">
        <v>101</v>
      </c>
      <c r="L804" t="s">
        <v>454</v>
      </c>
      <c r="M804" s="16">
        <v>0</v>
      </c>
      <c r="N804" s="16">
        <v>0</v>
      </c>
      <c r="O804" s="15">
        <f t="shared" si="18"/>
        <v>0</v>
      </c>
      <c r="P804">
        <v>0</v>
      </c>
      <c r="Q804">
        <v>80</v>
      </c>
      <c r="R804">
        <v>20</v>
      </c>
      <c r="S804">
        <v>100</v>
      </c>
      <c r="T804">
        <v>0</v>
      </c>
      <c r="U804">
        <v>0</v>
      </c>
      <c r="V804">
        <v>0</v>
      </c>
      <c r="W804">
        <v>0</v>
      </c>
      <c r="X804">
        <v>0</v>
      </c>
      <c r="Y804" t="s">
        <v>17</v>
      </c>
    </row>
    <row r="805" spans="1:25" x14ac:dyDescent="0.3">
      <c r="A805" t="s">
        <v>72</v>
      </c>
      <c r="B805" t="s">
        <v>72</v>
      </c>
      <c r="C805" t="s">
        <v>208</v>
      </c>
      <c r="D805" t="s">
        <v>17</v>
      </c>
      <c r="E805" t="s">
        <v>35</v>
      </c>
      <c r="F805" t="s">
        <v>383</v>
      </c>
      <c r="G805" t="s">
        <v>1188</v>
      </c>
      <c r="H805" t="s">
        <v>1189</v>
      </c>
      <c r="I805" t="s">
        <v>235</v>
      </c>
      <c r="J805" s="33" t="s">
        <v>101</v>
      </c>
      <c r="K805" t="s">
        <v>101</v>
      </c>
      <c r="L805" t="s">
        <v>507</v>
      </c>
      <c r="M805" s="16">
        <v>0</v>
      </c>
      <c r="N805" s="16">
        <v>0</v>
      </c>
      <c r="O805" s="15">
        <f t="shared" si="18"/>
        <v>0</v>
      </c>
      <c r="P805">
        <v>0</v>
      </c>
      <c r="Q805">
        <v>80</v>
      </c>
      <c r="R805">
        <v>20</v>
      </c>
      <c r="S805">
        <v>100</v>
      </c>
      <c r="T805">
        <v>0</v>
      </c>
      <c r="U805">
        <v>0</v>
      </c>
      <c r="V805">
        <v>0</v>
      </c>
      <c r="W805">
        <v>0</v>
      </c>
      <c r="X805">
        <v>0</v>
      </c>
      <c r="Y805" t="s">
        <v>17</v>
      </c>
    </row>
    <row r="806" spans="1:25" x14ac:dyDescent="0.3">
      <c r="A806" t="s">
        <v>72</v>
      </c>
      <c r="B806" t="s">
        <v>72</v>
      </c>
      <c r="C806" t="s">
        <v>208</v>
      </c>
      <c r="D806" t="s">
        <v>45</v>
      </c>
      <c r="E806" t="s">
        <v>68</v>
      </c>
      <c r="F806" t="s">
        <v>635</v>
      </c>
      <c r="G806" t="s">
        <v>1190</v>
      </c>
      <c r="H806" t="s">
        <v>1191</v>
      </c>
      <c r="I806" t="s">
        <v>235</v>
      </c>
      <c r="J806" s="33" t="s">
        <v>101</v>
      </c>
      <c r="K806" t="s">
        <v>101</v>
      </c>
      <c r="L806" t="s">
        <v>454</v>
      </c>
      <c r="M806" s="16">
        <v>0</v>
      </c>
      <c r="N806" s="16">
        <v>0</v>
      </c>
      <c r="O806" s="15">
        <f t="shared" si="18"/>
        <v>0</v>
      </c>
      <c r="P806">
        <v>0</v>
      </c>
      <c r="Q806">
        <v>0</v>
      </c>
      <c r="R806">
        <v>0</v>
      </c>
      <c r="S806">
        <v>0</v>
      </c>
      <c r="T806">
        <v>0</v>
      </c>
      <c r="U806">
        <v>0</v>
      </c>
      <c r="V806">
        <v>0</v>
      </c>
      <c r="W806">
        <v>0</v>
      </c>
      <c r="X806">
        <v>0</v>
      </c>
      <c r="Y806" t="s">
        <v>103</v>
      </c>
    </row>
    <row r="807" spans="1:25" x14ac:dyDescent="0.3">
      <c r="A807" t="s">
        <v>72</v>
      </c>
      <c r="B807" t="s">
        <v>72</v>
      </c>
      <c r="C807" t="s">
        <v>208</v>
      </c>
      <c r="D807" t="s">
        <v>45</v>
      </c>
      <c r="E807" t="s">
        <v>68</v>
      </c>
      <c r="F807" t="s">
        <v>635</v>
      </c>
      <c r="G807" t="s">
        <v>1190</v>
      </c>
      <c r="H807" t="s">
        <v>1191</v>
      </c>
      <c r="I807" t="s">
        <v>100</v>
      </c>
      <c r="J807" s="33" t="s">
        <v>182</v>
      </c>
      <c r="K807" t="s">
        <v>101</v>
      </c>
      <c r="L807" t="s">
        <v>490</v>
      </c>
      <c r="M807" s="16">
        <v>8000</v>
      </c>
      <c r="N807" s="16">
        <v>0</v>
      </c>
      <c r="O807" s="15">
        <f t="shared" si="18"/>
        <v>8000</v>
      </c>
      <c r="P807">
        <v>0</v>
      </c>
      <c r="Q807">
        <v>0</v>
      </c>
      <c r="R807">
        <v>0</v>
      </c>
      <c r="S807">
        <v>0</v>
      </c>
      <c r="T807">
        <v>0</v>
      </c>
      <c r="U807">
        <v>0</v>
      </c>
      <c r="V807">
        <v>0</v>
      </c>
      <c r="W807">
        <v>0</v>
      </c>
      <c r="X807">
        <v>0</v>
      </c>
      <c r="Y807" t="s">
        <v>103</v>
      </c>
    </row>
    <row r="808" spans="1:25" x14ac:dyDescent="0.3">
      <c r="A808" t="s">
        <v>72</v>
      </c>
      <c r="B808" t="s">
        <v>72</v>
      </c>
      <c r="C808" t="s">
        <v>208</v>
      </c>
      <c r="D808" t="s">
        <v>45</v>
      </c>
      <c r="E808" t="s">
        <v>68</v>
      </c>
      <c r="F808" t="s">
        <v>635</v>
      </c>
      <c r="G808" t="s">
        <v>1190</v>
      </c>
      <c r="H808" t="s">
        <v>1191</v>
      </c>
      <c r="I808" t="s">
        <v>100</v>
      </c>
      <c r="J808" s="33" t="s">
        <v>182</v>
      </c>
      <c r="K808" t="s">
        <v>101</v>
      </c>
      <c r="L808" t="s">
        <v>386</v>
      </c>
      <c r="M808" s="16">
        <v>8000</v>
      </c>
      <c r="N808" s="16">
        <v>0</v>
      </c>
      <c r="O808" s="15">
        <f t="shared" si="18"/>
        <v>8000</v>
      </c>
      <c r="P808">
        <v>0</v>
      </c>
      <c r="Q808">
        <v>0</v>
      </c>
      <c r="R808">
        <v>0</v>
      </c>
      <c r="S808">
        <v>0</v>
      </c>
      <c r="T808">
        <v>0</v>
      </c>
      <c r="U808">
        <v>0</v>
      </c>
      <c r="V808">
        <v>0</v>
      </c>
      <c r="W808">
        <v>0</v>
      </c>
      <c r="X808">
        <v>0</v>
      </c>
      <c r="Y808" t="s">
        <v>103</v>
      </c>
    </row>
    <row r="809" spans="1:25" x14ac:dyDescent="0.3">
      <c r="A809" t="s">
        <v>72</v>
      </c>
      <c r="B809" t="s">
        <v>72</v>
      </c>
      <c r="C809" t="s">
        <v>208</v>
      </c>
      <c r="D809" t="s">
        <v>45</v>
      </c>
      <c r="E809" t="s">
        <v>68</v>
      </c>
      <c r="F809" t="s">
        <v>635</v>
      </c>
      <c r="G809" t="s">
        <v>1190</v>
      </c>
      <c r="H809" t="s">
        <v>1191</v>
      </c>
      <c r="I809" t="s">
        <v>100</v>
      </c>
      <c r="J809" s="33" t="s">
        <v>182</v>
      </c>
      <c r="K809" t="s">
        <v>101</v>
      </c>
      <c r="L809" t="s">
        <v>453</v>
      </c>
      <c r="M809" s="16">
        <v>8000</v>
      </c>
      <c r="N809" s="16">
        <v>0</v>
      </c>
      <c r="O809" s="15">
        <f t="shared" si="18"/>
        <v>8000</v>
      </c>
      <c r="P809">
        <v>0</v>
      </c>
      <c r="Q809">
        <v>0</v>
      </c>
      <c r="R809">
        <v>0</v>
      </c>
      <c r="S809">
        <v>0</v>
      </c>
      <c r="T809">
        <v>0</v>
      </c>
      <c r="U809">
        <v>0</v>
      </c>
      <c r="V809">
        <v>0</v>
      </c>
      <c r="W809">
        <v>0</v>
      </c>
      <c r="X809">
        <v>0</v>
      </c>
      <c r="Y809" t="s">
        <v>103</v>
      </c>
    </row>
    <row r="810" spans="1:25" x14ac:dyDescent="0.3">
      <c r="A810" t="s">
        <v>72</v>
      </c>
      <c r="B810" t="s">
        <v>72</v>
      </c>
      <c r="C810" t="s">
        <v>208</v>
      </c>
      <c r="D810" t="s">
        <v>45</v>
      </c>
      <c r="E810" t="s">
        <v>68</v>
      </c>
      <c r="F810" t="s">
        <v>635</v>
      </c>
      <c r="G810" t="s">
        <v>1190</v>
      </c>
      <c r="H810" t="s">
        <v>1191</v>
      </c>
      <c r="I810" t="s">
        <v>100</v>
      </c>
      <c r="J810" s="33" t="s">
        <v>182</v>
      </c>
      <c r="K810" t="s">
        <v>101</v>
      </c>
      <c r="L810" t="s">
        <v>507</v>
      </c>
      <c r="M810" s="16">
        <v>8000</v>
      </c>
      <c r="N810" s="16">
        <v>0</v>
      </c>
      <c r="O810" s="15">
        <f t="shared" si="18"/>
        <v>8000</v>
      </c>
      <c r="P810">
        <v>0</v>
      </c>
      <c r="Q810">
        <v>0</v>
      </c>
      <c r="R810">
        <v>0</v>
      </c>
      <c r="S810">
        <v>0</v>
      </c>
      <c r="T810">
        <v>0</v>
      </c>
      <c r="U810">
        <v>0</v>
      </c>
      <c r="V810">
        <v>0</v>
      </c>
      <c r="W810">
        <v>0</v>
      </c>
      <c r="X810">
        <v>0</v>
      </c>
      <c r="Y810" t="s">
        <v>103</v>
      </c>
    </row>
    <row r="811" spans="1:25" x14ac:dyDescent="0.3">
      <c r="A811" t="s">
        <v>72</v>
      </c>
      <c r="B811" t="s">
        <v>72</v>
      </c>
      <c r="C811" t="s">
        <v>208</v>
      </c>
      <c r="D811" t="s">
        <v>16</v>
      </c>
      <c r="E811" t="s">
        <v>16</v>
      </c>
      <c r="G811" t="s">
        <v>1192</v>
      </c>
      <c r="H811" t="s">
        <v>1193</v>
      </c>
      <c r="I811" t="s">
        <v>235</v>
      </c>
      <c r="J811" s="33" t="s">
        <v>101</v>
      </c>
      <c r="K811" t="s">
        <v>101</v>
      </c>
      <c r="L811" t="s">
        <v>490</v>
      </c>
      <c r="M811" s="16">
        <v>0</v>
      </c>
      <c r="N811" s="16">
        <v>0</v>
      </c>
      <c r="O811" s="15">
        <f t="shared" si="18"/>
        <v>0</v>
      </c>
      <c r="P811">
        <v>0</v>
      </c>
      <c r="Q811">
        <v>240</v>
      </c>
      <c r="R811">
        <v>60</v>
      </c>
      <c r="S811">
        <v>300</v>
      </c>
      <c r="T811">
        <v>0</v>
      </c>
      <c r="U811">
        <v>0</v>
      </c>
      <c r="V811">
        <v>0</v>
      </c>
      <c r="W811">
        <v>0</v>
      </c>
      <c r="X811">
        <v>0</v>
      </c>
      <c r="Y811" t="s">
        <v>16</v>
      </c>
    </row>
    <row r="812" spans="1:25" x14ac:dyDescent="0.3">
      <c r="A812" t="s">
        <v>72</v>
      </c>
      <c r="B812" t="s">
        <v>72</v>
      </c>
      <c r="C812" t="s">
        <v>208</v>
      </c>
      <c r="D812" t="s">
        <v>16</v>
      </c>
      <c r="E812" t="s">
        <v>16</v>
      </c>
      <c r="G812" t="s">
        <v>1194</v>
      </c>
      <c r="H812" t="s">
        <v>1195</v>
      </c>
      <c r="I812" t="s">
        <v>235</v>
      </c>
      <c r="J812" s="33" t="s">
        <v>101</v>
      </c>
      <c r="K812" t="s">
        <v>101</v>
      </c>
      <c r="L812" t="s">
        <v>490</v>
      </c>
      <c r="M812" s="16">
        <v>0</v>
      </c>
      <c r="N812" s="16">
        <v>0</v>
      </c>
      <c r="O812" s="15">
        <f t="shared" si="18"/>
        <v>0</v>
      </c>
      <c r="P812">
        <v>0</v>
      </c>
      <c r="Q812">
        <v>0</v>
      </c>
      <c r="R812">
        <v>100</v>
      </c>
      <c r="S812">
        <v>100</v>
      </c>
      <c r="T812">
        <v>0</v>
      </c>
      <c r="U812">
        <v>0</v>
      </c>
      <c r="V812">
        <v>0</v>
      </c>
      <c r="W812">
        <v>0</v>
      </c>
      <c r="X812">
        <v>0</v>
      </c>
      <c r="Y812" t="s">
        <v>16</v>
      </c>
    </row>
    <row r="813" spans="1:25" x14ac:dyDescent="0.3">
      <c r="A813" t="s">
        <v>72</v>
      </c>
      <c r="B813" t="s">
        <v>72</v>
      </c>
      <c r="C813" t="s">
        <v>208</v>
      </c>
      <c r="D813" t="s">
        <v>16</v>
      </c>
      <c r="E813" t="s">
        <v>16</v>
      </c>
      <c r="G813" t="s">
        <v>1192</v>
      </c>
      <c r="H813" t="s">
        <v>1193</v>
      </c>
      <c r="I813" t="s">
        <v>235</v>
      </c>
      <c r="J813" s="33" t="s">
        <v>101</v>
      </c>
      <c r="K813" t="s">
        <v>101</v>
      </c>
      <c r="L813" t="s">
        <v>453</v>
      </c>
      <c r="M813" s="16">
        <v>0</v>
      </c>
      <c r="N813" s="16">
        <v>0</v>
      </c>
      <c r="O813" s="15">
        <f t="shared" si="18"/>
        <v>0</v>
      </c>
      <c r="P813">
        <v>0</v>
      </c>
      <c r="Q813">
        <v>240</v>
      </c>
      <c r="R813">
        <v>60</v>
      </c>
      <c r="S813">
        <v>300</v>
      </c>
      <c r="T813">
        <v>0</v>
      </c>
      <c r="U813">
        <v>0</v>
      </c>
      <c r="V813">
        <v>0</v>
      </c>
      <c r="W813">
        <v>0</v>
      </c>
      <c r="X813">
        <v>0</v>
      </c>
      <c r="Y813" t="s">
        <v>16</v>
      </c>
    </row>
    <row r="814" spans="1:25" x14ac:dyDescent="0.3">
      <c r="A814" t="s">
        <v>72</v>
      </c>
      <c r="B814" t="s">
        <v>72</v>
      </c>
      <c r="C814" t="s">
        <v>208</v>
      </c>
      <c r="D814" t="s">
        <v>16</v>
      </c>
      <c r="E814" t="s">
        <v>16</v>
      </c>
      <c r="G814" t="s">
        <v>1194</v>
      </c>
      <c r="H814" t="s">
        <v>1195</v>
      </c>
      <c r="I814" t="s">
        <v>235</v>
      </c>
      <c r="J814" s="33" t="s">
        <v>101</v>
      </c>
      <c r="K814" t="s">
        <v>101</v>
      </c>
      <c r="L814" t="s">
        <v>453</v>
      </c>
      <c r="M814" s="16">
        <v>0</v>
      </c>
      <c r="N814" s="16">
        <v>0</v>
      </c>
      <c r="O814" s="15">
        <f t="shared" si="18"/>
        <v>0</v>
      </c>
      <c r="P814">
        <v>0</v>
      </c>
      <c r="Q814">
        <v>0</v>
      </c>
      <c r="R814">
        <v>100</v>
      </c>
      <c r="S814">
        <v>100</v>
      </c>
      <c r="T814">
        <v>0</v>
      </c>
      <c r="U814">
        <v>0</v>
      </c>
      <c r="V814">
        <v>0</v>
      </c>
      <c r="W814">
        <v>0</v>
      </c>
      <c r="X814">
        <v>0</v>
      </c>
      <c r="Y814" t="s">
        <v>16</v>
      </c>
    </row>
    <row r="815" spans="1:25" x14ac:dyDescent="0.3">
      <c r="A815" t="s">
        <v>72</v>
      </c>
      <c r="B815" t="s">
        <v>72</v>
      </c>
      <c r="C815" t="s">
        <v>208</v>
      </c>
      <c r="D815" t="s">
        <v>16</v>
      </c>
      <c r="E815" t="s">
        <v>16</v>
      </c>
      <c r="G815" t="s">
        <v>1192</v>
      </c>
      <c r="H815" t="s">
        <v>1193</v>
      </c>
      <c r="I815" t="s">
        <v>235</v>
      </c>
      <c r="J815" s="33" t="s">
        <v>101</v>
      </c>
      <c r="K815" t="s">
        <v>101</v>
      </c>
      <c r="L815" t="s">
        <v>454</v>
      </c>
      <c r="M815" s="16">
        <v>0</v>
      </c>
      <c r="N815" s="16">
        <v>0</v>
      </c>
      <c r="O815" s="15">
        <f t="shared" si="18"/>
        <v>0</v>
      </c>
      <c r="P815">
        <v>0</v>
      </c>
      <c r="Q815">
        <v>240</v>
      </c>
      <c r="R815">
        <v>60</v>
      </c>
      <c r="S815">
        <v>300</v>
      </c>
      <c r="T815">
        <v>0</v>
      </c>
      <c r="U815">
        <v>0</v>
      </c>
      <c r="V815">
        <v>0</v>
      </c>
      <c r="W815">
        <v>0</v>
      </c>
      <c r="X815">
        <v>0</v>
      </c>
      <c r="Y815" t="s">
        <v>16</v>
      </c>
    </row>
    <row r="816" spans="1:25" x14ac:dyDescent="0.3">
      <c r="A816" t="s">
        <v>72</v>
      </c>
      <c r="B816" t="s">
        <v>72</v>
      </c>
      <c r="C816" t="s">
        <v>208</v>
      </c>
      <c r="D816" t="s">
        <v>16</v>
      </c>
      <c r="E816" t="s">
        <v>16</v>
      </c>
      <c r="G816" t="s">
        <v>1194</v>
      </c>
      <c r="H816" t="s">
        <v>1195</v>
      </c>
      <c r="I816" t="s">
        <v>235</v>
      </c>
      <c r="J816" s="33" t="s">
        <v>101</v>
      </c>
      <c r="K816" t="s">
        <v>101</v>
      </c>
      <c r="L816" t="s">
        <v>454</v>
      </c>
      <c r="M816" s="16">
        <v>0</v>
      </c>
      <c r="N816" s="16">
        <v>0</v>
      </c>
      <c r="O816" s="15">
        <f t="shared" ref="O816:O879" si="19">SUM(M816:N816)</f>
        <v>0</v>
      </c>
      <c r="P816">
        <v>0</v>
      </c>
      <c r="Q816">
        <v>0</v>
      </c>
      <c r="R816">
        <v>100</v>
      </c>
      <c r="S816">
        <v>100</v>
      </c>
      <c r="T816">
        <v>0</v>
      </c>
      <c r="U816">
        <v>0</v>
      </c>
      <c r="V816">
        <v>0</v>
      </c>
      <c r="W816">
        <v>0</v>
      </c>
      <c r="X816">
        <v>0</v>
      </c>
      <c r="Y816" t="s">
        <v>16</v>
      </c>
    </row>
    <row r="817" spans="1:25" x14ac:dyDescent="0.3">
      <c r="A817" t="s">
        <v>72</v>
      </c>
      <c r="B817" t="s">
        <v>72</v>
      </c>
      <c r="C817" t="s">
        <v>208</v>
      </c>
      <c r="D817" t="s">
        <v>16</v>
      </c>
      <c r="E817" t="s">
        <v>16</v>
      </c>
      <c r="G817" t="s">
        <v>1192</v>
      </c>
      <c r="H817" t="s">
        <v>1193</v>
      </c>
      <c r="I817" t="s">
        <v>235</v>
      </c>
      <c r="J817" s="33" t="s">
        <v>101</v>
      </c>
      <c r="K817" t="s">
        <v>101</v>
      </c>
      <c r="L817" t="s">
        <v>507</v>
      </c>
      <c r="M817" s="16">
        <v>0</v>
      </c>
      <c r="N817" s="16">
        <v>0</v>
      </c>
      <c r="O817" s="15">
        <f t="shared" si="19"/>
        <v>0</v>
      </c>
      <c r="P817">
        <v>240</v>
      </c>
      <c r="Q817">
        <v>60</v>
      </c>
      <c r="R817">
        <v>0</v>
      </c>
      <c r="S817">
        <v>300</v>
      </c>
      <c r="T817">
        <v>0</v>
      </c>
      <c r="U817">
        <v>0</v>
      </c>
      <c r="V817">
        <v>0</v>
      </c>
      <c r="W817">
        <v>0</v>
      </c>
      <c r="X817">
        <v>0</v>
      </c>
      <c r="Y817" t="s">
        <v>16</v>
      </c>
    </row>
    <row r="818" spans="1:25" x14ac:dyDescent="0.3">
      <c r="A818" t="s">
        <v>72</v>
      </c>
      <c r="B818" t="s">
        <v>72</v>
      </c>
      <c r="C818" t="s">
        <v>208</v>
      </c>
      <c r="D818" t="s">
        <v>16</v>
      </c>
      <c r="E818" t="s">
        <v>16</v>
      </c>
      <c r="G818" t="s">
        <v>1194</v>
      </c>
      <c r="H818" t="s">
        <v>1195</v>
      </c>
      <c r="I818" t="s">
        <v>235</v>
      </c>
      <c r="J818" s="33" t="s">
        <v>101</v>
      </c>
      <c r="K818" t="s">
        <v>101</v>
      </c>
      <c r="L818" t="s">
        <v>507</v>
      </c>
      <c r="M818" s="16">
        <v>0</v>
      </c>
      <c r="N818" s="16">
        <v>0</v>
      </c>
      <c r="O818" s="15">
        <f t="shared" si="19"/>
        <v>0</v>
      </c>
      <c r="P818">
        <v>0</v>
      </c>
      <c r="Q818">
        <v>0</v>
      </c>
      <c r="R818">
        <v>100</v>
      </c>
      <c r="S818">
        <v>100</v>
      </c>
      <c r="T818">
        <v>0</v>
      </c>
      <c r="U818">
        <v>0</v>
      </c>
      <c r="V818">
        <v>0</v>
      </c>
      <c r="W818">
        <v>0</v>
      </c>
      <c r="X818">
        <v>0</v>
      </c>
      <c r="Y818" t="s">
        <v>16</v>
      </c>
    </row>
    <row r="819" spans="1:25" x14ac:dyDescent="0.3">
      <c r="A819" t="s">
        <v>72</v>
      </c>
      <c r="B819" t="s">
        <v>72</v>
      </c>
      <c r="C819" t="s">
        <v>208</v>
      </c>
      <c r="D819" t="s">
        <v>16</v>
      </c>
      <c r="E819" t="s">
        <v>16</v>
      </c>
      <c r="G819" t="s">
        <v>1192</v>
      </c>
      <c r="H819" t="s">
        <v>1193</v>
      </c>
      <c r="I819" t="s">
        <v>100</v>
      </c>
      <c r="J819" s="33" t="s">
        <v>101</v>
      </c>
      <c r="K819" t="s">
        <v>101</v>
      </c>
      <c r="L819" t="s">
        <v>386</v>
      </c>
      <c r="M819" s="16">
        <v>9000</v>
      </c>
      <c r="N819" s="16">
        <v>0</v>
      </c>
      <c r="O819" s="15">
        <f t="shared" si="19"/>
        <v>9000</v>
      </c>
      <c r="P819">
        <v>0</v>
      </c>
      <c r="Q819">
        <v>240</v>
      </c>
      <c r="R819">
        <v>60</v>
      </c>
      <c r="S819">
        <v>300</v>
      </c>
      <c r="T819">
        <v>0</v>
      </c>
      <c r="U819">
        <v>0</v>
      </c>
      <c r="V819">
        <v>0</v>
      </c>
      <c r="W819">
        <v>0</v>
      </c>
      <c r="X819">
        <v>0</v>
      </c>
      <c r="Y819" t="s">
        <v>16</v>
      </c>
    </row>
    <row r="820" spans="1:25" x14ac:dyDescent="0.3">
      <c r="A820" t="s">
        <v>72</v>
      </c>
      <c r="B820" t="s">
        <v>72</v>
      </c>
      <c r="C820" t="s">
        <v>208</v>
      </c>
      <c r="D820" t="s">
        <v>16</v>
      </c>
      <c r="E820" t="s">
        <v>16</v>
      </c>
      <c r="G820" t="s">
        <v>1194</v>
      </c>
      <c r="H820" t="s">
        <v>1195</v>
      </c>
      <c r="I820" t="s">
        <v>100</v>
      </c>
      <c r="J820" s="33" t="s">
        <v>101</v>
      </c>
      <c r="K820" t="s">
        <v>101</v>
      </c>
      <c r="L820" t="s">
        <v>386</v>
      </c>
      <c r="M820" s="16">
        <v>3000</v>
      </c>
      <c r="N820" s="16">
        <v>0</v>
      </c>
      <c r="O820" s="15">
        <f t="shared" si="19"/>
        <v>3000</v>
      </c>
      <c r="P820">
        <v>0</v>
      </c>
      <c r="Q820">
        <v>0</v>
      </c>
      <c r="R820">
        <v>100</v>
      </c>
      <c r="S820">
        <v>100</v>
      </c>
      <c r="T820">
        <v>0</v>
      </c>
      <c r="U820">
        <v>0</v>
      </c>
      <c r="V820">
        <v>0</v>
      </c>
      <c r="W820">
        <v>0</v>
      </c>
      <c r="X820">
        <v>0</v>
      </c>
      <c r="Y820" t="s">
        <v>16</v>
      </c>
    </row>
    <row r="821" spans="1:25" x14ac:dyDescent="0.3">
      <c r="A821" t="s">
        <v>72</v>
      </c>
      <c r="B821" t="s">
        <v>72</v>
      </c>
      <c r="C821" t="s">
        <v>208</v>
      </c>
      <c r="D821" t="s">
        <v>63</v>
      </c>
      <c r="E821" t="s">
        <v>14</v>
      </c>
      <c r="G821" t="s">
        <v>1196</v>
      </c>
      <c r="H821" t="s">
        <v>1197</v>
      </c>
      <c r="I821" t="s">
        <v>100</v>
      </c>
      <c r="J821" s="33" t="s">
        <v>101</v>
      </c>
      <c r="K821" t="s">
        <v>101</v>
      </c>
      <c r="L821" t="s">
        <v>490</v>
      </c>
      <c r="M821" s="16">
        <v>40000</v>
      </c>
      <c r="N821" s="16">
        <v>0</v>
      </c>
      <c r="O821" s="15">
        <f t="shared" si="19"/>
        <v>40000</v>
      </c>
      <c r="P821">
        <v>5000</v>
      </c>
      <c r="Q821">
        <v>0</v>
      </c>
      <c r="R821">
        <v>0</v>
      </c>
      <c r="S821">
        <v>5000</v>
      </c>
      <c r="T821">
        <v>0</v>
      </c>
      <c r="U821">
        <v>0</v>
      </c>
      <c r="V821">
        <v>0</v>
      </c>
      <c r="W821">
        <v>0</v>
      </c>
      <c r="X821">
        <v>0</v>
      </c>
      <c r="Y821" t="s">
        <v>14</v>
      </c>
    </row>
    <row r="822" spans="1:25" x14ac:dyDescent="0.3">
      <c r="A822" t="s">
        <v>72</v>
      </c>
      <c r="B822" t="s">
        <v>72</v>
      </c>
      <c r="C822" t="s">
        <v>208</v>
      </c>
      <c r="D822" t="s">
        <v>63</v>
      </c>
      <c r="E822" t="s">
        <v>14</v>
      </c>
      <c r="G822" t="s">
        <v>1196</v>
      </c>
      <c r="H822" t="s">
        <v>1197</v>
      </c>
      <c r="I822" t="s">
        <v>100</v>
      </c>
      <c r="J822" s="33" t="s">
        <v>101</v>
      </c>
      <c r="K822" t="s">
        <v>101</v>
      </c>
      <c r="L822" t="s">
        <v>507</v>
      </c>
      <c r="M822" s="16">
        <v>24000</v>
      </c>
      <c r="N822" s="16">
        <v>0</v>
      </c>
      <c r="O822" s="15">
        <f t="shared" si="19"/>
        <v>24000</v>
      </c>
      <c r="P822">
        <v>3000</v>
      </c>
      <c r="Q822">
        <v>0</v>
      </c>
      <c r="R822">
        <v>100</v>
      </c>
      <c r="S822">
        <v>3100</v>
      </c>
      <c r="T822">
        <v>0</v>
      </c>
      <c r="U822">
        <v>0</v>
      </c>
      <c r="V822">
        <v>0</v>
      </c>
      <c r="W822">
        <v>0</v>
      </c>
      <c r="X822">
        <v>0</v>
      </c>
      <c r="Y822" t="s">
        <v>14</v>
      </c>
    </row>
    <row r="823" spans="1:25" x14ac:dyDescent="0.3">
      <c r="A823" t="s">
        <v>72</v>
      </c>
      <c r="B823" t="s">
        <v>72</v>
      </c>
      <c r="C823" t="s">
        <v>208</v>
      </c>
      <c r="D823" t="s">
        <v>17</v>
      </c>
      <c r="E823" t="s">
        <v>36</v>
      </c>
      <c r="F823" t="s">
        <v>487</v>
      </c>
      <c r="G823" t="s">
        <v>1198</v>
      </c>
      <c r="H823" t="s">
        <v>1199</v>
      </c>
      <c r="I823" t="s">
        <v>235</v>
      </c>
      <c r="J823" s="33" t="s">
        <v>101</v>
      </c>
      <c r="K823" t="s">
        <v>101</v>
      </c>
      <c r="L823" t="s">
        <v>454</v>
      </c>
      <c r="M823" s="16">
        <v>0</v>
      </c>
      <c r="N823" s="16">
        <v>0</v>
      </c>
      <c r="O823" s="15">
        <f t="shared" si="19"/>
        <v>0</v>
      </c>
      <c r="P823">
        <v>0</v>
      </c>
      <c r="Q823">
        <v>1000</v>
      </c>
      <c r="R823">
        <v>0</v>
      </c>
      <c r="S823">
        <v>1000</v>
      </c>
      <c r="T823">
        <v>0</v>
      </c>
      <c r="U823">
        <v>0</v>
      </c>
      <c r="V823">
        <v>0</v>
      </c>
      <c r="W823">
        <v>0</v>
      </c>
      <c r="X823">
        <v>0</v>
      </c>
      <c r="Y823" t="s">
        <v>17</v>
      </c>
    </row>
    <row r="824" spans="1:25" x14ac:dyDescent="0.3">
      <c r="A824" t="s">
        <v>72</v>
      </c>
      <c r="B824" t="s">
        <v>72</v>
      </c>
      <c r="C824" t="s">
        <v>208</v>
      </c>
      <c r="D824" t="s">
        <v>17</v>
      </c>
      <c r="E824" t="s">
        <v>36</v>
      </c>
      <c r="G824" t="s">
        <v>801</v>
      </c>
      <c r="H824" t="s">
        <v>1200</v>
      </c>
      <c r="I824" t="s">
        <v>235</v>
      </c>
      <c r="J824" s="33" t="s">
        <v>101</v>
      </c>
      <c r="K824" t="s">
        <v>101</v>
      </c>
      <c r="L824" t="s">
        <v>454</v>
      </c>
      <c r="M824" s="16">
        <v>0</v>
      </c>
      <c r="N824" s="16">
        <v>0</v>
      </c>
      <c r="O824" s="15">
        <f t="shared" si="19"/>
        <v>0</v>
      </c>
      <c r="P824">
        <v>0</v>
      </c>
      <c r="Q824">
        <v>80</v>
      </c>
      <c r="R824">
        <v>20</v>
      </c>
      <c r="S824">
        <v>100</v>
      </c>
      <c r="T824">
        <v>0</v>
      </c>
      <c r="U824">
        <v>0</v>
      </c>
      <c r="V824">
        <v>0</v>
      </c>
      <c r="W824">
        <v>0</v>
      </c>
      <c r="X824">
        <v>0</v>
      </c>
      <c r="Y824" t="s">
        <v>17</v>
      </c>
    </row>
    <row r="825" spans="1:25" x14ac:dyDescent="0.3">
      <c r="A825" t="s">
        <v>72</v>
      </c>
      <c r="B825" t="s">
        <v>72</v>
      </c>
      <c r="C825" t="s">
        <v>208</v>
      </c>
      <c r="D825" t="s">
        <v>17</v>
      </c>
      <c r="E825" t="s">
        <v>36</v>
      </c>
      <c r="F825" t="s">
        <v>487</v>
      </c>
      <c r="G825" t="s">
        <v>1198</v>
      </c>
      <c r="H825" t="s">
        <v>1199</v>
      </c>
      <c r="I825" t="s">
        <v>100</v>
      </c>
      <c r="J825" s="33" t="s">
        <v>101</v>
      </c>
      <c r="K825" t="s">
        <v>101</v>
      </c>
      <c r="L825" t="s">
        <v>490</v>
      </c>
      <c r="M825" s="16">
        <v>2500</v>
      </c>
      <c r="N825" s="16">
        <v>0</v>
      </c>
      <c r="O825" s="15">
        <f t="shared" si="19"/>
        <v>2500</v>
      </c>
      <c r="P825">
        <v>2400</v>
      </c>
      <c r="Q825">
        <v>100</v>
      </c>
      <c r="R825">
        <v>0</v>
      </c>
      <c r="S825">
        <v>2500</v>
      </c>
      <c r="T825">
        <v>0</v>
      </c>
      <c r="U825">
        <v>0</v>
      </c>
      <c r="V825">
        <v>0</v>
      </c>
      <c r="W825">
        <v>0</v>
      </c>
      <c r="X825">
        <v>0</v>
      </c>
      <c r="Y825" t="s">
        <v>17</v>
      </c>
    </row>
    <row r="826" spans="1:25" x14ac:dyDescent="0.3">
      <c r="A826" t="s">
        <v>72</v>
      </c>
      <c r="B826" t="s">
        <v>72</v>
      </c>
      <c r="C826" t="s">
        <v>208</v>
      </c>
      <c r="D826" t="s">
        <v>17</v>
      </c>
      <c r="E826" t="s">
        <v>36</v>
      </c>
      <c r="G826" t="s">
        <v>801</v>
      </c>
      <c r="H826" t="s">
        <v>1200</v>
      </c>
      <c r="I826" t="s">
        <v>100</v>
      </c>
      <c r="J826" s="33" t="s">
        <v>101</v>
      </c>
      <c r="K826" t="s">
        <v>101</v>
      </c>
      <c r="L826" t="s">
        <v>490</v>
      </c>
      <c r="M826" s="16">
        <v>2000</v>
      </c>
      <c r="N826" s="16">
        <v>0</v>
      </c>
      <c r="O826" s="15">
        <f t="shared" si="19"/>
        <v>2000</v>
      </c>
      <c r="P826">
        <v>0</v>
      </c>
      <c r="Q826">
        <v>80</v>
      </c>
      <c r="R826">
        <v>20</v>
      </c>
      <c r="S826">
        <v>100</v>
      </c>
      <c r="T826">
        <v>0</v>
      </c>
      <c r="U826">
        <v>0</v>
      </c>
      <c r="V826">
        <v>0</v>
      </c>
      <c r="W826">
        <v>0</v>
      </c>
      <c r="X826">
        <v>0</v>
      </c>
      <c r="Y826" t="s">
        <v>17</v>
      </c>
    </row>
    <row r="827" spans="1:25" x14ac:dyDescent="0.3">
      <c r="A827" t="s">
        <v>72</v>
      </c>
      <c r="B827" t="s">
        <v>72</v>
      </c>
      <c r="C827" t="s">
        <v>208</v>
      </c>
      <c r="D827" t="s">
        <v>17</v>
      </c>
      <c r="E827" t="s">
        <v>36</v>
      </c>
      <c r="F827" t="s">
        <v>487</v>
      </c>
      <c r="G827" t="s">
        <v>1198</v>
      </c>
      <c r="H827" t="s">
        <v>1199</v>
      </c>
      <c r="I827" t="s">
        <v>100</v>
      </c>
      <c r="J827" s="33" t="s">
        <v>101</v>
      </c>
      <c r="K827" t="s">
        <v>101</v>
      </c>
      <c r="L827" t="s">
        <v>386</v>
      </c>
      <c r="M827" s="16">
        <v>1000</v>
      </c>
      <c r="N827" s="16">
        <v>0</v>
      </c>
      <c r="O827" s="15">
        <f t="shared" si="19"/>
        <v>1000</v>
      </c>
      <c r="P827">
        <v>0</v>
      </c>
      <c r="Q827">
        <v>800</v>
      </c>
      <c r="R827">
        <v>200</v>
      </c>
      <c r="S827">
        <v>1000</v>
      </c>
      <c r="T827">
        <v>0</v>
      </c>
      <c r="U827">
        <v>0</v>
      </c>
      <c r="V827">
        <v>0</v>
      </c>
      <c r="W827">
        <v>0</v>
      </c>
      <c r="X827">
        <v>0</v>
      </c>
      <c r="Y827" t="s">
        <v>17</v>
      </c>
    </row>
    <row r="828" spans="1:25" x14ac:dyDescent="0.3">
      <c r="A828" t="s">
        <v>72</v>
      </c>
      <c r="B828" t="s">
        <v>72</v>
      </c>
      <c r="C828" t="s">
        <v>208</v>
      </c>
      <c r="D828" t="s">
        <v>17</v>
      </c>
      <c r="E828" t="s">
        <v>36</v>
      </c>
      <c r="G828" t="s">
        <v>801</v>
      </c>
      <c r="H828" t="s">
        <v>1200</v>
      </c>
      <c r="I828" t="s">
        <v>100</v>
      </c>
      <c r="J828" s="33" t="s">
        <v>101</v>
      </c>
      <c r="K828" t="s">
        <v>101</v>
      </c>
      <c r="L828" t="s">
        <v>386</v>
      </c>
      <c r="M828" s="16">
        <v>2000</v>
      </c>
      <c r="N828" s="16">
        <v>0</v>
      </c>
      <c r="O828" s="15">
        <f t="shared" si="19"/>
        <v>2000</v>
      </c>
      <c r="P828">
        <v>0</v>
      </c>
      <c r="Q828">
        <v>80</v>
      </c>
      <c r="R828">
        <v>20</v>
      </c>
      <c r="S828">
        <v>100</v>
      </c>
      <c r="T828">
        <v>0</v>
      </c>
      <c r="U828">
        <v>0</v>
      </c>
      <c r="V828">
        <v>0</v>
      </c>
      <c r="W828">
        <v>0</v>
      </c>
      <c r="X828">
        <v>0</v>
      </c>
      <c r="Y828" t="s">
        <v>17</v>
      </c>
    </row>
    <row r="829" spans="1:25" x14ac:dyDescent="0.3">
      <c r="A829" t="s">
        <v>72</v>
      </c>
      <c r="B829" t="s">
        <v>72</v>
      </c>
      <c r="C829" t="s">
        <v>208</v>
      </c>
      <c r="D829" t="s">
        <v>17</v>
      </c>
      <c r="E829" t="s">
        <v>36</v>
      </c>
      <c r="F829" t="s">
        <v>487</v>
      </c>
      <c r="G829" t="s">
        <v>1198</v>
      </c>
      <c r="H829" t="s">
        <v>1199</v>
      </c>
      <c r="I829" t="s">
        <v>100</v>
      </c>
      <c r="J829" s="33" t="s">
        <v>101</v>
      </c>
      <c r="K829" t="s">
        <v>101</v>
      </c>
      <c r="L829" t="s">
        <v>453</v>
      </c>
      <c r="M829" s="16">
        <v>1000</v>
      </c>
      <c r="N829" s="16">
        <v>0</v>
      </c>
      <c r="O829" s="15">
        <f t="shared" si="19"/>
        <v>1000</v>
      </c>
      <c r="P829">
        <v>0</v>
      </c>
      <c r="Q829">
        <v>800</v>
      </c>
      <c r="R829">
        <v>200</v>
      </c>
      <c r="S829">
        <v>1000</v>
      </c>
      <c r="T829">
        <v>0</v>
      </c>
      <c r="U829">
        <v>0</v>
      </c>
      <c r="V829">
        <v>0</v>
      </c>
      <c r="W829">
        <v>0</v>
      </c>
      <c r="X829">
        <v>0</v>
      </c>
      <c r="Y829" t="s">
        <v>17</v>
      </c>
    </row>
    <row r="830" spans="1:25" x14ac:dyDescent="0.3">
      <c r="A830" t="s">
        <v>72</v>
      </c>
      <c r="B830" t="s">
        <v>72</v>
      </c>
      <c r="C830" t="s">
        <v>208</v>
      </c>
      <c r="D830" t="s">
        <v>17</v>
      </c>
      <c r="E830" t="s">
        <v>36</v>
      </c>
      <c r="G830" t="s">
        <v>801</v>
      </c>
      <c r="H830" t="s">
        <v>1200</v>
      </c>
      <c r="I830" t="s">
        <v>100</v>
      </c>
      <c r="J830" s="33" t="s">
        <v>101</v>
      </c>
      <c r="K830" t="s">
        <v>101</v>
      </c>
      <c r="L830" t="s">
        <v>453</v>
      </c>
      <c r="M830" s="16">
        <v>2000</v>
      </c>
      <c r="N830" s="16">
        <v>0</v>
      </c>
      <c r="O830" s="15">
        <f t="shared" si="19"/>
        <v>2000</v>
      </c>
      <c r="P830">
        <v>0</v>
      </c>
      <c r="Q830">
        <v>80</v>
      </c>
      <c r="R830">
        <v>20</v>
      </c>
      <c r="S830">
        <v>100</v>
      </c>
      <c r="T830">
        <v>0</v>
      </c>
      <c r="U830">
        <v>0</v>
      </c>
      <c r="V830">
        <v>0</v>
      </c>
      <c r="W830">
        <v>0</v>
      </c>
      <c r="X830">
        <v>0</v>
      </c>
      <c r="Y830" t="s">
        <v>17</v>
      </c>
    </row>
    <row r="831" spans="1:25" x14ac:dyDescent="0.3">
      <c r="A831" t="s">
        <v>72</v>
      </c>
      <c r="B831" t="s">
        <v>72</v>
      </c>
      <c r="C831" t="s">
        <v>208</v>
      </c>
      <c r="D831" t="s">
        <v>17</v>
      </c>
      <c r="E831" t="s">
        <v>36</v>
      </c>
      <c r="F831" t="s">
        <v>487</v>
      </c>
      <c r="G831" t="s">
        <v>1198</v>
      </c>
      <c r="H831" t="s">
        <v>1199</v>
      </c>
      <c r="I831" t="s">
        <v>100</v>
      </c>
      <c r="J831" s="33" t="s">
        <v>101</v>
      </c>
      <c r="K831" t="s">
        <v>101</v>
      </c>
      <c r="L831" t="s">
        <v>507</v>
      </c>
      <c r="M831" s="16">
        <v>2500</v>
      </c>
      <c r="N831" s="16">
        <v>0</v>
      </c>
      <c r="O831" s="15">
        <f t="shared" si="19"/>
        <v>2500</v>
      </c>
      <c r="P831">
        <v>2500</v>
      </c>
      <c r="Q831">
        <v>100</v>
      </c>
      <c r="R831">
        <v>0</v>
      </c>
      <c r="S831">
        <v>2600</v>
      </c>
      <c r="T831">
        <v>0</v>
      </c>
      <c r="U831">
        <v>0</v>
      </c>
      <c r="V831">
        <v>0</v>
      </c>
      <c r="W831">
        <v>0</v>
      </c>
      <c r="X831">
        <v>0</v>
      </c>
      <c r="Y831" t="s">
        <v>17</v>
      </c>
    </row>
    <row r="832" spans="1:25" x14ac:dyDescent="0.3">
      <c r="A832" t="s">
        <v>72</v>
      </c>
      <c r="B832" t="s">
        <v>72</v>
      </c>
      <c r="C832" t="s">
        <v>208</v>
      </c>
      <c r="D832" t="s">
        <v>17</v>
      </c>
      <c r="E832" t="s">
        <v>36</v>
      </c>
      <c r="G832" t="s">
        <v>801</v>
      </c>
      <c r="H832" t="s">
        <v>1200</v>
      </c>
      <c r="I832" t="s">
        <v>100</v>
      </c>
      <c r="J832" s="33" t="s">
        <v>101</v>
      </c>
      <c r="K832" t="s">
        <v>101</v>
      </c>
      <c r="L832" t="s">
        <v>507</v>
      </c>
      <c r="M832" s="16">
        <v>2000</v>
      </c>
      <c r="N832" s="16">
        <v>0</v>
      </c>
      <c r="O832" s="15">
        <f t="shared" si="19"/>
        <v>2000</v>
      </c>
      <c r="P832">
        <v>0</v>
      </c>
      <c r="Q832">
        <v>80</v>
      </c>
      <c r="R832">
        <v>20</v>
      </c>
      <c r="S832">
        <v>100</v>
      </c>
      <c r="T832">
        <v>0</v>
      </c>
      <c r="U832">
        <v>0</v>
      </c>
      <c r="V832">
        <v>0</v>
      </c>
      <c r="W832">
        <v>0</v>
      </c>
      <c r="X832">
        <v>0</v>
      </c>
      <c r="Y832" t="s">
        <v>17</v>
      </c>
    </row>
    <row r="833" spans="1:25" x14ac:dyDescent="0.3">
      <c r="A833" t="s">
        <v>72</v>
      </c>
      <c r="B833" t="s">
        <v>72</v>
      </c>
      <c r="C833" t="s">
        <v>208</v>
      </c>
      <c r="D833" t="s">
        <v>755</v>
      </c>
      <c r="E833" t="s">
        <v>755</v>
      </c>
      <c r="F833" t="s">
        <v>756</v>
      </c>
      <c r="G833" t="s">
        <v>1196</v>
      </c>
      <c r="H833" t="s">
        <v>1201</v>
      </c>
      <c r="I833" t="s">
        <v>100</v>
      </c>
      <c r="J833" s="33" t="s">
        <v>101</v>
      </c>
      <c r="K833" t="s">
        <v>101</v>
      </c>
      <c r="L833" t="s">
        <v>490</v>
      </c>
      <c r="M833" s="16">
        <v>125000</v>
      </c>
      <c r="N833" s="16">
        <v>0</v>
      </c>
      <c r="O833" s="15">
        <f t="shared" si="19"/>
        <v>125000</v>
      </c>
      <c r="P833">
        <v>2500</v>
      </c>
      <c r="Q833">
        <v>0</v>
      </c>
      <c r="R833">
        <v>0</v>
      </c>
      <c r="S833">
        <v>2500</v>
      </c>
      <c r="T833">
        <v>0</v>
      </c>
      <c r="U833">
        <v>0</v>
      </c>
      <c r="V833">
        <v>0</v>
      </c>
      <c r="W833">
        <v>0</v>
      </c>
      <c r="X833">
        <v>0</v>
      </c>
      <c r="Y833" t="s">
        <v>103</v>
      </c>
    </row>
    <row r="834" spans="1:25" x14ac:dyDescent="0.3">
      <c r="A834" t="s">
        <v>72</v>
      </c>
      <c r="B834" t="s">
        <v>72</v>
      </c>
      <c r="C834" t="s">
        <v>208</v>
      </c>
      <c r="D834" t="s">
        <v>755</v>
      </c>
      <c r="E834" t="s">
        <v>755</v>
      </c>
      <c r="F834" t="s">
        <v>756</v>
      </c>
      <c r="G834" t="s">
        <v>1196</v>
      </c>
      <c r="H834" t="s">
        <v>1201</v>
      </c>
      <c r="I834" t="s">
        <v>100</v>
      </c>
      <c r="J834" s="33" t="s">
        <v>101</v>
      </c>
      <c r="K834" t="s">
        <v>101</v>
      </c>
      <c r="L834" t="s">
        <v>507</v>
      </c>
      <c r="M834" s="16">
        <v>25000</v>
      </c>
      <c r="N834" s="16">
        <v>0</v>
      </c>
      <c r="O834" s="15">
        <f t="shared" si="19"/>
        <v>25000</v>
      </c>
      <c r="P834">
        <v>500</v>
      </c>
      <c r="Q834">
        <v>0</v>
      </c>
      <c r="R834">
        <v>0</v>
      </c>
      <c r="S834">
        <v>500</v>
      </c>
      <c r="T834">
        <v>0</v>
      </c>
      <c r="U834">
        <v>0</v>
      </c>
      <c r="V834">
        <v>0</v>
      </c>
      <c r="W834">
        <v>0</v>
      </c>
      <c r="X834">
        <v>0</v>
      </c>
      <c r="Y834" t="s">
        <v>103</v>
      </c>
    </row>
    <row r="835" spans="1:25" x14ac:dyDescent="0.3">
      <c r="A835" t="s">
        <v>72</v>
      </c>
      <c r="B835" t="s">
        <v>72</v>
      </c>
      <c r="C835" t="s">
        <v>208</v>
      </c>
      <c r="D835" t="s">
        <v>20</v>
      </c>
      <c r="E835" t="s">
        <v>20</v>
      </c>
      <c r="F835" t="s">
        <v>524</v>
      </c>
      <c r="G835" t="s">
        <v>1202</v>
      </c>
      <c r="H835" t="s">
        <v>1203</v>
      </c>
      <c r="I835" t="s">
        <v>235</v>
      </c>
      <c r="J835" s="33" t="s">
        <v>101</v>
      </c>
      <c r="K835" t="s">
        <v>101</v>
      </c>
      <c r="L835" t="s">
        <v>490</v>
      </c>
      <c r="M835" s="16">
        <v>0</v>
      </c>
      <c r="N835" s="16">
        <v>0</v>
      </c>
      <c r="O835" s="15">
        <f t="shared" si="19"/>
        <v>0</v>
      </c>
      <c r="P835">
        <v>0</v>
      </c>
      <c r="Q835">
        <v>600</v>
      </c>
      <c r="R835">
        <v>200</v>
      </c>
      <c r="S835">
        <v>800</v>
      </c>
      <c r="T835">
        <v>0</v>
      </c>
      <c r="U835">
        <v>0</v>
      </c>
      <c r="V835">
        <v>0</v>
      </c>
      <c r="W835">
        <v>0</v>
      </c>
      <c r="X835">
        <v>0</v>
      </c>
      <c r="Y835" t="s">
        <v>113</v>
      </c>
    </row>
    <row r="836" spans="1:25" x14ac:dyDescent="0.3">
      <c r="A836" t="s">
        <v>72</v>
      </c>
      <c r="B836" t="s">
        <v>72</v>
      </c>
      <c r="C836" t="s">
        <v>208</v>
      </c>
      <c r="D836" t="s">
        <v>20</v>
      </c>
      <c r="E836" t="s">
        <v>20</v>
      </c>
      <c r="F836" t="s">
        <v>524</v>
      </c>
      <c r="G836" t="s">
        <v>1202</v>
      </c>
      <c r="H836" t="s">
        <v>1203</v>
      </c>
      <c r="I836" t="s">
        <v>235</v>
      </c>
      <c r="J836" s="33" t="s">
        <v>101</v>
      </c>
      <c r="K836" t="s">
        <v>101</v>
      </c>
      <c r="L836" t="s">
        <v>386</v>
      </c>
      <c r="M836" s="16">
        <v>0</v>
      </c>
      <c r="N836" s="16">
        <v>0</v>
      </c>
      <c r="O836" s="15">
        <f t="shared" si="19"/>
        <v>0</v>
      </c>
      <c r="P836">
        <v>0</v>
      </c>
      <c r="Q836">
        <v>600</v>
      </c>
      <c r="R836">
        <v>200</v>
      </c>
      <c r="S836">
        <v>800</v>
      </c>
      <c r="T836">
        <v>0</v>
      </c>
      <c r="U836">
        <v>0</v>
      </c>
      <c r="V836">
        <v>0</v>
      </c>
      <c r="W836">
        <v>0</v>
      </c>
      <c r="X836">
        <v>0</v>
      </c>
      <c r="Y836" t="s">
        <v>113</v>
      </c>
    </row>
    <row r="837" spans="1:25" x14ac:dyDescent="0.3">
      <c r="A837" t="s">
        <v>72</v>
      </c>
      <c r="B837" t="s">
        <v>72</v>
      </c>
      <c r="C837" t="s">
        <v>208</v>
      </c>
      <c r="D837" t="s">
        <v>20</v>
      </c>
      <c r="E837" t="s">
        <v>20</v>
      </c>
      <c r="F837" t="s">
        <v>524</v>
      </c>
      <c r="G837" t="s">
        <v>1202</v>
      </c>
      <c r="H837" t="s">
        <v>1203</v>
      </c>
      <c r="I837" t="s">
        <v>235</v>
      </c>
      <c r="J837" s="33" t="s">
        <v>101</v>
      </c>
      <c r="K837" t="s">
        <v>101</v>
      </c>
      <c r="L837" t="s">
        <v>453</v>
      </c>
      <c r="M837" s="16">
        <v>0</v>
      </c>
      <c r="N837" s="16">
        <v>0</v>
      </c>
      <c r="O837" s="15">
        <f t="shared" si="19"/>
        <v>0</v>
      </c>
      <c r="P837">
        <v>0</v>
      </c>
      <c r="Q837">
        <v>600</v>
      </c>
      <c r="R837">
        <v>200</v>
      </c>
      <c r="S837">
        <v>800</v>
      </c>
      <c r="T837">
        <v>0</v>
      </c>
      <c r="U837">
        <v>0</v>
      </c>
      <c r="V837">
        <v>0</v>
      </c>
      <c r="W837">
        <v>0</v>
      </c>
      <c r="X837">
        <v>0</v>
      </c>
      <c r="Y837" t="s">
        <v>113</v>
      </c>
    </row>
    <row r="838" spans="1:25" x14ac:dyDescent="0.3">
      <c r="A838" t="s">
        <v>72</v>
      </c>
      <c r="B838" t="s">
        <v>72</v>
      </c>
      <c r="C838" t="s">
        <v>208</v>
      </c>
      <c r="D838" t="s">
        <v>20</v>
      </c>
      <c r="E838" t="s">
        <v>20</v>
      </c>
      <c r="F838" t="s">
        <v>417</v>
      </c>
      <c r="G838" t="s">
        <v>1204</v>
      </c>
      <c r="H838" t="s">
        <v>1205</v>
      </c>
      <c r="I838" t="s">
        <v>235</v>
      </c>
      <c r="J838" s="33" t="s">
        <v>101</v>
      </c>
      <c r="K838" t="s">
        <v>101</v>
      </c>
      <c r="L838" t="s">
        <v>454</v>
      </c>
      <c r="M838" s="16">
        <v>0</v>
      </c>
      <c r="N838" s="16">
        <v>0</v>
      </c>
      <c r="O838" s="15">
        <f t="shared" si="19"/>
        <v>0</v>
      </c>
      <c r="P838">
        <v>0</v>
      </c>
      <c r="Q838">
        <v>150</v>
      </c>
      <c r="R838">
        <v>50</v>
      </c>
      <c r="S838">
        <v>200</v>
      </c>
      <c r="T838">
        <v>0</v>
      </c>
      <c r="U838">
        <v>0</v>
      </c>
      <c r="V838">
        <v>0</v>
      </c>
      <c r="W838">
        <v>0</v>
      </c>
      <c r="X838">
        <v>0</v>
      </c>
      <c r="Y838" t="s">
        <v>113</v>
      </c>
    </row>
    <row r="839" spans="1:25" x14ac:dyDescent="0.3">
      <c r="A839" t="s">
        <v>72</v>
      </c>
      <c r="B839" t="s">
        <v>72</v>
      </c>
      <c r="C839" t="s">
        <v>208</v>
      </c>
      <c r="D839" t="s">
        <v>20</v>
      </c>
      <c r="E839" t="s">
        <v>20</v>
      </c>
      <c r="F839" t="s">
        <v>412</v>
      </c>
      <c r="G839" t="s">
        <v>1206</v>
      </c>
      <c r="H839" t="s">
        <v>1207</v>
      </c>
      <c r="I839" t="s">
        <v>235</v>
      </c>
      <c r="J839" s="33" t="s">
        <v>101</v>
      </c>
      <c r="K839" t="s">
        <v>101</v>
      </c>
      <c r="L839" t="s">
        <v>454</v>
      </c>
      <c r="M839" s="16">
        <v>0</v>
      </c>
      <c r="N839" s="16">
        <v>0</v>
      </c>
      <c r="O839" s="15">
        <f t="shared" si="19"/>
        <v>0</v>
      </c>
      <c r="P839">
        <v>0</v>
      </c>
      <c r="Q839">
        <v>5</v>
      </c>
      <c r="R839">
        <v>1</v>
      </c>
      <c r="S839">
        <v>6</v>
      </c>
      <c r="T839">
        <v>0</v>
      </c>
      <c r="U839">
        <v>0</v>
      </c>
      <c r="V839">
        <v>0</v>
      </c>
      <c r="W839">
        <v>0</v>
      </c>
      <c r="X839">
        <v>0</v>
      </c>
      <c r="Y839" t="s">
        <v>113</v>
      </c>
    </row>
    <row r="840" spans="1:25" x14ac:dyDescent="0.3">
      <c r="A840" t="s">
        <v>72</v>
      </c>
      <c r="B840" t="s">
        <v>72</v>
      </c>
      <c r="C840" t="s">
        <v>208</v>
      </c>
      <c r="D840" t="s">
        <v>20</v>
      </c>
      <c r="E840" t="s">
        <v>20</v>
      </c>
      <c r="F840" t="s">
        <v>836</v>
      </c>
      <c r="G840" t="s">
        <v>1208</v>
      </c>
      <c r="H840" t="s">
        <v>1209</v>
      </c>
      <c r="I840" t="s">
        <v>235</v>
      </c>
      <c r="J840" s="33" t="s">
        <v>101</v>
      </c>
      <c r="K840" t="s">
        <v>101</v>
      </c>
      <c r="L840" t="s">
        <v>454</v>
      </c>
      <c r="M840" s="16">
        <v>0</v>
      </c>
      <c r="N840" s="16">
        <v>0</v>
      </c>
      <c r="O840" s="15">
        <f t="shared" si="19"/>
        <v>0</v>
      </c>
      <c r="P840">
        <v>0</v>
      </c>
      <c r="Q840">
        <v>50</v>
      </c>
      <c r="R840">
        <v>0</v>
      </c>
      <c r="S840">
        <v>50</v>
      </c>
      <c r="T840">
        <v>0</v>
      </c>
      <c r="U840">
        <v>0</v>
      </c>
      <c r="V840">
        <v>0</v>
      </c>
      <c r="W840">
        <v>0</v>
      </c>
      <c r="X840">
        <v>0</v>
      </c>
      <c r="Y840" t="s">
        <v>113</v>
      </c>
    </row>
    <row r="841" spans="1:25" x14ac:dyDescent="0.3">
      <c r="A841" t="s">
        <v>72</v>
      </c>
      <c r="B841" t="s">
        <v>72</v>
      </c>
      <c r="C841" t="s">
        <v>208</v>
      </c>
      <c r="D841" t="s">
        <v>20</v>
      </c>
      <c r="E841" t="s">
        <v>20</v>
      </c>
      <c r="F841" t="s">
        <v>524</v>
      </c>
      <c r="G841" t="s">
        <v>1202</v>
      </c>
      <c r="H841" t="s">
        <v>1203</v>
      </c>
      <c r="I841" t="s">
        <v>235</v>
      </c>
      <c r="J841" s="33" t="s">
        <v>101</v>
      </c>
      <c r="K841" t="s">
        <v>101</v>
      </c>
      <c r="L841" t="s">
        <v>454</v>
      </c>
      <c r="M841" s="16">
        <v>0</v>
      </c>
      <c r="N841" s="16">
        <v>0</v>
      </c>
      <c r="O841" s="15">
        <f t="shared" si="19"/>
        <v>0</v>
      </c>
      <c r="P841">
        <v>0</v>
      </c>
      <c r="Q841">
        <v>600</v>
      </c>
      <c r="R841">
        <v>200</v>
      </c>
      <c r="S841">
        <v>800</v>
      </c>
      <c r="T841">
        <v>0</v>
      </c>
      <c r="U841">
        <v>0</v>
      </c>
      <c r="V841">
        <v>0</v>
      </c>
      <c r="W841">
        <v>0</v>
      </c>
      <c r="X841">
        <v>0</v>
      </c>
      <c r="Y841" t="s">
        <v>113</v>
      </c>
    </row>
    <row r="842" spans="1:25" x14ac:dyDescent="0.3">
      <c r="A842" t="s">
        <v>72</v>
      </c>
      <c r="B842" t="s">
        <v>72</v>
      </c>
      <c r="C842" t="s">
        <v>208</v>
      </c>
      <c r="D842" t="s">
        <v>20</v>
      </c>
      <c r="E842" t="s">
        <v>20</v>
      </c>
      <c r="F842" t="s">
        <v>524</v>
      </c>
      <c r="G842" t="s">
        <v>1202</v>
      </c>
      <c r="H842" t="s">
        <v>1203</v>
      </c>
      <c r="I842" t="s">
        <v>235</v>
      </c>
      <c r="J842" s="33" t="s">
        <v>101</v>
      </c>
      <c r="K842" t="s">
        <v>101</v>
      </c>
      <c r="L842" t="s">
        <v>507</v>
      </c>
      <c r="M842" s="16">
        <v>0</v>
      </c>
      <c r="N842" s="16">
        <v>0</v>
      </c>
      <c r="O842" s="15">
        <f t="shared" si="19"/>
        <v>0</v>
      </c>
      <c r="P842">
        <v>0</v>
      </c>
      <c r="Q842">
        <v>600</v>
      </c>
      <c r="R842">
        <v>200</v>
      </c>
      <c r="S842">
        <v>800</v>
      </c>
      <c r="T842">
        <v>0</v>
      </c>
      <c r="U842">
        <v>0</v>
      </c>
      <c r="V842">
        <v>0</v>
      </c>
      <c r="W842">
        <v>0</v>
      </c>
      <c r="X842">
        <v>0</v>
      </c>
      <c r="Y842" t="s">
        <v>113</v>
      </c>
    </row>
    <row r="843" spans="1:25" x14ac:dyDescent="0.3">
      <c r="A843" t="s">
        <v>72</v>
      </c>
      <c r="B843" t="s">
        <v>72</v>
      </c>
      <c r="C843" t="s">
        <v>208</v>
      </c>
      <c r="D843" t="s">
        <v>20</v>
      </c>
      <c r="E843" t="s">
        <v>20</v>
      </c>
      <c r="F843" t="s">
        <v>417</v>
      </c>
      <c r="G843" t="s">
        <v>1204</v>
      </c>
      <c r="H843" t="s">
        <v>1205</v>
      </c>
      <c r="I843" t="s">
        <v>100</v>
      </c>
      <c r="J843" s="33" t="s">
        <v>101</v>
      </c>
      <c r="K843" t="s">
        <v>101</v>
      </c>
      <c r="L843" t="s">
        <v>490</v>
      </c>
      <c r="M843" s="16">
        <v>4000</v>
      </c>
      <c r="N843" s="16">
        <v>40000</v>
      </c>
      <c r="O843" s="15">
        <f t="shared" si="19"/>
        <v>44000</v>
      </c>
      <c r="P843">
        <v>0</v>
      </c>
      <c r="Q843">
        <v>150</v>
      </c>
      <c r="R843">
        <v>50</v>
      </c>
      <c r="S843">
        <v>200</v>
      </c>
      <c r="T843">
        <v>0</v>
      </c>
      <c r="U843">
        <v>0</v>
      </c>
      <c r="V843">
        <v>0</v>
      </c>
      <c r="W843">
        <v>0</v>
      </c>
      <c r="X843">
        <v>0</v>
      </c>
      <c r="Y843" t="s">
        <v>113</v>
      </c>
    </row>
    <row r="844" spans="1:25" x14ac:dyDescent="0.3">
      <c r="A844" t="s">
        <v>72</v>
      </c>
      <c r="B844" t="s">
        <v>72</v>
      </c>
      <c r="C844" t="s">
        <v>208</v>
      </c>
      <c r="D844" t="s">
        <v>20</v>
      </c>
      <c r="E844" t="s">
        <v>20</v>
      </c>
      <c r="F844" t="s">
        <v>412</v>
      </c>
      <c r="G844" t="s">
        <v>1206</v>
      </c>
      <c r="H844" t="s">
        <v>1207</v>
      </c>
      <c r="I844" t="s">
        <v>100</v>
      </c>
      <c r="J844" s="33" t="s">
        <v>101</v>
      </c>
      <c r="K844" t="s">
        <v>101</v>
      </c>
      <c r="L844" t="s">
        <v>490</v>
      </c>
      <c r="M844" s="16">
        <v>120</v>
      </c>
      <c r="N844" s="16">
        <v>12000</v>
      </c>
      <c r="O844" s="15">
        <f t="shared" si="19"/>
        <v>12120</v>
      </c>
      <c r="P844">
        <v>0</v>
      </c>
      <c r="Q844">
        <v>5</v>
      </c>
      <c r="R844">
        <v>1</v>
      </c>
      <c r="S844">
        <v>6</v>
      </c>
      <c r="T844">
        <v>0</v>
      </c>
      <c r="U844">
        <v>0</v>
      </c>
      <c r="V844">
        <v>0</v>
      </c>
      <c r="W844">
        <v>0</v>
      </c>
      <c r="X844">
        <v>0</v>
      </c>
      <c r="Y844" t="s">
        <v>113</v>
      </c>
    </row>
    <row r="845" spans="1:25" x14ac:dyDescent="0.3">
      <c r="A845" t="s">
        <v>72</v>
      </c>
      <c r="B845" t="s">
        <v>72</v>
      </c>
      <c r="C845" t="s">
        <v>208</v>
      </c>
      <c r="D845" t="s">
        <v>20</v>
      </c>
      <c r="E845" t="s">
        <v>20</v>
      </c>
      <c r="F845" t="s">
        <v>836</v>
      </c>
      <c r="G845" t="s">
        <v>1208</v>
      </c>
      <c r="H845" t="s">
        <v>1209</v>
      </c>
      <c r="I845" t="s">
        <v>100</v>
      </c>
      <c r="J845" s="33" t="s">
        <v>101</v>
      </c>
      <c r="K845" t="s">
        <v>101</v>
      </c>
      <c r="L845" t="s">
        <v>490</v>
      </c>
      <c r="M845" s="16">
        <v>0</v>
      </c>
      <c r="N845" s="16">
        <v>17500</v>
      </c>
      <c r="O845" s="15">
        <f t="shared" si="19"/>
        <v>17500</v>
      </c>
      <c r="P845">
        <v>0</v>
      </c>
      <c r="Q845">
        <v>50</v>
      </c>
      <c r="R845">
        <v>0</v>
      </c>
      <c r="S845">
        <v>50</v>
      </c>
      <c r="T845">
        <v>0</v>
      </c>
      <c r="U845">
        <v>0</v>
      </c>
      <c r="V845">
        <v>0</v>
      </c>
      <c r="W845">
        <v>0</v>
      </c>
      <c r="X845">
        <v>0</v>
      </c>
      <c r="Y845" t="s">
        <v>113</v>
      </c>
    </row>
    <row r="846" spans="1:25" x14ac:dyDescent="0.3">
      <c r="A846" t="s">
        <v>72</v>
      </c>
      <c r="B846" t="s">
        <v>72</v>
      </c>
      <c r="C846" t="s">
        <v>208</v>
      </c>
      <c r="D846" t="s">
        <v>20</v>
      </c>
      <c r="E846" t="s">
        <v>20</v>
      </c>
      <c r="F846" t="s">
        <v>417</v>
      </c>
      <c r="G846" t="s">
        <v>1204</v>
      </c>
      <c r="H846" t="s">
        <v>1205</v>
      </c>
      <c r="I846" t="s">
        <v>100</v>
      </c>
      <c r="J846" s="33" t="s">
        <v>101</v>
      </c>
      <c r="K846" t="s">
        <v>101</v>
      </c>
      <c r="L846" t="s">
        <v>386</v>
      </c>
      <c r="M846" s="16">
        <v>4000</v>
      </c>
      <c r="N846" s="16">
        <v>40000</v>
      </c>
      <c r="O846" s="15">
        <f t="shared" si="19"/>
        <v>44000</v>
      </c>
      <c r="P846">
        <v>0</v>
      </c>
      <c r="Q846">
        <v>150</v>
      </c>
      <c r="R846">
        <v>50</v>
      </c>
      <c r="S846">
        <v>200</v>
      </c>
      <c r="T846">
        <v>0</v>
      </c>
      <c r="U846">
        <v>0</v>
      </c>
      <c r="V846">
        <v>0</v>
      </c>
      <c r="W846">
        <v>0</v>
      </c>
      <c r="X846">
        <v>0</v>
      </c>
      <c r="Y846" t="s">
        <v>113</v>
      </c>
    </row>
    <row r="847" spans="1:25" x14ac:dyDescent="0.3">
      <c r="A847" t="s">
        <v>72</v>
      </c>
      <c r="B847" t="s">
        <v>72</v>
      </c>
      <c r="C847" t="s">
        <v>208</v>
      </c>
      <c r="D847" t="s">
        <v>20</v>
      </c>
      <c r="E847" t="s">
        <v>20</v>
      </c>
      <c r="F847" t="s">
        <v>412</v>
      </c>
      <c r="G847" t="s">
        <v>1206</v>
      </c>
      <c r="H847" t="s">
        <v>1207</v>
      </c>
      <c r="I847" t="s">
        <v>100</v>
      </c>
      <c r="J847" s="33" t="s">
        <v>101</v>
      </c>
      <c r="K847" t="s">
        <v>101</v>
      </c>
      <c r="L847" t="s">
        <v>386</v>
      </c>
      <c r="M847" s="16">
        <v>120</v>
      </c>
      <c r="N847" s="16">
        <v>12000</v>
      </c>
      <c r="O847" s="15">
        <f t="shared" si="19"/>
        <v>12120</v>
      </c>
      <c r="P847">
        <v>0</v>
      </c>
      <c r="Q847">
        <v>5</v>
      </c>
      <c r="R847">
        <v>1</v>
      </c>
      <c r="S847">
        <v>6</v>
      </c>
      <c r="T847">
        <v>0</v>
      </c>
      <c r="U847">
        <v>0</v>
      </c>
      <c r="V847">
        <v>0</v>
      </c>
      <c r="W847">
        <v>0</v>
      </c>
      <c r="X847">
        <v>0</v>
      </c>
      <c r="Y847" t="s">
        <v>113</v>
      </c>
    </row>
    <row r="848" spans="1:25" x14ac:dyDescent="0.3">
      <c r="A848" t="s">
        <v>72</v>
      </c>
      <c r="B848" t="s">
        <v>72</v>
      </c>
      <c r="C848" t="s">
        <v>208</v>
      </c>
      <c r="D848" t="s">
        <v>20</v>
      </c>
      <c r="E848" t="s">
        <v>20</v>
      </c>
      <c r="F848" t="s">
        <v>836</v>
      </c>
      <c r="G848" t="s">
        <v>1208</v>
      </c>
      <c r="H848" t="s">
        <v>1209</v>
      </c>
      <c r="I848" t="s">
        <v>100</v>
      </c>
      <c r="J848" s="33" t="s">
        <v>101</v>
      </c>
      <c r="K848" t="s">
        <v>101</v>
      </c>
      <c r="L848" t="s">
        <v>386</v>
      </c>
      <c r="M848" s="16">
        <v>0</v>
      </c>
      <c r="N848" s="16">
        <v>87500</v>
      </c>
      <c r="O848" s="15">
        <f t="shared" si="19"/>
        <v>87500</v>
      </c>
      <c r="P848">
        <v>0</v>
      </c>
      <c r="Q848">
        <v>250</v>
      </c>
      <c r="R848">
        <v>0</v>
      </c>
      <c r="S848">
        <v>250</v>
      </c>
      <c r="T848">
        <v>0</v>
      </c>
      <c r="U848">
        <v>0</v>
      </c>
      <c r="V848">
        <v>0</v>
      </c>
      <c r="W848">
        <v>0</v>
      </c>
      <c r="X848">
        <v>0</v>
      </c>
      <c r="Y848" t="s">
        <v>113</v>
      </c>
    </row>
    <row r="849" spans="1:25" x14ac:dyDescent="0.3">
      <c r="A849" t="s">
        <v>72</v>
      </c>
      <c r="B849" t="s">
        <v>72</v>
      </c>
      <c r="C849" t="s">
        <v>208</v>
      </c>
      <c r="D849" t="s">
        <v>20</v>
      </c>
      <c r="E849" t="s">
        <v>20</v>
      </c>
      <c r="F849" t="s">
        <v>417</v>
      </c>
      <c r="G849" t="s">
        <v>1204</v>
      </c>
      <c r="H849" t="s">
        <v>1205</v>
      </c>
      <c r="I849" t="s">
        <v>100</v>
      </c>
      <c r="J849" s="33" t="s">
        <v>101</v>
      </c>
      <c r="K849" t="s">
        <v>101</v>
      </c>
      <c r="L849" t="s">
        <v>453</v>
      </c>
      <c r="M849" s="16">
        <v>4000</v>
      </c>
      <c r="N849" s="16">
        <v>40000</v>
      </c>
      <c r="O849" s="15">
        <f t="shared" si="19"/>
        <v>44000</v>
      </c>
      <c r="P849">
        <v>0</v>
      </c>
      <c r="Q849">
        <v>150</v>
      </c>
      <c r="R849">
        <v>50</v>
      </c>
      <c r="S849">
        <v>200</v>
      </c>
      <c r="T849">
        <v>0</v>
      </c>
      <c r="U849">
        <v>0</v>
      </c>
      <c r="V849">
        <v>0</v>
      </c>
      <c r="W849">
        <v>0</v>
      </c>
      <c r="X849">
        <v>0</v>
      </c>
      <c r="Y849" t="s">
        <v>113</v>
      </c>
    </row>
    <row r="850" spans="1:25" x14ac:dyDescent="0.3">
      <c r="A850" t="s">
        <v>72</v>
      </c>
      <c r="B850" t="s">
        <v>72</v>
      </c>
      <c r="C850" t="s">
        <v>208</v>
      </c>
      <c r="D850" t="s">
        <v>20</v>
      </c>
      <c r="E850" t="s">
        <v>20</v>
      </c>
      <c r="F850" t="s">
        <v>412</v>
      </c>
      <c r="G850" t="s">
        <v>1206</v>
      </c>
      <c r="H850" t="s">
        <v>1207</v>
      </c>
      <c r="I850" t="s">
        <v>100</v>
      </c>
      <c r="J850" s="33" t="s">
        <v>101</v>
      </c>
      <c r="K850" t="s">
        <v>101</v>
      </c>
      <c r="L850" t="s">
        <v>453</v>
      </c>
      <c r="M850" s="16">
        <v>120</v>
      </c>
      <c r="N850" s="16">
        <v>12000</v>
      </c>
      <c r="O850" s="15">
        <f t="shared" si="19"/>
        <v>12120</v>
      </c>
      <c r="P850">
        <v>0</v>
      </c>
      <c r="Q850">
        <v>5</v>
      </c>
      <c r="R850">
        <v>1</v>
      </c>
      <c r="S850">
        <v>6</v>
      </c>
      <c r="T850">
        <v>0</v>
      </c>
      <c r="U850">
        <v>0</v>
      </c>
      <c r="V850">
        <v>0</v>
      </c>
      <c r="W850">
        <v>0</v>
      </c>
      <c r="X850">
        <v>0</v>
      </c>
      <c r="Y850" t="s">
        <v>113</v>
      </c>
    </row>
    <row r="851" spans="1:25" x14ac:dyDescent="0.3">
      <c r="A851" t="s">
        <v>72</v>
      </c>
      <c r="B851" t="s">
        <v>72</v>
      </c>
      <c r="C851" t="s">
        <v>208</v>
      </c>
      <c r="D851" t="s">
        <v>20</v>
      </c>
      <c r="E851" t="s">
        <v>20</v>
      </c>
      <c r="F851" t="s">
        <v>836</v>
      </c>
      <c r="G851" t="s">
        <v>1208</v>
      </c>
      <c r="H851" t="s">
        <v>1209</v>
      </c>
      <c r="I851" t="s">
        <v>100</v>
      </c>
      <c r="J851" s="33" t="s">
        <v>101</v>
      </c>
      <c r="K851" t="s">
        <v>101</v>
      </c>
      <c r="L851" t="s">
        <v>453</v>
      </c>
      <c r="M851" s="16">
        <v>0</v>
      </c>
      <c r="N851" s="16">
        <v>17500</v>
      </c>
      <c r="O851" s="15">
        <f t="shared" si="19"/>
        <v>17500</v>
      </c>
      <c r="P851">
        <v>0</v>
      </c>
      <c r="Q851">
        <v>50</v>
      </c>
      <c r="R851">
        <v>0</v>
      </c>
      <c r="S851">
        <v>50</v>
      </c>
      <c r="T851">
        <v>0</v>
      </c>
      <c r="U851">
        <v>0</v>
      </c>
      <c r="V851">
        <v>0</v>
      </c>
      <c r="W851">
        <v>0</v>
      </c>
      <c r="X851">
        <v>0</v>
      </c>
      <c r="Y851" t="s">
        <v>113</v>
      </c>
    </row>
    <row r="852" spans="1:25" x14ac:dyDescent="0.3">
      <c r="A852" t="s">
        <v>72</v>
      </c>
      <c r="B852" t="s">
        <v>72</v>
      </c>
      <c r="C852" t="s">
        <v>208</v>
      </c>
      <c r="D852" t="s">
        <v>20</v>
      </c>
      <c r="E852" t="s">
        <v>20</v>
      </c>
      <c r="F852" t="s">
        <v>417</v>
      </c>
      <c r="G852" t="s">
        <v>1204</v>
      </c>
      <c r="H852" t="s">
        <v>1205</v>
      </c>
      <c r="I852" t="s">
        <v>100</v>
      </c>
      <c r="J852" s="33" t="s">
        <v>101</v>
      </c>
      <c r="K852" t="s">
        <v>101</v>
      </c>
      <c r="L852" t="s">
        <v>507</v>
      </c>
      <c r="M852" s="16">
        <v>4000</v>
      </c>
      <c r="N852" s="16">
        <v>40000</v>
      </c>
      <c r="O852" s="15">
        <f t="shared" si="19"/>
        <v>44000</v>
      </c>
      <c r="P852">
        <v>0</v>
      </c>
      <c r="Q852">
        <v>150</v>
      </c>
      <c r="R852">
        <v>50</v>
      </c>
      <c r="S852">
        <v>200</v>
      </c>
      <c r="T852">
        <v>0</v>
      </c>
      <c r="U852">
        <v>0</v>
      </c>
      <c r="V852">
        <v>0</v>
      </c>
      <c r="W852">
        <v>0</v>
      </c>
      <c r="X852">
        <v>0</v>
      </c>
      <c r="Y852" t="s">
        <v>113</v>
      </c>
    </row>
    <row r="853" spans="1:25" x14ac:dyDescent="0.3">
      <c r="A853" t="s">
        <v>72</v>
      </c>
      <c r="B853" t="s">
        <v>72</v>
      </c>
      <c r="C853" t="s">
        <v>208</v>
      </c>
      <c r="D853" t="s">
        <v>20</v>
      </c>
      <c r="E853" t="s">
        <v>20</v>
      </c>
      <c r="F853" t="s">
        <v>412</v>
      </c>
      <c r="G853" t="s">
        <v>1206</v>
      </c>
      <c r="H853" t="s">
        <v>1207</v>
      </c>
      <c r="I853" t="s">
        <v>100</v>
      </c>
      <c r="J853" s="33" t="s">
        <v>101</v>
      </c>
      <c r="K853" t="s">
        <v>101</v>
      </c>
      <c r="L853" t="s">
        <v>507</v>
      </c>
      <c r="M853" s="16">
        <v>120</v>
      </c>
      <c r="N853" s="16">
        <v>12000</v>
      </c>
      <c r="O853" s="15">
        <f t="shared" si="19"/>
        <v>12120</v>
      </c>
      <c r="P853">
        <v>0</v>
      </c>
      <c r="Q853">
        <v>5</v>
      </c>
      <c r="R853">
        <v>1</v>
      </c>
      <c r="S853">
        <v>6</v>
      </c>
      <c r="T853">
        <v>0</v>
      </c>
      <c r="U853">
        <v>0</v>
      </c>
      <c r="V853">
        <v>0</v>
      </c>
      <c r="W853">
        <v>0</v>
      </c>
      <c r="X853">
        <v>0</v>
      </c>
      <c r="Y853" t="s">
        <v>113</v>
      </c>
    </row>
    <row r="854" spans="1:25" x14ac:dyDescent="0.3">
      <c r="A854" t="s">
        <v>72</v>
      </c>
      <c r="B854" t="s">
        <v>72</v>
      </c>
      <c r="C854" t="s">
        <v>208</v>
      </c>
      <c r="D854" t="s">
        <v>20</v>
      </c>
      <c r="E854" t="s">
        <v>20</v>
      </c>
      <c r="F854" t="s">
        <v>836</v>
      </c>
      <c r="G854" t="s">
        <v>1208</v>
      </c>
      <c r="H854" t="s">
        <v>1209</v>
      </c>
      <c r="I854" t="s">
        <v>100</v>
      </c>
      <c r="J854" s="33" t="s">
        <v>101</v>
      </c>
      <c r="K854" t="s">
        <v>101</v>
      </c>
      <c r="L854" t="s">
        <v>507</v>
      </c>
      <c r="M854" s="16">
        <v>0</v>
      </c>
      <c r="N854" s="16">
        <v>17500</v>
      </c>
      <c r="O854" s="15">
        <f t="shared" si="19"/>
        <v>17500</v>
      </c>
      <c r="P854">
        <v>0</v>
      </c>
      <c r="Q854">
        <v>50</v>
      </c>
      <c r="R854">
        <v>0</v>
      </c>
      <c r="S854">
        <v>50</v>
      </c>
      <c r="T854">
        <v>0</v>
      </c>
      <c r="U854">
        <v>0</v>
      </c>
      <c r="V854">
        <v>0</v>
      </c>
      <c r="W854">
        <v>0</v>
      </c>
      <c r="X854">
        <v>0</v>
      </c>
      <c r="Y854" t="s">
        <v>113</v>
      </c>
    </row>
    <row r="855" spans="1:25" x14ac:dyDescent="0.3">
      <c r="A855" t="s">
        <v>72</v>
      </c>
      <c r="B855" t="s">
        <v>72</v>
      </c>
      <c r="C855" t="s">
        <v>208</v>
      </c>
      <c r="D855" s="17" t="s">
        <v>22</v>
      </c>
      <c r="E855" s="17" t="s">
        <v>22</v>
      </c>
      <c r="F855" t="s">
        <v>420</v>
      </c>
      <c r="G855" t="s">
        <v>1196</v>
      </c>
      <c r="H855" t="s">
        <v>1210</v>
      </c>
      <c r="I855" t="s">
        <v>235</v>
      </c>
      <c r="J855" s="33" t="s">
        <v>101</v>
      </c>
      <c r="K855" t="s">
        <v>101</v>
      </c>
      <c r="L855" t="s">
        <v>454</v>
      </c>
      <c r="M855" s="16">
        <v>0</v>
      </c>
      <c r="N855" s="16">
        <v>0</v>
      </c>
      <c r="O855" s="15">
        <f t="shared" si="19"/>
        <v>0</v>
      </c>
      <c r="P855">
        <v>0</v>
      </c>
      <c r="Q855">
        <v>600</v>
      </c>
      <c r="R855">
        <v>0</v>
      </c>
      <c r="S855">
        <v>600</v>
      </c>
      <c r="T855">
        <v>0</v>
      </c>
      <c r="U855">
        <v>0</v>
      </c>
      <c r="V855">
        <v>0</v>
      </c>
      <c r="W855">
        <v>0</v>
      </c>
      <c r="X855">
        <v>0</v>
      </c>
      <c r="Y855" t="s">
        <v>183</v>
      </c>
    </row>
    <row r="856" spans="1:25" x14ac:dyDescent="0.3">
      <c r="A856" t="s">
        <v>72</v>
      </c>
      <c r="B856" t="s">
        <v>72</v>
      </c>
      <c r="C856" t="s">
        <v>208</v>
      </c>
      <c r="D856" s="17" t="s">
        <v>22</v>
      </c>
      <c r="E856" s="17" t="s">
        <v>22</v>
      </c>
      <c r="F856" t="s">
        <v>420</v>
      </c>
      <c r="G856" t="s">
        <v>1196</v>
      </c>
      <c r="H856" t="s">
        <v>1210</v>
      </c>
      <c r="I856" t="s">
        <v>100</v>
      </c>
      <c r="J856" s="33" t="s">
        <v>182</v>
      </c>
      <c r="K856" t="s">
        <v>101</v>
      </c>
      <c r="L856" t="s">
        <v>386</v>
      </c>
      <c r="M856" s="16">
        <v>0</v>
      </c>
      <c r="N856" s="16">
        <v>160000</v>
      </c>
      <c r="O856" s="15">
        <f t="shared" si="19"/>
        <v>160000</v>
      </c>
      <c r="P856">
        <v>0</v>
      </c>
      <c r="Q856">
        <v>1000</v>
      </c>
      <c r="R856">
        <v>0</v>
      </c>
      <c r="S856">
        <v>1000</v>
      </c>
      <c r="T856">
        <v>0</v>
      </c>
      <c r="U856">
        <v>0</v>
      </c>
      <c r="V856">
        <v>0</v>
      </c>
      <c r="W856">
        <v>0</v>
      </c>
      <c r="X856">
        <v>0</v>
      </c>
      <c r="Y856" t="s">
        <v>183</v>
      </c>
    </row>
    <row r="857" spans="1:25" x14ac:dyDescent="0.3">
      <c r="A857" t="s">
        <v>72</v>
      </c>
      <c r="B857" t="s">
        <v>72</v>
      </c>
      <c r="C857" t="s">
        <v>208</v>
      </c>
      <c r="D857" s="17" t="s">
        <v>22</v>
      </c>
      <c r="E857" s="17" t="s">
        <v>22</v>
      </c>
      <c r="F857" t="s">
        <v>420</v>
      </c>
      <c r="G857" t="s">
        <v>1196</v>
      </c>
      <c r="H857" t="s">
        <v>1210</v>
      </c>
      <c r="I857" t="s">
        <v>100</v>
      </c>
      <c r="J857" s="33" t="s">
        <v>182</v>
      </c>
      <c r="K857" t="s">
        <v>101</v>
      </c>
      <c r="L857" t="s">
        <v>453</v>
      </c>
      <c r="M857" s="16">
        <v>0</v>
      </c>
      <c r="N857" s="16">
        <v>96000</v>
      </c>
      <c r="O857" s="15">
        <f t="shared" si="19"/>
        <v>96000</v>
      </c>
      <c r="P857">
        <v>0</v>
      </c>
      <c r="Q857">
        <v>600</v>
      </c>
      <c r="R857">
        <v>0</v>
      </c>
      <c r="S857">
        <v>600</v>
      </c>
      <c r="T857">
        <v>0</v>
      </c>
      <c r="U857">
        <v>0</v>
      </c>
      <c r="V857">
        <v>0</v>
      </c>
      <c r="W857">
        <v>0</v>
      </c>
      <c r="X857">
        <v>0</v>
      </c>
      <c r="Y857" t="s">
        <v>183</v>
      </c>
    </row>
    <row r="858" spans="1:25" x14ac:dyDescent="0.3">
      <c r="A858" t="s">
        <v>72</v>
      </c>
      <c r="B858" t="s">
        <v>72</v>
      </c>
      <c r="C858" t="s">
        <v>208</v>
      </c>
      <c r="D858" s="17" t="s">
        <v>22</v>
      </c>
      <c r="E858" s="17" t="s">
        <v>22</v>
      </c>
      <c r="F858" t="s">
        <v>420</v>
      </c>
      <c r="G858" t="s">
        <v>1196</v>
      </c>
      <c r="H858" t="s">
        <v>1210</v>
      </c>
      <c r="I858" t="s">
        <v>100</v>
      </c>
      <c r="J858" s="33" t="s">
        <v>182</v>
      </c>
      <c r="K858" t="s">
        <v>101</v>
      </c>
      <c r="L858" t="s">
        <v>507</v>
      </c>
      <c r="M858" s="16">
        <v>0</v>
      </c>
      <c r="N858" s="16">
        <v>96000</v>
      </c>
      <c r="O858" s="15">
        <f t="shared" si="19"/>
        <v>96000</v>
      </c>
      <c r="P858">
        <v>0</v>
      </c>
      <c r="Q858">
        <v>600</v>
      </c>
      <c r="R858">
        <v>0</v>
      </c>
      <c r="S858">
        <v>600</v>
      </c>
      <c r="T858">
        <v>0</v>
      </c>
      <c r="U858">
        <v>0</v>
      </c>
      <c r="V858">
        <v>0</v>
      </c>
      <c r="W858">
        <v>0</v>
      </c>
      <c r="X858">
        <v>0</v>
      </c>
      <c r="Y858" t="s">
        <v>183</v>
      </c>
    </row>
    <row r="859" spans="1:25" x14ac:dyDescent="0.3">
      <c r="A859" t="s">
        <v>72</v>
      </c>
      <c r="B859" t="s">
        <v>72</v>
      </c>
      <c r="C859" t="s">
        <v>208</v>
      </c>
      <c r="D859" s="17" t="s">
        <v>22</v>
      </c>
      <c r="E859" s="17" t="s">
        <v>22</v>
      </c>
      <c r="F859" t="s">
        <v>420</v>
      </c>
      <c r="G859" t="s">
        <v>1196</v>
      </c>
      <c r="H859" t="s">
        <v>1210</v>
      </c>
      <c r="I859" t="s">
        <v>181</v>
      </c>
      <c r="J859" s="33" t="s">
        <v>182</v>
      </c>
      <c r="K859" t="s">
        <v>182</v>
      </c>
      <c r="L859" t="s">
        <v>490</v>
      </c>
      <c r="M859" s="16">
        <v>0</v>
      </c>
      <c r="N859" s="16">
        <v>96000</v>
      </c>
      <c r="O859" s="15">
        <f t="shared" si="19"/>
        <v>96000</v>
      </c>
      <c r="P859">
        <v>0</v>
      </c>
      <c r="Q859">
        <v>600</v>
      </c>
      <c r="R859">
        <v>0</v>
      </c>
      <c r="S859">
        <v>600</v>
      </c>
      <c r="T859">
        <v>0</v>
      </c>
      <c r="U859">
        <v>0</v>
      </c>
      <c r="V859">
        <v>0</v>
      </c>
      <c r="W859">
        <v>0</v>
      </c>
      <c r="X859">
        <v>0</v>
      </c>
      <c r="Y859" t="s">
        <v>183</v>
      </c>
    </row>
    <row r="860" spans="1:25" x14ac:dyDescent="0.3">
      <c r="A860" t="s">
        <v>72</v>
      </c>
      <c r="B860" t="s">
        <v>72</v>
      </c>
      <c r="C860" t="s">
        <v>208</v>
      </c>
      <c r="D860" t="s">
        <v>17</v>
      </c>
      <c r="E860" t="s">
        <v>17</v>
      </c>
      <c r="F860" t="s">
        <v>198</v>
      </c>
      <c r="G860" t="s">
        <v>1094</v>
      </c>
      <c r="H860" t="s">
        <v>1211</v>
      </c>
      <c r="I860" t="s">
        <v>235</v>
      </c>
      <c r="J860" s="33" t="s">
        <v>101</v>
      </c>
      <c r="K860" t="s">
        <v>101</v>
      </c>
      <c r="L860" t="s">
        <v>490</v>
      </c>
      <c r="M860" s="16">
        <v>0</v>
      </c>
      <c r="N860" s="16">
        <v>0</v>
      </c>
      <c r="O860" s="15">
        <f t="shared" si="19"/>
        <v>0</v>
      </c>
      <c r="P860">
        <v>0</v>
      </c>
      <c r="Q860">
        <v>100</v>
      </c>
      <c r="R860">
        <v>0</v>
      </c>
      <c r="S860">
        <v>100</v>
      </c>
      <c r="T860">
        <v>0</v>
      </c>
      <c r="U860">
        <v>0</v>
      </c>
      <c r="V860">
        <v>0</v>
      </c>
      <c r="W860">
        <v>0</v>
      </c>
      <c r="X860">
        <v>0</v>
      </c>
      <c r="Y860" t="s">
        <v>17</v>
      </c>
    </row>
    <row r="861" spans="1:25" x14ac:dyDescent="0.3">
      <c r="A861" t="s">
        <v>72</v>
      </c>
      <c r="B861" t="s">
        <v>72</v>
      </c>
      <c r="C861" t="s">
        <v>208</v>
      </c>
      <c r="D861" t="s">
        <v>17</v>
      </c>
      <c r="E861" t="s">
        <v>17</v>
      </c>
      <c r="F861" t="s">
        <v>703</v>
      </c>
      <c r="G861" t="s">
        <v>1194</v>
      </c>
      <c r="H861" t="s">
        <v>1212</v>
      </c>
      <c r="I861" t="s">
        <v>235</v>
      </c>
      <c r="J861" s="33" t="s">
        <v>101</v>
      </c>
      <c r="K861" t="s">
        <v>101</v>
      </c>
      <c r="L861" t="s">
        <v>490</v>
      </c>
      <c r="M861" s="16">
        <v>0</v>
      </c>
      <c r="N861" s="16">
        <v>0</v>
      </c>
      <c r="O861" s="15">
        <f t="shared" si="19"/>
        <v>0</v>
      </c>
      <c r="P861">
        <v>0</v>
      </c>
      <c r="Q861">
        <v>0</v>
      </c>
      <c r="R861">
        <v>100</v>
      </c>
      <c r="S861">
        <v>100</v>
      </c>
      <c r="T861">
        <v>0</v>
      </c>
      <c r="U861">
        <v>0</v>
      </c>
      <c r="V861">
        <v>0</v>
      </c>
      <c r="W861">
        <v>0</v>
      </c>
      <c r="X861">
        <v>0</v>
      </c>
      <c r="Y861" t="s">
        <v>17</v>
      </c>
    </row>
    <row r="862" spans="1:25" x14ac:dyDescent="0.3">
      <c r="A862" t="s">
        <v>72</v>
      </c>
      <c r="B862" t="s">
        <v>72</v>
      </c>
      <c r="C862" t="s">
        <v>208</v>
      </c>
      <c r="D862" t="s">
        <v>17</v>
      </c>
      <c r="E862" t="s">
        <v>17</v>
      </c>
      <c r="F862" t="s">
        <v>198</v>
      </c>
      <c r="G862" t="s">
        <v>1094</v>
      </c>
      <c r="H862" t="s">
        <v>1211</v>
      </c>
      <c r="I862" t="s">
        <v>235</v>
      </c>
      <c r="J862" s="33" t="s">
        <v>101</v>
      </c>
      <c r="K862" t="s">
        <v>101</v>
      </c>
      <c r="L862" t="s">
        <v>386</v>
      </c>
      <c r="M862" s="16">
        <v>0</v>
      </c>
      <c r="N862" s="16">
        <v>0</v>
      </c>
      <c r="O862" s="15">
        <f t="shared" si="19"/>
        <v>0</v>
      </c>
      <c r="P862">
        <v>0</v>
      </c>
      <c r="Q862">
        <v>200</v>
      </c>
      <c r="R862">
        <v>0</v>
      </c>
      <c r="S862">
        <v>200</v>
      </c>
      <c r="T862">
        <v>0</v>
      </c>
      <c r="U862">
        <v>0</v>
      </c>
      <c r="V862">
        <v>0</v>
      </c>
      <c r="W862">
        <v>0</v>
      </c>
      <c r="X862">
        <v>0</v>
      </c>
      <c r="Y862" t="s">
        <v>17</v>
      </c>
    </row>
    <row r="863" spans="1:25" x14ac:dyDescent="0.3">
      <c r="A863" t="s">
        <v>72</v>
      </c>
      <c r="B863" t="s">
        <v>72</v>
      </c>
      <c r="C863" t="s">
        <v>208</v>
      </c>
      <c r="D863" t="s">
        <v>17</v>
      </c>
      <c r="E863" t="s">
        <v>17</v>
      </c>
      <c r="F863" t="s">
        <v>577</v>
      </c>
      <c r="G863" t="s">
        <v>1213</v>
      </c>
      <c r="H863" t="s">
        <v>1214</v>
      </c>
      <c r="I863" t="s">
        <v>235</v>
      </c>
      <c r="J863" s="33" t="s">
        <v>101</v>
      </c>
      <c r="K863" t="s">
        <v>101</v>
      </c>
      <c r="L863" t="s">
        <v>386</v>
      </c>
      <c r="M863" s="16">
        <v>0</v>
      </c>
      <c r="N863" s="16">
        <v>0</v>
      </c>
      <c r="O863" s="15">
        <f t="shared" si="19"/>
        <v>0</v>
      </c>
      <c r="P863">
        <v>0</v>
      </c>
      <c r="Q863">
        <v>120</v>
      </c>
      <c r="R863">
        <v>80</v>
      </c>
      <c r="S863">
        <v>200</v>
      </c>
      <c r="T863">
        <v>0</v>
      </c>
      <c r="U863">
        <v>0</v>
      </c>
      <c r="V863">
        <v>0</v>
      </c>
      <c r="W863">
        <v>0</v>
      </c>
      <c r="X863">
        <v>0</v>
      </c>
      <c r="Y863" t="s">
        <v>17</v>
      </c>
    </row>
    <row r="864" spans="1:25" x14ac:dyDescent="0.3">
      <c r="A864" t="s">
        <v>72</v>
      </c>
      <c r="B864" t="s">
        <v>72</v>
      </c>
      <c r="C864" t="s">
        <v>208</v>
      </c>
      <c r="D864" t="s">
        <v>17</v>
      </c>
      <c r="E864" t="s">
        <v>17</v>
      </c>
      <c r="F864" t="s">
        <v>198</v>
      </c>
      <c r="G864" t="s">
        <v>1094</v>
      </c>
      <c r="H864" t="s">
        <v>1211</v>
      </c>
      <c r="I864" t="s">
        <v>235</v>
      </c>
      <c r="J864" s="33" t="s">
        <v>101</v>
      </c>
      <c r="K864" t="s">
        <v>101</v>
      </c>
      <c r="L864" t="s">
        <v>453</v>
      </c>
      <c r="M864" s="16">
        <v>0</v>
      </c>
      <c r="N864" s="16">
        <v>0</v>
      </c>
      <c r="O864" s="15">
        <f t="shared" si="19"/>
        <v>0</v>
      </c>
      <c r="P864">
        <v>0</v>
      </c>
      <c r="Q864">
        <v>100</v>
      </c>
      <c r="R864">
        <v>0</v>
      </c>
      <c r="S864">
        <v>100</v>
      </c>
      <c r="T864">
        <v>0</v>
      </c>
      <c r="U864">
        <v>0</v>
      </c>
      <c r="V864">
        <v>0</v>
      </c>
      <c r="W864">
        <v>0</v>
      </c>
      <c r="X864">
        <v>0</v>
      </c>
      <c r="Y864" t="s">
        <v>17</v>
      </c>
    </row>
    <row r="865" spans="1:25" x14ac:dyDescent="0.3">
      <c r="A865" t="s">
        <v>72</v>
      </c>
      <c r="B865" t="s">
        <v>72</v>
      </c>
      <c r="C865" t="s">
        <v>208</v>
      </c>
      <c r="D865" t="s">
        <v>17</v>
      </c>
      <c r="E865" t="s">
        <v>17</v>
      </c>
      <c r="F865" t="s">
        <v>577</v>
      </c>
      <c r="G865" t="s">
        <v>1213</v>
      </c>
      <c r="H865" t="s">
        <v>1214</v>
      </c>
      <c r="I865" t="s">
        <v>235</v>
      </c>
      <c r="J865" s="33" t="s">
        <v>101</v>
      </c>
      <c r="K865" t="s">
        <v>101</v>
      </c>
      <c r="L865" t="s">
        <v>453</v>
      </c>
      <c r="M865" s="16">
        <v>0</v>
      </c>
      <c r="N865" s="16">
        <v>0</v>
      </c>
      <c r="O865" s="15">
        <f t="shared" si="19"/>
        <v>0</v>
      </c>
      <c r="P865">
        <v>0</v>
      </c>
      <c r="Q865">
        <v>60</v>
      </c>
      <c r="R865">
        <v>40</v>
      </c>
      <c r="S865">
        <v>100</v>
      </c>
      <c r="T865">
        <v>0</v>
      </c>
      <c r="U865">
        <v>0</v>
      </c>
      <c r="V865">
        <v>0</v>
      </c>
      <c r="W865">
        <v>0</v>
      </c>
      <c r="X865">
        <v>0</v>
      </c>
      <c r="Y865" t="s">
        <v>17</v>
      </c>
    </row>
    <row r="866" spans="1:25" x14ac:dyDescent="0.3">
      <c r="A866" t="s">
        <v>72</v>
      </c>
      <c r="B866" t="s">
        <v>72</v>
      </c>
      <c r="C866" t="s">
        <v>208</v>
      </c>
      <c r="D866" t="s">
        <v>17</v>
      </c>
      <c r="E866" t="s">
        <v>17</v>
      </c>
      <c r="F866" t="s">
        <v>703</v>
      </c>
      <c r="G866" t="s">
        <v>1194</v>
      </c>
      <c r="H866" t="s">
        <v>1212</v>
      </c>
      <c r="I866" t="s">
        <v>235</v>
      </c>
      <c r="J866" s="33" t="s">
        <v>101</v>
      </c>
      <c r="K866" t="s">
        <v>101</v>
      </c>
      <c r="L866" t="s">
        <v>453</v>
      </c>
      <c r="M866" s="16">
        <v>0</v>
      </c>
      <c r="N866" s="16">
        <v>0</v>
      </c>
      <c r="O866" s="15">
        <f t="shared" si="19"/>
        <v>0</v>
      </c>
      <c r="P866">
        <v>0</v>
      </c>
      <c r="Q866">
        <v>0</v>
      </c>
      <c r="R866">
        <v>100</v>
      </c>
      <c r="S866">
        <v>100</v>
      </c>
      <c r="T866">
        <v>0</v>
      </c>
      <c r="U866">
        <v>0</v>
      </c>
      <c r="V866">
        <v>0</v>
      </c>
      <c r="W866">
        <v>0</v>
      </c>
      <c r="X866">
        <v>0</v>
      </c>
      <c r="Y866" t="s">
        <v>17</v>
      </c>
    </row>
    <row r="867" spans="1:25" x14ac:dyDescent="0.3">
      <c r="A867" t="s">
        <v>72</v>
      </c>
      <c r="B867" t="s">
        <v>72</v>
      </c>
      <c r="C867" t="s">
        <v>208</v>
      </c>
      <c r="D867" t="s">
        <v>17</v>
      </c>
      <c r="E867" t="s">
        <v>17</v>
      </c>
      <c r="F867" t="s">
        <v>430</v>
      </c>
      <c r="G867" t="s">
        <v>1215</v>
      </c>
      <c r="H867" t="s">
        <v>1216</v>
      </c>
      <c r="I867" t="s">
        <v>235</v>
      </c>
      <c r="J867" s="33" t="s">
        <v>101</v>
      </c>
      <c r="K867" t="s">
        <v>101</v>
      </c>
      <c r="L867" t="s">
        <v>454</v>
      </c>
      <c r="M867" s="16">
        <v>0</v>
      </c>
      <c r="N867" s="16">
        <v>0</v>
      </c>
      <c r="O867" s="15">
        <f t="shared" si="19"/>
        <v>0</v>
      </c>
      <c r="P867">
        <v>0</v>
      </c>
      <c r="Q867">
        <v>1000</v>
      </c>
      <c r="R867">
        <v>0</v>
      </c>
      <c r="S867">
        <v>1000</v>
      </c>
      <c r="T867">
        <v>0</v>
      </c>
      <c r="U867">
        <v>0</v>
      </c>
      <c r="V867">
        <v>0</v>
      </c>
      <c r="W867">
        <v>0</v>
      </c>
      <c r="X867">
        <v>0</v>
      </c>
      <c r="Y867" t="s">
        <v>17</v>
      </c>
    </row>
    <row r="868" spans="1:25" x14ac:dyDescent="0.3">
      <c r="A868" t="s">
        <v>72</v>
      </c>
      <c r="B868" t="s">
        <v>72</v>
      </c>
      <c r="C868" t="s">
        <v>208</v>
      </c>
      <c r="D868" t="s">
        <v>17</v>
      </c>
      <c r="E868" t="s">
        <v>17</v>
      </c>
      <c r="F868" t="s">
        <v>198</v>
      </c>
      <c r="G868" t="s">
        <v>1094</v>
      </c>
      <c r="H868" t="s">
        <v>1211</v>
      </c>
      <c r="I868" t="s">
        <v>235</v>
      </c>
      <c r="J868" s="33" t="s">
        <v>101</v>
      </c>
      <c r="K868" t="s">
        <v>101</v>
      </c>
      <c r="L868" t="s">
        <v>454</v>
      </c>
      <c r="M868" s="16">
        <v>0</v>
      </c>
      <c r="N868" s="16">
        <v>0</v>
      </c>
      <c r="O868" s="15">
        <f t="shared" si="19"/>
        <v>0</v>
      </c>
      <c r="P868">
        <v>0</v>
      </c>
      <c r="Q868">
        <v>100</v>
      </c>
      <c r="R868">
        <v>0</v>
      </c>
      <c r="S868">
        <v>100</v>
      </c>
      <c r="T868">
        <v>0</v>
      </c>
      <c r="U868">
        <v>0</v>
      </c>
      <c r="V868">
        <v>0</v>
      </c>
      <c r="W868">
        <v>0</v>
      </c>
      <c r="X868">
        <v>0</v>
      </c>
      <c r="Y868" t="s">
        <v>17</v>
      </c>
    </row>
    <row r="869" spans="1:25" x14ac:dyDescent="0.3">
      <c r="A869" t="s">
        <v>72</v>
      </c>
      <c r="B869" t="s">
        <v>72</v>
      </c>
      <c r="C869" t="s">
        <v>208</v>
      </c>
      <c r="D869" t="s">
        <v>17</v>
      </c>
      <c r="E869" t="s">
        <v>17</v>
      </c>
      <c r="F869" t="s">
        <v>577</v>
      </c>
      <c r="G869" t="s">
        <v>1213</v>
      </c>
      <c r="H869" t="s">
        <v>1214</v>
      </c>
      <c r="I869" t="s">
        <v>235</v>
      </c>
      <c r="J869" s="33" t="s">
        <v>101</v>
      </c>
      <c r="K869" t="s">
        <v>101</v>
      </c>
      <c r="L869" t="s">
        <v>454</v>
      </c>
      <c r="M869" s="16">
        <v>0</v>
      </c>
      <c r="N869" s="16">
        <v>0</v>
      </c>
      <c r="O869" s="15">
        <f t="shared" si="19"/>
        <v>0</v>
      </c>
      <c r="P869">
        <v>0</v>
      </c>
      <c r="Q869">
        <v>60</v>
      </c>
      <c r="R869">
        <v>40</v>
      </c>
      <c r="S869">
        <v>100</v>
      </c>
      <c r="T869">
        <v>0</v>
      </c>
      <c r="U869">
        <v>0</v>
      </c>
      <c r="V869">
        <v>0</v>
      </c>
      <c r="W869">
        <v>0</v>
      </c>
      <c r="X869">
        <v>0</v>
      </c>
      <c r="Y869" t="s">
        <v>17</v>
      </c>
    </row>
    <row r="870" spans="1:25" x14ac:dyDescent="0.3">
      <c r="A870" t="s">
        <v>72</v>
      </c>
      <c r="B870" t="s">
        <v>72</v>
      </c>
      <c r="C870" t="s">
        <v>208</v>
      </c>
      <c r="D870" t="s">
        <v>17</v>
      </c>
      <c r="E870" t="s">
        <v>17</v>
      </c>
      <c r="F870" t="s">
        <v>703</v>
      </c>
      <c r="G870" t="s">
        <v>1194</v>
      </c>
      <c r="H870" t="s">
        <v>1212</v>
      </c>
      <c r="I870" t="s">
        <v>235</v>
      </c>
      <c r="J870" s="33" t="s">
        <v>101</v>
      </c>
      <c r="K870" t="s">
        <v>101</v>
      </c>
      <c r="L870" t="s">
        <v>454</v>
      </c>
      <c r="M870" s="16">
        <v>0</v>
      </c>
      <c r="N870" s="16">
        <v>0</v>
      </c>
      <c r="O870" s="15">
        <f t="shared" si="19"/>
        <v>0</v>
      </c>
      <c r="P870">
        <v>0</v>
      </c>
      <c r="Q870">
        <v>0</v>
      </c>
      <c r="R870">
        <v>100</v>
      </c>
      <c r="S870">
        <v>100</v>
      </c>
      <c r="T870">
        <v>0</v>
      </c>
      <c r="U870">
        <v>0</v>
      </c>
      <c r="V870">
        <v>0</v>
      </c>
      <c r="W870">
        <v>0</v>
      </c>
      <c r="X870">
        <v>0</v>
      </c>
      <c r="Y870" t="s">
        <v>17</v>
      </c>
    </row>
    <row r="871" spans="1:25" x14ac:dyDescent="0.3">
      <c r="A871" t="s">
        <v>72</v>
      </c>
      <c r="B871" t="s">
        <v>72</v>
      </c>
      <c r="C871" t="s">
        <v>208</v>
      </c>
      <c r="D871" t="s">
        <v>17</v>
      </c>
      <c r="E871" t="s">
        <v>17</v>
      </c>
      <c r="F871" t="s">
        <v>198</v>
      </c>
      <c r="G871" t="s">
        <v>1094</v>
      </c>
      <c r="H871" t="s">
        <v>1211</v>
      </c>
      <c r="I871" t="s">
        <v>235</v>
      </c>
      <c r="J871" s="33" t="s">
        <v>101</v>
      </c>
      <c r="K871" t="s">
        <v>101</v>
      </c>
      <c r="L871" t="s">
        <v>507</v>
      </c>
      <c r="M871" s="16">
        <v>0</v>
      </c>
      <c r="N871" s="16">
        <v>0</v>
      </c>
      <c r="O871" s="15">
        <f t="shared" si="19"/>
        <v>0</v>
      </c>
      <c r="P871">
        <v>0</v>
      </c>
      <c r="Q871">
        <v>100</v>
      </c>
      <c r="R871">
        <v>0</v>
      </c>
      <c r="S871">
        <v>100</v>
      </c>
      <c r="T871">
        <v>0</v>
      </c>
      <c r="U871">
        <v>0</v>
      </c>
      <c r="V871">
        <v>0</v>
      </c>
      <c r="W871">
        <v>0</v>
      </c>
      <c r="X871">
        <v>0</v>
      </c>
      <c r="Y871" t="s">
        <v>17</v>
      </c>
    </row>
    <row r="872" spans="1:25" x14ac:dyDescent="0.3">
      <c r="A872" t="s">
        <v>72</v>
      </c>
      <c r="B872" t="s">
        <v>72</v>
      </c>
      <c r="C872" t="s">
        <v>208</v>
      </c>
      <c r="D872" t="s">
        <v>17</v>
      </c>
      <c r="E872" t="s">
        <v>17</v>
      </c>
      <c r="F872" t="s">
        <v>577</v>
      </c>
      <c r="G872" t="s">
        <v>1213</v>
      </c>
      <c r="H872" t="s">
        <v>1214</v>
      </c>
      <c r="I872" t="s">
        <v>235</v>
      </c>
      <c r="J872" s="33" t="s">
        <v>101</v>
      </c>
      <c r="K872" t="s">
        <v>101</v>
      </c>
      <c r="L872" t="s">
        <v>507</v>
      </c>
      <c r="M872" s="16">
        <v>0</v>
      </c>
      <c r="N872" s="16">
        <v>0</v>
      </c>
      <c r="O872" s="15">
        <f t="shared" si="19"/>
        <v>0</v>
      </c>
      <c r="P872">
        <v>0</v>
      </c>
      <c r="Q872">
        <v>60</v>
      </c>
      <c r="R872">
        <v>40</v>
      </c>
      <c r="S872">
        <v>100</v>
      </c>
      <c r="T872">
        <v>0</v>
      </c>
      <c r="U872">
        <v>0</v>
      </c>
      <c r="V872">
        <v>0</v>
      </c>
      <c r="W872">
        <v>0</v>
      </c>
      <c r="X872">
        <v>0</v>
      </c>
      <c r="Y872" t="s">
        <v>17</v>
      </c>
    </row>
    <row r="873" spans="1:25" x14ac:dyDescent="0.3">
      <c r="A873" t="s">
        <v>72</v>
      </c>
      <c r="B873" t="s">
        <v>72</v>
      </c>
      <c r="C873" t="s">
        <v>208</v>
      </c>
      <c r="D873" t="s">
        <v>17</v>
      </c>
      <c r="E873" t="s">
        <v>17</v>
      </c>
      <c r="F873" t="s">
        <v>703</v>
      </c>
      <c r="G873" t="s">
        <v>1194</v>
      </c>
      <c r="H873" t="s">
        <v>1212</v>
      </c>
      <c r="I873" t="s">
        <v>235</v>
      </c>
      <c r="J873" s="33" t="s">
        <v>101</v>
      </c>
      <c r="K873" t="s">
        <v>101</v>
      </c>
      <c r="L873" t="s">
        <v>507</v>
      </c>
      <c r="M873" s="16">
        <v>0</v>
      </c>
      <c r="N873" s="16">
        <v>0</v>
      </c>
      <c r="O873" s="15">
        <f t="shared" si="19"/>
        <v>0</v>
      </c>
      <c r="P873">
        <v>0</v>
      </c>
      <c r="Q873">
        <v>0</v>
      </c>
      <c r="R873">
        <v>100</v>
      </c>
      <c r="S873">
        <v>100</v>
      </c>
      <c r="T873">
        <v>0</v>
      </c>
      <c r="U873">
        <v>0</v>
      </c>
      <c r="V873">
        <v>0</v>
      </c>
      <c r="W873">
        <v>0</v>
      </c>
      <c r="X873">
        <v>0</v>
      </c>
      <c r="Y873" t="s">
        <v>17</v>
      </c>
    </row>
    <row r="874" spans="1:25" x14ac:dyDescent="0.3">
      <c r="A874" t="s">
        <v>72</v>
      </c>
      <c r="B874" t="s">
        <v>72</v>
      </c>
      <c r="C874" t="s">
        <v>208</v>
      </c>
      <c r="D874" t="s">
        <v>17</v>
      </c>
      <c r="E874" t="s">
        <v>17</v>
      </c>
      <c r="F874" t="s">
        <v>427</v>
      </c>
      <c r="G874" t="s">
        <v>1217</v>
      </c>
      <c r="H874" t="s">
        <v>1218</v>
      </c>
      <c r="I874" t="s">
        <v>235</v>
      </c>
      <c r="J874" s="33" t="s">
        <v>101</v>
      </c>
      <c r="K874" t="s">
        <v>101</v>
      </c>
      <c r="L874" t="s">
        <v>454</v>
      </c>
      <c r="M874" s="16">
        <v>0</v>
      </c>
      <c r="N874" s="16">
        <v>0</v>
      </c>
      <c r="O874" s="15">
        <f t="shared" si="19"/>
        <v>0</v>
      </c>
      <c r="P874">
        <v>0</v>
      </c>
      <c r="Q874">
        <v>200</v>
      </c>
      <c r="R874">
        <v>0</v>
      </c>
      <c r="S874">
        <v>200</v>
      </c>
      <c r="T874">
        <v>0</v>
      </c>
      <c r="U874">
        <v>0</v>
      </c>
      <c r="V874">
        <v>0</v>
      </c>
      <c r="W874">
        <v>0</v>
      </c>
      <c r="X874">
        <v>0</v>
      </c>
      <c r="Y874" t="s">
        <v>17</v>
      </c>
    </row>
    <row r="875" spans="1:25" x14ac:dyDescent="0.3">
      <c r="A875" t="s">
        <v>72</v>
      </c>
      <c r="B875" t="s">
        <v>72</v>
      </c>
      <c r="C875" t="s">
        <v>208</v>
      </c>
      <c r="D875" t="s">
        <v>17</v>
      </c>
      <c r="E875" t="s">
        <v>17</v>
      </c>
      <c r="F875" t="s">
        <v>430</v>
      </c>
      <c r="G875" t="s">
        <v>1215</v>
      </c>
      <c r="H875" t="s">
        <v>1216</v>
      </c>
      <c r="I875" t="s">
        <v>100</v>
      </c>
      <c r="J875" s="33" t="s">
        <v>182</v>
      </c>
      <c r="K875" t="s">
        <v>101</v>
      </c>
      <c r="L875" t="s">
        <v>490</v>
      </c>
      <c r="M875" s="16">
        <v>5000</v>
      </c>
      <c r="N875" s="16">
        <v>0</v>
      </c>
      <c r="O875" s="15">
        <f t="shared" si="19"/>
        <v>5000</v>
      </c>
      <c r="P875">
        <v>800</v>
      </c>
      <c r="Q875">
        <v>200</v>
      </c>
      <c r="R875">
        <v>0</v>
      </c>
      <c r="S875">
        <v>1000</v>
      </c>
      <c r="T875">
        <v>0</v>
      </c>
      <c r="U875">
        <v>0</v>
      </c>
      <c r="V875">
        <v>0</v>
      </c>
      <c r="W875">
        <v>0</v>
      </c>
      <c r="X875">
        <v>0</v>
      </c>
      <c r="Y875" t="s">
        <v>17</v>
      </c>
    </row>
    <row r="876" spans="1:25" x14ac:dyDescent="0.3">
      <c r="A876" t="s">
        <v>72</v>
      </c>
      <c r="B876" t="s">
        <v>72</v>
      </c>
      <c r="C876" t="s">
        <v>208</v>
      </c>
      <c r="D876" t="s">
        <v>17</v>
      </c>
      <c r="E876" t="s">
        <v>17</v>
      </c>
      <c r="F876" t="s">
        <v>430</v>
      </c>
      <c r="G876" t="s">
        <v>1213</v>
      </c>
      <c r="H876" t="s">
        <v>1214</v>
      </c>
      <c r="I876" t="s">
        <v>100</v>
      </c>
      <c r="J876" s="33" t="s">
        <v>101</v>
      </c>
      <c r="K876" t="s">
        <v>101</v>
      </c>
      <c r="L876" t="s">
        <v>490</v>
      </c>
      <c r="M876" s="16">
        <v>2000</v>
      </c>
      <c r="N876" s="16">
        <v>0</v>
      </c>
      <c r="O876" s="15">
        <f t="shared" si="19"/>
        <v>2000</v>
      </c>
      <c r="P876">
        <v>0</v>
      </c>
      <c r="Q876">
        <v>60</v>
      </c>
      <c r="R876">
        <v>40</v>
      </c>
      <c r="S876">
        <v>100</v>
      </c>
      <c r="T876">
        <v>0</v>
      </c>
      <c r="U876">
        <v>0</v>
      </c>
      <c r="V876">
        <v>0</v>
      </c>
      <c r="W876">
        <v>0</v>
      </c>
      <c r="X876">
        <v>0</v>
      </c>
      <c r="Y876" t="s">
        <v>17</v>
      </c>
    </row>
    <row r="877" spans="1:25" x14ac:dyDescent="0.3">
      <c r="A877" t="s">
        <v>72</v>
      </c>
      <c r="B877" t="s">
        <v>72</v>
      </c>
      <c r="C877" t="s">
        <v>208</v>
      </c>
      <c r="D877" t="s">
        <v>17</v>
      </c>
      <c r="E877" t="s">
        <v>17</v>
      </c>
      <c r="F877" t="s">
        <v>430</v>
      </c>
      <c r="G877" t="s">
        <v>1215</v>
      </c>
      <c r="H877" t="s">
        <v>1216</v>
      </c>
      <c r="I877" t="s">
        <v>100</v>
      </c>
      <c r="J877" s="33" t="s">
        <v>182</v>
      </c>
      <c r="K877" t="s">
        <v>101</v>
      </c>
      <c r="L877" t="s">
        <v>386</v>
      </c>
      <c r="M877" s="16">
        <v>10000</v>
      </c>
      <c r="N877" s="16">
        <v>0</v>
      </c>
      <c r="O877" s="15">
        <f t="shared" si="19"/>
        <v>10000</v>
      </c>
      <c r="P877">
        <v>0</v>
      </c>
      <c r="Q877">
        <v>2000</v>
      </c>
      <c r="R877">
        <v>0</v>
      </c>
      <c r="S877">
        <v>2000</v>
      </c>
      <c r="T877">
        <v>0</v>
      </c>
      <c r="U877">
        <v>0</v>
      </c>
      <c r="V877">
        <v>0</v>
      </c>
      <c r="W877">
        <v>0</v>
      </c>
      <c r="X877">
        <v>0</v>
      </c>
      <c r="Y877" t="s">
        <v>17</v>
      </c>
    </row>
    <row r="878" spans="1:25" x14ac:dyDescent="0.3">
      <c r="A878" t="s">
        <v>72</v>
      </c>
      <c r="B878" t="s">
        <v>72</v>
      </c>
      <c r="C878" t="s">
        <v>208</v>
      </c>
      <c r="D878" t="s">
        <v>17</v>
      </c>
      <c r="E878" t="s">
        <v>17</v>
      </c>
      <c r="F878" t="s">
        <v>703</v>
      </c>
      <c r="G878" t="s">
        <v>1194</v>
      </c>
      <c r="H878" t="s">
        <v>1212</v>
      </c>
      <c r="I878" t="s">
        <v>100</v>
      </c>
      <c r="J878" s="33" t="s">
        <v>101</v>
      </c>
      <c r="K878" t="s">
        <v>101</v>
      </c>
      <c r="L878" t="s">
        <v>386</v>
      </c>
      <c r="M878" s="16">
        <v>6000</v>
      </c>
      <c r="N878" s="16">
        <v>0</v>
      </c>
      <c r="O878" s="15">
        <f t="shared" si="19"/>
        <v>6000</v>
      </c>
      <c r="P878">
        <v>0</v>
      </c>
      <c r="Q878">
        <v>0</v>
      </c>
      <c r="R878">
        <v>100</v>
      </c>
      <c r="S878">
        <v>100</v>
      </c>
      <c r="T878">
        <v>0</v>
      </c>
      <c r="U878">
        <v>0</v>
      </c>
      <c r="V878">
        <v>0</v>
      </c>
      <c r="W878">
        <v>0</v>
      </c>
      <c r="X878">
        <v>0</v>
      </c>
      <c r="Y878" t="s">
        <v>17</v>
      </c>
    </row>
    <row r="879" spans="1:25" x14ac:dyDescent="0.3">
      <c r="A879" t="s">
        <v>72</v>
      </c>
      <c r="B879" t="s">
        <v>72</v>
      </c>
      <c r="C879" t="s">
        <v>208</v>
      </c>
      <c r="D879" t="s">
        <v>17</v>
      </c>
      <c r="E879" t="s">
        <v>17</v>
      </c>
      <c r="F879" t="s">
        <v>430</v>
      </c>
      <c r="G879" t="s">
        <v>1215</v>
      </c>
      <c r="H879" t="s">
        <v>1216</v>
      </c>
      <c r="I879" t="s">
        <v>100</v>
      </c>
      <c r="J879" s="33" t="s">
        <v>182</v>
      </c>
      <c r="K879" t="s">
        <v>101</v>
      </c>
      <c r="L879" t="s">
        <v>453</v>
      </c>
      <c r="M879" s="16">
        <v>5000</v>
      </c>
      <c r="N879" s="16">
        <v>0</v>
      </c>
      <c r="O879" s="15">
        <f t="shared" si="19"/>
        <v>5000</v>
      </c>
      <c r="P879">
        <v>0</v>
      </c>
      <c r="Q879">
        <v>1000</v>
      </c>
      <c r="R879">
        <v>0</v>
      </c>
      <c r="S879">
        <v>1000</v>
      </c>
      <c r="T879">
        <v>0</v>
      </c>
      <c r="U879">
        <v>0</v>
      </c>
      <c r="V879">
        <v>0</v>
      </c>
      <c r="W879">
        <v>0</v>
      </c>
      <c r="X879">
        <v>0</v>
      </c>
      <c r="Y879" t="s">
        <v>17</v>
      </c>
    </row>
    <row r="880" spans="1:25" x14ac:dyDescent="0.3">
      <c r="A880" t="s">
        <v>72</v>
      </c>
      <c r="B880" t="s">
        <v>72</v>
      </c>
      <c r="C880" t="s">
        <v>208</v>
      </c>
      <c r="D880" t="s">
        <v>17</v>
      </c>
      <c r="E880" t="s">
        <v>17</v>
      </c>
      <c r="F880" t="s">
        <v>430</v>
      </c>
      <c r="G880" t="s">
        <v>1215</v>
      </c>
      <c r="H880" t="s">
        <v>1216</v>
      </c>
      <c r="I880" t="s">
        <v>100</v>
      </c>
      <c r="J880" s="33" t="s">
        <v>182</v>
      </c>
      <c r="K880" t="s">
        <v>101</v>
      </c>
      <c r="L880" t="s">
        <v>507</v>
      </c>
      <c r="M880" s="16">
        <v>5000</v>
      </c>
      <c r="N880" s="16">
        <v>0</v>
      </c>
      <c r="O880" s="15">
        <f t="shared" ref="O880:O943" si="20">SUM(M880:N880)</f>
        <v>5000</v>
      </c>
      <c r="P880">
        <v>800</v>
      </c>
      <c r="Q880">
        <v>200</v>
      </c>
      <c r="R880">
        <v>0</v>
      </c>
      <c r="S880">
        <v>1000</v>
      </c>
      <c r="T880">
        <v>0</v>
      </c>
      <c r="U880">
        <v>0</v>
      </c>
      <c r="V880">
        <v>0</v>
      </c>
      <c r="W880">
        <v>0</v>
      </c>
      <c r="X880">
        <v>0</v>
      </c>
      <c r="Y880" t="s">
        <v>17</v>
      </c>
    </row>
    <row r="881" spans="1:25" x14ac:dyDescent="0.3">
      <c r="A881" t="s">
        <v>72</v>
      </c>
      <c r="B881" t="s">
        <v>72</v>
      </c>
      <c r="C881" t="s">
        <v>208</v>
      </c>
      <c r="D881" t="s">
        <v>17</v>
      </c>
      <c r="E881" t="s">
        <v>17</v>
      </c>
      <c r="F881" t="s">
        <v>427</v>
      </c>
      <c r="G881" t="s">
        <v>1217</v>
      </c>
      <c r="H881" t="s">
        <v>1218</v>
      </c>
      <c r="I881" t="s">
        <v>100</v>
      </c>
      <c r="J881" s="33" t="s">
        <v>182</v>
      </c>
      <c r="K881" t="s">
        <v>101</v>
      </c>
      <c r="L881" t="s">
        <v>490</v>
      </c>
      <c r="M881" s="16">
        <v>4000</v>
      </c>
      <c r="N881" s="16">
        <v>0</v>
      </c>
      <c r="O881" s="15">
        <f t="shared" si="20"/>
        <v>4000</v>
      </c>
      <c r="P881">
        <v>0</v>
      </c>
      <c r="Q881">
        <v>200</v>
      </c>
      <c r="R881">
        <v>0</v>
      </c>
      <c r="S881">
        <v>200</v>
      </c>
      <c r="T881">
        <v>0</v>
      </c>
      <c r="U881">
        <v>0</v>
      </c>
      <c r="V881">
        <v>0</v>
      </c>
      <c r="W881">
        <v>0</v>
      </c>
      <c r="X881">
        <v>0</v>
      </c>
      <c r="Y881" t="s">
        <v>17</v>
      </c>
    </row>
    <row r="882" spans="1:25" x14ac:dyDescent="0.3">
      <c r="A882" t="s">
        <v>72</v>
      </c>
      <c r="B882" t="s">
        <v>72</v>
      </c>
      <c r="C882" t="s">
        <v>208</v>
      </c>
      <c r="D882" t="s">
        <v>17</v>
      </c>
      <c r="E882" t="s">
        <v>17</v>
      </c>
      <c r="F882" t="s">
        <v>427</v>
      </c>
      <c r="G882" t="s">
        <v>1217</v>
      </c>
      <c r="H882" t="s">
        <v>1218</v>
      </c>
      <c r="I882" t="s">
        <v>100</v>
      </c>
      <c r="J882" s="33" t="s">
        <v>182</v>
      </c>
      <c r="K882" t="s">
        <v>101</v>
      </c>
      <c r="L882" t="s">
        <v>386</v>
      </c>
      <c r="M882" s="16">
        <v>6000</v>
      </c>
      <c r="N882" s="16">
        <v>0</v>
      </c>
      <c r="O882" s="15">
        <f t="shared" si="20"/>
        <v>6000</v>
      </c>
      <c r="P882">
        <v>0</v>
      </c>
      <c r="Q882">
        <v>300</v>
      </c>
      <c r="R882">
        <v>0</v>
      </c>
      <c r="S882">
        <v>300</v>
      </c>
      <c r="T882">
        <v>0</v>
      </c>
      <c r="U882">
        <v>0</v>
      </c>
      <c r="V882">
        <v>0</v>
      </c>
      <c r="W882">
        <v>0</v>
      </c>
      <c r="X882">
        <v>0</v>
      </c>
      <c r="Y882" t="s">
        <v>17</v>
      </c>
    </row>
    <row r="883" spans="1:25" x14ac:dyDescent="0.3">
      <c r="A883" t="s">
        <v>72</v>
      </c>
      <c r="B883" t="s">
        <v>72</v>
      </c>
      <c r="C883" t="s">
        <v>208</v>
      </c>
      <c r="D883" t="s">
        <v>17</v>
      </c>
      <c r="E883" t="s">
        <v>17</v>
      </c>
      <c r="F883" t="s">
        <v>427</v>
      </c>
      <c r="G883" t="s">
        <v>1217</v>
      </c>
      <c r="H883" t="s">
        <v>1218</v>
      </c>
      <c r="I883" t="s">
        <v>100</v>
      </c>
      <c r="J883" s="33" t="s">
        <v>182</v>
      </c>
      <c r="K883" t="s">
        <v>101</v>
      </c>
      <c r="L883" t="s">
        <v>453</v>
      </c>
      <c r="M883" s="16">
        <v>4000</v>
      </c>
      <c r="N883" s="16">
        <v>0</v>
      </c>
      <c r="O883" s="15">
        <f t="shared" si="20"/>
        <v>4000</v>
      </c>
      <c r="P883">
        <v>0</v>
      </c>
      <c r="Q883">
        <v>200</v>
      </c>
      <c r="R883">
        <v>0</v>
      </c>
      <c r="S883">
        <v>200</v>
      </c>
      <c r="T883">
        <v>0</v>
      </c>
      <c r="U883">
        <v>0</v>
      </c>
      <c r="V883">
        <v>0</v>
      </c>
      <c r="W883">
        <v>0</v>
      </c>
      <c r="X883">
        <v>0</v>
      </c>
      <c r="Y883" t="s">
        <v>17</v>
      </c>
    </row>
    <row r="884" spans="1:25" x14ac:dyDescent="0.3">
      <c r="A884" t="s">
        <v>72</v>
      </c>
      <c r="B884" t="s">
        <v>72</v>
      </c>
      <c r="C884" t="s">
        <v>208</v>
      </c>
      <c r="D884" t="s">
        <v>17</v>
      </c>
      <c r="E884" t="s">
        <v>17</v>
      </c>
      <c r="F884" t="s">
        <v>427</v>
      </c>
      <c r="G884" t="s">
        <v>1217</v>
      </c>
      <c r="H884" t="s">
        <v>1218</v>
      </c>
      <c r="I884" t="s">
        <v>100</v>
      </c>
      <c r="J884" s="33" t="s">
        <v>182</v>
      </c>
      <c r="K884" t="s">
        <v>101</v>
      </c>
      <c r="L884" t="s">
        <v>507</v>
      </c>
      <c r="M884" s="16">
        <v>4000</v>
      </c>
      <c r="N884" s="16">
        <v>0</v>
      </c>
      <c r="O884" s="15">
        <f t="shared" si="20"/>
        <v>4000</v>
      </c>
      <c r="P884">
        <v>0</v>
      </c>
      <c r="Q884">
        <v>200</v>
      </c>
      <c r="R884">
        <v>0</v>
      </c>
      <c r="S884">
        <v>200</v>
      </c>
      <c r="T884">
        <v>0</v>
      </c>
      <c r="U884">
        <v>0</v>
      </c>
      <c r="V884">
        <v>0</v>
      </c>
      <c r="W884">
        <v>0</v>
      </c>
      <c r="X884">
        <v>0</v>
      </c>
      <c r="Y884" t="s">
        <v>17</v>
      </c>
    </row>
    <row r="885" spans="1:25" x14ac:dyDescent="0.3">
      <c r="A885" t="s">
        <v>72</v>
      </c>
      <c r="B885" t="s">
        <v>72</v>
      </c>
      <c r="C885" t="s">
        <v>208</v>
      </c>
      <c r="D885" t="s">
        <v>10</v>
      </c>
      <c r="E885" t="s">
        <v>10</v>
      </c>
      <c r="F885" t="s">
        <v>441</v>
      </c>
      <c r="G885" t="s">
        <v>1219</v>
      </c>
      <c r="H885" t="s">
        <v>1220</v>
      </c>
      <c r="I885" t="s">
        <v>235</v>
      </c>
      <c r="J885" s="33" t="s">
        <v>101</v>
      </c>
      <c r="K885" t="s">
        <v>101</v>
      </c>
      <c r="L885" t="s">
        <v>386</v>
      </c>
      <c r="M885" s="16">
        <v>0</v>
      </c>
      <c r="N885" s="16">
        <v>0</v>
      </c>
      <c r="O885" s="15">
        <f t="shared" si="20"/>
        <v>0</v>
      </c>
      <c r="P885">
        <v>2000</v>
      </c>
      <c r="Q885">
        <v>0</v>
      </c>
      <c r="R885">
        <v>0</v>
      </c>
      <c r="S885">
        <v>2000</v>
      </c>
      <c r="T885">
        <v>0</v>
      </c>
      <c r="U885">
        <v>0</v>
      </c>
      <c r="V885">
        <v>0</v>
      </c>
      <c r="W885">
        <v>0</v>
      </c>
      <c r="X885">
        <v>0</v>
      </c>
      <c r="Y885" t="s">
        <v>341</v>
      </c>
    </row>
    <row r="886" spans="1:25" x14ac:dyDescent="0.3">
      <c r="A886" t="s">
        <v>72</v>
      </c>
      <c r="B886" t="s">
        <v>72</v>
      </c>
      <c r="C886" t="s">
        <v>208</v>
      </c>
      <c r="D886" t="s">
        <v>10</v>
      </c>
      <c r="E886" t="s">
        <v>10</v>
      </c>
      <c r="F886" t="s">
        <v>441</v>
      </c>
      <c r="G886" t="s">
        <v>1219</v>
      </c>
      <c r="H886" t="s">
        <v>1220</v>
      </c>
      <c r="I886" t="s">
        <v>235</v>
      </c>
      <c r="J886" s="33" t="s">
        <v>101</v>
      </c>
      <c r="K886" t="s">
        <v>101</v>
      </c>
      <c r="L886" t="s">
        <v>453</v>
      </c>
      <c r="M886" s="16">
        <v>0</v>
      </c>
      <c r="N886" s="16">
        <v>0</v>
      </c>
      <c r="O886" s="15">
        <f t="shared" si="20"/>
        <v>0</v>
      </c>
      <c r="P886">
        <v>500</v>
      </c>
      <c r="Q886">
        <v>0</v>
      </c>
      <c r="R886">
        <v>0</v>
      </c>
      <c r="S886">
        <v>500</v>
      </c>
      <c r="T886">
        <v>0</v>
      </c>
      <c r="U886">
        <v>0</v>
      </c>
      <c r="V886">
        <v>0</v>
      </c>
      <c r="W886">
        <v>0</v>
      </c>
      <c r="X886">
        <v>0</v>
      </c>
      <c r="Y886" t="s">
        <v>341</v>
      </c>
    </row>
    <row r="887" spans="1:25" x14ac:dyDescent="0.3">
      <c r="A887" t="s">
        <v>72</v>
      </c>
      <c r="B887" t="s">
        <v>72</v>
      </c>
      <c r="C887" t="s">
        <v>208</v>
      </c>
      <c r="D887" t="s">
        <v>10</v>
      </c>
      <c r="E887" t="s">
        <v>10</v>
      </c>
      <c r="F887" t="s">
        <v>441</v>
      </c>
      <c r="G887" t="s">
        <v>1219</v>
      </c>
      <c r="H887" t="s">
        <v>1220</v>
      </c>
      <c r="I887" t="s">
        <v>235</v>
      </c>
      <c r="J887" s="33" t="s">
        <v>101</v>
      </c>
      <c r="K887" t="s">
        <v>101</v>
      </c>
      <c r="L887" t="s">
        <v>454</v>
      </c>
      <c r="M887" s="16">
        <v>0</v>
      </c>
      <c r="N887" s="16">
        <v>0</v>
      </c>
      <c r="O887" s="15">
        <f t="shared" si="20"/>
        <v>0</v>
      </c>
      <c r="P887">
        <v>500</v>
      </c>
      <c r="Q887">
        <v>0</v>
      </c>
      <c r="R887">
        <v>0</v>
      </c>
      <c r="S887">
        <v>500</v>
      </c>
      <c r="T887">
        <v>0</v>
      </c>
      <c r="U887">
        <v>0</v>
      </c>
      <c r="V887">
        <v>0</v>
      </c>
      <c r="W887">
        <v>0</v>
      </c>
      <c r="X887">
        <v>0</v>
      </c>
      <c r="Y887" t="s">
        <v>341</v>
      </c>
    </row>
    <row r="888" spans="1:25" x14ac:dyDescent="0.3">
      <c r="A888" t="s">
        <v>72</v>
      </c>
      <c r="B888" t="s">
        <v>72</v>
      </c>
      <c r="C888" t="s">
        <v>208</v>
      </c>
      <c r="D888" t="s">
        <v>10</v>
      </c>
      <c r="E888" t="s">
        <v>10</v>
      </c>
      <c r="F888" t="s">
        <v>441</v>
      </c>
      <c r="G888" t="s">
        <v>1219</v>
      </c>
      <c r="H888" t="s">
        <v>1220</v>
      </c>
      <c r="I888" t="s">
        <v>235</v>
      </c>
      <c r="J888" s="33" t="s">
        <v>101</v>
      </c>
      <c r="K888" t="s">
        <v>101</v>
      </c>
      <c r="L888" t="s">
        <v>507</v>
      </c>
      <c r="M888" s="16">
        <v>0</v>
      </c>
      <c r="N888" s="16">
        <v>0</v>
      </c>
      <c r="O888" s="15">
        <f t="shared" si="20"/>
        <v>0</v>
      </c>
      <c r="P888">
        <v>500</v>
      </c>
      <c r="Q888">
        <v>0</v>
      </c>
      <c r="R888">
        <v>0</v>
      </c>
      <c r="S888">
        <v>500</v>
      </c>
      <c r="T888">
        <v>0</v>
      </c>
      <c r="U888">
        <v>0</v>
      </c>
      <c r="V888">
        <v>0</v>
      </c>
      <c r="W888">
        <v>0</v>
      </c>
      <c r="X888">
        <v>0</v>
      </c>
      <c r="Y888" t="s">
        <v>341</v>
      </c>
    </row>
    <row r="889" spans="1:25" x14ac:dyDescent="0.3">
      <c r="A889" t="s">
        <v>72</v>
      </c>
      <c r="B889" t="s">
        <v>72</v>
      </c>
      <c r="C889" t="s">
        <v>208</v>
      </c>
      <c r="D889" t="s">
        <v>10</v>
      </c>
      <c r="E889" t="s">
        <v>10</v>
      </c>
      <c r="F889" t="s">
        <v>441</v>
      </c>
      <c r="G889" t="s">
        <v>1219</v>
      </c>
      <c r="H889" t="s">
        <v>1220</v>
      </c>
      <c r="I889" t="s">
        <v>100</v>
      </c>
      <c r="J889" s="33" t="s">
        <v>182</v>
      </c>
      <c r="K889" t="s">
        <v>101</v>
      </c>
      <c r="L889" t="s">
        <v>490</v>
      </c>
      <c r="M889" s="16">
        <v>25000</v>
      </c>
      <c r="N889" s="16">
        <v>0</v>
      </c>
      <c r="O889" s="15">
        <f t="shared" si="20"/>
        <v>25000</v>
      </c>
      <c r="P889">
        <v>500</v>
      </c>
      <c r="Q889">
        <v>0</v>
      </c>
      <c r="R889">
        <v>0</v>
      </c>
      <c r="S889">
        <v>500</v>
      </c>
      <c r="T889">
        <v>0</v>
      </c>
      <c r="U889">
        <v>0</v>
      </c>
      <c r="V889">
        <v>0</v>
      </c>
      <c r="W889">
        <v>0</v>
      </c>
      <c r="X889">
        <v>0</v>
      </c>
      <c r="Y889" t="s">
        <v>341</v>
      </c>
    </row>
    <row r="890" spans="1:25" x14ac:dyDescent="0.3">
      <c r="A890" t="s">
        <v>72</v>
      </c>
      <c r="B890" t="s">
        <v>72</v>
      </c>
      <c r="C890" t="s">
        <v>1221</v>
      </c>
      <c r="D890" t="s">
        <v>17</v>
      </c>
      <c r="E890" t="s">
        <v>35</v>
      </c>
      <c r="F890" t="s">
        <v>383</v>
      </c>
      <c r="G890" t="s">
        <v>1222</v>
      </c>
      <c r="H890" t="s">
        <v>1223</v>
      </c>
      <c r="I890" t="s">
        <v>100</v>
      </c>
      <c r="J890" s="33" t="s">
        <v>182</v>
      </c>
      <c r="K890" t="s">
        <v>101</v>
      </c>
      <c r="L890" t="s">
        <v>386</v>
      </c>
      <c r="M890" s="16">
        <v>61000</v>
      </c>
      <c r="N890" s="16">
        <v>0</v>
      </c>
      <c r="O890" s="15">
        <f t="shared" si="20"/>
        <v>61000</v>
      </c>
      <c r="P890">
        <v>0</v>
      </c>
      <c r="Q890">
        <v>4000</v>
      </c>
      <c r="R890">
        <v>400</v>
      </c>
      <c r="S890">
        <v>4400</v>
      </c>
      <c r="T890">
        <v>0</v>
      </c>
      <c r="U890">
        <v>0</v>
      </c>
      <c r="V890">
        <v>0</v>
      </c>
      <c r="W890">
        <v>0</v>
      </c>
      <c r="X890">
        <v>0</v>
      </c>
      <c r="Y890" t="s">
        <v>17</v>
      </c>
    </row>
    <row r="891" spans="1:25" x14ac:dyDescent="0.3">
      <c r="A891" t="s">
        <v>72</v>
      </c>
      <c r="B891" t="s">
        <v>72</v>
      </c>
      <c r="C891" t="s">
        <v>1221</v>
      </c>
      <c r="D891" t="s">
        <v>17</v>
      </c>
      <c r="E891" t="s">
        <v>35</v>
      </c>
      <c r="F891" t="s">
        <v>383</v>
      </c>
      <c r="G891" t="s">
        <v>1222</v>
      </c>
      <c r="H891" t="s">
        <v>1223</v>
      </c>
      <c r="I891" t="s">
        <v>100</v>
      </c>
      <c r="J891" s="33" t="s">
        <v>101</v>
      </c>
      <c r="K891" t="s">
        <v>101</v>
      </c>
      <c r="L891" t="s">
        <v>490</v>
      </c>
      <c r="M891" s="16">
        <v>38000</v>
      </c>
      <c r="N891" s="16">
        <v>0</v>
      </c>
      <c r="O891" s="15">
        <f t="shared" si="20"/>
        <v>38000</v>
      </c>
      <c r="P891">
        <v>0</v>
      </c>
      <c r="Q891">
        <v>2500</v>
      </c>
      <c r="R891">
        <v>250</v>
      </c>
      <c r="S891">
        <v>2750</v>
      </c>
      <c r="T891">
        <v>0</v>
      </c>
      <c r="U891">
        <v>0</v>
      </c>
      <c r="V891">
        <v>0</v>
      </c>
      <c r="W891">
        <v>0</v>
      </c>
      <c r="X891">
        <v>0</v>
      </c>
      <c r="Y891" t="s">
        <v>17</v>
      </c>
    </row>
    <row r="892" spans="1:25" x14ac:dyDescent="0.3">
      <c r="A892" t="s">
        <v>72</v>
      </c>
      <c r="B892" t="s">
        <v>72</v>
      </c>
      <c r="C892" t="s">
        <v>1221</v>
      </c>
      <c r="D892" t="s">
        <v>17</v>
      </c>
      <c r="E892" t="s">
        <v>35</v>
      </c>
      <c r="F892" t="s">
        <v>383</v>
      </c>
      <c r="G892" t="s">
        <v>1222</v>
      </c>
      <c r="H892" t="s">
        <v>1223</v>
      </c>
      <c r="I892" t="s">
        <v>100</v>
      </c>
      <c r="J892" s="33" t="s">
        <v>101</v>
      </c>
      <c r="K892" t="s">
        <v>101</v>
      </c>
      <c r="L892" t="s">
        <v>543</v>
      </c>
      <c r="M892" s="16">
        <v>38000</v>
      </c>
      <c r="N892" s="16">
        <v>0</v>
      </c>
      <c r="O892" s="15">
        <f t="shared" si="20"/>
        <v>38000</v>
      </c>
      <c r="P892">
        <v>0</v>
      </c>
      <c r="Q892">
        <v>2500</v>
      </c>
      <c r="R892">
        <v>250</v>
      </c>
      <c r="S892">
        <v>2750</v>
      </c>
      <c r="T892">
        <v>0</v>
      </c>
      <c r="U892">
        <v>0</v>
      </c>
      <c r="V892">
        <v>0</v>
      </c>
      <c r="W892">
        <v>0</v>
      </c>
      <c r="X892">
        <v>0</v>
      </c>
      <c r="Y892" t="s">
        <v>17</v>
      </c>
    </row>
    <row r="893" spans="1:25" x14ac:dyDescent="0.3">
      <c r="A893" t="s">
        <v>72</v>
      </c>
      <c r="B893" t="s">
        <v>72</v>
      </c>
      <c r="C893" t="s">
        <v>1221</v>
      </c>
      <c r="D893" t="s">
        <v>17</v>
      </c>
      <c r="E893" t="s">
        <v>35</v>
      </c>
      <c r="F893" t="s">
        <v>383</v>
      </c>
      <c r="G893" t="s">
        <v>1222</v>
      </c>
      <c r="H893" t="s">
        <v>1223</v>
      </c>
      <c r="I893" t="s">
        <v>100</v>
      </c>
      <c r="J893" s="33" t="s">
        <v>101</v>
      </c>
      <c r="K893" t="s">
        <v>101</v>
      </c>
      <c r="L893" t="s">
        <v>712</v>
      </c>
      <c r="M893" s="16">
        <v>38000</v>
      </c>
      <c r="N893" s="16">
        <v>0</v>
      </c>
      <c r="O893" s="15">
        <f t="shared" si="20"/>
        <v>38000</v>
      </c>
      <c r="P893">
        <v>0</v>
      </c>
      <c r="Q893">
        <v>2500</v>
      </c>
      <c r="R893">
        <v>250</v>
      </c>
      <c r="S893">
        <v>2750</v>
      </c>
      <c r="T893">
        <v>0</v>
      </c>
      <c r="U893">
        <v>0</v>
      </c>
      <c r="V893">
        <v>0</v>
      </c>
      <c r="W893">
        <v>0</v>
      </c>
      <c r="X893">
        <v>0</v>
      </c>
      <c r="Y893" t="s">
        <v>17</v>
      </c>
    </row>
    <row r="894" spans="1:25" x14ac:dyDescent="0.3">
      <c r="A894" t="s">
        <v>72</v>
      </c>
      <c r="B894" t="s">
        <v>72</v>
      </c>
      <c r="C894" t="s">
        <v>1221</v>
      </c>
      <c r="D894" t="s">
        <v>17</v>
      </c>
      <c r="E894" t="s">
        <v>35</v>
      </c>
      <c r="F894" t="s">
        <v>383</v>
      </c>
      <c r="G894" t="s">
        <v>1222</v>
      </c>
      <c r="H894" t="s">
        <v>1223</v>
      </c>
      <c r="I894" t="s">
        <v>100</v>
      </c>
      <c r="J894" s="33" t="s">
        <v>101</v>
      </c>
      <c r="K894" t="s">
        <v>101</v>
      </c>
      <c r="L894" t="s">
        <v>613</v>
      </c>
      <c r="M894" s="16">
        <v>38000</v>
      </c>
      <c r="N894" s="16">
        <v>0</v>
      </c>
      <c r="O894" s="15">
        <f t="shared" si="20"/>
        <v>38000</v>
      </c>
      <c r="P894">
        <v>0</v>
      </c>
      <c r="Q894">
        <v>2500</v>
      </c>
      <c r="R894">
        <v>250</v>
      </c>
      <c r="S894">
        <v>2750</v>
      </c>
      <c r="T894">
        <v>0</v>
      </c>
      <c r="U894">
        <v>0</v>
      </c>
      <c r="V894">
        <v>0</v>
      </c>
      <c r="W894">
        <v>0</v>
      </c>
      <c r="X894">
        <v>0</v>
      </c>
      <c r="Y894" t="s">
        <v>17</v>
      </c>
    </row>
    <row r="895" spans="1:25" x14ac:dyDescent="0.3">
      <c r="A895" t="s">
        <v>72</v>
      </c>
      <c r="B895" t="s">
        <v>72</v>
      </c>
      <c r="C895" t="s">
        <v>1221</v>
      </c>
      <c r="D895" t="s">
        <v>17</v>
      </c>
      <c r="E895" t="s">
        <v>35</v>
      </c>
      <c r="F895" t="s">
        <v>383</v>
      </c>
      <c r="H895" t="s">
        <v>1223</v>
      </c>
      <c r="I895" t="s">
        <v>100</v>
      </c>
      <c r="J895" s="33" t="s">
        <v>101</v>
      </c>
      <c r="K895" t="s">
        <v>101</v>
      </c>
      <c r="L895" t="s">
        <v>453</v>
      </c>
      <c r="M895" s="16">
        <v>38000</v>
      </c>
      <c r="N895" s="16">
        <v>0</v>
      </c>
      <c r="O895" s="15">
        <f t="shared" si="20"/>
        <v>38000</v>
      </c>
      <c r="P895">
        <v>0</v>
      </c>
      <c r="Q895">
        <v>2000</v>
      </c>
      <c r="R895">
        <v>250</v>
      </c>
      <c r="S895">
        <v>2250</v>
      </c>
      <c r="T895">
        <v>0</v>
      </c>
      <c r="U895">
        <v>0</v>
      </c>
      <c r="V895">
        <v>0</v>
      </c>
      <c r="W895">
        <v>0</v>
      </c>
      <c r="X895">
        <v>0</v>
      </c>
      <c r="Y895" t="s">
        <v>17</v>
      </c>
    </row>
    <row r="896" spans="1:25" x14ac:dyDescent="0.3">
      <c r="A896" t="s">
        <v>72</v>
      </c>
      <c r="B896" t="s">
        <v>72</v>
      </c>
      <c r="C896" t="s">
        <v>1221</v>
      </c>
      <c r="D896" t="s">
        <v>45</v>
      </c>
      <c r="E896" t="s">
        <v>46</v>
      </c>
      <c r="F896" t="s">
        <v>476</v>
      </c>
      <c r="G896" t="s">
        <v>473</v>
      </c>
      <c r="I896" t="s">
        <v>100</v>
      </c>
      <c r="J896" s="33" t="s">
        <v>101</v>
      </c>
      <c r="K896" t="s">
        <v>101</v>
      </c>
      <c r="L896" t="s">
        <v>386</v>
      </c>
      <c r="M896" s="16">
        <v>20000</v>
      </c>
      <c r="N896" s="16">
        <v>0</v>
      </c>
      <c r="O896" s="15">
        <f t="shared" si="20"/>
        <v>20000</v>
      </c>
      <c r="P896">
        <v>0</v>
      </c>
      <c r="Q896">
        <v>0</v>
      </c>
      <c r="R896">
        <v>0</v>
      </c>
      <c r="S896">
        <v>0</v>
      </c>
      <c r="T896">
        <v>0</v>
      </c>
      <c r="U896">
        <v>0</v>
      </c>
      <c r="V896">
        <v>0</v>
      </c>
      <c r="W896">
        <v>0</v>
      </c>
      <c r="X896">
        <v>0</v>
      </c>
      <c r="Y896" t="s">
        <v>103</v>
      </c>
    </row>
    <row r="897" spans="1:25" x14ac:dyDescent="0.3">
      <c r="A897" t="s">
        <v>72</v>
      </c>
      <c r="B897" t="s">
        <v>72</v>
      </c>
      <c r="C897" t="s">
        <v>1221</v>
      </c>
      <c r="D897" t="s">
        <v>16</v>
      </c>
      <c r="E897" t="s">
        <v>16</v>
      </c>
      <c r="F897" t="s">
        <v>595</v>
      </c>
      <c r="G897" t="s">
        <v>1224</v>
      </c>
      <c r="H897" t="s">
        <v>1225</v>
      </c>
      <c r="I897" t="s">
        <v>100</v>
      </c>
      <c r="J897" s="33" t="s">
        <v>101</v>
      </c>
      <c r="K897" t="s">
        <v>101</v>
      </c>
      <c r="L897" t="s">
        <v>490</v>
      </c>
      <c r="M897" s="16">
        <v>0</v>
      </c>
      <c r="N897" s="16">
        <v>0</v>
      </c>
      <c r="O897" s="15">
        <f t="shared" si="20"/>
        <v>0</v>
      </c>
      <c r="P897">
        <v>0</v>
      </c>
      <c r="Q897">
        <v>0</v>
      </c>
      <c r="R897">
        <v>0</v>
      </c>
      <c r="S897">
        <v>0</v>
      </c>
      <c r="T897">
        <v>0</v>
      </c>
      <c r="U897">
        <v>0</v>
      </c>
      <c r="V897">
        <v>0</v>
      </c>
      <c r="W897">
        <v>0</v>
      </c>
      <c r="X897">
        <v>0</v>
      </c>
      <c r="Y897" t="s">
        <v>16</v>
      </c>
    </row>
    <row r="898" spans="1:25" x14ac:dyDescent="0.3">
      <c r="A898" t="s">
        <v>72</v>
      </c>
      <c r="B898" t="s">
        <v>72</v>
      </c>
      <c r="C898" t="s">
        <v>1221</v>
      </c>
      <c r="D898" t="s">
        <v>16</v>
      </c>
      <c r="E898" t="s">
        <v>16</v>
      </c>
      <c r="F898" t="s">
        <v>595</v>
      </c>
      <c r="G898" t="s">
        <v>1224</v>
      </c>
      <c r="H898" t="s">
        <v>1225</v>
      </c>
      <c r="I898" t="s">
        <v>100</v>
      </c>
      <c r="J898" s="33" t="s">
        <v>101</v>
      </c>
      <c r="K898" t="s">
        <v>101</v>
      </c>
      <c r="L898" t="s">
        <v>543</v>
      </c>
      <c r="M898" s="16">
        <v>0</v>
      </c>
      <c r="N898" s="16">
        <v>0</v>
      </c>
      <c r="O898" s="15">
        <f t="shared" si="20"/>
        <v>0</v>
      </c>
      <c r="P898">
        <v>0</v>
      </c>
      <c r="Q898">
        <v>0</v>
      </c>
      <c r="R898">
        <v>0</v>
      </c>
      <c r="S898">
        <v>0</v>
      </c>
      <c r="T898">
        <v>0</v>
      </c>
      <c r="U898">
        <v>0</v>
      </c>
      <c r="V898">
        <v>0</v>
      </c>
      <c r="W898">
        <v>0</v>
      </c>
      <c r="X898">
        <v>0</v>
      </c>
      <c r="Y898" t="s">
        <v>16</v>
      </c>
    </row>
    <row r="899" spans="1:25" x14ac:dyDescent="0.3">
      <c r="A899" t="s">
        <v>72</v>
      </c>
      <c r="B899" t="s">
        <v>72</v>
      </c>
      <c r="C899" t="s">
        <v>1221</v>
      </c>
      <c r="D899" t="s">
        <v>16</v>
      </c>
      <c r="E899" t="s">
        <v>16</v>
      </c>
      <c r="F899" t="s">
        <v>595</v>
      </c>
      <c r="G899" t="s">
        <v>1224</v>
      </c>
      <c r="H899" t="s">
        <v>1225</v>
      </c>
      <c r="I899" t="s">
        <v>100</v>
      </c>
      <c r="J899" s="33" t="s">
        <v>101</v>
      </c>
      <c r="K899" t="s">
        <v>101</v>
      </c>
      <c r="L899" t="s">
        <v>712</v>
      </c>
      <c r="M899" s="16">
        <v>0</v>
      </c>
      <c r="N899" s="16">
        <v>0</v>
      </c>
      <c r="O899" s="15">
        <f t="shared" si="20"/>
        <v>0</v>
      </c>
      <c r="P899">
        <v>0</v>
      </c>
      <c r="Q899">
        <v>0</v>
      </c>
      <c r="R899">
        <v>0</v>
      </c>
      <c r="S899">
        <v>0</v>
      </c>
      <c r="T899">
        <v>0</v>
      </c>
      <c r="U899">
        <v>0</v>
      </c>
      <c r="V899">
        <v>0</v>
      </c>
      <c r="W899">
        <v>0</v>
      </c>
      <c r="X899">
        <v>0</v>
      </c>
      <c r="Y899" t="s">
        <v>16</v>
      </c>
    </row>
    <row r="900" spans="1:25" x14ac:dyDescent="0.3">
      <c r="A900" t="s">
        <v>72</v>
      </c>
      <c r="B900" t="s">
        <v>72</v>
      </c>
      <c r="C900" t="s">
        <v>1221</v>
      </c>
      <c r="D900" t="s">
        <v>16</v>
      </c>
      <c r="E900" t="s">
        <v>16</v>
      </c>
      <c r="F900" t="s">
        <v>595</v>
      </c>
      <c r="G900" t="s">
        <v>1224</v>
      </c>
      <c r="H900" t="s">
        <v>1225</v>
      </c>
      <c r="I900" t="s">
        <v>100</v>
      </c>
      <c r="J900" s="33" t="s">
        <v>101</v>
      </c>
      <c r="K900" t="s">
        <v>101</v>
      </c>
      <c r="L900" t="s">
        <v>453</v>
      </c>
      <c r="M900" s="16">
        <v>0</v>
      </c>
      <c r="N900" s="16">
        <v>0</v>
      </c>
      <c r="O900" s="15">
        <f t="shared" si="20"/>
        <v>0</v>
      </c>
      <c r="P900">
        <v>0</v>
      </c>
      <c r="Q900">
        <v>0</v>
      </c>
      <c r="R900">
        <v>0</v>
      </c>
      <c r="S900">
        <v>0</v>
      </c>
      <c r="T900">
        <v>0</v>
      </c>
      <c r="U900">
        <v>0</v>
      </c>
      <c r="V900">
        <v>0</v>
      </c>
      <c r="W900">
        <v>0</v>
      </c>
      <c r="X900">
        <v>0</v>
      </c>
      <c r="Y900" t="s">
        <v>16</v>
      </c>
    </row>
    <row r="901" spans="1:25" x14ac:dyDescent="0.3">
      <c r="A901" t="s">
        <v>72</v>
      </c>
      <c r="B901" t="s">
        <v>72</v>
      </c>
      <c r="C901" t="s">
        <v>1221</v>
      </c>
      <c r="D901" t="s">
        <v>16</v>
      </c>
      <c r="E901" t="s">
        <v>16</v>
      </c>
      <c r="F901" t="s">
        <v>595</v>
      </c>
      <c r="G901" t="s">
        <v>1224</v>
      </c>
      <c r="H901" t="s">
        <v>1225</v>
      </c>
      <c r="I901" t="s">
        <v>181</v>
      </c>
      <c r="J901" s="33" t="s">
        <v>182</v>
      </c>
      <c r="K901" t="s">
        <v>182</v>
      </c>
      <c r="L901" t="s">
        <v>386</v>
      </c>
      <c r="M901" s="16">
        <v>300000</v>
      </c>
      <c r="N901" s="16">
        <v>0</v>
      </c>
      <c r="O901" s="15">
        <f t="shared" si="20"/>
        <v>300000</v>
      </c>
      <c r="P901">
        <v>0</v>
      </c>
      <c r="Q901">
        <v>5000</v>
      </c>
      <c r="R901">
        <v>0</v>
      </c>
      <c r="S901">
        <v>5000</v>
      </c>
      <c r="T901">
        <v>0</v>
      </c>
      <c r="U901">
        <v>0</v>
      </c>
      <c r="V901">
        <v>0</v>
      </c>
      <c r="W901">
        <v>0</v>
      </c>
      <c r="X901">
        <v>0</v>
      </c>
      <c r="Y901" t="s">
        <v>16</v>
      </c>
    </row>
    <row r="902" spans="1:25" x14ac:dyDescent="0.3">
      <c r="A902" t="s">
        <v>72</v>
      </c>
      <c r="B902" t="s">
        <v>72</v>
      </c>
      <c r="C902" t="s">
        <v>1221</v>
      </c>
      <c r="D902" t="s">
        <v>16</v>
      </c>
      <c r="E902" t="s">
        <v>16</v>
      </c>
      <c r="F902" t="s">
        <v>595</v>
      </c>
      <c r="G902" t="s">
        <v>1224</v>
      </c>
      <c r="H902" t="s">
        <v>1225</v>
      </c>
      <c r="I902" t="s">
        <v>181</v>
      </c>
      <c r="J902" s="33" t="s">
        <v>182</v>
      </c>
      <c r="K902" t="s">
        <v>182</v>
      </c>
      <c r="L902" t="s">
        <v>613</v>
      </c>
      <c r="M902" s="16">
        <v>300000</v>
      </c>
      <c r="N902" s="16">
        <v>0</v>
      </c>
      <c r="O902" s="15">
        <f t="shared" si="20"/>
        <v>300000</v>
      </c>
      <c r="P902">
        <v>0</v>
      </c>
      <c r="Q902">
        <v>5000</v>
      </c>
      <c r="R902">
        <v>0</v>
      </c>
      <c r="S902">
        <v>5000</v>
      </c>
      <c r="T902">
        <v>0</v>
      </c>
      <c r="U902">
        <v>0</v>
      </c>
      <c r="V902">
        <v>0</v>
      </c>
      <c r="W902">
        <v>0</v>
      </c>
      <c r="X902">
        <v>0</v>
      </c>
      <c r="Y902" t="s">
        <v>16</v>
      </c>
    </row>
    <row r="903" spans="1:25" x14ac:dyDescent="0.3">
      <c r="A903" t="s">
        <v>72</v>
      </c>
      <c r="B903" t="s">
        <v>72</v>
      </c>
      <c r="C903" t="s">
        <v>1221</v>
      </c>
      <c r="D903" t="s">
        <v>15</v>
      </c>
      <c r="E903" t="s">
        <v>15</v>
      </c>
      <c r="F903" t="s">
        <v>1226</v>
      </c>
      <c r="G903" t="s">
        <v>1227</v>
      </c>
      <c r="H903" t="s">
        <v>1228</v>
      </c>
      <c r="I903" t="s">
        <v>181</v>
      </c>
      <c r="J903" s="33" t="s">
        <v>101</v>
      </c>
      <c r="K903" t="s">
        <v>101</v>
      </c>
      <c r="L903" t="s">
        <v>386</v>
      </c>
      <c r="M903" s="16">
        <v>100000</v>
      </c>
      <c r="N903" s="16">
        <v>0</v>
      </c>
      <c r="O903" s="15">
        <f t="shared" si="20"/>
        <v>100000</v>
      </c>
      <c r="P903">
        <v>0</v>
      </c>
      <c r="Q903">
        <v>5000</v>
      </c>
      <c r="R903">
        <v>750</v>
      </c>
      <c r="S903">
        <v>5750</v>
      </c>
      <c r="T903">
        <v>0</v>
      </c>
      <c r="U903">
        <v>0</v>
      </c>
      <c r="V903">
        <v>0</v>
      </c>
      <c r="W903">
        <v>0</v>
      </c>
      <c r="X903">
        <v>0</v>
      </c>
      <c r="Y903" t="s">
        <v>169</v>
      </c>
    </row>
    <row r="904" spans="1:25" x14ac:dyDescent="0.3">
      <c r="A904" t="s">
        <v>72</v>
      </c>
      <c r="B904" t="s">
        <v>72</v>
      </c>
      <c r="C904" t="s">
        <v>1221</v>
      </c>
      <c r="D904" t="s">
        <v>15</v>
      </c>
      <c r="E904" t="s">
        <v>15</v>
      </c>
      <c r="F904" t="s">
        <v>395</v>
      </c>
      <c r="G904" t="s">
        <v>1229</v>
      </c>
      <c r="H904" t="s">
        <v>1228</v>
      </c>
      <c r="I904" t="s">
        <v>181</v>
      </c>
      <c r="J904" s="33" t="s">
        <v>101</v>
      </c>
      <c r="K904" t="s">
        <v>101</v>
      </c>
      <c r="L904" t="s">
        <v>613</v>
      </c>
      <c r="M904" s="16">
        <v>100000</v>
      </c>
      <c r="N904" s="16">
        <v>0</v>
      </c>
      <c r="O904" s="15">
        <f t="shared" si="20"/>
        <v>100000</v>
      </c>
      <c r="P904">
        <v>0</v>
      </c>
      <c r="Q904">
        <v>5000</v>
      </c>
      <c r="R904">
        <v>750</v>
      </c>
      <c r="S904">
        <v>5750</v>
      </c>
      <c r="T904">
        <v>0</v>
      </c>
      <c r="U904">
        <v>0</v>
      </c>
      <c r="V904">
        <v>0</v>
      </c>
      <c r="W904">
        <v>0</v>
      </c>
      <c r="X904">
        <v>0</v>
      </c>
      <c r="Y904" t="s">
        <v>169</v>
      </c>
    </row>
    <row r="905" spans="1:25" x14ac:dyDescent="0.3">
      <c r="A905" t="s">
        <v>72</v>
      </c>
      <c r="B905" t="s">
        <v>72</v>
      </c>
      <c r="C905" t="s">
        <v>1221</v>
      </c>
      <c r="D905" t="s">
        <v>20</v>
      </c>
      <c r="E905" t="s">
        <v>20</v>
      </c>
      <c r="F905" t="s">
        <v>1230</v>
      </c>
      <c r="G905" t="s">
        <v>1231</v>
      </c>
      <c r="H905" t="s">
        <v>1232</v>
      </c>
      <c r="I905" t="s">
        <v>181</v>
      </c>
      <c r="J905" s="33" t="s">
        <v>101</v>
      </c>
      <c r="K905" t="s">
        <v>101</v>
      </c>
      <c r="L905" t="s">
        <v>386</v>
      </c>
      <c r="M905" s="16">
        <v>500000</v>
      </c>
      <c r="N905" s="16">
        <v>0</v>
      </c>
      <c r="O905" s="15">
        <f t="shared" si="20"/>
        <v>500000</v>
      </c>
      <c r="P905">
        <v>0</v>
      </c>
      <c r="Q905">
        <v>3000</v>
      </c>
      <c r="R905">
        <v>450</v>
      </c>
      <c r="S905">
        <v>3450</v>
      </c>
      <c r="T905">
        <v>0</v>
      </c>
      <c r="U905">
        <v>0</v>
      </c>
      <c r="V905">
        <v>0</v>
      </c>
      <c r="W905">
        <v>0</v>
      </c>
      <c r="X905">
        <v>0</v>
      </c>
      <c r="Y905" t="s">
        <v>113</v>
      </c>
    </row>
    <row r="906" spans="1:25" x14ac:dyDescent="0.3">
      <c r="A906" t="s">
        <v>72</v>
      </c>
      <c r="B906" t="s">
        <v>72</v>
      </c>
      <c r="C906" t="s">
        <v>1221</v>
      </c>
      <c r="D906" t="s">
        <v>20</v>
      </c>
      <c r="E906" t="s">
        <v>20</v>
      </c>
      <c r="F906" t="s">
        <v>1230</v>
      </c>
      <c r="G906" t="s">
        <v>1231</v>
      </c>
      <c r="H906" t="s">
        <v>1232</v>
      </c>
      <c r="I906" t="s">
        <v>181</v>
      </c>
      <c r="J906" s="33" t="s">
        <v>101</v>
      </c>
      <c r="K906" t="s">
        <v>101</v>
      </c>
      <c r="L906" t="s">
        <v>613</v>
      </c>
      <c r="M906" s="16">
        <v>500000</v>
      </c>
      <c r="N906" s="16">
        <v>0</v>
      </c>
      <c r="O906" s="15">
        <f t="shared" si="20"/>
        <v>500000</v>
      </c>
      <c r="P906">
        <v>0</v>
      </c>
      <c r="Q906">
        <v>3000</v>
      </c>
      <c r="R906">
        <v>450</v>
      </c>
      <c r="S906">
        <v>3450</v>
      </c>
      <c r="T906">
        <v>0</v>
      </c>
      <c r="U906">
        <v>0</v>
      </c>
      <c r="V906">
        <v>0</v>
      </c>
      <c r="W906">
        <v>0</v>
      </c>
      <c r="X906">
        <v>0</v>
      </c>
      <c r="Y906" t="s">
        <v>113</v>
      </c>
    </row>
    <row r="907" spans="1:25" x14ac:dyDescent="0.3">
      <c r="A907" t="s">
        <v>72</v>
      </c>
      <c r="B907" t="s">
        <v>72</v>
      </c>
      <c r="C907" t="s">
        <v>1221</v>
      </c>
      <c r="D907" t="s">
        <v>20</v>
      </c>
      <c r="E907" t="s">
        <v>20</v>
      </c>
      <c r="F907" t="s">
        <v>1230</v>
      </c>
      <c r="G907" t="s">
        <v>1231</v>
      </c>
      <c r="H907" t="s">
        <v>1232</v>
      </c>
      <c r="I907" t="s">
        <v>181</v>
      </c>
      <c r="J907" s="33" t="s">
        <v>101</v>
      </c>
      <c r="K907" t="s">
        <v>101</v>
      </c>
      <c r="L907" t="s">
        <v>453</v>
      </c>
      <c r="M907" s="16">
        <v>120000</v>
      </c>
      <c r="N907" s="16">
        <v>0</v>
      </c>
      <c r="O907" s="15">
        <f t="shared" si="20"/>
        <v>120000</v>
      </c>
      <c r="P907">
        <v>0</v>
      </c>
      <c r="Q907">
        <v>2500</v>
      </c>
      <c r="R907">
        <v>125</v>
      </c>
      <c r="S907">
        <v>2625</v>
      </c>
      <c r="T907">
        <v>0</v>
      </c>
      <c r="U907">
        <v>0</v>
      </c>
      <c r="V907">
        <v>0</v>
      </c>
      <c r="W907">
        <v>0</v>
      </c>
      <c r="X907">
        <v>0</v>
      </c>
      <c r="Y907" t="s">
        <v>113</v>
      </c>
    </row>
    <row r="908" spans="1:25" x14ac:dyDescent="0.3">
      <c r="A908" t="s">
        <v>72</v>
      </c>
      <c r="B908" t="s">
        <v>72</v>
      </c>
      <c r="C908" t="s">
        <v>1221</v>
      </c>
      <c r="D908" t="s">
        <v>20</v>
      </c>
      <c r="E908" t="s">
        <v>20</v>
      </c>
      <c r="F908" t="s">
        <v>1230</v>
      </c>
      <c r="G908" t="s">
        <v>1231</v>
      </c>
      <c r="H908" t="s">
        <v>1232</v>
      </c>
      <c r="I908" t="s">
        <v>181</v>
      </c>
      <c r="J908" s="33" t="s">
        <v>101</v>
      </c>
      <c r="K908" t="s">
        <v>101</v>
      </c>
      <c r="L908" t="s">
        <v>712</v>
      </c>
      <c r="M908" s="16">
        <v>120000</v>
      </c>
      <c r="N908" s="16">
        <v>0</v>
      </c>
      <c r="O908" s="15">
        <f t="shared" si="20"/>
        <v>120000</v>
      </c>
      <c r="P908">
        <v>0</v>
      </c>
      <c r="Q908">
        <v>2500</v>
      </c>
      <c r="R908">
        <v>125</v>
      </c>
      <c r="S908">
        <v>2625</v>
      </c>
      <c r="T908">
        <v>0</v>
      </c>
      <c r="U908">
        <v>0</v>
      </c>
      <c r="V908">
        <v>0</v>
      </c>
      <c r="W908">
        <v>0</v>
      </c>
      <c r="X908">
        <v>0</v>
      </c>
      <c r="Y908" t="s">
        <v>113</v>
      </c>
    </row>
    <row r="909" spans="1:25" x14ac:dyDescent="0.3">
      <c r="A909" t="s">
        <v>72</v>
      </c>
      <c r="B909" t="s">
        <v>72</v>
      </c>
      <c r="C909" t="s">
        <v>1221</v>
      </c>
      <c r="D909" t="s">
        <v>20</v>
      </c>
      <c r="E909" t="s">
        <v>20</v>
      </c>
      <c r="F909" t="s">
        <v>1230</v>
      </c>
      <c r="G909" t="s">
        <v>1231</v>
      </c>
      <c r="H909" t="s">
        <v>1232</v>
      </c>
      <c r="I909" t="s">
        <v>181</v>
      </c>
      <c r="J909" s="33" t="s">
        <v>101</v>
      </c>
      <c r="K909" t="s">
        <v>101</v>
      </c>
      <c r="L909" t="s">
        <v>543</v>
      </c>
      <c r="M909" s="16">
        <v>120000</v>
      </c>
      <c r="N909" s="16">
        <v>0</v>
      </c>
      <c r="O909" s="15">
        <f t="shared" si="20"/>
        <v>120000</v>
      </c>
      <c r="P909">
        <v>0</v>
      </c>
      <c r="Q909">
        <v>2500</v>
      </c>
      <c r="R909">
        <v>125</v>
      </c>
      <c r="S909">
        <v>2625</v>
      </c>
      <c r="T909">
        <v>0</v>
      </c>
      <c r="U909">
        <v>0</v>
      </c>
      <c r="V909">
        <v>0</v>
      </c>
      <c r="W909">
        <v>0</v>
      </c>
      <c r="X909">
        <v>0</v>
      </c>
      <c r="Y909" t="s">
        <v>113</v>
      </c>
    </row>
    <row r="910" spans="1:25" x14ac:dyDescent="0.3">
      <c r="A910" t="s">
        <v>72</v>
      </c>
      <c r="B910" t="s">
        <v>72</v>
      </c>
      <c r="C910" t="s">
        <v>1221</v>
      </c>
      <c r="D910" t="s">
        <v>20</v>
      </c>
      <c r="E910" t="s">
        <v>20</v>
      </c>
      <c r="F910" t="s">
        <v>1230</v>
      </c>
      <c r="G910" t="s">
        <v>1231</v>
      </c>
      <c r="H910" t="s">
        <v>1232</v>
      </c>
      <c r="I910" t="s">
        <v>181</v>
      </c>
      <c r="J910" s="33" t="s">
        <v>101</v>
      </c>
      <c r="K910" t="s">
        <v>101</v>
      </c>
      <c r="L910" t="s">
        <v>453</v>
      </c>
      <c r="M910" s="16">
        <v>120000</v>
      </c>
      <c r="N910" s="16">
        <v>0</v>
      </c>
      <c r="O910" s="15">
        <f t="shared" si="20"/>
        <v>120000</v>
      </c>
      <c r="P910">
        <v>0</v>
      </c>
      <c r="Q910">
        <v>2500</v>
      </c>
      <c r="R910">
        <v>125</v>
      </c>
      <c r="S910">
        <v>2625</v>
      </c>
      <c r="T910">
        <v>0</v>
      </c>
      <c r="U910">
        <v>0</v>
      </c>
      <c r="V910">
        <v>0</v>
      </c>
      <c r="W910">
        <v>0</v>
      </c>
      <c r="X910">
        <v>0</v>
      </c>
      <c r="Y910" t="s">
        <v>113</v>
      </c>
    </row>
    <row r="911" spans="1:25" x14ac:dyDescent="0.3">
      <c r="A911" t="s">
        <v>72</v>
      </c>
      <c r="B911" t="s">
        <v>72</v>
      </c>
      <c r="C911" t="s">
        <v>1221</v>
      </c>
      <c r="D911" s="17" t="s">
        <v>22</v>
      </c>
      <c r="E911" s="17" t="s">
        <v>22</v>
      </c>
      <c r="F911" t="s">
        <v>420</v>
      </c>
      <c r="G911" t="s">
        <v>1233</v>
      </c>
      <c r="H911" t="s">
        <v>1234</v>
      </c>
      <c r="I911" t="s">
        <v>241</v>
      </c>
      <c r="J911" s="33" t="s">
        <v>182</v>
      </c>
      <c r="K911" t="s">
        <v>182</v>
      </c>
      <c r="L911" t="s">
        <v>386</v>
      </c>
      <c r="M911" s="16">
        <v>2500000</v>
      </c>
      <c r="N911" s="16">
        <v>0</v>
      </c>
      <c r="O911" s="15">
        <f t="shared" si="20"/>
        <v>2500000</v>
      </c>
      <c r="P911">
        <v>0</v>
      </c>
      <c r="Q911">
        <v>13000</v>
      </c>
      <c r="R911">
        <v>1300</v>
      </c>
      <c r="S911">
        <v>14300</v>
      </c>
      <c r="T911">
        <v>0</v>
      </c>
      <c r="U911">
        <v>0</v>
      </c>
      <c r="V911">
        <v>0</v>
      </c>
      <c r="W911">
        <v>0</v>
      </c>
      <c r="X911">
        <v>0</v>
      </c>
      <c r="Y911" t="s">
        <v>183</v>
      </c>
    </row>
    <row r="912" spans="1:25" x14ac:dyDescent="0.3">
      <c r="A912" t="s">
        <v>72</v>
      </c>
      <c r="B912" t="s">
        <v>72</v>
      </c>
      <c r="C912" t="s">
        <v>1221</v>
      </c>
      <c r="D912" s="17" t="s">
        <v>22</v>
      </c>
      <c r="E912" s="17" t="s">
        <v>22</v>
      </c>
      <c r="F912" t="s">
        <v>420</v>
      </c>
      <c r="G912" t="s">
        <v>1233</v>
      </c>
      <c r="H912" t="s">
        <v>1234</v>
      </c>
      <c r="I912" t="s">
        <v>241</v>
      </c>
      <c r="J912" s="33" t="s">
        <v>182</v>
      </c>
      <c r="K912" t="s">
        <v>182</v>
      </c>
      <c r="L912" t="s">
        <v>543</v>
      </c>
      <c r="M912" s="16">
        <v>1137000</v>
      </c>
      <c r="N912" s="16">
        <v>0</v>
      </c>
      <c r="O912" s="15">
        <f t="shared" si="20"/>
        <v>1137000</v>
      </c>
      <c r="P912">
        <v>3750</v>
      </c>
      <c r="Q912">
        <v>7900</v>
      </c>
      <c r="R912">
        <v>250</v>
      </c>
      <c r="S912">
        <v>11900</v>
      </c>
      <c r="T912">
        <v>0</v>
      </c>
      <c r="U912">
        <v>0</v>
      </c>
      <c r="V912">
        <v>0</v>
      </c>
      <c r="W912">
        <v>0</v>
      </c>
      <c r="X912">
        <v>0</v>
      </c>
      <c r="Y912" t="s">
        <v>183</v>
      </c>
    </row>
    <row r="913" spans="1:25" x14ac:dyDescent="0.3">
      <c r="A913" t="s">
        <v>72</v>
      </c>
      <c r="B913" t="s">
        <v>72</v>
      </c>
      <c r="C913" t="s">
        <v>1221</v>
      </c>
      <c r="D913" s="17" t="s">
        <v>22</v>
      </c>
      <c r="E913" s="17" t="s">
        <v>22</v>
      </c>
      <c r="F913" t="s">
        <v>420</v>
      </c>
      <c r="G913" t="s">
        <v>1233</v>
      </c>
      <c r="H913" t="s">
        <v>1234</v>
      </c>
      <c r="I913" t="s">
        <v>241</v>
      </c>
      <c r="J913" s="33" t="s">
        <v>182</v>
      </c>
      <c r="K913" t="s">
        <v>182</v>
      </c>
      <c r="L913" t="s">
        <v>712</v>
      </c>
      <c r="M913" s="16">
        <v>1137000</v>
      </c>
      <c r="N913" s="16">
        <v>0</v>
      </c>
      <c r="O913" s="15">
        <f t="shared" si="20"/>
        <v>1137000</v>
      </c>
      <c r="P913">
        <v>500</v>
      </c>
      <c r="Q913">
        <v>7400</v>
      </c>
      <c r="R913">
        <v>250</v>
      </c>
      <c r="S913">
        <v>8150</v>
      </c>
      <c r="T913">
        <v>0</v>
      </c>
      <c r="U913">
        <v>0</v>
      </c>
      <c r="V913">
        <v>0</v>
      </c>
      <c r="W913">
        <v>0</v>
      </c>
      <c r="X913">
        <v>0</v>
      </c>
      <c r="Y913" t="s">
        <v>183</v>
      </c>
    </row>
    <row r="914" spans="1:25" x14ac:dyDescent="0.3">
      <c r="A914" t="s">
        <v>72</v>
      </c>
      <c r="B914" t="s">
        <v>72</v>
      </c>
      <c r="C914" t="s">
        <v>1221</v>
      </c>
      <c r="D914" s="17" t="s">
        <v>22</v>
      </c>
      <c r="E914" s="17" t="s">
        <v>22</v>
      </c>
      <c r="F914" t="s">
        <v>420</v>
      </c>
      <c r="G914" t="s">
        <v>1233</v>
      </c>
      <c r="H914" t="s">
        <v>1234</v>
      </c>
      <c r="I914" t="s">
        <v>241</v>
      </c>
      <c r="J914" s="33" t="s">
        <v>182</v>
      </c>
      <c r="K914" t="s">
        <v>182</v>
      </c>
      <c r="L914" t="s">
        <v>613</v>
      </c>
      <c r="M914" s="16">
        <v>1200000</v>
      </c>
      <c r="N914" s="16">
        <v>0</v>
      </c>
      <c r="O914" s="15">
        <f t="shared" si="20"/>
        <v>1200000</v>
      </c>
      <c r="P914">
        <v>0</v>
      </c>
      <c r="Q914">
        <v>6500</v>
      </c>
      <c r="R914">
        <v>650</v>
      </c>
      <c r="S914">
        <v>7150</v>
      </c>
      <c r="T914">
        <v>0</v>
      </c>
      <c r="U914">
        <v>0</v>
      </c>
      <c r="V914">
        <v>0</v>
      </c>
      <c r="W914">
        <v>0</v>
      </c>
      <c r="X914">
        <v>0</v>
      </c>
      <c r="Y914" t="s">
        <v>183</v>
      </c>
    </row>
    <row r="915" spans="1:25" x14ac:dyDescent="0.3">
      <c r="A915" t="s">
        <v>72</v>
      </c>
      <c r="B915" t="s">
        <v>72</v>
      </c>
      <c r="C915" t="s">
        <v>1221</v>
      </c>
      <c r="D915" s="17" t="s">
        <v>22</v>
      </c>
      <c r="E915" s="17" t="s">
        <v>22</v>
      </c>
      <c r="F915" t="s">
        <v>420</v>
      </c>
      <c r="G915" t="s">
        <v>1233</v>
      </c>
      <c r="H915" t="s">
        <v>1234</v>
      </c>
      <c r="I915" t="s">
        <v>241</v>
      </c>
      <c r="J915" s="33" t="s">
        <v>182</v>
      </c>
      <c r="K915" t="s">
        <v>182</v>
      </c>
      <c r="L915" t="s">
        <v>453</v>
      </c>
      <c r="M915" s="16">
        <v>385000</v>
      </c>
      <c r="N915" s="16">
        <v>0</v>
      </c>
      <c r="O915" s="15">
        <f t="shared" si="20"/>
        <v>385000</v>
      </c>
      <c r="P915">
        <v>0</v>
      </c>
      <c r="Q915">
        <v>2000</v>
      </c>
      <c r="R915">
        <v>200</v>
      </c>
      <c r="S915">
        <v>2200</v>
      </c>
      <c r="T915">
        <v>0</v>
      </c>
      <c r="U915">
        <v>0</v>
      </c>
      <c r="V915">
        <v>0</v>
      </c>
      <c r="W915">
        <v>0</v>
      </c>
      <c r="X915">
        <v>0</v>
      </c>
      <c r="Y915" t="s">
        <v>183</v>
      </c>
    </row>
    <row r="916" spans="1:25" x14ac:dyDescent="0.3">
      <c r="A916" t="s">
        <v>72</v>
      </c>
      <c r="B916" t="s">
        <v>72</v>
      </c>
      <c r="C916" t="s">
        <v>1221</v>
      </c>
      <c r="D916" t="s">
        <v>32</v>
      </c>
      <c r="E916" t="s">
        <v>32</v>
      </c>
      <c r="F916" t="s">
        <v>845</v>
      </c>
      <c r="G916" t="s">
        <v>1235</v>
      </c>
      <c r="H916" t="s">
        <v>1236</v>
      </c>
      <c r="I916" t="s">
        <v>100</v>
      </c>
      <c r="J916" s="33" t="s">
        <v>101</v>
      </c>
      <c r="K916" t="s">
        <v>101</v>
      </c>
      <c r="L916" t="s">
        <v>386</v>
      </c>
      <c r="M916" s="16">
        <v>105000</v>
      </c>
      <c r="N916" s="16">
        <v>0</v>
      </c>
      <c r="O916" s="15">
        <f t="shared" si="20"/>
        <v>105000</v>
      </c>
      <c r="P916">
        <v>0</v>
      </c>
      <c r="Q916">
        <v>10000</v>
      </c>
      <c r="R916">
        <v>1300</v>
      </c>
      <c r="S916">
        <v>11300</v>
      </c>
      <c r="T916">
        <v>0</v>
      </c>
      <c r="U916">
        <v>0</v>
      </c>
      <c r="V916">
        <v>0</v>
      </c>
      <c r="W916">
        <v>0</v>
      </c>
      <c r="X916">
        <v>0</v>
      </c>
      <c r="Y916" t="s">
        <v>169</v>
      </c>
    </row>
    <row r="917" spans="1:25" x14ac:dyDescent="0.3">
      <c r="A917" t="s">
        <v>72</v>
      </c>
      <c r="B917" t="s">
        <v>72</v>
      </c>
      <c r="C917" t="s">
        <v>1221</v>
      </c>
      <c r="D917" t="s">
        <v>32</v>
      </c>
      <c r="E917" t="s">
        <v>32</v>
      </c>
      <c r="F917" t="s">
        <v>845</v>
      </c>
      <c r="G917" t="s">
        <v>1235</v>
      </c>
      <c r="H917" t="s">
        <v>1236</v>
      </c>
      <c r="I917" t="s">
        <v>100</v>
      </c>
      <c r="J917" s="33" t="s">
        <v>101</v>
      </c>
      <c r="K917" t="s">
        <v>101</v>
      </c>
      <c r="L917" t="s">
        <v>543</v>
      </c>
      <c r="M917" s="16">
        <v>52500</v>
      </c>
      <c r="N917" s="16">
        <v>0</v>
      </c>
      <c r="O917" s="15">
        <f t="shared" si="20"/>
        <v>52500</v>
      </c>
      <c r="P917">
        <v>6500</v>
      </c>
      <c r="Q917">
        <v>0</v>
      </c>
      <c r="R917">
        <v>650</v>
      </c>
      <c r="S917">
        <v>7150</v>
      </c>
      <c r="T917">
        <v>0</v>
      </c>
      <c r="U917">
        <v>0</v>
      </c>
      <c r="V917">
        <v>0</v>
      </c>
      <c r="W917">
        <v>0</v>
      </c>
      <c r="X917">
        <v>0</v>
      </c>
      <c r="Y917" t="s">
        <v>169</v>
      </c>
    </row>
    <row r="918" spans="1:25" x14ac:dyDescent="0.3">
      <c r="A918" t="s">
        <v>72</v>
      </c>
      <c r="B918" t="s">
        <v>72</v>
      </c>
      <c r="C918" t="s">
        <v>1221</v>
      </c>
      <c r="D918" t="s">
        <v>32</v>
      </c>
      <c r="E918" t="s">
        <v>32</v>
      </c>
      <c r="F918" t="s">
        <v>845</v>
      </c>
      <c r="G918" t="s">
        <v>1235</v>
      </c>
      <c r="H918" t="s">
        <v>1236</v>
      </c>
      <c r="I918" t="s">
        <v>100</v>
      </c>
      <c r="J918" s="33" t="s">
        <v>101</v>
      </c>
      <c r="K918" t="s">
        <v>101</v>
      </c>
      <c r="L918" t="s">
        <v>712</v>
      </c>
      <c r="M918" s="16">
        <v>42000</v>
      </c>
      <c r="N918" s="16">
        <v>0</v>
      </c>
      <c r="O918" s="15">
        <f t="shared" si="20"/>
        <v>42000</v>
      </c>
      <c r="P918">
        <v>0</v>
      </c>
      <c r="Q918">
        <v>5300</v>
      </c>
      <c r="R918">
        <v>530</v>
      </c>
      <c r="S918">
        <v>5830</v>
      </c>
      <c r="T918">
        <v>0</v>
      </c>
      <c r="U918">
        <v>0</v>
      </c>
      <c r="V918">
        <v>0</v>
      </c>
      <c r="W918">
        <v>0</v>
      </c>
      <c r="X918">
        <v>0</v>
      </c>
      <c r="Y918" t="s">
        <v>169</v>
      </c>
    </row>
    <row r="919" spans="1:25" x14ac:dyDescent="0.3">
      <c r="A919" t="s">
        <v>72</v>
      </c>
      <c r="B919" t="s">
        <v>72</v>
      </c>
      <c r="C919" t="s">
        <v>1221</v>
      </c>
      <c r="D919" t="s">
        <v>32</v>
      </c>
      <c r="E919" t="s">
        <v>32</v>
      </c>
      <c r="F919" t="s">
        <v>845</v>
      </c>
      <c r="G919" t="s">
        <v>1235</v>
      </c>
      <c r="H919" t="s">
        <v>1236</v>
      </c>
      <c r="I919" t="s">
        <v>100</v>
      </c>
      <c r="J919" s="33" t="s">
        <v>101</v>
      </c>
      <c r="K919" t="s">
        <v>101</v>
      </c>
      <c r="L919" t="s">
        <v>613</v>
      </c>
      <c r="M919" s="16">
        <v>47000</v>
      </c>
      <c r="N919" s="16">
        <v>0</v>
      </c>
      <c r="O919" s="15">
        <f t="shared" si="20"/>
        <v>47000</v>
      </c>
      <c r="P919">
        <v>0</v>
      </c>
      <c r="Q919">
        <v>6500</v>
      </c>
      <c r="R919">
        <v>650</v>
      </c>
      <c r="S919">
        <v>7150</v>
      </c>
      <c r="T919">
        <v>0</v>
      </c>
      <c r="U919">
        <v>0</v>
      </c>
      <c r="V919">
        <v>0</v>
      </c>
      <c r="W919">
        <v>0</v>
      </c>
      <c r="X919">
        <v>0</v>
      </c>
      <c r="Y919" t="s">
        <v>169</v>
      </c>
    </row>
    <row r="920" spans="1:25" x14ac:dyDescent="0.3">
      <c r="A920" t="s">
        <v>72</v>
      </c>
      <c r="B920" t="s">
        <v>72</v>
      </c>
      <c r="C920" t="s">
        <v>1221</v>
      </c>
      <c r="D920" t="s">
        <v>32</v>
      </c>
      <c r="E920" t="s">
        <v>32</v>
      </c>
      <c r="F920" t="s">
        <v>845</v>
      </c>
      <c r="G920" t="s">
        <v>1235</v>
      </c>
      <c r="H920" t="s">
        <v>1236</v>
      </c>
      <c r="I920" t="s">
        <v>100</v>
      </c>
      <c r="J920" s="33" t="s">
        <v>101</v>
      </c>
      <c r="K920" t="s">
        <v>101</v>
      </c>
      <c r="L920" t="s">
        <v>453</v>
      </c>
      <c r="M920" s="16">
        <v>16000</v>
      </c>
      <c r="N920" s="16">
        <v>0</v>
      </c>
      <c r="O920" s="15">
        <f t="shared" si="20"/>
        <v>16000</v>
      </c>
      <c r="P920">
        <v>0</v>
      </c>
      <c r="Q920">
        <v>2000</v>
      </c>
      <c r="R920">
        <v>200</v>
      </c>
      <c r="S920">
        <v>2200</v>
      </c>
      <c r="T920">
        <v>0</v>
      </c>
      <c r="U920">
        <v>0</v>
      </c>
      <c r="V920">
        <v>0</v>
      </c>
      <c r="W920">
        <v>0</v>
      </c>
      <c r="X920">
        <v>0</v>
      </c>
      <c r="Y920" t="s">
        <v>169</v>
      </c>
    </row>
    <row r="921" spans="1:25" x14ac:dyDescent="0.3">
      <c r="A921" t="s">
        <v>72</v>
      </c>
      <c r="B921" t="s">
        <v>72</v>
      </c>
      <c r="C921" t="s">
        <v>1237</v>
      </c>
      <c r="D921" t="s">
        <v>16</v>
      </c>
      <c r="E921" t="s">
        <v>16</v>
      </c>
      <c r="F921" t="s">
        <v>1135</v>
      </c>
      <c r="G921" t="s">
        <v>1238</v>
      </c>
      <c r="H921" t="s">
        <v>1239</v>
      </c>
      <c r="I921" t="s">
        <v>100</v>
      </c>
      <c r="J921" s="33" t="s">
        <v>101</v>
      </c>
      <c r="K921" t="s">
        <v>101</v>
      </c>
      <c r="L921" t="s">
        <v>386</v>
      </c>
      <c r="M921" s="16">
        <v>1000</v>
      </c>
      <c r="N921" s="16">
        <v>16000</v>
      </c>
      <c r="O921" s="15">
        <f t="shared" si="20"/>
        <v>17000</v>
      </c>
      <c r="P921">
        <v>0</v>
      </c>
      <c r="Q921">
        <v>32</v>
      </c>
      <c r="R921">
        <v>500</v>
      </c>
      <c r="S921">
        <v>532</v>
      </c>
      <c r="T921">
        <v>20</v>
      </c>
      <c r="U921">
        <v>12</v>
      </c>
      <c r="V921">
        <v>0</v>
      </c>
      <c r="W921">
        <v>0</v>
      </c>
      <c r="X921">
        <v>32</v>
      </c>
      <c r="Y921" t="s">
        <v>16</v>
      </c>
    </row>
    <row r="922" spans="1:25" x14ac:dyDescent="0.3">
      <c r="A922" t="s">
        <v>72</v>
      </c>
      <c r="B922" t="s">
        <v>72</v>
      </c>
      <c r="C922" t="s">
        <v>1237</v>
      </c>
      <c r="D922" t="s">
        <v>16</v>
      </c>
      <c r="E922" t="s">
        <v>16</v>
      </c>
      <c r="F922" t="s">
        <v>1135</v>
      </c>
      <c r="G922" t="s">
        <v>1238</v>
      </c>
      <c r="H922" t="s">
        <v>1240</v>
      </c>
      <c r="I922" t="s">
        <v>100</v>
      </c>
      <c r="J922" s="33" t="s">
        <v>101</v>
      </c>
      <c r="K922" t="s">
        <v>101</v>
      </c>
      <c r="L922" t="s">
        <v>386</v>
      </c>
      <c r="M922" s="16">
        <v>1000</v>
      </c>
      <c r="N922" s="16">
        <v>16000</v>
      </c>
      <c r="O922" s="15">
        <f t="shared" si="20"/>
        <v>17000</v>
      </c>
      <c r="P922">
        <v>0</v>
      </c>
      <c r="Q922">
        <v>154</v>
      </c>
      <c r="R922">
        <v>800</v>
      </c>
      <c r="S922">
        <v>954</v>
      </c>
      <c r="T922">
        <v>62</v>
      </c>
      <c r="U922">
        <v>92</v>
      </c>
      <c r="V922">
        <v>0</v>
      </c>
      <c r="W922">
        <v>0</v>
      </c>
      <c r="X922">
        <v>154</v>
      </c>
      <c r="Y922" t="s">
        <v>16</v>
      </c>
    </row>
    <row r="923" spans="1:25" x14ac:dyDescent="0.3">
      <c r="A923" t="s">
        <v>72</v>
      </c>
      <c r="B923" t="s">
        <v>72</v>
      </c>
      <c r="C923" t="s">
        <v>1237</v>
      </c>
      <c r="D923" t="s">
        <v>16</v>
      </c>
      <c r="E923" t="s">
        <v>16</v>
      </c>
      <c r="F923" t="s">
        <v>1135</v>
      </c>
      <c r="G923" t="s">
        <v>1238</v>
      </c>
      <c r="H923" t="s">
        <v>1241</v>
      </c>
      <c r="I923" t="s">
        <v>100</v>
      </c>
      <c r="J923" s="33" t="s">
        <v>101</v>
      </c>
      <c r="K923" t="s">
        <v>101</v>
      </c>
      <c r="L923" t="s">
        <v>386</v>
      </c>
      <c r="M923" s="16">
        <v>1000</v>
      </c>
      <c r="N923" s="16">
        <v>16000</v>
      </c>
      <c r="O923" s="15">
        <f t="shared" si="20"/>
        <v>17000</v>
      </c>
      <c r="P923">
        <v>0</v>
      </c>
      <c r="Q923">
        <v>85</v>
      </c>
      <c r="R923">
        <v>700</v>
      </c>
      <c r="S923">
        <v>785</v>
      </c>
      <c r="T923">
        <v>60</v>
      </c>
      <c r="U923">
        <v>25</v>
      </c>
      <c r="V923">
        <v>0</v>
      </c>
      <c r="W923">
        <v>0</v>
      </c>
      <c r="X923">
        <v>85</v>
      </c>
      <c r="Y923" t="s">
        <v>16</v>
      </c>
    </row>
    <row r="924" spans="1:25" x14ac:dyDescent="0.3">
      <c r="A924" t="s">
        <v>72</v>
      </c>
      <c r="B924" t="s">
        <v>72</v>
      </c>
      <c r="C924" t="s">
        <v>1237</v>
      </c>
      <c r="D924" t="s">
        <v>16</v>
      </c>
      <c r="E924" t="s">
        <v>16</v>
      </c>
      <c r="F924" t="s">
        <v>1135</v>
      </c>
      <c r="G924" t="s">
        <v>1238</v>
      </c>
      <c r="H924" t="s">
        <v>1242</v>
      </c>
      <c r="I924" t="s">
        <v>100</v>
      </c>
      <c r="J924" s="33" t="s">
        <v>101</v>
      </c>
      <c r="K924" t="s">
        <v>101</v>
      </c>
      <c r="L924" t="s">
        <v>386</v>
      </c>
      <c r="M924" s="16">
        <v>1000</v>
      </c>
      <c r="N924" s="16">
        <v>16000</v>
      </c>
      <c r="O924" s="15">
        <f t="shared" si="20"/>
        <v>17000</v>
      </c>
      <c r="P924">
        <v>0</v>
      </c>
      <c r="Q924">
        <v>160</v>
      </c>
      <c r="R924">
        <v>650</v>
      </c>
      <c r="S924">
        <v>810</v>
      </c>
      <c r="T924">
        <v>85</v>
      </c>
      <c r="U924">
        <v>75</v>
      </c>
      <c r="V924">
        <v>0</v>
      </c>
      <c r="W924">
        <v>0</v>
      </c>
      <c r="X924">
        <v>160</v>
      </c>
      <c r="Y924" t="s">
        <v>16</v>
      </c>
    </row>
    <row r="925" spans="1:25" x14ac:dyDescent="0.3">
      <c r="A925" t="s">
        <v>72</v>
      </c>
      <c r="B925" t="s">
        <v>72</v>
      </c>
      <c r="C925" t="s">
        <v>1237</v>
      </c>
      <c r="D925" t="s">
        <v>20</v>
      </c>
      <c r="E925" t="s">
        <v>20</v>
      </c>
      <c r="F925" t="s">
        <v>524</v>
      </c>
      <c r="G925" t="s">
        <v>1243</v>
      </c>
      <c r="H925" t="s">
        <v>1244</v>
      </c>
      <c r="I925" t="s">
        <v>100</v>
      </c>
      <c r="J925" s="33" t="s">
        <v>101</v>
      </c>
      <c r="K925" t="s">
        <v>101</v>
      </c>
      <c r="L925" t="s">
        <v>386</v>
      </c>
      <c r="M925" s="16">
        <v>5000</v>
      </c>
      <c r="N925" s="16">
        <v>60000</v>
      </c>
      <c r="O925" s="15">
        <f t="shared" si="20"/>
        <v>65000</v>
      </c>
      <c r="P925">
        <v>0</v>
      </c>
      <c r="Q925">
        <v>600</v>
      </c>
      <c r="R925">
        <v>600</v>
      </c>
      <c r="S925">
        <v>1200</v>
      </c>
      <c r="T925">
        <v>0</v>
      </c>
      <c r="U925">
        <v>0</v>
      </c>
      <c r="V925">
        <v>352</v>
      </c>
      <c r="W925">
        <v>248</v>
      </c>
      <c r="X925">
        <v>600</v>
      </c>
      <c r="Y925" t="s">
        <v>113</v>
      </c>
    </row>
    <row r="926" spans="1:25" x14ac:dyDescent="0.3">
      <c r="A926" t="s">
        <v>72</v>
      </c>
      <c r="B926" t="s">
        <v>72</v>
      </c>
      <c r="C926" t="s">
        <v>1245</v>
      </c>
      <c r="D926" t="s">
        <v>45</v>
      </c>
      <c r="E926" t="s">
        <v>68</v>
      </c>
      <c r="F926" t="s">
        <v>458</v>
      </c>
      <c r="G926" t="s">
        <v>1246</v>
      </c>
      <c r="H926" t="s">
        <v>1247</v>
      </c>
      <c r="I926" t="s">
        <v>241</v>
      </c>
      <c r="J926" s="33" t="s">
        <v>101</v>
      </c>
      <c r="K926" t="s">
        <v>101</v>
      </c>
      <c r="L926" t="s">
        <v>386</v>
      </c>
      <c r="M926" s="16">
        <v>36000</v>
      </c>
      <c r="N926" s="16">
        <v>0</v>
      </c>
      <c r="O926" s="15">
        <f t="shared" si="20"/>
        <v>36000</v>
      </c>
      <c r="P926">
        <v>0</v>
      </c>
      <c r="Q926">
        <v>200</v>
      </c>
      <c r="R926">
        <v>4500</v>
      </c>
      <c r="S926">
        <v>4700</v>
      </c>
      <c r="T926">
        <v>2700</v>
      </c>
      <c r="U926">
        <v>2000</v>
      </c>
      <c r="V926">
        <v>0</v>
      </c>
      <c r="W926">
        <v>0</v>
      </c>
      <c r="X926">
        <v>4700</v>
      </c>
      <c r="Y926" t="s">
        <v>103</v>
      </c>
    </row>
    <row r="927" spans="1:25" x14ac:dyDescent="0.3">
      <c r="A927" t="s">
        <v>72</v>
      </c>
      <c r="B927" t="s">
        <v>72</v>
      </c>
      <c r="C927" t="s">
        <v>1245</v>
      </c>
      <c r="D927" t="s">
        <v>45</v>
      </c>
      <c r="E927" t="s">
        <v>68</v>
      </c>
      <c r="F927" t="s">
        <v>461</v>
      </c>
      <c r="G927" t="s">
        <v>1248</v>
      </c>
      <c r="H927" t="s">
        <v>1249</v>
      </c>
      <c r="I927" t="s">
        <v>241</v>
      </c>
      <c r="J927" s="33" t="s">
        <v>182</v>
      </c>
      <c r="K927" t="s">
        <v>182</v>
      </c>
      <c r="L927" t="s">
        <v>386</v>
      </c>
      <c r="M927" s="16">
        <v>22000</v>
      </c>
      <c r="N927" s="16">
        <v>0</v>
      </c>
      <c r="O927" s="15">
        <f t="shared" si="20"/>
        <v>22000</v>
      </c>
      <c r="P927">
        <v>0</v>
      </c>
      <c r="Q927">
        <v>0</v>
      </c>
      <c r="R927">
        <v>26000</v>
      </c>
      <c r="S927">
        <v>26000</v>
      </c>
      <c r="T927">
        <v>0</v>
      </c>
      <c r="U927">
        <v>0</v>
      </c>
      <c r="V927">
        <v>0</v>
      </c>
      <c r="W927">
        <v>0</v>
      </c>
      <c r="X927">
        <v>0</v>
      </c>
      <c r="Y927" t="s">
        <v>103</v>
      </c>
    </row>
    <row r="928" spans="1:25" x14ac:dyDescent="0.3">
      <c r="A928" t="s">
        <v>72</v>
      </c>
      <c r="B928" t="s">
        <v>72</v>
      </c>
      <c r="C928" t="s">
        <v>1245</v>
      </c>
      <c r="D928" t="s">
        <v>45</v>
      </c>
      <c r="E928" t="s">
        <v>68</v>
      </c>
      <c r="F928" t="s">
        <v>1250</v>
      </c>
      <c r="G928" t="s">
        <v>1251</v>
      </c>
      <c r="H928" t="s">
        <v>1252</v>
      </c>
      <c r="I928" t="s">
        <v>100</v>
      </c>
      <c r="J928" s="33" t="s">
        <v>101</v>
      </c>
      <c r="K928" t="s">
        <v>101</v>
      </c>
      <c r="L928" t="s">
        <v>386</v>
      </c>
      <c r="M928" s="16">
        <v>36000</v>
      </c>
      <c r="N928" s="16">
        <v>0</v>
      </c>
      <c r="O928" s="15">
        <f t="shared" si="20"/>
        <v>36000</v>
      </c>
      <c r="P928">
        <v>0</v>
      </c>
      <c r="Q928">
        <v>0</v>
      </c>
      <c r="R928">
        <v>26000</v>
      </c>
      <c r="S928">
        <v>26000</v>
      </c>
      <c r="T928">
        <v>0</v>
      </c>
      <c r="U928">
        <v>0</v>
      </c>
      <c r="V928">
        <v>0</v>
      </c>
      <c r="W928">
        <v>0</v>
      </c>
      <c r="X928">
        <v>0</v>
      </c>
      <c r="Y928" t="s">
        <v>103</v>
      </c>
    </row>
    <row r="929" spans="1:25" x14ac:dyDescent="0.3">
      <c r="A929" t="s">
        <v>72</v>
      </c>
      <c r="B929" t="s">
        <v>72</v>
      </c>
      <c r="C929" t="s">
        <v>1245</v>
      </c>
      <c r="D929" t="s">
        <v>45</v>
      </c>
      <c r="E929" t="s">
        <v>46</v>
      </c>
      <c r="F929" t="s">
        <v>472</v>
      </c>
      <c r="G929" t="s">
        <v>1253</v>
      </c>
      <c r="H929" t="s">
        <v>1254</v>
      </c>
      <c r="I929" t="s">
        <v>241</v>
      </c>
      <c r="J929" s="33" t="s">
        <v>182</v>
      </c>
      <c r="K929" t="s">
        <v>182</v>
      </c>
      <c r="L929" t="s">
        <v>386</v>
      </c>
      <c r="M929" s="16">
        <v>14600</v>
      </c>
      <c r="N929" s="16">
        <v>0</v>
      </c>
      <c r="O929" s="15">
        <f t="shared" si="20"/>
        <v>14600</v>
      </c>
      <c r="P929">
        <v>0</v>
      </c>
      <c r="Q929">
        <v>0</v>
      </c>
      <c r="R929">
        <v>250</v>
      </c>
      <c r="S929">
        <v>250</v>
      </c>
      <c r="T929">
        <v>0</v>
      </c>
      <c r="U929">
        <v>0</v>
      </c>
      <c r="V929">
        <v>200</v>
      </c>
      <c r="W929">
        <v>50</v>
      </c>
      <c r="X929">
        <v>250</v>
      </c>
      <c r="Y929" t="s">
        <v>103</v>
      </c>
    </row>
    <row r="930" spans="1:25" x14ac:dyDescent="0.3">
      <c r="A930" t="s">
        <v>72</v>
      </c>
      <c r="B930" t="s">
        <v>72</v>
      </c>
      <c r="C930" t="s">
        <v>1245</v>
      </c>
      <c r="D930" t="s">
        <v>17</v>
      </c>
      <c r="E930" t="s">
        <v>36</v>
      </c>
      <c r="F930" t="s">
        <v>487</v>
      </c>
      <c r="G930" t="s">
        <v>1255</v>
      </c>
      <c r="H930" t="s">
        <v>1256</v>
      </c>
      <c r="I930" t="s">
        <v>241</v>
      </c>
      <c r="J930" s="33" t="s">
        <v>182</v>
      </c>
      <c r="K930" t="s">
        <v>182</v>
      </c>
      <c r="L930" t="s">
        <v>490</v>
      </c>
      <c r="M930" s="16">
        <v>85800</v>
      </c>
      <c r="N930" s="16">
        <v>0</v>
      </c>
      <c r="O930" s="15">
        <f t="shared" si="20"/>
        <v>85800</v>
      </c>
      <c r="P930">
        <v>0</v>
      </c>
      <c r="Q930">
        <v>5000</v>
      </c>
      <c r="R930">
        <v>5000</v>
      </c>
      <c r="S930">
        <v>10000</v>
      </c>
      <c r="T930">
        <v>0</v>
      </c>
      <c r="U930">
        <v>0</v>
      </c>
      <c r="V930">
        <v>0</v>
      </c>
      <c r="W930">
        <v>0</v>
      </c>
      <c r="X930">
        <v>0</v>
      </c>
      <c r="Y930" t="s">
        <v>17</v>
      </c>
    </row>
    <row r="931" spans="1:25" x14ac:dyDescent="0.3">
      <c r="A931" t="s">
        <v>72</v>
      </c>
      <c r="B931" t="s">
        <v>72</v>
      </c>
      <c r="C931" t="s">
        <v>1245</v>
      </c>
      <c r="D931" t="s">
        <v>17</v>
      </c>
      <c r="E931" t="s">
        <v>36</v>
      </c>
      <c r="F931" t="s">
        <v>487</v>
      </c>
      <c r="G931" t="s">
        <v>1255</v>
      </c>
      <c r="H931" t="s">
        <v>1257</v>
      </c>
      <c r="I931" t="s">
        <v>241</v>
      </c>
      <c r="J931" s="33" t="s">
        <v>101</v>
      </c>
      <c r="K931" t="s">
        <v>101</v>
      </c>
      <c r="L931" t="s">
        <v>490</v>
      </c>
      <c r="M931" s="16">
        <v>75000</v>
      </c>
      <c r="N931" s="16">
        <v>0</v>
      </c>
      <c r="O931" s="15">
        <f t="shared" si="20"/>
        <v>75000</v>
      </c>
      <c r="P931">
        <v>1000</v>
      </c>
      <c r="Q931">
        <v>1000</v>
      </c>
      <c r="R931">
        <v>1000</v>
      </c>
      <c r="S931">
        <v>3000</v>
      </c>
      <c r="T931">
        <v>0</v>
      </c>
      <c r="U931">
        <v>0</v>
      </c>
      <c r="V931">
        <v>0</v>
      </c>
      <c r="W931">
        <v>3000</v>
      </c>
      <c r="X931">
        <v>3000</v>
      </c>
      <c r="Y931" t="s">
        <v>17</v>
      </c>
    </row>
    <row r="932" spans="1:25" x14ac:dyDescent="0.3">
      <c r="A932" t="s">
        <v>72</v>
      </c>
      <c r="B932" t="s">
        <v>72</v>
      </c>
      <c r="C932" t="s">
        <v>1245</v>
      </c>
      <c r="D932" t="s">
        <v>17</v>
      </c>
      <c r="E932" t="s">
        <v>36</v>
      </c>
      <c r="F932" t="s">
        <v>487</v>
      </c>
      <c r="G932" t="s">
        <v>1258</v>
      </c>
      <c r="H932" t="s">
        <v>1259</v>
      </c>
      <c r="I932" t="s">
        <v>241</v>
      </c>
      <c r="J932" s="33" t="s">
        <v>182</v>
      </c>
      <c r="K932" t="s">
        <v>182</v>
      </c>
      <c r="L932" t="s">
        <v>490</v>
      </c>
      <c r="M932" s="16">
        <v>11500</v>
      </c>
      <c r="N932" s="16">
        <v>0</v>
      </c>
      <c r="O932" s="15">
        <f t="shared" si="20"/>
        <v>11500</v>
      </c>
      <c r="P932">
        <v>0</v>
      </c>
      <c r="Q932">
        <v>1000</v>
      </c>
      <c r="R932">
        <v>1000</v>
      </c>
      <c r="S932">
        <v>2000</v>
      </c>
      <c r="T932">
        <v>0</v>
      </c>
      <c r="U932">
        <v>0</v>
      </c>
      <c r="V932">
        <v>0</v>
      </c>
      <c r="W932">
        <v>0</v>
      </c>
      <c r="X932">
        <v>0</v>
      </c>
      <c r="Y932" t="s">
        <v>17</v>
      </c>
    </row>
    <row r="933" spans="1:25" x14ac:dyDescent="0.3">
      <c r="A933" t="s">
        <v>72</v>
      </c>
      <c r="B933" t="s">
        <v>72</v>
      </c>
      <c r="C933" t="s">
        <v>1245</v>
      </c>
      <c r="D933" t="s">
        <v>17</v>
      </c>
      <c r="E933" t="s">
        <v>36</v>
      </c>
      <c r="G933" t="s">
        <v>1260</v>
      </c>
      <c r="H933" t="s">
        <v>1261</v>
      </c>
      <c r="I933" t="s">
        <v>241</v>
      </c>
      <c r="J933" s="33" t="s">
        <v>101</v>
      </c>
      <c r="K933" t="s">
        <v>101</v>
      </c>
      <c r="L933" t="s">
        <v>490</v>
      </c>
      <c r="M933" s="16">
        <v>38000</v>
      </c>
      <c r="N933" s="16">
        <v>0</v>
      </c>
      <c r="O933" s="15">
        <f t="shared" si="20"/>
        <v>38000</v>
      </c>
      <c r="P933">
        <v>0</v>
      </c>
      <c r="Q933">
        <v>0</v>
      </c>
      <c r="R933">
        <v>250</v>
      </c>
      <c r="S933">
        <v>250</v>
      </c>
      <c r="T933">
        <v>0</v>
      </c>
      <c r="U933">
        <v>0</v>
      </c>
      <c r="V933">
        <v>0</v>
      </c>
      <c r="W933">
        <v>0</v>
      </c>
      <c r="X933">
        <v>0</v>
      </c>
      <c r="Y933" t="s">
        <v>17</v>
      </c>
    </row>
    <row r="934" spans="1:25" x14ac:dyDescent="0.3">
      <c r="A934" t="s">
        <v>72</v>
      </c>
      <c r="B934" t="s">
        <v>72</v>
      </c>
      <c r="C934" t="s">
        <v>1245</v>
      </c>
      <c r="D934" t="s">
        <v>17</v>
      </c>
      <c r="E934" t="s">
        <v>36</v>
      </c>
      <c r="F934" t="s">
        <v>487</v>
      </c>
      <c r="G934" t="s">
        <v>1255</v>
      </c>
      <c r="H934" t="s">
        <v>1256</v>
      </c>
      <c r="I934" t="s">
        <v>241</v>
      </c>
      <c r="J934" s="33" t="s">
        <v>182</v>
      </c>
      <c r="K934" t="s">
        <v>182</v>
      </c>
      <c r="L934" t="s">
        <v>610</v>
      </c>
      <c r="M934" s="16">
        <v>85800</v>
      </c>
      <c r="N934" s="16">
        <v>0</v>
      </c>
      <c r="O934" s="15">
        <f t="shared" si="20"/>
        <v>85800</v>
      </c>
      <c r="P934">
        <v>0</v>
      </c>
      <c r="Q934">
        <v>20000</v>
      </c>
      <c r="R934">
        <v>40000</v>
      </c>
      <c r="S934">
        <v>60000</v>
      </c>
      <c r="T934">
        <v>0</v>
      </c>
      <c r="U934">
        <v>0</v>
      </c>
      <c r="V934">
        <v>0</v>
      </c>
      <c r="W934">
        <v>0</v>
      </c>
      <c r="X934">
        <v>0</v>
      </c>
      <c r="Y934" t="s">
        <v>17</v>
      </c>
    </row>
    <row r="935" spans="1:25" x14ac:dyDescent="0.3">
      <c r="A935" t="s">
        <v>72</v>
      </c>
      <c r="B935" t="s">
        <v>72</v>
      </c>
      <c r="C935" t="s">
        <v>1245</v>
      </c>
      <c r="D935" t="s">
        <v>17</v>
      </c>
      <c r="E935" t="s">
        <v>36</v>
      </c>
      <c r="F935" t="s">
        <v>487</v>
      </c>
      <c r="G935" t="s">
        <v>1258</v>
      </c>
      <c r="H935" t="s">
        <v>1259</v>
      </c>
      <c r="I935" t="s">
        <v>241</v>
      </c>
      <c r="J935" s="33" t="s">
        <v>182</v>
      </c>
      <c r="K935" t="s">
        <v>182</v>
      </c>
      <c r="L935" t="s">
        <v>610</v>
      </c>
      <c r="M935" s="16">
        <v>150000</v>
      </c>
      <c r="N935" s="16">
        <v>0</v>
      </c>
      <c r="O935" s="15">
        <f t="shared" si="20"/>
        <v>150000</v>
      </c>
      <c r="P935">
        <v>0</v>
      </c>
      <c r="Q935">
        <v>10000</v>
      </c>
      <c r="R935">
        <v>1000</v>
      </c>
      <c r="S935">
        <v>11000</v>
      </c>
      <c r="T935">
        <v>0</v>
      </c>
      <c r="U935">
        <v>0</v>
      </c>
      <c r="V935">
        <v>0</v>
      </c>
      <c r="W935">
        <v>0</v>
      </c>
      <c r="X935">
        <v>0</v>
      </c>
      <c r="Y935" t="s">
        <v>17</v>
      </c>
    </row>
    <row r="936" spans="1:25" x14ac:dyDescent="0.3">
      <c r="A936" t="s">
        <v>72</v>
      </c>
      <c r="B936" t="s">
        <v>72</v>
      </c>
      <c r="C936" t="s">
        <v>1245</v>
      </c>
      <c r="D936" t="s">
        <v>17</v>
      </c>
      <c r="E936" t="s">
        <v>36</v>
      </c>
      <c r="G936" t="s">
        <v>1260</v>
      </c>
      <c r="H936" t="s">
        <v>1261</v>
      </c>
      <c r="I936" t="s">
        <v>241</v>
      </c>
      <c r="J936" s="33" t="s">
        <v>101</v>
      </c>
      <c r="K936" t="s">
        <v>101</v>
      </c>
      <c r="L936" t="s">
        <v>610</v>
      </c>
      <c r="M936" s="16">
        <v>12300</v>
      </c>
      <c r="N936" s="16">
        <v>0</v>
      </c>
      <c r="O936" s="15">
        <f t="shared" si="20"/>
        <v>12300</v>
      </c>
      <c r="P936">
        <v>0</v>
      </c>
      <c r="Q936">
        <v>0</v>
      </c>
      <c r="R936">
        <v>150</v>
      </c>
      <c r="S936">
        <v>150</v>
      </c>
      <c r="T936">
        <v>0</v>
      </c>
      <c r="U936">
        <v>0</v>
      </c>
      <c r="V936">
        <v>0</v>
      </c>
      <c r="W936">
        <v>0</v>
      </c>
      <c r="X936">
        <v>0</v>
      </c>
      <c r="Y936" t="s">
        <v>17</v>
      </c>
    </row>
    <row r="937" spans="1:25" x14ac:dyDescent="0.3">
      <c r="A937" t="s">
        <v>72</v>
      </c>
      <c r="B937" t="s">
        <v>72</v>
      </c>
      <c r="C937" t="s">
        <v>1245</v>
      </c>
      <c r="D937" t="s">
        <v>17</v>
      </c>
      <c r="E937" t="s">
        <v>36</v>
      </c>
      <c r="F937" t="s">
        <v>487</v>
      </c>
      <c r="G937" t="s">
        <v>1255</v>
      </c>
      <c r="H937" t="s">
        <v>1256</v>
      </c>
      <c r="I937" t="s">
        <v>241</v>
      </c>
      <c r="J937" s="33" t="s">
        <v>182</v>
      </c>
      <c r="K937" t="s">
        <v>182</v>
      </c>
      <c r="L937" t="s">
        <v>386</v>
      </c>
      <c r="M937" s="16">
        <v>85800</v>
      </c>
      <c r="N937" s="16">
        <v>0</v>
      </c>
      <c r="O937" s="15">
        <f t="shared" si="20"/>
        <v>85800</v>
      </c>
      <c r="P937">
        <v>0</v>
      </c>
      <c r="Q937">
        <v>2000</v>
      </c>
      <c r="R937">
        <v>4000</v>
      </c>
      <c r="S937">
        <v>6000</v>
      </c>
      <c r="T937">
        <v>0</v>
      </c>
      <c r="U937">
        <v>0</v>
      </c>
      <c r="V937">
        <v>0</v>
      </c>
      <c r="W937">
        <v>0</v>
      </c>
      <c r="X937">
        <v>0</v>
      </c>
      <c r="Y937" t="s">
        <v>17</v>
      </c>
    </row>
    <row r="938" spans="1:25" x14ac:dyDescent="0.3">
      <c r="A938" t="s">
        <v>72</v>
      </c>
      <c r="B938" t="s">
        <v>72</v>
      </c>
      <c r="C938" t="s">
        <v>1245</v>
      </c>
      <c r="D938" t="s">
        <v>17</v>
      </c>
      <c r="E938" t="s">
        <v>36</v>
      </c>
      <c r="F938" t="s">
        <v>487</v>
      </c>
      <c r="G938" t="s">
        <v>1255</v>
      </c>
      <c r="H938" t="s">
        <v>1257</v>
      </c>
      <c r="I938" t="s">
        <v>241</v>
      </c>
      <c r="J938" s="33" t="s">
        <v>101</v>
      </c>
      <c r="K938" t="s">
        <v>101</v>
      </c>
      <c r="L938" t="s">
        <v>386</v>
      </c>
      <c r="M938" s="16">
        <v>50000</v>
      </c>
      <c r="N938" s="16">
        <v>0</v>
      </c>
      <c r="O938" s="15">
        <f t="shared" si="20"/>
        <v>50000</v>
      </c>
      <c r="P938">
        <v>0</v>
      </c>
      <c r="Q938">
        <v>1000</v>
      </c>
      <c r="R938">
        <v>2000</v>
      </c>
      <c r="S938">
        <v>3000</v>
      </c>
      <c r="T938">
        <v>0</v>
      </c>
      <c r="U938">
        <v>0</v>
      </c>
      <c r="V938">
        <v>0</v>
      </c>
      <c r="W938">
        <v>3000</v>
      </c>
      <c r="X938">
        <v>3000</v>
      </c>
      <c r="Y938" t="s">
        <v>17</v>
      </c>
    </row>
    <row r="939" spans="1:25" x14ac:dyDescent="0.3">
      <c r="A939" t="s">
        <v>72</v>
      </c>
      <c r="B939" t="s">
        <v>72</v>
      </c>
      <c r="C939" t="s">
        <v>1245</v>
      </c>
      <c r="D939" t="s">
        <v>17</v>
      </c>
      <c r="E939" t="s">
        <v>36</v>
      </c>
      <c r="F939" t="s">
        <v>487</v>
      </c>
      <c r="G939" t="s">
        <v>1258</v>
      </c>
      <c r="H939" t="s">
        <v>1259</v>
      </c>
      <c r="I939" t="s">
        <v>241</v>
      </c>
      <c r="J939" s="33" t="s">
        <v>182</v>
      </c>
      <c r="K939" t="s">
        <v>182</v>
      </c>
      <c r="L939" t="s">
        <v>386</v>
      </c>
      <c r="M939" s="16">
        <v>80000</v>
      </c>
      <c r="N939" s="16">
        <v>0</v>
      </c>
      <c r="O939" s="15">
        <f t="shared" si="20"/>
        <v>80000</v>
      </c>
      <c r="P939">
        <v>0</v>
      </c>
      <c r="Q939">
        <v>0</v>
      </c>
      <c r="R939">
        <v>120</v>
      </c>
      <c r="S939">
        <v>120</v>
      </c>
      <c r="T939">
        <v>0</v>
      </c>
      <c r="U939">
        <v>0</v>
      </c>
      <c r="V939">
        <v>0</v>
      </c>
      <c r="W939">
        <v>0</v>
      </c>
      <c r="X939">
        <v>0</v>
      </c>
      <c r="Y939" t="s">
        <v>17</v>
      </c>
    </row>
    <row r="940" spans="1:25" x14ac:dyDescent="0.3">
      <c r="A940" t="s">
        <v>72</v>
      </c>
      <c r="B940" t="s">
        <v>72</v>
      </c>
      <c r="C940" t="s">
        <v>1245</v>
      </c>
      <c r="D940" t="s">
        <v>17</v>
      </c>
      <c r="E940" t="s">
        <v>36</v>
      </c>
      <c r="G940" t="s">
        <v>1260</v>
      </c>
      <c r="H940" t="s">
        <v>1261</v>
      </c>
      <c r="I940" t="s">
        <v>241</v>
      </c>
      <c r="J940" s="33" t="s">
        <v>101</v>
      </c>
      <c r="K940" t="s">
        <v>101</v>
      </c>
      <c r="L940" t="s">
        <v>386</v>
      </c>
      <c r="M940" s="16">
        <v>24600</v>
      </c>
      <c r="N940" s="16">
        <v>0</v>
      </c>
      <c r="O940" s="15">
        <f t="shared" si="20"/>
        <v>24600</v>
      </c>
      <c r="P940">
        <v>0</v>
      </c>
      <c r="Q940">
        <v>0</v>
      </c>
      <c r="R940">
        <v>300</v>
      </c>
      <c r="S940">
        <v>300</v>
      </c>
      <c r="T940">
        <v>0</v>
      </c>
      <c r="U940">
        <v>0</v>
      </c>
      <c r="V940">
        <v>0</v>
      </c>
      <c r="W940">
        <v>0</v>
      </c>
      <c r="X940">
        <v>0</v>
      </c>
      <c r="Y940" t="s">
        <v>17</v>
      </c>
    </row>
    <row r="941" spans="1:25" x14ac:dyDescent="0.3">
      <c r="A941" t="s">
        <v>72</v>
      </c>
      <c r="B941" t="s">
        <v>72</v>
      </c>
      <c r="C941" t="s">
        <v>1245</v>
      </c>
      <c r="D941" t="s">
        <v>17</v>
      </c>
      <c r="E941" t="s">
        <v>36</v>
      </c>
      <c r="F941" t="s">
        <v>487</v>
      </c>
      <c r="G941" t="s">
        <v>1255</v>
      </c>
      <c r="H941" t="s">
        <v>1257</v>
      </c>
      <c r="I941" t="s">
        <v>235</v>
      </c>
      <c r="J941" s="33" t="s">
        <v>101</v>
      </c>
      <c r="K941" t="s">
        <v>101</v>
      </c>
      <c r="L941" t="s">
        <v>610</v>
      </c>
      <c r="M941" s="16">
        <v>0</v>
      </c>
      <c r="N941" s="16">
        <v>0</v>
      </c>
      <c r="O941" s="15">
        <f t="shared" si="20"/>
        <v>0</v>
      </c>
      <c r="P941">
        <v>0</v>
      </c>
      <c r="Q941">
        <v>500</v>
      </c>
      <c r="R941">
        <v>1000</v>
      </c>
      <c r="S941">
        <v>1500</v>
      </c>
      <c r="T941">
        <v>0</v>
      </c>
      <c r="U941">
        <v>0</v>
      </c>
      <c r="V941">
        <v>0</v>
      </c>
      <c r="W941">
        <v>1500</v>
      </c>
      <c r="X941">
        <v>1500</v>
      </c>
      <c r="Y941" t="s">
        <v>17</v>
      </c>
    </row>
    <row r="942" spans="1:25" x14ac:dyDescent="0.3">
      <c r="A942" t="s">
        <v>72</v>
      </c>
      <c r="B942" t="s">
        <v>72</v>
      </c>
      <c r="C942" t="s">
        <v>1245</v>
      </c>
      <c r="D942" t="s">
        <v>17</v>
      </c>
      <c r="E942" t="s">
        <v>36</v>
      </c>
      <c r="G942" t="s">
        <v>1262</v>
      </c>
      <c r="H942" t="s">
        <v>1263</v>
      </c>
      <c r="I942" t="s">
        <v>100</v>
      </c>
      <c r="J942" s="33" t="s">
        <v>101</v>
      </c>
      <c r="K942" t="s">
        <v>101</v>
      </c>
      <c r="L942" t="s">
        <v>490</v>
      </c>
      <c r="M942" s="16">
        <v>55000</v>
      </c>
      <c r="N942" s="16">
        <v>0</v>
      </c>
      <c r="O942" s="15">
        <f t="shared" si="20"/>
        <v>55000</v>
      </c>
      <c r="P942">
        <v>0</v>
      </c>
      <c r="Q942">
        <v>0</v>
      </c>
      <c r="R942">
        <v>30</v>
      </c>
      <c r="S942">
        <v>30</v>
      </c>
      <c r="T942">
        <v>0</v>
      </c>
      <c r="U942">
        <v>0</v>
      </c>
      <c r="V942">
        <v>0</v>
      </c>
      <c r="W942">
        <v>0</v>
      </c>
      <c r="X942">
        <v>0</v>
      </c>
      <c r="Y942" t="s">
        <v>17</v>
      </c>
    </row>
    <row r="943" spans="1:25" x14ac:dyDescent="0.3">
      <c r="A943" t="s">
        <v>72</v>
      </c>
      <c r="B943" t="s">
        <v>72</v>
      </c>
      <c r="C943" t="s">
        <v>1245</v>
      </c>
      <c r="D943" t="s">
        <v>17</v>
      </c>
      <c r="E943" t="s">
        <v>36</v>
      </c>
      <c r="G943" t="s">
        <v>1262</v>
      </c>
      <c r="H943" t="s">
        <v>1263</v>
      </c>
      <c r="I943" t="s">
        <v>100</v>
      </c>
      <c r="J943" s="33" t="s">
        <v>101</v>
      </c>
      <c r="K943" t="s">
        <v>101</v>
      </c>
      <c r="L943" t="s">
        <v>610</v>
      </c>
      <c r="M943" s="16">
        <v>28500</v>
      </c>
      <c r="N943" s="16">
        <v>0</v>
      </c>
      <c r="O943" s="15">
        <f t="shared" si="20"/>
        <v>28500</v>
      </c>
      <c r="P943">
        <v>0</v>
      </c>
      <c r="Q943">
        <v>0</v>
      </c>
      <c r="R943">
        <v>120</v>
      </c>
      <c r="S943">
        <v>120</v>
      </c>
      <c r="T943">
        <v>0</v>
      </c>
      <c r="U943">
        <v>0</v>
      </c>
      <c r="V943">
        <v>90</v>
      </c>
      <c r="W943">
        <v>30</v>
      </c>
      <c r="X943">
        <v>120</v>
      </c>
      <c r="Y943" t="s">
        <v>17</v>
      </c>
    </row>
    <row r="944" spans="1:25" x14ac:dyDescent="0.3">
      <c r="A944" t="s">
        <v>72</v>
      </c>
      <c r="B944" t="s">
        <v>72</v>
      </c>
      <c r="C944" t="s">
        <v>1245</v>
      </c>
      <c r="D944" t="s">
        <v>17</v>
      </c>
      <c r="E944" t="s">
        <v>36</v>
      </c>
      <c r="G944" t="s">
        <v>1262</v>
      </c>
      <c r="H944" t="s">
        <v>1263</v>
      </c>
      <c r="I944" t="s">
        <v>100</v>
      </c>
      <c r="J944" s="33" t="s">
        <v>101</v>
      </c>
      <c r="K944" t="s">
        <v>101</v>
      </c>
      <c r="L944" t="s">
        <v>386</v>
      </c>
      <c r="M944" s="16">
        <v>57000</v>
      </c>
      <c r="N944" s="16">
        <v>0</v>
      </c>
      <c r="O944" s="15">
        <f t="shared" ref="O944:O1007" si="21">SUM(M944:N944)</f>
        <v>57000</v>
      </c>
      <c r="P944">
        <v>0</v>
      </c>
      <c r="Q944">
        <v>0</v>
      </c>
      <c r="R944">
        <v>240</v>
      </c>
      <c r="S944">
        <v>240</v>
      </c>
      <c r="T944">
        <v>0</v>
      </c>
      <c r="U944">
        <v>0</v>
      </c>
      <c r="V944">
        <v>0</v>
      </c>
      <c r="W944">
        <v>0</v>
      </c>
      <c r="X944">
        <v>0</v>
      </c>
      <c r="Y944" t="s">
        <v>17</v>
      </c>
    </row>
    <row r="945" spans="1:25" x14ac:dyDescent="0.3">
      <c r="A945" t="s">
        <v>72</v>
      </c>
      <c r="B945" t="s">
        <v>72</v>
      </c>
      <c r="C945" t="s">
        <v>1245</v>
      </c>
      <c r="D945" t="s">
        <v>17</v>
      </c>
      <c r="E945" t="s">
        <v>36</v>
      </c>
      <c r="G945" t="s">
        <v>1264</v>
      </c>
      <c r="H945" t="s">
        <v>1265</v>
      </c>
      <c r="I945" t="s">
        <v>181</v>
      </c>
      <c r="J945" s="33" t="s">
        <v>182</v>
      </c>
      <c r="K945" t="s">
        <v>182</v>
      </c>
      <c r="L945" t="s">
        <v>386</v>
      </c>
      <c r="M945" s="16">
        <v>1450000</v>
      </c>
      <c r="N945" s="16">
        <v>0</v>
      </c>
      <c r="O945" s="15">
        <f t="shared" si="21"/>
        <v>1450000</v>
      </c>
      <c r="P945">
        <v>0</v>
      </c>
      <c r="Q945">
        <v>6000</v>
      </c>
      <c r="R945">
        <v>1200</v>
      </c>
      <c r="S945">
        <v>7200</v>
      </c>
      <c r="T945">
        <v>0</v>
      </c>
      <c r="U945">
        <v>0</v>
      </c>
      <c r="V945">
        <v>6000</v>
      </c>
      <c r="W945">
        <v>0</v>
      </c>
      <c r="X945">
        <v>6000</v>
      </c>
      <c r="Y945" t="s">
        <v>17</v>
      </c>
    </row>
    <row r="946" spans="1:25" x14ac:dyDescent="0.3">
      <c r="A946" t="s">
        <v>72</v>
      </c>
      <c r="B946" t="s">
        <v>72</v>
      </c>
      <c r="C946" t="s">
        <v>1245</v>
      </c>
      <c r="D946" t="s">
        <v>15</v>
      </c>
      <c r="E946" t="s">
        <v>15</v>
      </c>
      <c r="F946" t="s">
        <v>395</v>
      </c>
      <c r="G946" t="s">
        <v>1266</v>
      </c>
      <c r="H946" t="s">
        <v>1267</v>
      </c>
      <c r="I946" t="s">
        <v>241</v>
      </c>
      <c r="J946" s="33" t="s">
        <v>182</v>
      </c>
      <c r="K946" t="s">
        <v>182</v>
      </c>
      <c r="L946" t="s">
        <v>610</v>
      </c>
      <c r="M946" s="16">
        <v>132700</v>
      </c>
      <c r="N946" s="16">
        <v>0</v>
      </c>
      <c r="O946" s="15">
        <f t="shared" si="21"/>
        <v>132700</v>
      </c>
      <c r="P946">
        <v>0</v>
      </c>
      <c r="Q946">
        <v>1200</v>
      </c>
      <c r="R946">
        <v>1800</v>
      </c>
      <c r="S946">
        <v>3000</v>
      </c>
      <c r="T946">
        <v>0</v>
      </c>
      <c r="U946">
        <v>250</v>
      </c>
      <c r="V946">
        <v>2750</v>
      </c>
      <c r="W946">
        <v>0</v>
      </c>
      <c r="X946">
        <v>3000</v>
      </c>
      <c r="Y946" t="s">
        <v>169</v>
      </c>
    </row>
    <row r="947" spans="1:25" x14ac:dyDescent="0.3">
      <c r="A947" t="s">
        <v>72</v>
      </c>
      <c r="B947" t="s">
        <v>72</v>
      </c>
      <c r="C947" t="s">
        <v>1245</v>
      </c>
      <c r="D947" t="s">
        <v>15</v>
      </c>
      <c r="E947" t="s">
        <v>15</v>
      </c>
      <c r="F947" t="s">
        <v>395</v>
      </c>
      <c r="G947" t="s">
        <v>1266</v>
      </c>
      <c r="H947" t="s">
        <v>1267</v>
      </c>
      <c r="I947" t="s">
        <v>241</v>
      </c>
      <c r="J947" s="33" t="s">
        <v>182</v>
      </c>
      <c r="K947" t="s">
        <v>182</v>
      </c>
      <c r="L947" t="s">
        <v>386</v>
      </c>
      <c r="M947" s="16">
        <v>315400</v>
      </c>
      <c r="N947" s="16">
        <v>0</v>
      </c>
      <c r="O947" s="15">
        <f t="shared" si="21"/>
        <v>315400</v>
      </c>
      <c r="P947">
        <v>0</v>
      </c>
      <c r="Q947">
        <v>2400</v>
      </c>
      <c r="R947">
        <v>3600</v>
      </c>
      <c r="S947">
        <v>6000</v>
      </c>
      <c r="T947">
        <v>0</v>
      </c>
      <c r="U947">
        <v>500</v>
      </c>
      <c r="V947">
        <v>5500</v>
      </c>
      <c r="W947">
        <v>0</v>
      </c>
      <c r="X947">
        <v>6000</v>
      </c>
      <c r="Y947" t="s">
        <v>169</v>
      </c>
    </row>
    <row r="948" spans="1:25" x14ac:dyDescent="0.3">
      <c r="A948" t="s">
        <v>72</v>
      </c>
      <c r="B948" t="s">
        <v>72</v>
      </c>
      <c r="C948" t="s">
        <v>1245</v>
      </c>
      <c r="D948" t="s">
        <v>15</v>
      </c>
      <c r="E948" t="s">
        <v>15</v>
      </c>
      <c r="F948" t="s">
        <v>395</v>
      </c>
      <c r="G948" t="s">
        <v>1266</v>
      </c>
      <c r="H948" t="s">
        <v>1267</v>
      </c>
      <c r="I948" t="s">
        <v>241</v>
      </c>
      <c r="J948" s="33" t="s">
        <v>182</v>
      </c>
      <c r="K948" t="s">
        <v>182</v>
      </c>
      <c r="L948" t="s">
        <v>490</v>
      </c>
      <c r="M948" s="16">
        <v>150500</v>
      </c>
      <c r="N948" s="16">
        <v>0</v>
      </c>
      <c r="O948" s="15">
        <f t="shared" si="21"/>
        <v>150500</v>
      </c>
      <c r="P948">
        <v>0</v>
      </c>
      <c r="Q948">
        <v>600</v>
      </c>
      <c r="R948">
        <v>900</v>
      </c>
      <c r="S948">
        <v>1500</v>
      </c>
      <c r="T948">
        <v>0</v>
      </c>
      <c r="U948">
        <v>125</v>
      </c>
      <c r="V948">
        <v>1375</v>
      </c>
      <c r="W948">
        <v>0</v>
      </c>
      <c r="X948">
        <v>1500</v>
      </c>
      <c r="Y948" t="s">
        <v>169</v>
      </c>
    </row>
    <row r="949" spans="1:25" x14ac:dyDescent="0.3">
      <c r="A949" t="s">
        <v>72</v>
      </c>
      <c r="B949" t="s">
        <v>72</v>
      </c>
      <c r="C949" t="s">
        <v>1245</v>
      </c>
      <c r="D949" t="s">
        <v>15</v>
      </c>
      <c r="E949" t="s">
        <v>15</v>
      </c>
      <c r="F949" t="s">
        <v>644</v>
      </c>
      <c r="G949" t="s">
        <v>1268</v>
      </c>
      <c r="H949" t="s">
        <v>1269</v>
      </c>
      <c r="I949" t="s">
        <v>241</v>
      </c>
      <c r="J949" s="33" t="s">
        <v>182</v>
      </c>
      <c r="K949" t="s">
        <v>182</v>
      </c>
      <c r="L949" t="s">
        <v>386</v>
      </c>
      <c r="M949" s="16">
        <v>140000</v>
      </c>
      <c r="N949" s="16">
        <v>0</v>
      </c>
      <c r="O949" s="15">
        <f t="shared" si="21"/>
        <v>140000</v>
      </c>
      <c r="P949">
        <v>0</v>
      </c>
      <c r="Q949">
        <v>5000</v>
      </c>
      <c r="R949">
        <v>100</v>
      </c>
      <c r="S949">
        <v>5100</v>
      </c>
      <c r="T949">
        <v>0</v>
      </c>
      <c r="U949">
        <v>0</v>
      </c>
      <c r="V949">
        <v>0</v>
      </c>
      <c r="W949">
        <v>0</v>
      </c>
      <c r="X949">
        <v>0</v>
      </c>
      <c r="Y949" t="s">
        <v>169</v>
      </c>
    </row>
    <row r="950" spans="1:25" x14ac:dyDescent="0.3">
      <c r="A950" t="s">
        <v>72</v>
      </c>
      <c r="B950" t="s">
        <v>72</v>
      </c>
      <c r="C950" t="s">
        <v>1245</v>
      </c>
      <c r="D950" t="s">
        <v>15</v>
      </c>
      <c r="E950" t="s">
        <v>15</v>
      </c>
      <c r="F950" t="s">
        <v>644</v>
      </c>
      <c r="G950" t="s">
        <v>1268</v>
      </c>
      <c r="H950" t="s">
        <v>1269</v>
      </c>
      <c r="I950" t="s">
        <v>241</v>
      </c>
      <c r="J950" s="33" t="s">
        <v>182</v>
      </c>
      <c r="K950" t="s">
        <v>182</v>
      </c>
      <c r="L950" t="s">
        <v>610</v>
      </c>
      <c r="M950" s="16">
        <v>170780</v>
      </c>
      <c r="N950" s="16">
        <v>0</v>
      </c>
      <c r="O950" s="15">
        <f t="shared" si="21"/>
        <v>170780</v>
      </c>
      <c r="P950">
        <v>0</v>
      </c>
      <c r="Q950">
        <v>5000</v>
      </c>
      <c r="R950">
        <v>100</v>
      </c>
      <c r="S950">
        <v>5100</v>
      </c>
      <c r="T950">
        <v>0</v>
      </c>
      <c r="U950">
        <v>0</v>
      </c>
      <c r="V950">
        <v>0</v>
      </c>
      <c r="W950">
        <v>0</v>
      </c>
      <c r="X950">
        <v>0</v>
      </c>
      <c r="Y950" t="s">
        <v>169</v>
      </c>
    </row>
    <row r="951" spans="1:25" x14ac:dyDescent="0.3">
      <c r="A951" t="s">
        <v>72</v>
      </c>
      <c r="B951" t="s">
        <v>72</v>
      </c>
      <c r="C951" t="s">
        <v>1245</v>
      </c>
      <c r="D951" t="s">
        <v>15</v>
      </c>
      <c r="E951" t="s">
        <v>15</v>
      </c>
      <c r="F951" t="s">
        <v>647</v>
      </c>
      <c r="G951" t="s">
        <v>1270</v>
      </c>
      <c r="H951" t="s">
        <v>1271</v>
      </c>
      <c r="I951" t="s">
        <v>241</v>
      </c>
      <c r="J951" s="33" t="s">
        <v>182</v>
      </c>
      <c r="K951" t="s">
        <v>182</v>
      </c>
      <c r="L951" t="s">
        <v>386</v>
      </c>
      <c r="M951" s="16">
        <v>120000</v>
      </c>
      <c r="N951" s="16">
        <v>0</v>
      </c>
      <c r="O951" s="15">
        <f t="shared" si="21"/>
        <v>120000</v>
      </c>
      <c r="P951">
        <v>0</v>
      </c>
      <c r="Q951">
        <v>0</v>
      </c>
      <c r="R951">
        <v>250</v>
      </c>
      <c r="S951">
        <v>250</v>
      </c>
      <c r="T951">
        <v>0</v>
      </c>
      <c r="U951">
        <v>0</v>
      </c>
      <c r="V951">
        <v>200</v>
      </c>
      <c r="W951">
        <v>50</v>
      </c>
      <c r="X951">
        <v>250</v>
      </c>
      <c r="Y951" t="s">
        <v>169</v>
      </c>
    </row>
    <row r="952" spans="1:25" x14ac:dyDescent="0.3">
      <c r="A952" t="s">
        <v>72</v>
      </c>
      <c r="B952" t="s">
        <v>72</v>
      </c>
      <c r="C952" t="s">
        <v>1245</v>
      </c>
      <c r="D952" t="s">
        <v>15</v>
      </c>
      <c r="E952" t="s">
        <v>15</v>
      </c>
      <c r="F952" t="s">
        <v>647</v>
      </c>
      <c r="G952" t="s">
        <v>1270</v>
      </c>
      <c r="H952" t="s">
        <v>1271</v>
      </c>
      <c r="I952" t="s">
        <v>241</v>
      </c>
      <c r="J952" s="33" t="s">
        <v>182</v>
      </c>
      <c r="K952" t="s">
        <v>182</v>
      </c>
      <c r="L952" t="s">
        <v>610</v>
      </c>
      <c r="M952" s="16">
        <v>185000</v>
      </c>
      <c r="N952" s="16">
        <v>0</v>
      </c>
      <c r="O952" s="15">
        <f t="shared" si="21"/>
        <v>185000</v>
      </c>
      <c r="P952">
        <v>0</v>
      </c>
      <c r="Q952">
        <v>0</v>
      </c>
      <c r="R952">
        <v>250</v>
      </c>
      <c r="S952">
        <v>250</v>
      </c>
      <c r="T952">
        <v>0</v>
      </c>
      <c r="U952">
        <v>0</v>
      </c>
      <c r="V952">
        <v>200</v>
      </c>
      <c r="W952">
        <v>50</v>
      </c>
      <c r="X952">
        <v>250</v>
      </c>
      <c r="Y952" t="s">
        <v>169</v>
      </c>
    </row>
    <row r="953" spans="1:25" x14ac:dyDescent="0.3">
      <c r="A953" t="s">
        <v>72</v>
      </c>
      <c r="B953" t="s">
        <v>72</v>
      </c>
      <c r="C953" t="s">
        <v>1245</v>
      </c>
      <c r="D953" t="s">
        <v>15</v>
      </c>
      <c r="E953" t="s">
        <v>15</v>
      </c>
      <c r="F953" t="s">
        <v>401</v>
      </c>
      <c r="G953" t="s">
        <v>1272</v>
      </c>
      <c r="H953" t="s">
        <v>1273</v>
      </c>
      <c r="I953" t="s">
        <v>181</v>
      </c>
      <c r="J953" s="33" t="s">
        <v>182</v>
      </c>
      <c r="K953" t="s">
        <v>182</v>
      </c>
      <c r="L953" t="s">
        <v>386</v>
      </c>
      <c r="M953" s="16">
        <v>1450000</v>
      </c>
      <c r="N953" s="16">
        <v>0</v>
      </c>
      <c r="O953" s="15">
        <f t="shared" si="21"/>
        <v>1450000</v>
      </c>
      <c r="P953">
        <v>0</v>
      </c>
      <c r="Q953">
        <v>12000</v>
      </c>
      <c r="R953">
        <v>1200</v>
      </c>
      <c r="S953">
        <v>13200</v>
      </c>
      <c r="T953">
        <v>0</v>
      </c>
      <c r="U953">
        <v>0</v>
      </c>
      <c r="V953">
        <v>12000</v>
      </c>
      <c r="W953">
        <v>0</v>
      </c>
      <c r="X953">
        <v>12000</v>
      </c>
      <c r="Y953" t="s">
        <v>169</v>
      </c>
    </row>
    <row r="954" spans="1:25" x14ac:dyDescent="0.3">
      <c r="A954" t="s">
        <v>72</v>
      </c>
      <c r="B954" t="s">
        <v>72</v>
      </c>
      <c r="C954" t="s">
        <v>1245</v>
      </c>
      <c r="D954" t="s">
        <v>45</v>
      </c>
      <c r="E954" t="s">
        <v>64</v>
      </c>
      <c r="F954" t="s">
        <v>409</v>
      </c>
      <c r="G954" t="s">
        <v>1274</v>
      </c>
      <c r="H954" t="s">
        <v>1275</v>
      </c>
      <c r="I954" t="s">
        <v>100</v>
      </c>
      <c r="J954" s="33" t="s">
        <v>101</v>
      </c>
      <c r="K954" t="s">
        <v>101</v>
      </c>
      <c r="L954" t="s">
        <v>386</v>
      </c>
      <c r="M954" s="16">
        <v>25000</v>
      </c>
      <c r="N954" s="16">
        <v>0</v>
      </c>
      <c r="O954" s="15">
        <f t="shared" si="21"/>
        <v>25000</v>
      </c>
      <c r="P954">
        <v>0</v>
      </c>
      <c r="Q954">
        <v>0</v>
      </c>
      <c r="R954">
        <v>0</v>
      </c>
      <c r="S954">
        <v>0</v>
      </c>
      <c r="T954">
        <v>0</v>
      </c>
      <c r="U954">
        <v>0</v>
      </c>
      <c r="V954">
        <v>0</v>
      </c>
      <c r="W954">
        <v>0</v>
      </c>
      <c r="X954">
        <v>0</v>
      </c>
      <c r="Y954" t="s">
        <v>103</v>
      </c>
    </row>
    <row r="955" spans="1:25" x14ac:dyDescent="0.3">
      <c r="A955" t="s">
        <v>72</v>
      </c>
      <c r="B955" t="s">
        <v>72</v>
      </c>
      <c r="C955" t="s">
        <v>1245</v>
      </c>
      <c r="D955" t="s">
        <v>20</v>
      </c>
      <c r="E955" t="s">
        <v>20</v>
      </c>
      <c r="F955" t="s">
        <v>1276</v>
      </c>
      <c r="G955" t="s">
        <v>1277</v>
      </c>
      <c r="H955" t="s">
        <v>1278</v>
      </c>
      <c r="I955" t="s">
        <v>241</v>
      </c>
      <c r="J955" s="33" t="s">
        <v>182</v>
      </c>
      <c r="K955" t="s">
        <v>182</v>
      </c>
      <c r="L955" t="s">
        <v>386</v>
      </c>
      <c r="M955" s="16">
        <v>48000</v>
      </c>
      <c r="N955" s="16">
        <v>0</v>
      </c>
      <c r="O955" s="15">
        <f t="shared" si="21"/>
        <v>48000</v>
      </c>
      <c r="P955">
        <v>0</v>
      </c>
      <c r="Q955">
        <v>0</v>
      </c>
      <c r="R955">
        <v>60</v>
      </c>
      <c r="S955">
        <v>60</v>
      </c>
      <c r="T955">
        <v>0</v>
      </c>
      <c r="U955">
        <v>0</v>
      </c>
      <c r="V955">
        <v>0</v>
      </c>
      <c r="W955">
        <v>0</v>
      </c>
      <c r="X955">
        <v>0</v>
      </c>
      <c r="Y955" t="s">
        <v>113</v>
      </c>
    </row>
    <row r="956" spans="1:25" x14ac:dyDescent="0.3">
      <c r="A956" t="s">
        <v>72</v>
      </c>
      <c r="B956" t="s">
        <v>72</v>
      </c>
      <c r="C956" t="s">
        <v>371</v>
      </c>
      <c r="D956" t="s">
        <v>17</v>
      </c>
      <c r="E956" t="s">
        <v>35</v>
      </c>
      <c r="H956" t="s">
        <v>1279</v>
      </c>
      <c r="I956" t="s">
        <v>235</v>
      </c>
      <c r="J956" s="33" t="s">
        <v>101</v>
      </c>
      <c r="K956" t="s">
        <v>101</v>
      </c>
      <c r="L956" t="s">
        <v>386</v>
      </c>
      <c r="M956" s="16">
        <v>0</v>
      </c>
      <c r="N956" s="16">
        <v>0</v>
      </c>
      <c r="O956" s="15">
        <f t="shared" si="21"/>
        <v>0</v>
      </c>
      <c r="P956">
        <v>1200</v>
      </c>
      <c r="Q956">
        <v>0</v>
      </c>
      <c r="R956">
        <v>0</v>
      </c>
      <c r="S956">
        <v>1200</v>
      </c>
      <c r="T956">
        <v>576</v>
      </c>
      <c r="U956">
        <v>624</v>
      </c>
      <c r="V956">
        <v>0</v>
      </c>
      <c r="W956">
        <v>0</v>
      </c>
      <c r="X956">
        <v>1200</v>
      </c>
      <c r="Y956" t="s">
        <v>17</v>
      </c>
    </row>
    <row r="957" spans="1:25" x14ac:dyDescent="0.3">
      <c r="A957" t="s">
        <v>72</v>
      </c>
      <c r="B957" t="s">
        <v>72</v>
      </c>
      <c r="C957" t="s">
        <v>371</v>
      </c>
      <c r="D957" t="s">
        <v>17</v>
      </c>
      <c r="E957" t="s">
        <v>35</v>
      </c>
      <c r="F957" t="s">
        <v>1280</v>
      </c>
      <c r="G957" t="s">
        <v>1281</v>
      </c>
      <c r="H957" t="s">
        <v>1282</v>
      </c>
      <c r="I957" t="s">
        <v>100</v>
      </c>
      <c r="J957" s="33" t="s">
        <v>101</v>
      </c>
      <c r="K957" t="s">
        <v>101</v>
      </c>
      <c r="L957" t="s">
        <v>386</v>
      </c>
      <c r="M957" s="16">
        <v>100000</v>
      </c>
      <c r="N957" s="16">
        <v>0</v>
      </c>
      <c r="O957" s="15">
        <f t="shared" si="21"/>
        <v>100000</v>
      </c>
      <c r="P957">
        <v>0</v>
      </c>
      <c r="Q957">
        <v>10800</v>
      </c>
      <c r="R957">
        <v>0</v>
      </c>
      <c r="S957">
        <v>10800</v>
      </c>
      <c r="T957">
        <v>5184</v>
      </c>
      <c r="U957">
        <v>5616</v>
      </c>
      <c r="V957">
        <v>0</v>
      </c>
      <c r="W957">
        <v>0</v>
      </c>
      <c r="X957">
        <v>10800</v>
      </c>
      <c r="Y957" t="s">
        <v>17</v>
      </c>
    </row>
    <row r="958" spans="1:25" x14ac:dyDescent="0.3">
      <c r="A958" t="s">
        <v>72</v>
      </c>
      <c r="B958" t="s">
        <v>72</v>
      </c>
      <c r="C958" t="s">
        <v>371</v>
      </c>
      <c r="D958" t="s">
        <v>17</v>
      </c>
      <c r="E958" t="s">
        <v>35</v>
      </c>
      <c r="F958" t="s">
        <v>1280</v>
      </c>
      <c r="G958" t="s">
        <v>1283</v>
      </c>
      <c r="H958" t="s">
        <v>1284</v>
      </c>
      <c r="I958" t="s">
        <v>100</v>
      </c>
      <c r="J958" s="33" t="s">
        <v>101</v>
      </c>
      <c r="K958" t="s">
        <v>101</v>
      </c>
      <c r="L958" t="s">
        <v>386</v>
      </c>
      <c r="M958" s="16">
        <v>64000</v>
      </c>
      <c r="N958" s="16">
        <v>0</v>
      </c>
      <c r="O958" s="15">
        <f t="shared" si="21"/>
        <v>64000</v>
      </c>
      <c r="P958">
        <v>0</v>
      </c>
      <c r="Q958">
        <v>0</v>
      </c>
      <c r="R958">
        <v>0</v>
      </c>
      <c r="S958">
        <v>0</v>
      </c>
      <c r="T958">
        <v>0</v>
      </c>
      <c r="U958">
        <v>0</v>
      </c>
      <c r="V958">
        <v>0</v>
      </c>
      <c r="W958">
        <v>0</v>
      </c>
      <c r="X958">
        <v>0</v>
      </c>
      <c r="Y958" t="s">
        <v>17</v>
      </c>
    </row>
    <row r="959" spans="1:25" x14ac:dyDescent="0.3">
      <c r="A959" t="s">
        <v>72</v>
      </c>
      <c r="B959" t="s">
        <v>72</v>
      </c>
      <c r="C959" t="s">
        <v>371</v>
      </c>
      <c r="D959" t="s">
        <v>17</v>
      </c>
      <c r="E959" t="s">
        <v>35</v>
      </c>
      <c r="F959" t="s">
        <v>450</v>
      </c>
      <c r="G959" t="s">
        <v>1285</v>
      </c>
      <c r="H959" t="s">
        <v>1286</v>
      </c>
      <c r="I959" t="s">
        <v>100</v>
      </c>
      <c r="J959" s="33" t="s">
        <v>101</v>
      </c>
      <c r="K959" t="s">
        <v>101</v>
      </c>
      <c r="L959" t="s">
        <v>386</v>
      </c>
      <c r="M959" s="16">
        <v>50000</v>
      </c>
      <c r="N959" s="16">
        <v>0</v>
      </c>
      <c r="O959" s="15">
        <f t="shared" si="21"/>
        <v>50000</v>
      </c>
      <c r="P959">
        <v>0</v>
      </c>
      <c r="Q959">
        <v>0</v>
      </c>
      <c r="R959">
        <v>0</v>
      </c>
      <c r="S959">
        <v>0</v>
      </c>
      <c r="T959">
        <v>0</v>
      </c>
      <c r="U959">
        <v>0</v>
      </c>
      <c r="V959">
        <v>0</v>
      </c>
      <c r="W959">
        <v>0</v>
      </c>
      <c r="X959">
        <v>0</v>
      </c>
      <c r="Y959" t="s">
        <v>17</v>
      </c>
    </row>
    <row r="960" spans="1:25" x14ac:dyDescent="0.3">
      <c r="A960" t="s">
        <v>72</v>
      </c>
      <c r="B960" t="s">
        <v>72</v>
      </c>
      <c r="C960" t="s">
        <v>371</v>
      </c>
      <c r="D960" t="s">
        <v>17</v>
      </c>
      <c r="E960" t="s">
        <v>35</v>
      </c>
      <c r="F960" t="s">
        <v>450</v>
      </c>
      <c r="G960" t="s">
        <v>1287</v>
      </c>
      <c r="H960" t="s">
        <v>1288</v>
      </c>
      <c r="I960" t="s">
        <v>100</v>
      </c>
      <c r="J960" s="33" t="s">
        <v>101</v>
      </c>
      <c r="K960" t="s">
        <v>101</v>
      </c>
      <c r="L960" t="s">
        <v>386</v>
      </c>
      <c r="M960" s="16">
        <v>150000</v>
      </c>
      <c r="N960" s="16">
        <v>0</v>
      </c>
      <c r="O960" s="15">
        <f t="shared" si="21"/>
        <v>150000</v>
      </c>
      <c r="P960">
        <v>0</v>
      </c>
      <c r="Q960">
        <v>0</v>
      </c>
      <c r="R960">
        <v>0</v>
      </c>
      <c r="S960">
        <v>0</v>
      </c>
      <c r="T960">
        <v>0</v>
      </c>
      <c r="U960">
        <v>0</v>
      </c>
      <c r="V960">
        <v>0</v>
      </c>
      <c r="W960">
        <v>0</v>
      </c>
      <c r="X960">
        <v>0</v>
      </c>
      <c r="Y960" t="s">
        <v>17</v>
      </c>
    </row>
    <row r="961" spans="1:25" x14ac:dyDescent="0.3">
      <c r="A961" t="s">
        <v>72</v>
      </c>
      <c r="B961" t="s">
        <v>72</v>
      </c>
      <c r="C961" t="s">
        <v>371</v>
      </c>
      <c r="D961" t="s">
        <v>17</v>
      </c>
      <c r="E961" t="s">
        <v>35</v>
      </c>
      <c r="F961" t="s">
        <v>383</v>
      </c>
      <c r="G961" t="s">
        <v>1289</v>
      </c>
      <c r="H961" t="s">
        <v>1290</v>
      </c>
      <c r="I961" t="s">
        <v>100</v>
      </c>
      <c r="J961" s="33" t="s">
        <v>101</v>
      </c>
      <c r="K961" t="s">
        <v>101</v>
      </c>
      <c r="L961" t="s">
        <v>386</v>
      </c>
      <c r="M961" s="16">
        <v>90000</v>
      </c>
      <c r="N961" s="16">
        <v>0</v>
      </c>
      <c r="O961" s="15">
        <f t="shared" si="21"/>
        <v>90000</v>
      </c>
      <c r="P961">
        <v>0</v>
      </c>
      <c r="Q961">
        <v>2500</v>
      </c>
      <c r="R961">
        <v>1500</v>
      </c>
      <c r="S961">
        <v>4000</v>
      </c>
      <c r="T961">
        <v>359.04</v>
      </c>
      <c r="U961">
        <v>388.96</v>
      </c>
      <c r="V961">
        <v>1560.96</v>
      </c>
      <c r="W961">
        <v>1691.04</v>
      </c>
      <c r="X961">
        <v>4000</v>
      </c>
      <c r="Y961" t="s">
        <v>17</v>
      </c>
    </row>
    <row r="962" spans="1:25" x14ac:dyDescent="0.3">
      <c r="A962" t="s">
        <v>72</v>
      </c>
      <c r="B962" t="s">
        <v>72</v>
      </c>
      <c r="C962" t="s">
        <v>371</v>
      </c>
      <c r="D962" t="s">
        <v>17</v>
      </c>
      <c r="E962" t="s">
        <v>35</v>
      </c>
      <c r="F962" t="s">
        <v>1280</v>
      </c>
      <c r="I962" t="s">
        <v>181</v>
      </c>
      <c r="J962" s="33" t="s">
        <v>101</v>
      </c>
      <c r="K962" t="s">
        <v>101</v>
      </c>
      <c r="L962" t="s">
        <v>236</v>
      </c>
      <c r="M962" s="16">
        <v>0</v>
      </c>
      <c r="N962" s="16">
        <v>0</v>
      </c>
      <c r="O962" s="15">
        <f t="shared" si="21"/>
        <v>0</v>
      </c>
      <c r="P962">
        <v>0</v>
      </c>
      <c r="Q962">
        <v>1800</v>
      </c>
      <c r="R962">
        <v>0</v>
      </c>
      <c r="S962">
        <v>1800</v>
      </c>
      <c r="T962">
        <v>0</v>
      </c>
      <c r="U962">
        <v>0</v>
      </c>
      <c r="V962">
        <v>0</v>
      </c>
      <c r="W962">
        <v>0</v>
      </c>
      <c r="X962">
        <v>0</v>
      </c>
      <c r="Y962" t="s">
        <v>17</v>
      </c>
    </row>
    <row r="963" spans="1:25" x14ac:dyDescent="0.3">
      <c r="A963" t="s">
        <v>72</v>
      </c>
      <c r="B963" t="s">
        <v>72</v>
      </c>
      <c r="C963" t="s">
        <v>371</v>
      </c>
      <c r="D963" t="s">
        <v>17</v>
      </c>
      <c r="E963" t="s">
        <v>35</v>
      </c>
      <c r="F963" t="s">
        <v>383</v>
      </c>
      <c r="G963" t="s">
        <v>1291</v>
      </c>
      <c r="I963" t="s">
        <v>181</v>
      </c>
      <c r="J963" s="33" t="s">
        <v>101</v>
      </c>
      <c r="K963" t="s">
        <v>101</v>
      </c>
      <c r="L963" t="s">
        <v>236</v>
      </c>
      <c r="M963" s="16">
        <v>0</v>
      </c>
      <c r="N963" s="16">
        <v>0</v>
      </c>
      <c r="O963" s="15">
        <f t="shared" si="21"/>
        <v>0</v>
      </c>
      <c r="P963">
        <v>0</v>
      </c>
      <c r="Q963">
        <v>1800</v>
      </c>
      <c r="R963">
        <v>0</v>
      </c>
      <c r="S963">
        <v>1800</v>
      </c>
      <c r="T963">
        <v>0</v>
      </c>
      <c r="U963">
        <v>0</v>
      </c>
      <c r="V963">
        <v>0</v>
      </c>
      <c r="W963">
        <v>0</v>
      </c>
      <c r="X963">
        <v>0</v>
      </c>
      <c r="Y963" t="s">
        <v>17</v>
      </c>
    </row>
    <row r="964" spans="1:25" x14ac:dyDescent="0.3">
      <c r="A964" t="s">
        <v>72</v>
      </c>
      <c r="B964" t="s">
        <v>72</v>
      </c>
      <c r="C964" t="s">
        <v>371</v>
      </c>
      <c r="D964" t="s">
        <v>17</v>
      </c>
      <c r="E964" t="s">
        <v>35</v>
      </c>
      <c r="F964" t="s">
        <v>383</v>
      </c>
      <c r="G964" t="s">
        <v>1292</v>
      </c>
      <c r="I964" t="s">
        <v>181</v>
      </c>
      <c r="J964" s="33" t="s">
        <v>101</v>
      </c>
      <c r="K964" t="s">
        <v>101</v>
      </c>
      <c r="L964" t="s">
        <v>236</v>
      </c>
      <c r="M964" s="16">
        <v>0</v>
      </c>
      <c r="N964" s="16">
        <v>0</v>
      </c>
      <c r="O964" s="15">
        <f t="shared" si="21"/>
        <v>0</v>
      </c>
      <c r="P964">
        <v>0</v>
      </c>
      <c r="Q964">
        <v>1800</v>
      </c>
      <c r="R964">
        <v>0</v>
      </c>
      <c r="S964">
        <v>1800</v>
      </c>
      <c r="T964">
        <v>0</v>
      </c>
      <c r="U964">
        <v>0</v>
      </c>
      <c r="V964">
        <v>0</v>
      </c>
      <c r="W964">
        <v>0</v>
      </c>
      <c r="X964">
        <v>0</v>
      </c>
      <c r="Y964" t="s">
        <v>17</v>
      </c>
    </row>
    <row r="965" spans="1:25" x14ac:dyDescent="0.3">
      <c r="A965" t="s">
        <v>72</v>
      </c>
      <c r="B965" t="s">
        <v>72</v>
      </c>
      <c r="C965" t="s">
        <v>371</v>
      </c>
      <c r="D965" t="s">
        <v>17</v>
      </c>
      <c r="E965" t="s">
        <v>35</v>
      </c>
      <c r="F965" t="s">
        <v>383</v>
      </c>
      <c r="G965" t="s">
        <v>1293</v>
      </c>
      <c r="I965" t="s">
        <v>181</v>
      </c>
      <c r="J965" s="33" t="s">
        <v>101</v>
      </c>
      <c r="K965" t="s">
        <v>101</v>
      </c>
      <c r="L965" t="s">
        <v>236</v>
      </c>
      <c r="M965" s="16">
        <v>0</v>
      </c>
      <c r="N965" s="16">
        <v>0</v>
      </c>
      <c r="O965" s="15">
        <f t="shared" si="21"/>
        <v>0</v>
      </c>
      <c r="P965">
        <v>0</v>
      </c>
      <c r="Q965">
        <v>1800</v>
      </c>
      <c r="R965">
        <v>0</v>
      </c>
      <c r="S965">
        <v>1800</v>
      </c>
      <c r="T965">
        <v>0</v>
      </c>
      <c r="U965">
        <v>0</v>
      </c>
      <c r="V965">
        <v>0</v>
      </c>
      <c r="W965">
        <v>0</v>
      </c>
      <c r="X965">
        <v>0</v>
      </c>
      <c r="Y965" t="s">
        <v>17</v>
      </c>
    </row>
    <row r="966" spans="1:25" x14ac:dyDescent="0.3">
      <c r="A966" t="s">
        <v>72</v>
      </c>
      <c r="B966" t="s">
        <v>72</v>
      </c>
      <c r="C966" t="s">
        <v>371</v>
      </c>
      <c r="D966" t="s">
        <v>45</v>
      </c>
      <c r="E966" t="s">
        <v>68</v>
      </c>
      <c r="F966" t="s">
        <v>1294</v>
      </c>
      <c r="G966" t="s">
        <v>1295</v>
      </c>
      <c r="H966" t="s">
        <v>1296</v>
      </c>
      <c r="I966" t="s">
        <v>100</v>
      </c>
      <c r="J966" s="33" t="s">
        <v>101</v>
      </c>
      <c r="K966" t="s">
        <v>101</v>
      </c>
      <c r="L966" t="s">
        <v>386</v>
      </c>
      <c r="M966" s="16">
        <v>50000</v>
      </c>
      <c r="N966" s="16">
        <v>0</v>
      </c>
      <c r="O966" s="15">
        <f t="shared" si="21"/>
        <v>50000</v>
      </c>
      <c r="P966">
        <v>0</v>
      </c>
      <c r="Q966">
        <v>0</v>
      </c>
      <c r="R966">
        <v>0</v>
      </c>
      <c r="S966">
        <v>0</v>
      </c>
      <c r="T966">
        <v>0</v>
      </c>
      <c r="U966">
        <v>0</v>
      </c>
      <c r="V966">
        <v>0</v>
      </c>
      <c r="W966">
        <v>0</v>
      </c>
      <c r="X966">
        <v>0</v>
      </c>
      <c r="Y966" t="s">
        <v>103</v>
      </c>
    </row>
    <row r="967" spans="1:25" x14ac:dyDescent="0.3">
      <c r="A967" t="s">
        <v>72</v>
      </c>
      <c r="B967" t="s">
        <v>72</v>
      </c>
      <c r="C967" t="s">
        <v>371</v>
      </c>
      <c r="D967" t="s">
        <v>45</v>
      </c>
      <c r="E967" t="s">
        <v>68</v>
      </c>
      <c r="H967" t="s">
        <v>1297</v>
      </c>
      <c r="I967" t="s">
        <v>100</v>
      </c>
      <c r="J967" s="33" t="s">
        <v>101</v>
      </c>
      <c r="K967" t="s">
        <v>101</v>
      </c>
      <c r="L967" t="s">
        <v>386</v>
      </c>
      <c r="M967" s="16">
        <v>9000</v>
      </c>
      <c r="N967" s="16">
        <v>0</v>
      </c>
      <c r="O967" s="15">
        <f t="shared" si="21"/>
        <v>9000</v>
      </c>
      <c r="P967">
        <v>0</v>
      </c>
      <c r="Q967">
        <v>0</v>
      </c>
      <c r="R967">
        <v>0</v>
      </c>
      <c r="S967">
        <v>0</v>
      </c>
      <c r="T967">
        <v>0</v>
      </c>
      <c r="U967">
        <v>0</v>
      </c>
      <c r="V967">
        <v>0</v>
      </c>
      <c r="W967">
        <v>0</v>
      </c>
      <c r="X967">
        <v>0</v>
      </c>
      <c r="Y967" t="s">
        <v>103</v>
      </c>
    </row>
    <row r="968" spans="1:25" x14ac:dyDescent="0.3">
      <c r="A968" t="s">
        <v>72</v>
      </c>
      <c r="B968" t="s">
        <v>72</v>
      </c>
      <c r="C968" t="s">
        <v>371</v>
      </c>
      <c r="D968" t="s">
        <v>45</v>
      </c>
      <c r="E968" t="s">
        <v>68</v>
      </c>
      <c r="F968" t="s">
        <v>461</v>
      </c>
      <c r="G968" t="s">
        <v>1298</v>
      </c>
      <c r="H968" t="s">
        <v>1299</v>
      </c>
      <c r="I968" t="s">
        <v>100</v>
      </c>
      <c r="J968" s="33" t="s">
        <v>101</v>
      </c>
      <c r="K968" t="s">
        <v>101</v>
      </c>
      <c r="L968" t="s">
        <v>386</v>
      </c>
      <c r="M968" s="16">
        <v>15500</v>
      </c>
      <c r="N968" s="16">
        <v>0</v>
      </c>
      <c r="O968" s="15">
        <f t="shared" si="21"/>
        <v>15500</v>
      </c>
      <c r="P968">
        <v>0</v>
      </c>
      <c r="Q968">
        <v>99000</v>
      </c>
      <c r="R968">
        <v>901000</v>
      </c>
      <c r="S968">
        <v>1000000</v>
      </c>
      <c r="T968">
        <v>89760</v>
      </c>
      <c r="U968">
        <v>97240</v>
      </c>
      <c r="V968">
        <v>390240</v>
      </c>
      <c r="W968">
        <v>422760</v>
      </c>
      <c r="X968">
        <v>1000000</v>
      </c>
      <c r="Y968" t="s">
        <v>103</v>
      </c>
    </row>
    <row r="969" spans="1:25" x14ac:dyDescent="0.3">
      <c r="A969" t="s">
        <v>72</v>
      </c>
      <c r="B969" t="s">
        <v>72</v>
      </c>
      <c r="C969" t="s">
        <v>371</v>
      </c>
      <c r="D969" t="s">
        <v>45</v>
      </c>
      <c r="E969" t="s">
        <v>68</v>
      </c>
      <c r="F969" t="s">
        <v>461</v>
      </c>
      <c r="G969" t="s">
        <v>1298</v>
      </c>
      <c r="H969" t="s">
        <v>1300</v>
      </c>
      <c r="I969" t="s">
        <v>100</v>
      </c>
      <c r="J969" s="33" t="s">
        <v>101</v>
      </c>
      <c r="K969" t="s">
        <v>101</v>
      </c>
      <c r="L969" t="s">
        <v>386</v>
      </c>
      <c r="M969" s="16">
        <v>15000</v>
      </c>
      <c r="N969" s="16">
        <v>0</v>
      </c>
      <c r="O969" s="15">
        <f t="shared" si="21"/>
        <v>15000</v>
      </c>
      <c r="P969">
        <v>10000</v>
      </c>
      <c r="Q969">
        <v>10000</v>
      </c>
      <c r="R969">
        <v>0</v>
      </c>
      <c r="S969">
        <v>20000</v>
      </c>
      <c r="T969">
        <v>1795.2</v>
      </c>
      <c r="U969">
        <v>1944.8</v>
      </c>
      <c r="V969">
        <v>7804.8</v>
      </c>
      <c r="W969">
        <v>8455.2000000000007</v>
      </c>
      <c r="X969">
        <v>20000</v>
      </c>
      <c r="Y969" t="s">
        <v>103</v>
      </c>
    </row>
    <row r="970" spans="1:25" x14ac:dyDescent="0.3">
      <c r="A970" t="s">
        <v>72</v>
      </c>
      <c r="B970" t="s">
        <v>72</v>
      </c>
      <c r="C970" t="s">
        <v>371</v>
      </c>
      <c r="D970" t="s">
        <v>16</v>
      </c>
      <c r="E970" t="s">
        <v>16</v>
      </c>
      <c r="F970" t="s">
        <v>1301</v>
      </c>
      <c r="G970" t="s">
        <v>1302</v>
      </c>
      <c r="H970" t="s">
        <v>1303</v>
      </c>
      <c r="I970" t="s">
        <v>241</v>
      </c>
      <c r="J970" s="33" t="s">
        <v>182</v>
      </c>
      <c r="K970" t="s">
        <v>182</v>
      </c>
      <c r="L970" t="s">
        <v>386</v>
      </c>
      <c r="M970" s="16">
        <v>80000</v>
      </c>
      <c r="N970" s="16">
        <v>0</v>
      </c>
      <c r="O970" s="15">
        <f t="shared" si="21"/>
        <v>80000</v>
      </c>
      <c r="P970">
        <v>0</v>
      </c>
      <c r="Q970">
        <v>0</v>
      </c>
      <c r="R970">
        <v>0</v>
      </c>
      <c r="S970">
        <v>0</v>
      </c>
      <c r="T970">
        <v>0</v>
      </c>
      <c r="U970">
        <v>0</v>
      </c>
      <c r="V970">
        <v>0</v>
      </c>
      <c r="W970">
        <v>0</v>
      </c>
      <c r="X970">
        <v>0</v>
      </c>
      <c r="Y970" t="s">
        <v>16</v>
      </c>
    </row>
    <row r="971" spans="1:25" x14ac:dyDescent="0.3">
      <c r="A971" t="s">
        <v>72</v>
      </c>
      <c r="B971" t="s">
        <v>72</v>
      </c>
      <c r="C971" t="s">
        <v>371</v>
      </c>
      <c r="D971" t="s">
        <v>16</v>
      </c>
      <c r="E971" t="s">
        <v>16</v>
      </c>
      <c r="F971" t="s">
        <v>1301</v>
      </c>
      <c r="G971" t="s">
        <v>1302</v>
      </c>
      <c r="H971" t="s">
        <v>1304</v>
      </c>
      <c r="I971" t="s">
        <v>241</v>
      </c>
      <c r="J971" s="33" t="s">
        <v>182</v>
      </c>
      <c r="K971" t="s">
        <v>182</v>
      </c>
      <c r="L971" t="s">
        <v>386</v>
      </c>
      <c r="M971" s="16">
        <v>50000</v>
      </c>
      <c r="N971" s="16">
        <v>0</v>
      </c>
      <c r="O971" s="15">
        <f t="shared" si="21"/>
        <v>50000</v>
      </c>
      <c r="P971">
        <v>0</v>
      </c>
      <c r="Q971">
        <v>0</v>
      </c>
      <c r="R971">
        <v>100</v>
      </c>
      <c r="S971">
        <v>100</v>
      </c>
      <c r="T971">
        <v>0</v>
      </c>
      <c r="U971">
        <v>0</v>
      </c>
      <c r="V971">
        <v>48</v>
      </c>
      <c r="W971">
        <v>52</v>
      </c>
      <c r="X971">
        <v>100</v>
      </c>
      <c r="Y971" t="s">
        <v>16</v>
      </c>
    </row>
    <row r="972" spans="1:25" x14ac:dyDescent="0.3">
      <c r="A972" t="s">
        <v>72</v>
      </c>
      <c r="B972" t="s">
        <v>72</v>
      </c>
      <c r="C972" t="s">
        <v>371</v>
      </c>
      <c r="D972" t="s">
        <v>16</v>
      </c>
      <c r="E972" t="s">
        <v>16</v>
      </c>
      <c r="F972" t="s">
        <v>1301</v>
      </c>
      <c r="G972" t="s">
        <v>1302</v>
      </c>
      <c r="H972" t="s">
        <v>1305</v>
      </c>
      <c r="I972" t="s">
        <v>241</v>
      </c>
      <c r="J972" s="33" t="s">
        <v>182</v>
      </c>
      <c r="K972" t="s">
        <v>182</v>
      </c>
      <c r="L972" t="s">
        <v>386</v>
      </c>
      <c r="M972" s="16">
        <v>80000</v>
      </c>
      <c r="N972" s="16">
        <v>0</v>
      </c>
      <c r="O972" s="15">
        <f t="shared" si="21"/>
        <v>80000</v>
      </c>
      <c r="P972">
        <v>0</v>
      </c>
      <c r="Q972">
        <v>0</v>
      </c>
      <c r="R972">
        <v>0</v>
      </c>
      <c r="S972">
        <v>0</v>
      </c>
      <c r="T972">
        <v>0</v>
      </c>
      <c r="U972">
        <v>0</v>
      </c>
      <c r="V972">
        <v>0</v>
      </c>
      <c r="W972">
        <v>0</v>
      </c>
      <c r="X972">
        <v>0</v>
      </c>
      <c r="Y972" t="s">
        <v>16</v>
      </c>
    </row>
    <row r="973" spans="1:25" x14ac:dyDescent="0.3">
      <c r="A973" t="s">
        <v>72</v>
      </c>
      <c r="B973" t="s">
        <v>72</v>
      </c>
      <c r="C973" t="s">
        <v>371</v>
      </c>
      <c r="D973" t="s">
        <v>16</v>
      </c>
      <c r="E973" t="s">
        <v>16</v>
      </c>
      <c r="F973" t="s">
        <v>812</v>
      </c>
      <c r="G973" t="s">
        <v>1306</v>
      </c>
      <c r="H973" t="s">
        <v>1307</v>
      </c>
      <c r="I973" t="s">
        <v>241</v>
      </c>
      <c r="J973" s="33" t="s">
        <v>182</v>
      </c>
      <c r="K973" t="s">
        <v>182</v>
      </c>
      <c r="L973" t="s">
        <v>386</v>
      </c>
      <c r="M973" s="16">
        <v>600000</v>
      </c>
      <c r="N973" s="16">
        <v>0</v>
      </c>
      <c r="O973" s="15">
        <f t="shared" si="21"/>
        <v>600000</v>
      </c>
      <c r="P973">
        <v>0</v>
      </c>
      <c r="Q973">
        <v>3125</v>
      </c>
      <c r="R973">
        <v>0</v>
      </c>
      <c r="S973">
        <v>3125</v>
      </c>
      <c r="T973">
        <v>1500</v>
      </c>
      <c r="U973">
        <v>1625</v>
      </c>
      <c r="V973">
        <v>0</v>
      </c>
      <c r="W973">
        <v>0</v>
      </c>
      <c r="X973">
        <v>3125</v>
      </c>
      <c r="Y973" t="s">
        <v>16</v>
      </c>
    </row>
    <row r="974" spans="1:25" x14ac:dyDescent="0.3">
      <c r="A974" t="s">
        <v>72</v>
      </c>
      <c r="B974" t="s">
        <v>72</v>
      </c>
      <c r="C974" t="s">
        <v>371</v>
      </c>
      <c r="D974" t="s">
        <v>16</v>
      </c>
      <c r="E974" t="s">
        <v>16</v>
      </c>
      <c r="H974" t="s">
        <v>1308</v>
      </c>
      <c r="I974" t="s">
        <v>100</v>
      </c>
      <c r="J974" s="33" t="s">
        <v>101</v>
      </c>
      <c r="K974" t="s">
        <v>101</v>
      </c>
      <c r="L974" t="s">
        <v>386</v>
      </c>
      <c r="M974" s="16">
        <v>20000</v>
      </c>
      <c r="N974" s="16">
        <v>0</v>
      </c>
      <c r="O974" s="15">
        <f t="shared" si="21"/>
        <v>20000</v>
      </c>
      <c r="P974">
        <v>0</v>
      </c>
      <c r="Q974">
        <v>3000</v>
      </c>
      <c r="R974">
        <v>30000</v>
      </c>
      <c r="S974">
        <v>33000</v>
      </c>
      <c r="T974">
        <v>15840</v>
      </c>
      <c r="U974">
        <v>17160</v>
      </c>
      <c r="V974">
        <v>0</v>
      </c>
      <c r="W974">
        <v>0</v>
      </c>
      <c r="X974">
        <v>33000</v>
      </c>
      <c r="Y974" t="s">
        <v>16</v>
      </c>
    </row>
    <row r="975" spans="1:25" x14ac:dyDescent="0.3">
      <c r="A975" t="s">
        <v>72</v>
      </c>
      <c r="B975" t="s">
        <v>72</v>
      </c>
      <c r="C975" t="s">
        <v>371</v>
      </c>
      <c r="D975" t="s">
        <v>16</v>
      </c>
      <c r="E975" t="s">
        <v>16</v>
      </c>
      <c r="H975" t="s">
        <v>1309</v>
      </c>
      <c r="I975" t="s">
        <v>100</v>
      </c>
      <c r="J975" s="33" t="s">
        <v>101</v>
      </c>
      <c r="K975" t="s">
        <v>101</v>
      </c>
      <c r="L975" t="s">
        <v>386</v>
      </c>
      <c r="M975" s="16">
        <v>20000</v>
      </c>
      <c r="N975" s="16">
        <v>0</v>
      </c>
      <c r="O975" s="15">
        <f t="shared" si="21"/>
        <v>20000</v>
      </c>
      <c r="P975">
        <v>0</v>
      </c>
      <c r="Q975">
        <v>0</v>
      </c>
      <c r="R975">
        <v>0</v>
      </c>
      <c r="S975">
        <v>0</v>
      </c>
      <c r="T975">
        <v>0</v>
      </c>
      <c r="U975">
        <v>0</v>
      </c>
      <c r="V975">
        <v>0</v>
      </c>
      <c r="W975">
        <v>0</v>
      </c>
      <c r="X975">
        <v>0</v>
      </c>
      <c r="Y975" t="s">
        <v>16</v>
      </c>
    </row>
    <row r="976" spans="1:25" x14ac:dyDescent="0.3">
      <c r="A976" t="s">
        <v>72</v>
      </c>
      <c r="B976" t="s">
        <v>72</v>
      </c>
      <c r="C976" t="s">
        <v>371</v>
      </c>
      <c r="D976" t="s">
        <v>17</v>
      </c>
      <c r="E976" t="s">
        <v>36</v>
      </c>
      <c r="G976" t="s">
        <v>1310</v>
      </c>
      <c r="H976" t="s">
        <v>1311</v>
      </c>
      <c r="I976" t="s">
        <v>100</v>
      </c>
      <c r="J976" s="33" t="s">
        <v>101</v>
      </c>
      <c r="K976" t="s">
        <v>101</v>
      </c>
      <c r="L976" t="s">
        <v>386</v>
      </c>
      <c r="M976" s="16">
        <v>15000</v>
      </c>
      <c r="N976" s="16">
        <v>0</v>
      </c>
      <c r="O976" s="15">
        <f t="shared" si="21"/>
        <v>15000</v>
      </c>
      <c r="P976">
        <v>0</v>
      </c>
      <c r="Q976">
        <v>0</v>
      </c>
      <c r="R976">
        <v>88</v>
      </c>
      <c r="S976">
        <v>88</v>
      </c>
      <c r="T976">
        <v>0</v>
      </c>
      <c r="U976">
        <v>0</v>
      </c>
      <c r="V976">
        <v>42.24</v>
      </c>
      <c r="W976">
        <v>45.76</v>
      </c>
      <c r="X976">
        <v>88</v>
      </c>
      <c r="Y976" t="s">
        <v>17</v>
      </c>
    </row>
    <row r="977" spans="1:25" x14ac:dyDescent="0.3">
      <c r="A977" t="s">
        <v>72</v>
      </c>
      <c r="B977" t="s">
        <v>72</v>
      </c>
      <c r="C977" t="s">
        <v>371</v>
      </c>
      <c r="D977" t="s">
        <v>17</v>
      </c>
      <c r="E977" t="s">
        <v>36</v>
      </c>
      <c r="G977" t="s">
        <v>1312</v>
      </c>
      <c r="H977" t="s">
        <v>1313</v>
      </c>
      <c r="I977" t="s">
        <v>100</v>
      </c>
      <c r="J977" s="33" t="s">
        <v>101</v>
      </c>
      <c r="K977" t="s">
        <v>101</v>
      </c>
      <c r="L977" t="s">
        <v>386</v>
      </c>
      <c r="M977" s="16">
        <v>15000</v>
      </c>
      <c r="N977" s="16">
        <v>0</v>
      </c>
      <c r="O977" s="15">
        <f t="shared" si="21"/>
        <v>15000</v>
      </c>
      <c r="P977">
        <v>0</v>
      </c>
      <c r="Q977">
        <v>0</v>
      </c>
      <c r="R977">
        <v>630</v>
      </c>
      <c r="S977">
        <v>630</v>
      </c>
      <c r="T977">
        <v>0</v>
      </c>
      <c r="U977">
        <v>0</v>
      </c>
      <c r="V977">
        <v>302.39999999999998</v>
      </c>
      <c r="W977">
        <v>327.60000000000002</v>
      </c>
      <c r="X977">
        <v>630</v>
      </c>
      <c r="Y977" t="s">
        <v>17</v>
      </c>
    </row>
    <row r="978" spans="1:25" x14ac:dyDescent="0.3">
      <c r="A978" t="s">
        <v>72</v>
      </c>
      <c r="B978" t="s">
        <v>72</v>
      </c>
      <c r="C978" t="s">
        <v>371</v>
      </c>
      <c r="D978" t="s">
        <v>17</v>
      </c>
      <c r="E978" t="s">
        <v>36</v>
      </c>
      <c r="G978" t="s">
        <v>1310</v>
      </c>
      <c r="H978" t="s">
        <v>1314</v>
      </c>
      <c r="I978" t="s">
        <v>100</v>
      </c>
      <c r="J978" s="33" t="s">
        <v>101</v>
      </c>
      <c r="K978" t="s">
        <v>101</v>
      </c>
      <c r="L978" t="s">
        <v>386</v>
      </c>
      <c r="M978" s="16">
        <v>28000</v>
      </c>
      <c r="N978" s="16">
        <v>0</v>
      </c>
      <c r="O978" s="15">
        <f t="shared" si="21"/>
        <v>28000</v>
      </c>
      <c r="P978">
        <v>0</v>
      </c>
      <c r="Q978">
        <v>0</v>
      </c>
      <c r="R978">
        <v>0</v>
      </c>
      <c r="S978">
        <v>0</v>
      </c>
      <c r="T978">
        <v>0</v>
      </c>
      <c r="U978">
        <v>0</v>
      </c>
      <c r="V978">
        <v>0</v>
      </c>
      <c r="W978">
        <v>0</v>
      </c>
      <c r="X978">
        <v>0</v>
      </c>
      <c r="Y978" t="s">
        <v>17</v>
      </c>
    </row>
    <row r="979" spans="1:25" x14ac:dyDescent="0.3">
      <c r="A979" t="s">
        <v>72</v>
      </c>
      <c r="B979" t="s">
        <v>72</v>
      </c>
      <c r="C979" t="s">
        <v>371</v>
      </c>
      <c r="D979" t="s">
        <v>17</v>
      </c>
      <c r="E979" t="s">
        <v>36</v>
      </c>
      <c r="G979" t="s">
        <v>1310</v>
      </c>
      <c r="H979" t="s">
        <v>1315</v>
      </c>
      <c r="I979" t="s">
        <v>100</v>
      </c>
      <c r="J979" s="33" t="s">
        <v>101</v>
      </c>
      <c r="K979" t="s">
        <v>101</v>
      </c>
      <c r="L979" t="s">
        <v>386</v>
      </c>
      <c r="M979" s="16">
        <v>10000</v>
      </c>
      <c r="N979" s="16">
        <v>0</v>
      </c>
      <c r="O979" s="15">
        <f t="shared" si="21"/>
        <v>10000</v>
      </c>
      <c r="P979">
        <v>0</v>
      </c>
      <c r="Q979">
        <v>0</v>
      </c>
      <c r="R979">
        <v>0</v>
      </c>
      <c r="S979">
        <v>0</v>
      </c>
      <c r="T979">
        <v>0</v>
      </c>
      <c r="U979">
        <v>0</v>
      </c>
      <c r="V979">
        <v>0</v>
      </c>
      <c r="W979">
        <v>0</v>
      </c>
      <c r="X979">
        <v>0</v>
      </c>
      <c r="Y979" t="s">
        <v>17</v>
      </c>
    </row>
    <row r="980" spans="1:25" x14ac:dyDescent="0.3">
      <c r="A980" t="s">
        <v>72</v>
      </c>
      <c r="B980" t="s">
        <v>72</v>
      </c>
      <c r="C980" t="s">
        <v>371</v>
      </c>
      <c r="D980" t="s">
        <v>17</v>
      </c>
      <c r="E980" t="s">
        <v>36</v>
      </c>
      <c r="G980" t="s">
        <v>1312</v>
      </c>
      <c r="H980" t="s">
        <v>1316</v>
      </c>
      <c r="I980" t="s">
        <v>100</v>
      </c>
      <c r="J980" s="33" t="s">
        <v>101</v>
      </c>
      <c r="K980" t="s">
        <v>101</v>
      </c>
      <c r="L980" t="s">
        <v>386</v>
      </c>
      <c r="M980" s="16">
        <v>15000</v>
      </c>
      <c r="N980" s="16">
        <v>0</v>
      </c>
      <c r="O980" s="15">
        <f t="shared" si="21"/>
        <v>15000</v>
      </c>
      <c r="P980">
        <v>0</v>
      </c>
      <c r="Q980">
        <v>0</v>
      </c>
      <c r="R980">
        <v>0</v>
      </c>
      <c r="S980">
        <v>0</v>
      </c>
      <c r="T980">
        <v>0</v>
      </c>
      <c r="U980">
        <v>0</v>
      </c>
      <c r="V980">
        <v>0</v>
      </c>
      <c r="W980">
        <v>0</v>
      </c>
      <c r="X980">
        <v>0</v>
      </c>
      <c r="Y980" t="s">
        <v>17</v>
      </c>
    </row>
    <row r="981" spans="1:25" x14ac:dyDescent="0.3">
      <c r="A981" t="s">
        <v>72</v>
      </c>
      <c r="B981" t="s">
        <v>72</v>
      </c>
      <c r="C981" t="s">
        <v>371</v>
      </c>
      <c r="D981" t="s">
        <v>17</v>
      </c>
      <c r="E981" t="s">
        <v>36</v>
      </c>
      <c r="G981" t="s">
        <v>1310</v>
      </c>
      <c r="H981" t="s">
        <v>1317</v>
      </c>
      <c r="I981" t="s">
        <v>100</v>
      </c>
      <c r="J981" s="33" t="s">
        <v>101</v>
      </c>
      <c r="K981" t="s">
        <v>101</v>
      </c>
      <c r="L981" t="s">
        <v>386</v>
      </c>
      <c r="M981" s="16">
        <v>30000</v>
      </c>
      <c r="N981" s="16">
        <v>0</v>
      </c>
      <c r="O981" s="15">
        <f t="shared" si="21"/>
        <v>30000</v>
      </c>
      <c r="P981">
        <v>0</v>
      </c>
      <c r="Q981">
        <v>0</v>
      </c>
      <c r="R981">
        <v>0</v>
      </c>
      <c r="S981">
        <v>0</v>
      </c>
      <c r="T981">
        <v>0</v>
      </c>
      <c r="U981">
        <v>0</v>
      </c>
      <c r="V981">
        <v>0</v>
      </c>
      <c r="W981">
        <v>0</v>
      </c>
      <c r="X981">
        <v>0</v>
      </c>
      <c r="Y981" t="s">
        <v>17</v>
      </c>
    </row>
    <row r="982" spans="1:25" x14ac:dyDescent="0.3">
      <c r="A982" t="s">
        <v>72</v>
      </c>
      <c r="B982" t="s">
        <v>72</v>
      </c>
      <c r="C982" t="s">
        <v>371</v>
      </c>
      <c r="D982" t="s">
        <v>15</v>
      </c>
      <c r="E982" t="s">
        <v>15</v>
      </c>
      <c r="F982" t="s">
        <v>647</v>
      </c>
      <c r="H982" t="s">
        <v>1318</v>
      </c>
      <c r="I982" t="s">
        <v>100</v>
      </c>
      <c r="J982" s="33" t="s">
        <v>101</v>
      </c>
      <c r="K982" t="s">
        <v>101</v>
      </c>
      <c r="L982" t="s">
        <v>386</v>
      </c>
      <c r="M982" s="16">
        <v>40000</v>
      </c>
      <c r="N982" s="16">
        <v>0</v>
      </c>
      <c r="O982" s="15">
        <f t="shared" si="21"/>
        <v>40000</v>
      </c>
      <c r="P982">
        <v>0</v>
      </c>
      <c r="Q982">
        <v>4455</v>
      </c>
      <c r="R982">
        <v>40545</v>
      </c>
      <c r="S982">
        <v>45000</v>
      </c>
      <c r="T982">
        <v>19072.8</v>
      </c>
      <c r="U982">
        <v>20662.2</v>
      </c>
      <c r="V982">
        <v>5265</v>
      </c>
      <c r="W982">
        <v>0</v>
      </c>
      <c r="X982">
        <v>45000</v>
      </c>
      <c r="Y982" t="s">
        <v>169</v>
      </c>
    </row>
    <row r="983" spans="1:25" x14ac:dyDescent="0.3">
      <c r="A983" t="s">
        <v>72</v>
      </c>
      <c r="B983" t="s">
        <v>72</v>
      </c>
      <c r="C983" t="s">
        <v>371</v>
      </c>
      <c r="D983" t="s">
        <v>15</v>
      </c>
      <c r="E983" t="s">
        <v>15</v>
      </c>
      <c r="H983" t="s">
        <v>1319</v>
      </c>
      <c r="I983" t="s">
        <v>100</v>
      </c>
      <c r="J983" s="33" t="s">
        <v>101</v>
      </c>
      <c r="K983" t="s">
        <v>101</v>
      </c>
      <c r="L983" t="s">
        <v>386</v>
      </c>
      <c r="M983" s="16">
        <v>19000</v>
      </c>
      <c r="N983" s="16">
        <v>0</v>
      </c>
      <c r="O983" s="15">
        <f t="shared" si="21"/>
        <v>19000</v>
      </c>
      <c r="P983">
        <v>0</v>
      </c>
      <c r="Q983">
        <v>0</v>
      </c>
      <c r="R983">
        <v>0</v>
      </c>
      <c r="S983">
        <v>0</v>
      </c>
      <c r="T983">
        <v>0</v>
      </c>
      <c r="U983">
        <v>0</v>
      </c>
      <c r="V983">
        <v>0</v>
      </c>
      <c r="W983">
        <v>0</v>
      </c>
      <c r="X983">
        <v>0</v>
      </c>
      <c r="Y983" t="s">
        <v>169</v>
      </c>
    </row>
    <row r="984" spans="1:25" x14ac:dyDescent="0.3">
      <c r="A984" t="s">
        <v>72</v>
      </c>
      <c r="B984" t="s">
        <v>72</v>
      </c>
      <c r="C984" t="s">
        <v>371</v>
      </c>
      <c r="D984" t="s">
        <v>15</v>
      </c>
      <c r="E984" t="s">
        <v>15</v>
      </c>
      <c r="F984" t="s">
        <v>647</v>
      </c>
      <c r="H984" t="s">
        <v>1320</v>
      </c>
      <c r="I984" t="s">
        <v>100</v>
      </c>
      <c r="J984" s="33" t="s">
        <v>101</v>
      </c>
      <c r="K984" t="s">
        <v>101</v>
      </c>
      <c r="L984" t="s">
        <v>386</v>
      </c>
      <c r="M984" s="16">
        <v>35000</v>
      </c>
      <c r="N984" s="16">
        <v>0</v>
      </c>
      <c r="O984" s="15">
        <f t="shared" si="21"/>
        <v>35000</v>
      </c>
      <c r="P984">
        <v>0</v>
      </c>
      <c r="Q984">
        <v>0</v>
      </c>
      <c r="R984">
        <v>0</v>
      </c>
      <c r="S984">
        <v>0</v>
      </c>
      <c r="T984">
        <v>0</v>
      </c>
      <c r="U984">
        <v>0</v>
      </c>
      <c r="V984">
        <v>0</v>
      </c>
      <c r="W984">
        <v>0</v>
      </c>
      <c r="X984">
        <v>0</v>
      </c>
      <c r="Y984" t="s">
        <v>169</v>
      </c>
    </row>
    <row r="985" spans="1:25" x14ac:dyDescent="0.3">
      <c r="A985" t="s">
        <v>72</v>
      </c>
      <c r="B985" t="s">
        <v>72</v>
      </c>
      <c r="C985" t="s">
        <v>371</v>
      </c>
      <c r="D985" t="s">
        <v>15</v>
      </c>
      <c r="E985" t="s">
        <v>15</v>
      </c>
      <c r="H985" t="s">
        <v>1321</v>
      </c>
      <c r="I985" t="s">
        <v>100</v>
      </c>
      <c r="J985" s="33" t="s">
        <v>101</v>
      </c>
      <c r="K985" t="s">
        <v>101</v>
      </c>
      <c r="L985" t="s">
        <v>386</v>
      </c>
      <c r="M985" s="16">
        <v>30000</v>
      </c>
      <c r="N985" s="16">
        <v>0</v>
      </c>
      <c r="O985" s="15">
        <f t="shared" si="21"/>
        <v>30000</v>
      </c>
      <c r="P985">
        <v>0</v>
      </c>
      <c r="Q985">
        <v>0</v>
      </c>
      <c r="R985">
        <v>0</v>
      </c>
      <c r="S985">
        <v>0</v>
      </c>
      <c r="T985">
        <v>0</v>
      </c>
      <c r="U985">
        <v>0</v>
      </c>
      <c r="V985">
        <v>0</v>
      </c>
      <c r="W985">
        <v>0</v>
      </c>
      <c r="X985">
        <v>0</v>
      </c>
      <c r="Y985" t="s">
        <v>169</v>
      </c>
    </row>
    <row r="986" spans="1:25" x14ac:dyDescent="0.3">
      <c r="A986" t="s">
        <v>72</v>
      </c>
      <c r="B986" t="s">
        <v>72</v>
      </c>
      <c r="C986" t="s">
        <v>371</v>
      </c>
      <c r="D986" t="s">
        <v>15</v>
      </c>
      <c r="E986" t="s">
        <v>15</v>
      </c>
      <c r="F986" t="s">
        <v>647</v>
      </c>
      <c r="H986" t="s">
        <v>1322</v>
      </c>
      <c r="I986" t="s">
        <v>100</v>
      </c>
      <c r="J986" s="33" t="s">
        <v>101</v>
      </c>
      <c r="K986" t="s">
        <v>101</v>
      </c>
      <c r="L986" t="s">
        <v>386</v>
      </c>
      <c r="M986" s="16">
        <v>30000</v>
      </c>
      <c r="N986" s="16">
        <v>0</v>
      </c>
      <c r="O986" s="15">
        <f t="shared" si="21"/>
        <v>30000</v>
      </c>
      <c r="P986">
        <v>0</v>
      </c>
      <c r="Q986">
        <v>0</v>
      </c>
      <c r="R986">
        <v>0</v>
      </c>
      <c r="S986">
        <v>0</v>
      </c>
      <c r="T986">
        <v>0</v>
      </c>
      <c r="U986">
        <v>0</v>
      </c>
      <c r="V986">
        <v>0</v>
      </c>
      <c r="W986">
        <v>0</v>
      </c>
      <c r="X986">
        <v>0</v>
      </c>
      <c r="Y986" t="s">
        <v>169</v>
      </c>
    </row>
    <row r="987" spans="1:25" x14ac:dyDescent="0.3">
      <c r="A987" t="s">
        <v>72</v>
      </c>
      <c r="B987" t="s">
        <v>72</v>
      </c>
      <c r="C987" t="s">
        <v>371</v>
      </c>
      <c r="D987" t="s">
        <v>45</v>
      </c>
      <c r="E987" t="s">
        <v>64</v>
      </c>
      <c r="F987" t="s">
        <v>1323</v>
      </c>
      <c r="G987" t="s">
        <v>1324</v>
      </c>
      <c r="H987" t="s">
        <v>1325</v>
      </c>
      <c r="I987" t="s">
        <v>235</v>
      </c>
      <c r="J987" s="33" t="s">
        <v>101</v>
      </c>
      <c r="K987" t="s">
        <v>101</v>
      </c>
      <c r="L987" t="s">
        <v>386</v>
      </c>
      <c r="M987" s="16">
        <v>0</v>
      </c>
      <c r="N987" s="16">
        <v>0</v>
      </c>
      <c r="O987" s="15">
        <f t="shared" si="21"/>
        <v>0</v>
      </c>
      <c r="P987">
        <v>0</v>
      </c>
      <c r="Q987">
        <v>0</v>
      </c>
      <c r="R987">
        <v>0</v>
      </c>
      <c r="S987">
        <v>0</v>
      </c>
      <c r="T987">
        <v>0</v>
      </c>
      <c r="U987">
        <v>0</v>
      </c>
      <c r="V987">
        <v>0</v>
      </c>
      <c r="W987">
        <v>0</v>
      </c>
      <c r="X987">
        <v>0</v>
      </c>
      <c r="Y987" t="s">
        <v>103</v>
      </c>
    </row>
    <row r="988" spans="1:25" x14ac:dyDescent="0.3">
      <c r="A988" t="s">
        <v>72</v>
      </c>
      <c r="B988" t="s">
        <v>72</v>
      </c>
      <c r="C988" t="s">
        <v>371</v>
      </c>
      <c r="D988" t="s">
        <v>45</v>
      </c>
      <c r="E988" t="s">
        <v>64</v>
      </c>
      <c r="F988" t="s">
        <v>409</v>
      </c>
      <c r="G988" t="s">
        <v>1326</v>
      </c>
      <c r="H988" t="s">
        <v>1327</v>
      </c>
      <c r="I988" t="s">
        <v>100</v>
      </c>
      <c r="J988" s="33" t="s">
        <v>101</v>
      </c>
      <c r="K988" t="s">
        <v>101</v>
      </c>
      <c r="L988" t="s">
        <v>386</v>
      </c>
      <c r="M988" s="16">
        <v>10000</v>
      </c>
      <c r="N988" s="16">
        <v>0</v>
      </c>
      <c r="O988" s="15">
        <f t="shared" si="21"/>
        <v>10000</v>
      </c>
      <c r="P988">
        <v>0</v>
      </c>
      <c r="Q988">
        <v>0</v>
      </c>
      <c r="R988">
        <v>0</v>
      </c>
      <c r="S988">
        <v>0</v>
      </c>
      <c r="T988">
        <v>0</v>
      </c>
      <c r="U988">
        <v>0</v>
      </c>
      <c r="V988">
        <v>0</v>
      </c>
      <c r="W988">
        <v>0</v>
      </c>
      <c r="X988">
        <v>0</v>
      </c>
      <c r="Y988" t="s">
        <v>103</v>
      </c>
    </row>
    <row r="989" spans="1:25" x14ac:dyDescent="0.3">
      <c r="A989" t="s">
        <v>72</v>
      </c>
      <c r="B989" t="s">
        <v>72</v>
      </c>
      <c r="C989" t="s">
        <v>371</v>
      </c>
      <c r="D989" t="s">
        <v>45</v>
      </c>
      <c r="E989" t="s">
        <v>64</v>
      </c>
      <c r="F989" t="s">
        <v>1323</v>
      </c>
      <c r="G989" t="s">
        <v>1324</v>
      </c>
      <c r="H989" t="s">
        <v>1328</v>
      </c>
      <c r="I989" t="s">
        <v>100</v>
      </c>
      <c r="J989" s="33" t="s">
        <v>101</v>
      </c>
      <c r="K989" t="s">
        <v>101</v>
      </c>
      <c r="L989" t="s">
        <v>386</v>
      </c>
      <c r="M989" s="16">
        <v>55000</v>
      </c>
      <c r="N989" s="16">
        <v>0</v>
      </c>
      <c r="O989" s="15">
        <f t="shared" si="21"/>
        <v>55000</v>
      </c>
      <c r="P989">
        <v>0</v>
      </c>
      <c r="Q989">
        <v>0</v>
      </c>
      <c r="R989">
        <v>0</v>
      </c>
      <c r="S989">
        <v>0</v>
      </c>
      <c r="T989">
        <v>0</v>
      </c>
      <c r="U989">
        <v>0</v>
      </c>
      <c r="V989">
        <v>0</v>
      </c>
      <c r="W989">
        <v>0</v>
      </c>
      <c r="X989">
        <v>0</v>
      </c>
      <c r="Y989" t="s">
        <v>103</v>
      </c>
    </row>
    <row r="990" spans="1:25" x14ac:dyDescent="0.3">
      <c r="A990" t="s">
        <v>72</v>
      </c>
      <c r="B990" t="s">
        <v>72</v>
      </c>
      <c r="C990" t="s">
        <v>371</v>
      </c>
      <c r="D990" t="s">
        <v>45</v>
      </c>
      <c r="E990" t="s">
        <v>64</v>
      </c>
      <c r="F990" t="s">
        <v>1323</v>
      </c>
      <c r="G990" t="s">
        <v>1324</v>
      </c>
      <c r="H990" t="s">
        <v>1329</v>
      </c>
      <c r="I990" t="s">
        <v>100</v>
      </c>
      <c r="J990" s="33" t="s">
        <v>101</v>
      </c>
      <c r="K990" t="s">
        <v>101</v>
      </c>
      <c r="L990" t="s">
        <v>386</v>
      </c>
      <c r="M990" s="16">
        <v>10000</v>
      </c>
      <c r="N990" s="16">
        <v>0</v>
      </c>
      <c r="O990" s="15">
        <f t="shared" si="21"/>
        <v>10000</v>
      </c>
      <c r="P990">
        <v>0</v>
      </c>
      <c r="Q990">
        <v>0</v>
      </c>
      <c r="R990">
        <v>0</v>
      </c>
      <c r="S990">
        <v>0</v>
      </c>
      <c r="T990">
        <v>0</v>
      </c>
      <c r="U990">
        <v>0</v>
      </c>
      <c r="V990">
        <v>0</v>
      </c>
      <c r="W990">
        <v>0</v>
      </c>
      <c r="X990">
        <v>0</v>
      </c>
      <c r="Y990" t="s">
        <v>103</v>
      </c>
    </row>
    <row r="991" spans="1:25" x14ac:dyDescent="0.3">
      <c r="A991" t="s">
        <v>72</v>
      </c>
      <c r="B991" t="s">
        <v>72</v>
      </c>
      <c r="C991" t="s">
        <v>371</v>
      </c>
      <c r="D991" t="s">
        <v>45</v>
      </c>
      <c r="E991" t="s">
        <v>64</v>
      </c>
      <c r="F991" t="s">
        <v>1323</v>
      </c>
      <c r="G991" t="s">
        <v>1324</v>
      </c>
      <c r="H991" t="s">
        <v>1330</v>
      </c>
      <c r="I991" t="s">
        <v>100</v>
      </c>
      <c r="J991" s="33" t="s">
        <v>101</v>
      </c>
      <c r="K991" t="s">
        <v>101</v>
      </c>
      <c r="L991" t="s">
        <v>386</v>
      </c>
      <c r="M991" s="16">
        <v>24000</v>
      </c>
      <c r="N991" s="16">
        <v>0</v>
      </c>
      <c r="O991" s="15">
        <f t="shared" si="21"/>
        <v>24000</v>
      </c>
      <c r="P991">
        <v>0</v>
      </c>
      <c r="Q991">
        <v>0</v>
      </c>
      <c r="R991">
        <v>0</v>
      </c>
      <c r="S991">
        <v>0</v>
      </c>
      <c r="T991">
        <v>0</v>
      </c>
      <c r="U991">
        <v>0</v>
      </c>
      <c r="V991">
        <v>0</v>
      </c>
      <c r="W991">
        <v>0</v>
      </c>
      <c r="X991">
        <v>0</v>
      </c>
      <c r="Y991" t="s">
        <v>103</v>
      </c>
    </row>
    <row r="992" spans="1:25" x14ac:dyDescent="0.3">
      <c r="A992" t="s">
        <v>72</v>
      </c>
      <c r="B992" t="s">
        <v>72</v>
      </c>
      <c r="C992" t="s">
        <v>371</v>
      </c>
      <c r="D992" t="s">
        <v>45</v>
      </c>
      <c r="E992" t="s">
        <v>64</v>
      </c>
      <c r="F992" t="s">
        <v>1323</v>
      </c>
      <c r="G992" t="s">
        <v>1324</v>
      </c>
      <c r="H992" t="s">
        <v>1331</v>
      </c>
      <c r="I992" t="s">
        <v>100</v>
      </c>
      <c r="J992" s="33" t="s">
        <v>101</v>
      </c>
      <c r="K992" t="s">
        <v>101</v>
      </c>
      <c r="L992" t="s">
        <v>386</v>
      </c>
      <c r="M992" s="16">
        <v>5000</v>
      </c>
      <c r="N992" s="16">
        <v>0</v>
      </c>
      <c r="O992" s="15">
        <f t="shared" si="21"/>
        <v>5000</v>
      </c>
      <c r="P992">
        <v>0</v>
      </c>
      <c r="Q992">
        <v>0</v>
      </c>
      <c r="R992">
        <v>0</v>
      </c>
      <c r="S992">
        <v>0</v>
      </c>
      <c r="T992">
        <v>0</v>
      </c>
      <c r="U992">
        <v>0</v>
      </c>
      <c r="V992">
        <v>0</v>
      </c>
      <c r="W992">
        <v>0</v>
      </c>
      <c r="X992">
        <v>0</v>
      </c>
      <c r="Y992" t="s">
        <v>103</v>
      </c>
    </row>
    <row r="993" spans="1:25" x14ac:dyDescent="0.3">
      <c r="A993" t="s">
        <v>72</v>
      </c>
      <c r="B993" t="s">
        <v>72</v>
      </c>
      <c r="C993" t="s">
        <v>371</v>
      </c>
      <c r="D993" t="s">
        <v>45</v>
      </c>
      <c r="E993" t="s">
        <v>64</v>
      </c>
      <c r="F993" t="s">
        <v>1323</v>
      </c>
      <c r="G993" t="s">
        <v>1324</v>
      </c>
      <c r="H993" t="s">
        <v>1332</v>
      </c>
      <c r="I993" t="s">
        <v>181</v>
      </c>
      <c r="J993" s="33" t="s">
        <v>182</v>
      </c>
      <c r="K993" t="s">
        <v>182</v>
      </c>
      <c r="L993" t="s">
        <v>236</v>
      </c>
      <c r="M993" s="16">
        <v>15000</v>
      </c>
      <c r="N993" s="16">
        <v>0</v>
      </c>
      <c r="O993" s="15">
        <f t="shared" si="21"/>
        <v>15000</v>
      </c>
      <c r="P993">
        <v>0</v>
      </c>
      <c r="Q993">
        <v>0</v>
      </c>
      <c r="R993">
        <v>0</v>
      </c>
      <c r="S993">
        <v>0</v>
      </c>
      <c r="T993">
        <v>0</v>
      </c>
      <c r="U993">
        <v>0</v>
      </c>
      <c r="V993">
        <v>0</v>
      </c>
      <c r="W993">
        <v>0</v>
      </c>
      <c r="X993">
        <v>0</v>
      </c>
      <c r="Y993" t="s">
        <v>103</v>
      </c>
    </row>
    <row r="994" spans="1:25" x14ac:dyDescent="0.3">
      <c r="A994" t="s">
        <v>72</v>
      </c>
      <c r="B994" t="s">
        <v>72</v>
      </c>
      <c r="C994" t="s">
        <v>371</v>
      </c>
      <c r="D994" t="s">
        <v>20</v>
      </c>
      <c r="E994" t="s">
        <v>20</v>
      </c>
      <c r="H994" t="s">
        <v>1333</v>
      </c>
      <c r="I994" t="s">
        <v>235</v>
      </c>
      <c r="J994" s="33" t="s">
        <v>101</v>
      </c>
      <c r="K994" t="s">
        <v>101</v>
      </c>
      <c r="L994" t="s">
        <v>386</v>
      </c>
      <c r="M994" s="16">
        <v>0</v>
      </c>
      <c r="N994" s="16">
        <v>0</v>
      </c>
      <c r="O994" s="15">
        <f t="shared" si="21"/>
        <v>0</v>
      </c>
      <c r="P994">
        <v>0</v>
      </c>
      <c r="Q994">
        <v>0</v>
      </c>
      <c r="R994">
        <v>0</v>
      </c>
      <c r="S994">
        <v>0</v>
      </c>
      <c r="T994">
        <v>0</v>
      </c>
      <c r="U994">
        <v>0</v>
      </c>
      <c r="V994">
        <v>0</v>
      </c>
      <c r="W994">
        <v>0</v>
      </c>
      <c r="X994">
        <v>0</v>
      </c>
      <c r="Y994" t="s">
        <v>113</v>
      </c>
    </row>
    <row r="995" spans="1:25" x14ac:dyDescent="0.3">
      <c r="A995" t="s">
        <v>72</v>
      </c>
      <c r="B995" t="s">
        <v>72</v>
      </c>
      <c r="C995" t="s">
        <v>371</v>
      </c>
      <c r="D995" t="s">
        <v>20</v>
      </c>
      <c r="E995" t="s">
        <v>20</v>
      </c>
      <c r="H995" t="s">
        <v>1334</v>
      </c>
      <c r="I995" t="s">
        <v>100</v>
      </c>
      <c r="J995" s="33" t="s">
        <v>101</v>
      </c>
      <c r="K995" t="s">
        <v>101</v>
      </c>
      <c r="L995" t="s">
        <v>386</v>
      </c>
      <c r="M995" s="16">
        <v>30000</v>
      </c>
      <c r="N995" s="16">
        <v>0</v>
      </c>
      <c r="O995" s="15">
        <f t="shared" si="21"/>
        <v>30000</v>
      </c>
      <c r="P995">
        <v>0</v>
      </c>
      <c r="Q995">
        <v>0</v>
      </c>
      <c r="R995">
        <v>0</v>
      </c>
      <c r="S995">
        <v>0</v>
      </c>
      <c r="T995">
        <v>0</v>
      </c>
      <c r="U995">
        <v>0</v>
      </c>
      <c r="V995">
        <v>0</v>
      </c>
      <c r="W995">
        <v>0</v>
      </c>
      <c r="X995">
        <v>0</v>
      </c>
      <c r="Y995" t="s">
        <v>113</v>
      </c>
    </row>
    <row r="996" spans="1:25" x14ac:dyDescent="0.3">
      <c r="A996" t="s">
        <v>72</v>
      </c>
      <c r="B996" t="s">
        <v>72</v>
      </c>
      <c r="C996" t="s">
        <v>371</v>
      </c>
      <c r="D996" t="s">
        <v>20</v>
      </c>
      <c r="E996" t="s">
        <v>20</v>
      </c>
      <c r="F996" t="s">
        <v>524</v>
      </c>
      <c r="G996" t="s">
        <v>1335</v>
      </c>
      <c r="H996" t="s">
        <v>1336</v>
      </c>
      <c r="I996" t="s">
        <v>100</v>
      </c>
      <c r="J996" s="33" t="s">
        <v>101</v>
      </c>
      <c r="K996" t="s">
        <v>101</v>
      </c>
      <c r="L996" t="s">
        <v>386</v>
      </c>
      <c r="M996" s="16">
        <v>50000</v>
      </c>
      <c r="N996" s="16">
        <v>0</v>
      </c>
      <c r="O996" s="15">
        <f t="shared" si="21"/>
        <v>50000</v>
      </c>
      <c r="P996">
        <v>0</v>
      </c>
      <c r="Q996">
        <v>100</v>
      </c>
      <c r="R996">
        <v>50</v>
      </c>
      <c r="S996">
        <v>150</v>
      </c>
      <c r="T996">
        <v>0</v>
      </c>
      <c r="U996">
        <v>150</v>
      </c>
      <c r="V996">
        <v>0</v>
      </c>
      <c r="W996">
        <v>0</v>
      </c>
      <c r="X996">
        <v>150</v>
      </c>
      <c r="Y996" t="s">
        <v>113</v>
      </c>
    </row>
    <row r="997" spans="1:25" x14ac:dyDescent="0.3">
      <c r="A997" t="s">
        <v>72</v>
      </c>
      <c r="B997" t="s">
        <v>72</v>
      </c>
      <c r="C997" t="s">
        <v>371</v>
      </c>
      <c r="D997" t="s">
        <v>20</v>
      </c>
      <c r="E997" t="s">
        <v>20</v>
      </c>
      <c r="F997" t="s">
        <v>1276</v>
      </c>
      <c r="G997" t="s">
        <v>1337</v>
      </c>
      <c r="H997" t="s">
        <v>1338</v>
      </c>
      <c r="I997" t="s">
        <v>100</v>
      </c>
      <c r="J997" s="33" t="s">
        <v>101</v>
      </c>
      <c r="K997" t="s">
        <v>101</v>
      </c>
      <c r="L997" t="s">
        <v>386</v>
      </c>
      <c r="M997" s="16">
        <v>21748</v>
      </c>
      <c r="N997" s="16">
        <v>0</v>
      </c>
      <c r="O997" s="15">
        <f t="shared" si="21"/>
        <v>21748</v>
      </c>
      <c r="P997">
        <v>0</v>
      </c>
      <c r="Q997">
        <v>0</v>
      </c>
      <c r="R997">
        <v>0</v>
      </c>
      <c r="S997">
        <v>0</v>
      </c>
      <c r="T997">
        <v>0</v>
      </c>
      <c r="U997">
        <v>0</v>
      </c>
      <c r="V997">
        <v>0</v>
      </c>
      <c r="W997">
        <v>0</v>
      </c>
      <c r="X997">
        <v>0</v>
      </c>
      <c r="Y997" t="s">
        <v>113</v>
      </c>
    </row>
    <row r="998" spans="1:25" x14ac:dyDescent="0.3">
      <c r="A998" t="s">
        <v>72</v>
      </c>
      <c r="B998" t="s">
        <v>72</v>
      </c>
      <c r="C998" t="s">
        <v>371</v>
      </c>
      <c r="D998" t="s">
        <v>20</v>
      </c>
      <c r="E998" t="s">
        <v>20</v>
      </c>
      <c r="F998" t="s">
        <v>524</v>
      </c>
      <c r="G998" t="s">
        <v>1335</v>
      </c>
      <c r="H998" t="s">
        <v>1339</v>
      </c>
      <c r="I998" t="s">
        <v>100</v>
      </c>
      <c r="J998" s="33" t="s">
        <v>101</v>
      </c>
      <c r="K998" t="s">
        <v>101</v>
      </c>
      <c r="L998" t="s">
        <v>386</v>
      </c>
      <c r="M998" s="16">
        <v>80000</v>
      </c>
      <c r="N998" s="16">
        <v>0</v>
      </c>
      <c r="O998" s="15">
        <f t="shared" si="21"/>
        <v>80000</v>
      </c>
      <c r="P998">
        <v>0</v>
      </c>
      <c r="Q998">
        <v>0</v>
      </c>
      <c r="R998">
        <v>0</v>
      </c>
      <c r="S998">
        <v>0</v>
      </c>
      <c r="T998">
        <v>0</v>
      </c>
      <c r="U998">
        <v>0</v>
      </c>
      <c r="V998">
        <v>0</v>
      </c>
      <c r="W998">
        <v>0</v>
      </c>
      <c r="X998">
        <v>0</v>
      </c>
      <c r="Y998" t="s">
        <v>113</v>
      </c>
    </row>
    <row r="999" spans="1:25" x14ac:dyDescent="0.3">
      <c r="A999" t="s">
        <v>72</v>
      </c>
      <c r="B999" t="s">
        <v>72</v>
      </c>
      <c r="C999" t="s">
        <v>371</v>
      </c>
      <c r="D999" t="s">
        <v>20</v>
      </c>
      <c r="E999" t="s">
        <v>20</v>
      </c>
      <c r="F999" t="s">
        <v>1276</v>
      </c>
      <c r="G999" t="s">
        <v>1340</v>
      </c>
      <c r="H999" t="s">
        <v>1341</v>
      </c>
      <c r="I999" t="s">
        <v>100</v>
      </c>
      <c r="J999" s="33" t="s">
        <v>101</v>
      </c>
      <c r="K999" t="s">
        <v>101</v>
      </c>
      <c r="L999" t="s">
        <v>386</v>
      </c>
      <c r="M999" s="16">
        <v>70000</v>
      </c>
      <c r="N999" s="16">
        <v>0</v>
      </c>
      <c r="O999" s="15">
        <f t="shared" si="21"/>
        <v>70000</v>
      </c>
      <c r="P999">
        <v>0</v>
      </c>
      <c r="Q999">
        <v>0</v>
      </c>
      <c r="R999">
        <v>0</v>
      </c>
      <c r="S999">
        <v>0</v>
      </c>
      <c r="T999">
        <v>0</v>
      </c>
      <c r="U999">
        <v>0</v>
      </c>
      <c r="V999">
        <v>0</v>
      </c>
      <c r="W999">
        <v>0</v>
      </c>
      <c r="X999">
        <v>0</v>
      </c>
      <c r="Y999" t="s">
        <v>113</v>
      </c>
    </row>
    <row r="1000" spans="1:25" x14ac:dyDescent="0.3">
      <c r="A1000" t="s">
        <v>72</v>
      </c>
      <c r="B1000" t="s">
        <v>72</v>
      </c>
      <c r="C1000" t="s">
        <v>1342</v>
      </c>
      <c r="D1000" t="s">
        <v>45</v>
      </c>
      <c r="E1000" t="s">
        <v>68</v>
      </c>
      <c r="F1000" t="s">
        <v>461</v>
      </c>
      <c r="G1000" t="s">
        <v>1343</v>
      </c>
      <c r="H1000" t="s">
        <v>1344</v>
      </c>
      <c r="I1000" t="s">
        <v>100</v>
      </c>
      <c r="J1000" s="33" t="s">
        <v>101</v>
      </c>
      <c r="K1000" t="s">
        <v>101</v>
      </c>
      <c r="L1000" t="s">
        <v>386</v>
      </c>
      <c r="M1000" s="16">
        <v>6957</v>
      </c>
      <c r="N1000" s="16">
        <v>0</v>
      </c>
      <c r="O1000" s="15">
        <f t="shared" si="21"/>
        <v>6957</v>
      </c>
      <c r="P1000">
        <v>0</v>
      </c>
      <c r="Q1000">
        <v>0</v>
      </c>
      <c r="R1000">
        <v>0</v>
      </c>
      <c r="S1000">
        <v>0</v>
      </c>
      <c r="T1000">
        <v>0</v>
      </c>
      <c r="U1000">
        <v>0</v>
      </c>
      <c r="V1000">
        <v>0</v>
      </c>
      <c r="W1000">
        <v>0</v>
      </c>
      <c r="X1000">
        <v>0</v>
      </c>
      <c r="Y1000" t="s">
        <v>103</v>
      </c>
    </row>
    <row r="1001" spans="1:25" x14ac:dyDescent="0.3">
      <c r="A1001" t="s">
        <v>72</v>
      </c>
      <c r="B1001" t="s">
        <v>72</v>
      </c>
      <c r="C1001" t="s">
        <v>1342</v>
      </c>
      <c r="D1001" t="s">
        <v>45</v>
      </c>
      <c r="E1001" t="s">
        <v>68</v>
      </c>
      <c r="F1001" t="s">
        <v>461</v>
      </c>
      <c r="G1001" t="s">
        <v>1343</v>
      </c>
      <c r="H1001" t="s">
        <v>1345</v>
      </c>
      <c r="I1001" t="s">
        <v>100</v>
      </c>
      <c r="J1001" s="33" t="s">
        <v>101</v>
      </c>
      <c r="K1001" t="s">
        <v>101</v>
      </c>
      <c r="L1001" t="s">
        <v>386</v>
      </c>
      <c r="M1001" s="16">
        <v>90967</v>
      </c>
      <c r="N1001" s="16">
        <v>0</v>
      </c>
      <c r="O1001" s="15">
        <f t="shared" si="21"/>
        <v>90967</v>
      </c>
      <c r="P1001">
        <v>0</v>
      </c>
      <c r="Q1001">
        <v>0</v>
      </c>
      <c r="R1001">
        <v>0</v>
      </c>
      <c r="S1001">
        <v>0</v>
      </c>
      <c r="T1001">
        <v>0</v>
      </c>
      <c r="U1001">
        <v>0</v>
      </c>
      <c r="V1001">
        <v>0</v>
      </c>
      <c r="W1001">
        <v>0</v>
      </c>
      <c r="X1001">
        <v>0</v>
      </c>
      <c r="Y1001" t="s">
        <v>103</v>
      </c>
    </row>
    <row r="1002" spans="1:25" x14ac:dyDescent="0.3">
      <c r="A1002" t="s">
        <v>72</v>
      </c>
      <c r="B1002" t="s">
        <v>72</v>
      </c>
      <c r="C1002" t="s">
        <v>1342</v>
      </c>
      <c r="D1002" t="s">
        <v>45</v>
      </c>
      <c r="E1002" t="s">
        <v>68</v>
      </c>
      <c r="H1002" t="s">
        <v>1346</v>
      </c>
      <c r="I1002" t="s">
        <v>100</v>
      </c>
      <c r="J1002" s="33" t="s">
        <v>101</v>
      </c>
      <c r="K1002" t="s">
        <v>101</v>
      </c>
      <c r="L1002" t="s">
        <v>386</v>
      </c>
      <c r="M1002" s="16">
        <v>126827</v>
      </c>
      <c r="N1002" s="16">
        <v>0</v>
      </c>
      <c r="O1002" s="15">
        <f t="shared" si="21"/>
        <v>126827</v>
      </c>
      <c r="P1002">
        <v>0</v>
      </c>
      <c r="Q1002">
        <v>0</v>
      </c>
      <c r="R1002">
        <v>0</v>
      </c>
      <c r="S1002">
        <v>0</v>
      </c>
      <c r="T1002">
        <v>0</v>
      </c>
      <c r="U1002">
        <v>0</v>
      </c>
      <c r="V1002">
        <v>0</v>
      </c>
      <c r="W1002">
        <v>0</v>
      </c>
      <c r="X1002">
        <v>0</v>
      </c>
      <c r="Y1002" t="s">
        <v>103</v>
      </c>
    </row>
    <row r="1003" spans="1:25" x14ac:dyDescent="0.3">
      <c r="A1003" t="s">
        <v>72</v>
      </c>
      <c r="B1003" t="s">
        <v>72</v>
      </c>
      <c r="C1003" t="s">
        <v>1342</v>
      </c>
      <c r="D1003" t="s">
        <v>45</v>
      </c>
      <c r="E1003" t="s">
        <v>46</v>
      </c>
      <c r="H1003" t="s">
        <v>1347</v>
      </c>
      <c r="I1003" t="s">
        <v>100</v>
      </c>
      <c r="J1003" s="33" t="s">
        <v>101</v>
      </c>
      <c r="K1003" t="s">
        <v>101</v>
      </c>
      <c r="L1003" t="s">
        <v>386</v>
      </c>
      <c r="M1003" s="16">
        <v>45000</v>
      </c>
      <c r="N1003" s="16">
        <v>0</v>
      </c>
      <c r="O1003" s="15">
        <f t="shared" si="21"/>
        <v>45000</v>
      </c>
      <c r="P1003">
        <v>0</v>
      </c>
      <c r="Q1003">
        <v>0</v>
      </c>
      <c r="R1003">
        <v>0</v>
      </c>
      <c r="S1003">
        <v>0</v>
      </c>
      <c r="T1003">
        <v>0</v>
      </c>
      <c r="U1003">
        <v>0</v>
      </c>
      <c r="V1003">
        <v>0</v>
      </c>
      <c r="W1003">
        <v>0</v>
      </c>
      <c r="X1003">
        <v>0</v>
      </c>
      <c r="Y1003" t="s">
        <v>103</v>
      </c>
    </row>
    <row r="1004" spans="1:25" x14ac:dyDescent="0.3">
      <c r="A1004" t="s">
        <v>72</v>
      </c>
      <c r="B1004" t="s">
        <v>72</v>
      </c>
      <c r="C1004" t="s">
        <v>1342</v>
      </c>
      <c r="D1004" t="s">
        <v>63</v>
      </c>
      <c r="E1004" t="s">
        <v>14</v>
      </c>
      <c r="G1004" t="s">
        <v>1348</v>
      </c>
      <c r="H1004" t="s">
        <v>1349</v>
      </c>
      <c r="I1004" t="s">
        <v>100</v>
      </c>
      <c r="J1004" s="33" t="s">
        <v>101</v>
      </c>
      <c r="K1004" t="s">
        <v>101</v>
      </c>
      <c r="L1004" t="s">
        <v>386</v>
      </c>
      <c r="M1004" s="16">
        <v>82150</v>
      </c>
      <c r="N1004" s="16">
        <v>0</v>
      </c>
      <c r="O1004" s="15">
        <f t="shared" si="21"/>
        <v>82150</v>
      </c>
      <c r="P1004">
        <v>0</v>
      </c>
      <c r="Q1004">
        <v>0</v>
      </c>
      <c r="R1004">
        <v>8700</v>
      </c>
      <c r="S1004">
        <v>8700</v>
      </c>
      <c r="T1004">
        <v>0</v>
      </c>
      <c r="U1004">
        <v>0</v>
      </c>
      <c r="V1004">
        <v>0</v>
      </c>
      <c r="W1004">
        <v>0</v>
      </c>
      <c r="X1004">
        <v>0</v>
      </c>
      <c r="Y1004" t="s">
        <v>14</v>
      </c>
    </row>
    <row r="1005" spans="1:25" x14ac:dyDescent="0.3">
      <c r="A1005" t="s">
        <v>72</v>
      </c>
      <c r="B1005" t="s">
        <v>72</v>
      </c>
      <c r="C1005" t="s">
        <v>1342</v>
      </c>
      <c r="D1005" t="s">
        <v>63</v>
      </c>
      <c r="E1005" t="s">
        <v>14</v>
      </c>
      <c r="G1005" t="s">
        <v>1348</v>
      </c>
      <c r="H1005" t="s">
        <v>1350</v>
      </c>
      <c r="I1005" t="s">
        <v>100</v>
      </c>
      <c r="J1005" s="33" t="s">
        <v>101</v>
      </c>
      <c r="K1005" t="s">
        <v>101</v>
      </c>
      <c r="L1005" t="s">
        <v>386</v>
      </c>
      <c r="M1005" s="16">
        <v>10482</v>
      </c>
      <c r="N1005" s="16">
        <v>0</v>
      </c>
      <c r="O1005" s="15">
        <f t="shared" si="21"/>
        <v>10482</v>
      </c>
      <c r="P1005">
        <v>0</v>
      </c>
      <c r="Q1005">
        <v>0</v>
      </c>
      <c r="R1005">
        <v>0</v>
      </c>
      <c r="S1005">
        <v>0</v>
      </c>
      <c r="T1005">
        <v>0</v>
      </c>
      <c r="U1005">
        <v>0</v>
      </c>
      <c r="V1005">
        <v>0</v>
      </c>
      <c r="W1005">
        <v>0</v>
      </c>
      <c r="X1005">
        <v>0</v>
      </c>
      <c r="Y1005" t="s">
        <v>14</v>
      </c>
    </row>
    <row r="1006" spans="1:25" x14ac:dyDescent="0.3">
      <c r="A1006" t="s">
        <v>72</v>
      </c>
      <c r="B1006" t="s">
        <v>72</v>
      </c>
      <c r="C1006" t="s">
        <v>1342</v>
      </c>
      <c r="D1006" t="s">
        <v>63</v>
      </c>
      <c r="E1006" t="s">
        <v>14</v>
      </c>
      <c r="G1006" t="s">
        <v>1351</v>
      </c>
      <c r="H1006" t="s">
        <v>1352</v>
      </c>
      <c r="I1006" t="s">
        <v>100</v>
      </c>
      <c r="J1006" s="33" t="s">
        <v>101</v>
      </c>
      <c r="K1006" t="s">
        <v>101</v>
      </c>
      <c r="L1006" t="s">
        <v>386</v>
      </c>
      <c r="M1006" s="16">
        <v>75963</v>
      </c>
      <c r="N1006" s="16">
        <v>0</v>
      </c>
      <c r="O1006" s="15">
        <f t="shared" si="21"/>
        <v>75963</v>
      </c>
      <c r="P1006">
        <v>0</v>
      </c>
      <c r="Q1006">
        <v>0</v>
      </c>
      <c r="R1006">
        <v>0</v>
      </c>
      <c r="S1006">
        <v>0</v>
      </c>
      <c r="T1006">
        <v>0</v>
      </c>
      <c r="U1006">
        <v>0</v>
      </c>
      <c r="V1006">
        <v>0</v>
      </c>
      <c r="W1006">
        <v>0</v>
      </c>
      <c r="X1006">
        <v>0</v>
      </c>
      <c r="Y1006" t="s">
        <v>14</v>
      </c>
    </row>
    <row r="1007" spans="1:25" x14ac:dyDescent="0.3">
      <c r="A1007" t="s">
        <v>72</v>
      </c>
      <c r="B1007" t="s">
        <v>72</v>
      </c>
      <c r="C1007" t="s">
        <v>1342</v>
      </c>
      <c r="D1007" t="s">
        <v>63</v>
      </c>
      <c r="E1007" t="s">
        <v>14</v>
      </c>
      <c r="G1007" t="s">
        <v>1353</v>
      </c>
      <c r="H1007" t="s">
        <v>1354</v>
      </c>
      <c r="I1007" t="s">
        <v>100</v>
      </c>
      <c r="J1007" s="33" t="s">
        <v>101</v>
      </c>
      <c r="K1007" t="s">
        <v>101</v>
      </c>
      <c r="L1007" t="s">
        <v>386</v>
      </c>
      <c r="M1007" s="16">
        <v>146785</v>
      </c>
      <c r="N1007" s="16">
        <v>0</v>
      </c>
      <c r="O1007" s="15">
        <f t="shared" si="21"/>
        <v>146785</v>
      </c>
      <c r="P1007">
        <v>0</v>
      </c>
      <c r="Q1007">
        <v>0</v>
      </c>
      <c r="R1007">
        <v>0</v>
      </c>
      <c r="S1007">
        <v>0</v>
      </c>
      <c r="T1007">
        <v>0</v>
      </c>
      <c r="U1007">
        <v>0</v>
      </c>
      <c r="V1007">
        <v>0</v>
      </c>
      <c r="W1007">
        <v>0</v>
      </c>
      <c r="X1007">
        <v>0</v>
      </c>
      <c r="Y1007" t="s">
        <v>14</v>
      </c>
    </row>
    <row r="1008" spans="1:25" x14ac:dyDescent="0.3">
      <c r="A1008" t="s">
        <v>72</v>
      </c>
      <c r="B1008" t="s">
        <v>72</v>
      </c>
      <c r="C1008" t="s">
        <v>1342</v>
      </c>
      <c r="D1008" t="s">
        <v>63</v>
      </c>
      <c r="E1008" t="s">
        <v>14</v>
      </c>
      <c r="G1008" t="s">
        <v>1353</v>
      </c>
      <c r="H1008" t="s">
        <v>1355</v>
      </c>
      <c r="I1008" t="s">
        <v>100</v>
      </c>
      <c r="J1008" s="33" t="s">
        <v>101</v>
      </c>
      <c r="K1008" t="s">
        <v>101</v>
      </c>
      <c r="L1008" t="s">
        <v>386</v>
      </c>
      <c r="M1008" s="16">
        <v>60000</v>
      </c>
      <c r="N1008" s="16">
        <v>0</v>
      </c>
      <c r="O1008" s="15">
        <f t="shared" ref="O1008:O1071" si="22">SUM(M1008:N1008)</f>
        <v>60000</v>
      </c>
      <c r="P1008">
        <v>0</v>
      </c>
      <c r="Q1008">
        <v>0</v>
      </c>
      <c r="R1008">
        <v>0</v>
      </c>
      <c r="S1008">
        <v>0</v>
      </c>
      <c r="T1008">
        <v>0</v>
      </c>
      <c r="U1008">
        <v>0</v>
      </c>
      <c r="V1008">
        <v>0</v>
      </c>
      <c r="W1008">
        <v>0</v>
      </c>
      <c r="X1008">
        <v>0</v>
      </c>
      <c r="Y1008" t="s">
        <v>14</v>
      </c>
    </row>
    <row r="1009" spans="1:25" x14ac:dyDescent="0.3">
      <c r="A1009" t="s">
        <v>72</v>
      </c>
      <c r="B1009" t="s">
        <v>72</v>
      </c>
      <c r="C1009" t="s">
        <v>1342</v>
      </c>
      <c r="D1009" t="s">
        <v>63</v>
      </c>
      <c r="E1009" t="s">
        <v>14</v>
      </c>
      <c r="G1009" t="s">
        <v>1356</v>
      </c>
      <c r="H1009" t="s">
        <v>1357</v>
      </c>
      <c r="I1009" t="s">
        <v>181</v>
      </c>
      <c r="J1009" s="33" t="s">
        <v>182</v>
      </c>
      <c r="K1009" t="s">
        <v>182</v>
      </c>
      <c r="L1009" t="s">
        <v>386</v>
      </c>
      <c r="M1009" s="16">
        <v>500000</v>
      </c>
      <c r="N1009" s="16">
        <v>0</v>
      </c>
      <c r="O1009" s="15">
        <f t="shared" si="22"/>
        <v>500000</v>
      </c>
      <c r="P1009">
        <v>0</v>
      </c>
      <c r="Q1009">
        <v>0</v>
      </c>
      <c r="R1009">
        <v>500000</v>
      </c>
      <c r="S1009">
        <v>500000</v>
      </c>
      <c r="T1009">
        <v>0</v>
      </c>
      <c r="U1009">
        <v>0</v>
      </c>
      <c r="V1009">
        <v>0</v>
      </c>
      <c r="W1009">
        <v>0</v>
      </c>
      <c r="X1009">
        <v>0</v>
      </c>
      <c r="Y1009" t="s">
        <v>14</v>
      </c>
    </row>
    <row r="1010" spans="1:25" x14ac:dyDescent="0.3">
      <c r="A1010" t="s">
        <v>72</v>
      </c>
      <c r="B1010" t="s">
        <v>72</v>
      </c>
      <c r="C1010" t="s">
        <v>1342</v>
      </c>
      <c r="D1010" s="17" t="s">
        <v>22</v>
      </c>
      <c r="E1010" s="17" t="s">
        <v>22</v>
      </c>
      <c r="G1010" t="s">
        <v>1353</v>
      </c>
      <c r="H1010" t="s">
        <v>1358</v>
      </c>
      <c r="I1010" t="s">
        <v>181</v>
      </c>
      <c r="J1010" s="33" t="s">
        <v>182</v>
      </c>
      <c r="K1010" t="s">
        <v>182</v>
      </c>
      <c r="L1010" t="s">
        <v>386</v>
      </c>
      <c r="M1010" s="16">
        <v>1500000</v>
      </c>
      <c r="N1010" s="16">
        <v>0</v>
      </c>
      <c r="O1010" s="15">
        <f t="shared" si="22"/>
        <v>1500000</v>
      </c>
      <c r="P1010">
        <v>0</v>
      </c>
      <c r="Q1010">
        <v>0</v>
      </c>
      <c r="R1010">
        <v>6000</v>
      </c>
      <c r="S1010">
        <v>6000</v>
      </c>
      <c r="T1010">
        <v>0</v>
      </c>
      <c r="U1010">
        <v>0</v>
      </c>
      <c r="V1010">
        <v>0</v>
      </c>
      <c r="W1010">
        <v>0</v>
      </c>
      <c r="X1010">
        <v>0</v>
      </c>
      <c r="Y1010" t="s">
        <v>183</v>
      </c>
    </row>
    <row r="1011" spans="1:25" x14ac:dyDescent="0.3">
      <c r="A1011" t="s">
        <v>72</v>
      </c>
      <c r="B1011" t="s">
        <v>72</v>
      </c>
      <c r="C1011" t="s">
        <v>1359</v>
      </c>
      <c r="D1011" t="s">
        <v>17</v>
      </c>
      <c r="E1011" t="s">
        <v>35</v>
      </c>
      <c r="F1011" t="s">
        <v>450</v>
      </c>
      <c r="G1011" t="s">
        <v>1360</v>
      </c>
      <c r="I1011" t="s">
        <v>100</v>
      </c>
      <c r="J1011" s="33" t="s">
        <v>101</v>
      </c>
      <c r="K1011" t="s">
        <v>101</v>
      </c>
      <c r="L1011" t="s">
        <v>386</v>
      </c>
      <c r="M1011" s="16">
        <v>6562</v>
      </c>
      <c r="N1011" s="16">
        <v>0</v>
      </c>
      <c r="O1011" s="15">
        <f t="shared" si="22"/>
        <v>6562</v>
      </c>
      <c r="P1011">
        <v>0</v>
      </c>
      <c r="Q1011">
        <v>250</v>
      </c>
      <c r="R1011">
        <v>250</v>
      </c>
      <c r="S1011">
        <v>500</v>
      </c>
      <c r="T1011">
        <v>0</v>
      </c>
      <c r="U1011">
        <v>0</v>
      </c>
      <c r="V1011">
        <v>239</v>
      </c>
      <c r="W1011">
        <v>262</v>
      </c>
      <c r="X1011">
        <v>501</v>
      </c>
      <c r="Y1011" t="s">
        <v>17</v>
      </c>
    </row>
    <row r="1012" spans="1:25" x14ac:dyDescent="0.3">
      <c r="A1012" t="s">
        <v>72</v>
      </c>
      <c r="B1012" t="s">
        <v>72</v>
      </c>
      <c r="C1012" t="s">
        <v>1359</v>
      </c>
      <c r="D1012" t="s">
        <v>17</v>
      </c>
      <c r="E1012" t="s">
        <v>35</v>
      </c>
      <c r="F1012" t="s">
        <v>450</v>
      </c>
      <c r="G1012" t="s">
        <v>1361</v>
      </c>
      <c r="I1012" t="s">
        <v>100</v>
      </c>
      <c r="J1012" s="33" t="s">
        <v>101</v>
      </c>
      <c r="K1012" t="s">
        <v>101</v>
      </c>
      <c r="L1012" t="s">
        <v>386</v>
      </c>
      <c r="M1012" s="16">
        <v>140625</v>
      </c>
      <c r="N1012" s="16">
        <v>0</v>
      </c>
      <c r="O1012" s="15">
        <f t="shared" si="22"/>
        <v>140625</v>
      </c>
      <c r="P1012">
        <v>0</v>
      </c>
      <c r="Q1012">
        <v>250</v>
      </c>
      <c r="R1012">
        <v>250</v>
      </c>
      <c r="S1012">
        <v>500</v>
      </c>
      <c r="T1012">
        <v>0</v>
      </c>
      <c r="U1012">
        <v>0</v>
      </c>
      <c r="V1012">
        <v>239</v>
      </c>
      <c r="W1012">
        <v>262</v>
      </c>
      <c r="X1012">
        <v>501</v>
      </c>
      <c r="Y1012" t="s">
        <v>17</v>
      </c>
    </row>
    <row r="1013" spans="1:25" x14ac:dyDescent="0.3">
      <c r="A1013" t="s">
        <v>72</v>
      </c>
      <c r="B1013" t="s">
        <v>72</v>
      </c>
      <c r="C1013" t="s">
        <v>1359</v>
      </c>
      <c r="D1013" t="s">
        <v>17</v>
      </c>
      <c r="E1013" t="s">
        <v>35</v>
      </c>
      <c r="F1013" t="s">
        <v>450</v>
      </c>
      <c r="G1013" t="s">
        <v>1362</v>
      </c>
      <c r="I1013" t="s">
        <v>100</v>
      </c>
      <c r="J1013" s="33" t="s">
        <v>101</v>
      </c>
      <c r="K1013" t="s">
        <v>101</v>
      </c>
      <c r="L1013" t="s">
        <v>386</v>
      </c>
      <c r="M1013" s="16">
        <v>3125</v>
      </c>
      <c r="N1013" s="16">
        <v>0</v>
      </c>
      <c r="O1013" s="15">
        <f t="shared" si="22"/>
        <v>3125</v>
      </c>
      <c r="P1013">
        <v>0</v>
      </c>
      <c r="Q1013">
        <v>215</v>
      </c>
      <c r="R1013">
        <v>215</v>
      </c>
      <c r="S1013">
        <v>430</v>
      </c>
      <c r="T1013">
        <v>0</v>
      </c>
      <c r="U1013">
        <v>0</v>
      </c>
      <c r="V1013">
        <v>205</v>
      </c>
      <c r="W1013">
        <v>225</v>
      </c>
      <c r="X1013">
        <v>430</v>
      </c>
      <c r="Y1013" t="s">
        <v>17</v>
      </c>
    </row>
    <row r="1014" spans="1:25" x14ac:dyDescent="0.3">
      <c r="A1014" t="s">
        <v>72</v>
      </c>
      <c r="B1014" t="s">
        <v>72</v>
      </c>
      <c r="C1014" t="s">
        <v>1359</v>
      </c>
      <c r="D1014" t="s">
        <v>17</v>
      </c>
      <c r="E1014" t="s">
        <v>35</v>
      </c>
      <c r="F1014" t="s">
        <v>450</v>
      </c>
      <c r="G1014" t="s">
        <v>1363</v>
      </c>
      <c r="I1014" t="s">
        <v>100</v>
      </c>
      <c r="J1014" s="33" t="s">
        <v>101</v>
      </c>
      <c r="K1014" t="s">
        <v>101</v>
      </c>
      <c r="L1014" t="s">
        <v>386</v>
      </c>
      <c r="M1014" s="16">
        <v>625</v>
      </c>
      <c r="N1014" s="16">
        <v>0</v>
      </c>
      <c r="O1014" s="15">
        <f t="shared" si="22"/>
        <v>625</v>
      </c>
      <c r="P1014">
        <v>0</v>
      </c>
      <c r="Q1014">
        <v>200</v>
      </c>
      <c r="R1014">
        <v>200</v>
      </c>
      <c r="S1014">
        <v>400</v>
      </c>
      <c r="T1014">
        <v>0</v>
      </c>
      <c r="U1014">
        <v>0</v>
      </c>
      <c r="V1014">
        <v>191</v>
      </c>
      <c r="W1014">
        <v>209</v>
      </c>
      <c r="X1014">
        <v>400</v>
      </c>
      <c r="Y1014" t="s">
        <v>17</v>
      </c>
    </row>
    <row r="1015" spans="1:25" x14ac:dyDescent="0.3">
      <c r="A1015" t="s">
        <v>72</v>
      </c>
      <c r="B1015" t="s">
        <v>72</v>
      </c>
      <c r="C1015" t="s">
        <v>1359</v>
      </c>
      <c r="D1015" t="s">
        <v>17</v>
      </c>
      <c r="E1015" t="s">
        <v>35</v>
      </c>
      <c r="F1015" t="s">
        <v>450</v>
      </c>
      <c r="G1015" t="s">
        <v>1364</v>
      </c>
      <c r="I1015" t="s">
        <v>100</v>
      </c>
      <c r="J1015" s="33" t="s">
        <v>101</v>
      </c>
      <c r="K1015" t="s">
        <v>101</v>
      </c>
      <c r="L1015" t="s">
        <v>386</v>
      </c>
      <c r="M1015" s="16">
        <v>1563</v>
      </c>
      <c r="N1015" s="16">
        <v>0</v>
      </c>
      <c r="O1015" s="15">
        <f t="shared" si="22"/>
        <v>1563</v>
      </c>
      <c r="P1015">
        <v>0</v>
      </c>
      <c r="Q1015">
        <v>200</v>
      </c>
      <c r="R1015">
        <v>200</v>
      </c>
      <c r="S1015">
        <v>400</v>
      </c>
      <c r="T1015">
        <v>0</v>
      </c>
      <c r="U1015">
        <v>0</v>
      </c>
      <c r="V1015">
        <v>191</v>
      </c>
      <c r="W1015">
        <v>209</v>
      </c>
      <c r="X1015">
        <v>400</v>
      </c>
      <c r="Y1015" t="s">
        <v>17</v>
      </c>
    </row>
    <row r="1016" spans="1:25" x14ac:dyDescent="0.3">
      <c r="A1016" t="s">
        <v>72</v>
      </c>
      <c r="B1016" t="s">
        <v>72</v>
      </c>
      <c r="C1016" t="s">
        <v>1359</v>
      </c>
      <c r="D1016" t="s">
        <v>17</v>
      </c>
      <c r="E1016" t="s">
        <v>35</v>
      </c>
      <c r="F1016" t="s">
        <v>450</v>
      </c>
      <c r="G1016" t="s">
        <v>1365</v>
      </c>
      <c r="I1016" t="s">
        <v>100</v>
      </c>
      <c r="J1016" s="33" t="s">
        <v>101</v>
      </c>
      <c r="K1016" t="s">
        <v>101</v>
      </c>
      <c r="L1016" t="s">
        <v>386</v>
      </c>
      <c r="M1016" s="16">
        <v>8437.5</v>
      </c>
      <c r="N1016" s="16">
        <v>0</v>
      </c>
      <c r="O1016" s="15">
        <f t="shared" si="22"/>
        <v>8437.5</v>
      </c>
      <c r="P1016">
        <v>0</v>
      </c>
      <c r="Q1016">
        <v>15</v>
      </c>
      <c r="R1016">
        <v>15</v>
      </c>
      <c r="S1016">
        <v>30</v>
      </c>
      <c r="T1016">
        <v>0</v>
      </c>
      <c r="U1016">
        <v>0</v>
      </c>
      <c r="V1016">
        <v>30</v>
      </c>
      <c r="W1016">
        <v>0</v>
      </c>
      <c r="X1016">
        <v>30</v>
      </c>
      <c r="Y1016" t="s">
        <v>17</v>
      </c>
    </row>
    <row r="1017" spans="1:25" x14ac:dyDescent="0.3">
      <c r="A1017" t="s">
        <v>72</v>
      </c>
      <c r="B1017" t="s">
        <v>72</v>
      </c>
      <c r="C1017" t="s">
        <v>1359</v>
      </c>
      <c r="D1017" t="s">
        <v>17</v>
      </c>
      <c r="E1017" t="s">
        <v>35</v>
      </c>
      <c r="F1017" t="s">
        <v>450</v>
      </c>
      <c r="G1017" t="s">
        <v>1366</v>
      </c>
      <c r="I1017" t="s">
        <v>100</v>
      </c>
      <c r="J1017" s="33" t="s">
        <v>101</v>
      </c>
      <c r="K1017" t="s">
        <v>101</v>
      </c>
      <c r="L1017" t="s">
        <v>386</v>
      </c>
      <c r="M1017" s="16">
        <v>1094</v>
      </c>
      <c r="N1017" s="16">
        <v>0</v>
      </c>
      <c r="O1017" s="15">
        <f t="shared" si="22"/>
        <v>1094</v>
      </c>
      <c r="P1017">
        <v>0</v>
      </c>
      <c r="Q1017">
        <v>15</v>
      </c>
      <c r="R1017">
        <v>15</v>
      </c>
      <c r="S1017">
        <v>30</v>
      </c>
      <c r="T1017">
        <v>0</v>
      </c>
      <c r="U1017">
        <v>0</v>
      </c>
      <c r="V1017">
        <v>30</v>
      </c>
      <c r="W1017">
        <v>0</v>
      </c>
      <c r="X1017">
        <v>30</v>
      </c>
      <c r="Y1017" t="s">
        <v>17</v>
      </c>
    </row>
    <row r="1018" spans="1:25" x14ac:dyDescent="0.3">
      <c r="A1018" t="s">
        <v>72</v>
      </c>
      <c r="B1018" t="s">
        <v>72</v>
      </c>
      <c r="C1018" t="s">
        <v>1359</v>
      </c>
      <c r="D1018" t="s">
        <v>17</v>
      </c>
      <c r="E1018" t="s">
        <v>35</v>
      </c>
      <c r="F1018" t="s">
        <v>450</v>
      </c>
      <c r="G1018" t="s">
        <v>1367</v>
      </c>
      <c r="I1018" t="s">
        <v>100</v>
      </c>
      <c r="J1018" s="33" t="s">
        <v>101</v>
      </c>
      <c r="K1018" t="s">
        <v>101</v>
      </c>
      <c r="L1018" t="s">
        <v>386</v>
      </c>
      <c r="M1018" s="16">
        <v>2500</v>
      </c>
      <c r="N1018" s="16">
        <v>0</v>
      </c>
      <c r="O1018" s="15">
        <f t="shared" si="22"/>
        <v>2500</v>
      </c>
      <c r="P1018">
        <v>0</v>
      </c>
      <c r="Q1018">
        <v>15</v>
      </c>
      <c r="R1018">
        <v>15</v>
      </c>
      <c r="S1018">
        <v>30</v>
      </c>
      <c r="T1018">
        <v>0</v>
      </c>
      <c r="U1018">
        <v>0</v>
      </c>
      <c r="V1018">
        <v>14</v>
      </c>
      <c r="W1018">
        <v>16</v>
      </c>
      <c r="X1018">
        <v>30</v>
      </c>
      <c r="Y1018" t="s">
        <v>17</v>
      </c>
    </row>
    <row r="1019" spans="1:25" x14ac:dyDescent="0.3">
      <c r="A1019" t="s">
        <v>72</v>
      </c>
      <c r="B1019" t="s">
        <v>72</v>
      </c>
      <c r="C1019" t="s">
        <v>1359</v>
      </c>
      <c r="D1019" t="s">
        <v>17</v>
      </c>
      <c r="E1019" t="s">
        <v>35</v>
      </c>
      <c r="F1019" t="s">
        <v>450</v>
      </c>
      <c r="G1019" t="s">
        <v>1368</v>
      </c>
      <c r="I1019" t="s">
        <v>100</v>
      </c>
      <c r="J1019" s="33" t="s">
        <v>101</v>
      </c>
      <c r="K1019" t="s">
        <v>101</v>
      </c>
      <c r="L1019" t="s">
        <v>386</v>
      </c>
      <c r="M1019" s="16">
        <v>2813</v>
      </c>
      <c r="N1019" s="16">
        <v>0</v>
      </c>
      <c r="O1019" s="15">
        <f t="shared" si="22"/>
        <v>2813</v>
      </c>
      <c r="P1019">
        <v>0</v>
      </c>
      <c r="Q1019">
        <v>15</v>
      </c>
      <c r="R1019">
        <v>15</v>
      </c>
      <c r="S1019">
        <v>30</v>
      </c>
      <c r="T1019">
        <v>0</v>
      </c>
      <c r="U1019">
        <v>0</v>
      </c>
      <c r="V1019">
        <v>14</v>
      </c>
      <c r="W1019">
        <v>16</v>
      </c>
      <c r="X1019">
        <v>30</v>
      </c>
      <c r="Y1019" t="s">
        <v>17</v>
      </c>
    </row>
    <row r="1020" spans="1:25" x14ac:dyDescent="0.3">
      <c r="A1020" t="s">
        <v>72</v>
      </c>
      <c r="B1020" t="s">
        <v>72</v>
      </c>
      <c r="C1020" t="s">
        <v>1359</v>
      </c>
      <c r="D1020" t="s">
        <v>17</v>
      </c>
      <c r="E1020" t="s">
        <v>35</v>
      </c>
      <c r="G1020" t="s">
        <v>1369</v>
      </c>
      <c r="I1020" t="s">
        <v>100</v>
      </c>
      <c r="J1020" s="33" t="s">
        <v>101</v>
      </c>
      <c r="K1020" t="s">
        <v>101</v>
      </c>
      <c r="L1020" t="s">
        <v>386</v>
      </c>
      <c r="M1020" s="16">
        <v>46875</v>
      </c>
      <c r="N1020" s="16">
        <v>0</v>
      </c>
      <c r="O1020" s="15">
        <f t="shared" si="22"/>
        <v>46875</v>
      </c>
      <c r="P1020">
        <v>0</v>
      </c>
      <c r="Q1020">
        <v>50</v>
      </c>
      <c r="R1020">
        <v>50</v>
      </c>
      <c r="S1020">
        <v>100</v>
      </c>
      <c r="T1020">
        <v>48</v>
      </c>
      <c r="U1020">
        <v>52</v>
      </c>
      <c r="V1020">
        <v>0</v>
      </c>
      <c r="W1020">
        <v>0</v>
      </c>
      <c r="X1020">
        <v>100</v>
      </c>
      <c r="Y1020" t="s">
        <v>17</v>
      </c>
    </row>
    <row r="1021" spans="1:25" x14ac:dyDescent="0.3">
      <c r="A1021" t="s">
        <v>72</v>
      </c>
      <c r="B1021" t="s">
        <v>72</v>
      </c>
      <c r="C1021" t="s">
        <v>1359</v>
      </c>
      <c r="D1021" t="s">
        <v>17</v>
      </c>
      <c r="E1021" t="s">
        <v>35</v>
      </c>
      <c r="G1021" t="s">
        <v>1370</v>
      </c>
      <c r="I1021" t="s">
        <v>100</v>
      </c>
      <c r="J1021" s="33" t="s">
        <v>101</v>
      </c>
      <c r="K1021" t="s">
        <v>101</v>
      </c>
      <c r="L1021" t="s">
        <v>386</v>
      </c>
      <c r="M1021" s="16">
        <v>1406</v>
      </c>
      <c r="N1021" s="16">
        <v>0</v>
      </c>
      <c r="O1021" s="15">
        <f t="shared" si="22"/>
        <v>1406</v>
      </c>
      <c r="P1021">
        <v>0</v>
      </c>
      <c r="Q1021">
        <v>5</v>
      </c>
      <c r="R1021">
        <v>5</v>
      </c>
      <c r="S1021">
        <v>10</v>
      </c>
      <c r="T1021">
        <v>0</v>
      </c>
      <c r="U1021">
        <v>0</v>
      </c>
      <c r="V1021">
        <v>5</v>
      </c>
      <c r="W1021">
        <v>5</v>
      </c>
      <c r="X1021">
        <v>10</v>
      </c>
      <c r="Y1021" t="s">
        <v>17</v>
      </c>
    </row>
    <row r="1022" spans="1:25" x14ac:dyDescent="0.3">
      <c r="A1022" t="s">
        <v>72</v>
      </c>
      <c r="B1022" t="s">
        <v>72</v>
      </c>
      <c r="C1022" t="s">
        <v>1359</v>
      </c>
      <c r="D1022" t="s">
        <v>17</v>
      </c>
      <c r="E1022" t="s">
        <v>35</v>
      </c>
      <c r="G1022" t="s">
        <v>1371</v>
      </c>
      <c r="I1022" t="s">
        <v>100</v>
      </c>
      <c r="J1022" s="33" t="s">
        <v>101</v>
      </c>
      <c r="K1022" t="s">
        <v>101</v>
      </c>
      <c r="L1022" t="s">
        <v>386</v>
      </c>
      <c r="M1022" s="16">
        <v>0</v>
      </c>
      <c r="N1022" s="16">
        <v>0</v>
      </c>
      <c r="O1022" s="15">
        <f t="shared" si="22"/>
        <v>0</v>
      </c>
      <c r="P1022">
        <v>0</v>
      </c>
      <c r="Q1022">
        <v>5</v>
      </c>
      <c r="R1022">
        <v>5</v>
      </c>
      <c r="S1022">
        <v>10</v>
      </c>
      <c r="T1022">
        <v>0</v>
      </c>
      <c r="U1022">
        <v>0</v>
      </c>
      <c r="V1022">
        <v>5</v>
      </c>
      <c r="W1022">
        <v>5</v>
      </c>
      <c r="X1022">
        <v>10</v>
      </c>
      <c r="Y1022" t="s">
        <v>17</v>
      </c>
    </row>
    <row r="1023" spans="1:25" x14ac:dyDescent="0.3">
      <c r="A1023" t="s">
        <v>72</v>
      </c>
      <c r="B1023" t="s">
        <v>72</v>
      </c>
      <c r="C1023" t="s">
        <v>1359</v>
      </c>
      <c r="D1023" t="s">
        <v>17</v>
      </c>
      <c r="E1023" t="s">
        <v>35</v>
      </c>
      <c r="G1023" t="s">
        <v>1372</v>
      </c>
      <c r="I1023" t="s">
        <v>100</v>
      </c>
      <c r="J1023" s="33" t="s">
        <v>101</v>
      </c>
      <c r="K1023" t="s">
        <v>101</v>
      </c>
      <c r="L1023" t="s">
        <v>386</v>
      </c>
      <c r="M1023" s="16">
        <v>98438</v>
      </c>
      <c r="N1023" s="16">
        <v>0</v>
      </c>
      <c r="O1023" s="15">
        <f t="shared" si="22"/>
        <v>98438</v>
      </c>
      <c r="P1023">
        <v>0</v>
      </c>
      <c r="Q1023">
        <v>5</v>
      </c>
      <c r="R1023">
        <v>5</v>
      </c>
      <c r="S1023">
        <v>10</v>
      </c>
      <c r="T1023">
        <v>0</v>
      </c>
      <c r="U1023">
        <v>0</v>
      </c>
      <c r="V1023">
        <v>5</v>
      </c>
      <c r="W1023">
        <v>5</v>
      </c>
      <c r="X1023">
        <v>10</v>
      </c>
      <c r="Y1023" t="s">
        <v>17</v>
      </c>
    </row>
    <row r="1024" spans="1:25" x14ac:dyDescent="0.3">
      <c r="A1024" t="s">
        <v>72</v>
      </c>
      <c r="B1024" t="s">
        <v>72</v>
      </c>
      <c r="C1024" t="s">
        <v>1359</v>
      </c>
      <c r="D1024" t="s">
        <v>17</v>
      </c>
      <c r="E1024" t="s">
        <v>35</v>
      </c>
      <c r="G1024" t="s">
        <v>1373</v>
      </c>
      <c r="I1024" t="s">
        <v>100</v>
      </c>
      <c r="J1024" s="33" t="s">
        <v>101</v>
      </c>
      <c r="K1024" t="s">
        <v>101</v>
      </c>
      <c r="L1024" t="s">
        <v>386</v>
      </c>
      <c r="M1024" s="16">
        <v>6250</v>
      </c>
      <c r="N1024" s="16">
        <v>0</v>
      </c>
      <c r="O1024" s="15">
        <f t="shared" si="22"/>
        <v>6250</v>
      </c>
      <c r="P1024">
        <v>0</v>
      </c>
      <c r="Q1024">
        <v>15</v>
      </c>
      <c r="R1024">
        <v>15</v>
      </c>
      <c r="S1024">
        <v>30</v>
      </c>
      <c r="T1024">
        <v>0</v>
      </c>
      <c r="U1024">
        <v>0</v>
      </c>
      <c r="V1024">
        <v>15</v>
      </c>
      <c r="W1024">
        <v>15</v>
      </c>
      <c r="X1024">
        <v>30</v>
      </c>
      <c r="Y1024" t="s">
        <v>17</v>
      </c>
    </row>
    <row r="1025" spans="1:25" x14ac:dyDescent="0.3">
      <c r="A1025" t="s">
        <v>72</v>
      </c>
      <c r="B1025" t="s">
        <v>72</v>
      </c>
      <c r="C1025" t="s">
        <v>1359</v>
      </c>
      <c r="D1025" t="s">
        <v>17</v>
      </c>
      <c r="E1025" t="s">
        <v>35</v>
      </c>
      <c r="G1025" t="s">
        <v>1374</v>
      </c>
      <c r="I1025" t="s">
        <v>100</v>
      </c>
      <c r="J1025" s="33" t="s">
        <v>101</v>
      </c>
      <c r="K1025" t="s">
        <v>101</v>
      </c>
      <c r="L1025" t="s">
        <v>386</v>
      </c>
      <c r="M1025" s="16">
        <v>1406</v>
      </c>
      <c r="N1025" s="16">
        <v>0</v>
      </c>
      <c r="O1025" s="15">
        <f t="shared" si="22"/>
        <v>1406</v>
      </c>
      <c r="P1025">
        <v>0</v>
      </c>
      <c r="Q1025">
        <v>200</v>
      </c>
      <c r="R1025">
        <v>200</v>
      </c>
      <c r="S1025">
        <v>400</v>
      </c>
      <c r="T1025">
        <v>0</v>
      </c>
      <c r="U1025">
        <v>0</v>
      </c>
      <c r="V1025">
        <v>191</v>
      </c>
      <c r="W1025">
        <v>209</v>
      </c>
      <c r="X1025">
        <v>400</v>
      </c>
      <c r="Y1025" t="s">
        <v>17</v>
      </c>
    </row>
    <row r="1026" spans="1:25" x14ac:dyDescent="0.3">
      <c r="A1026" t="s">
        <v>72</v>
      </c>
      <c r="B1026" t="s">
        <v>72</v>
      </c>
      <c r="C1026" t="s">
        <v>1359</v>
      </c>
      <c r="D1026" t="s">
        <v>17</v>
      </c>
      <c r="E1026" t="s">
        <v>35</v>
      </c>
      <c r="G1026" t="s">
        <v>1375</v>
      </c>
      <c r="I1026" t="s">
        <v>100</v>
      </c>
      <c r="J1026" s="33" t="s">
        <v>101</v>
      </c>
      <c r="K1026" t="s">
        <v>101</v>
      </c>
      <c r="L1026" t="s">
        <v>386</v>
      </c>
      <c r="M1026" s="16">
        <v>1125</v>
      </c>
      <c r="N1026" s="16">
        <v>0</v>
      </c>
      <c r="O1026" s="15">
        <f t="shared" si="22"/>
        <v>1125</v>
      </c>
      <c r="P1026">
        <v>0</v>
      </c>
      <c r="Q1026">
        <v>200</v>
      </c>
      <c r="R1026">
        <v>200</v>
      </c>
      <c r="S1026">
        <v>400</v>
      </c>
      <c r="T1026">
        <v>191</v>
      </c>
      <c r="U1026">
        <v>209</v>
      </c>
      <c r="V1026">
        <v>0</v>
      </c>
      <c r="W1026">
        <v>0</v>
      </c>
      <c r="X1026">
        <v>400</v>
      </c>
      <c r="Y1026" t="s">
        <v>17</v>
      </c>
    </row>
    <row r="1027" spans="1:25" x14ac:dyDescent="0.3">
      <c r="A1027" t="s">
        <v>72</v>
      </c>
      <c r="B1027" t="s">
        <v>72</v>
      </c>
      <c r="C1027" t="s">
        <v>1359</v>
      </c>
      <c r="D1027" t="s">
        <v>17</v>
      </c>
      <c r="E1027" t="s">
        <v>35</v>
      </c>
      <c r="G1027" t="s">
        <v>1376</v>
      </c>
      <c r="I1027" t="s">
        <v>100</v>
      </c>
      <c r="J1027" s="33" t="s">
        <v>101</v>
      </c>
      <c r="K1027" t="s">
        <v>101</v>
      </c>
      <c r="L1027" t="s">
        <v>386</v>
      </c>
      <c r="M1027" s="16">
        <v>125</v>
      </c>
      <c r="N1027" s="16">
        <v>0</v>
      </c>
      <c r="O1027" s="15">
        <f t="shared" si="22"/>
        <v>125</v>
      </c>
      <c r="P1027">
        <v>0</v>
      </c>
      <c r="Q1027">
        <v>200</v>
      </c>
      <c r="R1027">
        <v>200</v>
      </c>
      <c r="S1027">
        <v>400</v>
      </c>
      <c r="T1027">
        <v>191</v>
      </c>
      <c r="U1027">
        <v>209</v>
      </c>
      <c r="V1027">
        <v>0</v>
      </c>
      <c r="W1027">
        <v>0</v>
      </c>
      <c r="X1027">
        <v>400</v>
      </c>
      <c r="Y1027" t="s">
        <v>17</v>
      </c>
    </row>
    <row r="1028" spans="1:25" x14ac:dyDescent="0.3">
      <c r="A1028" t="s">
        <v>72</v>
      </c>
      <c r="B1028" t="s">
        <v>72</v>
      </c>
      <c r="C1028" t="s">
        <v>1359</v>
      </c>
      <c r="D1028" t="s">
        <v>17</v>
      </c>
      <c r="E1028" t="s">
        <v>35</v>
      </c>
      <c r="G1028" t="s">
        <v>1377</v>
      </c>
      <c r="I1028" t="s">
        <v>100</v>
      </c>
      <c r="J1028" s="33" t="s">
        <v>101</v>
      </c>
      <c r="K1028" t="s">
        <v>101</v>
      </c>
      <c r="L1028" t="s">
        <v>386</v>
      </c>
      <c r="M1028" s="16">
        <v>938</v>
      </c>
      <c r="N1028" s="16">
        <v>0</v>
      </c>
      <c r="O1028" s="15">
        <f t="shared" si="22"/>
        <v>938</v>
      </c>
      <c r="P1028">
        <v>0</v>
      </c>
      <c r="Q1028">
        <v>200</v>
      </c>
      <c r="R1028">
        <v>200</v>
      </c>
      <c r="S1028">
        <v>400</v>
      </c>
      <c r="T1028">
        <v>0</v>
      </c>
      <c r="U1028">
        <v>0</v>
      </c>
      <c r="V1028">
        <v>0</v>
      </c>
      <c r="W1028">
        <v>0</v>
      </c>
      <c r="X1028">
        <v>0</v>
      </c>
      <c r="Y1028" t="s">
        <v>17</v>
      </c>
    </row>
    <row r="1029" spans="1:25" x14ac:dyDescent="0.3">
      <c r="A1029" t="s">
        <v>72</v>
      </c>
      <c r="B1029" t="s">
        <v>72</v>
      </c>
      <c r="C1029" t="s">
        <v>1359</v>
      </c>
      <c r="D1029" t="s">
        <v>17</v>
      </c>
      <c r="E1029" t="s">
        <v>35</v>
      </c>
      <c r="G1029" t="s">
        <v>1378</v>
      </c>
      <c r="I1029" t="s">
        <v>100</v>
      </c>
      <c r="J1029" s="33" t="s">
        <v>101</v>
      </c>
      <c r="K1029" t="s">
        <v>101</v>
      </c>
      <c r="L1029" t="s">
        <v>386</v>
      </c>
      <c r="M1029" s="16">
        <v>125</v>
      </c>
      <c r="N1029" s="16">
        <v>0</v>
      </c>
      <c r="O1029" s="15">
        <f t="shared" si="22"/>
        <v>125</v>
      </c>
      <c r="P1029">
        <v>0</v>
      </c>
      <c r="Q1029">
        <v>0</v>
      </c>
      <c r="R1029">
        <v>0</v>
      </c>
      <c r="S1029">
        <v>0</v>
      </c>
      <c r="T1029">
        <v>0</v>
      </c>
      <c r="U1029">
        <v>0</v>
      </c>
      <c r="V1029">
        <v>0</v>
      </c>
      <c r="W1029">
        <v>0</v>
      </c>
      <c r="X1029">
        <v>0</v>
      </c>
      <c r="Y1029" t="s">
        <v>17</v>
      </c>
    </row>
    <row r="1030" spans="1:25" x14ac:dyDescent="0.3">
      <c r="A1030" t="s">
        <v>72</v>
      </c>
      <c r="B1030" t="s">
        <v>72</v>
      </c>
      <c r="C1030" t="s">
        <v>1359</v>
      </c>
      <c r="D1030" t="s">
        <v>17</v>
      </c>
      <c r="E1030" t="s">
        <v>35</v>
      </c>
      <c r="F1030" t="s">
        <v>383</v>
      </c>
      <c r="G1030" t="s">
        <v>1379</v>
      </c>
      <c r="I1030" t="s">
        <v>100</v>
      </c>
      <c r="J1030" s="33" t="s">
        <v>101</v>
      </c>
      <c r="K1030" t="s">
        <v>101</v>
      </c>
      <c r="L1030" t="s">
        <v>386</v>
      </c>
      <c r="M1030" s="16">
        <v>11250</v>
      </c>
      <c r="N1030" s="16">
        <v>0</v>
      </c>
      <c r="O1030" s="15">
        <f t="shared" si="22"/>
        <v>11250</v>
      </c>
      <c r="P1030">
        <v>0</v>
      </c>
      <c r="Q1030">
        <v>200</v>
      </c>
      <c r="R1030">
        <v>200</v>
      </c>
      <c r="S1030">
        <v>400</v>
      </c>
      <c r="T1030">
        <v>191</v>
      </c>
      <c r="U1030">
        <v>209</v>
      </c>
      <c r="V1030">
        <v>0</v>
      </c>
      <c r="W1030">
        <v>0</v>
      </c>
      <c r="X1030">
        <v>400</v>
      </c>
      <c r="Y1030" t="s">
        <v>17</v>
      </c>
    </row>
    <row r="1031" spans="1:25" x14ac:dyDescent="0.3">
      <c r="A1031" t="s">
        <v>72</v>
      </c>
      <c r="B1031" t="s">
        <v>72</v>
      </c>
      <c r="C1031" t="s">
        <v>1359</v>
      </c>
      <c r="D1031" t="s">
        <v>17</v>
      </c>
      <c r="E1031" t="s">
        <v>35</v>
      </c>
      <c r="F1031" t="s">
        <v>383</v>
      </c>
      <c r="G1031" t="s">
        <v>1380</v>
      </c>
      <c r="I1031" t="s">
        <v>100</v>
      </c>
      <c r="J1031" s="33" t="s">
        <v>101</v>
      </c>
      <c r="K1031" t="s">
        <v>101</v>
      </c>
      <c r="L1031" t="s">
        <v>386</v>
      </c>
      <c r="M1031" s="16">
        <v>5500</v>
      </c>
      <c r="N1031" s="16">
        <v>0</v>
      </c>
      <c r="O1031" s="15">
        <f t="shared" si="22"/>
        <v>5500</v>
      </c>
      <c r="P1031">
        <v>0</v>
      </c>
      <c r="Q1031">
        <v>400</v>
      </c>
      <c r="R1031">
        <v>400</v>
      </c>
      <c r="S1031">
        <v>800</v>
      </c>
      <c r="T1031">
        <v>382</v>
      </c>
      <c r="U1031">
        <v>418</v>
      </c>
      <c r="V1031">
        <v>0</v>
      </c>
      <c r="W1031">
        <v>0</v>
      </c>
      <c r="X1031">
        <v>800</v>
      </c>
      <c r="Y1031" t="s">
        <v>17</v>
      </c>
    </row>
    <row r="1032" spans="1:25" x14ac:dyDescent="0.3">
      <c r="A1032" t="s">
        <v>72</v>
      </c>
      <c r="B1032" t="s">
        <v>72</v>
      </c>
      <c r="C1032" t="s">
        <v>1359</v>
      </c>
      <c r="D1032" t="s">
        <v>17</v>
      </c>
      <c r="E1032" t="s">
        <v>35</v>
      </c>
      <c r="G1032" t="s">
        <v>1381</v>
      </c>
      <c r="I1032" t="s">
        <v>100</v>
      </c>
      <c r="J1032" s="33" t="s">
        <v>101</v>
      </c>
      <c r="K1032" t="s">
        <v>101</v>
      </c>
      <c r="L1032" t="s">
        <v>386</v>
      </c>
      <c r="M1032" s="16">
        <v>800</v>
      </c>
      <c r="N1032" s="16">
        <v>0</v>
      </c>
      <c r="O1032" s="15">
        <f t="shared" si="22"/>
        <v>800</v>
      </c>
      <c r="P1032">
        <v>0</v>
      </c>
      <c r="Q1032">
        <v>3</v>
      </c>
      <c r="R1032">
        <v>3</v>
      </c>
      <c r="S1032">
        <v>6</v>
      </c>
      <c r="T1032">
        <v>0</v>
      </c>
      <c r="U1032">
        <v>0</v>
      </c>
      <c r="V1032">
        <v>38</v>
      </c>
      <c r="W1032">
        <v>42</v>
      </c>
      <c r="X1032">
        <v>80</v>
      </c>
      <c r="Y1032" t="s">
        <v>17</v>
      </c>
    </row>
    <row r="1033" spans="1:25" x14ac:dyDescent="0.3">
      <c r="A1033" t="s">
        <v>72</v>
      </c>
      <c r="B1033" t="s">
        <v>72</v>
      </c>
      <c r="C1033" t="s">
        <v>1359</v>
      </c>
      <c r="D1033" t="s">
        <v>17</v>
      </c>
      <c r="E1033" t="s">
        <v>35</v>
      </c>
      <c r="G1033" t="s">
        <v>1382</v>
      </c>
      <c r="I1033" t="s">
        <v>100</v>
      </c>
      <c r="J1033" s="33" t="s">
        <v>101</v>
      </c>
      <c r="K1033" t="s">
        <v>101</v>
      </c>
      <c r="L1033" t="s">
        <v>386</v>
      </c>
      <c r="M1033" s="16">
        <v>800</v>
      </c>
      <c r="N1033" s="16">
        <v>0</v>
      </c>
      <c r="O1033" s="15">
        <f t="shared" si="22"/>
        <v>800</v>
      </c>
      <c r="P1033">
        <v>0</v>
      </c>
      <c r="Q1033">
        <v>40</v>
      </c>
      <c r="R1033">
        <v>40</v>
      </c>
      <c r="S1033">
        <v>80</v>
      </c>
      <c r="T1033">
        <v>0</v>
      </c>
      <c r="U1033">
        <v>0</v>
      </c>
      <c r="V1033">
        <v>38</v>
      </c>
      <c r="W1033">
        <v>42</v>
      </c>
      <c r="X1033">
        <v>80</v>
      </c>
      <c r="Y1033" t="s">
        <v>17</v>
      </c>
    </row>
    <row r="1034" spans="1:25" x14ac:dyDescent="0.3">
      <c r="A1034" t="s">
        <v>72</v>
      </c>
      <c r="B1034" t="s">
        <v>72</v>
      </c>
      <c r="C1034" t="s">
        <v>1359</v>
      </c>
      <c r="D1034" t="s">
        <v>17</v>
      </c>
      <c r="E1034" t="s">
        <v>35</v>
      </c>
      <c r="G1034" t="s">
        <v>1383</v>
      </c>
      <c r="I1034" t="s">
        <v>100</v>
      </c>
      <c r="J1034" s="33" t="s">
        <v>101</v>
      </c>
      <c r="K1034" t="s">
        <v>101</v>
      </c>
      <c r="L1034" t="s">
        <v>386</v>
      </c>
      <c r="M1034" s="16">
        <v>1000</v>
      </c>
      <c r="N1034" s="16">
        <v>0</v>
      </c>
      <c r="O1034" s="15">
        <f t="shared" si="22"/>
        <v>1000</v>
      </c>
      <c r="P1034">
        <v>0</v>
      </c>
      <c r="Q1034">
        <v>400</v>
      </c>
      <c r="R1034">
        <v>400</v>
      </c>
      <c r="S1034">
        <v>800</v>
      </c>
      <c r="T1034">
        <v>382</v>
      </c>
      <c r="U1034">
        <v>418</v>
      </c>
      <c r="V1034">
        <v>0</v>
      </c>
      <c r="W1034">
        <v>0</v>
      </c>
      <c r="X1034">
        <v>800</v>
      </c>
      <c r="Y1034" t="s">
        <v>17</v>
      </c>
    </row>
    <row r="1035" spans="1:25" x14ac:dyDescent="0.3">
      <c r="A1035" t="s">
        <v>72</v>
      </c>
      <c r="B1035" t="s">
        <v>72</v>
      </c>
      <c r="C1035" t="s">
        <v>1359</v>
      </c>
      <c r="D1035" t="s">
        <v>17</v>
      </c>
      <c r="E1035" t="s">
        <v>35</v>
      </c>
      <c r="G1035" t="s">
        <v>1384</v>
      </c>
      <c r="I1035" t="s">
        <v>100</v>
      </c>
      <c r="J1035" s="33" t="s">
        <v>101</v>
      </c>
      <c r="K1035" t="s">
        <v>101</v>
      </c>
      <c r="L1035" t="s">
        <v>386</v>
      </c>
      <c r="M1035" s="16">
        <v>1000</v>
      </c>
      <c r="N1035" s="16">
        <v>0</v>
      </c>
      <c r="O1035" s="15">
        <f t="shared" si="22"/>
        <v>1000</v>
      </c>
      <c r="P1035">
        <v>0</v>
      </c>
      <c r="Q1035">
        <v>100</v>
      </c>
      <c r="R1035">
        <v>100</v>
      </c>
      <c r="S1035">
        <v>200</v>
      </c>
      <c r="T1035">
        <v>0</v>
      </c>
      <c r="U1035">
        <v>0</v>
      </c>
      <c r="V1035">
        <v>95</v>
      </c>
      <c r="W1035">
        <v>105</v>
      </c>
      <c r="X1035">
        <v>200</v>
      </c>
      <c r="Y1035" t="s">
        <v>17</v>
      </c>
    </row>
    <row r="1036" spans="1:25" x14ac:dyDescent="0.3">
      <c r="A1036" t="s">
        <v>72</v>
      </c>
      <c r="B1036" t="s">
        <v>72</v>
      </c>
      <c r="C1036" t="s">
        <v>1359</v>
      </c>
      <c r="D1036" t="s">
        <v>17</v>
      </c>
      <c r="E1036" t="s">
        <v>35</v>
      </c>
      <c r="G1036" t="s">
        <v>1385</v>
      </c>
      <c r="I1036" t="s">
        <v>100</v>
      </c>
      <c r="J1036" s="33" t="s">
        <v>101</v>
      </c>
      <c r="K1036" t="s">
        <v>101</v>
      </c>
      <c r="L1036" t="s">
        <v>386</v>
      </c>
      <c r="M1036" s="16">
        <v>400</v>
      </c>
      <c r="N1036" s="16">
        <v>0</v>
      </c>
      <c r="O1036" s="15">
        <f t="shared" si="22"/>
        <v>400</v>
      </c>
      <c r="P1036">
        <v>0</v>
      </c>
      <c r="Q1036">
        <v>5</v>
      </c>
      <c r="R1036">
        <v>5</v>
      </c>
      <c r="S1036">
        <v>10</v>
      </c>
      <c r="T1036">
        <v>0</v>
      </c>
      <c r="U1036">
        <v>0</v>
      </c>
      <c r="V1036">
        <v>4</v>
      </c>
      <c r="W1036">
        <v>6</v>
      </c>
      <c r="X1036">
        <v>10</v>
      </c>
      <c r="Y1036" t="s">
        <v>17</v>
      </c>
    </row>
    <row r="1037" spans="1:25" x14ac:dyDescent="0.3">
      <c r="A1037" t="s">
        <v>72</v>
      </c>
      <c r="B1037" t="s">
        <v>72</v>
      </c>
      <c r="C1037" t="s">
        <v>1359</v>
      </c>
      <c r="D1037" t="s">
        <v>17</v>
      </c>
      <c r="E1037" t="s">
        <v>35</v>
      </c>
      <c r="G1037" t="s">
        <v>1386</v>
      </c>
      <c r="I1037" t="s">
        <v>100</v>
      </c>
      <c r="J1037" s="33" t="s">
        <v>101</v>
      </c>
      <c r="K1037" t="s">
        <v>101</v>
      </c>
      <c r="L1037" t="s">
        <v>386</v>
      </c>
      <c r="M1037" s="16">
        <v>1000</v>
      </c>
      <c r="N1037" s="16">
        <v>0</v>
      </c>
      <c r="O1037" s="15">
        <f t="shared" si="22"/>
        <v>1000</v>
      </c>
      <c r="P1037">
        <v>0</v>
      </c>
      <c r="Q1037">
        <v>800</v>
      </c>
      <c r="R1037">
        <v>800</v>
      </c>
      <c r="S1037">
        <v>1600</v>
      </c>
      <c r="T1037">
        <v>0</v>
      </c>
      <c r="U1037">
        <v>0</v>
      </c>
      <c r="V1037">
        <v>763</v>
      </c>
      <c r="W1037">
        <v>837</v>
      </c>
      <c r="X1037">
        <v>1600</v>
      </c>
      <c r="Y1037" t="s">
        <v>17</v>
      </c>
    </row>
    <row r="1038" spans="1:25" x14ac:dyDescent="0.3">
      <c r="A1038" t="s">
        <v>72</v>
      </c>
      <c r="B1038" t="s">
        <v>72</v>
      </c>
      <c r="C1038" t="s">
        <v>1359</v>
      </c>
      <c r="D1038" t="s">
        <v>17</v>
      </c>
      <c r="E1038" t="s">
        <v>35</v>
      </c>
      <c r="G1038" t="s">
        <v>1387</v>
      </c>
      <c r="I1038" t="s">
        <v>100</v>
      </c>
      <c r="J1038" s="33" t="s">
        <v>101</v>
      </c>
      <c r="K1038" t="s">
        <v>101</v>
      </c>
      <c r="L1038" t="s">
        <v>386</v>
      </c>
      <c r="M1038" s="16">
        <v>12500</v>
      </c>
      <c r="N1038" s="16">
        <v>0</v>
      </c>
      <c r="O1038" s="15">
        <f t="shared" si="22"/>
        <v>12500</v>
      </c>
      <c r="P1038">
        <v>0</v>
      </c>
      <c r="Q1038">
        <v>500</v>
      </c>
      <c r="R1038">
        <v>500</v>
      </c>
      <c r="S1038">
        <v>1000</v>
      </c>
      <c r="T1038">
        <v>0</v>
      </c>
      <c r="U1038">
        <v>0</v>
      </c>
      <c r="V1038">
        <v>477</v>
      </c>
      <c r="W1038">
        <v>523</v>
      </c>
      <c r="X1038">
        <v>1000</v>
      </c>
      <c r="Y1038" t="s">
        <v>17</v>
      </c>
    </row>
    <row r="1039" spans="1:25" x14ac:dyDescent="0.3">
      <c r="A1039" t="s">
        <v>72</v>
      </c>
      <c r="B1039" t="s">
        <v>72</v>
      </c>
      <c r="C1039" t="s">
        <v>1359</v>
      </c>
      <c r="D1039" t="s">
        <v>17</v>
      </c>
      <c r="E1039" t="s">
        <v>35</v>
      </c>
      <c r="G1039" t="s">
        <v>1388</v>
      </c>
      <c r="I1039" t="s">
        <v>100</v>
      </c>
      <c r="J1039" s="33" t="s">
        <v>101</v>
      </c>
      <c r="K1039" t="s">
        <v>101</v>
      </c>
      <c r="L1039" t="s">
        <v>386</v>
      </c>
      <c r="M1039" s="16">
        <v>1200</v>
      </c>
      <c r="N1039" s="16">
        <v>0</v>
      </c>
      <c r="O1039" s="15">
        <f t="shared" si="22"/>
        <v>1200</v>
      </c>
      <c r="P1039">
        <v>0</v>
      </c>
      <c r="Q1039">
        <v>20</v>
      </c>
      <c r="R1039">
        <v>20</v>
      </c>
      <c r="S1039">
        <v>40</v>
      </c>
      <c r="T1039">
        <v>0</v>
      </c>
      <c r="U1039">
        <v>0</v>
      </c>
      <c r="V1039">
        <v>19</v>
      </c>
      <c r="W1039">
        <v>21</v>
      </c>
      <c r="X1039">
        <v>40</v>
      </c>
      <c r="Y1039" t="s">
        <v>17</v>
      </c>
    </row>
    <row r="1040" spans="1:25" x14ac:dyDescent="0.3">
      <c r="A1040" t="s">
        <v>72</v>
      </c>
      <c r="B1040" t="s">
        <v>72</v>
      </c>
      <c r="C1040" t="s">
        <v>1359</v>
      </c>
      <c r="D1040" t="s">
        <v>17</v>
      </c>
      <c r="E1040" t="s">
        <v>35</v>
      </c>
      <c r="G1040" t="s">
        <v>1389</v>
      </c>
      <c r="I1040" t="s">
        <v>100</v>
      </c>
      <c r="J1040" s="33" t="s">
        <v>101</v>
      </c>
      <c r="K1040" t="s">
        <v>101</v>
      </c>
      <c r="L1040" t="s">
        <v>386</v>
      </c>
      <c r="M1040" s="16">
        <v>1000</v>
      </c>
      <c r="N1040" s="16">
        <v>0</v>
      </c>
      <c r="O1040" s="15">
        <f t="shared" si="22"/>
        <v>1000</v>
      </c>
      <c r="P1040">
        <v>0</v>
      </c>
      <c r="Q1040">
        <v>500</v>
      </c>
      <c r="R1040">
        <v>500</v>
      </c>
      <c r="S1040">
        <v>1000</v>
      </c>
      <c r="T1040">
        <v>0</v>
      </c>
      <c r="U1040">
        <v>0</v>
      </c>
      <c r="V1040">
        <v>477</v>
      </c>
      <c r="W1040">
        <v>523</v>
      </c>
      <c r="X1040">
        <v>1000</v>
      </c>
      <c r="Y1040" t="s">
        <v>17</v>
      </c>
    </row>
    <row r="1041" spans="1:25" x14ac:dyDescent="0.3">
      <c r="A1041" t="s">
        <v>72</v>
      </c>
      <c r="B1041" t="s">
        <v>72</v>
      </c>
      <c r="C1041" t="s">
        <v>1359</v>
      </c>
      <c r="D1041" t="s">
        <v>17</v>
      </c>
      <c r="E1041" t="s">
        <v>35</v>
      </c>
      <c r="G1041" t="s">
        <v>1390</v>
      </c>
      <c r="I1041" t="s">
        <v>100</v>
      </c>
      <c r="J1041" s="33" t="s">
        <v>101</v>
      </c>
      <c r="K1041" t="s">
        <v>101</v>
      </c>
      <c r="L1041" t="s">
        <v>386</v>
      </c>
      <c r="M1041" s="16">
        <v>1300</v>
      </c>
      <c r="N1041" s="16">
        <v>0</v>
      </c>
      <c r="O1041" s="15">
        <f t="shared" si="22"/>
        <v>1300</v>
      </c>
      <c r="P1041">
        <v>0</v>
      </c>
      <c r="Q1041">
        <v>500</v>
      </c>
      <c r="R1041">
        <v>500</v>
      </c>
      <c r="S1041">
        <v>1000</v>
      </c>
      <c r="T1041">
        <v>0</v>
      </c>
      <c r="U1041">
        <v>0</v>
      </c>
      <c r="V1041">
        <v>477</v>
      </c>
      <c r="W1041">
        <v>523</v>
      </c>
      <c r="X1041">
        <v>1000</v>
      </c>
      <c r="Y1041" t="s">
        <v>17</v>
      </c>
    </row>
    <row r="1042" spans="1:25" x14ac:dyDescent="0.3">
      <c r="A1042" t="s">
        <v>72</v>
      </c>
      <c r="B1042" t="s">
        <v>72</v>
      </c>
      <c r="C1042" t="s">
        <v>1359</v>
      </c>
      <c r="D1042" t="s">
        <v>17</v>
      </c>
      <c r="E1042" t="s">
        <v>35</v>
      </c>
      <c r="F1042" t="s">
        <v>383</v>
      </c>
      <c r="G1042" t="s">
        <v>1380</v>
      </c>
      <c r="I1042" t="s">
        <v>100</v>
      </c>
      <c r="J1042" s="33" t="s">
        <v>101</v>
      </c>
      <c r="K1042" t="s">
        <v>101</v>
      </c>
      <c r="L1042" t="s">
        <v>507</v>
      </c>
      <c r="M1042" s="16">
        <v>19000</v>
      </c>
      <c r="N1042" s="16">
        <v>0</v>
      </c>
      <c r="O1042" s="15">
        <f t="shared" si="22"/>
        <v>19000</v>
      </c>
      <c r="P1042">
        <v>0</v>
      </c>
      <c r="Q1042">
        <v>352</v>
      </c>
      <c r="R1042">
        <v>48</v>
      </c>
      <c r="S1042">
        <v>400</v>
      </c>
      <c r="T1042">
        <v>200</v>
      </c>
      <c r="U1042">
        <v>200</v>
      </c>
      <c r="V1042">
        <v>0</v>
      </c>
      <c r="W1042">
        <v>0</v>
      </c>
      <c r="X1042">
        <v>400</v>
      </c>
      <c r="Y1042" t="s">
        <v>17</v>
      </c>
    </row>
    <row r="1043" spans="1:25" x14ac:dyDescent="0.3">
      <c r="A1043" t="s">
        <v>72</v>
      </c>
      <c r="B1043" t="s">
        <v>72</v>
      </c>
      <c r="C1043" t="s">
        <v>1359</v>
      </c>
      <c r="D1043" t="s">
        <v>17</v>
      </c>
      <c r="E1043" t="s">
        <v>35</v>
      </c>
      <c r="G1043" t="s">
        <v>1391</v>
      </c>
      <c r="I1043" t="s">
        <v>100</v>
      </c>
      <c r="J1043" s="33" t="s">
        <v>101</v>
      </c>
      <c r="K1043" t="s">
        <v>101</v>
      </c>
      <c r="L1043" t="s">
        <v>507</v>
      </c>
      <c r="M1043" s="16">
        <v>136</v>
      </c>
      <c r="N1043" s="16">
        <v>0</v>
      </c>
      <c r="O1043" s="15">
        <f t="shared" si="22"/>
        <v>136</v>
      </c>
      <c r="P1043">
        <v>0</v>
      </c>
      <c r="Q1043">
        <v>26</v>
      </c>
      <c r="R1043">
        <v>4</v>
      </c>
      <c r="S1043">
        <v>30</v>
      </c>
      <c r="T1043">
        <v>0</v>
      </c>
      <c r="U1043">
        <v>0</v>
      </c>
      <c r="V1043">
        <v>10</v>
      </c>
      <c r="W1043">
        <v>20</v>
      </c>
      <c r="X1043">
        <v>30</v>
      </c>
      <c r="Y1043" t="s">
        <v>17</v>
      </c>
    </row>
    <row r="1044" spans="1:25" x14ac:dyDescent="0.3">
      <c r="A1044" t="s">
        <v>72</v>
      </c>
      <c r="B1044" t="s">
        <v>72</v>
      </c>
      <c r="C1044" t="s">
        <v>1359</v>
      </c>
      <c r="D1044" t="s">
        <v>17</v>
      </c>
      <c r="E1044" t="s">
        <v>35</v>
      </c>
      <c r="G1044" t="s">
        <v>1382</v>
      </c>
      <c r="I1044" t="s">
        <v>100</v>
      </c>
      <c r="J1044" s="33" t="s">
        <v>101</v>
      </c>
      <c r="K1044" t="s">
        <v>101</v>
      </c>
      <c r="L1044" t="s">
        <v>507</v>
      </c>
      <c r="M1044" s="16">
        <v>136</v>
      </c>
      <c r="N1044" s="16">
        <v>0</v>
      </c>
      <c r="O1044" s="15">
        <f t="shared" si="22"/>
        <v>136</v>
      </c>
      <c r="P1044">
        <v>0</v>
      </c>
      <c r="Q1044">
        <v>35</v>
      </c>
      <c r="R1044">
        <v>5</v>
      </c>
      <c r="S1044">
        <v>40</v>
      </c>
      <c r="T1044">
        <v>0</v>
      </c>
      <c r="U1044">
        <v>0</v>
      </c>
      <c r="V1044">
        <v>35</v>
      </c>
      <c r="W1044">
        <v>5</v>
      </c>
      <c r="X1044">
        <v>40</v>
      </c>
      <c r="Y1044" t="s">
        <v>17</v>
      </c>
    </row>
    <row r="1045" spans="1:25" x14ac:dyDescent="0.3">
      <c r="A1045" t="s">
        <v>72</v>
      </c>
      <c r="B1045" t="s">
        <v>72</v>
      </c>
      <c r="C1045" t="s">
        <v>1359</v>
      </c>
      <c r="D1045" t="s">
        <v>17</v>
      </c>
      <c r="E1045" t="s">
        <v>35</v>
      </c>
      <c r="G1045" t="s">
        <v>1383</v>
      </c>
      <c r="I1045" t="s">
        <v>100</v>
      </c>
      <c r="J1045" s="33" t="s">
        <v>101</v>
      </c>
      <c r="K1045" t="s">
        <v>101</v>
      </c>
      <c r="L1045" t="s">
        <v>507</v>
      </c>
      <c r="M1045" s="16">
        <v>170</v>
      </c>
      <c r="N1045" s="16">
        <v>0</v>
      </c>
      <c r="O1045" s="15">
        <f t="shared" si="22"/>
        <v>170</v>
      </c>
      <c r="P1045">
        <v>0</v>
      </c>
      <c r="Q1045">
        <v>264</v>
      </c>
      <c r="R1045">
        <v>36</v>
      </c>
      <c r="S1045">
        <v>300</v>
      </c>
      <c r="T1045">
        <v>120</v>
      </c>
      <c r="U1045">
        <v>180</v>
      </c>
      <c r="V1045">
        <v>0</v>
      </c>
      <c r="W1045">
        <v>0</v>
      </c>
      <c r="X1045">
        <v>300</v>
      </c>
      <c r="Y1045" t="s">
        <v>17</v>
      </c>
    </row>
    <row r="1046" spans="1:25" x14ac:dyDescent="0.3">
      <c r="A1046" t="s">
        <v>72</v>
      </c>
      <c r="B1046" t="s">
        <v>72</v>
      </c>
      <c r="C1046" t="s">
        <v>1359</v>
      </c>
      <c r="D1046" t="s">
        <v>17</v>
      </c>
      <c r="E1046" t="s">
        <v>35</v>
      </c>
      <c r="G1046" t="s">
        <v>1384</v>
      </c>
      <c r="I1046" t="s">
        <v>100</v>
      </c>
      <c r="J1046" s="33" t="s">
        <v>101</v>
      </c>
      <c r="K1046" t="s">
        <v>101</v>
      </c>
      <c r="L1046" t="s">
        <v>507</v>
      </c>
      <c r="M1046" s="16">
        <v>170</v>
      </c>
      <c r="N1046" s="16">
        <v>0</v>
      </c>
      <c r="O1046" s="15">
        <f t="shared" si="22"/>
        <v>170</v>
      </c>
      <c r="P1046">
        <v>0</v>
      </c>
      <c r="Q1046">
        <v>176</v>
      </c>
      <c r="R1046">
        <v>24</v>
      </c>
      <c r="S1046">
        <v>200</v>
      </c>
      <c r="T1046">
        <v>0</v>
      </c>
      <c r="U1046">
        <v>0</v>
      </c>
      <c r="V1046">
        <v>80</v>
      </c>
      <c r="W1046">
        <v>120</v>
      </c>
      <c r="X1046">
        <v>200</v>
      </c>
      <c r="Y1046" t="s">
        <v>17</v>
      </c>
    </row>
    <row r="1047" spans="1:25" x14ac:dyDescent="0.3">
      <c r="A1047" t="s">
        <v>72</v>
      </c>
      <c r="B1047" t="s">
        <v>72</v>
      </c>
      <c r="C1047" t="s">
        <v>1359</v>
      </c>
      <c r="D1047" t="s">
        <v>17</v>
      </c>
      <c r="E1047" t="s">
        <v>35</v>
      </c>
      <c r="G1047" t="s">
        <v>1385</v>
      </c>
      <c r="I1047" t="s">
        <v>100</v>
      </c>
      <c r="J1047" s="33" t="s">
        <v>101</v>
      </c>
      <c r="K1047" t="s">
        <v>101</v>
      </c>
      <c r="L1047" t="s">
        <v>507</v>
      </c>
      <c r="M1047" s="16">
        <v>68</v>
      </c>
      <c r="N1047" s="16">
        <v>0</v>
      </c>
      <c r="O1047" s="15">
        <f t="shared" si="22"/>
        <v>68</v>
      </c>
      <c r="P1047">
        <v>0</v>
      </c>
      <c r="Q1047">
        <v>9</v>
      </c>
      <c r="R1047">
        <v>1</v>
      </c>
      <c r="S1047">
        <v>10</v>
      </c>
      <c r="T1047">
        <v>0</v>
      </c>
      <c r="U1047">
        <v>0</v>
      </c>
      <c r="V1047">
        <v>4</v>
      </c>
      <c r="W1047">
        <v>6</v>
      </c>
      <c r="X1047">
        <v>10</v>
      </c>
      <c r="Y1047" t="s">
        <v>17</v>
      </c>
    </row>
    <row r="1048" spans="1:25" x14ac:dyDescent="0.3">
      <c r="A1048" t="s">
        <v>72</v>
      </c>
      <c r="B1048" t="s">
        <v>72</v>
      </c>
      <c r="C1048" t="s">
        <v>1359</v>
      </c>
      <c r="D1048" t="s">
        <v>17</v>
      </c>
      <c r="E1048" t="s">
        <v>35</v>
      </c>
      <c r="G1048" t="s">
        <v>1386</v>
      </c>
      <c r="I1048" t="s">
        <v>100</v>
      </c>
      <c r="J1048" s="33" t="s">
        <v>101</v>
      </c>
      <c r="K1048" t="s">
        <v>101</v>
      </c>
      <c r="L1048" t="s">
        <v>507</v>
      </c>
      <c r="M1048" s="16">
        <v>170</v>
      </c>
      <c r="N1048" s="16">
        <v>0</v>
      </c>
      <c r="O1048" s="15">
        <f t="shared" si="22"/>
        <v>170</v>
      </c>
      <c r="P1048">
        <v>0</v>
      </c>
      <c r="Q1048">
        <v>44</v>
      </c>
      <c r="R1048">
        <v>6</v>
      </c>
      <c r="S1048">
        <v>50</v>
      </c>
      <c r="T1048">
        <v>0</v>
      </c>
      <c r="U1048">
        <v>0</v>
      </c>
      <c r="V1048">
        <v>20</v>
      </c>
      <c r="W1048">
        <v>30</v>
      </c>
      <c r="X1048">
        <v>50</v>
      </c>
      <c r="Y1048" t="s">
        <v>17</v>
      </c>
    </row>
    <row r="1049" spans="1:25" x14ac:dyDescent="0.3">
      <c r="A1049" t="s">
        <v>72</v>
      </c>
      <c r="B1049" t="s">
        <v>72</v>
      </c>
      <c r="C1049" t="s">
        <v>1359</v>
      </c>
      <c r="D1049" t="s">
        <v>17</v>
      </c>
      <c r="E1049" t="s">
        <v>35</v>
      </c>
      <c r="G1049" t="s">
        <v>1387</v>
      </c>
      <c r="I1049" t="s">
        <v>100</v>
      </c>
      <c r="J1049" s="33" t="s">
        <v>101</v>
      </c>
      <c r="K1049" t="s">
        <v>101</v>
      </c>
      <c r="L1049" t="s">
        <v>507</v>
      </c>
      <c r="M1049" s="16">
        <v>2125</v>
      </c>
      <c r="N1049" s="16">
        <v>0</v>
      </c>
      <c r="O1049" s="15">
        <f t="shared" si="22"/>
        <v>2125</v>
      </c>
      <c r="P1049">
        <v>0</v>
      </c>
      <c r="Q1049">
        <v>176</v>
      </c>
      <c r="R1049">
        <v>24</v>
      </c>
      <c r="S1049">
        <v>200</v>
      </c>
      <c r="T1049">
        <v>0</v>
      </c>
      <c r="U1049">
        <v>0</v>
      </c>
      <c r="V1049">
        <v>80</v>
      </c>
      <c r="W1049">
        <v>120</v>
      </c>
      <c r="X1049">
        <v>200</v>
      </c>
      <c r="Y1049" t="s">
        <v>17</v>
      </c>
    </row>
    <row r="1050" spans="1:25" x14ac:dyDescent="0.3">
      <c r="A1050" t="s">
        <v>72</v>
      </c>
      <c r="B1050" t="s">
        <v>72</v>
      </c>
      <c r="C1050" t="s">
        <v>1359</v>
      </c>
      <c r="D1050" t="s">
        <v>17</v>
      </c>
      <c r="E1050" t="s">
        <v>35</v>
      </c>
      <c r="G1050" t="s">
        <v>1388</v>
      </c>
      <c r="I1050" t="s">
        <v>100</v>
      </c>
      <c r="J1050" s="33" t="s">
        <v>101</v>
      </c>
      <c r="K1050" t="s">
        <v>101</v>
      </c>
      <c r="L1050" t="s">
        <v>507</v>
      </c>
      <c r="M1050" s="16">
        <v>204</v>
      </c>
      <c r="N1050" s="16">
        <v>0</v>
      </c>
      <c r="O1050" s="15">
        <f t="shared" si="22"/>
        <v>204</v>
      </c>
      <c r="P1050">
        <v>0</v>
      </c>
      <c r="Q1050">
        <v>35</v>
      </c>
      <c r="R1050">
        <v>5</v>
      </c>
      <c r="S1050">
        <v>40</v>
      </c>
      <c r="T1050">
        <v>0</v>
      </c>
      <c r="U1050">
        <v>0</v>
      </c>
      <c r="V1050">
        <v>19</v>
      </c>
      <c r="W1050">
        <v>21</v>
      </c>
      <c r="X1050">
        <v>40</v>
      </c>
      <c r="Y1050" t="s">
        <v>17</v>
      </c>
    </row>
    <row r="1051" spans="1:25" x14ac:dyDescent="0.3">
      <c r="A1051" t="s">
        <v>72</v>
      </c>
      <c r="B1051" t="s">
        <v>72</v>
      </c>
      <c r="C1051" t="s">
        <v>1359</v>
      </c>
      <c r="D1051" t="s">
        <v>17</v>
      </c>
      <c r="E1051" t="s">
        <v>35</v>
      </c>
      <c r="G1051" t="s">
        <v>1389</v>
      </c>
      <c r="I1051" t="s">
        <v>100</v>
      </c>
      <c r="J1051" s="33" t="s">
        <v>101</v>
      </c>
      <c r="K1051" t="s">
        <v>101</v>
      </c>
      <c r="L1051" t="s">
        <v>507</v>
      </c>
      <c r="M1051" s="16">
        <v>170</v>
      </c>
      <c r="N1051" s="16">
        <v>0</v>
      </c>
      <c r="O1051" s="15">
        <f t="shared" si="22"/>
        <v>170</v>
      </c>
      <c r="P1051">
        <v>0</v>
      </c>
      <c r="Q1051">
        <v>25</v>
      </c>
      <c r="R1051">
        <v>25</v>
      </c>
      <c r="S1051">
        <v>50</v>
      </c>
      <c r="T1051">
        <v>0</v>
      </c>
      <c r="U1051">
        <v>0</v>
      </c>
      <c r="V1051">
        <v>20</v>
      </c>
      <c r="W1051">
        <v>30</v>
      </c>
      <c r="X1051">
        <v>50</v>
      </c>
      <c r="Y1051" t="s">
        <v>17</v>
      </c>
    </row>
    <row r="1052" spans="1:25" x14ac:dyDescent="0.3">
      <c r="A1052" t="s">
        <v>72</v>
      </c>
      <c r="B1052" t="s">
        <v>72</v>
      </c>
      <c r="C1052" t="s">
        <v>1359</v>
      </c>
      <c r="D1052" t="s">
        <v>17</v>
      </c>
      <c r="E1052" t="s">
        <v>35</v>
      </c>
      <c r="G1052" t="s">
        <v>1390</v>
      </c>
      <c r="I1052" t="s">
        <v>100</v>
      </c>
      <c r="J1052" s="33" t="s">
        <v>101</v>
      </c>
      <c r="K1052" t="s">
        <v>101</v>
      </c>
      <c r="L1052" t="s">
        <v>507</v>
      </c>
      <c r="M1052" s="16">
        <v>221</v>
      </c>
      <c r="N1052" s="16">
        <v>0</v>
      </c>
      <c r="O1052" s="15">
        <f t="shared" si="22"/>
        <v>221</v>
      </c>
      <c r="P1052">
        <v>0</v>
      </c>
      <c r="Q1052">
        <v>44</v>
      </c>
      <c r="R1052">
        <v>6</v>
      </c>
      <c r="S1052">
        <v>50</v>
      </c>
      <c r="T1052">
        <v>0</v>
      </c>
      <c r="U1052">
        <v>0</v>
      </c>
      <c r="V1052">
        <v>20</v>
      </c>
      <c r="W1052">
        <v>30</v>
      </c>
      <c r="X1052">
        <v>50</v>
      </c>
      <c r="Y1052" t="s">
        <v>17</v>
      </c>
    </row>
    <row r="1053" spans="1:25" x14ac:dyDescent="0.3">
      <c r="A1053" t="s">
        <v>72</v>
      </c>
      <c r="B1053" t="s">
        <v>72</v>
      </c>
      <c r="C1053" t="s">
        <v>1359</v>
      </c>
      <c r="D1053" t="s">
        <v>45</v>
      </c>
      <c r="E1053" t="s">
        <v>46</v>
      </c>
      <c r="F1053" t="s">
        <v>472</v>
      </c>
      <c r="G1053" t="s">
        <v>1392</v>
      </c>
      <c r="I1053" t="s">
        <v>100</v>
      </c>
      <c r="J1053" s="33" t="s">
        <v>101</v>
      </c>
      <c r="K1053" t="s">
        <v>101</v>
      </c>
      <c r="L1053" t="s">
        <v>386</v>
      </c>
      <c r="M1053" s="16">
        <v>625</v>
      </c>
      <c r="N1053" s="16">
        <v>0</v>
      </c>
      <c r="O1053" s="15">
        <f t="shared" si="22"/>
        <v>625</v>
      </c>
      <c r="P1053">
        <v>0</v>
      </c>
      <c r="Q1053">
        <v>15</v>
      </c>
      <c r="R1053">
        <v>15</v>
      </c>
      <c r="S1053">
        <v>30</v>
      </c>
      <c r="T1053">
        <v>0</v>
      </c>
      <c r="U1053">
        <v>0</v>
      </c>
      <c r="V1053">
        <v>14</v>
      </c>
      <c r="W1053">
        <v>16</v>
      </c>
      <c r="X1053">
        <v>30</v>
      </c>
      <c r="Y1053" t="s">
        <v>103</v>
      </c>
    </row>
    <row r="1054" spans="1:25" x14ac:dyDescent="0.3">
      <c r="A1054" t="s">
        <v>72</v>
      </c>
      <c r="B1054" t="s">
        <v>72</v>
      </c>
      <c r="C1054" t="s">
        <v>1359</v>
      </c>
      <c r="D1054" t="s">
        <v>45</v>
      </c>
      <c r="E1054" t="s">
        <v>46</v>
      </c>
      <c r="G1054" t="s">
        <v>1393</v>
      </c>
      <c r="I1054" t="s">
        <v>100</v>
      </c>
      <c r="J1054" s="33" t="s">
        <v>101</v>
      </c>
      <c r="K1054" t="s">
        <v>101</v>
      </c>
      <c r="L1054" t="s">
        <v>386</v>
      </c>
      <c r="M1054" s="16">
        <v>625</v>
      </c>
      <c r="N1054" s="16">
        <v>0</v>
      </c>
      <c r="O1054" s="15">
        <f t="shared" si="22"/>
        <v>625</v>
      </c>
      <c r="P1054">
        <v>0</v>
      </c>
      <c r="Q1054">
        <v>215</v>
      </c>
      <c r="R1054">
        <v>215</v>
      </c>
      <c r="S1054">
        <v>430</v>
      </c>
      <c r="T1054">
        <v>0</v>
      </c>
      <c r="U1054">
        <v>0</v>
      </c>
      <c r="V1054">
        <v>205</v>
      </c>
      <c r="W1054">
        <v>225</v>
      </c>
      <c r="X1054">
        <v>430</v>
      </c>
      <c r="Y1054" t="s">
        <v>103</v>
      </c>
    </row>
    <row r="1055" spans="1:25" x14ac:dyDescent="0.3">
      <c r="A1055" t="s">
        <v>72</v>
      </c>
      <c r="B1055" t="s">
        <v>72</v>
      </c>
      <c r="C1055" t="s">
        <v>1359</v>
      </c>
      <c r="D1055" t="s">
        <v>45</v>
      </c>
      <c r="E1055" t="s">
        <v>46</v>
      </c>
      <c r="F1055" t="s">
        <v>472</v>
      </c>
      <c r="G1055" t="s">
        <v>1394</v>
      </c>
      <c r="I1055" t="s">
        <v>100</v>
      </c>
      <c r="J1055" s="33" t="s">
        <v>101</v>
      </c>
      <c r="K1055" t="s">
        <v>101</v>
      </c>
      <c r="L1055" t="s">
        <v>386</v>
      </c>
      <c r="M1055" s="16">
        <v>469</v>
      </c>
      <c r="N1055" s="16">
        <v>0</v>
      </c>
      <c r="O1055" s="15">
        <f t="shared" si="22"/>
        <v>469</v>
      </c>
      <c r="P1055">
        <v>0</v>
      </c>
      <c r="Q1055">
        <v>15</v>
      </c>
      <c r="R1055">
        <v>15</v>
      </c>
      <c r="S1055">
        <v>30</v>
      </c>
      <c r="T1055">
        <v>0</v>
      </c>
      <c r="U1055">
        <v>0</v>
      </c>
      <c r="V1055">
        <v>14</v>
      </c>
      <c r="W1055">
        <v>16</v>
      </c>
      <c r="X1055">
        <v>30</v>
      </c>
      <c r="Y1055" t="s">
        <v>103</v>
      </c>
    </row>
    <row r="1056" spans="1:25" x14ac:dyDescent="0.3">
      <c r="A1056" t="s">
        <v>72</v>
      </c>
      <c r="B1056" t="s">
        <v>72</v>
      </c>
      <c r="C1056" t="s">
        <v>1359</v>
      </c>
      <c r="D1056" t="s">
        <v>45</v>
      </c>
      <c r="E1056" t="s">
        <v>46</v>
      </c>
      <c r="F1056" t="s">
        <v>472</v>
      </c>
      <c r="G1056" t="s">
        <v>1395</v>
      </c>
      <c r="I1056" t="s">
        <v>100</v>
      </c>
      <c r="J1056" s="33" t="s">
        <v>101</v>
      </c>
      <c r="K1056" t="s">
        <v>101</v>
      </c>
      <c r="L1056" t="s">
        <v>386</v>
      </c>
      <c r="M1056" s="16">
        <v>1406</v>
      </c>
      <c r="N1056" s="16">
        <v>0</v>
      </c>
      <c r="O1056" s="15">
        <f t="shared" si="22"/>
        <v>1406</v>
      </c>
      <c r="P1056">
        <v>0</v>
      </c>
      <c r="Q1056">
        <v>15</v>
      </c>
      <c r="R1056">
        <v>15</v>
      </c>
      <c r="S1056">
        <v>30</v>
      </c>
      <c r="T1056">
        <v>0</v>
      </c>
      <c r="U1056">
        <v>0</v>
      </c>
      <c r="V1056">
        <v>14</v>
      </c>
      <c r="W1056">
        <v>16</v>
      </c>
      <c r="X1056">
        <v>30</v>
      </c>
      <c r="Y1056" t="s">
        <v>103</v>
      </c>
    </row>
    <row r="1057" spans="1:25" x14ac:dyDescent="0.3">
      <c r="A1057" t="s">
        <v>72</v>
      </c>
      <c r="B1057" t="s">
        <v>72</v>
      </c>
      <c r="C1057" t="s">
        <v>1359</v>
      </c>
      <c r="D1057" t="s">
        <v>45</v>
      </c>
      <c r="E1057" t="s">
        <v>46</v>
      </c>
      <c r="F1057" t="s">
        <v>472</v>
      </c>
      <c r="G1057" t="s">
        <v>1396</v>
      </c>
      <c r="I1057" t="s">
        <v>100</v>
      </c>
      <c r="J1057" s="33" t="s">
        <v>101</v>
      </c>
      <c r="K1057" t="s">
        <v>101</v>
      </c>
      <c r="L1057" t="s">
        <v>386</v>
      </c>
      <c r="M1057" s="16">
        <v>1406</v>
      </c>
      <c r="N1057" s="16">
        <v>0</v>
      </c>
      <c r="O1057" s="15">
        <f t="shared" si="22"/>
        <v>1406</v>
      </c>
      <c r="P1057">
        <v>0</v>
      </c>
      <c r="Q1057">
        <v>100</v>
      </c>
      <c r="R1057">
        <v>100</v>
      </c>
      <c r="S1057">
        <v>200</v>
      </c>
      <c r="T1057">
        <v>0</v>
      </c>
      <c r="U1057">
        <v>0</v>
      </c>
      <c r="V1057">
        <v>95</v>
      </c>
      <c r="W1057">
        <v>105</v>
      </c>
      <c r="X1057">
        <v>200</v>
      </c>
      <c r="Y1057" t="s">
        <v>103</v>
      </c>
    </row>
    <row r="1058" spans="1:25" x14ac:dyDescent="0.3">
      <c r="A1058" t="s">
        <v>72</v>
      </c>
      <c r="B1058" t="s">
        <v>72</v>
      </c>
      <c r="C1058" t="s">
        <v>1359</v>
      </c>
      <c r="D1058" t="s">
        <v>45</v>
      </c>
      <c r="E1058" t="s">
        <v>46</v>
      </c>
      <c r="F1058" t="s">
        <v>472</v>
      </c>
      <c r="G1058" t="s">
        <v>1397</v>
      </c>
      <c r="I1058" t="s">
        <v>100</v>
      </c>
      <c r="J1058" s="33" t="s">
        <v>101</v>
      </c>
      <c r="K1058" t="s">
        <v>101</v>
      </c>
      <c r="L1058" t="s">
        <v>386</v>
      </c>
      <c r="M1058" s="16">
        <v>625</v>
      </c>
      <c r="N1058" s="16">
        <v>0</v>
      </c>
      <c r="O1058" s="15">
        <f t="shared" si="22"/>
        <v>625</v>
      </c>
      <c r="P1058">
        <v>0</v>
      </c>
      <c r="Q1058">
        <v>30</v>
      </c>
      <c r="R1058">
        <v>30</v>
      </c>
      <c r="S1058">
        <v>60</v>
      </c>
      <c r="T1058">
        <v>0</v>
      </c>
      <c r="U1058">
        <v>0</v>
      </c>
      <c r="V1058">
        <v>29</v>
      </c>
      <c r="W1058">
        <v>31</v>
      </c>
      <c r="X1058">
        <v>60</v>
      </c>
      <c r="Y1058" t="s">
        <v>103</v>
      </c>
    </row>
    <row r="1059" spans="1:25" x14ac:dyDescent="0.3">
      <c r="A1059" t="s">
        <v>72</v>
      </c>
      <c r="B1059" t="s">
        <v>72</v>
      </c>
      <c r="C1059" t="s">
        <v>1359</v>
      </c>
      <c r="D1059" t="s">
        <v>17</v>
      </c>
      <c r="E1059" t="s">
        <v>36</v>
      </c>
      <c r="G1059" t="s">
        <v>1398</v>
      </c>
      <c r="I1059" t="s">
        <v>100</v>
      </c>
      <c r="J1059" s="33" t="s">
        <v>101</v>
      </c>
      <c r="K1059" t="s">
        <v>101</v>
      </c>
      <c r="L1059" t="s">
        <v>507</v>
      </c>
      <c r="M1059" s="16">
        <v>4531.25</v>
      </c>
      <c r="N1059" s="16">
        <v>0</v>
      </c>
      <c r="O1059" s="15">
        <f t="shared" si="22"/>
        <v>4531.25</v>
      </c>
      <c r="P1059">
        <v>0</v>
      </c>
      <c r="Q1059">
        <v>880</v>
      </c>
      <c r="R1059">
        <v>120</v>
      </c>
      <c r="S1059">
        <v>1000</v>
      </c>
      <c r="T1059">
        <v>477</v>
      </c>
      <c r="U1059">
        <v>523</v>
      </c>
      <c r="V1059">
        <v>0</v>
      </c>
      <c r="W1059">
        <v>0</v>
      </c>
      <c r="X1059">
        <v>1000</v>
      </c>
      <c r="Y1059" t="s">
        <v>17</v>
      </c>
    </row>
    <row r="1060" spans="1:25" x14ac:dyDescent="0.3">
      <c r="A1060" t="s">
        <v>72</v>
      </c>
      <c r="B1060" t="s">
        <v>72</v>
      </c>
      <c r="C1060" t="s">
        <v>1359</v>
      </c>
      <c r="D1060" t="s">
        <v>17</v>
      </c>
      <c r="E1060" t="s">
        <v>36</v>
      </c>
      <c r="G1060" t="s">
        <v>1399</v>
      </c>
      <c r="I1060" t="s">
        <v>100</v>
      </c>
      <c r="J1060" s="33" t="s">
        <v>101</v>
      </c>
      <c r="K1060" t="s">
        <v>101</v>
      </c>
      <c r="L1060" t="s">
        <v>507</v>
      </c>
      <c r="M1060" s="16">
        <v>4218.5</v>
      </c>
      <c r="N1060" s="16">
        <v>0</v>
      </c>
      <c r="O1060" s="15">
        <f t="shared" si="22"/>
        <v>4218.5</v>
      </c>
      <c r="P1060">
        <v>0</v>
      </c>
      <c r="Q1060">
        <v>9</v>
      </c>
      <c r="R1060">
        <v>1</v>
      </c>
      <c r="S1060">
        <v>10</v>
      </c>
      <c r="T1060">
        <v>0</v>
      </c>
      <c r="U1060">
        <v>0</v>
      </c>
      <c r="V1060">
        <v>4</v>
      </c>
      <c r="W1060">
        <v>6</v>
      </c>
      <c r="X1060">
        <v>10</v>
      </c>
      <c r="Y1060" t="s">
        <v>17</v>
      </c>
    </row>
    <row r="1061" spans="1:25" x14ac:dyDescent="0.3">
      <c r="A1061" t="s">
        <v>72</v>
      </c>
      <c r="B1061" t="s">
        <v>72</v>
      </c>
      <c r="C1061" t="s">
        <v>1359</v>
      </c>
      <c r="D1061" t="s">
        <v>17</v>
      </c>
      <c r="E1061" t="s">
        <v>36</v>
      </c>
      <c r="G1061" t="s">
        <v>1400</v>
      </c>
      <c r="I1061" t="s">
        <v>100</v>
      </c>
      <c r="J1061" s="33" t="s">
        <v>101</v>
      </c>
      <c r="K1061" t="s">
        <v>101</v>
      </c>
      <c r="L1061" t="s">
        <v>507</v>
      </c>
      <c r="M1061" s="16">
        <v>4375</v>
      </c>
      <c r="N1061" s="16">
        <v>0</v>
      </c>
      <c r="O1061" s="15">
        <f t="shared" si="22"/>
        <v>4375</v>
      </c>
      <c r="P1061">
        <v>0</v>
      </c>
      <c r="Q1061">
        <v>880</v>
      </c>
      <c r="R1061">
        <v>120</v>
      </c>
      <c r="S1061">
        <v>1000</v>
      </c>
      <c r="T1061">
        <v>477</v>
      </c>
      <c r="U1061">
        <v>523</v>
      </c>
      <c r="V1061">
        <v>0</v>
      </c>
      <c r="W1061">
        <v>0</v>
      </c>
      <c r="X1061">
        <v>1000</v>
      </c>
      <c r="Y1061" t="s">
        <v>17</v>
      </c>
    </row>
    <row r="1062" spans="1:25" x14ac:dyDescent="0.3">
      <c r="A1062" t="s">
        <v>72</v>
      </c>
      <c r="B1062" t="s">
        <v>72</v>
      </c>
      <c r="C1062" t="s">
        <v>1359</v>
      </c>
      <c r="D1062" t="s">
        <v>17</v>
      </c>
      <c r="E1062" t="s">
        <v>36</v>
      </c>
      <c r="G1062" t="s">
        <v>1401</v>
      </c>
      <c r="H1062" t="s">
        <v>1402</v>
      </c>
      <c r="I1062" t="s">
        <v>100</v>
      </c>
      <c r="J1062" s="33" t="s">
        <v>101</v>
      </c>
      <c r="K1062" t="s">
        <v>101</v>
      </c>
      <c r="L1062" t="s">
        <v>507</v>
      </c>
      <c r="M1062" s="16">
        <v>4375</v>
      </c>
      <c r="N1062" s="16">
        <v>0</v>
      </c>
      <c r="O1062" s="15">
        <f t="shared" si="22"/>
        <v>4375</v>
      </c>
      <c r="P1062">
        <v>0</v>
      </c>
      <c r="Q1062">
        <v>5</v>
      </c>
      <c r="R1062">
        <v>5</v>
      </c>
      <c r="S1062">
        <v>10</v>
      </c>
      <c r="T1062">
        <v>0</v>
      </c>
      <c r="U1062">
        <v>0</v>
      </c>
      <c r="V1062">
        <v>4</v>
      </c>
      <c r="W1062">
        <v>6</v>
      </c>
      <c r="X1062">
        <v>10</v>
      </c>
      <c r="Y1062" t="s">
        <v>17</v>
      </c>
    </row>
    <row r="1063" spans="1:25" x14ac:dyDescent="0.3">
      <c r="A1063" t="s">
        <v>72</v>
      </c>
      <c r="B1063" t="s">
        <v>72</v>
      </c>
      <c r="C1063" t="s">
        <v>1359</v>
      </c>
      <c r="D1063" t="s">
        <v>17</v>
      </c>
      <c r="E1063" t="s">
        <v>36</v>
      </c>
      <c r="G1063" t="s">
        <v>1403</v>
      </c>
      <c r="I1063" t="s">
        <v>100</v>
      </c>
      <c r="J1063" s="33" t="s">
        <v>101</v>
      </c>
      <c r="K1063" t="s">
        <v>101</v>
      </c>
      <c r="L1063" t="s">
        <v>507</v>
      </c>
      <c r="M1063" s="16">
        <v>2812.5</v>
      </c>
      <c r="N1063" s="16">
        <v>0</v>
      </c>
      <c r="O1063" s="15">
        <f t="shared" si="22"/>
        <v>2812.5</v>
      </c>
      <c r="P1063">
        <v>0</v>
      </c>
      <c r="Q1063">
        <v>4</v>
      </c>
      <c r="R1063">
        <v>1</v>
      </c>
      <c r="S1063">
        <v>5</v>
      </c>
      <c r="T1063">
        <v>0</v>
      </c>
      <c r="U1063">
        <v>0</v>
      </c>
      <c r="V1063">
        <v>2.5</v>
      </c>
      <c r="W1063">
        <v>2.5</v>
      </c>
      <c r="X1063">
        <v>5</v>
      </c>
      <c r="Y1063" t="s">
        <v>17</v>
      </c>
    </row>
    <row r="1064" spans="1:25" x14ac:dyDescent="0.3">
      <c r="A1064" t="s">
        <v>72</v>
      </c>
      <c r="B1064" t="s">
        <v>72</v>
      </c>
      <c r="C1064" t="s">
        <v>1359</v>
      </c>
      <c r="D1064" t="s">
        <v>17</v>
      </c>
      <c r="E1064" t="s">
        <v>36</v>
      </c>
      <c r="G1064" t="s">
        <v>1404</v>
      </c>
      <c r="I1064" t="s">
        <v>100</v>
      </c>
      <c r="J1064" s="33" t="s">
        <v>101</v>
      </c>
      <c r="K1064" t="s">
        <v>101</v>
      </c>
      <c r="L1064" t="s">
        <v>507</v>
      </c>
      <c r="M1064" s="16">
        <v>4375</v>
      </c>
      <c r="N1064" s="16">
        <v>0</v>
      </c>
      <c r="O1064" s="15">
        <f t="shared" si="22"/>
        <v>4375</v>
      </c>
      <c r="P1064">
        <v>0</v>
      </c>
      <c r="Q1064">
        <v>880</v>
      </c>
      <c r="R1064">
        <v>120</v>
      </c>
      <c r="S1064">
        <v>1000</v>
      </c>
      <c r="T1064">
        <v>0</v>
      </c>
      <c r="U1064">
        <v>0</v>
      </c>
      <c r="V1064">
        <v>477</v>
      </c>
      <c r="W1064">
        <v>523</v>
      </c>
      <c r="X1064">
        <v>1000</v>
      </c>
      <c r="Y1064" t="s">
        <v>17</v>
      </c>
    </row>
    <row r="1065" spans="1:25" x14ac:dyDescent="0.3">
      <c r="A1065" t="s">
        <v>72</v>
      </c>
      <c r="B1065" t="s">
        <v>72</v>
      </c>
      <c r="C1065" t="s">
        <v>1359</v>
      </c>
      <c r="D1065" t="s">
        <v>17</v>
      </c>
      <c r="E1065" t="s">
        <v>36</v>
      </c>
      <c r="G1065" t="s">
        <v>1405</v>
      </c>
      <c r="I1065" t="s">
        <v>100</v>
      </c>
      <c r="J1065" s="33" t="s">
        <v>101</v>
      </c>
      <c r="K1065" t="s">
        <v>101</v>
      </c>
      <c r="L1065" t="s">
        <v>507</v>
      </c>
      <c r="M1065" s="16">
        <v>1000</v>
      </c>
      <c r="N1065" s="16">
        <v>0</v>
      </c>
      <c r="O1065" s="15">
        <f t="shared" si="22"/>
        <v>1000</v>
      </c>
      <c r="P1065">
        <v>0</v>
      </c>
      <c r="Q1065">
        <v>100</v>
      </c>
      <c r="R1065">
        <v>100</v>
      </c>
      <c r="S1065">
        <v>200</v>
      </c>
      <c r="T1065">
        <v>0</v>
      </c>
      <c r="U1065">
        <v>0</v>
      </c>
      <c r="V1065">
        <v>120</v>
      </c>
      <c r="W1065">
        <v>80</v>
      </c>
      <c r="X1065">
        <v>200</v>
      </c>
      <c r="Y1065" t="s">
        <v>17</v>
      </c>
    </row>
    <row r="1066" spans="1:25" x14ac:dyDescent="0.3">
      <c r="A1066" t="s">
        <v>72</v>
      </c>
      <c r="B1066" t="s">
        <v>72</v>
      </c>
      <c r="C1066" t="s">
        <v>1359</v>
      </c>
      <c r="D1066" t="s">
        <v>17</v>
      </c>
      <c r="E1066" t="s">
        <v>36</v>
      </c>
      <c r="G1066" t="s">
        <v>1406</v>
      </c>
      <c r="I1066" t="s">
        <v>100</v>
      </c>
      <c r="J1066" s="33" t="s">
        <v>101</v>
      </c>
      <c r="K1066" t="s">
        <v>101</v>
      </c>
      <c r="L1066" t="s">
        <v>507</v>
      </c>
      <c r="M1066" s="16">
        <v>2609</v>
      </c>
      <c r="N1066" s="16">
        <v>0</v>
      </c>
      <c r="O1066" s="15">
        <f t="shared" si="22"/>
        <v>2609</v>
      </c>
      <c r="P1066">
        <v>0</v>
      </c>
      <c r="Q1066">
        <v>440</v>
      </c>
      <c r="R1066">
        <v>60</v>
      </c>
      <c r="S1066">
        <v>500</v>
      </c>
      <c r="T1066">
        <v>0</v>
      </c>
      <c r="U1066">
        <v>0</v>
      </c>
      <c r="V1066">
        <v>400</v>
      </c>
      <c r="W1066">
        <v>100</v>
      </c>
      <c r="X1066">
        <v>500</v>
      </c>
      <c r="Y1066" t="s">
        <v>17</v>
      </c>
    </row>
    <row r="1067" spans="1:25" x14ac:dyDescent="0.3">
      <c r="A1067" t="s">
        <v>72</v>
      </c>
      <c r="B1067" t="s">
        <v>72</v>
      </c>
      <c r="C1067" t="s">
        <v>1359</v>
      </c>
      <c r="D1067" t="s">
        <v>17</v>
      </c>
      <c r="E1067" t="s">
        <v>36</v>
      </c>
      <c r="G1067" t="s">
        <v>1407</v>
      </c>
      <c r="I1067" t="s">
        <v>100</v>
      </c>
      <c r="J1067" s="33" t="s">
        <v>101</v>
      </c>
      <c r="K1067" t="s">
        <v>101</v>
      </c>
      <c r="L1067" t="s">
        <v>507</v>
      </c>
      <c r="M1067" s="16">
        <v>4687.5</v>
      </c>
      <c r="N1067" s="16">
        <v>0</v>
      </c>
      <c r="O1067" s="15">
        <f t="shared" si="22"/>
        <v>4687.5</v>
      </c>
      <c r="P1067">
        <v>0</v>
      </c>
      <c r="Q1067">
        <v>440</v>
      </c>
      <c r="R1067">
        <v>60</v>
      </c>
      <c r="S1067">
        <v>500</v>
      </c>
      <c r="T1067">
        <v>0</v>
      </c>
      <c r="U1067">
        <v>0</v>
      </c>
      <c r="V1067">
        <v>250</v>
      </c>
      <c r="W1067">
        <v>250</v>
      </c>
      <c r="X1067">
        <v>500</v>
      </c>
      <c r="Y1067" t="s">
        <v>17</v>
      </c>
    </row>
    <row r="1068" spans="1:25" x14ac:dyDescent="0.3">
      <c r="A1068" t="s">
        <v>72</v>
      </c>
      <c r="B1068" t="s">
        <v>72</v>
      </c>
      <c r="C1068" t="s">
        <v>1359</v>
      </c>
      <c r="D1068" t="s">
        <v>17</v>
      </c>
      <c r="E1068" t="s">
        <v>36</v>
      </c>
      <c r="G1068" t="s">
        <v>1408</v>
      </c>
      <c r="I1068" t="s">
        <v>100</v>
      </c>
      <c r="J1068" s="33" t="s">
        <v>101</v>
      </c>
      <c r="K1068" t="s">
        <v>101</v>
      </c>
      <c r="L1068" t="s">
        <v>386</v>
      </c>
      <c r="M1068" s="16">
        <v>62500</v>
      </c>
      <c r="N1068" s="16">
        <v>0</v>
      </c>
      <c r="O1068" s="15">
        <f t="shared" si="22"/>
        <v>62500</v>
      </c>
      <c r="P1068">
        <v>0</v>
      </c>
      <c r="Q1068">
        <v>440</v>
      </c>
      <c r="R1068">
        <v>60</v>
      </c>
      <c r="S1068">
        <v>500</v>
      </c>
      <c r="T1068">
        <v>0</v>
      </c>
      <c r="U1068">
        <v>0</v>
      </c>
      <c r="V1068">
        <v>200</v>
      </c>
      <c r="W1068">
        <v>300</v>
      </c>
      <c r="X1068">
        <v>500</v>
      </c>
      <c r="Y1068" t="s">
        <v>17</v>
      </c>
    </row>
    <row r="1069" spans="1:25" x14ac:dyDescent="0.3">
      <c r="A1069" t="s">
        <v>72</v>
      </c>
      <c r="B1069" t="s">
        <v>72</v>
      </c>
      <c r="C1069" t="s">
        <v>1359</v>
      </c>
      <c r="D1069" t="s">
        <v>17</v>
      </c>
      <c r="E1069" t="s">
        <v>36</v>
      </c>
      <c r="G1069" t="s">
        <v>1409</v>
      </c>
      <c r="I1069" t="s">
        <v>100</v>
      </c>
      <c r="J1069" s="33" t="s">
        <v>101</v>
      </c>
      <c r="K1069" t="s">
        <v>101</v>
      </c>
      <c r="L1069" t="s">
        <v>507</v>
      </c>
      <c r="M1069" s="16">
        <v>3796.5</v>
      </c>
      <c r="N1069" s="16">
        <v>0</v>
      </c>
      <c r="O1069" s="15">
        <f t="shared" si="22"/>
        <v>3796.5</v>
      </c>
      <c r="P1069">
        <v>0</v>
      </c>
      <c r="Q1069">
        <v>88</v>
      </c>
      <c r="R1069">
        <v>12</v>
      </c>
      <c r="S1069">
        <v>100</v>
      </c>
      <c r="T1069">
        <v>0</v>
      </c>
      <c r="U1069">
        <v>0</v>
      </c>
      <c r="V1069">
        <v>25</v>
      </c>
      <c r="W1069">
        <v>25</v>
      </c>
      <c r="X1069">
        <v>50</v>
      </c>
      <c r="Y1069" t="s">
        <v>17</v>
      </c>
    </row>
    <row r="1070" spans="1:25" x14ac:dyDescent="0.3">
      <c r="A1070" t="s">
        <v>72</v>
      </c>
      <c r="B1070" t="s">
        <v>72</v>
      </c>
      <c r="C1070" t="s">
        <v>1359</v>
      </c>
      <c r="D1070" t="s">
        <v>17</v>
      </c>
      <c r="E1070" t="s">
        <v>36</v>
      </c>
      <c r="G1070" t="s">
        <v>1410</v>
      </c>
      <c r="H1070" t="s">
        <v>1411</v>
      </c>
      <c r="I1070" t="s">
        <v>100</v>
      </c>
      <c r="J1070" s="33" t="s">
        <v>101</v>
      </c>
      <c r="K1070" t="s">
        <v>101</v>
      </c>
      <c r="L1070" t="s">
        <v>507</v>
      </c>
      <c r="M1070" s="16">
        <v>1250</v>
      </c>
      <c r="N1070" s="16">
        <v>0</v>
      </c>
      <c r="O1070" s="15">
        <f t="shared" si="22"/>
        <v>1250</v>
      </c>
      <c r="P1070">
        <v>0</v>
      </c>
      <c r="Q1070">
        <v>440</v>
      </c>
      <c r="R1070">
        <v>60</v>
      </c>
      <c r="S1070">
        <v>500</v>
      </c>
      <c r="T1070">
        <v>0</v>
      </c>
      <c r="U1070">
        <v>0</v>
      </c>
      <c r="V1070">
        <v>400</v>
      </c>
      <c r="W1070">
        <v>100</v>
      </c>
      <c r="X1070">
        <v>500</v>
      </c>
      <c r="Y1070" t="s">
        <v>17</v>
      </c>
    </row>
    <row r="1071" spans="1:25" x14ac:dyDescent="0.3">
      <c r="A1071" t="s">
        <v>72</v>
      </c>
      <c r="B1071" t="s">
        <v>72</v>
      </c>
      <c r="C1071" t="s">
        <v>1359</v>
      </c>
      <c r="D1071" t="s">
        <v>17</v>
      </c>
      <c r="E1071" t="s">
        <v>36</v>
      </c>
      <c r="G1071" t="s">
        <v>1398</v>
      </c>
      <c r="I1071" t="s">
        <v>100</v>
      </c>
      <c r="J1071" s="33" t="s">
        <v>101</v>
      </c>
      <c r="K1071" t="s">
        <v>101</v>
      </c>
      <c r="L1071" t="s">
        <v>490</v>
      </c>
      <c r="M1071" s="16">
        <v>9062.5</v>
      </c>
      <c r="N1071" s="16">
        <v>0</v>
      </c>
      <c r="O1071" s="15">
        <f t="shared" si="22"/>
        <v>9062.5</v>
      </c>
      <c r="P1071">
        <v>0</v>
      </c>
      <c r="Q1071">
        <v>1400</v>
      </c>
      <c r="R1071">
        <v>600</v>
      </c>
      <c r="S1071">
        <v>2000</v>
      </c>
      <c r="T1071">
        <v>954</v>
      </c>
      <c r="U1071">
        <v>1046</v>
      </c>
      <c r="V1071">
        <v>0</v>
      </c>
      <c r="W1071">
        <v>0</v>
      </c>
      <c r="X1071">
        <v>2000</v>
      </c>
      <c r="Y1071" t="s">
        <v>17</v>
      </c>
    </row>
    <row r="1072" spans="1:25" x14ac:dyDescent="0.3">
      <c r="A1072" t="s">
        <v>72</v>
      </c>
      <c r="B1072" t="s">
        <v>72</v>
      </c>
      <c r="C1072" t="s">
        <v>1359</v>
      </c>
      <c r="D1072" t="s">
        <v>17</v>
      </c>
      <c r="E1072" t="s">
        <v>36</v>
      </c>
      <c r="G1072" t="s">
        <v>1399</v>
      </c>
      <c r="I1072" t="s">
        <v>100</v>
      </c>
      <c r="J1072" s="33" t="s">
        <v>101</v>
      </c>
      <c r="K1072" t="s">
        <v>101</v>
      </c>
      <c r="L1072" t="s">
        <v>490</v>
      </c>
      <c r="M1072" s="16">
        <v>8437</v>
      </c>
      <c r="N1072" s="16">
        <v>0</v>
      </c>
      <c r="O1072" s="15">
        <f t="shared" ref="O1072:O1135" si="23">SUM(M1072:N1072)</f>
        <v>8437</v>
      </c>
      <c r="P1072">
        <v>0</v>
      </c>
      <c r="Q1072">
        <v>350</v>
      </c>
      <c r="R1072">
        <v>150</v>
      </c>
      <c r="S1072">
        <v>500</v>
      </c>
      <c r="T1072">
        <v>0</v>
      </c>
      <c r="U1072">
        <v>0</v>
      </c>
      <c r="V1072">
        <v>400</v>
      </c>
      <c r="W1072">
        <v>100</v>
      </c>
      <c r="X1072">
        <v>500</v>
      </c>
      <c r="Y1072" t="s">
        <v>17</v>
      </c>
    </row>
    <row r="1073" spans="1:25" x14ac:dyDescent="0.3">
      <c r="A1073" t="s">
        <v>72</v>
      </c>
      <c r="B1073" t="s">
        <v>72</v>
      </c>
      <c r="C1073" t="s">
        <v>1359</v>
      </c>
      <c r="D1073" t="s">
        <v>17</v>
      </c>
      <c r="E1073" t="s">
        <v>36</v>
      </c>
      <c r="G1073" t="s">
        <v>1400</v>
      </c>
      <c r="I1073" t="s">
        <v>100</v>
      </c>
      <c r="J1073" s="33" t="s">
        <v>101</v>
      </c>
      <c r="K1073" t="s">
        <v>101</v>
      </c>
      <c r="L1073" t="s">
        <v>490</v>
      </c>
      <c r="M1073" s="16">
        <v>8750</v>
      </c>
      <c r="N1073" s="16">
        <v>0</v>
      </c>
      <c r="O1073" s="15">
        <f t="shared" si="23"/>
        <v>8750</v>
      </c>
      <c r="P1073">
        <v>0</v>
      </c>
      <c r="Q1073">
        <v>1400</v>
      </c>
      <c r="R1073">
        <v>600</v>
      </c>
      <c r="S1073">
        <v>2000</v>
      </c>
      <c r="T1073">
        <v>954</v>
      </c>
      <c r="U1073">
        <v>1046</v>
      </c>
      <c r="V1073">
        <v>0</v>
      </c>
      <c r="W1073">
        <v>0</v>
      </c>
      <c r="X1073">
        <v>2000</v>
      </c>
      <c r="Y1073" t="s">
        <v>17</v>
      </c>
    </row>
    <row r="1074" spans="1:25" x14ac:dyDescent="0.3">
      <c r="A1074" t="s">
        <v>72</v>
      </c>
      <c r="B1074" t="s">
        <v>72</v>
      </c>
      <c r="C1074" t="s">
        <v>1359</v>
      </c>
      <c r="D1074" t="s">
        <v>17</v>
      </c>
      <c r="E1074" t="s">
        <v>36</v>
      </c>
      <c r="G1074" t="s">
        <v>1401</v>
      </c>
      <c r="H1074" t="s">
        <v>1402</v>
      </c>
      <c r="I1074" t="s">
        <v>100</v>
      </c>
      <c r="J1074" s="33" t="s">
        <v>101</v>
      </c>
      <c r="K1074" t="s">
        <v>101</v>
      </c>
      <c r="L1074" t="s">
        <v>490</v>
      </c>
      <c r="M1074" s="16">
        <v>8750</v>
      </c>
      <c r="N1074" s="16">
        <v>0</v>
      </c>
      <c r="O1074" s="15">
        <f t="shared" si="23"/>
        <v>8750</v>
      </c>
      <c r="P1074">
        <v>0</v>
      </c>
      <c r="Q1074">
        <v>14</v>
      </c>
      <c r="R1074">
        <v>6</v>
      </c>
      <c r="S1074">
        <v>20</v>
      </c>
      <c r="T1074">
        <v>0</v>
      </c>
      <c r="U1074">
        <v>0</v>
      </c>
      <c r="V1074">
        <v>5</v>
      </c>
      <c r="W1074">
        <v>5</v>
      </c>
      <c r="X1074">
        <v>10</v>
      </c>
      <c r="Y1074" t="s">
        <v>17</v>
      </c>
    </row>
    <row r="1075" spans="1:25" x14ac:dyDescent="0.3">
      <c r="A1075" t="s">
        <v>72</v>
      </c>
      <c r="B1075" t="s">
        <v>72</v>
      </c>
      <c r="C1075" t="s">
        <v>1359</v>
      </c>
      <c r="D1075" t="s">
        <v>17</v>
      </c>
      <c r="E1075" t="s">
        <v>36</v>
      </c>
      <c r="G1075" t="s">
        <v>1403</v>
      </c>
      <c r="I1075" t="s">
        <v>100</v>
      </c>
      <c r="J1075" s="33" t="s">
        <v>101</v>
      </c>
      <c r="K1075" t="s">
        <v>101</v>
      </c>
      <c r="L1075" t="s">
        <v>490</v>
      </c>
      <c r="M1075" s="16">
        <v>5625</v>
      </c>
      <c r="N1075" s="16">
        <v>0</v>
      </c>
      <c r="O1075" s="15">
        <f t="shared" si="23"/>
        <v>5625</v>
      </c>
      <c r="P1075">
        <v>0</v>
      </c>
      <c r="Q1075">
        <v>5</v>
      </c>
      <c r="R1075">
        <v>5</v>
      </c>
      <c r="S1075">
        <v>10</v>
      </c>
      <c r="T1075">
        <v>0</v>
      </c>
      <c r="U1075">
        <v>0</v>
      </c>
      <c r="V1075">
        <v>5</v>
      </c>
      <c r="W1075">
        <v>5</v>
      </c>
      <c r="X1075">
        <v>10</v>
      </c>
      <c r="Y1075" t="s">
        <v>17</v>
      </c>
    </row>
    <row r="1076" spans="1:25" x14ac:dyDescent="0.3">
      <c r="A1076" t="s">
        <v>72</v>
      </c>
      <c r="B1076" t="s">
        <v>72</v>
      </c>
      <c r="C1076" t="s">
        <v>1359</v>
      </c>
      <c r="D1076" t="s">
        <v>17</v>
      </c>
      <c r="E1076" t="s">
        <v>36</v>
      </c>
      <c r="G1076" t="s">
        <v>1404</v>
      </c>
      <c r="I1076" t="s">
        <v>100</v>
      </c>
      <c r="J1076" s="33" t="s">
        <v>101</v>
      </c>
      <c r="K1076" t="s">
        <v>101</v>
      </c>
      <c r="L1076" t="s">
        <v>490</v>
      </c>
      <c r="M1076" s="16">
        <v>8750</v>
      </c>
      <c r="N1076" s="16">
        <v>0</v>
      </c>
      <c r="O1076" s="15">
        <f t="shared" si="23"/>
        <v>8750</v>
      </c>
      <c r="P1076">
        <v>0</v>
      </c>
      <c r="Q1076">
        <v>700</v>
      </c>
      <c r="R1076">
        <v>300</v>
      </c>
      <c r="S1076">
        <v>1000</v>
      </c>
      <c r="T1076">
        <v>0</v>
      </c>
      <c r="U1076">
        <v>0</v>
      </c>
      <c r="V1076">
        <v>600</v>
      </c>
      <c r="W1076">
        <v>400</v>
      </c>
      <c r="X1076">
        <v>1000</v>
      </c>
      <c r="Y1076" t="s">
        <v>17</v>
      </c>
    </row>
    <row r="1077" spans="1:25" x14ac:dyDescent="0.3">
      <c r="A1077" t="s">
        <v>72</v>
      </c>
      <c r="B1077" t="s">
        <v>72</v>
      </c>
      <c r="C1077" t="s">
        <v>1359</v>
      </c>
      <c r="D1077" t="s">
        <v>17</v>
      </c>
      <c r="E1077" t="s">
        <v>36</v>
      </c>
      <c r="G1077" t="s">
        <v>1405</v>
      </c>
      <c r="I1077" t="s">
        <v>100</v>
      </c>
      <c r="J1077" s="33" t="s">
        <v>101</v>
      </c>
      <c r="K1077" t="s">
        <v>101</v>
      </c>
      <c r="L1077" t="s">
        <v>490</v>
      </c>
      <c r="M1077" s="16">
        <v>2000</v>
      </c>
      <c r="N1077" s="16">
        <v>0</v>
      </c>
      <c r="O1077" s="15">
        <f t="shared" si="23"/>
        <v>2000</v>
      </c>
      <c r="P1077">
        <v>0</v>
      </c>
      <c r="Q1077">
        <v>280</v>
      </c>
      <c r="R1077">
        <v>120</v>
      </c>
      <c r="S1077">
        <v>400</v>
      </c>
      <c r="T1077">
        <v>0</v>
      </c>
      <c r="U1077">
        <v>0</v>
      </c>
      <c r="V1077">
        <v>200</v>
      </c>
      <c r="W1077">
        <v>200</v>
      </c>
      <c r="X1077">
        <v>400</v>
      </c>
      <c r="Y1077" t="s">
        <v>17</v>
      </c>
    </row>
    <row r="1078" spans="1:25" x14ac:dyDescent="0.3">
      <c r="A1078" t="s">
        <v>72</v>
      </c>
      <c r="B1078" t="s">
        <v>72</v>
      </c>
      <c r="C1078" t="s">
        <v>1359</v>
      </c>
      <c r="D1078" t="s">
        <v>17</v>
      </c>
      <c r="E1078" t="s">
        <v>36</v>
      </c>
      <c r="G1078" t="s">
        <v>1406</v>
      </c>
      <c r="I1078" t="s">
        <v>100</v>
      </c>
      <c r="J1078" s="33" t="s">
        <v>101</v>
      </c>
      <c r="K1078" t="s">
        <v>101</v>
      </c>
      <c r="L1078" t="s">
        <v>490</v>
      </c>
      <c r="M1078" s="16">
        <v>5218</v>
      </c>
      <c r="N1078" s="16">
        <v>0</v>
      </c>
      <c r="O1078" s="15">
        <f t="shared" si="23"/>
        <v>5218</v>
      </c>
      <c r="P1078">
        <v>0</v>
      </c>
      <c r="Q1078">
        <v>350</v>
      </c>
      <c r="R1078">
        <v>150</v>
      </c>
      <c r="S1078">
        <v>500</v>
      </c>
      <c r="T1078">
        <v>0</v>
      </c>
      <c r="U1078">
        <v>0</v>
      </c>
      <c r="V1078">
        <v>200</v>
      </c>
      <c r="W1078">
        <v>300</v>
      </c>
      <c r="X1078">
        <v>500</v>
      </c>
      <c r="Y1078" t="s">
        <v>17</v>
      </c>
    </row>
    <row r="1079" spans="1:25" x14ac:dyDescent="0.3">
      <c r="A1079" t="s">
        <v>72</v>
      </c>
      <c r="B1079" t="s">
        <v>72</v>
      </c>
      <c r="C1079" t="s">
        <v>1359</v>
      </c>
      <c r="D1079" t="s">
        <v>17</v>
      </c>
      <c r="E1079" t="s">
        <v>36</v>
      </c>
      <c r="G1079" t="s">
        <v>1407</v>
      </c>
      <c r="I1079" t="s">
        <v>100</v>
      </c>
      <c r="J1079" s="33" t="s">
        <v>101</v>
      </c>
      <c r="K1079" t="s">
        <v>101</v>
      </c>
      <c r="L1079" t="s">
        <v>490</v>
      </c>
      <c r="M1079" s="16">
        <v>9375</v>
      </c>
      <c r="N1079" s="16">
        <v>0</v>
      </c>
      <c r="O1079" s="15">
        <f t="shared" si="23"/>
        <v>9375</v>
      </c>
      <c r="P1079">
        <v>0</v>
      </c>
      <c r="Q1079">
        <v>350</v>
      </c>
      <c r="R1079">
        <v>150</v>
      </c>
      <c r="S1079">
        <v>500</v>
      </c>
      <c r="T1079">
        <v>0</v>
      </c>
      <c r="U1079">
        <v>0</v>
      </c>
      <c r="V1079">
        <v>200</v>
      </c>
      <c r="W1079">
        <v>300</v>
      </c>
      <c r="X1079">
        <v>500</v>
      </c>
      <c r="Y1079" t="s">
        <v>17</v>
      </c>
    </row>
    <row r="1080" spans="1:25" x14ac:dyDescent="0.3">
      <c r="A1080" t="s">
        <v>72</v>
      </c>
      <c r="B1080" t="s">
        <v>72</v>
      </c>
      <c r="C1080" t="s">
        <v>1359</v>
      </c>
      <c r="D1080" t="s">
        <v>17</v>
      </c>
      <c r="E1080" t="s">
        <v>36</v>
      </c>
      <c r="G1080" t="s">
        <v>1408</v>
      </c>
      <c r="I1080" t="s">
        <v>100</v>
      </c>
      <c r="J1080" s="33" t="s">
        <v>101</v>
      </c>
      <c r="K1080" t="s">
        <v>101</v>
      </c>
      <c r="L1080" t="s">
        <v>490</v>
      </c>
      <c r="M1080" s="16">
        <v>125000</v>
      </c>
      <c r="N1080" s="16">
        <v>0</v>
      </c>
      <c r="O1080" s="15">
        <f t="shared" si="23"/>
        <v>125000</v>
      </c>
      <c r="P1080">
        <v>0</v>
      </c>
      <c r="Q1080">
        <v>350</v>
      </c>
      <c r="R1080">
        <v>150</v>
      </c>
      <c r="S1080">
        <v>500</v>
      </c>
      <c r="T1080">
        <v>0</v>
      </c>
      <c r="U1080">
        <v>0</v>
      </c>
      <c r="V1080">
        <v>200</v>
      </c>
      <c r="W1080">
        <v>300</v>
      </c>
      <c r="X1080">
        <v>500</v>
      </c>
      <c r="Y1080" t="s">
        <v>17</v>
      </c>
    </row>
    <row r="1081" spans="1:25" x14ac:dyDescent="0.3">
      <c r="A1081" t="s">
        <v>72</v>
      </c>
      <c r="B1081" t="s">
        <v>72</v>
      </c>
      <c r="C1081" t="s">
        <v>1359</v>
      </c>
      <c r="D1081" t="s">
        <v>17</v>
      </c>
      <c r="E1081" t="s">
        <v>36</v>
      </c>
      <c r="G1081" t="s">
        <v>1412</v>
      </c>
      <c r="I1081" t="s">
        <v>100</v>
      </c>
      <c r="J1081" s="33" t="s">
        <v>101</v>
      </c>
      <c r="K1081" t="s">
        <v>101</v>
      </c>
      <c r="L1081" t="s">
        <v>490</v>
      </c>
      <c r="M1081" s="16">
        <v>7593</v>
      </c>
      <c r="N1081" s="16">
        <v>0</v>
      </c>
      <c r="O1081" s="15">
        <f t="shared" si="23"/>
        <v>7593</v>
      </c>
      <c r="P1081">
        <v>0</v>
      </c>
      <c r="Q1081">
        <v>50</v>
      </c>
      <c r="R1081">
        <v>50</v>
      </c>
      <c r="S1081">
        <v>100</v>
      </c>
      <c r="T1081">
        <v>0</v>
      </c>
      <c r="U1081">
        <v>0</v>
      </c>
      <c r="V1081">
        <v>50</v>
      </c>
      <c r="W1081">
        <v>50</v>
      </c>
      <c r="X1081">
        <v>100</v>
      </c>
      <c r="Y1081" t="s">
        <v>17</v>
      </c>
    </row>
    <row r="1082" spans="1:25" x14ac:dyDescent="0.3">
      <c r="A1082" t="s">
        <v>72</v>
      </c>
      <c r="B1082" t="s">
        <v>72</v>
      </c>
      <c r="C1082" t="s">
        <v>1359</v>
      </c>
      <c r="D1082" t="s">
        <v>17</v>
      </c>
      <c r="E1082" t="s">
        <v>36</v>
      </c>
      <c r="G1082" t="s">
        <v>1410</v>
      </c>
      <c r="H1082" t="s">
        <v>1411</v>
      </c>
      <c r="I1082" t="s">
        <v>100</v>
      </c>
      <c r="J1082" s="33" t="s">
        <v>101</v>
      </c>
      <c r="K1082" t="s">
        <v>101</v>
      </c>
      <c r="L1082" t="s">
        <v>490</v>
      </c>
      <c r="M1082" s="16">
        <v>2500</v>
      </c>
      <c r="N1082" s="16">
        <v>0</v>
      </c>
      <c r="O1082" s="15">
        <f t="shared" si="23"/>
        <v>2500</v>
      </c>
      <c r="P1082">
        <v>0</v>
      </c>
      <c r="Q1082">
        <v>350</v>
      </c>
      <c r="R1082">
        <v>150</v>
      </c>
      <c r="S1082">
        <v>500</v>
      </c>
      <c r="T1082">
        <v>0</v>
      </c>
      <c r="U1082">
        <v>0</v>
      </c>
      <c r="V1082">
        <v>400</v>
      </c>
      <c r="W1082">
        <v>100</v>
      </c>
      <c r="X1082">
        <v>500</v>
      </c>
      <c r="Y1082" t="s">
        <v>17</v>
      </c>
    </row>
    <row r="1083" spans="1:25" x14ac:dyDescent="0.3">
      <c r="A1083" t="s">
        <v>72</v>
      </c>
      <c r="B1083" t="s">
        <v>72</v>
      </c>
      <c r="C1083" t="s">
        <v>1359</v>
      </c>
      <c r="D1083" t="s">
        <v>15</v>
      </c>
      <c r="E1083" t="s">
        <v>15</v>
      </c>
      <c r="G1083" t="s">
        <v>1413</v>
      </c>
      <c r="I1083" t="s">
        <v>100</v>
      </c>
      <c r="J1083" s="33" t="s">
        <v>101</v>
      </c>
      <c r="K1083" t="s">
        <v>101</v>
      </c>
      <c r="L1083" t="s">
        <v>386</v>
      </c>
      <c r="M1083" s="16">
        <v>31</v>
      </c>
      <c r="N1083" s="16">
        <v>0</v>
      </c>
      <c r="O1083" s="15">
        <f t="shared" si="23"/>
        <v>31</v>
      </c>
      <c r="P1083">
        <v>0</v>
      </c>
      <c r="Q1083">
        <v>5</v>
      </c>
      <c r="R1083">
        <v>5</v>
      </c>
      <c r="S1083">
        <v>10</v>
      </c>
      <c r="T1083">
        <v>0</v>
      </c>
      <c r="U1083">
        <v>0</v>
      </c>
      <c r="V1083">
        <v>5</v>
      </c>
      <c r="W1083">
        <v>5</v>
      </c>
      <c r="X1083">
        <v>10</v>
      </c>
      <c r="Y1083" t="s">
        <v>169</v>
      </c>
    </row>
    <row r="1084" spans="1:25" x14ac:dyDescent="0.3">
      <c r="A1084" t="s">
        <v>72</v>
      </c>
      <c r="B1084" t="s">
        <v>72</v>
      </c>
      <c r="C1084" t="s">
        <v>1359</v>
      </c>
      <c r="D1084" t="s">
        <v>15</v>
      </c>
      <c r="E1084" t="s">
        <v>15</v>
      </c>
      <c r="G1084" t="s">
        <v>1414</v>
      </c>
      <c r="I1084" t="s">
        <v>100</v>
      </c>
      <c r="J1084" s="33" t="s">
        <v>101</v>
      </c>
      <c r="K1084" t="s">
        <v>101</v>
      </c>
      <c r="L1084" t="s">
        <v>386</v>
      </c>
      <c r="M1084" s="16">
        <v>3750</v>
      </c>
      <c r="N1084" s="16">
        <v>0</v>
      </c>
      <c r="O1084" s="15">
        <f t="shared" si="23"/>
        <v>3750</v>
      </c>
      <c r="P1084">
        <v>0</v>
      </c>
      <c r="Q1084">
        <v>25</v>
      </c>
      <c r="R1084">
        <v>25</v>
      </c>
      <c r="S1084">
        <v>50</v>
      </c>
      <c r="T1084">
        <v>0</v>
      </c>
      <c r="U1084">
        <v>0</v>
      </c>
      <c r="V1084">
        <v>24</v>
      </c>
      <c r="W1084">
        <v>26</v>
      </c>
      <c r="X1084">
        <v>50</v>
      </c>
      <c r="Y1084" t="s">
        <v>169</v>
      </c>
    </row>
    <row r="1085" spans="1:25" x14ac:dyDescent="0.3">
      <c r="A1085" t="s">
        <v>72</v>
      </c>
      <c r="B1085" t="s">
        <v>72</v>
      </c>
      <c r="C1085" t="s">
        <v>1359</v>
      </c>
      <c r="D1085" t="s">
        <v>15</v>
      </c>
      <c r="E1085" t="s">
        <v>15</v>
      </c>
      <c r="G1085" t="s">
        <v>1415</v>
      </c>
      <c r="I1085" t="s">
        <v>100</v>
      </c>
      <c r="J1085" s="33" t="s">
        <v>101</v>
      </c>
      <c r="K1085" t="s">
        <v>101</v>
      </c>
      <c r="L1085" t="s">
        <v>386</v>
      </c>
      <c r="M1085" s="16">
        <v>2813</v>
      </c>
      <c r="N1085" s="16">
        <v>0</v>
      </c>
      <c r="O1085" s="15">
        <f t="shared" si="23"/>
        <v>2813</v>
      </c>
      <c r="P1085">
        <v>0</v>
      </c>
      <c r="Q1085">
        <v>5</v>
      </c>
      <c r="R1085">
        <v>5</v>
      </c>
      <c r="S1085">
        <v>10</v>
      </c>
      <c r="T1085">
        <v>0</v>
      </c>
      <c r="U1085">
        <v>0</v>
      </c>
      <c r="V1085">
        <v>5</v>
      </c>
      <c r="W1085">
        <v>5</v>
      </c>
      <c r="X1085">
        <v>10</v>
      </c>
      <c r="Y1085" t="s">
        <v>169</v>
      </c>
    </row>
    <row r="1086" spans="1:25" x14ac:dyDescent="0.3">
      <c r="A1086" t="s">
        <v>72</v>
      </c>
      <c r="B1086" t="s">
        <v>72</v>
      </c>
      <c r="C1086" t="s">
        <v>1359</v>
      </c>
      <c r="D1086" t="s">
        <v>15</v>
      </c>
      <c r="E1086" t="s">
        <v>15</v>
      </c>
      <c r="G1086" t="s">
        <v>1416</v>
      </c>
      <c r="I1086" t="s">
        <v>100</v>
      </c>
      <c r="J1086" s="33" t="s">
        <v>101</v>
      </c>
      <c r="K1086" t="s">
        <v>101</v>
      </c>
      <c r="L1086" t="s">
        <v>386</v>
      </c>
      <c r="M1086" s="16">
        <v>14063</v>
      </c>
      <c r="N1086" s="16">
        <v>0</v>
      </c>
      <c r="O1086" s="15">
        <f t="shared" si="23"/>
        <v>14063</v>
      </c>
      <c r="P1086">
        <v>0</v>
      </c>
      <c r="Q1086">
        <v>150</v>
      </c>
      <c r="R1086">
        <v>150</v>
      </c>
      <c r="S1086">
        <v>300</v>
      </c>
      <c r="T1086">
        <v>157</v>
      </c>
      <c r="U1086">
        <v>143</v>
      </c>
      <c r="V1086">
        <v>0</v>
      </c>
      <c r="W1086">
        <v>0</v>
      </c>
      <c r="X1086">
        <v>300</v>
      </c>
      <c r="Y1086" t="s">
        <v>169</v>
      </c>
    </row>
    <row r="1087" spans="1:25" x14ac:dyDescent="0.3">
      <c r="A1087" t="s">
        <v>72</v>
      </c>
      <c r="B1087" t="s">
        <v>72</v>
      </c>
      <c r="C1087" t="s">
        <v>1359</v>
      </c>
      <c r="D1087" t="s">
        <v>20</v>
      </c>
      <c r="E1087" t="s">
        <v>20</v>
      </c>
      <c r="G1087" t="s">
        <v>1417</v>
      </c>
      <c r="I1087" t="s">
        <v>100</v>
      </c>
      <c r="J1087" s="33" t="s">
        <v>101</v>
      </c>
      <c r="K1087" t="s">
        <v>101</v>
      </c>
      <c r="L1087" t="s">
        <v>386</v>
      </c>
      <c r="M1087" s="16">
        <v>560000</v>
      </c>
      <c r="N1087" s="16">
        <v>0</v>
      </c>
      <c r="O1087" s="15">
        <f t="shared" si="23"/>
        <v>560000</v>
      </c>
      <c r="P1087">
        <v>0</v>
      </c>
      <c r="Q1087">
        <v>4200</v>
      </c>
      <c r="R1087">
        <v>4200</v>
      </c>
      <c r="S1087">
        <v>8400</v>
      </c>
      <c r="T1087">
        <v>0</v>
      </c>
      <c r="U1087">
        <v>0</v>
      </c>
      <c r="V1087">
        <v>4007</v>
      </c>
      <c r="W1087">
        <v>4393</v>
      </c>
      <c r="X1087">
        <v>8400</v>
      </c>
      <c r="Y1087" t="s">
        <v>113</v>
      </c>
    </row>
    <row r="1088" spans="1:25" x14ac:dyDescent="0.3">
      <c r="A1088" t="s">
        <v>72</v>
      </c>
      <c r="B1088" t="s">
        <v>72</v>
      </c>
      <c r="C1088" t="s">
        <v>1359</v>
      </c>
      <c r="D1088" t="s">
        <v>20</v>
      </c>
      <c r="E1088" t="s">
        <v>20</v>
      </c>
      <c r="G1088" t="s">
        <v>1418</v>
      </c>
      <c r="I1088" t="s">
        <v>100</v>
      </c>
      <c r="J1088" s="33" t="s">
        <v>101</v>
      </c>
      <c r="K1088" t="s">
        <v>101</v>
      </c>
      <c r="L1088" t="s">
        <v>386</v>
      </c>
      <c r="M1088" s="16">
        <v>910000</v>
      </c>
      <c r="N1088" s="16">
        <v>0</v>
      </c>
      <c r="O1088" s="15">
        <f t="shared" si="23"/>
        <v>910000</v>
      </c>
      <c r="P1088">
        <v>0</v>
      </c>
      <c r="Q1088">
        <v>4200</v>
      </c>
      <c r="R1088">
        <v>4200</v>
      </c>
      <c r="S1088">
        <v>8400</v>
      </c>
      <c r="T1088">
        <v>0</v>
      </c>
      <c r="U1088">
        <v>0</v>
      </c>
      <c r="V1088">
        <v>4007</v>
      </c>
      <c r="W1088">
        <v>4393</v>
      </c>
      <c r="X1088">
        <v>8400</v>
      </c>
      <c r="Y1088" t="s">
        <v>113</v>
      </c>
    </row>
    <row r="1089" spans="1:25" x14ac:dyDescent="0.3">
      <c r="A1089" t="s">
        <v>72</v>
      </c>
      <c r="B1089" t="s">
        <v>72</v>
      </c>
      <c r="C1089" t="s">
        <v>1359</v>
      </c>
      <c r="D1089" t="s">
        <v>20</v>
      </c>
      <c r="E1089" t="s">
        <v>20</v>
      </c>
      <c r="G1089" t="s">
        <v>1419</v>
      </c>
      <c r="I1089" t="s">
        <v>100</v>
      </c>
      <c r="J1089" s="33" t="s">
        <v>101</v>
      </c>
      <c r="K1089" t="s">
        <v>101</v>
      </c>
      <c r="L1089" t="s">
        <v>386</v>
      </c>
      <c r="M1089" s="16">
        <v>1610000</v>
      </c>
      <c r="N1089" s="16">
        <v>0</v>
      </c>
      <c r="O1089" s="15">
        <f t="shared" si="23"/>
        <v>1610000</v>
      </c>
      <c r="P1089">
        <v>0</v>
      </c>
      <c r="Q1089">
        <v>4200</v>
      </c>
      <c r="R1089">
        <v>4200</v>
      </c>
      <c r="S1089">
        <v>8400</v>
      </c>
      <c r="T1089">
        <v>0</v>
      </c>
      <c r="U1089">
        <v>0</v>
      </c>
      <c r="V1089">
        <v>4007</v>
      </c>
      <c r="W1089">
        <v>4393</v>
      </c>
      <c r="X1089">
        <v>8400</v>
      </c>
      <c r="Y1089" t="s">
        <v>113</v>
      </c>
    </row>
    <row r="1090" spans="1:25" x14ac:dyDescent="0.3">
      <c r="A1090" t="s">
        <v>72</v>
      </c>
      <c r="B1090" t="s">
        <v>72</v>
      </c>
      <c r="C1090" t="s">
        <v>1359</v>
      </c>
      <c r="D1090" t="s">
        <v>20</v>
      </c>
      <c r="E1090" t="s">
        <v>20</v>
      </c>
      <c r="G1090" t="s">
        <v>1420</v>
      </c>
      <c r="I1090" t="s">
        <v>100</v>
      </c>
      <c r="J1090" s="33" t="s">
        <v>101</v>
      </c>
      <c r="K1090" t="s">
        <v>101</v>
      </c>
      <c r="L1090" t="s">
        <v>386</v>
      </c>
      <c r="M1090" s="16">
        <v>910000</v>
      </c>
      <c r="N1090" s="16">
        <v>0</v>
      </c>
      <c r="O1090" s="15">
        <f t="shared" si="23"/>
        <v>910000</v>
      </c>
      <c r="P1090">
        <v>0</v>
      </c>
      <c r="Q1090">
        <v>4200</v>
      </c>
      <c r="R1090">
        <v>4200</v>
      </c>
      <c r="S1090">
        <v>8400</v>
      </c>
      <c r="T1090">
        <v>0</v>
      </c>
      <c r="U1090">
        <v>0</v>
      </c>
      <c r="V1090">
        <v>4007</v>
      </c>
      <c r="W1090">
        <v>4393</v>
      </c>
      <c r="X1090">
        <v>8400</v>
      </c>
      <c r="Y1090" t="s">
        <v>113</v>
      </c>
    </row>
    <row r="1091" spans="1:25" x14ac:dyDescent="0.3">
      <c r="A1091" t="s">
        <v>72</v>
      </c>
      <c r="B1091" t="s">
        <v>72</v>
      </c>
      <c r="C1091" t="s">
        <v>1359</v>
      </c>
      <c r="D1091" t="s">
        <v>20</v>
      </c>
      <c r="E1091" t="s">
        <v>20</v>
      </c>
      <c r="F1091" t="s">
        <v>536</v>
      </c>
      <c r="G1091" t="s">
        <v>1421</v>
      </c>
      <c r="I1091" t="s">
        <v>100</v>
      </c>
      <c r="J1091" s="33" t="s">
        <v>101</v>
      </c>
      <c r="K1091" t="s">
        <v>101</v>
      </c>
      <c r="L1091" t="s">
        <v>386</v>
      </c>
      <c r="M1091" s="16">
        <v>7000000</v>
      </c>
      <c r="N1091" s="16">
        <v>0</v>
      </c>
      <c r="O1091" s="15">
        <f t="shared" si="23"/>
        <v>7000000</v>
      </c>
      <c r="P1091">
        <v>0</v>
      </c>
      <c r="Q1091">
        <v>4200</v>
      </c>
      <c r="R1091">
        <v>4200</v>
      </c>
      <c r="S1091">
        <v>8400</v>
      </c>
      <c r="T1091">
        <v>0</v>
      </c>
      <c r="U1091">
        <v>0</v>
      </c>
      <c r="V1091">
        <v>4007</v>
      </c>
      <c r="W1091">
        <v>4393</v>
      </c>
      <c r="X1091">
        <v>8400</v>
      </c>
      <c r="Y1091" t="s">
        <v>113</v>
      </c>
    </row>
    <row r="1092" spans="1:25" x14ac:dyDescent="0.3">
      <c r="A1092" t="s">
        <v>72</v>
      </c>
      <c r="B1092" t="s">
        <v>72</v>
      </c>
      <c r="C1092" t="s">
        <v>1359</v>
      </c>
      <c r="D1092" t="s">
        <v>20</v>
      </c>
      <c r="E1092" t="s">
        <v>20</v>
      </c>
      <c r="F1092" t="s">
        <v>836</v>
      </c>
      <c r="G1092" t="s">
        <v>1422</v>
      </c>
      <c r="I1092" t="s">
        <v>100</v>
      </c>
      <c r="J1092" s="33" t="s">
        <v>101</v>
      </c>
      <c r="K1092" t="s">
        <v>101</v>
      </c>
      <c r="L1092" t="s">
        <v>386</v>
      </c>
      <c r="M1092" s="16">
        <v>2100000</v>
      </c>
      <c r="N1092" s="16">
        <v>0</v>
      </c>
      <c r="O1092" s="15">
        <f t="shared" si="23"/>
        <v>2100000</v>
      </c>
      <c r="P1092">
        <v>0</v>
      </c>
      <c r="Q1092">
        <v>4200</v>
      </c>
      <c r="R1092">
        <v>4200</v>
      </c>
      <c r="S1092">
        <v>8400</v>
      </c>
      <c r="T1092">
        <v>0</v>
      </c>
      <c r="U1092">
        <v>0</v>
      </c>
      <c r="V1092">
        <v>4007</v>
      </c>
      <c r="W1092">
        <v>4393</v>
      </c>
      <c r="X1092">
        <v>8400</v>
      </c>
      <c r="Y1092" t="s">
        <v>113</v>
      </c>
    </row>
    <row r="1093" spans="1:25" x14ac:dyDescent="0.3">
      <c r="A1093" t="s">
        <v>72</v>
      </c>
      <c r="B1093" t="s">
        <v>72</v>
      </c>
      <c r="C1093" t="s">
        <v>1359</v>
      </c>
      <c r="D1093" t="s">
        <v>20</v>
      </c>
      <c r="E1093" t="s">
        <v>20</v>
      </c>
      <c r="F1093" t="s">
        <v>536</v>
      </c>
      <c r="G1093" t="s">
        <v>1423</v>
      </c>
      <c r="I1093" t="s">
        <v>100</v>
      </c>
      <c r="J1093" s="33" t="s">
        <v>101</v>
      </c>
      <c r="K1093" t="s">
        <v>101</v>
      </c>
      <c r="L1093" t="s">
        <v>386</v>
      </c>
      <c r="M1093" s="16">
        <v>700000</v>
      </c>
      <c r="N1093" s="16">
        <v>0</v>
      </c>
      <c r="O1093" s="15">
        <f t="shared" si="23"/>
        <v>700000</v>
      </c>
      <c r="P1093">
        <v>0</v>
      </c>
      <c r="Q1093">
        <v>4200</v>
      </c>
      <c r="R1093">
        <v>4200</v>
      </c>
      <c r="S1093">
        <v>8400</v>
      </c>
      <c r="T1093">
        <v>0</v>
      </c>
      <c r="U1093">
        <v>0</v>
      </c>
      <c r="V1093">
        <v>4007</v>
      </c>
      <c r="W1093">
        <v>4393</v>
      </c>
      <c r="X1093">
        <v>8400</v>
      </c>
      <c r="Y1093" t="s">
        <v>113</v>
      </c>
    </row>
    <row r="1094" spans="1:25" x14ac:dyDescent="0.3">
      <c r="A1094" t="s">
        <v>72</v>
      </c>
      <c r="B1094" t="s">
        <v>72</v>
      </c>
      <c r="C1094" t="s">
        <v>1359</v>
      </c>
      <c r="D1094" t="s">
        <v>20</v>
      </c>
      <c r="E1094" t="s">
        <v>20</v>
      </c>
      <c r="G1094" t="s">
        <v>1424</v>
      </c>
      <c r="I1094" t="s">
        <v>100</v>
      </c>
      <c r="J1094" s="33" t="s">
        <v>101</v>
      </c>
      <c r="K1094" t="s">
        <v>101</v>
      </c>
      <c r="L1094" t="s">
        <v>386</v>
      </c>
      <c r="M1094" s="16">
        <v>140000</v>
      </c>
      <c r="N1094" s="16">
        <v>0</v>
      </c>
      <c r="O1094" s="15">
        <f t="shared" si="23"/>
        <v>140000</v>
      </c>
      <c r="P1094">
        <v>0</v>
      </c>
      <c r="Q1094">
        <v>4200</v>
      </c>
      <c r="R1094">
        <v>4200</v>
      </c>
      <c r="S1094">
        <v>8400</v>
      </c>
      <c r="T1094">
        <v>0</v>
      </c>
      <c r="U1094">
        <v>0</v>
      </c>
      <c r="V1094">
        <v>4007</v>
      </c>
      <c r="W1094">
        <v>4393</v>
      </c>
      <c r="X1094">
        <v>8400</v>
      </c>
      <c r="Y1094" t="s">
        <v>113</v>
      </c>
    </row>
    <row r="1095" spans="1:25" x14ac:dyDescent="0.3">
      <c r="A1095" t="s">
        <v>72</v>
      </c>
      <c r="B1095" t="s">
        <v>72</v>
      </c>
      <c r="C1095" t="s">
        <v>1359</v>
      </c>
      <c r="D1095" t="s">
        <v>20</v>
      </c>
      <c r="E1095" t="s">
        <v>20</v>
      </c>
      <c r="G1095" t="s">
        <v>1417</v>
      </c>
      <c r="I1095" t="s">
        <v>100</v>
      </c>
      <c r="J1095" s="33" t="s">
        <v>101</v>
      </c>
      <c r="K1095" t="s">
        <v>101</v>
      </c>
      <c r="L1095" t="s">
        <v>507</v>
      </c>
      <c r="M1095" s="16">
        <v>41866.666666666701</v>
      </c>
      <c r="N1095" s="16">
        <v>0</v>
      </c>
      <c r="O1095" s="15">
        <f t="shared" si="23"/>
        <v>41866.666666666701</v>
      </c>
      <c r="P1095">
        <v>0</v>
      </c>
      <c r="Q1095">
        <v>552</v>
      </c>
      <c r="R1095">
        <v>75</v>
      </c>
      <c r="S1095">
        <v>627</v>
      </c>
      <c r="T1095">
        <v>0</v>
      </c>
      <c r="U1095">
        <v>0</v>
      </c>
      <c r="V1095">
        <v>251</v>
      </c>
      <c r="W1095">
        <v>376</v>
      </c>
      <c r="X1095">
        <v>627</v>
      </c>
      <c r="Y1095" t="s">
        <v>113</v>
      </c>
    </row>
    <row r="1096" spans="1:25" x14ac:dyDescent="0.3">
      <c r="A1096" t="s">
        <v>72</v>
      </c>
      <c r="B1096" t="s">
        <v>72</v>
      </c>
      <c r="C1096" t="s">
        <v>1359</v>
      </c>
      <c r="D1096" t="s">
        <v>20</v>
      </c>
      <c r="E1096" t="s">
        <v>20</v>
      </c>
      <c r="G1096" t="s">
        <v>1418</v>
      </c>
      <c r="I1096" t="s">
        <v>100</v>
      </c>
      <c r="J1096" s="33" t="s">
        <v>101</v>
      </c>
      <c r="K1096" t="s">
        <v>101</v>
      </c>
      <c r="L1096" t="s">
        <v>507</v>
      </c>
      <c r="M1096" s="16">
        <v>68033.333333333299</v>
      </c>
      <c r="N1096" s="16">
        <v>0</v>
      </c>
      <c r="O1096" s="15">
        <f t="shared" si="23"/>
        <v>68033.333333333299</v>
      </c>
      <c r="P1096">
        <v>0</v>
      </c>
      <c r="Q1096">
        <v>552</v>
      </c>
      <c r="R1096">
        <v>75</v>
      </c>
      <c r="S1096">
        <v>627</v>
      </c>
      <c r="T1096">
        <v>0</v>
      </c>
      <c r="U1096">
        <v>0</v>
      </c>
      <c r="V1096">
        <v>251</v>
      </c>
      <c r="W1096">
        <v>376</v>
      </c>
      <c r="X1096">
        <v>627</v>
      </c>
      <c r="Y1096" t="s">
        <v>113</v>
      </c>
    </row>
    <row r="1097" spans="1:25" x14ac:dyDescent="0.3">
      <c r="A1097" t="s">
        <v>72</v>
      </c>
      <c r="B1097" t="s">
        <v>72</v>
      </c>
      <c r="C1097" t="s">
        <v>1359</v>
      </c>
      <c r="D1097" t="s">
        <v>20</v>
      </c>
      <c r="E1097" t="s">
        <v>20</v>
      </c>
      <c r="G1097" t="s">
        <v>1419</v>
      </c>
      <c r="I1097" t="s">
        <v>100</v>
      </c>
      <c r="J1097" s="33" t="s">
        <v>101</v>
      </c>
      <c r="K1097" t="s">
        <v>101</v>
      </c>
      <c r="L1097" t="s">
        <v>507</v>
      </c>
      <c r="M1097" s="16">
        <v>120366.66666666701</v>
      </c>
      <c r="N1097" s="16">
        <v>0</v>
      </c>
      <c r="O1097" s="15">
        <f t="shared" si="23"/>
        <v>120366.66666666701</v>
      </c>
      <c r="P1097">
        <v>0</v>
      </c>
      <c r="Q1097">
        <v>552</v>
      </c>
      <c r="R1097">
        <v>75</v>
      </c>
      <c r="S1097">
        <v>627</v>
      </c>
      <c r="T1097">
        <v>0</v>
      </c>
      <c r="U1097">
        <v>0</v>
      </c>
      <c r="V1097">
        <v>251</v>
      </c>
      <c r="W1097">
        <v>376</v>
      </c>
      <c r="X1097">
        <v>627</v>
      </c>
      <c r="Y1097" t="s">
        <v>113</v>
      </c>
    </row>
    <row r="1098" spans="1:25" x14ac:dyDescent="0.3">
      <c r="A1098" t="s">
        <v>72</v>
      </c>
      <c r="B1098" t="s">
        <v>72</v>
      </c>
      <c r="C1098" t="s">
        <v>1359</v>
      </c>
      <c r="D1098" t="s">
        <v>20</v>
      </c>
      <c r="E1098" t="s">
        <v>20</v>
      </c>
      <c r="G1098" t="s">
        <v>1420</v>
      </c>
      <c r="I1098" t="s">
        <v>100</v>
      </c>
      <c r="J1098" s="33" t="s">
        <v>101</v>
      </c>
      <c r="K1098" t="s">
        <v>101</v>
      </c>
      <c r="L1098" t="s">
        <v>507</v>
      </c>
      <c r="M1098" s="16">
        <v>280475</v>
      </c>
      <c r="N1098" s="16">
        <v>0</v>
      </c>
      <c r="O1098" s="15">
        <f t="shared" si="23"/>
        <v>280475</v>
      </c>
      <c r="P1098">
        <v>0</v>
      </c>
      <c r="Q1098">
        <v>176</v>
      </c>
      <c r="R1098">
        <v>24</v>
      </c>
      <c r="S1098">
        <v>200</v>
      </c>
      <c r="T1098">
        <v>0</v>
      </c>
      <c r="U1098">
        <v>0</v>
      </c>
      <c r="V1098">
        <v>80</v>
      </c>
      <c r="W1098">
        <v>120</v>
      </c>
      <c r="X1098">
        <v>200</v>
      </c>
      <c r="Y1098" t="s">
        <v>113</v>
      </c>
    </row>
    <row r="1099" spans="1:25" x14ac:dyDescent="0.3">
      <c r="A1099" t="s">
        <v>72</v>
      </c>
      <c r="B1099" t="s">
        <v>72</v>
      </c>
      <c r="C1099" t="s">
        <v>1359</v>
      </c>
      <c r="D1099" t="s">
        <v>20</v>
      </c>
      <c r="E1099" t="s">
        <v>20</v>
      </c>
      <c r="F1099" t="s">
        <v>417</v>
      </c>
      <c r="G1099" t="s">
        <v>1421</v>
      </c>
      <c r="I1099" t="s">
        <v>100</v>
      </c>
      <c r="J1099" s="33" t="s">
        <v>101</v>
      </c>
      <c r="K1099" t="s">
        <v>101</v>
      </c>
      <c r="L1099" t="s">
        <v>507</v>
      </c>
      <c r="M1099" s="16">
        <v>383333.33333333302</v>
      </c>
      <c r="N1099" s="16">
        <v>0</v>
      </c>
      <c r="O1099" s="15">
        <f t="shared" si="23"/>
        <v>383333.33333333302</v>
      </c>
      <c r="P1099">
        <v>0</v>
      </c>
      <c r="Q1099">
        <v>404</v>
      </c>
      <c r="R1099">
        <v>56</v>
      </c>
      <c r="S1099">
        <v>460</v>
      </c>
      <c r="T1099">
        <v>0</v>
      </c>
      <c r="U1099">
        <v>0</v>
      </c>
      <c r="V1099">
        <v>184</v>
      </c>
      <c r="W1099">
        <v>276</v>
      </c>
      <c r="X1099">
        <v>460</v>
      </c>
      <c r="Y1099" t="s">
        <v>113</v>
      </c>
    </row>
    <row r="1100" spans="1:25" x14ac:dyDescent="0.3">
      <c r="A1100" t="s">
        <v>72</v>
      </c>
      <c r="B1100" t="s">
        <v>72</v>
      </c>
      <c r="C1100" t="s">
        <v>1359</v>
      </c>
      <c r="D1100" t="s">
        <v>20</v>
      </c>
      <c r="E1100" t="s">
        <v>20</v>
      </c>
      <c r="F1100" t="s">
        <v>836</v>
      </c>
      <c r="G1100" t="s">
        <v>1422</v>
      </c>
      <c r="I1100" t="s">
        <v>100</v>
      </c>
      <c r="J1100" s="33" t="s">
        <v>101</v>
      </c>
      <c r="K1100" t="s">
        <v>101</v>
      </c>
      <c r="L1100" t="s">
        <v>507</v>
      </c>
      <c r="M1100" s="16">
        <v>115000</v>
      </c>
      <c r="N1100" s="16">
        <v>0</v>
      </c>
      <c r="O1100" s="15">
        <f t="shared" si="23"/>
        <v>115000</v>
      </c>
      <c r="P1100">
        <v>0</v>
      </c>
      <c r="Q1100">
        <v>404</v>
      </c>
      <c r="R1100">
        <v>56</v>
      </c>
      <c r="S1100">
        <v>460</v>
      </c>
      <c r="T1100">
        <v>0</v>
      </c>
      <c r="U1100">
        <v>0</v>
      </c>
      <c r="V1100">
        <v>184</v>
      </c>
      <c r="W1100">
        <v>276</v>
      </c>
      <c r="X1100">
        <v>460</v>
      </c>
      <c r="Y1100" t="s">
        <v>113</v>
      </c>
    </row>
    <row r="1101" spans="1:25" x14ac:dyDescent="0.3">
      <c r="A1101" t="s">
        <v>72</v>
      </c>
      <c r="B1101" t="s">
        <v>72</v>
      </c>
      <c r="C1101" t="s">
        <v>1359</v>
      </c>
      <c r="D1101" t="s">
        <v>20</v>
      </c>
      <c r="E1101" t="s">
        <v>20</v>
      </c>
      <c r="F1101" t="s">
        <v>417</v>
      </c>
      <c r="G1101" t="s">
        <v>1423</v>
      </c>
      <c r="I1101" t="s">
        <v>100</v>
      </c>
      <c r="J1101" s="33" t="s">
        <v>101</v>
      </c>
      <c r="K1101" t="s">
        <v>101</v>
      </c>
      <c r="L1101" t="s">
        <v>507</v>
      </c>
      <c r="M1101" s="16">
        <v>33334</v>
      </c>
      <c r="N1101" s="16">
        <v>0</v>
      </c>
      <c r="O1101" s="15">
        <f t="shared" si="23"/>
        <v>33334</v>
      </c>
      <c r="P1101">
        <v>0</v>
      </c>
      <c r="Q1101">
        <v>176</v>
      </c>
      <c r="R1101">
        <v>24</v>
      </c>
      <c r="S1101">
        <v>200</v>
      </c>
      <c r="T1101">
        <v>0</v>
      </c>
      <c r="U1101">
        <v>0</v>
      </c>
      <c r="V1101">
        <v>80</v>
      </c>
      <c r="W1101">
        <v>120</v>
      </c>
      <c r="X1101">
        <v>200</v>
      </c>
      <c r="Y1101" t="s">
        <v>113</v>
      </c>
    </row>
    <row r="1102" spans="1:25" x14ac:dyDescent="0.3">
      <c r="A1102" t="s">
        <v>72</v>
      </c>
      <c r="B1102" t="s">
        <v>72</v>
      </c>
      <c r="C1102" t="s">
        <v>1359</v>
      </c>
      <c r="D1102" t="s">
        <v>20</v>
      </c>
      <c r="E1102" t="s">
        <v>20</v>
      </c>
      <c r="G1102" t="s">
        <v>1424</v>
      </c>
      <c r="H1102" t="s">
        <v>1425</v>
      </c>
      <c r="I1102" t="s">
        <v>100</v>
      </c>
      <c r="J1102" s="33" t="s">
        <v>101</v>
      </c>
      <c r="K1102" t="s">
        <v>101</v>
      </c>
      <c r="L1102" t="s">
        <v>507</v>
      </c>
      <c r="M1102" s="16">
        <v>14000</v>
      </c>
      <c r="N1102" s="16">
        <v>0</v>
      </c>
      <c r="O1102" s="15">
        <f t="shared" si="23"/>
        <v>14000</v>
      </c>
      <c r="P1102">
        <v>0</v>
      </c>
      <c r="Q1102">
        <v>739</v>
      </c>
      <c r="R1102">
        <v>100</v>
      </c>
      <c r="S1102">
        <v>839</v>
      </c>
      <c r="T1102">
        <v>0</v>
      </c>
      <c r="U1102">
        <v>0</v>
      </c>
      <c r="V1102">
        <v>336</v>
      </c>
      <c r="W1102">
        <v>504</v>
      </c>
      <c r="X1102">
        <v>840</v>
      </c>
      <c r="Y1102" t="s">
        <v>113</v>
      </c>
    </row>
    <row r="1103" spans="1:25" x14ac:dyDescent="0.3">
      <c r="A1103" t="s">
        <v>72</v>
      </c>
      <c r="B1103" t="s">
        <v>72</v>
      </c>
      <c r="C1103" t="s">
        <v>1359</v>
      </c>
      <c r="D1103" t="s">
        <v>32</v>
      </c>
      <c r="E1103" t="s">
        <v>32</v>
      </c>
      <c r="G1103" t="s">
        <v>1426</v>
      </c>
      <c r="I1103" t="s">
        <v>100</v>
      </c>
      <c r="J1103" s="33" t="s">
        <v>101</v>
      </c>
      <c r="K1103" t="s">
        <v>101</v>
      </c>
      <c r="L1103" t="s">
        <v>386</v>
      </c>
      <c r="M1103" s="16">
        <v>3750</v>
      </c>
      <c r="N1103" s="16">
        <v>0</v>
      </c>
      <c r="O1103" s="15">
        <f t="shared" si="23"/>
        <v>3750</v>
      </c>
      <c r="P1103">
        <v>0</v>
      </c>
      <c r="Q1103">
        <v>200</v>
      </c>
      <c r="R1103">
        <v>200</v>
      </c>
      <c r="S1103">
        <v>400</v>
      </c>
      <c r="T1103">
        <v>191</v>
      </c>
      <c r="U1103">
        <v>209</v>
      </c>
      <c r="V1103">
        <v>0</v>
      </c>
      <c r="W1103">
        <v>0</v>
      </c>
      <c r="X1103">
        <v>400</v>
      </c>
      <c r="Y1103" t="s">
        <v>169</v>
      </c>
    </row>
    <row r="1104" spans="1:25" x14ac:dyDescent="0.3">
      <c r="A1104" t="s">
        <v>72</v>
      </c>
      <c r="B1104" t="s">
        <v>72</v>
      </c>
      <c r="C1104" t="s">
        <v>1359</v>
      </c>
      <c r="D1104" t="s">
        <v>32</v>
      </c>
      <c r="E1104" t="s">
        <v>32</v>
      </c>
      <c r="G1104" t="s">
        <v>1427</v>
      </c>
      <c r="I1104" t="s">
        <v>100</v>
      </c>
      <c r="J1104" s="33" t="s">
        <v>101</v>
      </c>
      <c r="K1104" t="s">
        <v>101</v>
      </c>
      <c r="L1104" t="s">
        <v>386</v>
      </c>
      <c r="M1104" s="16">
        <v>1313</v>
      </c>
      <c r="N1104" s="16">
        <v>0</v>
      </c>
      <c r="O1104" s="15">
        <f t="shared" si="23"/>
        <v>1313</v>
      </c>
      <c r="P1104">
        <v>0</v>
      </c>
      <c r="Q1104">
        <v>15</v>
      </c>
      <c r="R1104">
        <v>15</v>
      </c>
      <c r="S1104">
        <v>30</v>
      </c>
      <c r="T1104">
        <v>0</v>
      </c>
      <c r="U1104">
        <v>0</v>
      </c>
      <c r="V1104">
        <v>15</v>
      </c>
      <c r="W1104">
        <v>15</v>
      </c>
      <c r="X1104">
        <v>30</v>
      </c>
      <c r="Y1104" t="s">
        <v>169</v>
      </c>
    </row>
    <row r="1105" spans="1:25" x14ac:dyDescent="0.3">
      <c r="A1105" t="s">
        <v>72</v>
      </c>
      <c r="B1105" t="s">
        <v>72</v>
      </c>
      <c r="C1105" t="s">
        <v>1359</v>
      </c>
      <c r="D1105" t="s">
        <v>32</v>
      </c>
      <c r="E1105" t="s">
        <v>32</v>
      </c>
      <c r="G1105" t="s">
        <v>1428</v>
      </c>
      <c r="I1105" t="s">
        <v>100</v>
      </c>
      <c r="J1105" s="33" t="s">
        <v>101</v>
      </c>
      <c r="K1105" t="s">
        <v>101</v>
      </c>
      <c r="L1105" t="s">
        <v>386</v>
      </c>
      <c r="M1105" s="16">
        <v>2344</v>
      </c>
      <c r="N1105" s="16">
        <v>0</v>
      </c>
      <c r="O1105" s="15">
        <f t="shared" si="23"/>
        <v>2344</v>
      </c>
      <c r="P1105">
        <v>0</v>
      </c>
      <c r="Q1105">
        <v>15</v>
      </c>
      <c r="R1105">
        <v>15</v>
      </c>
      <c r="S1105">
        <v>30</v>
      </c>
      <c r="T1105">
        <v>0</v>
      </c>
      <c r="U1105">
        <v>0</v>
      </c>
      <c r="V1105">
        <v>15</v>
      </c>
      <c r="W1105">
        <v>15</v>
      </c>
      <c r="X1105">
        <v>30</v>
      </c>
      <c r="Y1105" t="s">
        <v>169</v>
      </c>
    </row>
    <row r="1106" spans="1:25" x14ac:dyDescent="0.3">
      <c r="A1106" t="s">
        <v>72</v>
      </c>
      <c r="B1106" t="s">
        <v>72</v>
      </c>
      <c r="C1106" t="s">
        <v>1359</v>
      </c>
      <c r="D1106" t="s">
        <v>32</v>
      </c>
      <c r="E1106" t="s">
        <v>32</v>
      </c>
      <c r="G1106" t="s">
        <v>1429</v>
      </c>
      <c r="I1106" t="s">
        <v>100</v>
      </c>
      <c r="J1106" s="33" t="s">
        <v>101</v>
      </c>
      <c r="K1106" t="s">
        <v>101</v>
      </c>
      <c r="L1106" t="s">
        <v>386</v>
      </c>
      <c r="M1106" s="16">
        <v>5625</v>
      </c>
      <c r="N1106" s="16">
        <v>0</v>
      </c>
      <c r="O1106" s="15">
        <f t="shared" si="23"/>
        <v>5625</v>
      </c>
      <c r="P1106">
        <v>0</v>
      </c>
      <c r="Q1106">
        <v>150</v>
      </c>
      <c r="R1106">
        <v>150</v>
      </c>
      <c r="S1106">
        <v>300</v>
      </c>
      <c r="T1106">
        <v>143</v>
      </c>
      <c r="U1106">
        <v>157</v>
      </c>
      <c r="V1106">
        <v>0</v>
      </c>
      <c r="W1106">
        <v>0</v>
      </c>
      <c r="X1106">
        <v>300</v>
      </c>
      <c r="Y1106" t="s">
        <v>169</v>
      </c>
    </row>
    <row r="1107" spans="1:25" x14ac:dyDescent="0.3">
      <c r="A1107" t="s">
        <v>72</v>
      </c>
      <c r="B1107" t="s">
        <v>72</v>
      </c>
      <c r="C1107" t="s">
        <v>1359</v>
      </c>
      <c r="D1107" t="s">
        <v>32</v>
      </c>
      <c r="E1107" t="s">
        <v>32</v>
      </c>
      <c r="G1107" t="s">
        <v>1430</v>
      </c>
      <c r="I1107" t="s">
        <v>100</v>
      </c>
      <c r="J1107" s="33" t="s">
        <v>101</v>
      </c>
      <c r="K1107" t="s">
        <v>101</v>
      </c>
      <c r="L1107" t="s">
        <v>386</v>
      </c>
      <c r="M1107" s="16">
        <v>6250</v>
      </c>
      <c r="N1107" s="16">
        <v>0</v>
      </c>
      <c r="O1107" s="15">
        <f t="shared" si="23"/>
        <v>6250</v>
      </c>
      <c r="P1107">
        <v>0</v>
      </c>
      <c r="Q1107">
        <v>200</v>
      </c>
      <c r="R1107">
        <v>200</v>
      </c>
      <c r="S1107">
        <v>400</v>
      </c>
      <c r="T1107">
        <v>191</v>
      </c>
      <c r="U1107">
        <v>209</v>
      </c>
      <c r="V1107">
        <v>0</v>
      </c>
      <c r="W1107">
        <v>0</v>
      </c>
      <c r="X1107">
        <v>400</v>
      </c>
      <c r="Y1107" t="s">
        <v>169</v>
      </c>
    </row>
    <row r="1108" spans="1:25" x14ac:dyDescent="0.3">
      <c r="A1108" t="s">
        <v>72</v>
      </c>
      <c r="B1108" t="s">
        <v>72</v>
      </c>
      <c r="C1108" t="s">
        <v>1359</v>
      </c>
      <c r="D1108" t="s">
        <v>32</v>
      </c>
      <c r="E1108" t="s">
        <v>32</v>
      </c>
      <c r="G1108" t="s">
        <v>1431</v>
      </c>
      <c r="I1108" t="s">
        <v>100</v>
      </c>
      <c r="J1108" s="33" t="s">
        <v>101</v>
      </c>
      <c r="K1108" t="s">
        <v>101</v>
      </c>
      <c r="L1108" t="s">
        <v>386</v>
      </c>
      <c r="M1108" s="16">
        <v>2500</v>
      </c>
      <c r="N1108" s="16">
        <v>0</v>
      </c>
      <c r="O1108" s="15">
        <f t="shared" si="23"/>
        <v>2500</v>
      </c>
      <c r="P1108">
        <v>0</v>
      </c>
      <c r="Q1108">
        <v>200</v>
      </c>
      <c r="R1108">
        <v>200</v>
      </c>
      <c r="S1108">
        <v>400</v>
      </c>
      <c r="T1108">
        <v>0</v>
      </c>
      <c r="U1108">
        <v>0</v>
      </c>
      <c r="V1108">
        <v>191</v>
      </c>
      <c r="W1108">
        <v>209</v>
      </c>
      <c r="X1108">
        <v>400</v>
      </c>
      <c r="Y1108" t="s">
        <v>169</v>
      </c>
    </row>
    <row r="1109" spans="1:25" x14ac:dyDescent="0.3">
      <c r="A1109" t="s">
        <v>39</v>
      </c>
      <c r="B1109" t="s">
        <v>39</v>
      </c>
      <c r="C1109" t="s">
        <v>96</v>
      </c>
      <c r="D1109" t="s">
        <v>16</v>
      </c>
      <c r="E1109" t="s">
        <v>16</v>
      </c>
      <c r="F1109" t="s">
        <v>1432</v>
      </c>
      <c r="G1109" t="s">
        <v>1433</v>
      </c>
      <c r="H1109" t="s">
        <v>1434</v>
      </c>
      <c r="I1109" t="s">
        <v>241</v>
      </c>
      <c r="J1109" s="33" t="s">
        <v>101</v>
      </c>
      <c r="K1109" t="s">
        <v>101</v>
      </c>
      <c r="L1109" t="s">
        <v>1435</v>
      </c>
      <c r="M1109" s="16">
        <v>0</v>
      </c>
      <c r="N1109" s="16">
        <v>7143</v>
      </c>
      <c r="O1109" s="15">
        <f t="shared" si="23"/>
        <v>7143</v>
      </c>
      <c r="P1109">
        <v>0</v>
      </c>
      <c r="Q1109">
        <v>0</v>
      </c>
      <c r="R1109">
        <v>0</v>
      </c>
      <c r="S1109">
        <v>0</v>
      </c>
      <c r="Y1109" t="s">
        <v>16</v>
      </c>
    </row>
    <row r="1110" spans="1:25" x14ac:dyDescent="0.3">
      <c r="A1110" t="s">
        <v>39</v>
      </c>
      <c r="B1110" t="s">
        <v>39</v>
      </c>
      <c r="C1110" t="s">
        <v>96</v>
      </c>
      <c r="D1110" t="s">
        <v>16</v>
      </c>
      <c r="E1110" t="s">
        <v>16</v>
      </c>
      <c r="F1110" t="s">
        <v>1432</v>
      </c>
      <c r="G1110" t="s">
        <v>1433</v>
      </c>
      <c r="H1110" t="s">
        <v>1434</v>
      </c>
      <c r="I1110" t="s">
        <v>241</v>
      </c>
      <c r="J1110" s="33" t="s">
        <v>101</v>
      </c>
      <c r="K1110" t="s">
        <v>101</v>
      </c>
      <c r="L1110" t="s">
        <v>1436</v>
      </c>
      <c r="M1110" s="16">
        <v>0</v>
      </c>
      <c r="N1110" s="16">
        <v>7143</v>
      </c>
      <c r="O1110" s="15">
        <f t="shared" si="23"/>
        <v>7143</v>
      </c>
      <c r="P1110">
        <v>0</v>
      </c>
      <c r="Q1110">
        <v>0</v>
      </c>
      <c r="R1110">
        <v>0</v>
      </c>
      <c r="S1110">
        <v>0</v>
      </c>
      <c r="Y1110" t="s">
        <v>16</v>
      </c>
    </row>
    <row r="1111" spans="1:25" x14ac:dyDescent="0.3">
      <c r="A1111" t="s">
        <v>39</v>
      </c>
      <c r="B1111" t="s">
        <v>39</v>
      </c>
      <c r="C1111" t="s">
        <v>96</v>
      </c>
      <c r="D1111" t="s">
        <v>16</v>
      </c>
      <c r="E1111" t="s">
        <v>16</v>
      </c>
      <c r="F1111" t="s">
        <v>1432</v>
      </c>
      <c r="G1111" t="s">
        <v>1433</v>
      </c>
      <c r="H1111" t="s">
        <v>1434</v>
      </c>
      <c r="I1111" t="s">
        <v>241</v>
      </c>
      <c r="J1111" s="33" t="s">
        <v>101</v>
      </c>
      <c r="K1111" t="s">
        <v>101</v>
      </c>
      <c r="L1111" t="s">
        <v>1437</v>
      </c>
      <c r="M1111" s="16">
        <v>0</v>
      </c>
      <c r="N1111" s="16">
        <v>7143</v>
      </c>
      <c r="O1111" s="15">
        <f t="shared" si="23"/>
        <v>7143</v>
      </c>
      <c r="P1111">
        <v>0</v>
      </c>
      <c r="Q1111">
        <v>0</v>
      </c>
      <c r="R1111">
        <v>0</v>
      </c>
      <c r="S1111">
        <v>0</v>
      </c>
      <c r="Y1111" t="s">
        <v>16</v>
      </c>
    </row>
    <row r="1112" spans="1:25" x14ac:dyDescent="0.3">
      <c r="A1112" t="s">
        <v>39</v>
      </c>
      <c r="B1112" t="s">
        <v>39</v>
      </c>
      <c r="C1112" t="s">
        <v>96</v>
      </c>
      <c r="D1112" t="s">
        <v>16</v>
      </c>
      <c r="E1112" t="s">
        <v>16</v>
      </c>
      <c r="F1112" t="s">
        <v>1432</v>
      </c>
      <c r="G1112" t="s">
        <v>1433</v>
      </c>
      <c r="H1112" t="s">
        <v>1434</v>
      </c>
      <c r="I1112" t="s">
        <v>241</v>
      </c>
      <c r="J1112" s="33" t="s">
        <v>101</v>
      </c>
      <c r="K1112" t="s">
        <v>101</v>
      </c>
      <c r="L1112" t="s">
        <v>1438</v>
      </c>
      <c r="M1112" s="16">
        <v>0</v>
      </c>
      <c r="N1112" s="16">
        <v>7143</v>
      </c>
      <c r="O1112" s="15">
        <f t="shared" si="23"/>
        <v>7143</v>
      </c>
      <c r="P1112">
        <v>0</v>
      </c>
      <c r="Q1112">
        <v>0</v>
      </c>
      <c r="R1112">
        <v>0</v>
      </c>
      <c r="S1112">
        <v>0</v>
      </c>
      <c r="Y1112" t="s">
        <v>16</v>
      </c>
    </row>
    <row r="1113" spans="1:25" x14ac:dyDescent="0.3">
      <c r="A1113" t="s">
        <v>39</v>
      </c>
      <c r="B1113" t="s">
        <v>39</v>
      </c>
      <c r="C1113" t="s">
        <v>96</v>
      </c>
      <c r="D1113" t="s">
        <v>16</v>
      </c>
      <c r="E1113" t="s">
        <v>16</v>
      </c>
      <c r="F1113" t="s">
        <v>1432</v>
      </c>
      <c r="G1113" t="s">
        <v>1433</v>
      </c>
      <c r="H1113" t="s">
        <v>1434</v>
      </c>
      <c r="I1113" t="s">
        <v>241</v>
      </c>
      <c r="J1113" s="33" t="s">
        <v>101</v>
      </c>
      <c r="K1113" t="s">
        <v>101</v>
      </c>
      <c r="L1113" t="s">
        <v>1439</v>
      </c>
      <c r="M1113" s="16">
        <v>0</v>
      </c>
      <c r="N1113" s="16">
        <v>7143</v>
      </c>
      <c r="O1113" s="15">
        <f t="shared" si="23"/>
        <v>7143</v>
      </c>
      <c r="P1113">
        <v>0</v>
      </c>
      <c r="Q1113">
        <v>0</v>
      </c>
      <c r="R1113">
        <v>0</v>
      </c>
      <c r="S1113">
        <v>0</v>
      </c>
      <c r="Y1113" t="s">
        <v>16</v>
      </c>
    </row>
    <row r="1114" spans="1:25" x14ac:dyDescent="0.3">
      <c r="A1114" t="s">
        <v>39</v>
      </c>
      <c r="B1114" t="s">
        <v>39</v>
      </c>
      <c r="C1114" t="s">
        <v>96</v>
      </c>
      <c r="D1114" t="s">
        <v>16</v>
      </c>
      <c r="E1114" t="s">
        <v>16</v>
      </c>
      <c r="F1114" t="s">
        <v>1432</v>
      </c>
      <c r="G1114" t="s">
        <v>1433</v>
      </c>
      <c r="H1114" t="s">
        <v>1434</v>
      </c>
      <c r="I1114" t="s">
        <v>241</v>
      </c>
      <c r="J1114" s="33" t="s">
        <v>101</v>
      </c>
      <c r="K1114" t="s">
        <v>101</v>
      </c>
      <c r="L1114" t="s">
        <v>1440</v>
      </c>
      <c r="M1114" s="16">
        <v>0</v>
      </c>
      <c r="N1114" s="16">
        <v>7143</v>
      </c>
      <c r="O1114" s="15">
        <f t="shared" si="23"/>
        <v>7143</v>
      </c>
      <c r="P1114">
        <v>0</v>
      </c>
      <c r="Q1114">
        <v>0</v>
      </c>
      <c r="R1114">
        <v>0</v>
      </c>
      <c r="S1114">
        <v>0</v>
      </c>
      <c r="Y1114" t="s">
        <v>16</v>
      </c>
    </row>
    <row r="1115" spans="1:25" x14ac:dyDescent="0.3">
      <c r="A1115" t="s">
        <v>39</v>
      </c>
      <c r="B1115" t="s">
        <v>39</v>
      </c>
      <c r="C1115" t="s">
        <v>96</v>
      </c>
      <c r="D1115" t="s">
        <v>16</v>
      </c>
      <c r="E1115" t="s">
        <v>16</v>
      </c>
      <c r="F1115" t="s">
        <v>1432</v>
      </c>
      <c r="G1115" t="s">
        <v>1433</v>
      </c>
      <c r="H1115" t="s">
        <v>1434</v>
      </c>
      <c r="I1115" t="s">
        <v>241</v>
      </c>
      <c r="J1115" s="33" t="s">
        <v>101</v>
      </c>
      <c r="K1115" t="s">
        <v>101</v>
      </c>
      <c r="L1115" t="s">
        <v>1441</v>
      </c>
      <c r="M1115" s="16">
        <v>0</v>
      </c>
      <c r="N1115" s="16">
        <v>7143</v>
      </c>
      <c r="O1115" s="15">
        <f t="shared" si="23"/>
        <v>7143</v>
      </c>
      <c r="P1115">
        <v>0</v>
      </c>
      <c r="Q1115">
        <v>0</v>
      </c>
      <c r="R1115">
        <v>0</v>
      </c>
      <c r="S1115">
        <v>0</v>
      </c>
      <c r="Y1115" t="s">
        <v>16</v>
      </c>
    </row>
    <row r="1116" spans="1:25" x14ac:dyDescent="0.3">
      <c r="A1116" t="s">
        <v>39</v>
      </c>
      <c r="B1116" t="s">
        <v>39</v>
      </c>
      <c r="C1116" t="s">
        <v>96</v>
      </c>
      <c r="D1116" t="s">
        <v>16</v>
      </c>
      <c r="E1116" t="s">
        <v>16</v>
      </c>
      <c r="F1116" t="s">
        <v>1432</v>
      </c>
      <c r="G1116" t="s">
        <v>1433</v>
      </c>
      <c r="H1116" t="s">
        <v>1434</v>
      </c>
      <c r="I1116" t="s">
        <v>241</v>
      </c>
      <c r="J1116" s="33" t="s">
        <v>101</v>
      </c>
      <c r="K1116" t="s">
        <v>101</v>
      </c>
      <c r="L1116" t="s">
        <v>1442</v>
      </c>
      <c r="M1116" s="16">
        <v>0</v>
      </c>
      <c r="N1116" s="16">
        <v>7143</v>
      </c>
      <c r="O1116" s="15">
        <f t="shared" si="23"/>
        <v>7143</v>
      </c>
      <c r="P1116">
        <v>0</v>
      </c>
      <c r="Q1116">
        <v>0</v>
      </c>
      <c r="R1116">
        <v>0</v>
      </c>
      <c r="S1116">
        <v>0</v>
      </c>
      <c r="Y1116" t="s">
        <v>16</v>
      </c>
    </row>
    <row r="1117" spans="1:25" x14ac:dyDescent="0.3">
      <c r="A1117" t="s">
        <v>39</v>
      </c>
      <c r="B1117" t="s">
        <v>39</v>
      </c>
      <c r="C1117" t="s">
        <v>96</v>
      </c>
      <c r="D1117" t="s">
        <v>16</v>
      </c>
      <c r="E1117" t="s">
        <v>16</v>
      </c>
      <c r="F1117" t="s">
        <v>1432</v>
      </c>
      <c r="G1117" t="s">
        <v>1433</v>
      </c>
      <c r="H1117" t="s">
        <v>1434</v>
      </c>
      <c r="I1117" t="s">
        <v>241</v>
      </c>
      <c r="J1117" s="33" t="s">
        <v>101</v>
      </c>
      <c r="K1117" t="s">
        <v>101</v>
      </c>
      <c r="L1117" t="s">
        <v>1443</v>
      </c>
      <c r="M1117" s="16">
        <v>0</v>
      </c>
      <c r="N1117" s="16">
        <v>7143</v>
      </c>
      <c r="O1117" s="15">
        <f t="shared" si="23"/>
        <v>7143</v>
      </c>
      <c r="P1117">
        <v>0</v>
      </c>
      <c r="Q1117">
        <v>0</v>
      </c>
      <c r="R1117">
        <v>0</v>
      </c>
      <c r="S1117">
        <v>0</v>
      </c>
      <c r="Y1117" t="s">
        <v>16</v>
      </c>
    </row>
    <row r="1118" spans="1:25" x14ac:dyDescent="0.3">
      <c r="A1118" t="s">
        <v>39</v>
      </c>
      <c r="B1118" t="s">
        <v>39</v>
      </c>
      <c r="C1118" t="s">
        <v>96</v>
      </c>
      <c r="D1118" t="s">
        <v>16</v>
      </c>
      <c r="E1118" t="s">
        <v>16</v>
      </c>
      <c r="F1118" t="s">
        <v>1432</v>
      </c>
      <c r="G1118" t="s">
        <v>1433</v>
      </c>
      <c r="H1118" t="s">
        <v>1434</v>
      </c>
      <c r="I1118" t="s">
        <v>241</v>
      </c>
      <c r="J1118" s="33" t="s">
        <v>101</v>
      </c>
      <c r="K1118" t="s">
        <v>101</v>
      </c>
      <c r="L1118" t="s">
        <v>1444</v>
      </c>
      <c r="M1118" s="16">
        <v>0</v>
      </c>
      <c r="N1118" s="16">
        <v>7143</v>
      </c>
      <c r="O1118" s="15">
        <f t="shared" si="23"/>
        <v>7143</v>
      </c>
      <c r="P1118">
        <v>0</v>
      </c>
      <c r="Q1118">
        <v>0</v>
      </c>
      <c r="R1118">
        <v>0</v>
      </c>
      <c r="S1118">
        <v>0</v>
      </c>
      <c r="Y1118" t="s">
        <v>16</v>
      </c>
    </row>
    <row r="1119" spans="1:25" x14ac:dyDescent="0.3">
      <c r="A1119" t="s">
        <v>39</v>
      </c>
      <c r="B1119" t="s">
        <v>39</v>
      </c>
      <c r="C1119" t="s">
        <v>96</v>
      </c>
      <c r="D1119" t="s">
        <v>16</v>
      </c>
      <c r="E1119" t="s">
        <v>16</v>
      </c>
      <c r="F1119" t="s">
        <v>1432</v>
      </c>
      <c r="G1119" t="s">
        <v>1433</v>
      </c>
      <c r="H1119" t="s">
        <v>1434</v>
      </c>
      <c r="I1119" t="s">
        <v>241</v>
      </c>
      <c r="J1119" s="33" t="s">
        <v>101</v>
      </c>
      <c r="K1119" t="s">
        <v>101</v>
      </c>
      <c r="L1119" t="s">
        <v>1445</v>
      </c>
      <c r="M1119" s="16">
        <v>0</v>
      </c>
      <c r="N1119" s="16">
        <v>7143</v>
      </c>
      <c r="O1119" s="15">
        <f t="shared" si="23"/>
        <v>7143</v>
      </c>
      <c r="P1119">
        <v>0</v>
      </c>
      <c r="Q1119">
        <v>0</v>
      </c>
      <c r="R1119">
        <v>0</v>
      </c>
      <c r="S1119">
        <v>0</v>
      </c>
      <c r="Y1119" t="s">
        <v>16</v>
      </c>
    </row>
    <row r="1120" spans="1:25" x14ac:dyDescent="0.3">
      <c r="A1120" t="s">
        <v>39</v>
      </c>
      <c r="B1120" t="s">
        <v>39</v>
      </c>
      <c r="C1120" t="s">
        <v>96</v>
      </c>
      <c r="D1120" t="s">
        <v>16</v>
      </c>
      <c r="E1120" t="s">
        <v>16</v>
      </c>
      <c r="F1120" t="s">
        <v>1432</v>
      </c>
      <c r="G1120" t="s">
        <v>1433</v>
      </c>
      <c r="H1120" t="s">
        <v>1434</v>
      </c>
      <c r="I1120" t="s">
        <v>241</v>
      </c>
      <c r="J1120" s="33" t="s">
        <v>101</v>
      </c>
      <c r="K1120" t="s">
        <v>101</v>
      </c>
      <c r="L1120" t="s">
        <v>1446</v>
      </c>
      <c r="M1120" s="16">
        <v>0</v>
      </c>
      <c r="N1120" s="16">
        <v>7143</v>
      </c>
      <c r="O1120" s="15">
        <f t="shared" si="23"/>
        <v>7143</v>
      </c>
      <c r="P1120">
        <v>0</v>
      </c>
      <c r="Q1120">
        <v>0</v>
      </c>
      <c r="R1120">
        <v>0</v>
      </c>
      <c r="S1120">
        <v>0</v>
      </c>
      <c r="Y1120" t="s">
        <v>16</v>
      </c>
    </row>
    <row r="1121" spans="1:25" x14ac:dyDescent="0.3">
      <c r="A1121" t="s">
        <v>39</v>
      </c>
      <c r="B1121" t="s">
        <v>39</v>
      </c>
      <c r="C1121" t="s">
        <v>96</v>
      </c>
      <c r="D1121" t="s">
        <v>16</v>
      </c>
      <c r="E1121" t="s">
        <v>16</v>
      </c>
      <c r="F1121" t="s">
        <v>1432</v>
      </c>
      <c r="G1121" t="s">
        <v>1433</v>
      </c>
      <c r="H1121" t="s">
        <v>1434</v>
      </c>
      <c r="I1121" t="s">
        <v>241</v>
      </c>
      <c r="J1121" s="33" t="s">
        <v>101</v>
      </c>
      <c r="K1121" t="s">
        <v>101</v>
      </c>
      <c r="L1121" t="s">
        <v>1447</v>
      </c>
      <c r="M1121" s="16">
        <v>0</v>
      </c>
      <c r="N1121" s="16">
        <v>7142</v>
      </c>
      <c r="O1121" s="15">
        <f t="shared" si="23"/>
        <v>7142</v>
      </c>
      <c r="P1121">
        <v>0</v>
      </c>
      <c r="Q1121">
        <v>0</v>
      </c>
      <c r="R1121">
        <v>0</v>
      </c>
      <c r="S1121">
        <v>0</v>
      </c>
      <c r="Y1121" t="s">
        <v>16</v>
      </c>
    </row>
    <row r="1122" spans="1:25" x14ac:dyDescent="0.3">
      <c r="A1122" t="s">
        <v>39</v>
      </c>
      <c r="B1122" t="s">
        <v>39</v>
      </c>
      <c r="C1122" t="s">
        <v>96</v>
      </c>
      <c r="D1122" t="s">
        <v>16</v>
      </c>
      <c r="E1122" t="s">
        <v>16</v>
      </c>
      <c r="F1122" t="s">
        <v>1432</v>
      </c>
      <c r="G1122" t="s">
        <v>1433</v>
      </c>
      <c r="H1122" t="s">
        <v>1434</v>
      </c>
      <c r="I1122" t="s">
        <v>241</v>
      </c>
      <c r="J1122" s="33" t="s">
        <v>101</v>
      </c>
      <c r="K1122" t="s">
        <v>101</v>
      </c>
      <c r="L1122" t="s">
        <v>1448</v>
      </c>
      <c r="M1122" s="16">
        <v>0</v>
      </c>
      <c r="N1122" s="16">
        <v>7142</v>
      </c>
      <c r="O1122" s="15">
        <f t="shared" si="23"/>
        <v>7142</v>
      </c>
      <c r="P1122">
        <v>0</v>
      </c>
      <c r="Q1122">
        <v>0</v>
      </c>
      <c r="R1122">
        <v>0</v>
      </c>
      <c r="S1122">
        <v>0</v>
      </c>
      <c r="Y1122" t="s">
        <v>16</v>
      </c>
    </row>
    <row r="1123" spans="1:25" x14ac:dyDescent="0.3">
      <c r="A1123" t="s">
        <v>39</v>
      </c>
      <c r="B1123" t="s">
        <v>39</v>
      </c>
      <c r="C1123" t="s">
        <v>96</v>
      </c>
      <c r="D1123" t="s">
        <v>16</v>
      </c>
      <c r="E1123" t="s">
        <v>16</v>
      </c>
      <c r="F1123" t="s">
        <v>107</v>
      </c>
      <c r="G1123" t="s">
        <v>1449</v>
      </c>
      <c r="H1123" t="s">
        <v>1434</v>
      </c>
      <c r="I1123" t="s">
        <v>241</v>
      </c>
      <c r="J1123" s="33" t="s">
        <v>101</v>
      </c>
      <c r="K1123" t="s">
        <v>101</v>
      </c>
      <c r="L1123" t="s">
        <v>1435</v>
      </c>
      <c r="M1123" s="16">
        <v>0</v>
      </c>
      <c r="N1123" s="16">
        <v>7143</v>
      </c>
      <c r="O1123" s="15">
        <f t="shared" si="23"/>
        <v>7143</v>
      </c>
      <c r="P1123">
        <v>0</v>
      </c>
      <c r="Q1123">
        <v>931</v>
      </c>
      <c r="R1123">
        <v>0</v>
      </c>
      <c r="S1123">
        <v>931</v>
      </c>
      <c r="Y1123" t="s">
        <v>16</v>
      </c>
    </row>
    <row r="1124" spans="1:25" x14ac:dyDescent="0.3">
      <c r="A1124" t="s">
        <v>39</v>
      </c>
      <c r="B1124" t="s">
        <v>39</v>
      </c>
      <c r="C1124" t="s">
        <v>96</v>
      </c>
      <c r="D1124" t="s">
        <v>16</v>
      </c>
      <c r="E1124" t="s">
        <v>16</v>
      </c>
      <c r="F1124" t="s">
        <v>107</v>
      </c>
      <c r="G1124" t="s">
        <v>1449</v>
      </c>
      <c r="H1124" t="s">
        <v>1434</v>
      </c>
      <c r="I1124" t="s">
        <v>241</v>
      </c>
      <c r="J1124" s="33" t="s">
        <v>101</v>
      </c>
      <c r="K1124" t="s">
        <v>101</v>
      </c>
      <c r="L1124" t="s">
        <v>1436</v>
      </c>
      <c r="M1124" s="16">
        <v>0</v>
      </c>
      <c r="N1124" s="16">
        <v>7143</v>
      </c>
      <c r="O1124" s="15">
        <f t="shared" si="23"/>
        <v>7143</v>
      </c>
      <c r="P1124">
        <v>0</v>
      </c>
      <c r="Q1124">
        <v>507</v>
      </c>
      <c r="R1124">
        <v>0</v>
      </c>
      <c r="S1124">
        <v>507</v>
      </c>
      <c r="Y1124" t="s">
        <v>16</v>
      </c>
    </row>
    <row r="1125" spans="1:25" x14ac:dyDescent="0.3">
      <c r="A1125" t="s">
        <v>39</v>
      </c>
      <c r="B1125" t="s">
        <v>39</v>
      </c>
      <c r="C1125" t="s">
        <v>96</v>
      </c>
      <c r="D1125" t="s">
        <v>16</v>
      </c>
      <c r="E1125" t="s">
        <v>16</v>
      </c>
      <c r="F1125" t="s">
        <v>107</v>
      </c>
      <c r="G1125" t="s">
        <v>1449</v>
      </c>
      <c r="H1125" t="s">
        <v>1434</v>
      </c>
      <c r="I1125" t="s">
        <v>241</v>
      </c>
      <c r="J1125" s="33" t="s">
        <v>101</v>
      </c>
      <c r="K1125" t="s">
        <v>101</v>
      </c>
      <c r="L1125" t="s">
        <v>1437</v>
      </c>
      <c r="M1125" s="16">
        <v>0</v>
      </c>
      <c r="N1125" s="16">
        <v>7143</v>
      </c>
      <c r="O1125" s="15">
        <f t="shared" si="23"/>
        <v>7143</v>
      </c>
      <c r="P1125">
        <v>0</v>
      </c>
      <c r="Q1125">
        <v>213</v>
      </c>
      <c r="R1125">
        <v>0</v>
      </c>
      <c r="S1125">
        <v>213</v>
      </c>
      <c r="Y1125" t="s">
        <v>16</v>
      </c>
    </row>
    <row r="1126" spans="1:25" x14ac:dyDescent="0.3">
      <c r="A1126" t="s">
        <v>39</v>
      </c>
      <c r="B1126" t="s">
        <v>39</v>
      </c>
      <c r="C1126" t="s">
        <v>96</v>
      </c>
      <c r="D1126" t="s">
        <v>16</v>
      </c>
      <c r="E1126" t="s">
        <v>16</v>
      </c>
      <c r="F1126" t="s">
        <v>107</v>
      </c>
      <c r="G1126" t="s">
        <v>1449</v>
      </c>
      <c r="H1126" t="s">
        <v>1434</v>
      </c>
      <c r="I1126" t="s">
        <v>241</v>
      </c>
      <c r="J1126" s="33" t="s">
        <v>101</v>
      </c>
      <c r="K1126" t="s">
        <v>101</v>
      </c>
      <c r="L1126" t="s">
        <v>1438</v>
      </c>
      <c r="M1126" s="16">
        <v>0</v>
      </c>
      <c r="N1126" s="16">
        <v>7143</v>
      </c>
      <c r="O1126" s="15">
        <f t="shared" si="23"/>
        <v>7143</v>
      </c>
      <c r="P1126">
        <v>0</v>
      </c>
      <c r="Q1126">
        <v>187</v>
      </c>
      <c r="R1126">
        <v>0</v>
      </c>
      <c r="S1126">
        <v>187</v>
      </c>
      <c r="Y1126" t="s">
        <v>16</v>
      </c>
    </row>
    <row r="1127" spans="1:25" x14ac:dyDescent="0.3">
      <c r="A1127" t="s">
        <v>39</v>
      </c>
      <c r="B1127" t="s">
        <v>39</v>
      </c>
      <c r="C1127" t="s">
        <v>96</v>
      </c>
      <c r="D1127" t="s">
        <v>16</v>
      </c>
      <c r="E1127" t="s">
        <v>16</v>
      </c>
      <c r="F1127" t="s">
        <v>107</v>
      </c>
      <c r="G1127" t="s">
        <v>1449</v>
      </c>
      <c r="H1127" t="s">
        <v>1434</v>
      </c>
      <c r="I1127" t="s">
        <v>241</v>
      </c>
      <c r="J1127" s="33" t="s">
        <v>101</v>
      </c>
      <c r="K1127" t="s">
        <v>101</v>
      </c>
      <c r="L1127" t="s">
        <v>1439</v>
      </c>
      <c r="M1127" s="16">
        <v>0</v>
      </c>
      <c r="N1127" s="16">
        <v>7143</v>
      </c>
      <c r="O1127" s="15">
        <f t="shared" si="23"/>
        <v>7143</v>
      </c>
      <c r="P1127">
        <v>0</v>
      </c>
      <c r="Q1127">
        <v>107</v>
      </c>
      <c r="R1127">
        <v>0</v>
      </c>
      <c r="S1127">
        <v>107</v>
      </c>
      <c r="Y1127" t="s">
        <v>16</v>
      </c>
    </row>
    <row r="1128" spans="1:25" x14ac:dyDescent="0.3">
      <c r="A1128" t="s">
        <v>39</v>
      </c>
      <c r="B1128" t="s">
        <v>39</v>
      </c>
      <c r="C1128" t="s">
        <v>96</v>
      </c>
      <c r="D1128" t="s">
        <v>16</v>
      </c>
      <c r="E1128" t="s">
        <v>16</v>
      </c>
      <c r="F1128" t="s">
        <v>107</v>
      </c>
      <c r="G1128" t="s">
        <v>1449</v>
      </c>
      <c r="H1128" t="s">
        <v>1434</v>
      </c>
      <c r="I1128" t="s">
        <v>241</v>
      </c>
      <c r="J1128" s="33" t="s">
        <v>101</v>
      </c>
      <c r="K1128" t="s">
        <v>101</v>
      </c>
      <c r="L1128" t="s">
        <v>1440</v>
      </c>
      <c r="M1128" s="16">
        <v>0</v>
      </c>
      <c r="N1128" s="16">
        <v>7143</v>
      </c>
      <c r="O1128" s="15">
        <f t="shared" si="23"/>
        <v>7143</v>
      </c>
      <c r="P1128">
        <v>0</v>
      </c>
      <c r="Q1128">
        <v>107</v>
      </c>
      <c r="R1128">
        <v>0</v>
      </c>
      <c r="S1128">
        <v>107</v>
      </c>
      <c r="Y1128" t="s">
        <v>16</v>
      </c>
    </row>
    <row r="1129" spans="1:25" x14ac:dyDescent="0.3">
      <c r="A1129" t="s">
        <v>39</v>
      </c>
      <c r="B1129" t="s">
        <v>39</v>
      </c>
      <c r="C1129" t="s">
        <v>96</v>
      </c>
      <c r="D1129" t="s">
        <v>16</v>
      </c>
      <c r="E1129" t="s">
        <v>16</v>
      </c>
      <c r="F1129" t="s">
        <v>107</v>
      </c>
      <c r="G1129" t="s">
        <v>1449</v>
      </c>
      <c r="H1129" t="s">
        <v>1434</v>
      </c>
      <c r="I1129" t="s">
        <v>241</v>
      </c>
      <c r="J1129" s="33" t="s">
        <v>101</v>
      </c>
      <c r="K1129" t="s">
        <v>101</v>
      </c>
      <c r="L1129" t="s">
        <v>1441</v>
      </c>
      <c r="M1129" s="16">
        <v>0</v>
      </c>
      <c r="N1129" s="16">
        <v>7143</v>
      </c>
      <c r="O1129" s="15">
        <f t="shared" si="23"/>
        <v>7143</v>
      </c>
      <c r="P1129">
        <v>0</v>
      </c>
      <c r="Q1129">
        <v>107</v>
      </c>
      <c r="R1129">
        <v>0</v>
      </c>
      <c r="S1129">
        <v>107</v>
      </c>
      <c r="Y1129" t="s">
        <v>16</v>
      </c>
    </row>
    <row r="1130" spans="1:25" x14ac:dyDescent="0.3">
      <c r="A1130" t="s">
        <v>39</v>
      </c>
      <c r="B1130" t="s">
        <v>39</v>
      </c>
      <c r="C1130" t="s">
        <v>96</v>
      </c>
      <c r="D1130" t="s">
        <v>16</v>
      </c>
      <c r="E1130" t="s">
        <v>16</v>
      </c>
      <c r="F1130" t="s">
        <v>107</v>
      </c>
      <c r="G1130" t="s">
        <v>1449</v>
      </c>
      <c r="H1130" t="s">
        <v>1434</v>
      </c>
      <c r="I1130" t="s">
        <v>241</v>
      </c>
      <c r="J1130" s="33" t="s">
        <v>101</v>
      </c>
      <c r="K1130" t="s">
        <v>101</v>
      </c>
      <c r="L1130" t="s">
        <v>1442</v>
      </c>
      <c r="M1130" s="16">
        <v>0</v>
      </c>
      <c r="N1130" s="16">
        <v>7143</v>
      </c>
      <c r="O1130" s="15">
        <f t="shared" si="23"/>
        <v>7143</v>
      </c>
      <c r="P1130">
        <v>0</v>
      </c>
      <c r="Q1130">
        <v>107</v>
      </c>
      <c r="R1130">
        <v>0</v>
      </c>
      <c r="S1130">
        <v>107</v>
      </c>
      <c r="Y1130" t="s">
        <v>16</v>
      </c>
    </row>
    <row r="1131" spans="1:25" x14ac:dyDescent="0.3">
      <c r="A1131" t="s">
        <v>39</v>
      </c>
      <c r="B1131" t="s">
        <v>39</v>
      </c>
      <c r="C1131" t="s">
        <v>96</v>
      </c>
      <c r="D1131" t="s">
        <v>16</v>
      </c>
      <c r="E1131" t="s">
        <v>16</v>
      </c>
      <c r="F1131" t="s">
        <v>107</v>
      </c>
      <c r="G1131" t="s">
        <v>1449</v>
      </c>
      <c r="H1131" t="s">
        <v>1434</v>
      </c>
      <c r="I1131" t="s">
        <v>241</v>
      </c>
      <c r="J1131" s="33" t="s">
        <v>101</v>
      </c>
      <c r="K1131" t="s">
        <v>101</v>
      </c>
      <c r="L1131" t="s">
        <v>1443</v>
      </c>
      <c r="M1131" s="16">
        <v>0</v>
      </c>
      <c r="N1131" s="16">
        <v>7143</v>
      </c>
      <c r="O1131" s="15">
        <f t="shared" si="23"/>
        <v>7143</v>
      </c>
      <c r="P1131">
        <v>0</v>
      </c>
      <c r="Q1131">
        <v>107</v>
      </c>
      <c r="R1131">
        <v>0</v>
      </c>
      <c r="S1131">
        <v>107</v>
      </c>
      <c r="Y1131" t="s">
        <v>16</v>
      </c>
    </row>
    <row r="1132" spans="1:25" x14ac:dyDescent="0.3">
      <c r="A1132" t="s">
        <v>39</v>
      </c>
      <c r="B1132" t="s">
        <v>39</v>
      </c>
      <c r="C1132" t="s">
        <v>96</v>
      </c>
      <c r="D1132" t="s">
        <v>16</v>
      </c>
      <c r="E1132" t="s">
        <v>16</v>
      </c>
      <c r="F1132" t="s">
        <v>107</v>
      </c>
      <c r="G1132" t="s">
        <v>1449</v>
      </c>
      <c r="H1132" t="s">
        <v>1434</v>
      </c>
      <c r="I1132" t="s">
        <v>241</v>
      </c>
      <c r="J1132" s="33" t="s">
        <v>101</v>
      </c>
      <c r="K1132" t="s">
        <v>101</v>
      </c>
      <c r="L1132" t="s">
        <v>1444</v>
      </c>
      <c r="M1132" s="16">
        <v>0</v>
      </c>
      <c r="N1132" s="16">
        <v>7143</v>
      </c>
      <c r="O1132" s="15">
        <f t="shared" si="23"/>
        <v>7143</v>
      </c>
      <c r="P1132">
        <v>0</v>
      </c>
      <c r="Q1132">
        <v>80</v>
      </c>
      <c r="R1132">
        <v>0</v>
      </c>
      <c r="S1132">
        <v>80</v>
      </c>
      <c r="Y1132" t="s">
        <v>16</v>
      </c>
    </row>
    <row r="1133" spans="1:25" x14ac:dyDescent="0.3">
      <c r="A1133" t="s">
        <v>39</v>
      </c>
      <c r="B1133" t="s">
        <v>39</v>
      </c>
      <c r="C1133" t="s">
        <v>96</v>
      </c>
      <c r="D1133" t="s">
        <v>16</v>
      </c>
      <c r="E1133" t="s">
        <v>16</v>
      </c>
      <c r="F1133" t="s">
        <v>107</v>
      </c>
      <c r="G1133" t="s">
        <v>1449</v>
      </c>
      <c r="H1133" t="s">
        <v>1434</v>
      </c>
      <c r="I1133" t="s">
        <v>241</v>
      </c>
      <c r="J1133" s="33" t="s">
        <v>101</v>
      </c>
      <c r="K1133" t="s">
        <v>101</v>
      </c>
      <c r="L1133" t="s">
        <v>1445</v>
      </c>
      <c r="M1133" s="16">
        <v>0</v>
      </c>
      <c r="N1133" s="16">
        <v>7143</v>
      </c>
      <c r="O1133" s="15">
        <f t="shared" si="23"/>
        <v>7143</v>
      </c>
      <c r="P1133">
        <v>0</v>
      </c>
      <c r="Q1133">
        <v>80</v>
      </c>
      <c r="R1133">
        <v>0</v>
      </c>
      <c r="S1133">
        <v>80</v>
      </c>
      <c r="Y1133" t="s">
        <v>16</v>
      </c>
    </row>
    <row r="1134" spans="1:25" x14ac:dyDescent="0.3">
      <c r="A1134" t="s">
        <v>39</v>
      </c>
      <c r="B1134" t="s">
        <v>39</v>
      </c>
      <c r="C1134" t="s">
        <v>96</v>
      </c>
      <c r="D1134" t="s">
        <v>16</v>
      </c>
      <c r="E1134" t="s">
        <v>16</v>
      </c>
      <c r="F1134" t="s">
        <v>107</v>
      </c>
      <c r="G1134" t="s">
        <v>1449</v>
      </c>
      <c r="H1134" t="s">
        <v>1434</v>
      </c>
      <c r="I1134" t="s">
        <v>241</v>
      </c>
      <c r="J1134" s="33" t="s">
        <v>101</v>
      </c>
      <c r="K1134" t="s">
        <v>101</v>
      </c>
      <c r="L1134" t="s">
        <v>1446</v>
      </c>
      <c r="M1134" s="16">
        <v>0</v>
      </c>
      <c r="N1134" s="16">
        <v>7142</v>
      </c>
      <c r="O1134" s="15">
        <f t="shared" si="23"/>
        <v>7142</v>
      </c>
      <c r="P1134">
        <v>0</v>
      </c>
      <c r="Q1134">
        <v>80</v>
      </c>
      <c r="R1134">
        <v>0</v>
      </c>
      <c r="S1134">
        <v>80</v>
      </c>
      <c r="Y1134" t="s">
        <v>16</v>
      </c>
    </row>
    <row r="1135" spans="1:25" x14ac:dyDescent="0.3">
      <c r="A1135" t="s">
        <v>39</v>
      </c>
      <c r="B1135" t="s">
        <v>39</v>
      </c>
      <c r="C1135" t="s">
        <v>96</v>
      </c>
      <c r="D1135" t="s">
        <v>16</v>
      </c>
      <c r="E1135" t="s">
        <v>16</v>
      </c>
      <c r="F1135" t="s">
        <v>107</v>
      </c>
      <c r="G1135" t="s">
        <v>1449</v>
      </c>
      <c r="H1135" t="s">
        <v>1434</v>
      </c>
      <c r="I1135" t="s">
        <v>241</v>
      </c>
      <c r="J1135" s="33" t="s">
        <v>101</v>
      </c>
      <c r="K1135" t="s">
        <v>101</v>
      </c>
      <c r="L1135" t="s">
        <v>1447</v>
      </c>
      <c r="M1135" s="16">
        <v>0</v>
      </c>
      <c r="N1135" s="16">
        <v>7142</v>
      </c>
      <c r="O1135" s="15">
        <f t="shared" si="23"/>
        <v>7142</v>
      </c>
      <c r="P1135">
        <v>0</v>
      </c>
      <c r="Q1135">
        <v>27</v>
      </c>
      <c r="R1135">
        <v>0</v>
      </c>
      <c r="S1135">
        <v>27</v>
      </c>
      <c r="Y1135" t="s">
        <v>16</v>
      </c>
    </row>
    <row r="1136" spans="1:25" x14ac:dyDescent="0.3">
      <c r="A1136" t="s">
        <v>39</v>
      </c>
      <c r="B1136" t="s">
        <v>39</v>
      </c>
      <c r="C1136" t="s">
        <v>96</v>
      </c>
      <c r="D1136" t="s">
        <v>16</v>
      </c>
      <c r="E1136" t="s">
        <v>16</v>
      </c>
      <c r="F1136" t="s">
        <v>107</v>
      </c>
      <c r="G1136" t="s">
        <v>1449</v>
      </c>
      <c r="H1136" t="s">
        <v>1434</v>
      </c>
      <c r="I1136" t="s">
        <v>241</v>
      </c>
      <c r="J1136" s="33" t="s">
        <v>101</v>
      </c>
      <c r="K1136" t="s">
        <v>101</v>
      </c>
      <c r="L1136" t="s">
        <v>1448</v>
      </c>
      <c r="M1136" s="16">
        <v>0</v>
      </c>
      <c r="N1136" s="16">
        <v>7143</v>
      </c>
      <c r="O1136" s="15">
        <f t="shared" ref="O1136:O1199" si="24">SUM(M1136:N1136)</f>
        <v>7143</v>
      </c>
      <c r="P1136">
        <v>0</v>
      </c>
      <c r="Q1136">
        <v>27</v>
      </c>
      <c r="R1136">
        <v>0</v>
      </c>
      <c r="S1136">
        <v>27</v>
      </c>
      <c r="Y1136" t="s">
        <v>16</v>
      </c>
    </row>
    <row r="1137" spans="1:25" x14ac:dyDescent="0.3">
      <c r="A1137" t="s">
        <v>39</v>
      </c>
      <c r="B1137" t="s">
        <v>39</v>
      </c>
      <c r="C1137" t="s">
        <v>96</v>
      </c>
      <c r="D1137" t="s">
        <v>16</v>
      </c>
      <c r="E1137" t="s">
        <v>16</v>
      </c>
      <c r="F1137" t="s">
        <v>1450</v>
      </c>
      <c r="G1137" t="s">
        <v>1451</v>
      </c>
      <c r="H1137" t="s">
        <v>1434</v>
      </c>
      <c r="I1137" t="s">
        <v>241</v>
      </c>
      <c r="J1137" s="33" t="s">
        <v>101</v>
      </c>
      <c r="K1137" t="s">
        <v>101</v>
      </c>
      <c r="L1137" t="s">
        <v>1435</v>
      </c>
      <c r="M1137" s="16">
        <v>0</v>
      </c>
      <c r="N1137" s="16">
        <v>7143</v>
      </c>
      <c r="O1137" s="15">
        <f t="shared" si="24"/>
        <v>7143</v>
      </c>
      <c r="P1137">
        <v>0</v>
      </c>
      <c r="Q1137">
        <v>0</v>
      </c>
      <c r="R1137">
        <v>0</v>
      </c>
      <c r="S1137">
        <v>0</v>
      </c>
      <c r="Y1137" t="s">
        <v>16</v>
      </c>
    </row>
    <row r="1138" spans="1:25" x14ac:dyDescent="0.3">
      <c r="A1138" t="s">
        <v>39</v>
      </c>
      <c r="B1138" t="s">
        <v>39</v>
      </c>
      <c r="C1138" t="s">
        <v>96</v>
      </c>
      <c r="D1138" t="s">
        <v>16</v>
      </c>
      <c r="E1138" t="s">
        <v>16</v>
      </c>
      <c r="F1138" t="s">
        <v>1450</v>
      </c>
      <c r="G1138" t="s">
        <v>1451</v>
      </c>
      <c r="H1138" t="s">
        <v>1434</v>
      </c>
      <c r="I1138" t="s">
        <v>241</v>
      </c>
      <c r="J1138" s="33" t="s">
        <v>101</v>
      </c>
      <c r="K1138" t="s">
        <v>101</v>
      </c>
      <c r="L1138" t="s">
        <v>1436</v>
      </c>
      <c r="M1138" s="16">
        <v>0</v>
      </c>
      <c r="N1138" s="16">
        <v>7143</v>
      </c>
      <c r="O1138" s="15">
        <f t="shared" si="24"/>
        <v>7143</v>
      </c>
      <c r="P1138">
        <v>0</v>
      </c>
      <c r="Q1138">
        <v>0</v>
      </c>
      <c r="R1138">
        <v>0</v>
      </c>
      <c r="S1138">
        <v>0</v>
      </c>
      <c r="Y1138" t="s">
        <v>16</v>
      </c>
    </row>
    <row r="1139" spans="1:25" x14ac:dyDescent="0.3">
      <c r="A1139" t="s">
        <v>39</v>
      </c>
      <c r="B1139" t="s">
        <v>39</v>
      </c>
      <c r="C1139" t="s">
        <v>96</v>
      </c>
      <c r="D1139" t="s">
        <v>16</v>
      </c>
      <c r="E1139" t="s">
        <v>16</v>
      </c>
      <c r="F1139" t="s">
        <v>1450</v>
      </c>
      <c r="G1139" t="s">
        <v>1451</v>
      </c>
      <c r="H1139" t="s">
        <v>1434</v>
      </c>
      <c r="I1139" t="s">
        <v>241</v>
      </c>
      <c r="J1139" s="33" t="s">
        <v>101</v>
      </c>
      <c r="K1139" t="s">
        <v>101</v>
      </c>
      <c r="L1139" t="s">
        <v>1437</v>
      </c>
      <c r="M1139" s="16">
        <v>0</v>
      </c>
      <c r="N1139" s="16">
        <v>7143</v>
      </c>
      <c r="O1139" s="15">
        <f t="shared" si="24"/>
        <v>7143</v>
      </c>
      <c r="P1139">
        <v>0</v>
      </c>
      <c r="Q1139">
        <v>0</v>
      </c>
      <c r="R1139">
        <v>0</v>
      </c>
      <c r="S1139">
        <v>0</v>
      </c>
      <c r="Y1139" t="s">
        <v>16</v>
      </c>
    </row>
    <row r="1140" spans="1:25" x14ac:dyDescent="0.3">
      <c r="A1140" t="s">
        <v>39</v>
      </c>
      <c r="B1140" t="s">
        <v>39</v>
      </c>
      <c r="C1140" t="s">
        <v>96</v>
      </c>
      <c r="D1140" t="s">
        <v>16</v>
      </c>
      <c r="E1140" t="s">
        <v>16</v>
      </c>
      <c r="F1140" t="s">
        <v>1450</v>
      </c>
      <c r="G1140" t="s">
        <v>1451</v>
      </c>
      <c r="H1140" t="s">
        <v>1434</v>
      </c>
      <c r="I1140" t="s">
        <v>241</v>
      </c>
      <c r="J1140" s="33" t="s">
        <v>101</v>
      </c>
      <c r="K1140" t="s">
        <v>101</v>
      </c>
      <c r="L1140" t="s">
        <v>1438</v>
      </c>
      <c r="M1140" s="16">
        <v>0</v>
      </c>
      <c r="N1140" s="16">
        <v>7143</v>
      </c>
      <c r="O1140" s="15">
        <f t="shared" si="24"/>
        <v>7143</v>
      </c>
      <c r="P1140">
        <v>0</v>
      </c>
      <c r="Q1140">
        <v>0</v>
      </c>
      <c r="R1140">
        <v>0</v>
      </c>
      <c r="S1140">
        <v>0</v>
      </c>
      <c r="Y1140" t="s">
        <v>16</v>
      </c>
    </row>
    <row r="1141" spans="1:25" x14ac:dyDescent="0.3">
      <c r="A1141" t="s">
        <v>39</v>
      </c>
      <c r="B1141" t="s">
        <v>39</v>
      </c>
      <c r="C1141" t="s">
        <v>96</v>
      </c>
      <c r="D1141" t="s">
        <v>16</v>
      </c>
      <c r="E1141" t="s">
        <v>16</v>
      </c>
      <c r="F1141" t="s">
        <v>1450</v>
      </c>
      <c r="G1141" t="s">
        <v>1451</v>
      </c>
      <c r="H1141" t="s">
        <v>1434</v>
      </c>
      <c r="I1141" t="s">
        <v>241</v>
      </c>
      <c r="J1141" s="33" t="s">
        <v>101</v>
      </c>
      <c r="K1141" t="s">
        <v>101</v>
      </c>
      <c r="L1141" t="s">
        <v>1439</v>
      </c>
      <c r="M1141" s="16">
        <v>0</v>
      </c>
      <c r="N1141" s="16">
        <v>7143</v>
      </c>
      <c r="O1141" s="15">
        <f t="shared" si="24"/>
        <v>7143</v>
      </c>
      <c r="P1141">
        <v>0</v>
      </c>
      <c r="Q1141">
        <v>0</v>
      </c>
      <c r="R1141">
        <v>0</v>
      </c>
      <c r="S1141">
        <v>0</v>
      </c>
      <c r="Y1141" t="s">
        <v>16</v>
      </c>
    </row>
    <row r="1142" spans="1:25" x14ac:dyDescent="0.3">
      <c r="A1142" t="s">
        <v>39</v>
      </c>
      <c r="B1142" t="s">
        <v>39</v>
      </c>
      <c r="C1142" t="s">
        <v>96</v>
      </c>
      <c r="D1142" t="s">
        <v>16</v>
      </c>
      <c r="E1142" t="s">
        <v>16</v>
      </c>
      <c r="F1142" t="s">
        <v>1450</v>
      </c>
      <c r="G1142" t="s">
        <v>1451</v>
      </c>
      <c r="H1142" t="s">
        <v>1434</v>
      </c>
      <c r="I1142" t="s">
        <v>241</v>
      </c>
      <c r="J1142" s="33" t="s">
        <v>101</v>
      </c>
      <c r="K1142" t="s">
        <v>101</v>
      </c>
      <c r="L1142" t="s">
        <v>1440</v>
      </c>
      <c r="M1142" s="16">
        <v>0</v>
      </c>
      <c r="N1142" s="16">
        <v>7143</v>
      </c>
      <c r="O1142" s="15">
        <f t="shared" si="24"/>
        <v>7143</v>
      </c>
      <c r="P1142">
        <v>0</v>
      </c>
      <c r="Q1142">
        <v>0</v>
      </c>
      <c r="R1142">
        <v>0</v>
      </c>
      <c r="S1142">
        <v>0</v>
      </c>
      <c r="Y1142" t="s">
        <v>16</v>
      </c>
    </row>
    <row r="1143" spans="1:25" x14ac:dyDescent="0.3">
      <c r="A1143" t="s">
        <v>39</v>
      </c>
      <c r="B1143" t="s">
        <v>39</v>
      </c>
      <c r="C1143" t="s">
        <v>96</v>
      </c>
      <c r="D1143" t="s">
        <v>16</v>
      </c>
      <c r="E1143" t="s">
        <v>16</v>
      </c>
      <c r="F1143" t="s">
        <v>1450</v>
      </c>
      <c r="G1143" t="s">
        <v>1451</v>
      </c>
      <c r="H1143" t="s">
        <v>1434</v>
      </c>
      <c r="I1143" t="s">
        <v>241</v>
      </c>
      <c r="J1143" s="33" t="s">
        <v>101</v>
      </c>
      <c r="K1143" t="s">
        <v>101</v>
      </c>
      <c r="L1143" t="s">
        <v>1441</v>
      </c>
      <c r="M1143" s="16">
        <v>0</v>
      </c>
      <c r="N1143" s="16">
        <v>7143</v>
      </c>
      <c r="O1143" s="15">
        <f t="shared" si="24"/>
        <v>7143</v>
      </c>
      <c r="P1143">
        <v>0</v>
      </c>
      <c r="Q1143">
        <v>0</v>
      </c>
      <c r="R1143">
        <v>0</v>
      </c>
      <c r="S1143">
        <v>0</v>
      </c>
      <c r="Y1143" t="s">
        <v>16</v>
      </c>
    </row>
    <row r="1144" spans="1:25" x14ac:dyDescent="0.3">
      <c r="A1144" t="s">
        <v>39</v>
      </c>
      <c r="B1144" t="s">
        <v>39</v>
      </c>
      <c r="C1144" t="s">
        <v>96</v>
      </c>
      <c r="D1144" t="s">
        <v>16</v>
      </c>
      <c r="E1144" t="s">
        <v>16</v>
      </c>
      <c r="F1144" t="s">
        <v>1450</v>
      </c>
      <c r="G1144" t="s">
        <v>1451</v>
      </c>
      <c r="H1144" t="s">
        <v>1434</v>
      </c>
      <c r="I1144" t="s">
        <v>241</v>
      </c>
      <c r="J1144" s="33" t="s">
        <v>101</v>
      </c>
      <c r="K1144" t="s">
        <v>101</v>
      </c>
      <c r="L1144" t="s">
        <v>1442</v>
      </c>
      <c r="M1144" s="16">
        <v>0</v>
      </c>
      <c r="N1144" s="16">
        <v>7143</v>
      </c>
      <c r="O1144" s="15">
        <f t="shared" si="24"/>
        <v>7143</v>
      </c>
      <c r="P1144">
        <v>0</v>
      </c>
      <c r="Q1144">
        <v>0</v>
      </c>
      <c r="R1144">
        <v>0</v>
      </c>
      <c r="S1144">
        <v>0</v>
      </c>
      <c r="Y1144" t="s">
        <v>16</v>
      </c>
    </row>
    <row r="1145" spans="1:25" x14ac:dyDescent="0.3">
      <c r="A1145" t="s">
        <v>39</v>
      </c>
      <c r="B1145" t="s">
        <v>39</v>
      </c>
      <c r="C1145" t="s">
        <v>96</v>
      </c>
      <c r="D1145" t="s">
        <v>16</v>
      </c>
      <c r="E1145" t="s">
        <v>16</v>
      </c>
      <c r="F1145" t="s">
        <v>1450</v>
      </c>
      <c r="G1145" t="s">
        <v>1451</v>
      </c>
      <c r="H1145" t="s">
        <v>1434</v>
      </c>
      <c r="I1145" t="s">
        <v>241</v>
      </c>
      <c r="J1145" s="33" t="s">
        <v>101</v>
      </c>
      <c r="K1145" t="s">
        <v>101</v>
      </c>
      <c r="L1145" t="s">
        <v>1443</v>
      </c>
      <c r="M1145" s="16">
        <v>0</v>
      </c>
      <c r="N1145" s="16">
        <v>7143</v>
      </c>
      <c r="O1145" s="15">
        <f t="shared" si="24"/>
        <v>7143</v>
      </c>
      <c r="P1145">
        <v>0</v>
      </c>
      <c r="Q1145">
        <v>0</v>
      </c>
      <c r="R1145">
        <v>0</v>
      </c>
      <c r="S1145">
        <v>0</v>
      </c>
      <c r="Y1145" t="s">
        <v>16</v>
      </c>
    </row>
    <row r="1146" spans="1:25" x14ac:dyDescent="0.3">
      <c r="A1146" t="s">
        <v>39</v>
      </c>
      <c r="B1146" t="s">
        <v>39</v>
      </c>
      <c r="C1146" t="s">
        <v>96</v>
      </c>
      <c r="D1146" t="s">
        <v>16</v>
      </c>
      <c r="E1146" t="s">
        <v>16</v>
      </c>
      <c r="F1146" t="s">
        <v>1450</v>
      </c>
      <c r="G1146" t="s">
        <v>1451</v>
      </c>
      <c r="H1146" t="s">
        <v>1434</v>
      </c>
      <c r="I1146" t="s">
        <v>241</v>
      </c>
      <c r="J1146" s="33" t="s">
        <v>101</v>
      </c>
      <c r="K1146" t="s">
        <v>101</v>
      </c>
      <c r="L1146" t="s">
        <v>1444</v>
      </c>
      <c r="M1146" s="16">
        <v>0</v>
      </c>
      <c r="N1146" s="16">
        <v>7143</v>
      </c>
      <c r="O1146" s="15">
        <f t="shared" si="24"/>
        <v>7143</v>
      </c>
      <c r="P1146">
        <v>0</v>
      </c>
      <c r="Q1146">
        <v>0</v>
      </c>
      <c r="R1146">
        <v>0</v>
      </c>
      <c r="S1146">
        <v>0</v>
      </c>
      <c r="Y1146" t="s">
        <v>16</v>
      </c>
    </row>
    <row r="1147" spans="1:25" x14ac:dyDescent="0.3">
      <c r="A1147" t="s">
        <v>39</v>
      </c>
      <c r="B1147" t="s">
        <v>39</v>
      </c>
      <c r="C1147" t="s">
        <v>96</v>
      </c>
      <c r="D1147" t="s">
        <v>16</v>
      </c>
      <c r="E1147" t="s">
        <v>16</v>
      </c>
      <c r="F1147" t="s">
        <v>1450</v>
      </c>
      <c r="G1147" t="s">
        <v>1451</v>
      </c>
      <c r="H1147" t="s">
        <v>1434</v>
      </c>
      <c r="I1147" t="s">
        <v>241</v>
      </c>
      <c r="J1147" s="33" t="s">
        <v>101</v>
      </c>
      <c r="K1147" t="s">
        <v>101</v>
      </c>
      <c r="L1147" t="s">
        <v>1445</v>
      </c>
      <c r="M1147" s="16">
        <v>0</v>
      </c>
      <c r="N1147" s="16">
        <v>7143</v>
      </c>
      <c r="O1147" s="15">
        <f t="shared" si="24"/>
        <v>7143</v>
      </c>
      <c r="P1147">
        <v>0</v>
      </c>
      <c r="Q1147">
        <v>0</v>
      </c>
      <c r="R1147">
        <v>0</v>
      </c>
      <c r="S1147">
        <v>0</v>
      </c>
      <c r="Y1147" t="s">
        <v>16</v>
      </c>
    </row>
    <row r="1148" spans="1:25" x14ac:dyDescent="0.3">
      <c r="A1148" t="s">
        <v>39</v>
      </c>
      <c r="B1148" t="s">
        <v>39</v>
      </c>
      <c r="C1148" t="s">
        <v>96</v>
      </c>
      <c r="D1148" t="s">
        <v>16</v>
      </c>
      <c r="E1148" t="s">
        <v>16</v>
      </c>
      <c r="F1148" t="s">
        <v>1450</v>
      </c>
      <c r="G1148" t="s">
        <v>1451</v>
      </c>
      <c r="H1148" t="s">
        <v>1434</v>
      </c>
      <c r="I1148" t="s">
        <v>241</v>
      </c>
      <c r="J1148" s="33" t="s">
        <v>101</v>
      </c>
      <c r="K1148" t="s">
        <v>101</v>
      </c>
      <c r="L1148" t="s">
        <v>1446</v>
      </c>
      <c r="M1148" s="16">
        <v>0</v>
      </c>
      <c r="N1148" s="16">
        <v>7143</v>
      </c>
      <c r="O1148" s="15">
        <f t="shared" si="24"/>
        <v>7143</v>
      </c>
      <c r="P1148">
        <v>0</v>
      </c>
      <c r="Q1148">
        <v>0</v>
      </c>
      <c r="R1148">
        <v>0</v>
      </c>
      <c r="S1148">
        <v>0</v>
      </c>
      <c r="Y1148" t="s">
        <v>16</v>
      </c>
    </row>
    <row r="1149" spans="1:25" x14ac:dyDescent="0.3">
      <c r="A1149" t="s">
        <v>39</v>
      </c>
      <c r="B1149" t="s">
        <v>39</v>
      </c>
      <c r="C1149" t="s">
        <v>96</v>
      </c>
      <c r="D1149" t="s">
        <v>16</v>
      </c>
      <c r="E1149" t="s">
        <v>16</v>
      </c>
      <c r="F1149" t="s">
        <v>1450</v>
      </c>
      <c r="G1149" t="s">
        <v>1451</v>
      </c>
      <c r="H1149" t="s">
        <v>1434</v>
      </c>
      <c r="I1149" t="s">
        <v>241</v>
      </c>
      <c r="J1149" s="33" t="s">
        <v>101</v>
      </c>
      <c r="K1149" t="s">
        <v>101</v>
      </c>
      <c r="L1149" t="s">
        <v>1447</v>
      </c>
      <c r="M1149" s="16">
        <v>0</v>
      </c>
      <c r="N1149" s="16">
        <v>7142</v>
      </c>
      <c r="O1149" s="15">
        <f t="shared" si="24"/>
        <v>7142</v>
      </c>
      <c r="P1149">
        <v>0</v>
      </c>
      <c r="Q1149">
        <v>0</v>
      </c>
      <c r="R1149">
        <v>0</v>
      </c>
      <c r="S1149">
        <v>0</v>
      </c>
      <c r="Y1149" t="s">
        <v>16</v>
      </c>
    </row>
    <row r="1150" spans="1:25" x14ac:dyDescent="0.3">
      <c r="A1150" t="s">
        <v>39</v>
      </c>
      <c r="B1150" t="s">
        <v>39</v>
      </c>
      <c r="C1150" t="s">
        <v>96</v>
      </c>
      <c r="D1150" t="s">
        <v>16</v>
      </c>
      <c r="E1150" t="s">
        <v>16</v>
      </c>
      <c r="F1150" t="s">
        <v>1450</v>
      </c>
      <c r="G1150" t="s">
        <v>1451</v>
      </c>
      <c r="H1150" t="s">
        <v>1434</v>
      </c>
      <c r="I1150" t="s">
        <v>241</v>
      </c>
      <c r="J1150" s="33" t="s">
        <v>101</v>
      </c>
      <c r="K1150" t="s">
        <v>101</v>
      </c>
      <c r="L1150" t="s">
        <v>1448</v>
      </c>
      <c r="M1150" s="16">
        <v>0</v>
      </c>
      <c r="N1150" s="16">
        <v>7142</v>
      </c>
      <c r="O1150" s="15">
        <f t="shared" si="24"/>
        <v>7142</v>
      </c>
      <c r="P1150">
        <v>0</v>
      </c>
      <c r="Q1150">
        <v>0</v>
      </c>
      <c r="R1150">
        <v>0</v>
      </c>
      <c r="S1150">
        <v>0</v>
      </c>
      <c r="Y1150" t="s">
        <v>16</v>
      </c>
    </row>
    <row r="1151" spans="1:25" x14ac:dyDescent="0.3">
      <c r="A1151" t="s">
        <v>39</v>
      </c>
      <c r="B1151" t="s">
        <v>39</v>
      </c>
      <c r="C1151" t="s">
        <v>96</v>
      </c>
      <c r="D1151" t="s">
        <v>16</v>
      </c>
      <c r="E1151" t="s">
        <v>16</v>
      </c>
      <c r="F1151" t="s">
        <v>1450</v>
      </c>
      <c r="G1151" t="s">
        <v>1452</v>
      </c>
      <c r="H1151" t="s">
        <v>1453</v>
      </c>
      <c r="I1151" t="s">
        <v>241</v>
      </c>
      <c r="J1151" s="33" t="s">
        <v>101</v>
      </c>
      <c r="K1151" t="s">
        <v>101</v>
      </c>
      <c r="L1151" t="s">
        <v>1435</v>
      </c>
      <c r="M1151" s="16">
        <v>0</v>
      </c>
      <c r="N1151" s="16">
        <v>7143</v>
      </c>
      <c r="O1151" s="15">
        <f t="shared" si="24"/>
        <v>7143</v>
      </c>
      <c r="P1151">
        <v>0</v>
      </c>
      <c r="Q1151">
        <v>0</v>
      </c>
      <c r="R1151">
        <v>0</v>
      </c>
      <c r="S1151">
        <v>0</v>
      </c>
      <c r="Y1151" t="s">
        <v>16</v>
      </c>
    </row>
    <row r="1152" spans="1:25" x14ac:dyDescent="0.3">
      <c r="A1152" t="s">
        <v>39</v>
      </c>
      <c r="B1152" t="s">
        <v>39</v>
      </c>
      <c r="C1152" t="s">
        <v>96</v>
      </c>
      <c r="D1152" t="s">
        <v>16</v>
      </c>
      <c r="E1152" t="s">
        <v>16</v>
      </c>
      <c r="F1152" t="s">
        <v>1450</v>
      </c>
      <c r="G1152" t="s">
        <v>1452</v>
      </c>
      <c r="H1152" t="s">
        <v>1454</v>
      </c>
      <c r="I1152" t="s">
        <v>241</v>
      </c>
      <c r="J1152" s="33" t="s">
        <v>101</v>
      </c>
      <c r="K1152" t="s">
        <v>101</v>
      </c>
      <c r="L1152" t="s">
        <v>1436</v>
      </c>
      <c r="M1152" s="16">
        <v>0</v>
      </c>
      <c r="N1152" s="16">
        <v>7143</v>
      </c>
      <c r="O1152" s="15">
        <f t="shared" si="24"/>
        <v>7143</v>
      </c>
      <c r="P1152">
        <v>0</v>
      </c>
      <c r="Q1152">
        <v>0</v>
      </c>
      <c r="R1152">
        <v>0</v>
      </c>
      <c r="S1152">
        <v>0</v>
      </c>
      <c r="Y1152" t="s">
        <v>16</v>
      </c>
    </row>
    <row r="1153" spans="1:25" x14ac:dyDescent="0.3">
      <c r="A1153" t="s">
        <v>39</v>
      </c>
      <c r="B1153" t="s">
        <v>39</v>
      </c>
      <c r="C1153" t="s">
        <v>96</v>
      </c>
      <c r="D1153" t="s">
        <v>16</v>
      </c>
      <c r="E1153" t="s">
        <v>16</v>
      </c>
      <c r="F1153" t="s">
        <v>1450</v>
      </c>
      <c r="G1153" t="s">
        <v>1452</v>
      </c>
      <c r="H1153" t="s">
        <v>1455</v>
      </c>
      <c r="I1153" t="s">
        <v>241</v>
      </c>
      <c r="J1153" s="33" t="s">
        <v>101</v>
      </c>
      <c r="K1153" t="s">
        <v>101</v>
      </c>
      <c r="L1153" t="s">
        <v>1437</v>
      </c>
      <c r="M1153" s="16">
        <v>0</v>
      </c>
      <c r="N1153" s="16">
        <v>7143</v>
      </c>
      <c r="O1153" s="15">
        <f t="shared" si="24"/>
        <v>7143</v>
      </c>
      <c r="P1153">
        <v>0</v>
      </c>
      <c r="Q1153">
        <v>0</v>
      </c>
      <c r="R1153">
        <v>0</v>
      </c>
      <c r="S1153">
        <v>0</v>
      </c>
      <c r="Y1153" t="s">
        <v>16</v>
      </c>
    </row>
    <row r="1154" spans="1:25" x14ac:dyDescent="0.3">
      <c r="A1154" t="s">
        <v>39</v>
      </c>
      <c r="B1154" t="s">
        <v>39</v>
      </c>
      <c r="C1154" t="s">
        <v>96</v>
      </c>
      <c r="D1154" t="s">
        <v>16</v>
      </c>
      <c r="E1154" t="s">
        <v>16</v>
      </c>
      <c r="F1154" t="s">
        <v>1450</v>
      </c>
      <c r="G1154" t="s">
        <v>1452</v>
      </c>
      <c r="H1154" t="s">
        <v>1456</v>
      </c>
      <c r="I1154" t="s">
        <v>241</v>
      </c>
      <c r="J1154" s="33" t="s">
        <v>101</v>
      </c>
      <c r="K1154" t="s">
        <v>101</v>
      </c>
      <c r="L1154" t="s">
        <v>1438</v>
      </c>
      <c r="M1154" s="16">
        <v>0</v>
      </c>
      <c r="N1154" s="16">
        <v>7143</v>
      </c>
      <c r="O1154" s="15">
        <f t="shared" si="24"/>
        <v>7143</v>
      </c>
      <c r="P1154">
        <v>0</v>
      </c>
      <c r="Q1154">
        <v>0</v>
      </c>
      <c r="R1154">
        <v>0</v>
      </c>
      <c r="S1154">
        <v>0</v>
      </c>
      <c r="Y1154" t="s">
        <v>16</v>
      </c>
    </row>
    <row r="1155" spans="1:25" x14ac:dyDescent="0.3">
      <c r="A1155" t="s">
        <v>39</v>
      </c>
      <c r="B1155" t="s">
        <v>39</v>
      </c>
      <c r="C1155" t="s">
        <v>96</v>
      </c>
      <c r="D1155" t="s">
        <v>16</v>
      </c>
      <c r="E1155" t="s">
        <v>16</v>
      </c>
      <c r="F1155" t="s">
        <v>1450</v>
      </c>
      <c r="G1155" t="s">
        <v>1452</v>
      </c>
      <c r="H1155" t="s">
        <v>1457</v>
      </c>
      <c r="I1155" t="s">
        <v>241</v>
      </c>
      <c r="J1155" s="33" t="s">
        <v>101</v>
      </c>
      <c r="K1155" t="s">
        <v>101</v>
      </c>
      <c r="L1155" t="s">
        <v>1439</v>
      </c>
      <c r="M1155" s="16">
        <v>0</v>
      </c>
      <c r="N1155" s="16">
        <v>7143</v>
      </c>
      <c r="O1155" s="15">
        <f t="shared" si="24"/>
        <v>7143</v>
      </c>
      <c r="P1155">
        <v>0</v>
      </c>
      <c r="Q1155">
        <v>0</v>
      </c>
      <c r="R1155">
        <v>0</v>
      </c>
      <c r="S1155">
        <v>0</v>
      </c>
      <c r="Y1155" t="s">
        <v>16</v>
      </c>
    </row>
    <row r="1156" spans="1:25" x14ac:dyDescent="0.3">
      <c r="A1156" t="s">
        <v>39</v>
      </c>
      <c r="B1156" t="s">
        <v>39</v>
      </c>
      <c r="C1156" t="s">
        <v>96</v>
      </c>
      <c r="D1156" t="s">
        <v>16</v>
      </c>
      <c r="E1156" t="s">
        <v>16</v>
      </c>
      <c r="F1156" t="s">
        <v>1450</v>
      </c>
      <c r="G1156" t="s">
        <v>1452</v>
      </c>
      <c r="H1156" t="s">
        <v>1457</v>
      </c>
      <c r="I1156" t="s">
        <v>241</v>
      </c>
      <c r="J1156" s="33" t="s">
        <v>101</v>
      </c>
      <c r="K1156" t="s">
        <v>101</v>
      </c>
      <c r="L1156" t="s">
        <v>1440</v>
      </c>
      <c r="M1156" s="16">
        <v>0</v>
      </c>
      <c r="N1156" s="16">
        <v>7143</v>
      </c>
      <c r="O1156" s="15">
        <f t="shared" si="24"/>
        <v>7143</v>
      </c>
      <c r="P1156">
        <v>0</v>
      </c>
      <c r="Q1156">
        <v>0</v>
      </c>
      <c r="R1156">
        <v>0</v>
      </c>
      <c r="S1156">
        <v>0</v>
      </c>
      <c r="Y1156" t="s">
        <v>16</v>
      </c>
    </row>
    <row r="1157" spans="1:25" x14ac:dyDescent="0.3">
      <c r="A1157" t="s">
        <v>39</v>
      </c>
      <c r="B1157" t="s">
        <v>39</v>
      </c>
      <c r="C1157" t="s">
        <v>96</v>
      </c>
      <c r="D1157" t="s">
        <v>16</v>
      </c>
      <c r="E1157" t="s">
        <v>16</v>
      </c>
      <c r="F1157" t="s">
        <v>1450</v>
      </c>
      <c r="G1157" t="s">
        <v>1452</v>
      </c>
      <c r="H1157" t="s">
        <v>1457</v>
      </c>
      <c r="I1157" t="s">
        <v>241</v>
      </c>
      <c r="J1157" s="33" t="s">
        <v>101</v>
      </c>
      <c r="K1157" t="s">
        <v>101</v>
      </c>
      <c r="L1157" t="s">
        <v>1441</v>
      </c>
      <c r="M1157" s="16">
        <v>0</v>
      </c>
      <c r="N1157" s="16">
        <v>7143</v>
      </c>
      <c r="O1157" s="15">
        <f t="shared" si="24"/>
        <v>7143</v>
      </c>
      <c r="P1157">
        <v>0</v>
      </c>
      <c r="Q1157">
        <v>0</v>
      </c>
      <c r="R1157">
        <v>0</v>
      </c>
      <c r="S1157">
        <v>0</v>
      </c>
      <c r="Y1157" t="s">
        <v>16</v>
      </c>
    </row>
    <row r="1158" spans="1:25" x14ac:dyDescent="0.3">
      <c r="A1158" t="s">
        <v>39</v>
      </c>
      <c r="B1158" t="s">
        <v>39</v>
      </c>
      <c r="C1158" t="s">
        <v>96</v>
      </c>
      <c r="D1158" t="s">
        <v>16</v>
      </c>
      <c r="E1158" t="s">
        <v>16</v>
      </c>
      <c r="F1158" t="s">
        <v>1450</v>
      </c>
      <c r="G1158" t="s">
        <v>1452</v>
      </c>
      <c r="H1158" t="s">
        <v>1457</v>
      </c>
      <c r="I1158" t="s">
        <v>241</v>
      </c>
      <c r="J1158" s="33" t="s">
        <v>101</v>
      </c>
      <c r="K1158" t="s">
        <v>101</v>
      </c>
      <c r="L1158" t="s">
        <v>1442</v>
      </c>
      <c r="M1158" s="16">
        <v>0</v>
      </c>
      <c r="N1158" s="16">
        <v>7143</v>
      </c>
      <c r="O1158" s="15">
        <f t="shared" si="24"/>
        <v>7143</v>
      </c>
      <c r="P1158">
        <v>0</v>
      </c>
      <c r="Q1158">
        <v>0</v>
      </c>
      <c r="R1158">
        <v>0</v>
      </c>
      <c r="S1158">
        <v>0</v>
      </c>
      <c r="Y1158" t="s">
        <v>16</v>
      </c>
    </row>
    <row r="1159" spans="1:25" x14ac:dyDescent="0.3">
      <c r="A1159" t="s">
        <v>39</v>
      </c>
      <c r="B1159" t="s">
        <v>39</v>
      </c>
      <c r="C1159" t="s">
        <v>96</v>
      </c>
      <c r="D1159" t="s">
        <v>16</v>
      </c>
      <c r="E1159" t="s">
        <v>16</v>
      </c>
      <c r="F1159" t="s">
        <v>1450</v>
      </c>
      <c r="G1159" t="s">
        <v>1452</v>
      </c>
      <c r="H1159" t="s">
        <v>1457</v>
      </c>
      <c r="I1159" t="s">
        <v>241</v>
      </c>
      <c r="J1159" s="33" t="s">
        <v>101</v>
      </c>
      <c r="K1159" t="s">
        <v>101</v>
      </c>
      <c r="L1159" t="s">
        <v>1443</v>
      </c>
      <c r="M1159" s="16">
        <v>0</v>
      </c>
      <c r="N1159" s="16">
        <v>7143</v>
      </c>
      <c r="O1159" s="15">
        <f t="shared" si="24"/>
        <v>7143</v>
      </c>
      <c r="P1159">
        <v>0</v>
      </c>
      <c r="Q1159">
        <v>0</v>
      </c>
      <c r="R1159">
        <v>0</v>
      </c>
      <c r="S1159">
        <v>0</v>
      </c>
      <c r="Y1159" t="s">
        <v>16</v>
      </c>
    </row>
    <row r="1160" spans="1:25" x14ac:dyDescent="0.3">
      <c r="A1160" t="s">
        <v>39</v>
      </c>
      <c r="B1160" t="s">
        <v>39</v>
      </c>
      <c r="C1160" t="s">
        <v>96</v>
      </c>
      <c r="D1160" t="s">
        <v>16</v>
      </c>
      <c r="E1160" t="s">
        <v>16</v>
      </c>
      <c r="F1160" t="s">
        <v>1450</v>
      </c>
      <c r="G1160" t="s">
        <v>1452</v>
      </c>
      <c r="H1160" t="s">
        <v>1458</v>
      </c>
      <c r="I1160" t="s">
        <v>241</v>
      </c>
      <c r="J1160" s="33" t="s">
        <v>101</v>
      </c>
      <c r="K1160" t="s">
        <v>101</v>
      </c>
      <c r="L1160" t="s">
        <v>1444</v>
      </c>
      <c r="M1160" s="16">
        <v>0</v>
      </c>
      <c r="N1160" s="16">
        <v>7143</v>
      </c>
      <c r="O1160" s="15">
        <f t="shared" si="24"/>
        <v>7143</v>
      </c>
      <c r="P1160">
        <v>0</v>
      </c>
      <c r="Q1160">
        <v>0</v>
      </c>
      <c r="R1160">
        <v>0</v>
      </c>
      <c r="S1160">
        <v>0</v>
      </c>
      <c r="Y1160" t="s">
        <v>16</v>
      </c>
    </row>
    <row r="1161" spans="1:25" x14ac:dyDescent="0.3">
      <c r="A1161" t="s">
        <v>39</v>
      </c>
      <c r="B1161" t="s">
        <v>39</v>
      </c>
      <c r="C1161" t="s">
        <v>96</v>
      </c>
      <c r="D1161" t="s">
        <v>16</v>
      </c>
      <c r="E1161" t="s">
        <v>16</v>
      </c>
      <c r="F1161" t="s">
        <v>1450</v>
      </c>
      <c r="G1161" t="s">
        <v>1452</v>
      </c>
      <c r="H1161" t="s">
        <v>1458</v>
      </c>
      <c r="I1161" t="s">
        <v>241</v>
      </c>
      <c r="J1161" s="33" t="s">
        <v>101</v>
      </c>
      <c r="K1161" t="s">
        <v>101</v>
      </c>
      <c r="L1161" t="s">
        <v>1445</v>
      </c>
      <c r="M1161" s="16">
        <v>0</v>
      </c>
      <c r="N1161" s="16">
        <v>7143</v>
      </c>
      <c r="O1161" s="15">
        <f t="shared" si="24"/>
        <v>7143</v>
      </c>
      <c r="P1161">
        <v>0</v>
      </c>
      <c r="Q1161">
        <v>0</v>
      </c>
      <c r="R1161">
        <v>0</v>
      </c>
      <c r="S1161">
        <v>0</v>
      </c>
      <c r="Y1161" t="s">
        <v>16</v>
      </c>
    </row>
    <row r="1162" spans="1:25" x14ac:dyDescent="0.3">
      <c r="A1162" t="s">
        <v>39</v>
      </c>
      <c r="B1162" t="s">
        <v>39</v>
      </c>
      <c r="C1162" t="s">
        <v>96</v>
      </c>
      <c r="D1162" t="s">
        <v>16</v>
      </c>
      <c r="E1162" t="s">
        <v>16</v>
      </c>
      <c r="F1162" t="s">
        <v>1450</v>
      </c>
      <c r="G1162" t="s">
        <v>1452</v>
      </c>
      <c r="H1162" t="s">
        <v>1458</v>
      </c>
      <c r="I1162" t="s">
        <v>241</v>
      </c>
      <c r="J1162" s="33" t="s">
        <v>101</v>
      </c>
      <c r="K1162" t="s">
        <v>101</v>
      </c>
      <c r="L1162" t="s">
        <v>1446</v>
      </c>
      <c r="M1162" s="16">
        <v>0</v>
      </c>
      <c r="N1162" s="16">
        <v>7143</v>
      </c>
      <c r="O1162" s="15">
        <f t="shared" si="24"/>
        <v>7143</v>
      </c>
      <c r="P1162">
        <v>0</v>
      </c>
      <c r="Q1162">
        <v>0</v>
      </c>
      <c r="R1162">
        <v>0</v>
      </c>
      <c r="S1162">
        <v>0</v>
      </c>
      <c r="Y1162" t="s">
        <v>16</v>
      </c>
    </row>
    <row r="1163" spans="1:25" x14ac:dyDescent="0.3">
      <c r="A1163" t="s">
        <v>39</v>
      </c>
      <c r="B1163" t="s">
        <v>39</v>
      </c>
      <c r="C1163" t="s">
        <v>96</v>
      </c>
      <c r="D1163" t="s">
        <v>16</v>
      </c>
      <c r="E1163" t="s">
        <v>16</v>
      </c>
      <c r="F1163" t="s">
        <v>1450</v>
      </c>
      <c r="G1163" t="s">
        <v>1452</v>
      </c>
      <c r="H1163" t="s">
        <v>1459</v>
      </c>
      <c r="I1163" t="s">
        <v>241</v>
      </c>
      <c r="J1163" s="33" t="s">
        <v>101</v>
      </c>
      <c r="K1163" t="s">
        <v>101</v>
      </c>
      <c r="L1163" t="s">
        <v>1447</v>
      </c>
      <c r="M1163" s="16">
        <v>0</v>
      </c>
      <c r="N1163" s="16">
        <v>7142</v>
      </c>
      <c r="O1163" s="15">
        <f t="shared" si="24"/>
        <v>7142</v>
      </c>
      <c r="P1163">
        <v>0</v>
      </c>
      <c r="Q1163">
        <v>0</v>
      </c>
      <c r="R1163">
        <v>0</v>
      </c>
      <c r="S1163">
        <v>0</v>
      </c>
      <c r="Y1163" t="s">
        <v>16</v>
      </c>
    </row>
    <row r="1164" spans="1:25" x14ac:dyDescent="0.3">
      <c r="A1164" t="s">
        <v>39</v>
      </c>
      <c r="B1164" t="s">
        <v>39</v>
      </c>
      <c r="C1164" t="s">
        <v>96</v>
      </c>
      <c r="D1164" t="s">
        <v>16</v>
      </c>
      <c r="E1164" t="s">
        <v>16</v>
      </c>
      <c r="F1164" t="s">
        <v>1450</v>
      </c>
      <c r="G1164" t="s">
        <v>1452</v>
      </c>
      <c r="H1164" t="s">
        <v>1460</v>
      </c>
      <c r="I1164" t="s">
        <v>241</v>
      </c>
      <c r="J1164" s="33" t="s">
        <v>101</v>
      </c>
      <c r="K1164" t="s">
        <v>101</v>
      </c>
      <c r="L1164" t="s">
        <v>1448</v>
      </c>
      <c r="M1164" s="16">
        <v>0</v>
      </c>
      <c r="N1164" s="16">
        <v>7142</v>
      </c>
      <c r="O1164" s="15">
        <f t="shared" si="24"/>
        <v>7142</v>
      </c>
      <c r="P1164">
        <v>0</v>
      </c>
      <c r="Q1164">
        <v>0</v>
      </c>
      <c r="R1164">
        <v>0</v>
      </c>
      <c r="S1164">
        <v>0</v>
      </c>
      <c r="Y1164" t="s">
        <v>16</v>
      </c>
    </row>
    <row r="1165" spans="1:25" x14ac:dyDescent="0.3">
      <c r="A1165" t="s">
        <v>39</v>
      </c>
      <c r="B1165" t="s">
        <v>39</v>
      </c>
      <c r="C1165" t="s">
        <v>96</v>
      </c>
      <c r="D1165" t="s">
        <v>10</v>
      </c>
      <c r="E1165" t="s">
        <v>10</v>
      </c>
      <c r="F1165" t="s">
        <v>1461</v>
      </c>
      <c r="G1165" t="s">
        <v>1462</v>
      </c>
      <c r="H1165" t="s">
        <v>1463</v>
      </c>
      <c r="I1165" t="s">
        <v>100</v>
      </c>
      <c r="J1165" s="33" t="s">
        <v>101</v>
      </c>
      <c r="K1165" t="s">
        <v>101</v>
      </c>
      <c r="L1165" t="s">
        <v>1440</v>
      </c>
      <c r="M1165" s="16">
        <v>0</v>
      </c>
      <c r="N1165" s="16">
        <v>180000</v>
      </c>
      <c r="O1165" s="15">
        <f t="shared" si="24"/>
        <v>180000</v>
      </c>
      <c r="P1165">
        <v>14400</v>
      </c>
      <c r="Q1165">
        <v>0</v>
      </c>
      <c r="R1165">
        <v>0</v>
      </c>
      <c r="S1165">
        <v>14400</v>
      </c>
      <c r="Y1165" t="s">
        <v>341</v>
      </c>
    </row>
    <row r="1166" spans="1:25" x14ac:dyDescent="0.3">
      <c r="A1166" t="s">
        <v>39</v>
      </c>
      <c r="B1166" t="s">
        <v>39</v>
      </c>
      <c r="C1166" t="s">
        <v>96</v>
      </c>
      <c r="D1166" t="s">
        <v>10</v>
      </c>
      <c r="E1166" t="s">
        <v>10</v>
      </c>
      <c r="F1166" t="s">
        <v>1461</v>
      </c>
      <c r="G1166" t="s">
        <v>1462</v>
      </c>
      <c r="H1166" t="s">
        <v>1463</v>
      </c>
      <c r="I1166" t="s">
        <v>100</v>
      </c>
      <c r="J1166" s="33" t="s">
        <v>101</v>
      </c>
      <c r="K1166" t="s">
        <v>101</v>
      </c>
      <c r="L1166" t="s">
        <v>1442</v>
      </c>
      <c r="M1166" s="16">
        <v>0</v>
      </c>
      <c r="N1166" s="16">
        <v>150000</v>
      </c>
      <c r="O1166" s="15">
        <f t="shared" si="24"/>
        <v>150000</v>
      </c>
      <c r="P1166">
        <v>12000</v>
      </c>
      <c r="Q1166">
        <v>0</v>
      </c>
      <c r="R1166">
        <v>0</v>
      </c>
      <c r="S1166">
        <v>12000</v>
      </c>
      <c r="Y1166" t="s">
        <v>341</v>
      </c>
    </row>
    <row r="1167" spans="1:25" x14ac:dyDescent="0.3">
      <c r="A1167" t="s">
        <v>39</v>
      </c>
      <c r="B1167" t="s">
        <v>39</v>
      </c>
      <c r="C1167" t="s">
        <v>96</v>
      </c>
      <c r="D1167" t="s">
        <v>10</v>
      </c>
      <c r="E1167" t="s">
        <v>10</v>
      </c>
      <c r="F1167" t="s">
        <v>1461</v>
      </c>
      <c r="G1167" t="s">
        <v>1462</v>
      </c>
      <c r="H1167" t="s">
        <v>1463</v>
      </c>
      <c r="I1167" t="s">
        <v>100</v>
      </c>
      <c r="J1167" s="33" t="s">
        <v>101</v>
      </c>
      <c r="K1167" t="s">
        <v>101</v>
      </c>
      <c r="L1167" t="s">
        <v>1443</v>
      </c>
      <c r="M1167" s="16">
        <v>0</v>
      </c>
      <c r="N1167" s="16">
        <v>138000</v>
      </c>
      <c r="O1167" s="15">
        <f t="shared" si="24"/>
        <v>138000</v>
      </c>
      <c r="P1167">
        <v>11040</v>
      </c>
      <c r="Q1167">
        <v>0</v>
      </c>
      <c r="R1167">
        <v>0</v>
      </c>
      <c r="S1167">
        <v>11040</v>
      </c>
      <c r="Y1167" t="s">
        <v>341</v>
      </c>
    </row>
    <row r="1168" spans="1:25" x14ac:dyDescent="0.3">
      <c r="A1168" t="s">
        <v>39</v>
      </c>
      <c r="B1168" t="s">
        <v>39</v>
      </c>
      <c r="C1168" t="s">
        <v>96</v>
      </c>
      <c r="D1168" t="s">
        <v>10</v>
      </c>
      <c r="E1168" t="s">
        <v>10</v>
      </c>
      <c r="F1168" t="s">
        <v>1461</v>
      </c>
      <c r="G1168" t="s">
        <v>1462</v>
      </c>
      <c r="H1168" t="s">
        <v>1463</v>
      </c>
      <c r="I1168" t="s">
        <v>100</v>
      </c>
      <c r="J1168" s="33" t="s">
        <v>101</v>
      </c>
      <c r="K1168" t="s">
        <v>101</v>
      </c>
      <c r="L1168" t="s">
        <v>1445</v>
      </c>
      <c r="M1168" s="16">
        <v>0</v>
      </c>
      <c r="N1168" s="16">
        <v>132000</v>
      </c>
      <c r="O1168" s="15">
        <f t="shared" si="24"/>
        <v>132000</v>
      </c>
      <c r="P1168">
        <v>10560</v>
      </c>
      <c r="Q1168">
        <v>0</v>
      </c>
      <c r="R1168">
        <v>0</v>
      </c>
      <c r="S1168">
        <v>10560</v>
      </c>
      <c r="Y1168" t="s">
        <v>341</v>
      </c>
    </row>
    <row r="1169" spans="1:25" x14ac:dyDescent="0.3">
      <c r="A1169" t="s">
        <v>39</v>
      </c>
      <c r="B1169" t="s">
        <v>39</v>
      </c>
      <c r="C1169" t="s">
        <v>96</v>
      </c>
      <c r="D1169" t="s">
        <v>10</v>
      </c>
      <c r="E1169" t="s">
        <v>10</v>
      </c>
      <c r="F1169" t="s">
        <v>1464</v>
      </c>
      <c r="G1169" t="s">
        <v>1465</v>
      </c>
      <c r="H1169" t="s">
        <v>1466</v>
      </c>
      <c r="I1169" t="s">
        <v>100</v>
      </c>
      <c r="J1169" s="33" t="s">
        <v>101</v>
      </c>
      <c r="K1169" t="s">
        <v>101</v>
      </c>
      <c r="L1169" t="s">
        <v>1440</v>
      </c>
      <c r="M1169" s="16">
        <v>0</v>
      </c>
      <c r="N1169" s="16">
        <v>120000</v>
      </c>
      <c r="O1169" s="15">
        <f t="shared" si="24"/>
        <v>120000</v>
      </c>
      <c r="P1169">
        <v>0</v>
      </c>
      <c r="Q1169">
        <v>0</v>
      </c>
      <c r="R1169">
        <v>0</v>
      </c>
      <c r="S1169">
        <v>0</v>
      </c>
      <c r="Y1169" t="s">
        <v>341</v>
      </c>
    </row>
    <row r="1170" spans="1:25" x14ac:dyDescent="0.3">
      <c r="A1170" t="s">
        <v>39</v>
      </c>
      <c r="B1170" t="s">
        <v>39</v>
      </c>
      <c r="C1170" t="s">
        <v>96</v>
      </c>
      <c r="D1170" t="s">
        <v>10</v>
      </c>
      <c r="E1170" t="s">
        <v>10</v>
      </c>
      <c r="F1170" t="s">
        <v>1464</v>
      </c>
      <c r="G1170" t="s">
        <v>1465</v>
      </c>
      <c r="H1170" t="s">
        <v>1466</v>
      </c>
      <c r="I1170" t="s">
        <v>100</v>
      </c>
      <c r="J1170" s="33" t="s">
        <v>101</v>
      </c>
      <c r="K1170" t="s">
        <v>101</v>
      </c>
      <c r="L1170" t="s">
        <v>1442</v>
      </c>
      <c r="M1170" s="16">
        <v>0</v>
      </c>
      <c r="N1170" s="16">
        <v>100000</v>
      </c>
      <c r="O1170" s="15">
        <f t="shared" si="24"/>
        <v>100000</v>
      </c>
      <c r="P1170">
        <v>0</v>
      </c>
      <c r="Q1170">
        <v>0</v>
      </c>
      <c r="R1170">
        <v>0</v>
      </c>
      <c r="S1170">
        <v>0</v>
      </c>
      <c r="Y1170" t="s">
        <v>341</v>
      </c>
    </row>
    <row r="1171" spans="1:25" x14ac:dyDescent="0.3">
      <c r="A1171" t="s">
        <v>39</v>
      </c>
      <c r="B1171" t="s">
        <v>39</v>
      </c>
      <c r="C1171" t="s">
        <v>96</v>
      </c>
      <c r="D1171" t="s">
        <v>10</v>
      </c>
      <c r="E1171" t="s">
        <v>10</v>
      </c>
      <c r="F1171" t="s">
        <v>1464</v>
      </c>
      <c r="G1171" t="s">
        <v>1465</v>
      </c>
      <c r="H1171" t="s">
        <v>1466</v>
      </c>
      <c r="I1171" t="s">
        <v>100</v>
      </c>
      <c r="J1171" s="33" t="s">
        <v>101</v>
      </c>
      <c r="K1171" t="s">
        <v>101</v>
      </c>
      <c r="L1171" t="s">
        <v>1443</v>
      </c>
      <c r="M1171" s="16">
        <v>0</v>
      </c>
      <c r="N1171" s="16">
        <v>92000</v>
      </c>
      <c r="O1171" s="15">
        <f t="shared" si="24"/>
        <v>92000</v>
      </c>
      <c r="P1171">
        <v>0</v>
      </c>
      <c r="Q1171">
        <v>0</v>
      </c>
      <c r="R1171">
        <v>0</v>
      </c>
      <c r="S1171">
        <v>0</v>
      </c>
      <c r="Y1171" t="s">
        <v>341</v>
      </c>
    </row>
    <row r="1172" spans="1:25" x14ac:dyDescent="0.3">
      <c r="A1172" t="s">
        <v>39</v>
      </c>
      <c r="B1172" t="s">
        <v>39</v>
      </c>
      <c r="C1172" t="s">
        <v>96</v>
      </c>
      <c r="D1172" t="s">
        <v>10</v>
      </c>
      <c r="E1172" t="s">
        <v>10</v>
      </c>
      <c r="F1172" t="s">
        <v>1464</v>
      </c>
      <c r="G1172" t="s">
        <v>1465</v>
      </c>
      <c r="H1172" t="s">
        <v>1466</v>
      </c>
      <c r="I1172" t="s">
        <v>100</v>
      </c>
      <c r="J1172" s="33" t="s">
        <v>101</v>
      </c>
      <c r="K1172" t="s">
        <v>101</v>
      </c>
      <c r="L1172" t="s">
        <v>1445</v>
      </c>
      <c r="M1172" s="16">
        <v>0</v>
      </c>
      <c r="N1172" s="16">
        <v>88000</v>
      </c>
      <c r="O1172" s="15">
        <f t="shared" si="24"/>
        <v>88000</v>
      </c>
      <c r="P1172">
        <v>0</v>
      </c>
      <c r="Q1172">
        <v>0</v>
      </c>
      <c r="R1172">
        <v>0</v>
      </c>
      <c r="S1172">
        <v>0</v>
      </c>
      <c r="Y1172" t="s">
        <v>341</v>
      </c>
    </row>
    <row r="1173" spans="1:25" x14ac:dyDescent="0.3">
      <c r="A1173" t="s">
        <v>39</v>
      </c>
      <c r="B1173" t="s">
        <v>39</v>
      </c>
      <c r="C1173" t="s">
        <v>96</v>
      </c>
      <c r="D1173" t="s">
        <v>10</v>
      </c>
      <c r="E1173" t="s">
        <v>10</v>
      </c>
      <c r="F1173" t="s">
        <v>1464</v>
      </c>
      <c r="G1173" t="s">
        <v>1467</v>
      </c>
      <c r="H1173" t="s">
        <v>1466</v>
      </c>
      <c r="I1173" t="s">
        <v>100</v>
      </c>
      <c r="J1173" s="33" t="s">
        <v>101</v>
      </c>
      <c r="K1173" t="s">
        <v>101</v>
      </c>
      <c r="L1173" t="s">
        <v>1440</v>
      </c>
      <c r="M1173" s="16">
        <v>0</v>
      </c>
      <c r="N1173" s="16">
        <v>17994</v>
      </c>
      <c r="O1173" s="15">
        <f t="shared" si="24"/>
        <v>17994</v>
      </c>
      <c r="P1173">
        <v>0</v>
      </c>
      <c r="Q1173">
        <v>0</v>
      </c>
      <c r="R1173">
        <v>0</v>
      </c>
      <c r="S1173">
        <v>0</v>
      </c>
      <c r="Y1173" t="s">
        <v>341</v>
      </c>
    </row>
    <row r="1174" spans="1:25" x14ac:dyDescent="0.3">
      <c r="A1174" t="s">
        <v>39</v>
      </c>
      <c r="B1174" t="s">
        <v>39</v>
      </c>
      <c r="C1174" t="s">
        <v>96</v>
      </c>
      <c r="D1174" t="s">
        <v>10</v>
      </c>
      <c r="E1174" t="s">
        <v>10</v>
      </c>
      <c r="F1174" t="s">
        <v>1464</v>
      </c>
      <c r="G1174" t="s">
        <v>1467</v>
      </c>
      <c r="H1174" t="s">
        <v>1466</v>
      </c>
      <c r="I1174" t="s">
        <v>100</v>
      </c>
      <c r="J1174" s="33" t="s">
        <v>101</v>
      </c>
      <c r="K1174" t="s">
        <v>101</v>
      </c>
      <c r="L1174" t="s">
        <v>1442</v>
      </c>
      <c r="M1174" s="16">
        <v>0</v>
      </c>
      <c r="N1174" s="16">
        <v>14995</v>
      </c>
      <c r="O1174" s="15">
        <f t="shared" si="24"/>
        <v>14995</v>
      </c>
      <c r="P1174">
        <v>0</v>
      </c>
      <c r="Q1174">
        <v>0</v>
      </c>
      <c r="R1174">
        <v>0</v>
      </c>
      <c r="S1174">
        <v>0</v>
      </c>
      <c r="Y1174" t="s">
        <v>341</v>
      </c>
    </row>
    <row r="1175" spans="1:25" x14ac:dyDescent="0.3">
      <c r="A1175" t="s">
        <v>39</v>
      </c>
      <c r="B1175" t="s">
        <v>39</v>
      </c>
      <c r="C1175" t="s">
        <v>96</v>
      </c>
      <c r="D1175" t="s">
        <v>10</v>
      </c>
      <c r="E1175" t="s">
        <v>10</v>
      </c>
      <c r="F1175" t="s">
        <v>1464</v>
      </c>
      <c r="G1175" t="s">
        <v>1467</v>
      </c>
      <c r="H1175" t="s">
        <v>1466</v>
      </c>
      <c r="I1175" t="s">
        <v>100</v>
      </c>
      <c r="J1175" s="33" t="s">
        <v>101</v>
      </c>
      <c r="K1175" t="s">
        <v>101</v>
      </c>
      <c r="L1175" t="s">
        <v>1443</v>
      </c>
      <c r="M1175" s="16">
        <v>0</v>
      </c>
      <c r="N1175" s="16">
        <v>13795</v>
      </c>
      <c r="O1175" s="15">
        <f t="shared" si="24"/>
        <v>13795</v>
      </c>
      <c r="P1175">
        <v>0</v>
      </c>
      <c r="Q1175">
        <v>0</v>
      </c>
      <c r="R1175">
        <v>0</v>
      </c>
      <c r="S1175">
        <v>0</v>
      </c>
      <c r="Y1175" t="s">
        <v>341</v>
      </c>
    </row>
    <row r="1176" spans="1:25" x14ac:dyDescent="0.3">
      <c r="A1176" t="s">
        <v>39</v>
      </c>
      <c r="B1176" t="s">
        <v>39</v>
      </c>
      <c r="C1176" t="s">
        <v>96</v>
      </c>
      <c r="D1176" t="s">
        <v>10</v>
      </c>
      <c r="E1176" t="s">
        <v>10</v>
      </c>
      <c r="F1176" t="s">
        <v>1464</v>
      </c>
      <c r="G1176" t="s">
        <v>1467</v>
      </c>
      <c r="H1176" t="s">
        <v>1466</v>
      </c>
      <c r="I1176" t="s">
        <v>100</v>
      </c>
      <c r="J1176" s="33" t="s">
        <v>101</v>
      </c>
      <c r="K1176" t="s">
        <v>101</v>
      </c>
      <c r="L1176" t="s">
        <v>1445</v>
      </c>
      <c r="M1176" s="16">
        <v>0</v>
      </c>
      <c r="N1176" s="16">
        <v>13196</v>
      </c>
      <c r="O1176" s="15">
        <f t="shared" si="24"/>
        <v>13196</v>
      </c>
      <c r="P1176">
        <v>0</v>
      </c>
      <c r="Q1176">
        <v>0</v>
      </c>
      <c r="R1176">
        <v>0</v>
      </c>
      <c r="S1176">
        <v>0</v>
      </c>
      <c r="Y1176" t="s">
        <v>341</v>
      </c>
    </row>
    <row r="1177" spans="1:25" x14ac:dyDescent="0.3">
      <c r="A1177" t="s">
        <v>39</v>
      </c>
      <c r="B1177" t="s">
        <v>39</v>
      </c>
      <c r="C1177" t="s">
        <v>96</v>
      </c>
      <c r="D1177" t="s">
        <v>10</v>
      </c>
      <c r="E1177" t="s">
        <v>10</v>
      </c>
      <c r="F1177" t="s">
        <v>1450</v>
      </c>
      <c r="G1177" t="s">
        <v>1468</v>
      </c>
      <c r="H1177" t="s">
        <v>1463</v>
      </c>
      <c r="I1177" t="s">
        <v>100</v>
      </c>
      <c r="J1177" s="33" t="s">
        <v>101</v>
      </c>
      <c r="K1177" t="s">
        <v>101</v>
      </c>
      <c r="L1177" t="s">
        <v>1440</v>
      </c>
      <c r="M1177" s="16">
        <v>0</v>
      </c>
      <c r="N1177" s="16">
        <v>60000</v>
      </c>
      <c r="O1177" s="15">
        <f t="shared" si="24"/>
        <v>60000</v>
      </c>
      <c r="P1177">
        <v>7350</v>
      </c>
      <c r="Q1177">
        <v>0</v>
      </c>
      <c r="R1177">
        <v>0</v>
      </c>
      <c r="S1177">
        <v>7350</v>
      </c>
      <c r="Y1177" t="s">
        <v>341</v>
      </c>
    </row>
    <row r="1178" spans="1:25" x14ac:dyDescent="0.3">
      <c r="A1178" t="s">
        <v>39</v>
      </c>
      <c r="B1178" t="s">
        <v>39</v>
      </c>
      <c r="C1178" t="s">
        <v>96</v>
      </c>
      <c r="D1178" t="s">
        <v>10</v>
      </c>
      <c r="E1178" t="s">
        <v>10</v>
      </c>
      <c r="F1178" t="s">
        <v>1450</v>
      </c>
      <c r="G1178" t="s">
        <v>1468</v>
      </c>
      <c r="H1178" t="s">
        <v>1463</v>
      </c>
      <c r="I1178" t="s">
        <v>100</v>
      </c>
      <c r="J1178" s="33" t="s">
        <v>101</v>
      </c>
      <c r="K1178" t="s">
        <v>101</v>
      </c>
      <c r="L1178" t="s">
        <v>1442</v>
      </c>
      <c r="M1178" s="16">
        <v>0</v>
      </c>
      <c r="N1178" s="16">
        <v>50000</v>
      </c>
      <c r="O1178" s="15">
        <f t="shared" si="24"/>
        <v>50000</v>
      </c>
      <c r="P1178">
        <v>6125</v>
      </c>
      <c r="Q1178">
        <v>0</v>
      </c>
      <c r="R1178">
        <v>0</v>
      </c>
      <c r="S1178">
        <v>6125</v>
      </c>
      <c r="Y1178" t="s">
        <v>341</v>
      </c>
    </row>
    <row r="1179" spans="1:25" x14ac:dyDescent="0.3">
      <c r="A1179" t="s">
        <v>39</v>
      </c>
      <c r="B1179" t="s">
        <v>39</v>
      </c>
      <c r="C1179" t="s">
        <v>96</v>
      </c>
      <c r="D1179" t="s">
        <v>10</v>
      </c>
      <c r="E1179" t="s">
        <v>10</v>
      </c>
      <c r="F1179" t="s">
        <v>1450</v>
      </c>
      <c r="G1179" t="s">
        <v>1468</v>
      </c>
      <c r="H1179" t="s">
        <v>1463</v>
      </c>
      <c r="I1179" t="s">
        <v>100</v>
      </c>
      <c r="J1179" s="33" t="s">
        <v>101</v>
      </c>
      <c r="K1179" t="s">
        <v>101</v>
      </c>
      <c r="L1179" t="s">
        <v>1443</v>
      </c>
      <c r="M1179" s="16">
        <v>0</v>
      </c>
      <c r="N1179" s="16">
        <v>46000</v>
      </c>
      <c r="O1179" s="15">
        <f t="shared" si="24"/>
        <v>46000</v>
      </c>
      <c r="P1179">
        <v>5635</v>
      </c>
      <c r="Q1179">
        <v>0</v>
      </c>
      <c r="R1179">
        <v>0</v>
      </c>
      <c r="S1179">
        <v>5635</v>
      </c>
      <c r="Y1179" t="s">
        <v>341</v>
      </c>
    </row>
    <row r="1180" spans="1:25" x14ac:dyDescent="0.3">
      <c r="A1180" t="s">
        <v>39</v>
      </c>
      <c r="B1180" t="s">
        <v>39</v>
      </c>
      <c r="C1180" t="s">
        <v>96</v>
      </c>
      <c r="D1180" t="s">
        <v>10</v>
      </c>
      <c r="E1180" t="s">
        <v>10</v>
      </c>
      <c r="F1180" t="s">
        <v>1450</v>
      </c>
      <c r="G1180" t="s">
        <v>1468</v>
      </c>
      <c r="H1180" t="s">
        <v>1463</v>
      </c>
      <c r="I1180" t="s">
        <v>100</v>
      </c>
      <c r="J1180" s="33" t="s">
        <v>101</v>
      </c>
      <c r="K1180" t="s">
        <v>101</v>
      </c>
      <c r="L1180" t="s">
        <v>1445</v>
      </c>
      <c r="M1180" s="16">
        <v>0</v>
      </c>
      <c r="N1180" s="16">
        <v>44000</v>
      </c>
      <c r="O1180" s="15">
        <f t="shared" si="24"/>
        <v>44000</v>
      </c>
      <c r="P1180">
        <v>5390</v>
      </c>
      <c r="Q1180">
        <v>0</v>
      </c>
      <c r="R1180">
        <v>0</v>
      </c>
      <c r="S1180">
        <v>5390</v>
      </c>
      <c r="Y1180" t="s">
        <v>341</v>
      </c>
    </row>
    <row r="1181" spans="1:25" x14ac:dyDescent="0.3">
      <c r="A1181" t="s">
        <v>39</v>
      </c>
      <c r="B1181" t="s">
        <v>39</v>
      </c>
      <c r="C1181" t="s">
        <v>96</v>
      </c>
      <c r="D1181" s="17" t="s">
        <v>22</v>
      </c>
      <c r="E1181" s="17" t="s">
        <v>22</v>
      </c>
      <c r="F1181" t="s">
        <v>209</v>
      </c>
      <c r="G1181" t="s">
        <v>1469</v>
      </c>
      <c r="H1181" t="s">
        <v>1470</v>
      </c>
      <c r="I1181" t="s">
        <v>241</v>
      </c>
      <c r="J1181" s="33" t="s">
        <v>182</v>
      </c>
      <c r="K1181" t="s">
        <v>182</v>
      </c>
      <c r="L1181" t="s">
        <v>1435</v>
      </c>
      <c r="M1181" s="16">
        <v>5250000</v>
      </c>
      <c r="N1181" s="16">
        <v>0</v>
      </c>
      <c r="O1181" s="15">
        <f t="shared" si="24"/>
        <v>5250000</v>
      </c>
      <c r="P1181">
        <v>0</v>
      </c>
      <c r="Q1181">
        <v>46935</v>
      </c>
      <c r="R1181">
        <v>0</v>
      </c>
      <c r="S1181">
        <v>46935</v>
      </c>
      <c r="Y1181" t="s">
        <v>183</v>
      </c>
    </row>
    <row r="1182" spans="1:25" x14ac:dyDescent="0.3">
      <c r="A1182" t="s">
        <v>39</v>
      </c>
      <c r="B1182" t="s">
        <v>39</v>
      </c>
      <c r="C1182" t="s">
        <v>96</v>
      </c>
      <c r="D1182" s="17" t="s">
        <v>22</v>
      </c>
      <c r="E1182" s="17" t="s">
        <v>22</v>
      </c>
      <c r="F1182" t="s">
        <v>209</v>
      </c>
      <c r="G1182" t="s">
        <v>1469</v>
      </c>
      <c r="H1182" t="s">
        <v>1470</v>
      </c>
      <c r="I1182" t="s">
        <v>241</v>
      </c>
      <c r="J1182" s="33" t="s">
        <v>182</v>
      </c>
      <c r="K1182" t="s">
        <v>182</v>
      </c>
      <c r="L1182" t="s">
        <v>1436</v>
      </c>
      <c r="M1182" s="16">
        <v>2850000</v>
      </c>
      <c r="N1182" s="16">
        <v>0</v>
      </c>
      <c r="O1182" s="15">
        <f t="shared" si="24"/>
        <v>2850000</v>
      </c>
      <c r="P1182">
        <v>0</v>
      </c>
      <c r="Q1182">
        <v>25479</v>
      </c>
      <c r="R1182">
        <v>0</v>
      </c>
      <c r="S1182">
        <v>25479</v>
      </c>
      <c r="Y1182" t="s">
        <v>183</v>
      </c>
    </row>
    <row r="1183" spans="1:25" x14ac:dyDescent="0.3">
      <c r="A1183" t="s">
        <v>39</v>
      </c>
      <c r="B1183" t="s">
        <v>39</v>
      </c>
      <c r="C1183" t="s">
        <v>96</v>
      </c>
      <c r="D1183" s="17" t="s">
        <v>22</v>
      </c>
      <c r="E1183" s="17" t="s">
        <v>22</v>
      </c>
      <c r="F1183" t="s">
        <v>209</v>
      </c>
      <c r="G1183" t="s">
        <v>1469</v>
      </c>
      <c r="H1183" t="s">
        <v>1470</v>
      </c>
      <c r="I1183" t="s">
        <v>241</v>
      </c>
      <c r="J1183" s="33" t="s">
        <v>182</v>
      </c>
      <c r="K1183" t="s">
        <v>182</v>
      </c>
      <c r="L1183" t="s">
        <v>1437</v>
      </c>
      <c r="M1183" s="16">
        <v>1990000</v>
      </c>
      <c r="N1183" s="16">
        <v>0</v>
      </c>
      <c r="O1183" s="15">
        <f t="shared" si="24"/>
        <v>1990000</v>
      </c>
      <c r="P1183">
        <v>0</v>
      </c>
      <c r="Q1183">
        <v>10728</v>
      </c>
      <c r="R1183">
        <v>0</v>
      </c>
      <c r="S1183">
        <v>10728</v>
      </c>
      <c r="Y1183" t="s">
        <v>183</v>
      </c>
    </row>
    <row r="1184" spans="1:25" x14ac:dyDescent="0.3">
      <c r="A1184" t="s">
        <v>39</v>
      </c>
      <c r="B1184" t="s">
        <v>39</v>
      </c>
      <c r="C1184" t="s">
        <v>96</v>
      </c>
      <c r="D1184" s="17" t="s">
        <v>22</v>
      </c>
      <c r="E1184" s="17" t="s">
        <v>22</v>
      </c>
      <c r="F1184" t="s">
        <v>209</v>
      </c>
      <c r="G1184" t="s">
        <v>1469</v>
      </c>
      <c r="H1184" t="s">
        <v>1470</v>
      </c>
      <c r="I1184" t="s">
        <v>241</v>
      </c>
      <c r="J1184" s="33" t="s">
        <v>182</v>
      </c>
      <c r="K1184" t="s">
        <v>182</v>
      </c>
      <c r="L1184" t="s">
        <v>1438</v>
      </c>
      <c r="M1184" s="16">
        <v>1200000</v>
      </c>
      <c r="N1184" s="16">
        <v>0</v>
      </c>
      <c r="O1184" s="15">
        <f t="shared" si="24"/>
        <v>1200000</v>
      </c>
      <c r="P1184">
        <v>0</v>
      </c>
      <c r="Q1184">
        <v>9387</v>
      </c>
      <c r="R1184">
        <v>0</v>
      </c>
      <c r="S1184">
        <v>9387</v>
      </c>
      <c r="Y1184" t="s">
        <v>183</v>
      </c>
    </row>
    <row r="1185" spans="1:25" x14ac:dyDescent="0.3">
      <c r="A1185" t="s">
        <v>39</v>
      </c>
      <c r="B1185" t="s">
        <v>39</v>
      </c>
      <c r="C1185" t="s">
        <v>96</v>
      </c>
      <c r="D1185" s="17" t="s">
        <v>22</v>
      </c>
      <c r="E1185" s="17" t="s">
        <v>22</v>
      </c>
      <c r="F1185" t="s">
        <v>209</v>
      </c>
      <c r="G1185" t="s">
        <v>1469</v>
      </c>
      <c r="H1185" t="s">
        <v>1470</v>
      </c>
      <c r="I1185" t="s">
        <v>241</v>
      </c>
      <c r="J1185" s="33" t="s">
        <v>182</v>
      </c>
      <c r="K1185" t="s">
        <v>182</v>
      </c>
      <c r="L1185" t="s">
        <v>1439</v>
      </c>
      <c r="M1185" s="16">
        <v>700000</v>
      </c>
      <c r="N1185" s="16">
        <v>0</v>
      </c>
      <c r="O1185" s="15">
        <f t="shared" si="24"/>
        <v>700000</v>
      </c>
      <c r="P1185">
        <v>0</v>
      </c>
      <c r="Q1185">
        <v>5364</v>
      </c>
      <c r="R1185">
        <v>0</v>
      </c>
      <c r="S1185">
        <v>5364</v>
      </c>
      <c r="Y1185" t="s">
        <v>183</v>
      </c>
    </row>
    <row r="1186" spans="1:25" x14ac:dyDescent="0.3">
      <c r="A1186" t="s">
        <v>39</v>
      </c>
      <c r="B1186" t="s">
        <v>39</v>
      </c>
      <c r="C1186" t="s">
        <v>96</v>
      </c>
      <c r="D1186" s="17" t="s">
        <v>22</v>
      </c>
      <c r="E1186" s="17" t="s">
        <v>22</v>
      </c>
      <c r="F1186" t="s">
        <v>209</v>
      </c>
      <c r="G1186" t="s">
        <v>1469</v>
      </c>
      <c r="H1186" t="s">
        <v>1470</v>
      </c>
      <c r="I1186" t="s">
        <v>241</v>
      </c>
      <c r="J1186" s="33" t="s">
        <v>182</v>
      </c>
      <c r="K1186" t="s">
        <v>182</v>
      </c>
      <c r="L1186" t="s">
        <v>1440</v>
      </c>
      <c r="M1186" s="16">
        <v>700000</v>
      </c>
      <c r="N1186" s="16">
        <v>0</v>
      </c>
      <c r="O1186" s="15">
        <f t="shared" si="24"/>
        <v>700000</v>
      </c>
      <c r="P1186">
        <v>22500</v>
      </c>
      <c r="Q1186">
        <v>5364</v>
      </c>
      <c r="R1186">
        <v>0</v>
      </c>
      <c r="S1186">
        <v>27864</v>
      </c>
      <c r="Y1186" t="s">
        <v>183</v>
      </c>
    </row>
    <row r="1187" spans="1:25" x14ac:dyDescent="0.3">
      <c r="A1187" t="s">
        <v>39</v>
      </c>
      <c r="B1187" t="s">
        <v>39</v>
      </c>
      <c r="C1187" t="s">
        <v>96</v>
      </c>
      <c r="D1187" s="17" t="s">
        <v>22</v>
      </c>
      <c r="E1187" s="17" t="s">
        <v>22</v>
      </c>
      <c r="F1187" t="s">
        <v>209</v>
      </c>
      <c r="G1187" t="s">
        <v>1469</v>
      </c>
      <c r="H1187" t="s">
        <v>1470</v>
      </c>
      <c r="I1187" t="s">
        <v>241</v>
      </c>
      <c r="J1187" s="33" t="s">
        <v>182</v>
      </c>
      <c r="K1187" t="s">
        <v>182</v>
      </c>
      <c r="L1187" t="s">
        <v>1441</v>
      </c>
      <c r="M1187" s="16">
        <v>700000</v>
      </c>
      <c r="N1187" s="16">
        <v>0</v>
      </c>
      <c r="O1187" s="15">
        <f t="shared" si="24"/>
        <v>700000</v>
      </c>
      <c r="P1187">
        <v>0</v>
      </c>
      <c r="Q1187">
        <v>5364</v>
      </c>
      <c r="R1187">
        <v>0</v>
      </c>
      <c r="S1187">
        <v>5364</v>
      </c>
      <c r="Y1187" t="s">
        <v>183</v>
      </c>
    </row>
    <row r="1188" spans="1:25" x14ac:dyDescent="0.3">
      <c r="A1188" t="s">
        <v>39</v>
      </c>
      <c r="B1188" t="s">
        <v>39</v>
      </c>
      <c r="C1188" t="s">
        <v>96</v>
      </c>
      <c r="D1188" s="17" t="s">
        <v>22</v>
      </c>
      <c r="E1188" s="17" t="s">
        <v>22</v>
      </c>
      <c r="F1188" t="s">
        <v>209</v>
      </c>
      <c r="G1188" t="s">
        <v>1469</v>
      </c>
      <c r="H1188" t="s">
        <v>1470</v>
      </c>
      <c r="I1188" t="s">
        <v>241</v>
      </c>
      <c r="J1188" s="33" t="s">
        <v>182</v>
      </c>
      <c r="K1188" t="s">
        <v>182</v>
      </c>
      <c r="L1188" t="s">
        <v>1442</v>
      </c>
      <c r="M1188" s="16">
        <v>700000</v>
      </c>
      <c r="N1188" s="16">
        <v>0</v>
      </c>
      <c r="O1188" s="15">
        <f t="shared" si="24"/>
        <v>700000</v>
      </c>
      <c r="P1188">
        <v>18750</v>
      </c>
      <c r="Q1188">
        <v>5364</v>
      </c>
      <c r="R1188">
        <v>0</v>
      </c>
      <c r="S1188">
        <v>24114</v>
      </c>
      <c r="Y1188" t="s">
        <v>183</v>
      </c>
    </row>
    <row r="1189" spans="1:25" x14ac:dyDescent="0.3">
      <c r="A1189" t="s">
        <v>39</v>
      </c>
      <c r="B1189" t="s">
        <v>39</v>
      </c>
      <c r="C1189" t="s">
        <v>96</v>
      </c>
      <c r="D1189" s="17" t="s">
        <v>22</v>
      </c>
      <c r="E1189" s="17" t="s">
        <v>22</v>
      </c>
      <c r="F1189" t="s">
        <v>209</v>
      </c>
      <c r="G1189" t="s">
        <v>1469</v>
      </c>
      <c r="H1189" t="s">
        <v>1470</v>
      </c>
      <c r="I1189" t="s">
        <v>241</v>
      </c>
      <c r="J1189" s="33" t="s">
        <v>182</v>
      </c>
      <c r="K1189" t="s">
        <v>182</v>
      </c>
      <c r="L1189" t="s">
        <v>1443</v>
      </c>
      <c r="M1189" s="16">
        <v>700000</v>
      </c>
      <c r="N1189" s="16">
        <v>0</v>
      </c>
      <c r="O1189" s="15">
        <f t="shared" si="24"/>
        <v>700000</v>
      </c>
      <c r="P1189">
        <v>17250</v>
      </c>
      <c r="Q1189">
        <v>5364</v>
      </c>
      <c r="R1189">
        <v>0</v>
      </c>
      <c r="S1189">
        <v>22614</v>
      </c>
      <c r="Y1189" t="s">
        <v>183</v>
      </c>
    </row>
    <row r="1190" spans="1:25" x14ac:dyDescent="0.3">
      <c r="A1190" t="s">
        <v>39</v>
      </c>
      <c r="B1190" t="s">
        <v>39</v>
      </c>
      <c r="C1190" t="s">
        <v>96</v>
      </c>
      <c r="D1190" s="17" t="s">
        <v>22</v>
      </c>
      <c r="E1190" s="17" t="s">
        <v>22</v>
      </c>
      <c r="F1190" t="s">
        <v>209</v>
      </c>
      <c r="G1190" t="s">
        <v>1469</v>
      </c>
      <c r="H1190" t="s">
        <v>1470</v>
      </c>
      <c r="I1190" t="s">
        <v>241</v>
      </c>
      <c r="J1190" s="33" t="s">
        <v>182</v>
      </c>
      <c r="K1190" t="s">
        <v>182</v>
      </c>
      <c r="L1190" t="s">
        <v>1444</v>
      </c>
      <c r="M1190" s="16">
        <v>50000</v>
      </c>
      <c r="N1190" s="16">
        <v>0</v>
      </c>
      <c r="O1190" s="15">
        <f t="shared" si="24"/>
        <v>50000</v>
      </c>
      <c r="P1190">
        <v>0</v>
      </c>
      <c r="Q1190">
        <v>4023</v>
      </c>
      <c r="R1190">
        <v>0</v>
      </c>
      <c r="S1190">
        <v>4023</v>
      </c>
      <c r="Y1190" t="s">
        <v>183</v>
      </c>
    </row>
    <row r="1191" spans="1:25" x14ac:dyDescent="0.3">
      <c r="A1191" t="s">
        <v>39</v>
      </c>
      <c r="B1191" t="s">
        <v>39</v>
      </c>
      <c r="C1191" t="s">
        <v>96</v>
      </c>
      <c r="D1191" s="17" t="s">
        <v>22</v>
      </c>
      <c r="E1191" s="17" t="s">
        <v>22</v>
      </c>
      <c r="F1191" t="s">
        <v>209</v>
      </c>
      <c r="G1191" t="s">
        <v>1469</v>
      </c>
      <c r="H1191" t="s">
        <v>1470</v>
      </c>
      <c r="I1191" t="s">
        <v>241</v>
      </c>
      <c r="J1191" s="33" t="s">
        <v>182</v>
      </c>
      <c r="K1191" t="s">
        <v>182</v>
      </c>
      <c r="L1191" t="s">
        <v>1445</v>
      </c>
      <c r="M1191" s="16">
        <v>50000</v>
      </c>
      <c r="N1191" s="16">
        <v>0</v>
      </c>
      <c r="O1191" s="15">
        <f t="shared" si="24"/>
        <v>50000</v>
      </c>
      <c r="P1191">
        <v>16500</v>
      </c>
      <c r="Q1191">
        <v>4023</v>
      </c>
      <c r="R1191">
        <v>0</v>
      </c>
      <c r="S1191">
        <v>20523</v>
      </c>
      <c r="Y1191" t="s">
        <v>183</v>
      </c>
    </row>
    <row r="1192" spans="1:25" x14ac:dyDescent="0.3">
      <c r="A1192" t="s">
        <v>39</v>
      </c>
      <c r="B1192" t="s">
        <v>39</v>
      </c>
      <c r="C1192" t="s">
        <v>96</v>
      </c>
      <c r="D1192" s="17" t="s">
        <v>22</v>
      </c>
      <c r="E1192" s="17" t="s">
        <v>22</v>
      </c>
      <c r="F1192" t="s">
        <v>209</v>
      </c>
      <c r="G1192" t="s">
        <v>1469</v>
      </c>
      <c r="H1192" t="s">
        <v>1470</v>
      </c>
      <c r="I1192" t="s">
        <v>241</v>
      </c>
      <c r="J1192" s="33" t="s">
        <v>182</v>
      </c>
      <c r="K1192" t="s">
        <v>182</v>
      </c>
      <c r="L1192" t="s">
        <v>1446</v>
      </c>
      <c r="M1192" s="16">
        <v>50000</v>
      </c>
      <c r="N1192" s="16">
        <v>0</v>
      </c>
      <c r="O1192" s="15">
        <f t="shared" si="24"/>
        <v>50000</v>
      </c>
      <c r="P1192">
        <v>0</v>
      </c>
      <c r="Q1192">
        <v>4023</v>
      </c>
      <c r="R1192">
        <v>0</v>
      </c>
      <c r="S1192">
        <v>4023</v>
      </c>
      <c r="Y1192" t="s">
        <v>183</v>
      </c>
    </row>
    <row r="1193" spans="1:25" x14ac:dyDescent="0.3">
      <c r="A1193" t="s">
        <v>39</v>
      </c>
      <c r="B1193" t="s">
        <v>39</v>
      </c>
      <c r="C1193" t="s">
        <v>96</v>
      </c>
      <c r="D1193" s="17" t="s">
        <v>22</v>
      </c>
      <c r="E1193" s="17" t="s">
        <v>22</v>
      </c>
      <c r="F1193" t="s">
        <v>209</v>
      </c>
      <c r="G1193" t="s">
        <v>1469</v>
      </c>
      <c r="H1193" t="s">
        <v>1470</v>
      </c>
      <c r="I1193" t="s">
        <v>241</v>
      </c>
      <c r="J1193" s="33" t="s">
        <v>182</v>
      </c>
      <c r="K1193" t="s">
        <v>182</v>
      </c>
      <c r="L1193" t="s">
        <v>1447</v>
      </c>
      <c r="M1193" s="16">
        <v>30000</v>
      </c>
      <c r="N1193" s="16">
        <v>0</v>
      </c>
      <c r="O1193" s="15">
        <f t="shared" si="24"/>
        <v>30000</v>
      </c>
      <c r="P1193">
        <v>0</v>
      </c>
      <c r="Q1193">
        <v>1341</v>
      </c>
      <c r="R1193">
        <v>0</v>
      </c>
      <c r="S1193">
        <v>1341</v>
      </c>
      <c r="Y1193" t="s">
        <v>183</v>
      </c>
    </row>
    <row r="1194" spans="1:25" x14ac:dyDescent="0.3">
      <c r="A1194" t="s">
        <v>39</v>
      </c>
      <c r="B1194" t="s">
        <v>39</v>
      </c>
      <c r="C1194" t="s">
        <v>96</v>
      </c>
      <c r="D1194" s="17" t="s">
        <v>22</v>
      </c>
      <c r="E1194" s="17" t="s">
        <v>22</v>
      </c>
      <c r="F1194" t="s">
        <v>209</v>
      </c>
      <c r="G1194" t="s">
        <v>1469</v>
      </c>
      <c r="H1194" t="s">
        <v>1470</v>
      </c>
      <c r="I1194" t="s">
        <v>241</v>
      </c>
      <c r="J1194" s="33" t="s">
        <v>182</v>
      </c>
      <c r="K1194" t="s">
        <v>182</v>
      </c>
      <c r="L1194" t="s">
        <v>1448</v>
      </c>
      <c r="M1194" s="16">
        <v>30000</v>
      </c>
      <c r="N1194" s="16">
        <v>0</v>
      </c>
      <c r="O1194" s="15">
        <f t="shared" si="24"/>
        <v>30000</v>
      </c>
      <c r="P1194">
        <v>0</v>
      </c>
      <c r="Q1194">
        <v>1341</v>
      </c>
      <c r="R1194">
        <v>0</v>
      </c>
      <c r="S1194">
        <v>1341</v>
      </c>
      <c r="Y1194" t="s">
        <v>183</v>
      </c>
    </row>
    <row r="1195" spans="1:25" x14ac:dyDescent="0.3">
      <c r="A1195" t="s">
        <v>39</v>
      </c>
      <c r="B1195" t="s">
        <v>39</v>
      </c>
      <c r="C1195" t="s">
        <v>96</v>
      </c>
      <c r="D1195" t="s">
        <v>45</v>
      </c>
      <c r="E1195" t="s">
        <v>46</v>
      </c>
      <c r="F1195" t="s">
        <v>1471</v>
      </c>
      <c r="G1195" t="s">
        <v>1472</v>
      </c>
      <c r="H1195" t="s">
        <v>1473</v>
      </c>
      <c r="I1195" t="s">
        <v>241</v>
      </c>
      <c r="J1195" s="33" t="s">
        <v>101</v>
      </c>
      <c r="K1195" t="s">
        <v>101</v>
      </c>
      <c r="L1195" t="s">
        <v>1435</v>
      </c>
      <c r="M1195" s="16">
        <v>0</v>
      </c>
      <c r="N1195" s="16">
        <v>150000</v>
      </c>
      <c r="O1195" s="15">
        <f t="shared" si="24"/>
        <v>150000</v>
      </c>
      <c r="P1195">
        <v>0</v>
      </c>
      <c r="Q1195">
        <v>0</v>
      </c>
      <c r="R1195">
        <v>0</v>
      </c>
      <c r="S1195">
        <v>0</v>
      </c>
      <c r="Y1195" t="s">
        <v>103</v>
      </c>
    </row>
    <row r="1196" spans="1:25" x14ac:dyDescent="0.3">
      <c r="A1196" t="s">
        <v>39</v>
      </c>
      <c r="B1196" t="s">
        <v>39</v>
      </c>
      <c r="C1196" t="s">
        <v>96</v>
      </c>
      <c r="D1196" t="s">
        <v>20</v>
      </c>
      <c r="E1196" t="s">
        <v>20</v>
      </c>
      <c r="F1196" t="s">
        <v>114</v>
      </c>
      <c r="G1196" t="s">
        <v>1474</v>
      </c>
      <c r="H1196" t="s">
        <v>1475</v>
      </c>
      <c r="I1196" t="s">
        <v>241</v>
      </c>
      <c r="J1196" s="33" t="s">
        <v>101</v>
      </c>
      <c r="K1196" t="s">
        <v>101</v>
      </c>
      <c r="L1196" t="s">
        <v>1435</v>
      </c>
      <c r="M1196" s="16">
        <v>0</v>
      </c>
      <c r="N1196" s="16">
        <v>939730</v>
      </c>
      <c r="O1196" s="15">
        <f t="shared" si="24"/>
        <v>939730</v>
      </c>
      <c r="P1196">
        <v>0</v>
      </c>
      <c r="Q1196">
        <v>350</v>
      </c>
      <c r="R1196">
        <v>0</v>
      </c>
      <c r="S1196">
        <v>350</v>
      </c>
      <c r="Y1196" t="s">
        <v>113</v>
      </c>
    </row>
    <row r="1197" spans="1:25" x14ac:dyDescent="0.3">
      <c r="A1197" t="s">
        <v>39</v>
      </c>
      <c r="B1197" t="s">
        <v>39</v>
      </c>
      <c r="C1197" t="s">
        <v>96</v>
      </c>
      <c r="D1197" t="s">
        <v>20</v>
      </c>
      <c r="E1197" t="s">
        <v>20</v>
      </c>
      <c r="F1197" t="s">
        <v>114</v>
      </c>
      <c r="G1197" t="s">
        <v>1474</v>
      </c>
      <c r="H1197" t="s">
        <v>1475</v>
      </c>
      <c r="I1197" t="s">
        <v>100</v>
      </c>
      <c r="J1197" s="33" t="s">
        <v>101</v>
      </c>
      <c r="K1197" t="s">
        <v>101</v>
      </c>
      <c r="L1197" t="s">
        <v>1436</v>
      </c>
      <c r="M1197" s="16">
        <v>0</v>
      </c>
      <c r="N1197" s="16">
        <v>51014</v>
      </c>
      <c r="O1197" s="15">
        <f t="shared" si="24"/>
        <v>51014</v>
      </c>
      <c r="P1197">
        <v>0</v>
      </c>
      <c r="Q1197">
        <v>190</v>
      </c>
      <c r="R1197">
        <v>0</v>
      </c>
      <c r="S1197">
        <v>190</v>
      </c>
      <c r="Y1197" t="s">
        <v>113</v>
      </c>
    </row>
    <row r="1198" spans="1:25" x14ac:dyDescent="0.3">
      <c r="A1198" t="s">
        <v>39</v>
      </c>
      <c r="B1198" t="s">
        <v>39</v>
      </c>
      <c r="C1198" t="s">
        <v>96</v>
      </c>
      <c r="D1198" t="s">
        <v>20</v>
      </c>
      <c r="E1198" t="s">
        <v>20</v>
      </c>
      <c r="F1198" t="s">
        <v>114</v>
      </c>
      <c r="G1198" t="s">
        <v>1474</v>
      </c>
      <c r="H1198" t="s">
        <v>1475</v>
      </c>
      <c r="I1198" t="s">
        <v>100</v>
      </c>
      <c r="J1198" s="33" t="s">
        <v>101</v>
      </c>
      <c r="K1198" t="s">
        <v>101</v>
      </c>
      <c r="L1198" t="s">
        <v>1437</v>
      </c>
      <c r="M1198" s="16">
        <v>0</v>
      </c>
      <c r="N1198" s="16">
        <v>21480</v>
      </c>
      <c r="O1198" s="15">
        <f t="shared" si="24"/>
        <v>21480</v>
      </c>
      <c r="P1198">
        <v>0</v>
      </c>
      <c r="Q1198">
        <v>80</v>
      </c>
      <c r="R1198">
        <v>0</v>
      </c>
      <c r="S1198">
        <v>80</v>
      </c>
      <c r="Y1198" t="s">
        <v>113</v>
      </c>
    </row>
    <row r="1199" spans="1:25" x14ac:dyDescent="0.3">
      <c r="A1199" t="s">
        <v>39</v>
      </c>
      <c r="B1199" t="s">
        <v>39</v>
      </c>
      <c r="C1199" t="s">
        <v>96</v>
      </c>
      <c r="D1199" t="s">
        <v>20</v>
      </c>
      <c r="E1199" t="s">
        <v>20</v>
      </c>
      <c r="F1199" t="s">
        <v>114</v>
      </c>
      <c r="G1199" t="s">
        <v>1474</v>
      </c>
      <c r="H1199" t="s">
        <v>1475</v>
      </c>
      <c r="I1199" t="s">
        <v>100</v>
      </c>
      <c r="J1199" s="33" t="s">
        <v>101</v>
      </c>
      <c r="K1199" t="s">
        <v>101</v>
      </c>
      <c r="L1199" t="s">
        <v>1438</v>
      </c>
      <c r="M1199" s="16">
        <v>0</v>
      </c>
      <c r="N1199" s="16">
        <v>18795</v>
      </c>
      <c r="O1199" s="15">
        <f t="shared" si="24"/>
        <v>18795</v>
      </c>
      <c r="P1199">
        <v>0</v>
      </c>
      <c r="Q1199">
        <v>70</v>
      </c>
      <c r="R1199">
        <v>0</v>
      </c>
      <c r="S1199">
        <v>70</v>
      </c>
      <c r="Y1199" t="s">
        <v>113</v>
      </c>
    </row>
    <row r="1200" spans="1:25" x14ac:dyDescent="0.3">
      <c r="A1200" t="s">
        <v>39</v>
      </c>
      <c r="B1200" t="s">
        <v>39</v>
      </c>
      <c r="C1200" t="s">
        <v>96</v>
      </c>
      <c r="D1200" t="s">
        <v>20</v>
      </c>
      <c r="E1200" t="s">
        <v>20</v>
      </c>
      <c r="F1200" t="s">
        <v>114</v>
      </c>
      <c r="G1200" t="s">
        <v>1474</v>
      </c>
      <c r="H1200" t="s">
        <v>1475</v>
      </c>
      <c r="I1200" t="s">
        <v>100</v>
      </c>
      <c r="J1200" s="33" t="s">
        <v>101</v>
      </c>
      <c r="K1200" t="s">
        <v>101</v>
      </c>
      <c r="L1200" t="s">
        <v>1439</v>
      </c>
      <c r="M1200" s="16">
        <v>0</v>
      </c>
      <c r="N1200" s="16">
        <v>10740</v>
      </c>
      <c r="O1200" s="15">
        <f t="shared" ref="O1200:O1263" si="25">SUM(M1200:N1200)</f>
        <v>10740</v>
      </c>
      <c r="P1200">
        <v>0</v>
      </c>
      <c r="Q1200">
        <v>40</v>
      </c>
      <c r="R1200">
        <v>0</v>
      </c>
      <c r="S1200">
        <v>40</v>
      </c>
      <c r="Y1200" t="s">
        <v>113</v>
      </c>
    </row>
    <row r="1201" spans="1:25" x14ac:dyDescent="0.3">
      <c r="A1201" t="s">
        <v>39</v>
      </c>
      <c r="B1201" t="s">
        <v>39</v>
      </c>
      <c r="C1201" t="s">
        <v>96</v>
      </c>
      <c r="D1201" t="s">
        <v>20</v>
      </c>
      <c r="E1201" t="s">
        <v>20</v>
      </c>
      <c r="F1201" t="s">
        <v>114</v>
      </c>
      <c r="G1201" t="s">
        <v>1474</v>
      </c>
      <c r="H1201" t="s">
        <v>1475</v>
      </c>
      <c r="I1201" t="s">
        <v>100</v>
      </c>
      <c r="J1201" s="33" t="s">
        <v>101</v>
      </c>
      <c r="K1201" t="s">
        <v>101</v>
      </c>
      <c r="L1201" t="s">
        <v>1440</v>
      </c>
      <c r="M1201" s="16">
        <v>0</v>
      </c>
      <c r="N1201" s="16">
        <v>10740</v>
      </c>
      <c r="O1201" s="15">
        <f t="shared" si="25"/>
        <v>10740</v>
      </c>
      <c r="P1201">
        <v>0</v>
      </c>
      <c r="Q1201">
        <v>40</v>
      </c>
      <c r="R1201">
        <v>0</v>
      </c>
      <c r="S1201">
        <v>40</v>
      </c>
      <c r="Y1201" t="s">
        <v>113</v>
      </c>
    </row>
    <row r="1202" spans="1:25" x14ac:dyDescent="0.3">
      <c r="A1202" t="s">
        <v>39</v>
      </c>
      <c r="B1202" t="s">
        <v>39</v>
      </c>
      <c r="C1202" t="s">
        <v>96</v>
      </c>
      <c r="D1202" t="s">
        <v>20</v>
      </c>
      <c r="E1202" t="s">
        <v>20</v>
      </c>
      <c r="F1202" t="s">
        <v>114</v>
      </c>
      <c r="G1202" t="s">
        <v>1474</v>
      </c>
      <c r="H1202" t="s">
        <v>1475</v>
      </c>
      <c r="I1202" t="s">
        <v>100</v>
      </c>
      <c r="J1202" s="33" t="s">
        <v>101</v>
      </c>
      <c r="K1202" t="s">
        <v>101</v>
      </c>
      <c r="L1202" t="s">
        <v>1441</v>
      </c>
      <c r="M1202" s="16">
        <v>0</v>
      </c>
      <c r="N1202" s="16">
        <v>10740</v>
      </c>
      <c r="O1202" s="15">
        <f t="shared" si="25"/>
        <v>10740</v>
      </c>
      <c r="P1202">
        <v>0</v>
      </c>
      <c r="Q1202">
        <v>40</v>
      </c>
      <c r="R1202">
        <v>0</v>
      </c>
      <c r="S1202">
        <v>40</v>
      </c>
      <c r="Y1202" t="s">
        <v>113</v>
      </c>
    </row>
    <row r="1203" spans="1:25" x14ac:dyDescent="0.3">
      <c r="A1203" t="s">
        <v>39</v>
      </c>
      <c r="B1203" t="s">
        <v>39</v>
      </c>
      <c r="C1203" t="s">
        <v>96</v>
      </c>
      <c r="D1203" t="s">
        <v>20</v>
      </c>
      <c r="E1203" t="s">
        <v>20</v>
      </c>
      <c r="F1203" t="s">
        <v>114</v>
      </c>
      <c r="G1203" t="s">
        <v>1474</v>
      </c>
      <c r="H1203" t="s">
        <v>1475</v>
      </c>
      <c r="I1203" t="s">
        <v>100</v>
      </c>
      <c r="J1203" s="33" t="s">
        <v>101</v>
      </c>
      <c r="K1203" t="s">
        <v>101</v>
      </c>
      <c r="L1203" t="s">
        <v>1442</v>
      </c>
      <c r="M1203" s="16">
        <v>0</v>
      </c>
      <c r="N1203" s="16">
        <v>10740</v>
      </c>
      <c r="O1203" s="15">
        <f t="shared" si="25"/>
        <v>10740</v>
      </c>
      <c r="P1203">
        <v>0</v>
      </c>
      <c r="Q1203">
        <v>40</v>
      </c>
      <c r="R1203">
        <v>0</v>
      </c>
      <c r="S1203">
        <v>40</v>
      </c>
      <c r="Y1203" t="s">
        <v>113</v>
      </c>
    </row>
    <row r="1204" spans="1:25" x14ac:dyDescent="0.3">
      <c r="A1204" t="s">
        <v>39</v>
      </c>
      <c r="B1204" t="s">
        <v>39</v>
      </c>
      <c r="C1204" t="s">
        <v>96</v>
      </c>
      <c r="D1204" t="s">
        <v>20</v>
      </c>
      <c r="E1204" t="s">
        <v>20</v>
      </c>
      <c r="F1204" t="s">
        <v>114</v>
      </c>
      <c r="G1204" t="s">
        <v>1474</v>
      </c>
      <c r="H1204" t="s">
        <v>1475</v>
      </c>
      <c r="I1204" t="s">
        <v>100</v>
      </c>
      <c r="J1204" s="33" t="s">
        <v>101</v>
      </c>
      <c r="K1204" t="s">
        <v>101</v>
      </c>
      <c r="L1204" t="s">
        <v>1443</v>
      </c>
      <c r="M1204" s="16">
        <v>0</v>
      </c>
      <c r="N1204" s="16">
        <v>10740</v>
      </c>
      <c r="O1204" s="15">
        <f t="shared" si="25"/>
        <v>10740</v>
      </c>
      <c r="P1204">
        <v>0</v>
      </c>
      <c r="Q1204">
        <v>40</v>
      </c>
      <c r="R1204">
        <v>0</v>
      </c>
      <c r="S1204">
        <v>40</v>
      </c>
      <c r="Y1204" t="s">
        <v>113</v>
      </c>
    </row>
    <row r="1205" spans="1:25" x14ac:dyDescent="0.3">
      <c r="A1205" t="s">
        <v>39</v>
      </c>
      <c r="B1205" t="s">
        <v>39</v>
      </c>
      <c r="C1205" t="s">
        <v>96</v>
      </c>
      <c r="D1205" t="s">
        <v>20</v>
      </c>
      <c r="E1205" t="s">
        <v>20</v>
      </c>
      <c r="F1205" t="s">
        <v>114</v>
      </c>
      <c r="G1205" t="s">
        <v>1474</v>
      </c>
      <c r="H1205" t="s">
        <v>1475</v>
      </c>
      <c r="I1205" t="s">
        <v>100</v>
      </c>
      <c r="J1205" s="33" t="s">
        <v>101</v>
      </c>
      <c r="K1205" t="s">
        <v>101</v>
      </c>
      <c r="L1205" t="s">
        <v>1444</v>
      </c>
      <c r="M1205" s="16">
        <v>0</v>
      </c>
      <c r="N1205" s="16">
        <v>8055</v>
      </c>
      <c r="O1205" s="15">
        <f t="shared" si="25"/>
        <v>8055</v>
      </c>
      <c r="P1205">
        <v>0</v>
      </c>
      <c r="Q1205">
        <v>30</v>
      </c>
      <c r="R1205">
        <v>0</v>
      </c>
      <c r="S1205">
        <v>30</v>
      </c>
      <c r="Y1205" t="s">
        <v>113</v>
      </c>
    </row>
    <row r="1206" spans="1:25" x14ac:dyDescent="0.3">
      <c r="A1206" t="s">
        <v>39</v>
      </c>
      <c r="B1206" t="s">
        <v>39</v>
      </c>
      <c r="C1206" t="s">
        <v>96</v>
      </c>
      <c r="D1206" t="s">
        <v>20</v>
      </c>
      <c r="E1206" t="s">
        <v>20</v>
      </c>
      <c r="F1206" t="s">
        <v>114</v>
      </c>
      <c r="G1206" t="s">
        <v>1474</v>
      </c>
      <c r="H1206" t="s">
        <v>1475</v>
      </c>
      <c r="I1206" t="s">
        <v>100</v>
      </c>
      <c r="J1206" s="33" t="s">
        <v>101</v>
      </c>
      <c r="K1206" t="s">
        <v>101</v>
      </c>
      <c r="L1206" t="s">
        <v>1445</v>
      </c>
      <c r="M1206" s="16">
        <v>0</v>
      </c>
      <c r="N1206" s="16">
        <v>8055</v>
      </c>
      <c r="O1206" s="15">
        <f t="shared" si="25"/>
        <v>8055</v>
      </c>
      <c r="P1206">
        <v>0</v>
      </c>
      <c r="Q1206">
        <v>30</v>
      </c>
      <c r="R1206">
        <v>0</v>
      </c>
      <c r="S1206">
        <v>30</v>
      </c>
      <c r="Y1206" t="s">
        <v>113</v>
      </c>
    </row>
    <row r="1207" spans="1:25" x14ac:dyDescent="0.3">
      <c r="A1207" t="s">
        <v>39</v>
      </c>
      <c r="B1207" t="s">
        <v>39</v>
      </c>
      <c r="C1207" t="s">
        <v>96</v>
      </c>
      <c r="D1207" t="s">
        <v>20</v>
      </c>
      <c r="E1207" t="s">
        <v>20</v>
      </c>
      <c r="F1207" t="s">
        <v>114</v>
      </c>
      <c r="G1207" t="s">
        <v>1474</v>
      </c>
      <c r="H1207" t="s">
        <v>1475</v>
      </c>
      <c r="I1207" t="s">
        <v>100</v>
      </c>
      <c r="J1207" s="33" t="s">
        <v>101</v>
      </c>
      <c r="K1207" t="s">
        <v>101</v>
      </c>
      <c r="L1207" t="s">
        <v>1446</v>
      </c>
      <c r="M1207" s="16">
        <v>0</v>
      </c>
      <c r="N1207" s="16">
        <v>8055</v>
      </c>
      <c r="O1207" s="15">
        <f t="shared" si="25"/>
        <v>8055</v>
      </c>
      <c r="P1207">
        <v>0</v>
      </c>
      <c r="Q1207">
        <v>30</v>
      </c>
      <c r="R1207">
        <v>0</v>
      </c>
      <c r="S1207">
        <v>30</v>
      </c>
      <c r="Y1207" t="s">
        <v>113</v>
      </c>
    </row>
    <row r="1208" spans="1:25" x14ac:dyDescent="0.3">
      <c r="A1208" t="s">
        <v>39</v>
      </c>
      <c r="B1208" t="s">
        <v>39</v>
      </c>
      <c r="C1208" t="s">
        <v>96</v>
      </c>
      <c r="D1208" t="s">
        <v>20</v>
      </c>
      <c r="E1208" t="s">
        <v>20</v>
      </c>
      <c r="F1208" t="s">
        <v>114</v>
      </c>
      <c r="G1208" t="s">
        <v>1474</v>
      </c>
      <c r="H1208" t="s">
        <v>1475</v>
      </c>
      <c r="I1208" t="s">
        <v>100</v>
      </c>
      <c r="J1208" s="33" t="s">
        <v>101</v>
      </c>
      <c r="K1208" t="s">
        <v>101</v>
      </c>
      <c r="L1208" t="s">
        <v>1447</v>
      </c>
      <c r="M1208" s="16">
        <v>0</v>
      </c>
      <c r="N1208" s="16">
        <v>2684</v>
      </c>
      <c r="O1208" s="15">
        <f t="shared" si="25"/>
        <v>2684</v>
      </c>
      <c r="P1208">
        <v>0</v>
      </c>
      <c r="Q1208">
        <v>10</v>
      </c>
      <c r="R1208">
        <v>0</v>
      </c>
      <c r="S1208">
        <v>10</v>
      </c>
      <c r="Y1208" t="s">
        <v>113</v>
      </c>
    </row>
    <row r="1209" spans="1:25" x14ac:dyDescent="0.3">
      <c r="A1209" t="s">
        <v>39</v>
      </c>
      <c r="B1209" t="s">
        <v>39</v>
      </c>
      <c r="C1209" t="s">
        <v>96</v>
      </c>
      <c r="D1209" t="s">
        <v>20</v>
      </c>
      <c r="E1209" t="s">
        <v>20</v>
      </c>
      <c r="F1209" t="s">
        <v>114</v>
      </c>
      <c r="G1209" t="s">
        <v>1474</v>
      </c>
      <c r="H1209" t="s">
        <v>1475</v>
      </c>
      <c r="I1209" t="s">
        <v>100</v>
      </c>
      <c r="J1209" s="33" t="s">
        <v>101</v>
      </c>
      <c r="K1209" t="s">
        <v>101</v>
      </c>
      <c r="L1209" t="s">
        <v>1448</v>
      </c>
      <c r="M1209" s="16">
        <v>0</v>
      </c>
      <c r="N1209" s="16">
        <v>2684</v>
      </c>
      <c r="O1209" s="15">
        <f t="shared" si="25"/>
        <v>2684</v>
      </c>
      <c r="P1209">
        <v>0</v>
      </c>
      <c r="Q1209">
        <v>10</v>
      </c>
      <c r="R1209">
        <v>0</v>
      </c>
      <c r="S1209">
        <v>10</v>
      </c>
      <c r="Y1209" t="s">
        <v>113</v>
      </c>
    </row>
    <row r="1210" spans="1:25" x14ac:dyDescent="0.3">
      <c r="A1210" t="s">
        <v>39</v>
      </c>
      <c r="B1210" t="s">
        <v>39</v>
      </c>
      <c r="C1210" t="s">
        <v>96</v>
      </c>
      <c r="D1210" t="s">
        <v>20</v>
      </c>
      <c r="E1210" t="s">
        <v>20</v>
      </c>
      <c r="F1210" t="s">
        <v>1450</v>
      </c>
      <c r="G1210" t="s">
        <v>1476</v>
      </c>
      <c r="H1210" t="s">
        <v>1477</v>
      </c>
      <c r="I1210" t="s">
        <v>100</v>
      </c>
      <c r="J1210" s="33" t="s">
        <v>101</v>
      </c>
      <c r="K1210" t="s">
        <v>101</v>
      </c>
      <c r="L1210" t="s">
        <v>1435</v>
      </c>
      <c r="M1210" s="16">
        <v>0</v>
      </c>
      <c r="N1210" s="16">
        <v>424982</v>
      </c>
      <c r="O1210" s="15">
        <f t="shared" si="25"/>
        <v>424982</v>
      </c>
      <c r="P1210">
        <v>0</v>
      </c>
      <c r="Q1210">
        <v>0</v>
      </c>
      <c r="R1210">
        <v>0</v>
      </c>
      <c r="S1210">
        <v>0</v>
      </c>
      <c r="Y1210" t="s">
        <v>113</v>
      </c>
    </row>
    <row r="1211" spans="1:25" x14ac:dyDescent="0.3">
      <c r="A1211" t="s">
        <v>39</v>
      </c>
      <c r="B1211" t="s">
        <v>39</v>
      </c>
      <c r="C1211" t="s">
        <v>96</v>
      </c>
      <c r="D1211" t="s">
        <v>20</v>
      </c>
      <c r="E1211" t="s">
        <v>20</v>
      </c>
      <c r="F1211" t="s">
        <v>1478</v>
      </c>
      <c r="G1211" t="s">
        <v>1479</v>
      </c>
      <c r="H1211" t="s">
        <v>1480</v>
      </c>
      <c r="I1211" t="s">
        <v>100</v>
      </c>
      <c r="J1211" s="33" t="s">
        <v>101</v>
      </c>
      <c r="K1211" t="s">
        <v>101</v>
      </c>
      <c r="L1211" t="s">
        <v>1435</v>
      </c>
      <c r="M1211" s="16">
        <v>0</v>
      </c>
      <c r="N1211" s="16">
        <v>268495</v>
      </c>
      <c r="O1211" s="15">
        <f t="shared" si="25"/>
        <v>268495</v>
      </c>
      <c r="P1211">
        <v>0</v>
      </c>
      <c r="Q1211">
        <v>0</v>
      </c>
      <c r="R1211">
        <v>0</v>
      </c>
      <c r="S1211">
        <v>0</v>
      </c>
      <c r="Y1211" t="s">
        <v>113</v>
      </c>
    </row>
    <row r="1212" spans="1:25" x14ac:dyDescent="0.3">
      <c r="A1212" t="s">
        <v>39</v>
      </c>
      <c r="B1212" t="s">
        <v>39</v>
      </c>
      <c r="C1212" t="s">
        <v>96</v>
      </c>
      <c r="D1212" t="s">
        <v>20</v>
      </c>
      <c r="E1212" t="s">
        <v>20</v>
      </c>
      <c r="F1212" t="s">
        <v>117</v>
      </c>
      <c r="G1212" t="s">
        <v>1481</v>
      </c>
      <c r="H1212" t="s">
        <v>1482</v>
      </c>
      <c r="I1212" t="s">
        <v>100</v>
      </c>
      <c r="J1212" s="33" t="s">
        <v>101</v>
      </c>
      <c r="K1212" t="s">
        <v>101</v>
      </c>
      <c r="L1212" t="s">
        <v>1435</v>
      </c>
      <c r="M1212" s="16">
        <v>0</v>
      </c>
      <c r="N1212" s="16">
        <v>239745</v>
      </c>
      <c r="O1212" s="15">
        <f t="shared" si="25"/>
        <v>239745</v>
      </c>
      <c r="P1212">
        <v>0</v>
      </c>
      <c r="Q1212">
        <v>1050</v>
      </c>
      <c r="R1212">
        <v>525</v>
      </c>
      <c r="S1212">
        <v>1575</v>
      </c>
      <c r="Y1212" t="s">
        <v>113</v>
      </c>
    </row>
    <row r="1213" spans="1:25" x14ac:dyDescent="0.3">
      <c r="A1213" t="s">
        <v>39</v>
      </c>
      <c r="B1213" t="s">
        <v>39</v>
      </c>
      <c r="C1213" t="s">
        <v>96</v>
      </c>
      <c r="D1213" t="s">
        <v>20</v>
      </c>
      <c r="E1213" t="s">
        <v>20</v>
      </c>
      <c r="F1213" t="s">
        <v>117</v>
      </c>
      <c r="G1213" t="s">
        <v>1481</v>
      </c>
      <c r="H1213" t="s">
        <v>1482</v>
      </c>
      <c r="I1213" t="s">
        <v>241</v>
      </c>
      <c r="J1213" s="33" t="s">
        <v>101</v>
      </c>
      <c r="K1213" t="s">
        <v>101</v>
      </c>
      <c r="L1213" t="s">
        <v>1436</v>
      </c>
      <c r="M1213" s="16">
        <v>0</v>
      </c>
      <c r="N1213" s="16">
        <v>1710490</v>
      </c>
      <c r="O1213" s="15">
        <f t="shared" si="25"/>
        <v>1710490</v>
      </c>
      <c r="P1213">
        <v>0</v>
      </c>
      <c r="Q1213">
        <v>570</v>
      </c>
      <c r="R1213">
        <v>285</v>
      </c>
      <c r="S1213">
        <v>855</v>
      </c>
      <c r="Y1213" t="s">
        <v>113</v>
      </c>
    </row>
    <row r="1214" spans="1:25" x14ac:dyDescent="0.3">
      <c r="A1214" t="s">
        <v>39</v>
      </c>
      <c r="B1214" t="s">
        <v>39</v>
      </c>
      <c r="C1214" t="s">
        <v>96</v>
      </c>
      <c r="D1214" t="s">
        <v>20</v>
      </c>
      <c r="E1214" t="s">
        <v>20</v>
      </c>
      <c r="F1214" t="s">
        <v>117</v>
      </c>
      <c r="G1214" t="s">
        <v>1481</v>
      </c>
      <c r="H1214" t="s">
        <v>1482</v>
      </c>
      <c r="I1214" t="s">
        <v>100</v>
      </c>
      <c r="J1214" s="33" t="s">
        <v>101</v>
      </c>
      <c r="K1214" t="s">
        <v>101</v>
      </c>
      <c r="L1214" t="s">
        <v>1437</v>
      </c>
      <c r="M1214" s="16">
        <v>0</v>
      </c>
      <c r="N1214" s="16">
        <v>54799</v>
      </c>
      <c r="O1214" s="15">
        <f t="shared" si="25"/>
        <v>54799</v>
      </c>
      <c r="P1214">
        <v>0</v>
      </c>
      <c r="Q1214">
        <v>240</v>
      </c>
      <c r="R1214">
        <v>120</v>
      </c>
      <c r="S1214">
        <v>360</v>
      </c>
      <c r="Y1214" t="s">
        <v>113</v>
      </c>
    </row>
    <row r="1215" spans="1:25" x14ac:dyDescent="0.3">
      <c r="A1215" t="s">
        <v>39</v>
      </c>
      <c r="B1215" t="s">
        <v>39</v>
      </c>
      <c r="C1215" t="s">
        <v>96</v>
      </c>
      <c r="D1215" t="s">
        <v>20</v>
      </c>
      <c r="E1215" t="s">
        <v>20</v>
      </c>
      <c r="F1215" t="s">
        <v>117</v>
      </c>
      <c r="G1215" t="s">
        <v>1481</v>
      </c>
      <c r="H1215" t="s">
        <v>1482</v>
      </c>
      <c r="I1215" t="s">
        <v>100</v>
      </c>
      <c r="J1215" s="33" t="s">
        <v>101</v>
      </c>
      <c r="K1215" t="s">
        <v>101</v>
      </c>
      <c r="L1215" t="s">
        <v>1438</v>
      </c>
      <c r="M1215" s="16">
        <v>0</v>
      </c>
      <c r="N1215" s="16">
        <v>47949</v>
      </c>
      <c r="O1215" s="15">
        <f t="shared" si="25"/>
        <v>47949</v>
      </c>
      <c r="P1215">
        <v>0</v>
      </c>
      <c r="Q1215">
        <v>210</v>
      </c>
      <c r="R1215">
        <v>105</v>
      </c>
      <c r="S1215">
        <v>315</v>
      </c>
      <c r="Y1215" t="s">
        <v>113</v>
      </c>
    </row>
    <row r="1216" spans="1:25" x14ac:dyDescent="0.3">
      <c r="A1216" t="s">
        <v>39</v>
      </c>
      <c r="B1216" t="s">
        <v>39</v>
      </c>
      <c r="C1216" t="s">
        <v>96</v>
      </c>
      <c r="D1216" t="s">
        <v>20</v>
      </c>
      <c r="E1216" t="s">
        <v>20</v>
      </c>
      <c r="F1216" t="s">
        <v>117</v>
      </c>
      <c r="G1216" t="s">
        <v>1481</v>
      </c>
      <c r="H1216" t="s">
        <v>1482</v>
      </c>
      <c r="I1216" t="s">
        <v>100</v>
      </c>
      <c r="J1216" s="33" t="s">
        <v>101</v>
      </c>
      <c r="K1216" t="s">
        <v>101</v>
      </c>
      <c r="L1216" t="s">
        <v>1439</v>
      </c>
      <c r="M1216" s="16">
        <v>0</v>
      </c>
      <c r="N1216" s="16">
        <v>27399</v>
      </c>
      <c r="O1216" s="15">
        <f t="shared" si="25"/>
        <v>27399</v>
      </c>
      <c r="P1216">
        <v>0</v>
      </c>
      <c r="Q1216">
        <v>120</v>
      </c>
      <c r="R1216">
        <v>60</v>
      </c>
      <c r="S1216">
        <v>180</v>
      </c>
      <c r="Y1216" t="s">
        <v>113</v>
      </c>
    </row>
    <row r="1217" spans="1:25" x14ac:dyDescent="0.3">
      <c r="A1217" t="s">
        <v>39</v>
      </c>
      <c r="B1217" t="s">
        <v>39</v>
      </c>
      <c r="C1217" t="s">
        <v>96</v>
      </c>
      <c r="D1217" t="s">
        <v>20</v>
      </c>
      <c r="E1217" t="s">
        <v>20</v>
      </c>
      <c r="F1217" t="s">
        <v>117</v>
      </c>
      <c r="G1217" t="s">
        <v>1481</v>
      </c>
      <c r="H1217" t="s">
        <v>1482</v>
      </c>
      <c r="I1217" t="s">
        <v>100</v>
      </c>
      <c r="J1217" s="33" t="s">
        <v>101</v>
      </c>
      <c r="K1217" t="s">
        <v>101</v>
      </c>
      <c r="L1217" t="s">
        <v>1440</v>
      </c>
      <c r="M1217" s="16">
        <v>0</v>
      </c>
      <c r="N1217" s="16">
        <v>27399</v>
      </c>
      <c r="O1217" s="15">
        <f t="shared" si="25"/>
        <v>27399</v>
      </c>
      <c r="P1217">
        <v>0</v>
      </c>
      <c r="Q1217">
        <v>120</v>
      </c>
      <c r="R1217">
        <v>60</v>
      </c>
      <c r="S1217">
        <v>180</v>
      </c>
      <c r="Y1217" t="s">
        <v>113</v>
      </c>
    </row>
    <row r="1218" spans="1:25" x14ac:dyDescent="0.3">
      <c r="A1218" t="s">
        <v>39</v>
      </c>
      <c r="B1218" t="s">
        <v>39</v>
      </c>
      <c r="C1218" t="s">
        <v>96</v>
      </c>
      <c r="D1218" t="s">
        <v>20</v>
      </c>
      <c r="E1218" t="s">
        <v>20</v>
      </c>
      <c r="F1218" t="s">
        <v>117</v>
      </c>
      <c r="G1218" t="s">
        <v>1481</v>
      </c>
      <c r="H1218" t="s">
        <v>1482</v>
      </c>
      <c r="I1218" t="s">
        <v>100</v>
      </c>
      <c r="J1218" s="33" t="s">
        <v>101</v>
      </c>
      <c r="K1218" t="s">
        <v>101</v>
      </c>
      <c r="L1218" t="s">
        <v>1441</v>
      </c>
      <c r="M1218" s="16">
        <v>0</v>
      </c>
      <c r="N1218" s="16">
        <v>27399</v>
      </c>
      <c r="O1218" s="15">
        <f t="shared" si="25"/>
        <v>27399</v>
      </c>
      <c r="P1218">
        <v>0</v>
      </c>
      <c r="Q1218">
        <v>120</v>
      </c>
      <c r="R1218">
        <v>60</v>
      </c>
      <c r="S1218">
        <v>180</v>
      </c>
      <c r="Y1218" t="s">
        <v>113</v>
      </c>
    </row>
    <row r="1219" spans="1:25" x14ac:dyDescent="0.3">
      <c r="A1219" t="s">
        <v>39</v>
      </c>
      <c r="B1219" t="s">
        <v>39</v>
      </c>
      <c r="C1219" t="s">
        <v>96</v>
      </c>
      <c r="D1219" t="s">
        <v>20</v>
      </c>
      <c r="E1219" t="s">
        <v>20</v>
      </c>
      <c r="F1219" t="s">
        <v>117</v>
      </c>
      <c r="G1219" t="s">
        <v>1481</v>
      </c>
      <c r="H1219" t="s">
        <v>1482</v>
      </c>
      <c r="I1219" t="s">
        <v>100</v>
      </c>
      <c r="J1219" s="33" t="s">
        <v>101</v>
      </c>
      <c r="K1219" t="s">
        <v>101</v>
      </c>
      <c r="L1219" t="s">
        <v>1442</v>
      </c>
      <c r="M1219" s="16">
        <v>0</v>
      </c>
      <c r="N1219" s="16">
        <v>27399</v>
      </c>
      <c r="O1219" s="15">
        <f t="shared" si="25"/>
        <v>27399</v>
      </c>
      <c r="P1219">
        <v>0</v>
      </c>
      <c r="Q1219">
        <v>120</v>
      </c>
      <c r="R1219">
        <v>60</v>
      </c>
      <c r="S1219">
        <v>180</v>
      </c>
      <c r="Y1219" t="s">
        <v>113</v>
      </c>
    </row>
    <row r="1220" spans="1:25" x14ac:dyDescent="0.3">
      <c r="A1220" t="s">
        <v>39</v>
      </c>
      <c r="B1220" t="s">
        <v>39</v>
      </c>
      <c r="C1220" t="s">
        <v>96</v>
      </c>
      <c r="D1220" t="s">
        <v>20</v>
      </c>
      <c r="E1220" t="s">
        <v>20</v>
      </c>
      <c r="F1220" t="s">
        <v>117</v>
      </c>
      <c r="G1220" t="s">
        <v>1481</v>
      </c>
      <c r="H1220" t="s">
        <v>1482</v>
      </c>
      <c r="I1220" t="s">
        <v>100</v>
      </c>
      <c r="J1220" s="33" t="s">
        <v>101</v>
      </c>
      <c r="K1220" t="s">
        <v>101</v>
      </c>
      <c r="L1220" t="s">
        <v>1443</v>
      </c>
      <c r="M1220" s="16">
        <v>0</v>
      </c>
      <c r="N1220" s="16">
        <v>27399</v>
      </c>
      <c r="O1220" s="15">
        <f t="shared" si="25"/>
        <v>27399</v>
      </c>
      <c r="P1220">
        <v>0</v>
      </c>
      <c r="Q1220">
        <v>120</v>
      </c>
      <c r="R1220">
        <v>60</v>
      </c>
      <c r="S1220">
        <v>180</v>
      </c>
      <c r="Y1220" t="s">
        <v>113</v>
      </c>
    </row>
    <row r="1221" spans="1:25" x14ac:dyDescent="0.3">
      <c r="A1221" t="s">
        <v>39</v>
      </c>
      <c r="B1221" t="s">
        <v>39</v>
      </c>
      <c r="C1221" t="s">
        <v>96</v>
      </c>
      <c r="D1221" t="s">
        <v>20</v>
      </c>
      <c r="E1221" t="s">
        <v>20</v>
      </c>
      <c r="F1221" t="s">
        <v>117</v>
      </c>
      <c r="G1221" t="s">
        <v>1481</v>
      </c>
      <c r="H1221" t="s">
        <v>1482</v>
      </c>
      <c r="I1221" t="s">
        <v>100</v>
      </c>
      <c r="J1221" s="33" t="s">
        <v>101</v>
      </c>
      <c r="K1221" t="s">
        <v>101</v>
      </c>
      <c r="L1221" t="s">
        <v>1444</v>
      </c>
      <c r="M1221" s="16">
        <v>0</v>
      </c>
      <c r="N1221" s="16">
        <v>20549</v>
      </c>
      <c r="O1221" s="15">
        <f t="shared" si="25"/>
        <v>20549</v>
      </c>
      <c r="P1221">
        <v>0</v>
      </c>
      <c r="Q1221">
        <v>90</v>
      </c>
      <c r="R1221">
        <v>45</v>
      </c>
      <c r="S1221">
        <v>135</v>
      </c>
      <c r="Y1221" t="s">
        <v>113</v>
      </c>
    </row>
    <row r="1222" spans="1:25" x14ac:dyDescent="0.3">
      <c r="A1222" t="s">
        <v>39</v>
      </c>
      <c r="B1222" t="s">
        <v>39</v>
      </c>
      <c r="C1222" t="s">
        <v>96</v>
      </c>
      <c r="D1222" t="s">
        <v>20</v>
      </c>
      <c r="E1222" t="s">
        <v>20</v>
      </c>
      <c r="F1222" t="s">
        <v>117</v>
      </c>
      <c r="G1222" t="s">
        <v>1481</v>
      </c>
      <c r="H1222" t="s">
        <v>1482</v>
      </c>
      <c r="I1222" t="s">
        <v>100</v>
      </c>
      <c r="J1222" s="33" t="s">
        <v>101</v>
      </c>
      <c r="K1222" t="s">
        <v>101</v>
      </c>
      <c r="L1222" t="s">
        <v>1445</v>
      </c>
      <c r="M1222" s="16">
        <v>0</v>
      </c>
      <c r="N1222" s="16">
        <v>20549</v>
      </c>
      <c r="O1222" s="15">
        <f t="shared" si="25"/>
        <v>20549</v>
      </c>
      <c r="P1222">
        <v>0</v>
      </c>
      <c r="Q1222">
        <v>90</v>
      </c>
      <c r="R1222">
        <v>45</v>
      </c>
      <c r="S1222">
        <v>135</v>
      </c>
      <c r="Y1222" t="s">
        <v>113</v>
      </c>
    </row>
    <row r="1223" spans="1:25" x14ac:dyDescent="0.3">
      <c r="A1223" t="s">
        <v>39</v>
      </c>
      <c r="B1223" t="s">
        <v>39</v>
      </c>
      <c r="C1223" t="s">
        <v>96</v>
      </c>
      <c r="D1223" t="s">
        <v>20</v>
      </c>
      <c r="E1223" t="s">
        <v>20</v>
      </c>
      <c r="F1223" t="s">
        <v>117</v>
      </c>
      <c r="G1223" t="s">
        <v>1481</v>
      </c>
      <c r="H1223" t="s">
        <v>1482</v>
      </c>
      <c r="I1223" t="s">
        <v>100</v>
      </c>
      <c r="J1223" s="33" t="s">
        <v>101</v>
      </c>
      <c r="K1223" t="s">
        <v>101</v>
      </c>
      <c r="L1223" t="s">
        <v>1446</v>
      </c>
      <c r="M1223" s="16">
        <v>0</v>
      </c>
      <c r="N1223" s="16">
        <v>20549</v>
      </c>
      <c r="O1223" s="15">
        <f t="shared" si="25"/>
        <v>20549</v>
      </c>
      <c r="P1223">
        <v>0</v>
      </c>
      <c r="Q1223">
        <v>90</v>
      </c>
      <c r="R1223">
        <v>45</v>
      </c>
      <c r="S1223">
        <v>135</v>
      </c>
      <c r="Y1223" t="s">
        <v>113</v>
      </c>
    </row>
    <row r="1224" spans="1:25" x14ac:dyDescent="0.3">
      <c r="A1224" t="s">
        <v>39</v>
      </c>
      <c r="B1224" t="s">
        <v>39</v>
      </c>
      <c r="C1224" t="s">
        <v>96</v>
      </c>
      <c r="D1224" t="s">
        <v>20</v>
      </c>
      <c r="E1224" t="s">
        <v>20</v>
      </c>
      <c r="F1224" t="s">
        <v>117</v>
      </c>
      <c r="G1224" t="s">
        <v>1481</v>
      </c>
      <c r="H1224" t="s">
        <v>1482</v>
      </c>
      <c r="I1224" t="s">
        <v>100</v>
      </c>
      <c r="J1224" s="33" t="s">
        <v>101</v>
      </c>
      <c r="K1224" t="s">
        <v>101</v>
      </c>
      <c r="L1224" t="s">
        <v>1447</v>
      </c>
      <c r="M1224" s="16">
        <v>0</v>
      </c>
      <c r="N1224" s="16">
        <v>6850</v>
      </c>
      <c r="O1224" s="15">
        <f t="shared" si="25"/>
        <v>6850</v>
      </c>
      <c r="P1224">
        <v>0</v>
      </c>
      <c r="Q1224">
        <v>30</v>
      </c>
      <c r="R1224">
        <v>15</v>
      </c>
      <c r="S1224">
        <v>45</v>
      </c>
      <c r="Y1224" t="s">
        <v>113</v>
      </c>
    </row>
    <row r="1225" spans="1:25" x14ac:dyDescent="0.3">
      <c r="A1225" t="s">
        <v>39</v>
      </c>
      <c r="B1225" t="s">
        <v>39</v>
      </c>
      <c r="C1225" t="s">
        <v>96</v>
      </c>
      <c r="D1225" t="s">
        <v>20</v>
      </c>
      <c r="E1225" t="s">
        <v>20</v>
      </c>
      <c r="F1225" t="s">
        <v>117</v>
      </c>
      <c r="G1225" t="s">
        <v>1481</v>
      </c>
      <c r="H1225" t="s">
        <v>1482</v>
      </c>
      <c r="I1225" t="s">
        <v>100</v>
      </c>
      <c r="J1225" s="33" t="s">
        <v>101</v>
      </c>
      <c r="K1225" t="s">
        <v>101</v>
      </c>
      <c r="L1225" t="s">
        <v>1448</v>
      </c>
      <c r="M1225" s="16">
        <v>0</v>
      </c>
      <c r="N1225" s="16">
        <v>6850</v>
      </c>
      <c r="O1225" s="15">
        <f t="shared" si="25"/>
        <v>6850</v>
      </c>
      <c r="P1225">
        <v>0</v>
      </c>
      <c r="Q1225">
        <v>30</v>
      </c>
      <c r="R1225">
        <v>15</v>
      </c>
      <c r="S1225">
        <v>45</v>
      </c>
      <c r="Y1225" t="s">
        <v>113</v>
      </c>
    </row>
    <row r="1226" spans="1:25" x14ac:dyDescent="0.3">
      <c r="A1226" t="s">
        <v>39</v>
      </c>
      <c r="B1226" t="s">
        <v>39</v>
      </c>
      <c r="C1226" t="s">
        <v>96</v>
      </c>
      <c r="D1226" t="s">
        <v>20</v>
      </c>
      <c r="E1226" t="s">
        <v>20</v>
      </c>
      <c r="F1226" t="s">
        <v>120</v>
      </c>
      <c r="G1226" t="s">
        <v>1483</v>
      </c>
      <c r="H1226" t="s">
        <v>1484</v>
      </c>
      <c r="I1226" t="s">
        <v>100</v>
      </c>
      <c r="J1226" s="33" t="s">
        <v>101</v>
      </c>
      <c r="K1226" t="s">
        <v>101</v>
      </c>
      <c r="L1226" t="s">
        <v>1435</v>
      </c>
      <c r="M1226" s="16">
        <v>0</v>
      </c>
      <c r="N1226" s="16">
        <v>397245</v>
      </c>
      <c r="O1226" s="15">
        <f t="shared" si="25"/>
        <v>397245</v>
      </c>
      <c r="P1226">
        <v>0</v>
      </c>
      <c r="Q1226">
        <v>0</v>
      </c>
      <c r="R1226">
        <v>0</v>
      </c>
      <c r="S1226">
        <v>0</v>
      </c>
      <c r="Y1226" t="s">
        <v>113</v>
      </c>
    </row>
    <row r="1227" spans="1:25" x14ac:dyDescent="0.3">
      <c r="A1227" t="s">
        <v>39</v>
      </c>
      <c r="B1227" t="s">
        <v>39</v>
      </c>
      <c r="C1227" t="s">
        <v>96</v>
      </c>
      <c r="D1227" t="s">
        <v>20</v>
      </c>
      <c r="E1227" t="s">
        <v>20</v>
      </c>
      <c r="F1227" t="s">
        <v>120</v>
      </c>
      <c r="G1227" t="s">
        <v>1483</v>
      </c>
      <c r="H1227" t="s">
        <v>1484</v>
      </c>
      <c r="I1227" t="s">
        <v>100</v>
      </c>
      <c r="J1227" s="33" t="s">
        <v>101</v>
      </c>
      <c r="K1227" t="s">
        <v>101</v>
      </c>
      <c r="L1227" t="s">
        <v>1436</v>
      </c>
      <c r="M1227" s="16">
        <v>0</v>
      </c>
      <c r="N1227" s="16">
        <v>215647</v>
      </c>
      <c r="O1227" s="15">
        <f t="shared" si="25"/>
        <v>215647</v>
      </c>
      <c r="P1227">
        <v>0</v>
      </c>
      <c r="Q1227">
        <v>0</v>
      </c>
      <c r="R1227">
        <v>0</v>
      </c>
      <c r="S1227">
        <v>0</v>
      </c>
      <c r="Y1227" t="s">
        <v>113</v>
      </c>
    </row>
    <row r="1228" spans="1:25" x14ac:dyDescent="0.3">
      <c r="A1228" t="s">
        <v>39</v>
      </c>
      <c r="B1228" t="s">
        <v>39</v>
      </c>
      <c r="C1228" t="s">
        <v>96</v>
      </c>
      <c r="D1228" t="s">
        <v>20</v>
      </c>
      <c r="E1228" t="s">
        <v>20</v>
      </c>
      <c r="F1228" t="s">
        <v>120</v>
      </c>
      <c r="G1228" t="s">
        <v>1483</v>
      </c>
      <c r="H1228" t="s">
        <v>1484</v>
      </c>
      <c r="I1228" t="s">
        <v>100</v>
      </c>
      <c r="J1228" s="33" t="s">
        <v>101</v>
      </c>
      <c r="K1228" t="s">
        <v>101</v>
      </c>
      <c r="L1228" t="s">
        <v>1437</v>
      </c>
      <c r="M1228" s="16">
        <v>0</v>
      </c>
      <c r="N1228" s="16">
        <v>90799</v>
      </c>
      <c r="O1228" s="15">
        <f t="shared" si="25"/>
        <v>90799</v>
      </c>
      <c r="P1228">
        <v>0</v>
      </c>
      <c r="Q1228">
        <v>0</v>
      </c>
      <c r="R1228">
        <v>0</v>
      </c>
      <c r="S1228">
        <v>0</v>
      </c>
      <c r="Y1228" t="s">
        <v>113</v>
      </c>
    </row>
    <row r="1229" spans="1:25" x14ac:dyDescent="0.3">
      <c r="A1229" t="s">
        <v>39</v>
      </c>
      <c r="B1229" t="s">
        <v>39</v>
      </c>
      <c r="C1229" t="s">
        <v>96</v>
      </c>
      <c r="D1229" t="s">
        <v>20</v>
      </c>
      <c r="E1229" t="s">
        <v>20</v>
      </c>
      <c r="F1229" t="s">
        <v>120</v>
      </c>
      <c r="G1229" t="s">
        <v>1483</v>
      </c>
      <c r="H1229" t="s">
        <v>1484</v>
      </c>
      <c r="I1229" t="s">
        <v>100</v>
      </c>
      <c r="J1229" s="33" t="s">
        <v>101</v>
      </c>
      <c r="K1229" t="s">
        <v>101</v>
      </c>
      <c r="L1229" t="s">
        <v>1438</v>
      </c>
      <c r="M1229" s="16">
        <v>0</v>
      </c>
      <c r="N1229" s="16">
        <v>79449</v>
      </c>
      <c r="O1229" s="15">
        <f t="shared" si="25"/>
        <v>79449</v>
      </c>
      <c r="P1229">
        <v>0</v>
      </c>
      <c r="Q1229">
        <v>0</v>
      </c>
      <c r="R1229">
        <v>0</v>
      </c>
      <c r="S1229">
        <v>0</v>
      </c>
      <c r="Y1229" t="s">
        <v>113</v>
      </c>
    </row>
    <row r="1230" spans="1:25" x14ac:dyDescent="0.3">
      <c r="A1230" t="s">
        <v>39</v>
      </c>
      <c r="B1230" t="s">
        <v>39</v>
      </c>
      <c r="C1230" t="s">
        <v>96</v>
      </c>
      <c r="D1230" t="s">
        <v>20</v>
      </c>
      <c r="E1230" t="s">
        <v>20</v>
      </c>
      <c r="F1230" t="s">
        <v>120</v>
      </c>
      <c r="G1230" t="s">
        <v>1483</v>
      </c>
      <c r="H1230" t="s">
        <v>1484</v>
      </c>
      <c r="I1230" t="s">
        <v>100</v>
      </c>
      <c r="J1230" s="33" t="s">
        <v>101</v>
      </c>
      <c r="K1230" t="s">
        <v>101</v>
      </c>
      <c r="L1230" t="s">
        <v>1439</v>
      </c>
      <c r="M1230" s="16">
        <v>0</v>
      </c>
      <c r="N1230" s="16">
        <v>45399</v>
      </c>
      <c r="O1230" s="15">
        <f t="shared" si="25"/>
        <v>45399</v>
      </c>
      <c r="P1230">
        <v>0</v>
      </c>
      <c r="Q1230">
        <v>0</v>
      </c>
      <c r="R1230">
        <v>0</v>
      </c>
      <c r="S1230">
        <v>0</v>
      </c>
      <c r="Y1230" t="s">
        <v>113</v>
      </c>
    </row>
    <row r="1231" spans="1:25" x14ac:dyDescent="0.3">
      <c r="A1231" t="s">
        <v>39</v>
      </c>
      <c r="B1231" t="s">
        <v>39</v>
      </c>
      <c r="C1231" t="s">
        <v>96</v>
      </c>
      <c r="D1231" t="s">
        <v>20</v>
      </c>
      <c r="E1231" t="s">
        <v>20</v>
      </c>
      <c r="F1231" t="s">
        <v>120</v>
      </c>
      <c r="G1231" t="s">
        <v>1483</v>
      </c>
      <c r="H1231" t="s">
        <v>1484</v>
      </c>
      <c r="I1231" t="s">
        <v>100</v>
      </c>
      <c r="J1231" s="33" t="s">
        <v>101</v>
      </c>
      <c r="K1231" t="s">
        <v>101</v>
      </c>
      <c r="L1231" t="s">
        <v>1440</v>
      </c>
      <c r="M1231" s="16">
        <v>0</v>
      </c>
      <c r="N1231" s="16">
        <v>45399</v>
      </c>
      <c r="O1231" s="15">
        <f t="shared" si="25"/>
        <v>45399</v>
      </c>
      <c r="P1231">
        <v>0</v>
      </c>
      <c r="Q1231">
        <v>0</v>
      </c>
      <c r="R1231">
        <v>0</v>
      </c>
      <c r="S1231">
        <v>0</v>
      </c>
      <c r="Y1231" t="s">
        <v>113</v>
      </c>
    </row>
    <row r="1232" spans="1:25" x14ac:dyDescent="0.3">
      <c r="A1232" t="s">
        <v>39</v>
      </c>
      <c r="B1232" t="s">
        <v>39</v>
      </c>
      <c r="C1232" t="s">
        <v>96</v>
      </c>
      <c r="D1232" t="s">
        <v>20</v>
      </c>
      <c r="E1232" t="s">
        <v>20</v>
      </c>
      <c r="F1232" t="s">
        <v>120</v>
      </c>
      <c r="G1232" t="s">
        <v>1483</v>
      </c>
      <c r="H1232" t="s">
        <v>1484</v>
      </c>
      <c r="I1232" t="s">
        <v>100</v>
      </c>
      <c r="J1232" s="33" t="s">
        <v>101</v>
      </c>
      <c r="K1232" t="s">
        <v>101</v>
      </c>
      <c r="L1232" t="s">
        <v>1441</v>
      </c>
      <c r="M1232" s="16">
        <v>0</v>
      </c>
      <c r="N1232" s="16">
        <v>45399</v>
      </c>
      <c r="O1232" s="15">
        <f t="shared" si="25"/>
        <v>45399</v>
      </c>
      <c r="P1232">
        <v>0</v>
      </c>
      <c r="Q1232">
        <v>0</v>
      </c>
      <c r="R1232">
        <v>0</v>
      </c>
      <c r="S1232">
        <v>0</v>
      </c>
      <c r="Y1232" t="s">
        <v>113</v>
      </c>
    </row>
    <row r="1233" spans="1:25" x14ac:dyDescent="0.3">
      <c r="A1233" t="s">
        <v>39</v>
      </c>
      <c r="B1233" t="s">
        <v>39</v>
      </c>
      <c r="C1233" t="s">
        <v>96</v>
      </c>
      <c r="D1233" t="s">
        <v>20</v>
      </c>
      <c r="E1233" t="s">
        <v>20</v>
      </c>
      <c r="F1233" t="s">
        <v>120</v>
      </c>
      <c r="G1233" t="s">
        <v>1483</v>
      </c>
      <c r="H1233" t="s">
        <v>1484</v>
      </c>
      <c r="I1233" t="s">
        <v>100</v>
      </c>
      <c r="J1233" s="33" t="s">
        <v>101</v>
      </c>
      <c r="K1233" t="s">
        <v>101</v>
      </c>
      <c r="L1233" t="s">
        <v>1442</v>
      </c>
      <c r="M1233" s="16">
        <v>0</v>
      </c>
      <c r="N1233" s="16">
        <v>45399</v>
      </c>
      <c r="O1233" s="15">
        <f t="shared" si="25"/>
        <v>45399</v>
      </c>
      <c r="P1233">
        <v>0</v>
      </c>
      <c r="Q1233">
        <v>0</v>
      </c>
      <c r="R1233">
        <v>0</v>
      </c>
      <c r="S1233">
        <v>0</v>
      </c>
      <c r="Y1233" t="s">
        <v>113</v>
      </c>
    </row>
    <row r="1234" spans="1:25" x14ac:dyDescent="0.3">
      <c r="A1234" t="s">
        <v>39</v>
      </c>
      <c r="B1234" t="s">
        <v>39</v>
      </c>
      <c r="C1234" t="s">
        <v>96</v>
      </c>
      <c r="D1234" t="s">
        <v>20</v>
      </c>
      <c r="E1234" t="s">
        <v>20</v>
      </c>
      <c r="F1234" t="s">
        <v>120</v>
      </c>
      <c r="G1234" t="s">
        <v>1483</v>
      </c>
      <c r="H1234" t="s">
        <v>1484</v>
      </c>
      <c r="I1234" t="s">
        <v>100</v>
      </c>
      <c r="J1234" s="33" t="s">
        <v>101</v>
      </c>
      <c r="K1234" t="s">
        <v>101</v>
      </c>
      <c r="L1234" t="s">
        <v>1443</v>
      </c>
      <c r="M1234" s="16">
        <v>0</v>
      </c>
      <c r="N1234" s="16">
        <v>45399</v>
      </c>
      <c r="O1234" s="15">
        <f t="shared" si="25"/>
        <v>45399</v>
      </c>
      <c r="P1234">
        <v>0</v>
      </c>
      <c r="Q1234">
        <v>0</v>
      </c>
      <c r="R1234">
        <v>0</v>
      </c>
      <c r="S1234">
        <v>0</v>
      </c>
      <c r="Y1234" t="s">
        <v>113</v>
      </c>
    </row>
    <row r="1235" spans="1:25" x14ac:dyDescent="0.3">
      <c r="A1235" t="s">
        <v>39</v>
      </c>
      <c r="B1235" t="s">
        <v>39</v>
      </c>
      <c r="C1235" t="s">
        <v>96</v>
      </c>
      <c r="D1235" t="s">
        <v>20</v>
      </c>
      <c r="E1235" t="s">
        <v>20</v>
      </c>
      <c r="F1235" t="s">
        <v>120</v>
      </c>
      <c r="G1235" t="s">
        <v>1483</v>
      </c>
      <c r="H1235" t="s">
        <v>1484</v>
      </c>
      <c r="I1235" t="s">
        <v>100</v>
      </c>
      <c r="J1235" s="33" t="s">
        <v>101</v>
      </c>
      <c r="K1235" t="s">
        <v>101</v>
      </c>
      <c r="L1235" t="s">
        <v>1444</v>
      </c>
      <c r="M1235" s="16">
        <v>0</v>
      </c>
      <c r="N1235" s="16">
        <v>34049</v>
      </c>
      <c r="O1235" s="15">
        <f t="shared" si="25"/>
        <v>34049</v>
      </c>
      <c r="P1235">
        <v>0</v>
      </c>
      <c r="Q1235">
        <v>0</v>
      </c>
      <c r="R1235">
        <v>0</v>
      </c>
      <c r="S1235">
        <v>0</v>
      </c>
      <c r="Y1235" t="s">
        <v>113</v>
      </c>
    </row>
    <row r="1236" spans="1:25" x14ac:dyDescent="0.3">
      <c r="A1236" t="s">
        <v>39</v>
      </c>
      <c r="B1236" t="s">
        <v>39</v>
      </c>
      <c r="C1236" t="s">
        <v>96</v>
      </c>
      <c r="D1236" t="s">
        <v>20</v>
      </c>
      <c r="E1236" t="s">
        <v>20</v>
      </c>
      <c r="F1236" t="s">
        <v>120</v>
      </c>
      <c r="G1236" t="s">
        <v>1483</v>
      </c>
      <c r="H1236" t="s">
        <v>1484</v>
      </c>
      <c r="I1236" t="s">
        <v>100</v>
      </c>
      <c r="J1236" s="33" t="s">
        <v>101</v>
      </c>
      <c r="K1236" t="s">
        <v>101</v>
      </c>
      <c r="L1236" t="s">
        <v>1445</v>
      </c>
      <c r="M1236" s="16">
        <v>0</v>
      </c>
      <c r="N1236" s="16">
        <v>34049</v>
      </c>
      <c r="O1236" s="15">
        <f t="shared" si="25"/>
        <v>34049</v>
      </c>
      <c r="P1236">
        <v>0</v>
      </c>
      <c r="Q1236">
        <v>0</v>
      </c>
      <c r="R1236">
        <v>0</v>
      </c>
      <c r="S1236">
        <v>0</v>
      </c>
      <c r="Y1236" t="s">
        <v>113</v>
      </c>
    </row>
    <row r="1237" spans="1:25" x14ac:dyDescent="0.3">
      <c r="A1237" t="s">
        <v>39</v>
      </c>
      <c r="B1237" t="s">
        <v>39</v>
      </c>
      <c r="C1237" t="s">
        <v>96</v>
      </c>
      <c r="D1237" t="s">
        <v>20</v>
      </c>
      <c r="E1237" t="s">
        <v>20</v>
      </c>
      <c r="F1237" t="s">
        <v>120</v>
      </c>
      <c r="G1237" t="s">
        <v>1483</v>
      </c>
      <c r="H1237" t="s">
        <v>1484</v>
      </c>
      <c r="I1237" t="s">
        <v>100</v>
      </c>
      <c r="J1237" s="33" t="s">
        <v>101</v>
      </c>
      <c r="K1237" t="s">
        <v>101</v>
      </c>
      <c r="L1237" t="s">
        <v>1446</v>
      </c>
      <c r="M1237" s="16">
        <v>0</v>
      </c>
      <c r="N1237" s="16">
        <v>34049</v>
      </c>
      <c r="O1237" s="15">
        <f t="shared" si="25"/>
        <v>34049</v>
      </c>
      <c r="P1237">
        <v>0</v>
      </c>
      <c r="Q1237">
        <v>0</v>
      </c>
      <c r="R1237">
        <v>0</v>
      </c>
      <c r="S1237">
        <v>0</v>
      </c>
      <c r="Y1237" t="s">
        <v>113</v>
      </c>
    </row>
    <row r="1238" spans="1:25" x14ac:dyDescent="0.3">
      <c r="A1238" t="s">
        <v>39</v>
      </c>
      <c r="B1238" t="s">
        <v>39</v>
      </c>
      <c r="C1238" t="s">
        <v>96</v>
      </c>
      <c r="D1238" t="s">
        <v>20</v>
      </c>
      <c r="E1238" t="s">
        <v>20</v>
      </c>
      <c r="F1238" t="s">
        <v>120</v>
      </c>
      <c r="G1238" t="s">
        <v>1483</v>
      </c>
      <c r="H1238" t="s">
        <v>1484</v>
      </c>
      <c r="I1238" t="s">
        <v>100</v>
      </c>
      <c r="J1238" s="33" t="s">
        <v>101</v>
      </c>
      <c r="K1238" t="s">
        <v>101</v>
      </c>
      <c r="L1238" t="s">
        <v>1447</v>
      </c>
      <c r="M1238" s="16">
        <v>0</v>
      </c>
      <c r="N1238" s="16">
        <v>11350</v>
      </c>
      <c r="O1238" s="15">
        <f t="shared" si="25"/>
        <v>11350</v>
      </c>
      <c r="P1238">
        <v>0</v>
      </c>
      <c r="Q1238">
        <v>0</v>
      </c>
      <c r="R1238">
        <v>0</v>
      </c>
      <c r="S1238">
        <v>0</v>
      </c>
      <c r="Y1238" t="s">
        <v>113</v>
      </c>
    </row>
    <row r="1239" spans="1:25" x14ac:dyDescent="0.3">
      <c r="A1239" t="s">
        <v>39</v>
      </c>
      <c r="B1239" t="s">
        <v>39</v>
      </c>
      <c r="C1239" t="s">
        <v>96</v>
      </c>
      <c r="D1239" t="s">
        <v>20</v>
      </c>
      <c r="E1239" t="s">
        <v>20</v>
      </c>
      <c r="F1239" t="s">
        <v>120</v>
      </c>
      <c r="G1239" t="s">
        <v>1483</v>
      </c>
      <c r="H1239" t="s">
        <v>1484</v>
      </c>
      <c r="I1239" t="s">
        <v>100</v>
      </c>
      <c r="J1239" s="33" t="s">
        <v>101</v>
      </c>
      <c r="K1239" t="s">
        <v>101</v>
      </c>
      <c r="L1239" t="s">
        <v>1448</v>
      </c>
      <c r="M1239" s="16">
        <v>0</v>
      </c>
      <c r="N1239" s="16">
        <v>11350</v>
      </c>
      <c r="O1239" s="15">
        <f t="shared" si="25"/>
        <v>11350</v>
      </c>
      <c r="P1239">
        <v>0</v>
      </c>
      <c r="Q1239">
        <v>0</v>
      </c>
      <c r="R1239">
        <v>0</v>
      </c>
      <c r="S1239">
        <v>0</v>
      </c>
      <c r="Y1239" t="s">
        <v>113</v>
      </c>
    </row>
    <row r="1240" spans="1:25" x14ac:dyDescent="0.3">
      <c r="A1240" t="s">
        <v>39</v>
      </c>
      <c r="B1240" t="s">
        <v>39</v>
      </c>
      <c r="C1240" t="s">
        <v>96</v>
      </c>
      <c r="D1240" t="s">
        <v>20</v>
      </c>
      <c r="E1240" t="s">
        <v>20</v>
      </c>
      <c r="F1240" t="s">
        <v>1450</v>
      </c>
      <c r="G1240" t="s">
        <v>1485</v>
      </c>
      <c r="H1240" t="s">
        <v>1486</v>
      </c>
      <c r="I1240" t="s">
        <v>100</v>
      </c>
      <c r="J1240" s="33" t="s">
        <v>101</v>
      </c>
      <c r="K1240" t="s">
        <v>101</v>
      </c>
      <c r="L1240" t="s">
        <v>1435</v>
      </c>
      <c r="M1240" s="16">
        <v>0</v>
      </c>
      <c r="N1240" s="16">
        <v>277185</v>
      </c>
      <c r="O1240" s="15">
        <f t="shared" si="25"/>
        <v>277185</v>
      </c>
      <c r="P1240">
        <v>0</v>
      </c>
      <c r="Q1240">
        <v>0</v>
      </c>
      <c r="R1240">
        <v>0</v>
      </c>
      <c r="S1240">
        <v>0</v>
      </c>
      <c r="Y1240" t="s">
        <v>113</v>
      </c>
    </row>
    <row r="1241" spans="1:25" x14ac:dyDescent="0.3">
      <c r="A1241" t="s">
        <v>39</v>
      </c>
      <c r="B1241" t="s">
        <v>39</v>
      </c>
      <c r="C1241" t="s">
        <v>96</v>
      </c>
      <c r="D1241" t="s">
        <v>20</v>
      </c>
      <c r="E1241" t="s">
        <v>20</v>
      </c>
      <c r="F1241" t="s">
        <v>1450</v>
      </c>
      <c r="G1241" t="s">
        <v>1485</v>
      </c>
      <c r="H1241" t="s">
        <v>1486</v>
      </c>
      <c r="I1241" t="s">
        <v>100</v>
      </c>
      <c r="J1241" s="33" t="s">
        <v>101</v>
      </c>
      <c r="K1241" t="s">
        <v>101</v>
      </c>
      <c r="L1241" t="s">
        <v>1436</v>
      </c>
      <c r="M1241" s="16">
        <v>0</v>
      </c>
      <c r="N1241" s="16">
        <v>150473</v>
      </c>
      <c r="O1241" s="15">
        <f t="shared" si="25"/>
        <v>150473</v>
      </c>
      <c r="P1241">
        <v>0</v>
      </c>
      <c r="Q1241">
        <v>0</v>
      </c>
      <c r="R1241">
        <v>0</v>
      </c>
      <c r="S1241">
        <v>0</v>
      </c>
      <c r="Y1241" t="s">
        <v>113</v>
      </c>
    </row>
    <row r="1242" spans="1:25" x14ac:dyDescent="0.3">
      <c r="A1242" t="s">
        <v>39</v>
      </c>
      <c r="B1242" t="s">
        <v>39</v>
      </c>
      <c r="C1242" t="s">
        <v>96</v>
      </c>
      <c r="D1242" t="s">
        <v>20</v>
      </c>
      <c r="E1242" t="s">
        <v>20</v>
      </c>
      <c r="F1242" t="s">
        <v>1450</v>
      </c>
      <c r="G1242" t="s">
        <v>1485</v>
      </c>
      <c r="H1242" t="s">
        <v>1486</v>
      </c>
      <c r="I1242" t="s">
        <v>100</v>
      </c>
      <c r="J1242" s="33" t="s">
        <v>101</v>
      </c>
      <c r="K1242" t="s">
        <v>101</v>
      </c>
      <c r="L1242" t="s">
        <v>1437</v>
      </c>
      <c r="M1242" s="16">
        <v>0</v>
      </c>
      <c r="N1242" s="16">
        <v>63357</v>
      </c>
      <c r="O1242" s="15">
        <f t="shared" si="25"/>
        <v>63357</v>
      </c>
      <c r="P1242">
        <v>0</v>
      </c>
      <c r="Q1242">
        <v>0</v>
      </c>
      <c r="R1242">
        <v>0</v>
      </c>
      <c r="S1242">
        <v>0</v>
      </c>
      <c r="Y1242" t="s">
        <v>113</v>
      </c>
    </row>
    <row r="1243" spans="1:25" x14ac:dyDescent="0.3">
      <c r="A1243" t="s">
        <v>39</v>
      </c>
      <c r="B1243" t="s">
        <v>39</v>
      </c>
      <c r="C1243" t="s">
        <v>96</v>
      </c>
      <c r="D1243" t="s">
        <v>20</v>
      </c>
      <c r="E1243" t="s">
        <v>20</v>
      </c>
      <c r="F1243" t="s">
        <v>1450</v>
      </c>
      <c r="G1243" t="s">
        <v>1485</v>
      </c>
      <c r="H1243" t="s">
        <v>1486</v>
      </c>
      <c r="I1243" t="s">
        <v>100</v>
      </c>
      <c r="J1243" s="33" t="s">
        <v>101</v>
      </c>
      <c r="K1243" t="s">
        <v>101</v>
      </c>
      <c r="L1243" t="s">
        <v>1438</v>
      </c>
      <c r="M1243" s="16">
        <v>0</v>
      </c>
      <c r="N1243" s="16">
        <v>55437</v>
      </c>
      <c r="O1243" s="15">
        <f t="shared" si="25"/>
        <v>55437</v>
      </c>
      <c r="P1243">
        <v>0</v>
      </c>
      <c r="Q1243">
        <v>0</v>
      </c>
      <c r="R1243">
        <v>0</v>
      </c>
      <c r="S1243">
        <v>0</v>
      </c>
      <c r="Y1243" t="s">
        <v>113</v>
      </c>
    </row>
    <row r="1244" spans="1:25" x14ac:dyDescent="0.3">
      <c r="A1244" t="s">
        <v>39</v>
      </c>
      <c r="B1244" t="s">
        <v>39</v>
      </c>
      <c r="C1244" t="s">
        <v>96</v>
      </c>
      <c r="D1244" t="s">
        <v>20</v>
      </c>
      <c r="E1244" t="s">
        <v>20</v>
      </c>
      <c r="F1244" t="s">
        <v>1450</v>
      </c>
      <c r="G1244" t="s">
        <v>1485</v>
      </c>
      <c r="H1244" t="s">
        <v>1486</v>
      </c>
      <c r="I1244" t="s">
        <v>100</v>
      </c>
      <c r="J1244" s="33" t="s">
        <v>101</v>
      </c>
      <c r="K1244" t="s">
        <v>101</v>
      </c>
      <c r="L1244" t="s">
        <v>1439</v>
      </c>
      <c r="M1244" s="16">
        <v>0</v>
      </c>
      <c r="N1244" s="16">
        <v>31679</v>
      </c>
      <c r="O1244" s="15">
        <f t="shared" si="25"/>
        <v>31679</v>
      </c>
      <c r="P1244">
        <v>0</v>
      </c>
      <c r="Q1244">
        <v>0</v>
      </c>
      <c r="R1244">
        <v>0</v>
      </c>
      <c r="S1244">
        <v>0</v>
      </c>
      <c r="Y1244" t="s">
        <v>113</v>
      </c>
    </row>
    <row r="1245" spans="1:25" x14ac:dyDescent="0.3">
      <c r="A1245" t="s">
        <v>39</v>
      </c>
      <c r="B1245" t="s">
        <v>39</v>
      </c>
      <c r="C1245" t="s">
        <v>96</v>
      </c>
      <c r="D1245" t="s">
        <v>20</v>
      </c>
      <c r="E1245" t="s">
        <v>20</v>
      </c>
      <c r="F1245" t="s">
        <v>1450</v>
      </c>
      <c r="G1245" t="s">
        <v>1485</v>
      </c>
      <c r="H1245" t="s">
        <v>1486</v>
      </c>
      <c r="I1245" t="s">
        <v>100</v>
      </c>
      <c r="J1245" s="33" t="s">
        <v>101</v>
      </c>
      <c r="K1245" t="s">
        <v>101</v>
      </c>
      <c r="L1245" t="s">
        <v>1440</v>
      </c>
      <c r="M1245" s="16">
        <v>0</v>
      </c>
      <c r="N1245" s="16">
        <v>31679</v>
      </c>
      <c r="O1245" s="15">
        <f t="shared" si="25"/>
        <v>31679</v>
      </c>
      <c r="P1245">
        <v>0</v>
      </c>
      <c r="Q1245">
        <v>0</v>
      </c>
      <c r="R1245">
        <v>0</v>
      </c>
      <c r="S1245">
        <v>0</v>
      </c>
      <c r="Y1245" t="s">
        <v>113</v>
      </c>
    </row>
    <row r="1246" spans="1:25" x14ac:dyDescent="0.3">
      <c r="A1246" t="s">
        <v>39</v>
      </c>
      <c r="B1246" t="s">
        <v>39</v>
      </c>
      <c r="C1246" t="s">
        <v>96</v>
      </c>
      <c r="D1246" t="s">
        <v>20</v>
      </c>
      <c r="E1246" t="s">
        <v>20</v>
      </c>
      <c r="F1246" t="s">
        <v>1450</v>
      </c>
      <c r="G1246" t="s">
        <v>1485</v>
      </c>
      <c r="H1246" t="s">
        <v>1486</v>
      </c>
      <c r="I1246" t="s">
        <v>100</v>
      </c>
      <c r="J1246" s="33" t="s">
        <v>101</v>
      </c>
      <c r="K1246" t="s">
        <v>101</v>
      </c>
      <c r="L1246" t="s">
        <v>1441</v>
      </c>
      <c r="M1246" s="16">
        <v>0</v>
      </c>
      <c r="N1246" s="16">
        <v>31679</v>
      </c>
      <c r="O1246" s="15">
        <f t="shared" si="25"/>
        <v>31679</v>
      </c>
      <c r="P1246">
        <v>0</v>
      </c>
      <c r="Q1246">
        <v>0</v>
      </c>
      <c r="R1246">
        <v>0</v>
      </c>
      <c r="S1246">
        <v>0</v>
      </c>
      <c r="Y1246" t="s">
        <v>113</v>
      </c>
    </row>
    <row r="1247" spans="1:25" x14ac:dyDescent="0.3">
      <c r="A1247" t="s">
        <v>39</v>
      </c>
      <c r="B1247" t="s">
        <v>39</v>
      </c>
      <c r="C1247" t="s">
        <v>96</v>
      </c>
      <c r="D1247" t="s">
        <v>20</v>
      </c>
      <c r="E1247" t="s">
        <v>20</v>
      </c>
      <c r="F1247" t="s">
        <v>1450</v>
      </c>
      <c r="G1247" t="s">
        <v>1485</v>
      </c>
      <c r="H1247" t="s">
        <v>1486</v>
      </c>
      <c r="I1247" t="s">
        <v>100</v>
      </c>
      <c r="J1247" s="33" t="s">
        <v>101</v>
      </c>
      <c r="K1247" t="s">
        <v>101</v>
      </c>
      <c r="L1247" t="s">
        <v>1442</v>
      </c>
      <c r="M1247" s="16">
        <v>0</v>
      </c>
      <c r="N1247" s="16">
        <v>31679</v>
      </c>
      <c r="O1247" s="15">
        <f t="shared" si="25"/>
        <v>31679</v>
      </c>
      <c r="P1247">
        <v>0</v>
      </c>
      <c r="Q1247">
        <v>0</v>
      </c>
      <c r="R1247">
        <v>0</v>
      </c>
      <c r="S1247">
        <v>0</v>
      </c>
      <c r="Y1247" t="s">
        <v>113</v>
      </c>
    </row>
    <row r="1248" spans="1:25" x14ac:dyDescent="0.3">
      <c r="A1248" t="s">
        <v>39</v>
      </c>
      <c r="B1248" t="s">
        <v>39</v>
      </c>
      <c r="C1248" t="s">
        <v>96</v>
      </c>
      <c r="D1248" t="s">
        <v>20</v>
      </c>
      <c r="E1248" t="s">
        <v>20</v>
      </c>
      <c r="F1248" t="s">
        <v>1450</v>
      </c>
      <c r="G1248" t="s">
        <v>1485</v>
      </c>
      <c r="H1248" t="s">
        <v>1486</v>
      </c>
      <c r="I1248" t="s">
        <v>100</v>
      </c>
      <c r="J1248" s="33" t="s">
        <v>101</v>
      </c>
      <c r="K1248" t="s">
        <v>101</v>
      </c>
      <c r="L1248" t="s">
        <v>1443</v>
      </c>
      <c r="M1248" s="16">
        <v>0</v>
      </c>
      <c r="N1248" s="16">
        <v>31679</v>
      </c>
      <c r="O1248" s="15">
        <f t="shared" si="25"/>
        <v>31679</v>
      </c>
      <c r="P1248">
        <v>0</v>
      </c>
      <c r="Q1248">
        <v>0</v>
      </c>
      <c r="R1248">
        <v>0</v>
      </c>
      <c r="S1248">
        <v>0</v>
      </c>
      <c r="Y1248" t="s">
        <v>113</v>
      </c>
    </row>
    <row r="1249" spans="1:25" x14ac:dyDescent="0.3">
      <c r="A1249" t="s">
        <v>39</v>
      </c>
      <c r="B1249" t="s">
        <v>39</v>
      </c>
      <c r="C1249" t="s">
        <v>96</v>
      </c>
      <c r="D1249" t="s">
        <v>20</v>
      </c>
      <c r="E1249" t="s">
        <v>20</v>
      </c>
      <c r="F1249" t="s">
        <v>1450</v>
      </c>
      <c r="G1249" t="s">
        <v>1485</v>
      </c>
      <c r="H1249" t="s">
        <v>1486</v>
      </c>
      <c r="I1249" t="s">
        <v>100</v>
      </c>
      <c r="J1249" s="33" t="s">
        <v>101</v>
      </c>
      <c r="K1249" t="s">
        <v>101</v>
      </c>
      <c r="L1249" t="s">
        <v>1444</v>
      </c>
      <c r="M1249" s="16">
        <v>0</v>
      </c>
      <c r="N1249" s="16">
        <v>23759</v>
      </c>
      <c r="O1249" s="15">
        <f t="shared" si="25"/>
        <v>23759</v>
      </c>
      <c r="P1249">
        <v>0</v>
      </c>
      <c r="Q1249">
        <v>0</v>
      </c>
      <c r="R1249">
        <v>0</v>
      </c>
      <c r="S1249">
        <v>0</v>
      </c>
      <c r="Y1249" t="s">
        <v>113</v>
      </c>
    </row>
    <row r="1250" spans="1:25" x14ac:dyDescent="0.3">
      <c r="A1250" t="s">
        <v>39</v>
      </c>
      <c r="B1250" t="s">
        <v>39</v>
      </c>
      <c r="C1250" t="s">
        <v>96</v>
      </c>
      <c r="D1250" t="s">
        <v>20</v>
      </c>
      <c r="E1250" t="s">
        <v>20</v>
      </c>
      <c r="F1250" t="s">
        <v>1450</v>
      </c>
      <c r="G1250" t="s">
        <v>1485</v>
      </c>
      <c r="H1250" t="s">
        <v>1486</v>
      </c>
      <c r="I1250" t="s">
        <v>100</v>
      </c>
      <c r="J1250" s="33" t="s">
        <v>101</v>
      </c>
      <c r="K1250" t="s">
        <v>101</v>
      </c>
      <c r="L1250" t="s">
        <v>1445</v>
      </c>
      <c r="M1250" s="16">
        <v>0</v>
      </c>
      <c r="N1250" s="16">
        <v>23759</v>
      </c>
      <c r="O1250" s="15">
        <f t="shared" si="25"/>
        <v>23759</v>
      </c>
      <c r="P1250">
        <v>0</v>
      </c>
      <c r="Q1250">
        <v>0</v>
      </c>
      <c r="R1250">
        <v>0</v>
      </c>
      <c r="S1250">
        <v>0</v>
      </c>
      <c r="Y1250" t="s">
        <v>113</v>
      </c>
    </row>
    <row r="1251" spans="1:25" x14ac:dyDescent="0.3">
      <c r="A1251" t="s">
        <v>39</v>
      </c>
      <c r="B1251" t="s">
        <v>39</v>
      </c>
      <c r="C1251" t="s">
        <v>96</v>
      </c>
      <c r="D1251" t="s">
        <v>20</v>
      </c>
      <c r="E1251" t="s">
        <v>20</v>
      </c>
      <c r="F1251" t="s">
        <v>1450</v>
      </c>
      <c r="G1251" t="s">
        <v>1485</v>
      </c>
      <c r="H1251" t="s">
        <v>1486</v>
      </c>
      <c r="I1251" t="s">
        <v>100</v>
      </c>
      <c r="J1251" s="33" t="s">
        <v>101</v>
      </c>
      <c r="K1251" t="s">
        <v>101</v>
      </c>
      <c r="L1251" t="s">
        <v>1446</v>
      </c>
      <c r="M1251" s="16">
        <v>0</v>
      </c>
      <c r="N1251" s="16">
        <v>23759</v>
      </c>
      <c r="O1251" s="15">
        <f t="shared" si="25"/>
        <v>23759</v>
      </c>
      <c r="P1251">
        <v>0</v>
      </c>
      <c r="Q1251">
        <v>0</v>
      </c>
      <c r="R1251">
        <v>0</v>
      </c>
      <c r="S1251">
        <v>0</v>
      </c>
      <c r="Y1251" t="s">
        <v>113</v>
      </c>
    </row>
    <row r="1252" spans="1:25" x14ac:dyDescent="0.3">
      <c r="A1252" t="s">
        <v>39</v>
      </c>
      <c r="B1252" t="s">
        <v>39</v>
      </c>
      <c r="C1252" t="s">
        <v>96</v>
      </c>
      <c r="D1252" t="s">
        <v>20</v>
      </c>
      <c r="E1252" t="s">
        <v>20</v>
      </c>
      <c r="F1252" t="s">
        <v>1450</v>
      </c>
      <c r="G1252" t="s">
        <v>1485</v>
      </c>
      <c r="H1252" t="s">
        <v>1486</v>
      </c>
      <c r="I1252" t="s">
        <v>100</v>
      </c>
      <c r="J1252" s="33" t="s">
        <v>101</v>
      </c>
      <c r="K1252" t="s">
        <v>101</v>
      </c>
      <c r="L1252" t="s">
        <v>1447</v>
      </c>
      <c r="M1252" s="16">
        <v>0</v>
      </c>
      <c r="N1252" s="16">
        <v>7920</v>
      </c>
      <c r="O1252" s="15">
        <f t="shared" si="25"/>
        <v>7920</v>
      </c>
      <c r="P1252">
        <v>0</v>
      </c>
      <c r="Q1252">
        <v>0</v>
      </c>
      <c r="R1252">
        <v>0</v>
      </c>
      <c r="S1252">
        <v>0</v>
      </c>
      <c r="Y1252" t="s">
        <v>113</v>
      </c>
    </row>
    <row r="1253" spans="1:25" x14ac:dyDescent="0.3">
      <c r="A1253" t="s">
        <v>39</v>
      </c>
      <c r="B1253" t="s">
        <v>39</v>
      </c>
      <c r="C1253" t="s">
        <v>96</v>
      </c>
      <c r="D1253" t="s">
        <v>20</v>
      </c>
      <c r="E1253" t="s">
        <v>20</v>
      </c>
      <c r="F1253" t="s">
        <v>1450</v>
      </c>
      <c r="G1253" t="s">
        <v>1485</v>
      </c>
      <c r="H1253" t="s">
        <v>1486</v>
      </c>
      <c r="I1253" t="s">
        <v>100</v>
      </c>
      <c r="J1253" s="33" t="s">
        <v>101</v>
      </c>
      <c r="K1253" t="s">
        <v>101</v>
      </c>
      <c r="L1253" t="s">
        <v>1448</v>
      </c>
      <c r="M1253" s="16">
        <v>0</v>
      </c>
      <c r="N1253" s="16">
        <v>7920</v>
      </c>
      <c r="O1253" s="15">
        <f t="shared" si="25"/>
        <v>7920</v>
      </c>
      <c r="P1253">
        <v>0</v>
      </c>
      <c r="Q1253">
        <v>0</v>
      </c>
      <c r="R1253">
        <v>0</v>
      </c>
      <c r="S1253">
        <v>0</v>
      </c>
      <c r="Y1253" t="s">
        <v>113</v>
      </c>
    </row>
    <row r="1254" spans="1:25" x14ac:dyDescent="0.3">
      <c r="A1254" t="s">
        <v>39</v>
      </c>
      <c r="B1254" t="s">
        <v>39</v>
      </c>
      <c r="C1254" t="s">
        <v>96</v>
      </c>
      <c r="D1254" t="s">
        <v>45</v>
      </c>
      <c r="E1254" t="s">
        <v>68</v>
      </c>
      <c r="F1254" t="s">
        <v>1487</v>
      </c>
      <c r="G1254" t="s">
        <v>1476</v>
      </c>
      <c r="H1254" t="s">
        <v>1488</v>
      </c>
      <c r="I1254" t="s">
        <v>241</v>
      </c>
      <c r="J1254" s="33" t="s">
        <v>101</v>
      </c>
      <c r="K1254" t="s">
        <v>101</v>
      </c>
      <c r="L1254" t="s">
        <v>1435</v>
      </c>
      <c r="M1254" s="16">
        <v>0</v>
      </c>
      <c r="N1254" s="16">
        <v>300000</v>
      </c>
      <c r="O1254" s="15">
        <f t="shared" si="25"/>
        <v>300000</v>
      </c>
      <c r="P1254">
        <v>0</v>
      </c>
      <c r="Q1254">
        <v>0</v>
      </c>
      <c r="R1254">
        <v>0</v>
      </c>
      <c r="S1254">
        <v>0</v>
      </c>
      <c r="Y1254" t="s">
        <v>103</v>
      </c>
    </row>
    <row r="1255" spans="1:25" x14ac:dyDescent="0.3">
      <c r="A1255" t="s">
        <v>39</v>
      </c>
      <c r="B1255" t="s">
        <v>39</v>
      </c>
      <c r="C1255" t="s">
        <v>96</v>
      </c>
      <c r="D1255" t="s">
        <v>45</v>
      </c>
      <c r="E1255" t="s">
        <v>64</v>
      </c>
      <c r="F1255" t="s">
        <v>1450</v>
      </c>
      <c r="G1255" t="s">
        <v>1476</v>
      </c>
      <c r="H1255" t="s">
        <v>1489</v>
      </c>
      <c r="I1255" t="s">
        <v>241</v>
      </c>
      <c r="J1255" s="33" t="s">
        <v>101</v>
      </c>
      <c r="K1255" t="s">
        <v>101</v>
      </c>
      <c r="L1255" t="s">
        <v>1435</v>
      </c>
      <c r="M1255" s="16">
        <v>0</v>
      </c>
      <c r="N1255" s="16">
        <v>800000</v>
      </c>
      <c r="O1255" s="15">
        <f t="shared" si="25"/>
        <v>800000</v>
      </c>
      <c r="P1255">
        <v>0</v>
      </c>
      <c r="Q1255">
        <v>0</v>
      </c>
      <c r="R1255">
        <v>0</v>
      </c>
      <c r="S1255">
        <v>0</v>
      </c>
      <c r="Y1255" t="s">
        <v>103</v>
      </c>
    </row>
    <row r="1256" spans="1:25" x14ac:dyDescent="0.3">
      <c r="A1256" t="s">
        <v>39</v>
      </c>
      <c r="B1256" t="s">
        <v>39</v>
      </c>
      <c r="C1256" t="s">
        <v>96</v>
      </c>
      <c r="D1256" t="s">
        <v>26</v>
      </c>
      <c r="E1256" t="s">
        <v>26</v>
      </c>
      <c r="F1256" t="s">
        <v>1490</v>
      </c>
      <c r="G1256" t="s">
        <v>1491</v>
      </c>
      <c r="H1256" t="s">
        <v>1492</v>
      </c>
      <c r="I1256" t="s">
        <v>100</v>
      </c>
      <c r="J1256" s="33" t="s">
        <v>101</v>
      </c>
      <c r="K1256" t="s">
        <v>101</v>
      </c>
      <c r="L1256" t="s">
        <v>1440</v>
      </c>
      <c r="M1256" s="16">
        <v>0</v>
      </c>
      <c r="N1256" s="16">
        <v>310494</v>
      </c>
      <c r="O1256" s="15">
        <f t="shared" si="25"/>
        <v>310494</v>
      </c>
      <c r="P1256">
        <v>18000</v>
      </c>
      <c r="Q1256">
        <v>0</v>
      </c>
      <c r="R1256">
        <v>0</v>
      </c>
      <c r="S1256">
        <v>18000</v>
      </c>
      <c r="Y1256" t="s">
        <v>341</v>
      </c>
    </row>
    <row r="1257" spans="1:25" x14ac:dyDescent="0.3">
      <c r="A1257" t="s">
        <v>39</v>
      </c>
      <c r="B1257" t="s">
        <v>39</v>
      </c>
      <c r="C1257" t="s">
        <v>96</v>
      </c>
      <c r="D1257" t="s">
        <v>26</v>
      </c>
      <c r="E1257" t="s">
        <v>26</v>
      </c>
      <c r="F1257" t="s">
        <v>1490</v>
      </c>
      <c r="G1257" t="s">
        <v>1491</v>
      </c>
      <c r="H1257" t="s">
        <v>1492</v>
      </c>
      <c r="I1257" t="s">
        <v>100</v>
      </c>
      <c r="J1257" s="33" t="s">
        <v>101</v>
      </c>
      <c r="K1257" t="s">
        <v>101</v>
      </c>
      <c r="L1257" t="s">
        <v>1442</v>
      </c>
      <c r="M1257" s="16">
        <v>0</v>
      </c>
      <c r="N1257" s="16">
        <v>258745</v>
      </c>
      <c r="O1257" s="15">
        <f t="shared" si="25"/>
        <v>258745</v>
      </c>
      <c r="P1257">
        <v>15000</v>
      </c>
      <c r="Q1257">
        <v>0</v>
      </c>
      <c r="R1257">
        <v>0</v>
      </c>
      <c r="S1257">
        <v>15000</v>
      </c>
      <c r="Y1257" t="s">
        <v>341</v>
      </c>
    </row>
    <row r="1258" spans="1:25" x14ac:dyDescent="0.3">
      <c r="A1258" t="s">
        <v>39</v>
      </c>
      <c r="B1258" t="s">
        <v>39</v>
      </c>
      <c r="C1258" t="s">
        <v>96</v>
      </c>
      <c r="D1258" t="s">
        <v>26</v>
      </c>
      <c r="E1258" t="s">
        <v>26</v>
      </c>
      <c r="F1258" t="s">
        <v>1490</v>
      </c>
      <c r="G1258" t="s">
        <v>1491</v>
      </c>
      <c r="H1258" t="s">
        <v>1492</v>
      </c>
      <c r="I1258" t="s">
        <v>100</v>
      </c>
      <c r="J1258" s="33" t="s">
        <v>182</v>
      </c>
      <c r="K1258" t="s">
        <v>101</v>
      </c>
      <c r="L1258" t="s">
        <v>1443</v>
      </c>
      <c r="M1258" s="16">
        <v>0</v>
      </c>
      <c r="N1258" s="16">
        <v>230000</v>
      </c>
      <c r="O1258" s="15">
        <f t="shared" si="25"/>
        <v>230000</v>
      </c>
      <c r="P1258">
        <v>13800</v>
      </c>
      <c r="Q1258">
        <v>0</v>
      </c>
      <c r="R1258">
        <v>0</v>
      </c>
      <c r="S1258">
        <v>13800</v>
      </c>
      <c r="Y1258" t="s">
        <v>341</v>
      </c>
    </row>
    <row r="1259" spans="1:25" x14ac:dyDescent="0.3">
      <c r="A1259" t="s">
        <v>39</v>
      </c>
      <c r="B1259" t="s">
        <v>39</v>
      </c>
      <c r="C1259" t="s">
        <v>96</v>
      </c>
      <c r="D1259" t="s">
        <v>26</v>
      </c>
      <c r="E1259" t="s">
        <v>26</v>
      </c>
      <c r="F1259" t="s">
        <v>1490</v>
      </c>
      <c r="G1259" t="s">
        <v>1491</v>
      </c>
      <c r="H1259" t="s">
        <v>1492</v>
      </c>
      <c r="I1259" t="s">
        <v>100</v>
      </c>
      <c r="J1259" s="33" t="s">
        <v>182</v>
      </c>
      <c r="K1259" t="s">
        <v>101</v>
      </c>
      <c r="L1259" t="s">
        <v>1445</v>
      </c>
      <c r="M1259" s="16">
        <v>0</v>
      </c>
      <c r="N1259" s="16">
        <v>200760</v>
      </c>
      <c r="O1259" s="15">
        <f t="shared" si="25"/>
        <v>200760</v>
      </c>
      <c r="P1259">
        <v>13200</v>
      </c>
      <c r="Q1259">
        <v>0</v>
      </c>
      <c r="R1259">
        <v>0</v>
      </c>
      <c r="S1259">
        <v>13200</v>
      </c>
      <c r="Y1259" t="s">
        <v>341</v>
      </c>
    </row>
    <row r="1260" spans="1:25" x14ac:dyDescent="0.3">
      <c r="A1260" t="s">
        <v>39</v>
      </c>
      <c r="B1260" t="s">
        <v>39</v>
      </c>
      <c r="C1260" t="s">
        <v>96</v>
      </c>
      <c r="D1260" t="s">
        <v>17</v>
      </c>
      <c r="E1260" t="s">
        <v>17</v>
      </c>
      <c r="F1260" t="s">
        <v>139</v>
      </c>
      <c r="G1260" t="s">
        <v>1493</v>
      </c>
      <c r="H1260" t="s">
        <v>1494</v>
      </c>
      <c r="I1260" t="s">
        <v>100</v>
      </c>
      <c r="J1260" s="33" t="s">
        <v>101</v>
      </c>
      <c r="K1260" t="s">
        <v>101</v>
      </c>
      <c r="L1260" t="s">
        <v>1435</v>
      </c>
      <c r="M1260" s="16">
        <v>0</v>
      </c>
      <c r="N1260" s="16">
        <v>344982</v>
      </c>
      <c r="O1260" s="15">
        <f t="shared" si="25"/>
        <v>344982</v>
      </c>
      <c r="P1260">
        <v>90</v>
      </c>
      <c r="Q1260">
        <v>210</v>
      </c>
      <c r="R1260">
        <v>0</v>
      </c>
      <c r="S1260">
        <v>300</v>
      </c>
      <c r="Y1260" t="s">
        <v>17</v>
      </c>
    </row>
    <row r="1261" spans="1:25" x14ac:dyDescent="0.3">
      <c r="A1261" t="s">
        <v>39</v>
      </c>
      <c r="B1261" t="s">
        <v>39</v>
      </c>
      <c r="C1261" t="s">
        <v>96</v>
      </c>
      <c r="D1261" t="s">
        <v>17</v>
      </c>
      <c r="E1261" t="s">
        <v>17</v>
      </c>
      <c r="F1261" t="s">
        <v>139</v>
      </c>
      <c r="G1261" t="s">
        <v>1495</v>
      </c>
      <c r="H1261" t="s">
        <v>1496</v>
      </c>
      <c r="I1261" t="s">
        <v>100</v>
      </c>
      <c r="J1261" s="33" t="s">
        <v>101</v>
      </c>
      <c r="K1261" t="s">
        <v>101</v>
      </c>
      <c r="L1261" t="s">
        <v>1435</v>
      </c>
      <c r="M1261" s="16">
        <v>0</v>
      </c>
      <c r="N1261" s="16">
        <v>847867</v>
      </c>
      <c r="O1261" s="15">
        <f t="shared" si="25"/>
        <v>847867</v>
      </c>
      <c r="P1261">
        <v>0</v>
      </c>
      <c r="Q1261">
        <v>18375</v>
      </c>
      <c r="R1261">
        <v>0</v>
      </c>
      <c r="S1261">
        <v>18375</v>
      </c>
      <c r="Y1261" t="s">
        <v>17</v>
      </c>
    </row>
    <row r="1262" spans="1:25" x14ac:dyDescent="0.3">
      <c r="A1262" t="s">
        <v>39</v>
      </c>
      <c r="B1262" t="s">
        <v>39</v>
      </c>
      <c r="C1262" t="s">
        <v>96</v>
      </c>
      <c r="D1262" t="s">
        <v>17</v>
      </c>
      <c r="E1262" t="s">
        <v>17</v>
      </c>
      <c r="F1262" t="s">
        <v>139</v>
      </c>
      <c r="G1262" t="s">
        <v>1495</v>
      </c>
      <c r="H1262" t="s">
        <v>1496</v>
      </c>
      <c r="I1262" t="s">
        <v>100</v>
      </c>
      <c r="J1262" s="33" t="s">
        <v>101</v>
      </c>
      <c r="K1262" t="s">
        <v>101</v>
      </c>
      <c r="L1262" t="s">
        <v>1436</v>
      </c>
      <c r="M1262" s="16">
        <v>0</v>
      </c>
      <c r="N1262" s="16">
        <v>460272</v>
      </c>
      <c r="O1262" s="15">
        <f t="shared" si="25"/>
        <v>460272</v>
      </c>
      <c r="P1262">
        <v>0</v>
      </c>
      <c r="Q1262">
        <v>9975</v>
      </c>
      <c r="R1262">
        <v>0</v>
      </c>
      <c r="S1262">
        <v>9975</v>
      </c>
      <c r="Y1262" t="s">
        <v>17</v>
      </c>
    </row>
    <row r="1263" spans="1:25" x14ac:dyDescent="0.3">
      <c r="A1263" t="s">
        <v>39</v>
      </c>
      <c r="B1263" t="s">
        <v>39</v>
      </c>
      <c r="C1263" t="s">
        <v>96</v>
      </c>
      <c r="D1263" t="s">
        <v>17</v>
      </c>
      <c r="E1263" t="s">
        <v>17</v>
      </c>
      <c r="F1263" t="s">
        <v>139</v>
      </c>
      <c r="G1263" t="s">
        <v>1495</v>
      </c>
      <c r="H1263" t="s">
        <v>1496</v>
      </c>
      <c r="I1263" t="s">
        <v>100</v>
      </c>
      <c r="J1263" s="33" t="s">
        <v>101</v>
      </c>
      <c r="K1263" t="s">
        <v>101</v>
      </c>
      <c r="L1263" t="s">
        <v>1437</v>
      </c>
      <c r="M1263" s="16">
        <v>0</v>
      </c>
      <c r="N1263" s="16">
        <v>193798</v>
      </c>
      <c r="O1263" s="15">
        <f t="shared" si="25"/>
        <v>193798</v>
      </c>
      <c r="P1263">
        <v>0</v>
      </c>
      <c r="Q1263">
        <v>4200</v>
      </c>
      <c r="R1263">
        <v>0</v>
      </c>
      <c r="S1263">
        <v>4200</v>
      </c>
      <c r="Y1263" t="s">
        <v>17</v>
      </c>
    </row>
    <row r="1264" spans="1:25" x14ac:dyDescent="0.3">
      <c r="A1264" t="s">
        <v>39</v>
      </c>
      <c r="B1264" t="s">
        <v>39</v>
      </c>
      <c r="C1264" t="s">
        <v>96</v>
      </c>
      <c r="D1264" t="s">
        <v>17</v>
      </c>
      <c r="E1264" t="s">
        <v>17</v>
      </c>
      <c r="F1264" t="s">
        <v>139</v>
      </c>
      <c r="G1264" t="s">
        <v>1495</v>
      </c>
      <c r="H1264" t="s">
        <v>1496</v>
      </c>
      <c r="I1264" t="s">
        <v>100</v>
      </c>
      <c r="J1264" s="33" t="s">
        <v>101</v>
      </c>
      <c r="K1264" t="s">
        <v>101</v>
      </c>
      <c r="L1264" t="s">
        <v>1438</v>
      </c>
      <c r="M1264" s="16">
        <v>0</v>
      </c>
      <c r="N1264" s="16">
        <v>169573</v>
      </c>
      <c r="O1264" s="15">
        <f t="shared" ref="O1264:O1327" si="26">SUM(M1264:N1264)</f>
        <v>169573</v>
      </c>
      <c r="P1264">
        <v>0</v>
      </c>
      <c r="Q1264">
        <v>3675</v>
      </c>
      <c r="R1264">
        <v>0</v>
      </c>
      <c r="S1264">
        <v>3675</v>
      </c>
      <c r="Y1264" t="s">
        <v>17</v>
      </c>
    </row>
    <row r="1265" spans="1:25" x14ac:dyDescent="0.3">
      <c r="A1265" t="s">
        <v>39</v>
      </c>
      <c r="B1265" t="s">
        <v>39</v>
      </c>
      <c r="C1265" t="s">
        <v>96</v>
      </c>
      <c r="D1265" t="s">
        <v>17</v>
      </c>
      <c r="E1265" t="s">
        <v>17</v>
      </c>
      <c r="F1265" t="s">
        <v>139</v>
      </c>
      <c r="G1265" t="s">
        <v>1495</v>
      </c>
      <c r="H1265" t="s">
        <v>1496</v>
      </c>
      <c r="I1265" t="s">
        <v>100</v>
      </c>
      <c r="J1265" s="33" t="s">
        <v>101</v>
      </c>
      <c r="K1265" t="s">
        <v>101</v>
      </c>
      <c r="L1265" t="s">
        <v>1439</v>
      </c>
      <c r="M1265" s="16">
        <v>0</v>
      </c>
      <c r="N1265" s="16">
        <v>96899</v>
      </c>
      <c r="O1265" s="15">
        <f t="shared" si="26"/>
        <v>96899</v>
      </c>
      <c r="P1265">
        <v>0</v>
      </c>
      <c r="Q1265">
        <v>2100</v>
      </c>
      <c r="R1265">
        <v>0</v>
      </c>
      <c r="S1265">
        <v>2100</v>
      </c>
      <c r="Y1265" t="s">
        <v>17</v>
      </c>
    </row>
    <row r="1266" spans="1:25" x14ac:dyDescent="0.3">
      <c r="A1266" t="s">
        <v>39</v>
      </c>
      <c r="B1266" t="s">
        <v>39</v>
      </c>
      <c r="C1266" t="s">
        <v>96</v>
      </c>
      <c r="D1266" t="s">
        <v>17</v>
      </c>
      <c r="E1266" t="s">
        <v>17</v>
      </c>
      <c r="F1266" t="s">
        <v>139</v>
      </c>
      <c r="G1266" t="s">
        <v>1495</v>
      </c>
      <c r="H1266" t="s">
        <v>1496</v>
      </c>
      <c r="I1266" t="s">
        <v>100</v>
      </c>
      <c r="J1266" s="33" t="s">
        <v>101</v>
      </c>
      <c r="K1266" t="s">
        <v>101</v>
      </c>
      <c r="L1266" t="s">
        <v>1440</v>
      </c>
      <c r="M1266" s="16">
        <v>0</v>
      </c>
      <c r="N1266" s="16">
        <v>96899</v>
      </c>
      <c r="O1266" s="15">
        <f t="shared" si="26"/>
        <v>96899</v>
      </c>
      <c r="P1266">
        <v>6750</v>
      </c>
      <c r="Q1266">
        <v>2100</v>
      </c>
      <c r="R1266">
        <v>0</v>
      </c>
      <c r="S1266">
        <v>8850</v>
      </c>
      <c r="Y1266" t="s">
        <v>17</v>
      </c>
    </row>
    <row r="1267" spans="1:25" x14ac:dyDescent="0.3">
      <c r="A1267" t="s">
        <v>39</v>
      </c>
      <c r="B1267" t="s">
        <v>39</v>
      </c>
      <c r="C1267" t="s">
        <v>96</v>
      </c>
      <c r="D1267" t="s">
        <v>17</v>
      </c>
      <c r="E1267" t="s">
        <v>17</v>
      </c>
      <c r="F1267" t="s">
        <v>139</v>
      </c>
      <c r="G1267" t="s">
        <v>1495</v>
      </c>
      <c r="H1267" t="s">
        <v>1496</v>
      </c>
      <c r="I1267" t="s">
        <v>100</v>
      </c>
      <c r="J1267" s="33" t="s">
        <v>101</v>
      </c>
      <c r="K1267" t="s">
        <v>101</v>
      </c>
      <c r="L1267" t="s">
        <v>1441</v>
      </c>
      <c r="M1267" s="16">
        <v>0</v>
      </c>
      <c r="N1267" s="16">
        <v>96899</v>
      </c>
      <c r="O1267" s="15">
        <f t="shared" si="26"/>
        <v>96899</v>
      </c>
      <c r="P1267">
        <v>0</v>
      </c>
      <c r="Q1267">
        <v>2100</v>
      </c>
      <c r="R1267">
        <v>0</v>
      </c>
      <c r="S1267">
        <v>2100</v>
      </c>
      <c r="Y1267" t="s">
        <v>17</v>
      </c>
    </row>
    <row r="1268" spans="1:25" x14ac:dyDescent="0.3">
      <c r="A1268" t="s">
        <v>39</v>
      </c>
      <c r="B1268" t="s">
        <v>39</v>
      </c>
      <c r="C1268" t="s">
        <v>96</v>
      </c>
      <c r="D1268" t="s">
        <v>17</v>
      </c>
      <c r="E1268" t="s">
        <v>17</v>
      </c>
      <c r="F1268" t="s">
        <v>139</v>
      </c>
      <c r="G1268" t="s">
        <v>1495</v>
      </c>
      <c r="H1268" t="s">
        <v>1496</v>
      </c>
      <c r="I1268" t="s">
        <v>100</v>
      </c>
      <c r="J1268" s="33" t="s">
        <v>101</v>
      </c>
      <c r="K1268" t="s">
        <v>101</v>
      </c>
      <c r="L1268" t="s">
        <v>1442</v>
      </c>
      <c r="M1268" s="16">
        <v>0</v>
      </c>
      <c r="N1268" s="16">
        <v>96899</v>
      </c>
      <c r="O1268" s="15">
        <f t="shared" si="26"/>
        <v>96899</v>
      </c>
      <c r="P1268">
        <v>5625</v>
      </c>
      <c r="Q1268">
        <v>2100</v>
      </c>
      <c r="R1268">
        <v>0</v>
      </c>
      <c r="S1268">
        <v>7725</v>
      </c>
      <c r="Y1268" t="s">
        <v>17</v>
      </c>
    </row>
    <row r="1269" spans="1:25" x14ac:dyDescent="0.3">
      <c r="A1269" t="s">
        <v>39</v>
      </c>
      <c r="B1269" t="s">
        <v>39</v>
      </c>
      <c r="C1269" t="s">
        <v>96</v>
      </c>
      <c r="D1269" t="s">
        <v>17</v>
      </c>
      <c r="E1269" t="s">
        <v>17</v>
      </c>
      <c r="F1269" t="s">
        <v>139</v>
      </c>
      <c r="G1269" t="s">
        <v>1495</v>
      </c>
      <c r="H1269" t="s">
        <v>1496</v>
      </c>
      <c r="I1269" t="s">
        <v>100</v>
      </c>
      <c r="J1269" s="33" t="s">
        <v>101</v>
      </c>
      <c r="K1269" t="s">
        <v>101</v>
      </c>
      <c r="L1269" t="s">
        <v>1443</v>
      </c>
      <c r="M1269" s="16">
        <v>0</v>
      </c>
      <c r="N1269" s="16">
        <v>96899</v>
      </c>
      <c r="O1269" s="15">
        <f t="shared" si="26"/>
        <v>96899</v>
      </c>
      <c r="P1269">
        <v>5175</v>
      </c>
      <c r="Q1269">
        <v>2100</v>
      </c>
      <c r="R1269">
        <v>0</v>
      </c>
      <c r="S1269">
        <v>7275</v>
      </c>
      <c r="Y1269" t="s">
        <v>17</v>
      </c>
    </row>
    <row r="1270" spans="1:25" x14ac:dyDescent="0.3">
      <c r="A1270" t="s">
        <v>39</v>
      </c>
      <c r="B1270" t="s">
        <v>39</v>
      </c>
      <c r="C1270" t="s">
        <v>96</v>
      </c>
      <c r="D1270" t="s">
        <v>17</v>
      </c>
      <c r="E1270" t="s">
        <v>17</v>
      </c>
      <c r="F1270" t="s">
        <v>139</v>
      </c>
      <c r="G1270" t="s">
        <v>1495</v>
      </c>
      <c r="H1270" t="s">
        <v>1496</v>
      </c>
      <c r="I1270" t="s">
        <v>100</v>
      </c>
      <c r="J1270" s="33" t="s">
        <v>101</v>
      </c>
      <c r="K1270" t="s">
        <v>101</v>
      </c>
      <c r="L1270" t="s">
        <v>1444</v>
      </c>
      <c r="M1270" s="16">
        <v>0</v>
      </c>
      <c r="N1270" s="16">
        <v>72674</v>
      </c>
      <c r="O1270" s="15">
        <f t="shared" si="26"/>
        <v>72674</v>
      </c>
      <c r="P1270">
        <v>0</v>
      </c>
      <c r="Q1270">
        <v>1575</v>
      </c>
      <c r="R1270">
        <v>0</v>
      </c>
      <c r="S1270">
        <v>1575</v>
      </c>
      <c r="Y1270" t="s">
        <v>17</v>
      </c>
    </row>
    <row r="1271" spans="1:25" x14ac:dyDescent="0.3">
      <c r="A1271" t="s">
        <v>39</v>
      </c>
      <c r="B1271" t="s">
        <v>39</v>
      </c>
      <c r="C1271" t="s">
        <v>96</v>
      </c>
      <c r="D1271" t="s">
        <v>17</v>
      </c>
      <c r="E1271" t="s">
        <v>17</v>
      </c>
      <c r="F1271" t="s">
        <v>139</v>
      </c>
      <c r="G1271" t="s">
        <v>1495</v>
      </c>
      <c r="H1271" t="s">
        <v>1496</v>
      </c>
      <c r="I1271" t="s">
        <v>100</v>
      </c>
      <c r="J1271" s="33" t="s">
        <v>101</v>
      </c>
      <c r="K1271" t="s">
        <v>101</v>
      </c>
      <c r="L1271" t="s">
        <v>1445</v>
      </c>
      <c r="M1271" s="16">
        <v>0</v>
      </c>
      <c r="N1271" s="16">
        <v>72674</v>
      </c>
      <c r="O1271" s="15">
        <f t="shared" si="26"/>
        <v>72674</v>
      </c>
      <c r="P1271">
        <v>4950</v>
      </c>
      <c r="Q1271">
        <v>1575</v>
      </c>
      <c r="R1271">
        <v>0</v>
      </c>
      <c r="S1271">
        <v>6525</v>
      </c>
      <c r="Y1271" t="s">
        <v>17</v>
      </c>
    </row>
    <row r="1272" spans="1:25" x14ac:dyDescent="0.3">
      <c r="A1272" t="s">
        <v>39</v>
      </c>
      <c r="B1272" t="s">
        <v>39</v>
      </c>
      <c r="C1272" t="s">
        <v>96</v>
      </c>
      <c r="D1272" t="s">
        <v>17</v>
      </c>
      <c r="E1272" t="s">
        <v>17</v>
      </c>
      <c r="F1272" t="s">
        <v>139</v>
      </c>
      <c r="G1272" t="s">
        <v>1495</v>
      </c>
      <c r="H1272" t="s">
        <v>1496</v>
      </c>
      <c r="I1272" t="s">
        <v>100</v>
      </c>
      <c r="J1272" s="33" t="s">
        <v>101</v>
      </c>
      <c r="K1272" t="s">
        <v>101</v>
      </c>
      <c r="L1272" t="s">
        <v>1446</v>
      </c>
      <c r="M1272" s="16">
        <v>0</v>
      </c>
      <c r="N1272" s="16">
        <v>72674</v>
      </c>
      <c r="O1272" s="15">
        <f t="shared" si="26"/>
        <v>72674</v>
      </c>
      <c r="P1272">
        <v>0</v>
      </c>
      <c r="Q1272">
        <v>1575</v>
      </c>
      <c r="R1272">
        <v>0</v>
      </c>
      <c r="S1272">
        <v>1575</v>
      </c>
      <c r="Y1272" t="s">
        <v>17</v>
      </c>
    </row>
    <row r="1273" spans="1:25" x14ac:dyDescent="0.3">
      <c r="A1273" t="s">
        <v>39</v>
      </c>
      <c r="B1273" t="s">
        <v>39</v>
      </c>
      <c r="C1273" t="s">
        <v>96</v>
      </c>
      <c r="D1273" t="s">
        <v>17</v>
      </c>
      <c r="E1273" t="s">
        <v>17</v>
      </c>
      <c r="F1273" t="s">
        <v>139</v>
      </c>
      <c r="G1273" t="s">
        <v>1495</v>
      </c>
      <c r="H1273" t="s">
        <v>1496</v>
      </c>
      <c r="I1273" t="s">
        <v>100</v>
      </c>
      <c r="J1273" s="33" t="s">
        <v>101</v>
      </c>
      <c r="K1273" t="s">
        <v>101</v>
      </c>
      <c r="L1273" t="s">
        <v>1447</v>
      </c>
      <c r="M1273" s="16">
        <v>0</v>
      </c>
      <c r="N1273" s="16">
        <v>24225</v>
      </c>
      <c r="O1273" s="15">
        <f t="shared" si="26"/>
        <v>24225</v>
      </c>
      <c r="P1273">
        <v>0</v>
      </c>
      <c r="Q1273">
        <v>525</v>
      </c>
      <c r="R1273">
        <v>0</v>
      </c>
      <c r="S1273">
        <v>525</v>
      </c>
      <c r="Y1273" t="s">
        <v>17</v>
      </c>
    </row>
    <row r="1274" spans="1:25" x14ac:dyDescent="0.3">
      <c r="A1274" t="s">
        <v>39</v>
      </c>
      <c r="B1274" t="s">
        <v>39</v>
      </c>
      <c r="C1274" t="s">
        <v>96</v>
      </c>
      <c r="D1274" t="s">
        <v>17</v>
      </c>
      <c r="E1274" t="s">
        <v>17</v>
      </c>
      <c r="F1274" t="s">
        <v>139</v>
      </c>
      <c r="G1274" t="s">
        <v>1495</v>
      </c>
      <c r="H1274" t="s">
        <v>1496</v>
      </c>
      <c r="I1274" t="s">
        <v>100</v>
      </c>
      <c r="J1274" s="33" t="s">
        <v>101</v>
      </c>
      <c r="K1274" t="s">
        <v>101</v>
      </c>
      <c r="L1274" t="s">
        <v>1448</v>
      </c>
      <c r="M1274" s="16">
        <v>0</v>
      </c>
      <c r="N1274" s="16">
        <v>24225</v>
      </c>
      <c r="O1274" s="15">
        <f t="shared" si="26"/>
        <v>24225</v>
      </c>
      <c r="P1274">
        <v>0</v>
      </c>
      <c r="Q1274">
        <v>525</v>
      </c>
      <c r="R1274">
        <v>0</v>
      </c>
      <c r="S1274">
        <v>525</v>
      </c>
      <c r="Y1274" t="s">
        <v>17</v>
      </c>
    </row>
    <row r="1275" spans="1:25" x14ac:dyDescent="0.3">
      <c r="A1275" t="s">
        <v>39</v>
      </c>
      <c r="B1275" t="s">
        <v>39</v>
      </c>
      <c r="C1275" t="s">
        <v>96</v>
      </c>
      <c r="D1275" t="s">
        <v>17</v>
      </c>
      <c r="E1275" t="s">
        <v>17</v>
      </c>
      <c r="F1275" t="s">
        <v>156</v>
      </c>
      <c r="G1275" t="s">
        <v>1497</v>
      </c>
      <c r="H1275" t="s">
        <v>1498</v>
      </c>
      <c r="I1275" t="s">
        <v>100</v>
      </c>
      <c r="J1275" s="33" t="s">
        <v>101</v>
      </c>
      <c r="K1275" t="s">
        <v>101</v>
      </c>
      <c r="L1275" t="s">
        <v>1435</v>
      </c>
      <c r="M1275" s="16">
        <v>0</v>
      </c>
      <c r="N1275" s="16">
        <v>278758</v>
      </c>
      <c r="O1275" s="15">
        <f t="shared" si="26"/>
        <v>278758</v>
      </c>
      <c r="P1275">
        <v>0</v>
      </c>
      <c r="Q1275">
        <v>3500</v>
      </c>
      <c r="R1275">
        <v>3500</v>
      </c>
      <c r="S1275">
        <v>7000</v>
      </c>
      <c r="Y1275" t="s">
        <v>17</v>
      </c>
    </row>
    <row r="1276" spans="1:25" x14ac:dyDescent="0.3">
      <c r="A1276" t="s">
        <v>39</v>
      </c>
      <c r="B1276" t="s">
        <v>39</v>
      </c>
      <c r="C1276" t="s">
        <v>96</v>
      </c>
      <c r="D1276" t="s">
        <v>17</v>
      </c>
      <c r="E1276" t="s">
        <v>17</v>
      </c>
      <c r="F1276" t="s">
        <v>156</v>
      </c>
      <c r="G1276" t="s">
        <v>1497</v>
      </c>
      <c r="H1276" t="s">
        <v>1498</v>
      </c>
      <c r="I1276" t="s">
        <v>100</v>
      </c>
      <c r="J1276" s="33" t="s">
        <v>101</v>
      </c>
      <c r="K1276" t="s">
        <v>101</v>
      </c>
      <c r="L1276" t="s">
        <v>1436</v>
      </c>
      <c r="M1276" s="16">
        <v>0</v>
      </c>
      <c r="N1276" s="16">
        <v>151324</v>
      </c>
      <c r="O1276" s="15">
        <f t="shared" si="26"/>
        <v>151324</v>
      </c>
      <c r="P1276">
        <v>0</v>
      </c>
      <c r="Q1276">
        <v>1900</v>
      </c>
      <c r="R1276">
        <v>1900</v>
      </c>
      <c r="S1276">
        <v>3800</v>
      </c>
      <c r="Y1276" t="s">
        <v>17</v>
      </c>
    </row>
    <row r="1277" spans="1:25" x14ac:dyDescent="0.3">
      <c r="A1277" t="s">
        <v>39</v>
      </c>
      <c r="B1277" t="s">
        <v>39</v>
      </c>
      <c r="C1277" t="s">
        <v>96</v>
      </c>
      <c r="D1277" t="s">
        <v>17</v>
      </c>
      <c r="E1277" t="s">
        <v>17</v>
      </c>
      <c r="F1277" t="s">
        <v>156</v>
      </c>
      <c r="G1277" t="s">
        <v>1497</v>
      </c>
      <c r="H1277" t="s">
        <v>1498</v>
      </c>
      <c r="I1277" t="s">
        <v>100</v>
      </c>
      <c r="J1277" s="33" t="s">
        <v>101</v>
      </c>
      <c r="K1277" t="s">
        <v>101</v>
      </c>
      <c r="L1277" t="s">
        <v>1437</v>
      </c>
      <c r="M1277" s="16">
        <v>0</v>
      </c>
      <c r="N1277" s="16">
        <v>63716</v>
      </c>
      <c r="O1277" s="15">
        <f t="shared" si="26"/>
        <v>63716</v>
      </c>
      <c r="P1277">
        <v>0</v>
      </c>
      <c r="Q1277">
        <v>800</v>
      </c>
      <c r="R1277">
        <v>800</v>
      </c>
      <c r="S1277">
        <v>1600</v>
      </c>
      <c r="Y1277" t="s">
        <v>17</v>
      </c>
    </row>
    <row r="1278" spans="1:25" x14ac:dyDescent="0.3">
      <c r="A1278" t="s">
        <v>39</v>
      </c>
      <c r="B1278" t="s">
        <v>39</v>
      </c>
      <c r="C1278" t="s">
        <v>96</v>
      </c>
      <c r="D1278" t="s">
        <v>17</v>
      </c>
      <c r="E1278" t="s">
        <v>17</v>
      </c>
      <c r="F1278" t="s">
        <v>156</v>
      </c>
      <c r="G1278" t="s">
        <v>1497</v>
      </c>
      <c r="H1278" t="s">
        <v>1498</v>
      </c>
      <c r="I1278" t="s">
        <v>100</v>
      </c>
      <c r="J1278" s="33" t="s">
        <v>101</v>
      </c>
      <c r="K1278" t="s">
        <v>101</v>
      </c>
      <c r="L1278" t="s">
        <v>1438</v>
      </c>
      <c r="M1278" s="16">
        <v>0</v>
      </c>
      <c r="N1278" s="16">
        <v>55752</v>
      </c>
      <c r="O1278" s="15">
        <f t="shared" si="26"/>
        <v>55752</v>
      </c>
      <c r="P1278">
        <v>0</v>
      </c>
      <c r="Q1278">
        <v>700</v>
      </c>
      <c r="R1278">
        <v>700</v>
      </c>
      <c r="S1278">
        <v>1400</v>
      </c>
      <c r="Y1278" t="s">
        <v>17</v>
      </c>
    </row>
    <row r="1279" spans="1:25" x14ac:dyDescent="0.3">
      <c r="A1279" t="s">
        <v>39</v>
      </c>
      <c r="B1279" t="s">
        <v>39</v>
      </c>
      <c r="C1279" t="s">
        <v>96</v>
      </c>
      <c r="D1279" t="s">
        <v>17</v>
      </c>
      <c r="E1279" t="s">
        <v>17</v>
      </c>
      <c r="F1279" t="s">
        <v>156</v>
      </c>
      <c r="G1279" t="s">
        <v>1497</v>
      </c>
      <c r="H1279" t="s">
        <v>1498</v>
      </c>
      <c r="I1279" t="s">
        <v>100</v>
      </c>
      <c r="J1279" s="33" t="s">
        <v>101</v>
      </c>
      <c r="K1279" t="s">
        <v>101</v>
      </c>
      <c r="L1279" t="s">
        <v>1439</v>
      </c>
      <c r="M1279" s="16">
        <v>0</v>
      </c>
      <c r="N1279" s="16">
        <v>31858</v>
      </c>
      <c r="O1279" s="15">
        <f t="shared" si="26"/>
        <v>31858</v>
      </c>
      <c r="P1279">
        <v>0</v>
      </c>
      <c r="Q1279">
        <v>400</v>
      </c>
      <c r="R1279">
        <v>400</v>
      </c>
      <c r="S1279">
        <v>800</v>
      </c>
      <c r="Y1279" t="s">
        <v>17</v>
      </c>
    </row>
    <row r="1280" spans="1:25" x14ac:dyDescent="0.3">
      <c r="A1280" t="s">
        <v>39</v>
      </c>
      <c r="B1280" t="s">
        <v>39</v>
      </c>
      <c r="C1280" t="s">
        <v>96</v>
      </c>
      <c r="D1280" t="s">
        <v>17</v>
      </c>
      <c r="E1280" t="s">
        <v>17</v>
      </c>
      <c r="F1280" t="s">
        <v>156</v>
      </c>
      <c r="G1280" t="s">
        <v>1497</v>
      </c>
      <c r="H1280" t="s">
        <v>1498</v>
      </c>
      <c r="I1280" t="s">
        <v>100</v>
      </c>
      <c r="J1280" s="33" t="s">
        <v>101</v>
      </c>
      <c r="K1280" t="s">
        <v>101</v>
      </c>
      <c r="L1280" t="s">
        <v>1440</v>
      </c>
      <c r="M1280" s="16">
        <v>0</v>
      </c>
      <c r="N1280" s="16">
        <v>31858</v>
      </c>
      <c r="O1280" s="15">
        <f t="shared" si="26"/>
        <v>31858</v>
      </c>
      <c r="P1280">
        <v>0</v>
      </c>
      <c r="Q1280">
        <v>400</v>
      </c>
      <c r="R1280">
        <v>400</v>
      </c>
      <c r="S1280">
        <v>800</v>
      </c>
      <c r="Y1280" t="s">
        <v>17</v>
      </c>
    </row>
    <row r="1281" spans="1:25" x14ac:dyDescent="0.3">
      <c r="A1281" t="s">
        <v>39</v>
      </c>
      <c r="B1281" t="s">
        <v>39</v>
      </c>
      <c r="C1281" t="s">
        <v>96</v>
      </c>
      <c r="D1281" t="s">
        <v>17</v>
      </c>
      <c r="E1281" t="s">
        <v>17</v>
      </c>
      <c r="F1281" t="s">
        <v>156</v>
      </c>
      <c r="G1281" t="s">
        <v>1497</v>
      </c>
      <c r="H1281" t="s">
        <v>1498</v>
      </c>
      <c r="I1281" t="s">
        <v>100</v>
      </c>
      <c r="J1281" s="33" t="s">
        <v>101</v>
      </c>
      <c r="K1281" t="s">
        <v>101</v>
      </c>
      <c r="L1281" t="s">
        <v>1441</v>
      </c>
      <c r="M1281" s="16">
        <v>0</v>
      </c>
      <c r="N1281" s="16">
        <v>31858</v>
      </c>
      <c r="O1281" s="15">
        <f t="shared" si="26"/>
        <v>31858</v>
      </c>
      <c r="P1281">
        <v>0</v>
      </c>
      <c r="Q1281">
        <v>400</v>
      </c>
      <c r="R1281">
        <v>400</v>
      </c>
      <c r="S1281">
        <v>800</v>
      </c>
      <c r="Y1281" t="s">
        <v>17</v>
      </c>
    </row>
    <row r="1282" spans="1:25" x14ac:dyDescent="0.3">
      <c r="A1282" t="s">
        <v>39</v>
      </c>
      <c r="B1282" t="s">
        <v>39</v>
      </c>
      <c r="C1282" t="s">
        <v>96</v>
      </c>
      <c r="D1282" t="s">
        <v>17</v>
      </c>
      <c r="E1282" t="s">
        <v>17</v>
      </c>
      <c r="F1282" t="s">
        <v>156</v>
      </c>
      <c r="G1282" t="s">
        <v>1497</v>
      </c>
      <c r="H1282" t="s">
        <v>1498</v>
      </c>
      <c r="I1282" t="s">
        <v>100</v>
      </c>
      <c r="J1282" s="33" t="s">
        <v>101</v>
      </c>
      <c r="K1282" t="s">
        <v>101</v>
      </c>
      <c r="L1282" t="s">
        <v>1442</v>
      </c>
      <c r="M1282" s="16">
        <v>0</v>
      </c>
      <c r="N1282" s="16">
        <v>31858</v>
      </c>
      <c r="O1282" s="15">
        <f t="shared" si="26"/>
        <v>31858</v>
      </c>
      <c r="P1282">
        <v>0</v>
      </c>
      <c r="Q1282">
        <v>400</v>
      </c>
      <c r="R1282">
        <v>400</v>
      </c>
      <c r="S1282">
        <v>800</v>
      </c>
      <c r="Y1282" t="s">
        <v>17</v>
      </c>
    </row>
    <row r="1283" spans="1:25" x14ac:dyDescent="0.3">
      <c r="A1283" t="s">
        <v>39</v>
      </c>
      <c r="B1283" t="s">
        <v>39</v>
      </c>
      <c r="C1283" t="s">
        <v>96</v>
      </c>
      <c r="D1283" t="s">
        <v>17</v>
      </c>
      <c r="E1283" t="s">
        <v>17</v>
      </c>
      <c r="F1283" t="s">
        <v>156</v>
      </c>
      <c r="G1283" t="s">
        <v>1497</v>
      </c>
      <c r="H1283" t="s">
        <v>1498</v>
      </c>
      <c r="I1283" t="s">
        <v>100</v>
      </c>
      <c r="J1283" s="33" t="s">
        <v>101</v>
      </c>
      <c r="K1283" t="s">
        <v>101</v>
      </c>
      <c r="L1283" t="s">
        <v>1443</v>
      </c>
      <c r="M1283" s="16">
        <v>0</v>
      </c>
      <c r="N1283" s="16">
        <v>31858</v>
      </c>
      <c r="O1283" s="15">
        <f t="shared" si="26"/>
        <v>31858</v>
      </c>
      <c r="P1283">
        <v>0</v>
      </c>
      <c r="Q1283">
        <v>400</v>
      </c>
      <c r="R1283">
        <v>400</v>
      </c>
      <c r="S1283">
        <v>800</v>
      </c>
      <c r="Y1283" t="s">
        <v>17</v>
      </c>
    </row>
    <row r="1284" spans="1:25" x14ac:dyDescent="0.3">
      <c r="A1284" t="s">
        <v>39</v>
      </c>
      <c r="B1284" t="s">
        <v>39</v>
      </c>
      <c r="C1284" t="s">
        <v>96</v>
      </c>
      <c r="D1284" t="s">
        <v>17</v>
      </c>
      <c r="E1284" t="s">
        <v>17</v>
      </c>
      <c r="F1284" t="s">
        <v>156</v>
      </c>
      <c r="G1284" t="s">
        <v>1497</v>
      </c>
      <c r="H1284" t="s">
        <v>1498</v>
      </c>
      <c r="I1284" t="s">
        <v>100</v>
      </c>
      <c r="J1284" s="33" t="s">
        <v>101</v>
      </c>
      <c r="K1284" t="s">
        <v>101</v>
      </c>
      <c r="L1284" t="s">
        <v>1444</v>
      </c>
      <c r="M1284" s="16">
        <v>0</v>
      </c>
      <c r="N1284" s="16">
        <v>23894</v>
      </c>
      <c r="O1284" s="15">
        <f t="shared" si="26"/>
        <v>23894</v>
      </c>
      <c r="P1284">
        <v>0</v>
      </c>
      <c r="Q1284">
        <v>300</v>
      </c>
      <c r="R1284">
        <v>300</v>
      </c>
      <c r="S1284">
        <v>600</v>
      </c>
      <c r="Y1284" t="s">
        <v>17</v>
      </c>
    </row>
    <row r="1285" spans="1:25" x14ac:dyDescent="0.3">
      <c r="A1285" t="s">
        <v>39</v>
      </c>
      <c r="B1285" t="s">
        <v>39</v>
      </c>
      <c r="C1285" t="s">
        <v>96</v>
      </c>
      <c r="D1285" t="s">
        <v>17</v>
      </c>
      <c r="E1285" t="s">
        <v>17</v>
      </c>
      <c r="F1285" t="s">
        <v>156</v>
      </c>
      <c r="G1285" t="s">
        <v>1497</v>
      </c>
      <c r="H1285" t="s">
        <v>1498</v>
      </c>
      <c r="I1285" t="s">
        <v>100</v>
      </c>
      <c r="J1285" s="33" t="s">
        <v>101</v>
      </c>
      <c r="K1285" t="s">
        <v>101</v>
      </c>
      <c r="L1285" t="s">
        <v>1445</v>
      </c>
      <c r="M1285" s="16">
        <v>0</v>
      </c>
      <c r="N1285" s="16">
        <v>23894</v>
      </c>
      <c r="O1285" s="15">
        <f t="shared" si="26"/>
        <v>23894</v>
      </c>
      <c r="P1285">
        <v>0</v>
      </c>
      <c r="Q1285">
        <v>300</v>
      </c>
      <c r="R1285">
        <v>300</v>
      </c>
      <c r="S1285">
        <v>600</v>
      </c>
      <c r="Y1285" t="s">
        <v>17</v>
      </c>
    </row>
    <row r="1286" spans="1:25" x14ac:dyDescent="0.3">
      <c r="A1286" t="s">
        <v>39</v>
      </c>
      <c r="B1286" t="s">
        <v>39</v>
      </c>
      <c r="C1286" t="s">
        <v>96</v>
      </c>
      <c r="D1286" t="s">
        <v>17</v>
      </c>
      <c r="E1286" t="s">
        <v>17</v>
      </c>
      <c r="F1286" t="s">
        <v>156</v>
      </c>
      <c r="G1286" t="s">
        <v>1497</v>
      </c>
      <c r="H1286" t="s">
        <v>1498</v>
      </c>
      <c r="I1286" t="s">
        <v>100</v>
      </c>
      <c r="J1286" s="33" t="s">
        <v>101</v>
      </c>
      <c r="K1286" t="s">
        <v>101</v>
      </c>
      <c r="L1286" t="s">
        <v>1446</v>
      </c>
      <c r="M1286" s="16">
        <v>0</v>
      </c>
      <c r="N1286" s="16">
        <v>23894</v>
      </c>
      <c r="O1286" s="15">
        <f t="shared" si="26"/>
        <v>23894</v>
      </c>
      <c r="P1286">
        <v>0</v>
      </c>
      <c r="Q1286">
        <v>300</v>
      </c>
      <c r="R1286">
        <v>300</v>
      </c>
      <c r="S1286">
        <v>600</v>
      </c>
      <c r="Y1286" t="s">
        <v>17</v>
      </c>
    </row>
    <row r="1287" spans="1:25" x14ac:dyDescent="0.3">
      <c r="A1287" t="s">
        <v>39</v>
      </c>
      <c r="B1287" t="s">
        <v>39</v>
      </c>
      <c r="C1287" t="s">
        <v>96</v>
      </c>
      <c r="D1287" t="s">
        <v>17</v>
      </c>
      <c r="E1287" t="s">
        <v>17</v>
      </c>
      <c r="F1287" t="s">
        <v>156</v>
      </c>
      <c r="G1287" t="s">
        <v>1497</v>
      </c>
      <c r="H1287" t="s">
        <v>1498</v>
      </c>
      <c r="I1287" t="s">
        <v>100</v>
      </c>
      <c r="J1287" s="33" t="s">
        <v>101</v>
      </c>
      <c r="K1287" t="s">
        <v>101</v>
      </c>
      <c r="L1287" t="s">
        <v>1447</v>
      </c>
      <c r="M1287" s="16">
        <v>0</v>
      </c>
      <c r="N1287" s="16">
        <v>7965</v>
      </c>
      <c r="O1287" s="15">
        <f t="shared" si="26"/>
        <v>7965</v>
      </c>
      <c r="P1287">
        <v>0</v>
      </c>
      <c r="Q1287">
        <v>100</v>
      </c>
      <c r="R1287">
        <v>100</v>
      </c>
      <c r="S1287">
        <v>200</v>
      </c>
      <c r="Y1287" t="s">
        <v>17</v>
      </c>
    </row>
    <row r="1288" spans="1:25" x14ac:dyDescent="0.3">
      <c r="A1288" t="s">
        <v>39</v>
      </c>
      <c r="B1288" t="s">
        <v>39</v>
      </c>
      <c r="C1288" t="s">
        <v>96</v>
      </c>
      <c r="D1288" t="s">
        <v>17</v>
      </c>
      <c r="E1288" t="s">
        <v>17</v>
      </c>
      <c r="F1288" t="s">
        <v>156</v>
      </c>
      <c r="G1288" t="s">
        <v>1497</v>
      </c>
      <c r="H1288" t="s">
        <v>1498</v>
      </c>
      <c r="I1288" t="s">
        <v>100</v>
      </c>
      <c r="J1288" s="33" t="s">
        <v>101</v>
      </c>
      <c r="K1288" t="s">
        <v>101</v>
      </c>
      <c r="L1288" t="s">
        <v>1448</v>
      </c>
      <c r="M1288" s="16">
        <v>0</v>
      </c>
      <c r="N1288" s="16">
        <v>7965</v>
      </c>
      <c r="O1288" s="15">
        <f t="shared" si="26"/>
        <v>7965</v>
      </c>
      <c r="P1288">
        <v>0</v>
      </c>
      <c r="Q1288">
        <v>100</v>
      </c>
      <c r="R1288">
        <v>100</v>
      </c>
      <c r="S1288">
        <v>200</v>
      </c>
      <c r="Y1288" t="s">
        <v>17</v>
      </c>
    </row>
    <row r="1289" spans="1:25" x14ac:dyDescent="0.3">
      <c r="A1289" t="s">
        <v>39</v>
      </c>
      <c r="B1289" t="s">
        <v>39</v>
      </c>
      <c r="C1289" t="s">
        <v>96</v>
      </c>
      <c r="D1289" t="s">
        <v>17</v>
      </c>
      <c r="E1289" t="s">
        <v>17</v>
      </c>
      <c r="F1289" t="s">
        <v>1499</v>
      </c>
      <c r="G1289" t="s">
        <v>1500</v>
      </c>
      <c r="H1289" t="s">
        <v>1501</v>
      </c>
      <c r="I1289" t="s">
        <v>241</v>
      </c>
      <c r="J1289" s="33" t="s">
        <v>101</v>
      </c>
      <c r="K1289" t="s">
        <v>101</v>
      </c>
      <c r="L1289" t="s">
        <v>1435</v>
      </c>
      <c r="M1289" s="16">
        <v>0</v>
      </c>
      <c r="N1289" s="16">
        <v>539580</v>
      </c>
      <c r="O1289" s="15">
        <f t="shared" si="26"/>
        <v>539580</v>
      </c>
      <c r="P1289">
        <v>0</v>
      </c>
      <c r="Q1289">
        <v>0</v>
      </c>
      <c r="R1289">
        <v>0</v>
      </c>
      <c r="S1289">
        <v>0</v>
      </c>
      <c r="Y1289" t="s">
        <v>17</v>
      </c>
    </row>
    <row r="1290" spans="1:25" x14ac:dyDescent="0.3">
      <c r="A1290" t="s">
        <v>39</v>
      </c>
      <c r="B1290" t="s">
        <v>39</v>
      </c>
      <c r="C1290" t="s">
        <v>96</v>
      </c>
      <c r="D1290" t="s">
        <v>17</v>
      </c>
      <c r="E1290" t="s">
        <v>17</v>
      </c>
      <c r="F1290" t="s">
        <v>1499</v>
      </c>
      <c r="G1290" t="s">
        <v>1500</v>
      </c>
      <c r="H1290" t="s">
        <v>1501</v>
      </c>
      <c r="I1290" t="s">
        <v>100</v>
      </c>
      <c r="J1290" s="33" t="s">
        <v>101</v>
      </c>
      <c r="K1290" t="s">
        <v>101</v>
      </c>
      <c r="L1290" t="s">
        <v>1436</v>
      </c>
      <c r="M1290" s="16">
        <v>0</v>
      </c>
      <c r="N1290" s="16">
        <v>242051</v>
      </c>
      <c r="O1290" s="15">
        <f t="shared" si="26"/>
        <v>242051</v>
      </c>
      <c r="P1290">
        <v>0</v>
      </c>
      <c r="Q1290">
        <v>0</v>
      </c>
      <c r="R1290">
        <v>0</v>
      </c>
      <c r="S1290">
        <v>0</v>
      </c>
      <c r="Y1290" t="s">
        <v>17</v>
      </c>
    </row>
    <row r="1291" spans="1:25" x14ac:dyDescent="0.3">
      <c r="A1291" t="s">
        <v>39</v>
      </c>
      <c r="B1291" t="s">
        <v>39</v>
      </c>
      <c r="C1291" t="s">
        <v>96</v>
      </c>
      <c r="D1291" t="s">
        <v>17</v>
      </c>
      <c r="E1291" t="s">
        <v>17</v>
      </c>
      <c r="F1291" t="s">
        <v>1499</v>
      </c>
      <c r="G1291" t="s">
        <v>1500</v>
      </c>
      <c r="H1291" t="s">
        <v>1501</v>
      </c>
      <c r="I1291" t="s">
        <v>100</v>
      </c>
      <c r="J1291" s="33" t="s">
        <v>101</v>
      </c>
      <c r="K1291" t="s">
        <v>101</v>
      </c>
      <c r="L1291" t="s">
        <v>1437</v>
      </c>
      <c r="M1291" s="16">
        <v>0</v>
      </c>
      <c r="N1291" s="16">
        <v>101917</v>
      </c>
      <c r="O1291" s="15">
        <f t="shared" si="26"/>
        <v>101917</v>
      </c>
      <c r="P1291">
        <v>0</v>
      </c>
      <c r="Q1291">
        <v>0</v>
      </c>
      <c r="R1291">
        <v>0</v>
      </c>
      <c r="S1291">
        <v>0</v>
      </c>
      <c r="Y1291" t="s">
        <v>17</v>
      </c>
    </row>
    <row r="1292" spans="1:25" x14ac:dyDescent="0.3">
      <c r="A1292" t="s">
        <v>39</v>
      </c>
      <c r="B1292" t="s">
        <v>39</v>
      </c>
      <c r="C1292" t="s">
        <v>96</v>
      </c>
      <c r="D1292" t="s">
        <v>17</v>
      </c>
      <c r="E1292" t="s">
        <v>17</v>
      </c>
      <c r="F1292" t="s">
        <v>1499</v>
      </c>
      <c r="G1292" t="s">
        <v>1500</v>
      </c>
      <c r="H1292" t="s">
        <v>1501</v>
      </c>
      <c r="I1292" t="s">
        <v>100</v>
      </c>
      <c r="J1292" s="33" t="s">
        <v>101</v>
      </c>
      <c r="K1292" t="s">
        <v>101</v>
      </c>
      <c r="L1292" t="s">
        <v>1438</v>
      </c>
      <c r="M1292" s="16">
        <v>0</v>
      </c>
      <c r="N1292" s="16">
        <v>89177</v>
      </c>
      <c r="O1292" s="15">
        <f t="shared" si="26"/>
        <v>89177</v>
      </c>
      <c r="P1292">
        <v>0</v>
      </c>
      <c r="Q1292">
        <v>0</v>
      </c>
      <c r="R1292">
        <v>0</v>
      </c>
      <c r="S1292">
        <v>0</v>
      </c>
      <c r="Y1292" t="s">
        <v>17</v>
      </c>
    </row>
    <row r="1293" spans="1:25" x14ac:dyDescent="0.3">
      <c r="A1293" t="s">
        <v>39</v>
      </c>
      <c r="B1293" t="s">
        <v>39</v>
      </c>
      <c r="C1293" t="s">
        <v>96</v>
      </c>
      <c r="D1293" t="s">
        <v>17</v>
      </c>
      <c r="E1293" t="s">
        <v>17</v>
      </c>
      <c r="F1293" t="s">
        <v>1499</v>
      </c>
      <c r="G1293" t="s">
        <v>1500</v>
      </c>
      <c r="H1293" t="s">
        <v>1501</v>
      </c>
      <c r="I1293" t="s">
        <v>100</v>
      </c>
      <c r="J1293" s="33" t="s">
        <v>101</v>
      </c>
      <c r="K1293" t="s">
        <v>101</v>
      </c>
      <c r="L1293" t="s">
        <v>1439</v>
      </c>
      <c r="M1293" s="16">
        <v>0</v>
      </c>
      <c r="N1293" s="16">
        <v>50959</v>
      </c>
      <c r="O1293" s="15">
        <f t="shared" si="26"/>
        <v>50959</v>
      </c>
      <c r="P1293">
        <v>0</v>
      </c>
      <c r="Q1293">
        <v>0</v>
      </c>
      <c r="R1293">
        <v>0</v>
      </c>
      <c r="S1293">
        <v>0</v>
      </c>
      <c r="Y1293" t="s">
        <v>17</v>
      </c>
    </row>
    <row r="1294" spans="1:25" x14ac:dyDescent="0.3">
      <c r="A1294" t="s">
        <v>39</v>
      </c>
      <c r="B1294" t="s">
        <v>39</v>
      </c>
      <c r="C1294" t="s">
        <v>96</v>
      </c>
      <c r="D1294" t="s">
        <v>17</v>
      </c>
      <c r="E1294" t="s">
        <v>17</v>
      </c>
      <c r="F1294" t="s">
        <v>1499</v>
      </c>
      <c r="G1294" t="s">
        <v>1500</v>
      </c>
      <c r="H1294" t="s">
        <v>1501</v>
      </c>
      <c r="I1294" t="s">
        <v>100</v>
      </c>
      <c r="J1294" s="33" t="s">
        <v>101</v>
      </c>
      <c r="K1294" t="s">
        <v>101</v>
      </c>
      <c r="L1294" t="s">
        <v>1440</v>
      </c>
      <c r="M1294" s="16">
        <v>0</v>
      </c>
      <c r="N1294" s="16">
        <v>50959</v>
      </c>
      <c r="O1294" s="15">
        <f t="shared" si="26"/>
        <v>50959</v>
      </c>
      <c r="P1294">
        <v>2160</v>
      </c>
      <c r="Q1294">
        <v>0</v>
      </c>
      <c r="R1294">
        <v>0</v>
      </c>
      <c r="S1294">
        <v>2160</v>
      </c>
      <c r="Y1294" t="s">
        <v>17</v>
      </c>
    </row>
    <row r="1295" spans="1:25" x14ac:dyDescent="0.3">
      <c r="A1295" t="s">
        <v>39</v>
      </c>
      <c r="B1295" t="s">
        <v>39</v>
      </c>
      <c r="C1295" t="s">
        <v>96</v>
      </c>
      <c r="D1295" t="s">
        <v>17</v>
      </c>
      <c r="E1295" t="s">
        <v>17</v>
      </c>
      <c r="F1295" t="s">
        <v>1499</v>
      </c>
      <c r="G1295" t="s">
        <v>1500</v>
      </c>
      <c r="H1295" t="s">
        <v>1501</v>
      </c>
      <c r="I1295" t="s">
        <v>100</v>
      </c>
      <c r="J1295" s="33" t="s">
        <v>101</v>
      </c>
      <c r="K1295" t="s">
        <v>101</v>
      </c>
      <c r="L1295" t="s">
        <v>1441</v>
      </c>
      <c r="M1295" s="16">
        <v>0</v>
      </c>
      <c r="N1295" s="16">
        <v>50959</v>
      </c>
      <c r="O1295" s="15">
        <f t="shared" si="26"/>
        <v>50959</v>
      </c>
      <c r="P1295">
        <v>0</v>
      </c>
      <c r="Q1295">
        <v>0</v>
      </c>
      <c r="R1295">
        <v>0</v>
      </c>
      <c r="S1295">
        <v>0</v>
      </c>
      <c r="Y1295" t="s">
        <v>17</v>
      </c>
    </row>
    <row r="1296" spans="1:25" x14ac:dyDescent="0.3">
      <c r="A1296" t="s">
        <v>39</v>
      </c>
      <c r="B1296" t="s">
        <v>39</v>
      </c>
      <c r="C1296" t="s">
        <v>96</v>
      </c>
      <c r="D1296" t="s">
        <v>17</v>
      </c>
      <c r="E1296" t="s">
        <v>17</v>
      </c>
      <c r="F1296" t="s">
        <v>1499</v>
      </c>
      <c r="G1296" t="s">
        <v>1500</v>
      </c>
      <c r="H1296" t="s">
        <v>1501</v>
      </c>
      <c r="I1296" t="s">
        <v>100</v>
      </c>
      <c r="J1296" s="33" t="s">
        <v>101</v>
      </c>
      <c r="K1296" t="s">
        <v>101</v>
      </c>
      <c r="L1296" t="s">
        <v>1442</v>
      </c>
      <c r="M1296" s="16">
        <v>0</v>
      </c>
      <c r="N1296" s="16">
        <v>50959</v>
      </c>
      <c r="O1296" s="15">
        <f t="shared" si="26"/>
        <v>50959</v>
      </c>
      <c r="P1296">
        <v>1800</v>
      </c>
      <c r="Q1296">
        <v>0</v>
      </c>
      <c r="R1296">
        <v>0</v>
      </c>
      <c r="S1296">
        <v>1800</v>
      </c>
      <c r="Y1296" t="s">
        <v>17</v>
      </c>
    </row>
    <row r="1297" spans="1:25" x14ac:dyDescent="0.3">
      <c r="A1297" t="s">
        <v>39</v>
      </c>
      <c r="B1297" t="s">
        <v>39</v>
      </c>
      <c r="C1297" t="s">
        <v>96</v>
      </c>
      <c r="D1297" t="s">
        <v>17</v>
      </c>
      <c r="E1297" t="s">
        <v>17</v>
      </c>
      <c r="F1297" t="s">
        <v>1499</v>
      </c>
      <c r="G1297" t="s">
        <v>1500</v>
      </c>
      <c r="H1297" t="s">
        <v>1501</v>
      </c>
      <c r="I1297" t="s">
        <v>100</v>
      </c>
      <c r="J1297" s="33" t="s">
        <v>101</v>
      </c>
      <c r="K1297" t="s">
        <v>101</v>
      </c>
      <c r="L1297" t="s">
        <v>1443</v>
      </c>
      <c r="M1297" s="16">
        <v>0</v>
      </c>
      <c r="N1297" s="16">
        <v>50959</v>
      </c>
      <c r="O1297" s="15">
        <f t="shared" si="26"/>
        <v>50959</v>
      </c>
      <c r="P1297">
        <v>1656</v>
      </c>
      <c r="Q1297">
        <v>0</v>
      </c>
      <c r="R1297">
        <v>0</v>
      </c>
      <c r="S1297">
        <v>1656</v>
      </c>
      <c r="Y1297" t="s">
        <v>17</v>
      </c>
    </row>
    <row r="1298" spans="1:25" x14ac:dyDescent="0.3">
      <c r="A1298" t="s">
        <v>39</v>
      </c>
      <c r="B1298" t="s">
        <v>39</v>
      </c>
      <c r="C1298" t="s">
        <v>96</v>
      </c>
      <c r="D1298" t="s">
        <v>17</v>
      </c>
      <c r="E1298" t="s">
        <v>17</v>
      </c>
      <c r="F1298" t="s">
        <v>1499</v>
      </c>
      <c r="G1298" t="s">
        <v>1500</v>
      </c>
      <c r="H1298" t="s">
        <v>1501</v>
      </c>
      <c r="I1298" t="s">
        <v>100</v>
      </c>
      <c r="J1298" s="33" t="s">
        <v>101</v>
      </c>
      <c r="K1298" t="s">
        <v>101</v>
      </c>
      <c r="L1298" t="s">
        <v>1444</v>
      </c>
      <c r="M1298" s="16">
        <v>0</v>
      </c>
      <c r="N1298" s="16">
        <v>38219</v>
      </c>
      <c r="O1298" s="15">
        <f t="shared" si="26"/>
        <v>38219</v>
      </c>
      <c r="P1298">
        <v>0</v>
      </c>
      <c r="Q1298">
        <v>0</v>
      </c>
      <c r="R1298">
        <v>0</v>
      </c>
      <c r="S1298">
        <v>0</v>
      </c>
      <c r="Y1298" t="s">
        <v>17</v>
      </c>
    </row>
    <row r="1299" spans="1:25" x14ac:dyDescent="0.3">
      <c r="A1299" t="s">
        <v>39</v>
      </c>
      <c r="B1299" t="s">
        <v>39</v>
      </c>
      <c r="C1299" t="s">
        <v>96</v>
      </c>
      <c r="D1299" t="s">
        <v>17</v>
      </c>
      <c r="E1299" t="s">
        <v>17</v>
      </c>
      <c r="F1299" t="s">
        <v>1499</v>
      </c>
      <c r="G1299" t="s">
        <v>1500</v>
      </c>
      <c r="H1299" t="s">
        <v>1501</v>
      </c>
      <c r="I1299" t="s">
        <v>100</v>
      </c>
      <c r="J1299" s="33" t="s">
        <v>101</v>
      </c>
      <c r="K1299" t="s">
        <v>101</v>
      </c>
      <c r="L1299" t="s">
        <v>1445</v>
      </c>
      <c r="M1299" s="16">
        <v>0</v>
      </c>
      <c r="N1299" s="16">
        <v>38219</v>
      </c>
      <c r="O1299" s="15">
        <f t="shared" si="26"/>
        <v>38219</v>
      </c>
      <c r="P1299">
        <v>1584</v>
      </c>
      <c r="Q1299">
        <v>0</v>
      </c>
      <c r="R1299">
        <v>0</v>
      </c>
      <c r="S1299">
        <v>1584</v>
      </c>
      <c r="Y1299" t="s">
        <v>17</v>
      </c>
    </row>
    <row r="1300" spans="1:25" x14ac:dyDescent="0.3">
      <c r="A1300" t="s">
        <v>39</v>
      </c>
      <c r="B1300" t="s">
        <v>39</v>
      </c>
      <c r="C1300" t="s">
        <v>96</v>
      </c>
      <c r="D1300" t="s">
        <v>17</v>
      </c>
      <c r="E1300" t="s">
        <v>17</v>
      </c>
      <c r="F1300" t="s">
        <v>1499</v>
      </c>
      <c r="G1300" t="s">
        <v>1500</v>
      </c>
      <c r="H1300" t="s">
        <v>1501</v>
      </c>
      <c r="I1300" t="s">
        <v>100</v>
      </c>
      <c r="J1300" s="33" t="s">
        <v>101</v>
      </c>
      <c r="K1300" t="s">
        <v>101</v>
      </c>
      <c r="L1300" t="s">
        <v>1446</v>
      </c>
      <c r="M1300" s="16">
        <v>0</v>
      </c>
      <c r="N1300" s="16">
        <v>38219</v>
      </c>
      <c r="O1300" s="15">
        <f t="shared" si="26"/>
        <v>38219</v>
      </c>
      <c r="P1300">
        <v>0</v>
      </c>
      <c r="Q1300">
        <v>0</v>
      </c>
      <c r="R1300">
        <v>0</v>
      </c>
      <c r="S1300">
        <v>0</v>
      </c>
      <c r="Y1300" t="s">
        <v>17</v>
      </c>
    </row>
    <row r="1301" spans="1:25" x14ac:dyDescent="0.3">
      <c r="A1301" t="s">
        <v>39</v>
      </c>
      <c r="B1301" t="s">
        <v>39</v>
      </c>
      <c r="C1301" t="s">
        <v>96</v>
      </c>
      <c r="D1301" t="s">
        <v>17</v>
      </c>
      <c r="E1301" t="s">
        <v>17</v>
      </c>
      <c r="F1301" t="s">
        <v>1499</v>
      </c>
      <c r="G1301" t="s">
        <v>1500</v>
      </c>
      <c r="H1301" t="s">
        <v>1501</v>
      </c>
      <c r="I1301" t="s">
        <v>100</v>
      </c>
      <c r="J1301" s="33" t="s">
        <v>101</v>
      </c>
      <c r="K1301" t="s">
        <v>101</v>
      </c>
      <c r="L1301" t="s">
        <v>1447</v>
      </c>
      <c r="M1301" s="16">
        <v>0</v>
      </c>
      <c r="N1301" s="16">
        <v>12740</v>
      </c>
      <c r="O1301" s="15">
        <f t="shared" si="26"/>
        <v>12740</v>
      </c>
      <c r="P1301">
        <v>0</v>
      </c>
      <c r="Q1301">
        <v>0</v>
      </c>
      <c r="R1301">
        <v>0</v>
      </c>
      <c r="S1301">
        <v>0</v>
      </c>
      <c r="Y1301" t="s">
        <v>17</v>
      </c>
    </row>
    <row r="1302" spans="1:25" x14ac:dyDescent="0.3">
      <c r="A1302" t="s">
        <v>39</v>
      </c>
      <c r="B1302" t="s">
        <v>39</v>
      </c>
      <c r="C1302" t="s">
        <v>96</v>
      </c>
      <c r="D1302" t="s">
        <v>17</v>
      </c>
      <c r="E1302" t="s">
        <v>17</v>
      </c>
      <c r="F1302" t="s">
        <v>1499</v>
      </c>
      <c r="G1302" t="s">
        <v>1500</v>
      </c>
      <c r="H1302" t="s">
        <v>1501</v>
      </c>
      <c r="I1302" t="s">
        <v>100</v>
      </c>
      <c r="J1302" s="33" t="s">
        <v>101</v>
      </c>
      <c r="K1302" t="s">
        <v>101</v>
      </c>
      <c r="L1302" t="s">
        <v>1448</v>
      </c>
      <c r="M1302" s="16">
        <v>0</v>
      </c>
      <c r="N1302" s="16">
        <v>12740</v>
      </c>
      <c r="O1302" s="15">
        <f t="shared" si="26"/>
        <v>12740</v>
      </c>
      <c r="P1302">
        <v>0</v>
      </c>
      <c r="Q1302">
        <v>0</v>
      </c>
      <c r="R1302">
        <v>0</v>
      </c>
      <c r="S1302">
        <v>0</v>
      </c>
      <c r="Y1302" t="s">
        <v>17</v>
      </c>
    </row>
    <row r="1303" spans="1:25" x14ac:dyDescent="0.3">
      <c r="A1303" t="s">
        <v>39</v>
      </c>
      <c r="B1303" t="s">
        <v>39</v>
      </c>
      <c r="C1303" t="s">
        <v>96</v>
      </c>
      <c r="D1303" t="s">
        <v>17</v>
      </c>
      <c r="E1303" t="s">
        <v>17</v>
      </c>
      <c r="F1303" t="s">
        <v>148</v>
      </c>
      <c r="G1303" t="s">
        <v>1502</v>
      </c>
      <c r="H1303" t="s">
        <v>1503</v>
      </c>
      <c r="I1303" t="s">
        <v>100</v>
      </c>
      <c r="J1303" s="33" t="s">
        <v>101</v>
      </c>
      <c r="K1303" t="s">
        <v>101</v>
      </c>
      <c r="L1303" t="s">
        <v>1435</v>
      </c>
      <c r="M1303" s="16">
        <v>0</v>
      </c>
      <c r="N1303" s="16">
        <v>362245</v>
      </c>
      <c r="O1303" s="15">
        <f t="shared" si="26"/>
        <v>362245</v>
      </c>
      <c r="P1303">
        <v>0</v>
      </c>
      <c r="Q1303">
        <v>49000</v>
      </c>
      <c r="R1303">
        <v>0</v>
      </c>
      <c r="S1303">
        <v>49000</v>
      </c>
      <c r="Y1303" t="s">
        <v>17</v>
      </c>
    </row>
    <row r="1304" spans="1:25" x14ac:dyDescent="0.3">
      <c r="A1304" t="s">
        <v>39</v>
      </c>
      <c r="B1304" t="s">
        <v>39</v>
      </c>
      <c r="C1304" t="s">
        <v>96</v>
      </c>
      <c r="D1304" t="s">
        <v>17</v>
      </c>
      <c r="E1304" t="s">
        <v>17</v>
      </c>
      <c r="F1304" t="s">
        <v>148</v>
      </c>
      <c r="G1304" t="s">
        <v>1502</v>
      </c>
      <c r="H1304" t="s">
        <v>1503</v>
      </c>
      <c r="I1304" t="s">
        <v>100</v>
      </c>
      <c r="J1304" s="33" t="s">
        <v>101</v>
      </c>
      <c r="K1304" t="s">
        <v>101</v>
      </c>
      <c r="L1304" t="s">
        <v>1436</v>
      </c>
      <c r="M1304" s="16">
        <v>0</v>
      </c>
      <c r="N1304" s="16">
        <v>196647</v>
      </c>
      <c r="O1304" s="15">
        <f t="shared" si="26"/>
        <v>196647</v>
      </c>
      <c r="P1304">
        <v>0</v>
      </c>
      <c r="Q1304">
        <v>26600</v>
      </c>
      <c r="R1304">
        <v>0</v>
      </c>
      <c r="S1304">
        <v>26600</v>
      </c>
      <c r="Y1304" t="s">
        <v>17</v>
      </c>
    </row>
    <row r="1305" spans="1:25" x14ac:dyDescent="0.3">
      <c r="A1305" t="s">
        <v>39</v>
      </c>
      <c r="B1305" t="s">
        <v>39</v>
      </c>
      <c r="C1305" t="s">
        <v>96</v>
      </c>
      <c r="D1305" t="s">
        <v>17</v>
      </c>
      <c r="E1305" t="s">
        <v>17</v>
      </c>
      <c r="F1305" t="s">
        <v>148</v>
      </c>
      <c r="G1305" t="s">
        <v>1502</v>
      </c>
      <c r="H1305" t="s">
        <v>1503</v>
      </c>
      <c r="I1305" t="s">
        <v>100</v>
      </c>
      <c r="J1305" s="33" t="s">
        <v>101</v>
      </c>
      <c r="K1305" t="s">
        <v>101</v>
      </c>
      <c r="L1305" t="s">
        <v>1437</v>
      </c>
      <c r="M1305" s="16">
        <v>0</v>
      </c>
      <c r="N1305" s="16">
        <v>82799</v>
      </c>
      <c r="O1305" s="15">
        <f t="shared" si="26"/>
        <v>82799</v>
      </c>
      <c r="P1305">
        <v>0</v>
      </c>
      <c r="Q1305">
        <v>11200</v>
      </c>
      <c r="R1305">
        <v>0</v>
      </c>
      <c r="S1305">
        <v>11200</v>
      </c>
      <c r="Y1305" t="s">
        <v>17</v>
      </c>
    </row>
    <row r="1306" spans="1:25" x14ac:dyDescent="0.3">
      <c r="A1306" t="s">
        <v>39</v>
      </c>
      <c r="B1306" t="s">
        <v>39</v>
      </c>
      <c r="C1306" t="s">
        <v>96</v>
      </c>
      <c r="D1306" t="s">
        <v>17</v>
      </c>
      <c r="E1306" t="s">
        <v>17</v>
      </c>
      <c r="F1306" t="s">
        <v>148</v>
      </c>
      <c r="G1306" t="s">
        <v>1502</v>
      </c>
      <c r="H1306" t="s">
        <v>1503</v>
      </c>
      <c r="I1306" t="s">
        <v>100</v>
      </c>
      <c r="J1306" s="33" t="s">
        <v>101</v>
      </c>
      <c r="K1306" t="s">
        <v>101</v>
      </c>
      <c r="L1306" t="s">
        <v>1438</v>
      </c>
      <c r="M1306" s="16">
        <v>0</v>
      </c>
      <c r="N1306" s="16">
        <v>72449</v>
      </c>
      <c r="O1306" s="15">
        <f t="shared" si="26"/>
        <v>72449</v>
      </c>
      <c r="P1306">
        <v>0</v>
      </c>
      <c r="Q1306">
        <v>9800</v>
      </c>
      <c r="R1306">
        <v>0</v>
      </c>
      <c r="S1306">
        <v>9800</v>
      </c>
      <c r="Y1306" t="s">
        <v>17</v>
      </c>
    </row>
    <row r="1307" spans="1:25" x14ac:dyDescent="0.3">
      <c r="A1307" t="s">
        <v>39</v>
      </c>
      <c r="B1307" t="s">
        <v>39</v>
      </c>
      <c r="C1307" t="s">
        <v>96</v>
      </c>
      <c r="D1307" t="s">
        <v>17</v>
      </c>
      <c r="E1307" t="s">
        <v>17</v>
      </c>
      <c r="F1307" t="s">
        <v>148</v>
      </c>
      <c r="G1307" t="s">
        <v>1502</v>
      </c>
      <c r="H1307" t="s">
        <v>1503</v>
      </c>
      <c r="I1307" t="s">
        <v>100</v>
      </c>
      <c r="J1307" s="33" t="s">
        <v>101</v>
      </c>
      <c r="K1307" t="s">
        <v>101</v>
      </c>
      <c r="L1307" t="s">
        <v>1439</v>
      </c>
      <c r="M1307" s="16">
        <v>0</v>
      </c>
      <c r="N1307" s="16">
        <v>41399</v>
      </c>
      <c r="O1307" s="15">
        <f t="shared" si="26"/>
        <v>41399</v>
      </c>
      <c r="P1307">
        <v>0</v>
      </c>
      <c r="Q1307">
        <v>5600</v>
      </c>
      <c r="R1307">
        <v>0</v>
      </c>
      <c r="S1307">
        <v>5600</v>
      </c>
      <c r="Y1307" t="s">
        <v>17</v>
      </c>
    </row>
    <row r="1308" spans="1:25" x14ac:dyDescent="0.3">
      <c r="A1308" t="s">
        <v>39</v>
      </c>
      <c r="B1308" t="s">
        <v>39</v>
      </c>
      <c r="C1308" t="s">
        <v>96</v>
      </c>
      <c r="D1308" t="s">
        <v>17</v>
      </c>
      <c r="E1308" t="s">
        <v>17</v>
      </c>
      <c r="F1308" t="s">
        <v>148</v>
      </c>
      <c r="G1308" t="s">
        <v>1502</v>
      </c>
      <c r="H1308" t="s">
        <v>1503</v>
      </c>
      <c r="I1308" t="s">
        <v>100</v>
      </c>
      <c r="J1308" s="33" t="s">
        <v>101</v>
      </c>
      <c r="K1308" t="s">
        <v>101</v>
      </c>
      <c r="L1308" t="s">
        <v>1440</v>
      </c>
      <c r="M1308" s="16">
        <v>0</v>
      </c>
      <c r="N1308" s="16">
        <v>41399</v>
      </c>
      <c r="O1308" s="15">
        <f t="shared" si="26"/>
        <v>41399</v>
      </c>
      <c r="P1308">
        <v>13800</v>
      </c>
      <c r="Q1308">
        <v>5600</v>
      </c>
      <c r="R1308">
        <v>0</v>
      </c>
      <c r="S1308">
        <v>19400</v>
      </c>
      <c r="Y1308" t="s">
        <v>17</v>
      </c>
    </row>
    <row r="1309" spans="1:25" x14ac:dyDescent="0.3">
      <c r="A1309" t="s">
        <v>39</v>
      </c>
      <c r="B1309" t="s">
        <v>39</v>
      </c>
      <c r="C1309" t="s">
        <v>96</v>
      </c>
      <c r="D1309" t="s">
        <v>17</v>
      </c>
      <c r="E1309" t="s">
        <v>17</v>
      </c>
      <c r="F1309" t="s">
        <v>148</v>
      </c>
      <c r="G1309" t="s">
        <v>1502</v>
      </c>
      <c r="H1309" t="s">
        <v>1503</v>
      </c>
      <c r="I1309" t="s">
        <v>100</v>
      </c>
      <c r="J1309" s="33" t="s">
        <v>101</v>
      </c>
      <c r="K1309" t="s">
        <v>101</v>
      </c>
      <c r="L1309" t="s">
        <v>1441</v>
      </c>
      <c r="M1309" s="16">
        <v>0</v>
      </c>
      <c r="N1309" s="16">
        <v>41399</v>
      </c>
      <c r="O1309" s="15">
        <f t="shared" si="26"/>
        <v>41399</v>
      </c>
      <c r="P1309">
        <v>0</v>
      </c>
      <c r="Q1309">
        <v>5600</v>
      </c>
      <c r="R1309">
        <v>0</v>
      </c>
      <c r="S1309">
        <v>5600</v>
      </c>
      <c r="Y1309" t="s">
        <v>17</v>
      </c>
    </row>
    <row r="1310" spans="1:25" x14ac:dyDescent="0.3">
      <c r="A1310" t="s">
        <v>39</v>
      </c>
      <c r="B1310" t="s">
        <v>39</v>
      </c>
      <c r="C1310" t="s">
        <v>96</v>
      </c>
      <c r="D1310" t="s">
        <v>17</v>
      </c>
      <c r="E1310" t="s">
        <v>17</v>
      </c>
      <c r="F1310" t="s">
        <v>148</v>
      </c>
      <c r="G1310" t="s">
        <v>1502</v>
      </c>
      <c r="H1310" t="s">
        <v>1503</v>
      </c>
      <c r="I1310" t="s">
        <v>100</v>
      </c>
      <c r="J1310" s="33" t="s">
        <v>101</v>
      </c>
      <c r="K1310" t="s">
        <v>101</v>
      </c>
      <c r="L1310" t="s">
        <v>1442</v>
      </c>
      <c r="M1310" s="16">
        <v>0</v>
      </c>
      <c r="N1310" s="16">
        <v>41399</v>
      </c>
      <c r="O1310" s="15">
        <f t="shared" si="26"/>
        <v>41399</v>
      </c>
      <c r="P1310">
        <v>13800</v>
      </c>
      <c r="Q1310">
        <v>5600</v>
      </c>
      <c r="R1310">
        <v>0</v>
      </c>
      <c r="S1310">
        <v>19400</v>
      </c>
      <c r="Y1310" t="s">
        <v>17</v>
      </c>
    </row>
    <row r="1311" spans="1:25" x14ac:dyDescent="0.3">
      <c r="A1311" t="s">
        <v>39</v>
      </c>
      <c r="B1311" t="s">
        <v>39</v>
      </c>
      <c r="C1311" t="s">
        <v>96</v>
      </c>
      <c r="D1311" t="s">
        <v>17</v>
      </c>
      <c r="E1311" t="s">
        <v>17</v>
      </c>
      <c r="F1311" t="s">
        <v>148</v>
      </c>
      <c r="G1311" t="s">
        <v>1502</v>
      </c>
      <c r="H1311" t="s">
        <v>1503</v>
      </c>
      <c r="I1311" t="s">
        <v>100</v>
      </c>
      <c r="J1311" s="33" t="s">
        <v>101</v>
      </c>
      <c r="K1311" t="s">
        <v>101</v>
      </c>
      <c r="L1311" t="s">
        <v>1443</v>
      </c>
      <c r="M1311" s="16">
        <v>0</v>
      </c>
      <c r="N1311" s="16">
        <v>41399</v>
      </c>
      <c r="O1311" s="15">
        <f t="shared" si="26"/>
        <v>41399</v>
      </c>
      <c r="P1311">
        <v>13800</v>
      </c>
      <c r="Q1311">
        <v>5600</v>
      </c>
      <c r="R1311">
        <v>0</v>
      </c>
      <c r="S1311">
        <v>19400</v>
      </c>
      <c r="Y1311" t="s">
        <v>17</v>
      </c>
    </row>
    <row r="1312" spans="1:25" x14ac:dyDescent="0.3">
      <c r="A1312" t="s">
        <v>39</v>
      </c>
      <c r="B1312" t="s">
        <v>39</v>
      </c>
      <c r="C1312" t="s">
        <v>96</v>
      </c>
      <c r="D1312" t="s">
        <v>17</v>
      </c>
      <c r="E1312" t="s">
        <v>17</v>
      </c>
      <c r="F1312" t="s">
        <v>148</v>
      </c>
      <c r="G1312" t="s">
        <v>1502</v>
      </c>
      <c r="H1312" t="s">
        <v>1503</v>
      </c>
      <c r="I1312" t="s">
        <v>100</v>
      </c>
      <c r="J1312" s="33" t="s">
        <v>101</v>
      </c>
      <c r="K1312" t="s">
        <v>101</v>
      </c>
      <c r="L1312" t="s">
        <v>1444</v>
      </c>
      <c r="M1312" s="16">
        <v>0</v>
      </c>
      <c r="N1312" s="16">
        <v>31049</v>
      </c>
      <c r="O1312" s="15">
        <f t="shared" si="26"/>
        <v>31049</v>
      </c>
      <c r="P1312">
        <v>0</v>
      </c>
      <c r="Q1312">
        <v>4200</v>
      </c>
      <c r="R1312">
        <v>0</v>
      </c>
      <c r="S1312">
        <v>4200</v>
      </c>
      <c r="Y1312" t="s">
        <v>17</v>
      </c>
    </row>
    <row r="1313" spans="1:25" x14ac:dyDescent="0.3">
      <c r="A1313" t="s">
        <v>39</v>
      </c>
      <c r="B1313" t="s">
        <v>39</v>
      </c>
      <c r="C1313" t="s">
        <v>96</v>
      </c>
      <c r="D1313" t="s">
        <v>17</v>
      </c>
      <c r="E1313" t="s">
        <v>17</v>
      </c>
      <c r="F1313" t="s">
        <v>148</v>
      </c>
      <c r="G1313" t="s">
        <v>1502</v>
      </c>
      <c r="H1313" t="s">
        <v>1503</v>
      </c>
      <c r="I1313" t="s">
        <v>100</v>
      </c>
      <c r="J1313" s="33" t="s">
        <v>101</v>
      </c>
      <c r="K1313" t="s">
        <v>101</v>
      </c>
      <c r="L1313" t="s">
        <v>1445</v>
      </c>
      <c r="M1313" s="16">
        <v>0</v>
      </c>
      <c r="N1313" s="16">
        <v>31049</v>
      </c>
      <c r="O1313" s="15">
        <f t="shared" si="26"/>
        <v>31049</v>
      </c>
      <c r="P1313">
        <v>13200</v>
      </c>
      <c r="Q1313">
        <v>4200</v>
      </c>
      <c r="R1313">
        <v>0</v>
      </c>
      <c r="S1313">
        <v>17400</v>
      </c>
      <c r="Y1313" t="s">
        <v>17</v>
      </c>
    </row>
    <row r="1314" spans="1:25" x14ac:dyDescent="0.3">
      <c r="A1314" t="s">
        <v>39</v>
      </c>
      <c r="B1314" t="s">
        <v>39</v>
      </c>
      <c r="C1314" t="s">
        <v>96</v>
      </c>
      <c r="D1314" t="s">
        <v>17</v>
      </c>
      <c r="E1314" t="s">
        <v>17</v>
      </c>
      <c r="F1314" t="s">
        <v>148</v>
      </c>
      <c r="G1314" t="s">
        <v>1502</v>
      </c>
      <c r="H1314" t="s">
        <v>1503</v>
      </c>
      <c r="I1314" t="s">
        <v>100</v>
      </c>
      <c r="J1314" s="33" t="s">
        <v>101</v>
      </c>
      <c r="K1314" t="s">
        <v>101</v>
      </c>
      <c r="L1314" t="s">
        <v>1446</v>
      </c>
      <c r="M1314" s="16">
        <v>0</v>
      </c>
      <c r="N1314" s="16">
        <v>31049</v>
      </c>
      <c r="O1314" s="15">
        <f t="shared" si="26"/>
        <v>31049</v>
      </c>
      <c r="P1314">
        <v>0</v>
      </c>
      <c r="Q1314">
        <v>4200</v>
      </c>
      <c r="R1314">
        <v>0</v>
      </c>
      <c r="S1314">
        <v>4200</v>
      </c>
      <c r="Y1314" t="s">
        <v>17</v>
      </c>
    </row>
    <row r="1315" spans="1:25" x14ac:dyDescent="0.3">
      <c r="A1315" t="s">
        <v>39</v>
      </c>
      <c r="B1315" t="s">
        <v>39</v>
      </c>
      <c r="C1315" t="s">
        <v>96</v>
      </c>
      <c r="D1315" t="s">
        <v>17</v>
      </c>
      <c r="E1315" t="s">
        <v>17</v>
      </c>
      <c r="F1315" t="s">
        <v>148</v>
      </c>
      <c r="G1315" t="s">
        <v>1502</v>
      </c>
      <c r="H1315" t="s">
        <v>1503</v>
      </c>
      <c r="I1315" t="s">
        <v>100</v>
      </c>
      <c r="J1315" s="33" t="s">
        <v>101</v>
      </c>
      <c r="K1315" t="s">
        <v>101</v>
      </c>
      <c r="L1315" t="s">
        <v>1447</v>
      </c>
      <c r="M1315" s="16">
        <v>0</v>
      </c>
      <c r="N1315" s="16">
        <v>10350</v>
      </c>
      <c r="O1315" s="15">
        <f t="shared" si="26"/>
        <v>10350</v>
      </c>
      <c r="P1315">
        <v>0</v>
      </c>
      <c r="Q1315">
        <v>1400</v>
      </c>
      <c r="R1315">
        <v>0</v>
      </c>
      <c r="S1315">
        <v>1400</v>
      </c>
      <c r="Y1315" t="s">
        <v>17</v>
      </c>
    </row>
    <row r="1316" spans="1:25" x14ac:dyDescent="0.3">
      <c r="A1316" t="s">
        <v>39</v>
      </c>
      <c r="B1316" t="s">
        <v>39</v>
      </c>
      <c r="C1316" t="s">
        <v>96</v>
      </c>
      <c r="D1316" t="s">
        <v>17</v>
      </c>
      <c r="E1316" t="s">
        <v>17</v>
      </c>
      <c r="F1316" t="s">
        <v>148</v>
      </c>
      <c r="G1316" t="s">
        <v>1502</v>
      </c>
      <c r="H1316" t="s">
        <v>1503</v>
      </c>
      <c r="I1316" t="s">
        <v>100</v>
      </c>
      <c r="J1316" s="33" t="s">
        <v>101</v>
      </c>
      <c r="K1316" t="s">
        <v>101</v>
      </c>
      <c r="L1316" t="s">
        <v>1448</v>
      </c>
      <c r="M1316" s="16">
        <v>0</v>
      </c>
      <c r="N1316" s="16">
        <v>10350</v>
      </c>
      <c r="O1316" s="15">
        <f t="shared" si="26"/>
        <v>10350</v>
      </c>
      <c r="P1316">
        <v>0</v>
      </c>
      <c r="Q1316">
        <v>1400</v>
      </c>
      <c r="R1316">
        <v>0</v>
      </c>
      <c r="S1316">
        <v>1400</v>
      </c>
      <c r="Y1316" t="s">
        <v>17</v>
      </c>
    </row>
    <row r="1317" spans="1:25" x14ac:dyDescent="0.3">
      <c r="A1317" t="s">
        <v>39</v>
      </c>
      <c r="B1317" t="s">
        <v>39</v>
      </c>
      <c r="C1317" t="s">
        <v>96</v>
      </c>
      <c r="D1317" t="s">
        <v>17</v>
      </c>
      <c r="E1317" t="s">
        <v>17</v>
      </c>
      <c r="F1317" t="s">
        <v>148</v>
      </c>
      <c r="G1317" t="s">
        <v>1504</v>
      </c>
      <c r="H1317" t="s">
        <v>1505</v>
      </c>
      <c r="I1317" t="s">
        <v>100</v>
      </c>
      <c r="J1317" s="33" t="s">
        <v>101</v>
      </c>
      <c r="K1317" t="s">
        <v>101</v>
      </c>
      <c r="L1317" t="s">
        <v>1435</v>
      </c>
      <c r="M1317" s="16">
        <v>0</v>
      </c>
      <c r="N1317" s="16">
        <v>105171</v>
      </c>
      <c r="O1317" s="15">
        <f t="shared" si="26"/>
        <v>105171</v>
      </c>
      <c r="P1317">
        <v>0</v>
      </c>
      <c r="Q1317">
        <v>1050</v>
      </c>
      <c r="R1317">
        <v>0</v>
      </c>
      <c r="S1317">
        <v>1050</v>
      </c>
      <c r="Y1317" t="s">
        <v>17</v>
      </c>
    </row>
    <row r="1318" spans="1:25" x14ac:dyDescent="0.3">
      <c r="A1318" t="s">
        <v>39</v>
      </c>
      <c r="B1318" t="s">
        <v>39</v>
      </c>
      <c r="C1318" t="s">
        <v>96</v>
      </c>
      <c r="D1318" t="s">
        <v>17</v>
      </c>
      <c r="E1318" t="s">
        <v>17</v>
      </c>
      <c r="F1318" t="s">
        <v>148</v>
      </c>
      <c r="G1318" t="s">
        <v>1504</v>
      </c>
      <c r="H1318" t="s">
        <v>1505</v>
      </c>
      <c r="I1318" t="s">
        <v>100</v>
      </c>
      <c r="J1318" s="33" t="s">
        <v>101</v>
      </c>
      <c r="K1318" t="s">
        <v>101</v>
      </c>
      <c r="L1318" t="s">
        <v>1436</v>
      </c>
      <c r="M1318" s="16">
        <v>0</v>
      </c>
      <c r="N1318" s="16">
        <v>57094</v>
      </c>
      <c r="O1318" s="15">
        <f t="shared" si="26"/>
        <v>57094</v>
      </c>
      <c r="P1318">
        <v>0</v>
      </c>
      <c r="Q1318">
        <v>570</v>
      </c>
      <c r="R1318">
        <v>0</v>
      </c>
      <c r="S1318">
        <v>570</v>
      </c>
      <c r="Y1318" t="s">
        <v>17</v>
      </c>
    </row>
    <row r="1319" spans="1:25" x14ac:dyDescent="0.3">
      <c r="A1319" t="s">
        <v>39</v>
      </c>
      <c r="B1319" t="s">
        <v>39</v>
      </c>
      <c r="C1319" t="s">
        <v>96</v>
      </c>
      <c r="D1319" t="s">
        <v>17</v>
      </c>
      <c r="E1319" t="s">
        <v>17</v>
      </c>
      <c r="F1319" t="s">
        <v>148</v>
      </c>
      <c r="G1319" t="s">
        <v>1504</v>
      </c>
      <c r="H1319" t="s">
        <v>1505</v>
      </c>
      <c r="I1319" t="s">
        <v>100</v>
      </c>
      <c r="J1319" s="33" t="s">
        <v>101</v>
      </c>
      <c r="K1319" t="s">
        <v>101</v>
      </c>
      <c r="L1319" t="s">
        <v>1437</v>
      </c>
      <c r="M1319" s="16">
        <v>0</v>
      </c>
      <c r="N1319" s="16">
        <v>24040</v>
      </c>
      <c r="O1319" s="15">
        <f t="shared" si="26"/>
        <v>24040</v>
      </c>
      <c r="P1319">
        <v>0</v>
      </c>
      <c r="Q1319">
        <v>240</v>
      </c>
      <c r="R1319">
        <v>0</v>
      </c>
      <c r="S1319">
        <v>240</v>
      </c>
      <c r="Y1319" t="s">
        <v>17</v>
      </c>
    </row>
    <row r="1320" spans="1:25" x14ac:dyDescent="0.3">
      <c r="A1320" t="s">
        <v>39</v>
      </c>
      <c r="B1320" t="s">
        <v>39</v>
      </c>
      <c r="C1320" t="s">
        <v>96</v>
      </c>
      <c r="D1320" t="s">
        <v>17</v>
      </c>
      <c r="E1320" t="s">
        <v>17</v>
      </c>
      <c r="F1320" t="s">
        <v>148</v>
      </c>
      <c r="G1320" t="s">
        <v>1504</v>
      </c>
      <c r="H1320" t="s">
        <v>1505</v>
      </c>
      <c r="I1320" t="s">
        <v>100</v>
      </c>
      <c r="J1320" s="33" t="s">
        <v>101</v>
      </c>
      <c r="K1320" t="s">
        <v>101</v>
      </c>
      <c r="L1320" t="s">
        <v>1438</v>
      </c>
      <c r="M1320" s="16">
        <v>0</v>
      </c>
      <c r="N1320" s="16">
        <v>21035</v>
      </c>
      <c r="O1320" s="15">
        <f t="shared" si="26"/>
        <v>21035</v>
      </c>
      <c r="P1320">
        <v>0</v>
      </c>
      <c r="Q1320">
        <v>210</v>
      </c>
      <c r="R1320">
        <v>0</v>
      </c>
      <c r="S1320">
        <v>210</v>
      </c>
      <c r="Y1320" t="s">
        <v>17</v>
      </c>
    </row>
    <row r="1321" spans="1:25" x14ac:dyDescent="0.3">
      <c r="A1321" t="s">
        <v>39</v>
      </c>
      <c r="B1321" t="s">
        <v>39</v>
      </c>
      <c r="C1321" t="s">
        <v>96</v>
      </c>
      <c r="D1321" t="s">
        <v>17</v>
      </c>
      <c r="E1321" t="s">
        <v>17</v>
      </c>
      <c r="F1321" t="s">
        <v>148</v>
      </c>
      <c r="G1321" t="s">
        <v>1504</v>
      </c>
      <c r="H1321" t="s">
        <v>1505</v>
      </c>
      <c r="I1321" t="s">
        <v>100</v>
      </c>
      <c r="J1321" s="33" t="s">
        <v>101</v>
      </c>
      <c r="K1321" t="s">
        <v>101</v>
      </c>
      <c r="L1321" t="s">
        <v>1439</v>
      </c>
      <c r="M1321" s="16">
        <v>0</v>
      </c>
      <c r="N1321" s="16">
        <v>12020</v>
      </c>
      <c r="O1321" s="15">
        <f t="shared" si="26"/>
        <v>12020</v>
      </c>
      <c r="P1321">
        <v>0</v>
      </c>
      <c r="Q1321">
        <v>120</v>
      </c>
      <c r="R1321">
        <v>0</v>
      </c>
      <c r="S1321">
        <v>120</v>
      </c>
      <c r="Y1321" t="s">
        <v>17</v>
      </c>
    </row>
    <row r="1322" spans="1:25" x14ac:dyDescent="0.3">
      <c r="A1322" t="s">
        <v>39</v>
      </c>
      <c r="B1322" t="s">
        <v>39</v>
      </c>
      <c r="C1322" t="s">
        <v>96</v>
      </c>
      <c r="D1322" t="s">
        <v>17</v>
      </c>
      <c r="E1322" t="s">
        <v>17</v>
      </c>
      <c r="F1322" t="s">
        <v>148</v>
      </c>
      <c r="G1322" t="s">
        <v>1504</v>
      </c>
      <c r="H1322" t="s">
        <v>1505</v>
      </c>
      <c r="I1322" t="s">
        <v>100</v>
      </c>
      <c r="J1322" s="33" t="s">
        <v>101</v>
      </c>
      <c r="K1322" t="s">
        <v>101</v>
      </c>
      <c r="L1322" t="s">
        <v>1440</v>
      </c>
      <c r="M1322" s="16">
        <v>0</v>
      </c>
      <c r="N1322" s="16">
        <v>12020</v>
      </c>
      <c r="O1322" s="15">
        <f t="shared" si="26"/>
        <v>12020</v>
      </c>
      <c r="P1322">
        <v>0</v>
      </c>
      <c r="Q1322">
        <v>120</v>
      </c>
      <c r="R1322">
        <v>0</v>
      </c>
      <c r="S1322">
        <v>120</v>
      </c>
      <c r="Y1322" t="s">
        <v>17</v>
      </c>
    </row>
    <row r="1323" spans="1:25" x14ac:dyDescent="0.3">
      <c r="A1323" t="s">
        <v>39</v>
      </c>
      <c r="B1323" t="s">
        <v>39</v>
      </c>
      <c r="C1323" t="s">
        <v>96</v>
      </c>
      <c r="D1323" t="s">
        <v>17</v>
      </c>
      <c r="E1323" t="s">
        <v>17</v>
      </c>
      <c r="F1323" t="s">
        <v>148</v>
      </c>
      <c r="G1323" t="s">
        <v>1504</v>
      </c>
      <c r="H1323" t="s">
        <v>1505</v>
      </c>
      <c r="I1323" t="s">
        <v>100</v>
      </c>
      <c r="J1323" s="33" t="s">
        <v>101</v>
      </c>
      <c r="K1323" t="s">
        <v>101</v>
      </c>
      <c r="L1323" t="s">
        <v>1441</v>
      </c>
      <c r="M1323" s="16">
        <v>0</v>
      </c>
      <c r="N1323" s="16">
        <v>12020</v>
      </c>
      <c r="O1323" s="15">
        <f t="shared" si="26"/>
        <v>12020</v>
      </c>
      <c r="P1323">
        <v>0</v>
      </c>
      <c r="Q1323">
        <v>120</v>
      </c>
      <c r="R1323">
        <v>0</v>
      </c>
      <c r="S1323">
        <v>120</v>
      </c>
      <c r="Y1323" t="s">
        <v>17</v>
      </c>
    </row>
    <row r="1324" spans="1:25" x14ac:dyDescent="0.3">
      <c r="A1324" t="s">
        <v>39</v>
      </c>
      <c r="B1324" t="s">
        <v>39</v>
      </c>
      <c r="C1324" t="s">
        <v>96</v>
      </c>
      <c r="D1324" t="s">
        <v>17</v>
      </c>
      <c r="E1324" t="s">
        <v>17</v>
      </c>
      <c r="F1324" t="s">
        <v>148</v>
      </c>
      <c r="G1324" t="s">
        <v>1504</v>
      </c>
      <c r="H1324" t="s">
        <v>1505</v>
      </c>
      <c r="I1324" t="s">
        <v>100</v>
      </c>
      <c r="J1324" s="33" t="s">
        <v>101</v>
      </c>
      <c r="K1324" t="s">
        <v>101</v>
      </c>
      <c r="L1324" t="s">
        <v>1442</v>
      </c>
      <c r="M1324" s="16">
        <v>0</v>
      </c>
      <c r="N1324" s="16">
        <v>12020</v>
      </c>
      <c r="O1324" s="15">
        <f t="shared" si="26"/>
        <v>12020</v>
      </c>
      <c r="P1324">
        <v>0</v>
      </c>
      <c r="Q1324">
        <v>120</v>
      </c>
      <c r="R1324">
        <v>0</v>
      </c>
      <c r="S1324">
        <v>120</v>
      </c>
      <c r="Y1324" t="s">
        <v>17</v>
      </c>
    </row>
    <row r="1325" spans="1:25" x14ac:dyDescent="0.3">
      <c r="A1325" t="s">
        <v>39</v>
      </c>
      <c r="B1325" t="s">
        <v>39</v>
      </c>
      <c r="C1325" t="s">
        <v>96</v>
      </c>
      <c r="D1325" t="s">
        <v>17</v>
      </c>
      <c r="E1325" t="s">
        <v>17</v>
      </c>
      <c r="F1325" t="s">
        <v>148</v>
      </c>
      <c r="G1325" t="s">
        <v>1504</v>
      </c>
      <c r="H1325" t="s">
        <v>1505</v>
      </c>
      <c r="I1325" t="s">
        <v>100</v>
      </c>
      <c r="J1325" s="33" t="s">
        <v>101</v>
      </c>
      <c r="K1325" t="s">
        <v>101</v>
      </c>
      <c r="L1325" t="s">
        <v>1443</v>
      </c>
      <c r="M1325" s="16">
        <v>0</v>
      </c>
      <c r="N1325" s="16">
        <v>12020</v>
      </c>
      <c r="O1325" s="15">
        <f t="shared" si="26"/>
        <v>12020</v>
      </c>
      <c r="P1325">
        <v>0</v>
      </c>
      <c r="Q1325">
        <v>120</v>
      </c>
      <c r="R1325">
        <v>0</v>
      </c>
      <c r="S1325">
        <v>120</v>
      </c>
      <c r="Y1325" t="s">
        <v>17</v>
      </c>
    </row>
    <row r="1326" spans="1:25" x14ac:dyDescent="0.3">
      <c r="A1326" t="s">
        <v>39</v>
      </c>
      <c r="B1326" t="s">
        <v>39</v>
      </c>
      <c r="C1326" t="s">
        <v>96</v>
      </c>
      <c r="D1326" t="s">
        <v>17</v>
      </c>
      <c r="E1326" t="s">
        <v>17</v>
      </c>
      <c r="F1326" t="s">
        <v>148</v>
      </c>
      <c r="G1326" t="s">
        <v>1504</v>
      </c>
      <c r="H1326" t="s">
        <v>1505</v>
      </c>
      <c r="I1326" t="s">
        <v>100</v>
      </c>
      <c r="J1326" s="33" t="s">
        <v>101</v>
      </c>
      <c r="K1326" t="s">
        <v>101</v>
      </c>
      <c r="L1326" t="s">
        <v>1444</v>
      </c>
      <c r="M1326" s="16">
        <v>0</v>
      </c>
      <c r="N1326" s="16">
        <v>9015</v>
      </c>
      <c r="O1326" s="15">
        <f t="shared" si="26"/>
        <v>9015</v>
      </c>
      <c r="P1326">
        <v>0</v>
      </c>
      <c r="Q1326">
        <v>90</v>
      </c>
      <c r="R1326">
        <v>0</v>
      </c>
      <c r="S1326">
        <v>90</v>
      </c>
      <c r="Y1326" t="s">
        <v>17</v>
      </c>
    </row>
    <row r="1327" spans="1:25" x14ac:dyDescent="0.3">
      <c r="A1327" t="s">
        <v>39</v>
      </c>
      <c r="B1327" t="s">
        <v>39</v>
      </c>
      <c r="C1327" t="s">
        <v>96</v>
      </c>
      <c r="D1327" t="s">
        <v>17</v>
      </c>
      <c r="E1327" t="s">
        <v>17</v>
      </c>
      <c r="F1327" t="s">
        <v>148</v>
      </c>
      <c r="G1327" t="s">
        <v>1504</v>
      </c>
      <c r="H1327" t="s">
        <v>1505</v>
      </c>
      <c r="I1327" t="s">
        <v>100</v>
      </c>
      <c r="J1327" s="33" t="s">
        <v>101</v>
      </c>
      <c r="K1327" t="s">
        <v>101</v>
      </c>
      <c r="L1327" t="s">
        <v>1445</v>
      </c>
      <c r="M1327" s="16">
        <v>0</v>
      </c>
      <c r="N1327" s="16">
        <v>9015</v>
      </c>
      <c r="O1327" s="15">
        <f t="shared" si="26"/>
        <v>9015</v>
      </c>
      <c r="P1327">
        <v>0</v>
      </c>
      <c r="Q1327">
        <v>90</v>
      </c>
      <c r="R1327">
        <v>0</v>
      </c>
      <c r="S1327">
        <v>90</v>
      </c>
      <c r="Y1327" t="s">
        <v>17</v>
      </c>
    </row>
    <row r="1328" spans="1:25" x14ac:dyDescent="0.3">
      <c r="A1328" t="s">
        <v>39</v>
      </c>
      <c r="B1328" t="s">
        <v>39</v>
      </c>
      <c r="C1328" t="s">
        <v>96</v>
      </c>
      <c r="D1328" t="s">
        <v>17</v>
      </c>
      <c r="E1328" t="s">
        <v>17</v>
      </c>
      <c r="F1328" t="s">
        <v>148</v>
      </c>
      <c r="G1328" t="s">
        <v>1504</v>
      </c>
      <c r="H1328" t="s">
        <v>1505</v>
      </c>
      <c r="I1328" t="s">
        <v>100</v>
      </c>
      <c r="J1328" s="33" t="s">
        <v>101</v>
      </c>
      <c r="K1328" t="s">
        <v>101</v>
      </c>
      <c r="L1328" t="s">
        <v>1446</v>
      </c>
      <c r="M1328" s="16">
        <v>0</v>
      </c>
      <c r="N1328" s="16">
        <v>9015</v>
      </c>
      <c r="O1328" s="15">
        <f t="shared" ref="O1328:O1391" si="27">SUM(M1328:N1328)</f>
        <v>9015</v>
      </c>
      <c r="P1328">
        <v>0</v>
      </c>
      <c r="Q1328">
        <v>90</v>
      </c>
      <c r="R1328">
        <v>0</v>
      </c>
      <c r="S1328">
        <v>90</v>
      </c>
      <c r="Y1328" t="s">
        <v>17</v>
      </c>
    </row>
    <row r="1329" spans="1:25" x14ac:dyDescent="0.3">
      <c r="A1329" t="s">
        <v>39</v>
      </c>
      <c r="B1329" t="s">
        <v>39</v>
      </c>
      <c r="C1329" t="s">
        <v>96</v>
      </c>
      <c r="D1329" t="s">
        <v>17</v>
      </c>
      <c r="E1329" t="s">
        <v>17</v>
      </c>
      <c r="F1329" t="s">
        <v>148</v>
      </c>
      <c r="G1329" t="s">
        <v>1504</v>
      </c>
      <c r="H1329" t="s">
        <v>1505</v>
      </c>
      <c r="I1329" t="s">
        <v>100</v>
      </c>
      <c r="J1329" s="33" t="s">
        <v>101</v>
      </c>
      <c r="K1329" t="s">
        <v>101</v>
      </c>
      <c r="L1329" t="s">
        <v>1447</v>
      </c>
      <c r="M1329" s="16">
        <v>0</v>
      </c>
      <c r="N1329" s="16">
        <v>3005</v>
      </c>
      <c r="O1329" s="15">
        <f t="shared" si="27"/>
        <v>3005</v>
      </c>
      <c r="P1329">
        <v>0</v>
      </c>
      <c r="Q1329">
        <v>30</v>
      </c>
      <c r="R1329">
        <v>0</v>
      </c>
      <c r="S1329">
        <v>30</v>
      </c>
      <c r="Y1329" t="s">
        <v>17</v>
      </c>
    </row>
    <row r="1330" spans="1:25" x14ac:dyDescent="0.3">
      <c r="A1330" t="s">
        <v>39</v>
      </c>
      <c r="B1330" t="s">
        <v>39</v>
      </c>
      <c r="C1330" t="s">
        <v>96</v>
      </c>
      <c r="D1330" t="s">
        <v>17</v>
      </c>
      <c r="E1330" t="s">
        <v>17</v>
      </c>
      <c r="F1330" t="s">
        <v>148</v>
      </c>
      <c r="G1330" t="s">
        <v>1504</v>
      </c>
      <c r="H1330" t="s">
        <v>1505</v>
      </c>
      <c r="I1330" t="s">
        <v>100</v>
      </c>
      <c r="J1330" s="33" t="s">
        <v>101</v>
      </c>
      <c r="K1330" t="s">
        <v>101</v>
      </c>
      <c r="L1330" t="s">
        <v>1448</v>
      </c>
      <c r="M1330" s="16">
        <v>0</v>
      </c>
      <c r="N1330" s="16">
        <v>3005</v>
      </c>
      <c r="O1330" s="15">
        <f t="shared" si="27"/>
        <v>3005</v>
      </c>
      <c r="P1330">
        <v>0</v>
      </c>
      <c r="Q1330">
        <v>30</v>
      </c>
      <c r="R1330">
        <v>0</v>
      </c>
      <c r="S1330">
        <v>30</v>
      </c>
      <c r="Y1330" t="s">
        <v>17</v>
      </c>
    </row>
    <row r="1331" spans="1:25" x14ac:dyDescent="0.3">
      <c r="A1331" t="s">
        <v>39</v>
      </c>
      <c r="B1331" t="s">
        <v>39</v>
      </c>
      <c r="C1331" t="s">
        <v>96</v>
      </c>
      <c r="D1331" t="s">
        <v>17</v>
      </c>
      <c r="E1331" t="s">
        <v>17</v>
      </c>
      <c r="F1331" t="s">
        <v>148</v>
      </c>
      <c r="G1331" t="s">
        <v>1506</v>
      </c>
      <c r="H1331" t="s">
        <v>1507</v>
      </c>
      <c r="I1331" t="s">
        <v>100</v>
      </c>
      <c r="J1331" s="33" t="s">
        <v>101</v>
      </c>
      <c r="K1331" t="s">
        <v>101</v>
      </c>
      <c r="L1331" t="s">
        <v>1435</v>
      </c>
      <c r="M1331" s="16">
        <v>0</v>
      </c>
      <c r="N1331" s="16">
        <v>117245</v>
      </c>
      <c r="O1331" s="15">
        <f t="shared" si="27"/>
        <v>117245</v>
      </c>
      <c r="P1331">
        <v>0</v>
      </c>
      <c r="Q1331">
        <v>2100</v>
      </c>
      <c r="R1331">
        <v>0</v>
      </c>
      <c r="S1331">
        <v>2100</v>
      </c>
      <c r="Y1331" t="s">
        <v>17</v>
      </c>
    </row>
    <row r="1332" spans="1:25" x14ac:dyDescent="0.3">
      <c r="A1332" t="s">
        <v>39</v>
      </c>
      <c r="B1332" t="s">
        <v>39</v>
      </c>
      <c r="C1332" t="s">
        <v>96</v>
      </c>
      <c r="D1332" t="s">
        <v>17</v>
      </c>
      <c r="E1332" t="s">
        <v>17</v>
      </c>
      <c r="F1332" t="s">
        <v>148</v>
      </c>
      <c r="G1332" t="s">
        <v>1506</v>
      </c>
      <c r="H1332" t="s">
        <v>1507</v>
      </c>
      <c r="I1332" t="s">
        <v>100</v>
      </c>
      <c r="J1332" s="33" t="s">
        <v>101</v>
      </c>
      <c r="K1332" t="s">
        <v>101</v>
      </c>
      <c r="L1332" t="s">
        <v>1436</v>
      </c>
      <c r="M1332" s="16">
        <v>0</v>
      </c>
      <c r="N1332" s="16">
        <v>63647</v>
      </c>
      <c r="O1332" s="15">
        <f t="shared" si="27"/>
        <v>63647</v>
      </c>
      <c r="P1332">
        <v>0</v>
      </c>
      <c r="Q1332">
        <v>1140</v>
      </c>
      <c r="R1332">
        <v>0</v>
      </c>
      <c r="S1332">
        <v>1140</v>
      </c>
      <c r="Y1332" t="s">
        <v>17</v>
      </c>
    </row>
    <row r="1333" spans="1:25" x14ac:dyDescent="0.3">
      <c r="A1333" t="s">
        <v>39</v>
      </c>
      <c r="B1333" t="s">
        <v>39</v>
      </c>
      <c r="C1333" t="s">
        <v>96</v>
      </c>
      <c r="D1333" t="s">
        <v>17</v>
      </c>
      <c r="E1333" t="s">
        <v>17</v>
      </c>
      <c r="F1333" t="s">
        <v>148</v>
      </c>
      <c r="G1333" t="s">
        <v>1506</v>
      </c>
      <c r="H1333" t="s">
        <v>1507</v>
      </c>
      <c r="I1333" t="s">
        <v>100</v>
      </c>
      <c r="J1333" s="33" t="s">
        <v>101</v>
      </c>
      <c r="K1333" t="s">
        <v>101</v>
      </c>
      <c r="L1333" t="s">
        <v>1437</v>
      </c>
      <c r="M1333" s="16">
        <v>0</v>
      </c>
      <c r="N1333" s="16">
        <v>26799</v>
      </c>
      <c r="O1333" s="15">
        <f t="shared" si="27"/>
        <v>26799</v>
      </c>
      <c r="P1333">
        <v>0</v>
      </c>
      <c r="Q1333">
        <v>480</v>
      </c>
      <c r="R1333">
        <v>0</v>
      </c>
      <c r="S1333">
        <v>480</v>
      </c>
      <c r="Y1333" t="s">
        <v>17</v>
      </c>
    </row>
    <row r="1334" spans="1:25" x14ac:dyDescent="0.3">
      <c r="A1334" t="s">
        <v>39</v>
      </c>
      <c r="B1334" t="s">
        <v>39</v>
      </c>
      <c r="C1334" t="s">
        <v>96</v>
      </c>
      <c r="D1334" t="s">
        <v>17</v>
      </c>
      <c r="E1334" t="s">
        <v>17</v>
      </c>
      <c r="F1334" t="s">
        <v>148</v>
      </c>
      <c r="G1334" t="s">
        <v>1506</v>
      </c>
      <c r="H1334" t="s">
        <v>1507</v>
      </c>
      <c r="I1334" t="s">
        <v>100</v>
      </c>
      <c r="J1334" s="33" t="s">
        <v>101</v>
      </c>
      <c r="K1334" t="s">
        <v>101</v>
      </c>
      <c r="L1334" t="s">
        <v>1438</v>
      </c>
      <c r="M1334" s="16">
        <v>0</v>
      </c>
      <c r="N1334" s="16">
        <v>23449</v>
      </c>
      <c r="O1334" s="15">
        <f t="shared" si="27"/>
        <v>23449</v>
      </c>
      <c r="P1334">
        <v>0</v>
      </c>
      <c r="Q1334">
        <v>420</v>
      </c>
      <c r="R1334">
        <v>0</v>
      </c>
      <c r="S1334">
        <v>420</v>
      </c>
      <c r="Y1334" t="s">
        <v>17</v>
      </c>
    </row>
    <row r="1335" spans="1:25" x14ac:dyDescent="0.3">
      <c r="A1335" t="s">
        <v>39</v>
      </c>
      <c r="B1335" t="s">
        <v>39</v>
      </c>
      <c r="C1335" t="s">
        <v>96</v>
      </c>
      <c r="D1335" t="s">
        <v>17</v>
      </c>
      <c r="E1335" t="s">
        <v>17</v>
      </c>
      <c r="F1335" t="s">
        <v>148</v>
      </c>
      <c r="G1335" t="s">
        <v>1506</v>
      </c>
      <c r="H1335" t="s">
        <v>1507</v>
      </c>
      <c r="I1335" t="s">
        <v>100</v>
      </c>
      <c r="J1335" s="33" t="s">
        <v>101</v>
      </c>
      <c r="K1335" t="s">
        <v>101</v>
      </c>
      <c r="L1335" t="s">
        <v>1439</v>
      </c>
      <c r="M1335" s="16">
        <v>0</v>
      </c>
      <c r="N1335" s="16">
        <v>13399</v>
      </c>
      <c r="O1335" s="15">
        <f t="shared" si="27"/>
        <v>13399</v>
      </c>
      <c r="P1335">
        <v>0</v>
      </c>
      <c r="Q1335">
        <v>240</v>
      </c>
      <c r="R1335">
        <v>0</v>
      </c>
      <c r="S1335">
        <v>240</v>
      </c>
      <c r="Y1335" t="s">
        <v>17</v>
      </c>
    </row>
    <row r="1336" spans="1:25" x14ac:dyDescent="0.3">
      <c r="A1336" t="s">
        <v>39</v>
      </c>
      <c r="B1336" t="s">
        <v>39</v>
      </c>
      <c r="C1336" t="s">
        <v>96</v>
      </c>
      <c r="D1336" t="s">
        <v>17</v>
      </c>
      <c r="E1336" t="s">
        <v>17</v>
      </c>
      <c r="F1336" t="s">
        <v>148</v>
      </c>
      <c r="G1336" t="s">
        <v>1506</v>
      </c>
      <c r="H1336" t="s">
        <v>1507</v>
      </c>
      <c r="I1336" t="s">
        <v>100</v>
      </c>
      <c r="J1336" s="33" t="s">
        <v>101</v>
      </c>
      <c r="K1336" t="s">
        <v>101</v>
      </c>
      <c r="L1336" t="s">
        <v>1440</v>
      </c>
      <c r="M1336" s="16">
        <v>0</v>
      </c>
      <c r="N1336" s="16">
        <v>13399</v>
      </c>
      <c r="O1336" s="15">
        <f t="shared" si="27"/>
        <v>13399</v>
      </c>
      <c r="P1336">
        <v>0</v>
      </c>
      <c r="Q1336">
        <v>240</v>
      </c>
      <c r="R1336">
        <v>0</v>
      </c>
      <c r="S1336">
        <v>240</v>
      </c>
      <c r="Y1336" t="s">
        <v>17</v>
      </c>
    </row>
    <row r="1337" spans="1:25" x14ac:dyDescent="0.3">
      <c r="A1337" t="s">
        <v>39</v>
      </c>
      <c r="B1337" t="s">
        <v>39</v>
      </c>
      <c r="C1337" t="s">
        <v>96</v>
      </c>
      <c r="D1337" t="s">
        <v>17</v>
      </c>
      <c r="E1337" t="s">
        <v>17</v>
      </c>
      <c r="F1337" t="s">
        <v>148</v>
      </c>
      <c r="G1337" t="s">
        <v>1506</v>
      </c>
      <c r="H1337" t="s">
        <v>1507</v>
      </c>
      <c r="I1337" t="s">
        <v>100</v>
      </c>
      <c r="J1337" s="33" t="s">
        <v>101</v>
      </c>
      <c r="K1337" t="s">
        <v>101</v>
      </c>
      <c r="L1337" t="s">
        <v>1441</v>
      </c>
      <c r="M1337" s="16">
        <v>0</v>
      </c>
      <c r="N1337" s="16">
        <v>13399</v>
      </c>
      <c r="O1337" s="15">
        <f t="shared" si="27"/>
        <v>13399</v>
      </c>
      <c r="P1337">
        <v>0</v>
      </c>
      <c r="Q1337">
        <v>240</v>
      </c>
      <c r="R1337">
        <v>0</v>
      </c>
      <c r="S1337">
        <v>240</v>
      </c>
      <c r="Y1337" t="s">
        <v>17</v>
      </c>
    </row>
    <row r="1338" spans="1:25" x14ac:dyDescent="0.3">
      <c r="A1338" t="s">
        <v>39</v>
      </c>
      <c r="B1338" t="s">
        <v>39</v>
      </c>
      <c r="C1338" t="s">
        <v>96</v>
      </c>
      <c r="D1338" t="s">
        <v>17</v>
      </c>
      <c r="E1338" t="s">
        <v>17</v>
      </c>
      <c r="F1338" t="s">
        <v>148</v>
      </c>
      <c r="G1338" t="s">
        <v>1506</v>
      </c>
      <c r="H1338" t="s">
        <v>1507</v>
      </c>
      <c r="I1338" t="s">
        <v>100</v>
      </c>
      <c r="J1338" s="33" t="s">
        <v>101</v>
      </c>
      <c r="K1338" t="s">
        <v>101</v>
      </c>
      <c r="L1338" t="s">
        <v>1442</v>
      </c>
      <c r="M1338" s="16">
        <v>0</v>
      </c>
      <c r="N1338" s="16">
        <v>13399</v>
      </c>
      <c r="O1338" s="15">
        <f t="shared" si="27"/>
        <v>13399</v>
      </c>
      <c r="P1338">
        <v>0</v>
      </c>
      <c r="Q1338">
        <v>240</v>
      </c>
      <c r="R1338">
        <v>0</v>
      </c>
      <c r="S1338">
        <v>240</v>
      </c>
      <c r="Y1338" t="s">
        <v>17</v>
      </c>
    </row>
    <row r="1339" spans="1:25" x14ac:dyDescent="0.3">
      <c r="A1339" t="s">
        <v>39</v>
      </c>
      <c r="B1339" t="s">
        <v>39</v>
      </c>
      <c r="C1339" t="s">
        <v>96</v>
      </c>
      <c r="D1339" t="s">
        <v>17</v>
      </c>
      <c r="E1339" t="s">
        <v>17</v>
      </c>
      <c r="F1339" t="s">
        <v>148</v>
      </c>
      <c r="G1339" t="s">
        <v>1506</v>
      </c>
      <c r="H1339" t="s">
        <v>1507</v>
      </c>
      <c r="I1339" t="s">
        <v>100</v>
      </c>
      <c r="J1339" s="33" t="s">
        <v>101</v>
      </c>
      <c r="K1339" t="s">
        <v>101</v>
      </c>
      <c r="L1339" t="s">
        <v>1443</v>
      </c>
      <c r="M1339" s="16">
        <v>0</v>
      </c>
      <c r="N1339" s="16">
        <v>13399</v>
      </c>
      <c r="O1339" s="15">
        <f t="shared" si="27"/>
        <v>13399</v>
      </c>
      <c r="P1339">
        <v>0</v>
      </c>
      <c r="Q1339">
        <v>240</v>
      </c>
      <c r="R1339">
        <v>0</v>
      </c>
      <c r="S1339">
        <v>240</v>
      </c>
      <c r="Y1339" t="s">
        <v>17</v>
      </c>
    </row>
    <row r="1340" spans="1:25" x14ac:dyDescent="0.3">
      <c r="A1340" t="s">
        <v>39</v>
      </c>
      <c r="B1340" t="s">
        <v>39</v>
      </c>
      <c r="C1340" t="s">
        <v>96</v>
      </c>
      <c r="D1340" t="s">
        <v>17</v>
      </c>
      <c r="E1340" t="s">
        <v>17</v>
      </c>
      <c r="F1340" t="s">
        <v>148</v>
      </c>
      <c r="G1340" t="s">
        <v>1506</v>
      </c>
      <c r="H1340" t="s">
        <v>1507</v>
      </c>
      <c r="I1340" t="s">
        <v>100</v>
      </c>
      <c r="J1340" s="33" t="s">
        <v>101</v>
      </c>
      <c r="K1340" t="s">
        <v>101</v>
      </c>
      <c r="L1340" t="s">
        <v>1444</v>
      </c>
      <c r="M1340" s="16">
        <v>0</v>
      </c>
      <c r="N1340" s="16">
        <v>10049</v>
      </c>
      <c r="O1340" s="15">
        <f t="shared" si="27"/>
        <v>10049</v>
      </c>
      <c r="P1340">
        <v>0</v>
      </c>
      <c r="Q1340">
        <v>180</v>
      </c>
      <c r="R1340">
        <v>0</v>
      </c>
      <c r="S1340">
        <v>180</v>
      </c>
      <c r="Y1340" t="s">
        <v>17</v>
      </c>
    </row>
    <row r="1341" spans="1:25" x14ac:dyDescent="0.3">
      <c r="A1341" t="s">
        <v>39</v>
      </c>
      <c r="B1341" t="s">
        <v>39</v>
      </c>
      <c r="C1341" t="s">
        <v>96</v>
      </c>
      <c r="D1341" t="s">
        <v>17</v>
      </c>
      <c r="E1341" t="s">
        <v>17</v>
      </c>
      <c r="F1341" t="s">
        <v>148</v>
      </c>
      <c r="G1341" t="s">
        <v>1506</v>
      </c>
      <c r="H1341" t="s">
        <v>1507</v>
      </c>
      <c r="I1341" t="s">
        <v>100</v>
      </c>
      <c r="J1341" s="33" t="s">
        <v>101</v>
      </c>
      <c r="K1341" t="s">
        <v>101</v>
      </c>
      <c r="L1341" t="s">
        <v>1445</v>
      </c>
      <c r="M1341" s="16">
        <v>0</v>
      </c>
      <c r="N1341" s="16">
        <v>10049</v>
      </c>
      <c r="O1341" s="15">
        <f t="shared" si="27"/>
        <v>10049</v>
      </c>
      <c r="P1341">
        <v>0</v>
      </c>
      <c r="Q1341">
        <v>180</v>
      </c>
      <c r="R1341">
        <v>0</v>
      </c>
      <c r="S1341">
        <v>180</v>
      </c>
      <c r="Y1341" t="s">
        <v>17</v>
      </c>
    </row>
    <row r="1342" spans="1:25" x14ac:dyDescent="0.3">
      <c r="A1342" t="s">
        <v>39</v>
      </c>
      <c r="B1342" t="s">
        <v>39</v>
      </c>
      <c r="C1342" t="s">
        <v>96</v>
      </c>
      <c r="D1342" t="s">
        <v>17</v>
      </c>
      <c r="E1342" t="s">
        <v>17</v>
      </c>
      <c r="F1342" t="s">
        <v>148</v>
      </c>
      <c r="G1342" t="s">
        <v>1506</v>
      </c>
      <c r="H1342" t="s">
        <v>1507</v>
      </c>
      <c r="I1342" t="s">
        <v>100</v>
      </c>
      <c r="J1342" s="33" t="s">
        <v>101</v>
      </c>
      <c r="K1342" t="s">
        <v>101</v>
      </c>
      <c r="L1342" t="s">
        <v>1446</v>
      </c>
      <c r="M1342" s="16">
        <v>0</v>
      </c>
      <c r="N1342" s="16">
        <v>10049</v>
      </c>
      <c r="O1342" s="15">
        <f t="shared" si="27"/>
        <v>10049</v>
      </c>
      <c r="P1342">
        <v>0</v>
      </c>
      <c r="Q1342">
        <v>180</v>
      </c>
      <c r="R1342">
        <v>0</v>
      </c>
      <c r="S1342">
        <v>180</v>
      </c>
      <c r="Y1342" t="s">
        <v>17</v>
      </c>
    </row>
    <row r="1343" spans="1:25" x14ac:dyDescent="0.3">
      <c r="A1343" t="s">
        <v>39</v>
      </c>
      <c r="B1343" t="s">
        <v>39</v>
      </c>
      <c r="C1343" t="s">
        <v>96</v>
      </c>
      <c r="D1343" t="s">
        <v>17</v>
      </c>
      <c r="E1343" t="s">
        <v>17</v>
      </c>
      <c r="F1343" t="s">
        <v>148</v>
      </c>
      <c r="G1343" t="s">
        <v>1506</v>
      </c>
      <c r="H1343" t="s">
        <v>1507</v>
      </c>
      <c r="I1343" t="s">
        <v>100</v>
      </c>
      <c r="J1343" s="33" t="s">
        <v>101</v>
      </c>
      <c r="K1343" t="s">
        <v>101</v>
      </c>
      <c r="L1343" t="s">
        <v>1447</v>
      </c>
      <c r="M1343" s="16">
        <v>0</v>
      </c>
      <c r="N1343" s="16">
        <v>3350</v>
      </c>
      <c r="O1343" s="15">
        <f t="shared" si="27"/>
        <v>3350</v>
      </c>
      <c r="P1343">
        <v>0</v>
      </c>
      <c r="Q1343">
        <v>60</v>
      </c>
      <c r="R1343">
        <v>0</v>
      </c>
      <c r="S1343">
        <v>60</v>
      </c>
      <c r="Y1343" t="s">
        <v>17</v>
      </c>
    </row>
    <row r="1344" spans="1:25" x14ac:dyDescent="0.3">
      <c r="A1344" t="s">
        <v>39</v>
      </c>
      <c r="B1344" t="s">
        <v>39</v>
      </c>
      <c r="C1344" t="s">
        <v>96</v>
      </c>
      <c r="D1344" t="s">
        <v>17</v>
      </c>
      <c r="E1344" t="s">
        <v>17</v>
      </c>
      <c r="F1344" t="s">
        <v>148</v>
      </c>
      <c r="G1344" t="s">
        <v>1506</v>
      </c>
      <c r="H1344" t="s">
        <v>1507</v>
      </c>
      <c r="I1344" t="s">
        <v>100</v>
      </c>
      <c r="J1344" s="33" t="s">
        <v>101</v>
      </c>
      <c r="K1344" t="s">
        <v>101</v>
      </c>
      <c r="L1344" t="s">
        <v>1448</v>
      </c>
      <c r="M1344" s="16">
        <v>0</v>
      </c>
      <c r="N1344" s="16">
        <v>3350</v>
      </c>
      <c r="O1344" s="15">
        <f t="shared" si="27"/>
        <v>3350</v>
      </c>
      <c r="P1344">
        <v>0</v>
      </c>
      <c r="Q1344">
        <v>60</v>
      </c>
      <c r="R1344">
        <v>0</v>
      </c>
      <c r="S1344">
        <v>60</v>
      </c>
      <c r="Y1344" t="s">
        <v>17</v>
      </c>
    </row>
    <row r="1345" spans="1:25" x14ac:dyDescent="0.3">
      <c r="A1345" t="s">
        <v>39</v>
      </c>
      <c r="B1345" t="s">
        <v>39</v>
      </c>
      <c r="C1345" t="s">
        <v>96</v>
      </c>
      <c r="D1345" t="s">
        <v>17</v>
      </c>
      <c r="E1345" t="s">
        <v>17</v>
      </c>
      <c r="F1345" t="s">
        <v>1450</v>
      </c>
      <c r="G1345" t="s">
        <v>1508</v>
      </c>
      <c r="H1345" t="s">
        <v>1509</v>
      </c>
      <c r="I1345" t="s">
        <v>100</v>
      </c>
      <c r="J1345" s="33" t="s">
        <v>101</v>
      </c>
      <c r="K1345" t="s">
        <v>101</v>
      </c>
      <c r="L1345" t="s">
        <v>1440</v>
      </c>
      <c r="M1345" s="16">
        <v>0</v>
      </c>
      <c r="N1345" s="16">
        <v>111294</v>
      </c>
      <c r="O1345" s="15">
        <f t="shared" si="27"/>
        <v>111294</v>
      </c>
      <c r="P1345">
        <v>0</v>
      </c>
      <c r="Q1345">
        <v>0</v>
      </c>
      <c r="R1345">
        <v>0</v>
      </c>
      <c r="S1345">
        <v>0</v>
      </c>
      <c r="Y1345" t="s">
        <v>17</v>
      </c>
    </row>
    <row r="1346" spans="1:25" x14ac:dyDescent="0.3">
      <c r="A1346" t="s">
        <v>39</v>
      </c>
      <c r="B1346" t="s">
        <v>39</v>
      </c>
      <c r="C1346" t="s">
        <v>96</v>
      </c>
      <c r="D1346" t="s">
        <v>17</v>
      </c>
      <c r="E1346" t="s">
        <v>17</v>
      </c>
      <c r="F1346" t="s">
        <v>1450</v>
      </c>
      <c r="G1346" t="s">
        <v>1508</v>
      </c>
      <c r="H1346" t="s">
        <v>1509</v>
      </c>
      <c r="I1346" t="s">
        <v>100</v>
      </c>
      <c r="J1346" s="33" t="s">
        <v>101</v>
      </c>
      <c r="K1346" t="s">
        <v>101</v>
      </c>
      <c r="L1346" t="s">
        <v>1442</v>
      </c>
      <c r="M1346" s="16">
        <v>0</v>
      </c>
      <c r="N1346" s="16">
        <v>92745</v>
      </c>
      <c r="O1346" s="15">
        <f t="shared" si="27"/>
        <v>92745</v>
      </c>
      <c r="P1346">
        <v>0</v>
      </c>
      <c r="Q1346">
        <v>0</v>
      </c>
      <c r="R1346">
        <v>0</v>
      </c>
      <c r="S1346">
        <v>0</v>
      </c>
      <c r="Y1346" t="s">
        <v>17</v>
      </c>
    </row>
    <row r="1347" spans="1:25" x14ac:dyDescent="0.3">
      <c r="A1347" t="s">
        <v>39</v>
      </c>
      <c r="B1347" t="s">
        <v>39</v>
      </c>
      <c r="C1347" t="s">
        <v>96</v>
      </c>
      <c r="D1347" t="s">
        <v>17</v>
      </c>
      <c r="E1347" t="s">
        <v>17</v>
      </c>
      <c r="F1347" t="s">
        <v>1450</v>
      </c>
      <c r="G1347" t="s">
        <v>1508</v>
      </c>
      <c r="H1347" t="s">
        <v>1509</v>
      </c>
      <c r="I1347" t="s">
        <v>100</v>
      </c>
      <c r="J1347" s="33" t="s">
        <v>101</v>
      </c>
      <c r="K1347" t="s">
        <v>101</v>
      </c>
      <c r="L1347" t="s">
        <v>1443</v>
      </c>
      <c r="M1347" s="16">
        <v>0</v>
      </c>
      <c r="N1347" s="16">
        <v>85325</v>
      </c>
      <c r="O1347" s="15">
        <f t="shared" si="27"/>
        <v>85325</v>
      </c>
      <c r="P1347">
        <v>0</v>
      </c>
      <c r="Q1347">
        <v>0</v>
      </c>
      <c r="R1347">
        <v>0</v>
      </c>
      <c r="S1347">
        <v>0</v>
      </c>
      <c r="Y1347" t="s">
        <v>17</v>
      </c>
    </row>
    <row r="1348" spans="1:25" x14ac:dyDescent="0.3">
      <c r="A1348" t="s">
        <v>39</v>
      </c>
      <c r="B1348" t="s">
        <v>39</v>
      </c>
      <c r="C1348" t="s">
        <v>96</v>
      </c>
      <c r="D1348" t="s">
        <v>17</v>
      </c>
      <c r="E1348" t="s">
        <v>17</v>
      </c>
      <c r="F1348" t="s">
        <v>1450</v>
      </c>
      <c r="G1348" t="s">
        <v>1508</v>
      </c>
      <c r="H1348" t="s">
        <v>1509</v>
      </c>
      <c r="I1348" t="s">
        <v>100</v>
      </c>
      <c r="J1348" s="33" t="s">
        <v>101</v>
      </c>
      <c r="K1348" t="s">
        <v>101</v>
      </c>
      <c r="L1348" t="s">
        <v>1445</v>
      </c>
      <c r="M1348" s="16">
        <v>0</v>
      </c>
      <c r="N1348" s="16">
        <v>81616</v>
      </c>
      <c r="O1348" s="15">
        <f t="shared" si="27"/>
        <v>81616</v>
      </c>
      <c r="P1348">
        <v>0</v>
      </c>
      <c r="Q1348">
        <v>0</v>
      </c>
      <c r="R1348">
        <v>0</v>
      </c>
      <c r="S1348">
        <v>0</v>
      </c>
      <c r="Y1348" t="s">
        <v>17</v>
      </c>
    </row>
    <row r="1349" spans="1:25" x14ac:dyDescent="0.3">
      <c r="A1349" t="s">
        <v>39</v>
      </c>
      <c r="B1349" t="s">
        <v>39</v>
      </c>
      <c r="C1349" t="s">
        <v>96</v>
      </c>
      <c r="D1349" t="s">
        <v>17</v>
      </c>
      <c r="E1349" t="s">
        <v>17</v>
      </c>
      <c r="F1349" t="s">
        <v>148</v>
      </c>
      <c r="G1349" t="s">
        <v>1495</v>
      </c>
      <c r="H1349" t="s">
        <v>1510</v>
      </c>
      <c r="I1349" t="s">
        <v>100</v>
      </c>
      <c r="J1349" s="33" t="s">
        <v>101</v>
      </c>
      <c r="K1349" t="s">
        <v>101</v>
      </c>
      <c r="L1349" t="s">
        <v>1440</v>
      </c>
      <c r="M1349" s="16">
        <v>0</v>
      </c>
      <c r="N1349" s="16">
        <v>135441</v>
      </c>
      <c r="O1349" s="15">
        <f t="shared" si="27"/>
        <v>135441</v>
      </c>
      <c r="P1349">
        <v>6750</v>
      </c>
      <c r="Q1349">
        <v>15750</v>
      </c>
      <c r="R1349">
        <v>0</v>
      </c>
      <c r="S1349">
        <v>22500</v>
      </c>
      <c r="Y1349" t="s">
        <v>17</v>
      </c>
    </row>
    <row r="1350" spans="1:25" x14ac:dyDescent="0.3">
      <c r="A1350" t="s">
        <v>39</v>
      </c>
      <c r="B1350" t="s">
        <v>39</v>
      </c>
      <c r="C1350" t="s">
        <v>96</v>
      </c>
      <c r="D1350" t="s">
        <v>17</v>
      </c>
      <c r="E1350" t="s">
        <v>17</v>
      </c>
      <c r="F1350" t="s">
        <v>148</v>
      </c>
      <c r="G1350" t="s">
        <v>1495</v>
      </c>
      <c r="H1350" t="s">
        <v>1510</v>
      </c>
      <c r="I1350" t="s">
        <v>100</v>
      </c>
      <c r="J1350" s="33" t="s">
        <v>101</v>
      </c>
      <c r="K1350" t="s">
        <v>101</v>
      </c>
      <c r="L1350" t="s">
        <v>1442</v>
      </c>
      <c r="M1350" s="16">
        <v>0</v>
      </c>
      <c r="N1350" s="16">
        <v>112867</v>
      </c>
      <c r="O1350" s="15">
        <f t="shared" si="27"/>
        <v>112867</v>
      </c>
      <c r="P1350">
        <v>5625</v>
      </c>
      <c r="Q1350">
        <v>13125</v>
      </c>
      <c r="R1350">
        <v>0</v>
      </c>
      <c r="S1350">
        <v>18750</v>
      </c>
      <c r="Y1350" t="s">
        <v>17</v>
      </c>
    </row>
    <row r="1351" spans="1:25" x14ac:dyDescent="0.3">
      <c r="A1351" t="s">
        <v>39</v>
      </c>
      <c r="B1351" t="s">
        <v>39</v>
      </c>
      <c r="C1351" t="s">
        <v>96</v>
      </c>
      <c r="D1351" t="s">
        <v>17</v>
      </c>
      <c r="E1351" t="s">
        <v>17</v>
      </c>
      <c r="F1351" t="s">
        <v>148</v>
      </c>
      <c r="G1351" t="s">
        <v>1495</v>
      </c>
      <c r="H1351" t="s">
        <v>1510</v>
      </c>
      <c r="I1351" t="s">
        <v>100</v>
      </c>
      <c r="J1351" s="33" t="s">
        <v>101</v>
      </c>
      <c r="K1351" t="s">
        <v>101</v>
      </c>
      <c r="L1351" t="s">
        <v>1443</v>
      </c>
      <c r="M1351" s="16">
        <v>0</v>
      </c>
      <c r="N1351" s="16">
        <v>103838</v>
      </c>
      <c r="O1351" s="15">
        <f t="shared" si="27"/>
        <v>103838</v>
      </c>
      <c r="P1351">
        <v>5175</v>
      </c>
      <c r="Q1351">
        <v>12075</v>
      </c>
      <c r="R1351">
        <v>0</v>
      </c>
      <c r="S1351">
        <v>17250</v>
      </c>
      <c r="Y1351" t="s">
        <v>17</v>
      </c>
    </row>
    <row r="1352" spans="1:25" x14ac:dyDescent="0.3">
      <c r="A1352" t="s">
        <v>39</v>
      </c>
      <c r="B1352" t="s">
        <v>39</v>
      </c>
      <c r="C1352" t="s">
        <v>96</v>
      </c>
      <c r="D1352" t="s">
        <v>17</v>
      </c>
      <c r="E1352" t="s">
        <v>17</v>
      </c>
      <c r="F1352" t="s">
        <v>148</v>
      </c>
      <c r="G1352" t="s">
        <v>1495</v>
      </c>
      <c r="H1352" t="s">
        <v>1510</v>
      </c>
      <c r="I1352" t="s">
        <v>100</v>
      </c>
      <c r="J1352" s="33" t="s">
        <v>101</v>
      </c>
      <c r="K1352" t="s">
        <v>101</v>
      </c>
      <c r="L1352" t="s">
        <v>1445</v>
      </c>
      <c r="M1352" s="16">
        <v>0</v>
      </c>
      <c r="N1352" s="16">
        <v>99323</v>
      </c>
      <c r="O1352" s="15">
        <f t="shared" si="27"/>
        <v>99323</v>
      </c>
      <c r="P1352">
        <v>4950</v>
      </c>
      <c r="Q1352">
        <v>11550</v>
      </c>
      <c r="R1352">
        <v>0</v>
      </c>
      <c r="S1352">
        <v>16500</v>
      </c>
      <c r="Y1352" t="s">
        <v>17</v>
      </c>
    </row>
    <row r="1353" spans="1:25" x14ac:dyDescent="0.3">
      <c r="A1353" t="s">
        <v>39</v>
      </c>
      <c r="B1353" t="s">
        <v>39</v>
      </c>
      <c r="C1353" t="s">
        <v>96</v>
      </c>
      <c r="D1353" t="s">
        <v>17</v>
      </c>
      <c r="E1353" t="s">
        <v>17</v>
      </c>
      <c r="F1353" t="s">
        <v>1499</v>
      </c>
      <c r="G1353" t="s">
        <v>1500</v>
      </c>
      <c r="H1353" t="s">
        <v>1511</v>
      </c>
      <c r="I1353" t="s">
        <v>100</v>
      </c>
      <c r="J1353" s="33" t="s">
        <v>101</v>
      </c>
      <c r="K1353" t="s">
        <v>101</v>
      </c>
      <c r="L1353" t="s">
        <v>1435</v>
      </c>
      <c r="M1353" s="16">
        <v>0</v>
      </c>
      <c r="N1353" s="16">
        <v>318495</v>
      </c>
      <c r="O1353" s="15">
        <f t="shared" si="27"/>
        <v>318495</v>
      </c>
      <c r="P1353">
        <v>0</v>
      </c>
      <c r="Q1353">
        <v>0</v>
      </c>
      <c r="R1353">
        <v>0</v>
      </c>
      <c r="S1353">
        <v>0</v>
      </c>
      <c r="Y1353" t="s">
        <v>17</v>
      </c>
    </row>
    <row r="1354" spans="1:25" x14ac:dyDescent="0.3">
      <c r="A1354" t="s">
        <v>39</v>
      </c>
      <c r="B1354" t="s">
        <v>39</v>
      </c>
      <c r="C1354" t="s">
        <v>96</v>
      </c>
      <c r="D1354" t="s">
        <v>17</v>
      </c>
      <c r="E1354" t="s">
        <v>17</v>
      </c>
      <c r="F1354" t="s">
        <v>1464</v>
      </c>
      <c r="G1354" t="s">
        <v>1512</v>
      </c>
      <c r="H1354" t="s">
        <v>1513</v>
      </c>
      <c r="I1354" t="s">
        <v>100</v>
      </c>
      <c r="J1354" s="33" t="s">
        <v>101</v>
      </c>
      <c r="K1354" t="s">
        <v>101</v>
      </c>
      <c r="L1354" t="s">
        <v>1435</v>
      </c>
      <c r="M1354" s="16">
        <v>0</v>
      </c>
      <c r="N1354" s="16">
        <v>228495</v>
      </c>
      <c r="O1354" s="15">
        <f t="shared" si="27"/>
        <v>228495</v>
      </c>
      <c r="P1354">
        <v>0</v>
      </c>
      <c r="Q1354">
        <v>0</v>
      </c>
      <c r="R1354">
        <v>0</v>
      </c>
      <c r="S1354">
        <v>0</v>
      </c>
      <c r="Y1354" t="s">
        <v>17</v>
      </c>
    </row>
    <row r="1355" spans="1:25" x14ac:dyDescent="0.3">
      <c r="A1355" t="s">
        <v>39</v>
      </c>
      <c r="B1355" t="s">
        <v>39</v>
      </c>
      <c r="C1355" t="s">
        <v>96</v>
      </c>
      <c r="D1355" t="s">
        <v>17</v>
      </c>
      <c r="E1355" t="s">
        <v>35</v>
      </c>
      <c r="F1355" t="s">
        <v>1514</v>
      </c>
      <c r="G1355" t="s">
        <v>1515</v>
      </c>
      <c r="H1355" t="s">
        <v>1516</v>
      </c>
      <c r="I1355" t="s">
        <v>100</v>
      </c>
      <c r="J1355" s="33" t="s">
        <v>101</v>
      </c>
      <c r="K1355" t="s">
        <v>101</v>
      </c>
      <c r="L1355" t="s">
        <v>1435</v>
      </c>
      <c r="M1355" s="16">
        <v>0</v>
      </c>
      <c r="N1355" s="16">
        <v>218744</v>
      </c>
      <c r="O1355" s="15">
        <f t="shared" si="27"/>
        <v>218744</v>
      </c>
      <c r="P1355">
        <v>0</v>
      </c>
      <c r="Q1355">
        <v>343</v>
      </c>
      <c r="R1355">
        <v>0</v>
      </c>
      <c r="S1355">
        <v>343</v>
      </c>
      <c r="Y1355" t="s">
        <v>17</v>
      </c>
    </row>
    <row r="1356" spans="1:25" x14ac:dyDescent="0.3">
      <c r="A1356" t="s">
        <v>39</v>
      </c>
      <c r="B1356" t="s">
        <v>39</v>
      </c>
      <c r="C1356" t="s">
        <v>96</v>
      </c>
      <c r="D1356" t="s">
        <v>17</v>
      </c>
      <c r="E1356" t="s">
        <v>35</v>
      </c>
      <c r="F1356" t="s">
        <v>1514</v>
      </c>
      <c r="G1356" t="s">
        <v>1515</v>
      </c>
      <c r="H1356" t="s">
        <v>1516</v>
      </c>
      <c r="I1356" t="s">
        <v>100</v>
      </c>
      <c r="J1356" s="33" t="s">
        <v>101</v>
      </c>
      <c r="K1356" t="s">
        <v>101</v>
      </c>
      <c r="L1356" t="s">
        <v>1436</v>
      </c>
      <c r="M1356" s="16">
        <v>0</v>
      </c>
      <c r="N1356" s="16">
        <v>118748</v>
      </c>
      <c r="O1356" s="15">
        <f t="shared" si="27"/>
        <v>118748</v>
      </c>
      <c r="P1356">
        <v>0</v>
      </c>
      <c r="Q1356">
        <v>188</v>
      </c>
      <c r="R1356">
        <v>0</v>
      </c>
      <c r="S1356">
        <v>188</v>
      </c>
      <c r="Y1356" t="s">
        <v>17</v>
      </c>
    </row>
    <row r="1357" spans="1:25" x14ac:dyDescent="0.3">
      <c r="A1357" t="s">
        <v>39</v>
      </c>
      <c r="B1357" t="s">
        <v>39</v>
      </c>
      <c r="C1357" t="s">
        <v>96</v>
      </c>
      <c r="D1357" t="s">
        <v>17</v>
      </c>
      <c r="E1357" t="s">
        <v>35</v>
      </c>
      <c r="F1357" t="s">
        <v>1514</v>
      </c>
      <c r="G1357" t="s">
        <v>1515</v>
      </c>
      <c r="H1357" t="s">
        <v>1516</v>
      </c>
      <c r="I1357" t="s">
        <v>100</v>
      </c>
      <c r="J1357" s="33" t="s">
        <v>101</v>
      </c>
      <c r="K1357" t="s">
        <v>101</v>
      </c>
      <c r="L1357" t="s">
        <v>1437</v>
      </c>
      <c r="M1357" s="16">
        <v>0</v>
      </c>
      <c r="N1357" s="16">
        <v>49999</v>
      </c>
      <c r="O1357" s="15">
        <f t="shared" si="27"/>
        <v>49999</v>
      </c>
      <c r="P1357">
        <v>0</v>
      </c>
      <c r="Q1357">
        <v>78</v>
      </c>
      <c r="R1357">
        <v>0</v>
      </c>
      <c r="S1357">
        <v>78</v>
      </c>
      <c r="Y1357" t="s">
        <v>17</v>
      </c>
    </row>
    <row r="1358" spans="1:25" x14ac:dyDescent="0.3">
      <c r="A1358" t="s">
        <v>39</v>
      </c>
      <c r="B1358" t="s">
        <v>39</v>
      </c>
      <c r="C1358" t="s">
        <v>96</v>
      </c>
      <c r="D1358" t="s">
        <v>17</v>
      </c>
      <c r="E1358" t="s">
        <v>35</v>
      </c>
      <c r="F1358" t="s">
        <v>1514</v>
      </c>
      <c r="G1358" t="s">
        <v>1515</v>
      </c>
      <c r="H1358" t="s">
        <v>1516</v>
      </c>
      <c r="I1358" t="s">
        <v>100</v>
      </c>
      <c r="J1358" s="33" t="s">
        <v>101</v>
      </c>
      <c r="K1358" t="s">
        <v>101</v>
      </c>
      <c r="L1358" t="s">
        <v>1438</v>
      </c>
      <c r="M1358" s="16">
        <v>0</v>
      </c>
      <c r="N1358" s="16">
        <v>43749</v>
      </c>
      <c r="O1358" s="15">
        <f t="shared" si="27"/>
        <v>43749</v>
      </c>
      <c r="P1358">
        <v>0</v>
      </c>
      <c r="Q1358">
        <v>69</v>
      </c>
      <c r="R1358">
        <v>0</v>
      </c>
      <c r="S1358">
        <v>69</v>
      </c>
      <c r="Y1358" t="s">
        <v>17</v>
      </c>
    </row>
    <row r="1359" spans="1:25" x14ac:dyDescent="0.3">
      <c r="A1359" t="s">
        <v>39</v>
      </c>
      <c r="B1359" t="s">
        <v>39</v>
      </c>
      <c r="C1359" t="s">
        <v>96</v>
      </c>
      <c r="D1359" t="s">
        <v>17</v>
      </c>
      <c r="E1359" t="s">
        <v>35</v>
      </c>
      <c r="F1359" t="s">
        <v>1514</v>
      </c>
      <c r="G1359" t="s">
        <v>1515</v>
      </c>
      <c r="H1359" t="s">
        <v>1516</v>
      </c>
      <c r="I1359" t="s">
        <v>100</v>
      </c>
      <c r="J1359" s="33" t="s">
        <v>101</v>
      </c>
      <c r="K1359" t="s">
        <v>101</v>
      </c>
      <c r="L1359" t="s">
        <v>1439</v>
      </c>
      <c r="M1359" s="16">
        <v>0</v>
      </c>
      <c r="N1359" s="16">
        <v>24999</v>
      </c>
      <c r="O1359" s="15">
        <f t="shared" si="27"/>
        <v>24999</v>
      </c>
      <c r="P1359">
        <v>0</v>
      </c>
      <c r="Q1359">
        <v>39</v>
      </c>
      <c r="R1359">
        <v>0</v>
      </c>
      <c r="S1359">
        <v>39</v>
      </c>
      <c r="Y1359" t="s">
        <v>17</v>
      </c>
    </row>
    <row r="1360" spans="1:25" x14ac:dyDescent="0.3">
      <c r="A1360" t="s">
        <v>39</v>
      </c>
      <c r="B1360" t="s">
        <v>39</v>
      </c>
      <c r="C1360" t="s">
        <v>96</v>
      </c>
      <c r="D1360" t="s">
        <v>17</v>
      </c>
      <c r="E1360" t="s">
        <v>35</v>
      </c>
      <c r="F1360" t="s">
        <v>1514</v>
      </c>
      <c r="G1360" t="s">
        <v>1515</v>
      </c>
      <c r="H1360" t="s">
        <v>1516</v>
      </c>
      <c r="I1360" t="s">
        <v>100</v>
      </c>
      <c r="J1360" s="33" t="s">
        <v>101</v>
      </c>
      <c r="K1360" t="s">
        <v>101</v>
      </c>
      <c r="L1360" t="s">
        <v>1440</v>
      </c>
      <c r="M1360" s="16">
        <v>0</v>
      </c>
      <c r="N1360" s="16">
        <v>24999</v>
      </c>
      <c r="O1360" s="15">
        <f t="shared" si="27"/>
        <v>24999</v>
      </c>
      <c r="P1360">
        <v>126</v>
      </c>
      <c r="Q1360">
        <v>39</v>
      </c>
      <c r="R1360">
        <v>0</v>
      </c>
      <c r="S1360">
        <v>165</v>
      </c>
      <c r="Y1360" t="s">
        <v>17</v>
      </c>
    </row>
    <row r="1361" spans="1:25" x14ac:dyDescent="0.3">
      <c r="A1361" t="s">
        <v>39</v>
      </c>
      <c r="B1361" t="s">
        <v>39</v>
      </c>
      <c r="C1361" t="s">
        <v>96</v>
      </c>
      <c r="D1361" t="s">
        <v>17</v>
      </c>
      <c r="E1361" t="s">
        <v>35</v>
      </c>
      <c r="F1361" t="s">
        <v>1514</v>
      </c>
      <c r="G1361" t="s">
        <v>1515</v>
      </c>
      <c r="H1361" t="s">
        <v>1516</v>
      </c>
      <c r="I1361" t="s">
        <v>100</v>
      </c>
      <c r="J1361" s="33" t="s">
        <v>101</v>
      </c>
      <c r="K1361" t="s">
        <v>101</v>
      </c>
      <c r="L1361" t="s">
        <v>1441</v>
      </c>
      <c r="M1361" s="16">
        <v>0</v>
      </c>
      <c r="N1361" s="16">
        <v>24999</v>
      </c>
      <c r="O1361" s="15">
        <f t="shared" si="27"/>
        <v>24999</v>
      </c>
      <c r="P1361">
        <v>0</v>
      </c>
      <c r="Q1361">
        <v>39</v>
      </c>
      <c r="R1361">
        <v>0</v>
      </c>
      <c r="S1361">
        <v>39</v>
      </c>
      <c r="Y1361" t="s">
        <v>17</v>
      </c>
    </row>
    <row r="1362" spans="1:25" x14ac:dyDescent="0.3">
      <c r="A1362" t="s">
        <v>39</v>
      </c>
      <c r="B1362" t="s">
        <v>39</v>
      </c>
      <c r="C1362" t="s">
        <v>96</v>
      </c>
      <c r="D1362" t="s">
        <v>17</v>
      </c>
      <c r="E1362" t="s">
        <v>35</v>
      </c>
      <c r="F1362" t="s">
        <v>1514</v>
      </c>
      <c r="G1362" t="s">
        <v>1515</v>
      </c>
      <c r="H1362" t="s">
        <v>1516</v>
      </c>
      <c r="I1362" t="s">
        <v>100</v>
      </c>
      <c r="J1362" s="33" t="s">
        <v>101</v>
      </c>
      <c r="K1362" t="s">
        <v>101</v>
      </c>
      <c r="L1362" t="s">
        <v>1442</v>
      </c>
      <c r="M1362" s="16">
        <v>0</v>
      </c>
      <c r="N1362" s="16">
        <v>24999</v>
      </c>
      <c r="O1362" s="15">
        <f t="shared" si="27"/>
        <v>24999</v>
      </c>
      <c r="P1362">
        <v>105</v>
      </c>
      <c r="Q1362">
        <v>39</v>
      </c>
      <c r="R1362">
        <v>0</v>
      </c>
      <c r="S1362">
        <v>144</v>
      </c>
      <c r="Y1362" t="s">
        <v>17</v>
      </c>
    </row>
    <row r="1363" spans="1:25" x14ac:dyDescent="0.3">
      <c r="A1363" t="s">
        <v>39</v>
      </c>
      <c r="B1363" t="s">
        <v>39</v>
      </c>
      <c r="C1363" t="s">
        <v>96</v>
      </c>
      <c r="D1363" t="s">
        <v>17</v>
      </c>
      <c r="E1363" t="s">
        <v>35</v>
      </c>
      <c r="F1363" t="s">
        <v>1514</v>
      </c>
      <c r="G1363" t="s">
        <v>1515</v>
      </c>
      <c r="H1363" t="s">
        <v>1516</v>
      </c>
      <c r="I1363" t="s">
        <v>100</v>
      </c>
      <c r="J1363" s="33" t="s">
        <v>101</v>
      </c>
      <c r="K1363" t="s">
        <v>101</v>
      </c>
      <c r="L1363" t="s">
        <v>1443</v>
      </c>
      <c r="M1363" s="16">
        <v>0</v>
      </c>
      <c r="N1363" s="16">
        <v>24999</v>
      </c>
      <c r="O1363" s="15">
        <f t="shared" si="27"/>
        <v>24999</v>
      </c>
      <c r="P1363">
        <v>97</v>
      </c>
      <c r="Q1363">
        <v>39</v>
      </c>
      <c r="R1363">
        <v>0</v>
      </c>
      <c r="S1363">
        <v>136</v>
      </c>
      <c r="Y1363" t="s">
        <v>17</v>
      </c>
    </row>
    <row r="1364" spans="1:25" x14ac:dyDescent="0.3">
      <c r="A1364" t="s">
        <v>39</v>
      </c>
      <c r="B1364" t="s">
        <v>39</v>
      </c>
      <c r="C1364" t="s">
        <v>96</v>
      </c>
      <c r="D1364" t="s">
        <v>17</v>
      </c>
      <c r="E1364" t="s">
        <v>35</v>
      </c>
      <c r="F1364" t="s">
        <v>1514</v>
      </c>
      <c r="G1364" t="s">
        <v>1515</v>
      </c>
      <c r="H1364" t="s">
        <v>1516</v>
      </c>
      <c r="I1364" t="s">
        <v>100</v>
      </c>
      <c r="J1364" s="33" t="s">
        <v>101</v>
      </c>
      <c r="K1364" t="s">
        <v>101</v>
      </c>
      <c r="L1364" t="s">
        <v>1444</v>
      </c>
      <c r="M1364" s="16">
        <v>0</v>
      </c>
      <c r="N1364" s="16">
        <v>18749</v>
      </c>
      <c r="O1364" s="15">
        <f t="shared" si="27"/>
        <v>18749</v>
      </c>
      <c r="P1364">
        <v>0</v>
      </c>
      <c r="Q1364">
        <v>29</v>
      </c>
      <c r="R1364">
        <v>0</v>
      </c>
      <c r="S1364">
        <v>29</v>
      </c>
      <c r="Y1364" t="s">
        <v>17</v>
      </c>
    </row>
    <row r="1365" spans="1:25" x14ac:dyDescent="0.3">
      <c r="A1365" t="s">
        <v>39</v>
      </c>
      <c r="B1365" t="s">
        <v>39</v>
      </c>
      <c r="C1365" t="s">
        <v>96</v>
      </c>
      <c r="D1365" t="s">
        <v>17</v>
      </c>
      <c r="E1365" t="s">
        <v>35</v>
      </c>
      <c r="F1365" t="s">
        <v>1514</v>
      </c>
      <c r="G1365" t="s">
        <v>1515</v>
      </c>
      <c r="H1365" t="s">
        <v>1516</v>
      </c>
      <c r="I1365" t="s">
        <v>100</v>
      </c>
      <c r="J1365" s="33" t="s">
        <v>101</v>
      </c>
      <c r="K1365" t="s">
        <v>101</v>
      </c>
      <c r="L1365" t="s">
        <v>1445</v>
      </c>
      <c r="M1365" s="16">
        <v>0</v>
      </c>
      <c r="N1365" s="16">
        <v>18749</v>
      </c>
      <c r="O1365" s="15">
        <f t="shared" si="27"/>
        <v>18749</v>
      </c>
      <c r="P1365">
        <v>92</v>
      </c>
      <c r="Q1365">
        <v>29</v>
      </c>
      <c r="R1365">
        <v>0</v>
      </c>
      <c r="S1365">
        <v>121</v>
      </c>
      <c r="Y1365" t="s">
        <v>17</v>
      </c>
    </row>
    <row r="1366" spans="1:25" x14ac:dyDescent="0.3">
      <c r="A1366" t="s">
        <v>39</v>
      </c>
      <c r="B1366" t="s">
        <v>39</v>
      </c>
      <c r="C1366" t="s">
        <v>96</v>
      </c>
      <c r="D1366" t="s">
        <v>17</v>
      </c>
      <c r="E1366" t="s">
        <v>35</v>
      </c>
      <c r="F1366" t="s">
        <v>1514</v>
      </c>
      <c r="G1366" t="s">
        <v>1515</v>
      </c>
      <c r="H1366" t="s">
        <v>1516</v>
      </c>
      <c r="I1366" t="s">
        <v>100</v>
      </c>
      <c r="J1366" s="33" t="s">
        <v>101</v>
      </c>
      <c r="K1366" t="s">
        <v>101</v>
      </c>
      <c r="L1366" t="s">
        <v>1446</v>
      </c>
      <c r="M1366" s="16">
        <v>0</v>
      </c>
      <c r="N1366" s="16">
        <v>18749</v>
      </c>
      <c r="O1366" s="15">
        <f t="shared" si="27"/>
        <v>18749</v>
      </c>
      <c r="P1366">
        <v>0</v>
      </c>
      <c r="Q1366">
        <v>29</v>
      </c>
      <c r="R1366">
        <v>0</v>
      </c>
      <c r="S1366">
        <v>29</v>
      </c>
      <c r="Y1366" t="s">
        <v>17</v>
      </c>
    </row>
    <row r="1367" spans="1:25" x14ac:dyDescent="0.3">
      <c r="A1367" t="s">
        <v>39</v>
      </c>
      <c r="B1367" t="s">
        <v>39</v>
      </c>
      <c r="C1367" t="s">
        <v>96</v>
      </c>
      <c r="D1367" t="s">
        <v>17</v>
      </c>
      <c r="E1367" t="s">
        <v>35</v>
      </c>
      <c r="F1367" t="s">
        <v>1514</v>
      </c>
      <c r="G1367" t="s">
        <v>1515</v>
      </c>
      <c r="H1367" t="s">
        <v>1516</v>
      </c>
      <c r="I1367" t="s">
        <v>100</v>
      </c>
      <c r="J1367" s="33" t="s">
        <v>101</v>
      </c>
      <c r="K1367" t="s">
        <v>101</v>
      </c>
      <c r="L1367" t="s">
        <v>1447</v>
      </c>
      <c r="M1367" s="16">
        <v>0</v>
      </c>
      <c r="N1367" s="16">
        <v>6250</v>
      </c>
      <c r="O1367" s="15">
        <f t="shared" si="27"/>
        <v>6250</v>
      </c>
      <c r="P1367">
        <v>0</v>
      </c>
      <c r="Q1367">
        <v>10</v>
      </c>
      <c r="R1367">
        <v>0</v>
      </c>
      <c r="S1367">
        <v>10</v>
      </c>
      <c r="Y1367" t="s">
        <v>17</v>
      </c>
    </row>
    <row r="1368" spans="1:25" x14ac:dyDescent="0.3">
      <c r="A1368" t="s">
        <v>39</v>
      </c>
      <c r="B1368" t="s">
        <v>39</v>
      </c>
      <c r="C1368" t="s">
        <v>96</v>
      </c>
      <c r="D1368" t="s">
        <v>17</v>
      </c>
      <c r="E1368" t="s">
        <v>35</v>
      </c>
      <c r="F1368" t="s">
        <v>1514</v>
      </c>
      <c r="G1368" t="s">
        <v>1515</v>
      </c>
      <c r="H1368" t="s">
        <v>1516</v>
      </c>
      <c r="I1368" t="s">
        <v>100</v>
      </c>
      <c r="J1368" s="33" t="s">
        <v>101</v>
      </c>
      <c r="K1368" t="s">
        <v>101</v>
      </c>
      <c r="L1368" t="s">
        <v>1448</v>
      </c>
      <c r="M1368" s="16">
        <v>0</v>
      </c>
      <c r="N1368" s="16">
        <v>6250</v>
      </c>
      <c r="O1368" s="15">
        <f t="shared" si="27"/>
        <v>6250</v>
      </c>
      <c r="P1368">
        <v>0</v>
      </c>
      <c r="Q1368">
        <v>10</v>
      </c>
      <c r="R1368">
        <v>0</v>
      </c>
      <c r="S1368">
        <v>10</v>
      </c>
      <c r="Y1368" t="s">
        <v>17</v>
      </c>
    </row>
    <row r="1369" spans="1:25" x14ac:dyDescent="0.3">
      <c r="A1369" t="s">
        <v>39</v>
      </c>
      <c r="B1369" t="s">
        <v>39</v>
      </c>
      <c r="C1369" t="s">
        <v>96</v>
      </c>
      <c r="D1369" t="s">
        <v>17</v>
      </c>
      <c r="E1369" t="s">
        <v>35</v>
      </c>
      <c r="F1369" t="s">
        <v>1514</v>
      </c>
      <c r="G1369" t="s">
        <v>1517</v>
      </c>
      <c r="H1369" t="s">
        <v>1518</v>
      </c>
      <c r="I1369" t="s">
        <v>100</v>
      </c>
      <c r="J1369" s="33" t="s">
        <v>101</v>
      </c>
      <c r="K1369" t="s">
        <v>101</v>
      </c>
      <c r="L1369" t="s">
        <v>1435</v>
      </c>
      <c r="M1369" s="16">
        <v>0</v>
      </c>
      <c r="N1369" s="16">
        <v>292245</v>
      </c>
      <c r="O1369" s="15">
        <f t="shared" si="27"/>
        <v>292245</v>
      </c>
      <c r="P1369">
        <v>0</v>
      </c>
      <c r="Q1369">
        <v>118</v>
      </c>
      <c r="R1369">
        <v>72</v>
      </c>
      <c r="S1369">
        <v>190</v>
      </c>
      <c r="Y1369" t="s">
        <v>17</v>
      </c>
    </row>
    <row r="1370" spans="1:25" x14ac:dyDescent="0.3">
      <c r="A1370" t="s">
        <v>39</v>
      </c>
      <c r="B1370" t="s">
        <v>39</v>
      </c>
      <c r="C1370" t="s">
        <v>96</v>
      </c>
      <c r="D1370" t="s">
        <v>17</v>
      </c>
      <c r="E1370" t="s">
        <v>35</v>
      </c>
      <c r="F1370" t="s">
        <v>1514</v>
      </c>
      <c r="G1370" t="s">
        <v>1517</v>
      </c>
      <c r="H1370" t="s">
        <v>1518</v>
      </c>
      <c r="I1370" t="s">
        <v>100</v>
      </c>
      <c r="J1370" s="33" t="s">
        <v>101</v>
      </c>
      <c r="K1370" t="s">
        <v>101</v>
      </c>
      <c r="L1370" t="s">
        <v>1436</v>
      </c>
      <c r="M1370" s="16">
        <v>0</v>
      </c>
      <c r="N1370" s="16">
        <v>158647</v>
      </c>
      <c r="O1370" s="15">
        <f t="shared" si="27"/>
        <v>158647</v>
      </c>
      <c r="P1370">
        <v>0</v>
      </c>
      <c r="Q1370">
        <v>64</v>
      </c>
      <c r="R1370">
        <v>0</v>
      </c>
      <c r="S1370">
        <v>64</v>
      </c>
      <c r="Y1370" t="s">
        <v>17</v>
      </c>
    </row>
    <row r="1371" spans="1:25" x14ac:dyDescent="0.3">
      <c r="A1371" t="s">
        <v>39</v>
      </c>
      <c r="B1371" t="s">
        <v>39</v>
      </c>
      <c r="C1371" t="s">
        <v>96</v>
      </c>
      <c r="D1371" t="s">
        <v>17</v>
      </c>
      <c r="E1371" t="s">
        <v>35</v>
      </c>
      <c r="F1371" t="s">
        <v>1514</v>
      </c>
      <c r="G1371" t="s">
        <v>1517</v>
      </c>
      <c r="H1371" t="s">
        <v>1518</v>
      </c>
      <c r="I1371" t="s">
        <v>100</v>
      </c>
      <c r="J1371" s="33" t="s">
        <v>101</v>
      </c>
      <c r="K1371" t="s">
        <v>101</v>
      </c>
      <c r="L1371" t="s">
        <v>1437</v>
      </c>
      <c r="M1371" s="16">
        <v>0</v>
      </c>
      <c r="N1371" s="16">
        <v>66799</v>
      </c>
      <c r="O1371" s="15">
        <f t="shared" si="27"/>
        <v>66799</v>
      </c>
      <c r="P1371">
        <v>0</v>
      </c>
      <c r="Q1371">
        <v>27</v>
      </c>
      <c r="R1371">
        <v>0</v>
      </c>
      <c r="S1371">
        <v>27</v>
      </c>
      <c r="Y1371" t="s">
        <v>17</v>
      </c>
    </row>
    <row r="1372" spans="1:25" x14ac:dyDescent="0.3">
      <c r="A1372" t="s">
        <v>39</v>
      </c>
      <c r="B1372" t="s">
        <v>39</v>
      </c>
      <c r="C1372" t="s">
        <v>96</v>
      </c>
      <c r="D1372" t="s">
        <v>17</v>
      </c>
      <c r="E1372" t="s">
        <v>35</v>
      </c>
      <c r="F1372" t="s">
        <v>1514</v>
      </c>
      <c r="G1372" t="s">
        <v>1517</v>
      </c>
      <c r="H1372" t="s">
        <v>1518</v>
      </c>
      <c r="I1372" t="s">
        <v>100</v>
      </c>
      <c r="J1372" s="33" t="s">
        <v>101</v>
      </c>
      <c r="K1372" t="s">
        <v>101</v>
      </c>
      <c r="L1372" t="s">
        <v>1438</v>
      </c>
      <c r="M1372" s="16">
        <v>0</v>
      </c>
      <c r="N1372" s="16">
        <v>58449</v>
      </c>
      <c r="O1372" s="15">
        <f t="shared" si="27"/>
        <v>58449</v>
      </c>
      <c r="P1372">
        <v>0</v>
      </c>
      <c r="Q1372">
        <v>24</v>
      </c>
      <c r="R1372">
        <v>0</v>
      </c>
      <c r="S1372">
        <v>24</v>
      </c>
      <c r="Y1372" t="s">
        <v>17</v>
      </c>
    </row>
    <row r="1373" spans="1:25" x14ac:dyDescent="0.3">
      <c r="A1373" t="s">
        <v>39</v>
      </c>
      <c r="B1373" t="s">
        <v>39</v>
      </c>
      <c r="C1373" t="s">
        <v>96</v>
      </c>
      <c r="D1373" t="s">
        <v>17</v>
      </c>
      <c r="E1373" t="s">
        <v>35</v>
      </c>
      <c r="F1373" t="s">
        <v>1514</v>
      </c>
      <c r="G1373" t="s">
        <v>1517</v>
      </c>
      <c r="H1373" t="s">
        <v>1518</v>
      </c>
      <c r="I1373" t="s">
        <v>100</v>
      </c>
      <c r="J1373" s="33" t="s">
        <v>101</v>
      </c>
      <c r="K1373" t="s">
        <v>101</v>
      </c>
      <c r="L1373" t="s">
        <v>1439</v>
      </c>
      <c r="M1373" s="16">
        <v>0</v>
      </c>
      <c r="N1373" s="16">
        <v>33399</v>
      </c>
      <c r="O1373" s="15">
        <f t="shared" si="27"/>
        <v>33399</v>
      </c>
      <c r="P1373">
        <v>0</v>
      </c>
      <c r="Q1373">
        <v>13</v>
      </c>
      <c r="R1373">
        <v>0</v>
      </c>
      <c r="S1373">
        <v>13</v>
      </c>
      <c r="Y1373" t="s">
        <v>17</v>
      </c>
    </row>
    <row r="1374" spans="1:25" x14ac:dyDescent="0.3">
      <c r="A1374" t="s">
        <v>39</v>
      </c>
      <c r="B1374" t="s">
        <v>39</v>
      </c>
      <c r="C1374" t="s">
        <v>96</v>
      </c>
      <c r="D1374" t="s">
        <v>17</v>
      </c>
      <c r="E1374" t="s">
        <v>35</v>
      </c>
      <c r="F1374" t="s">
        <v>1514</v>
      </c>
      <c r="G1374" t="s">
        <v>1517</v>
      </c>
      <c r="H1374" t="s">
        <v>1518</v>
      </c>
      <c r="I1374" t="s">
        <v>100</v>
      </c>
      <c r="J1374" s="33" t="s">
        <v>101</v>
      </c>
      <c r="K1374" t="s">
        <v>101</v>
      </c>
      <c r="L1374" t="s">
        <v>1440</v>
      </c>
      <c r="M1374" s="16">
        <v>0</v>
      </c>
      <c r="N1374" s="16">
        <v>33399</v>
      </c>
      <c r="O1374" s="15">
        <f t="shared" si="27"/>
        <v>33399</v>
      </c>
      <c r="P1374">
        <v>43</v>
      </c>
      <c r="Q1374">
        <v>13</v>
      </c>
      <c r="R1374">
        <v>0</v>
      </c>
      <c r="S1374">
        <v>56</v>
      </c>
      <c r="Y1374" t="s">
        <v>17</v>
      </c>
    </row>
    <row r="1375" spans="1:25" x14ac:dyDescent="0.3">
      <c r="A1375" t="s">
        <v>39</v>
      </c>
      <c r="B1375" t="s">
        <v>39</v>
      </c>
      <c r="C1375" t="s">
        <v>96</v>
      </c>
      <c r="D1375" t="s">
        <v>17</v>
      </c>
      <c r="E1375" t="s">
        <v>35</v>
      </c>
      <c r="F1375" t="s">
        <v>1514</v>
      </c>
      <c r="G1375" t="s">
        <v>1517</v>
      </c>
      <c r="H1375" t="s">
        <v>1518</v>
      </c>
      <c r="I1375" t="s">
        <v>100</v>
      </c>
      <c r="J1375" s="33" t="s">
        <v>101</v>
      </c>
      <c r="K1375" t="s">
        <v>101</v>
      </c>
      <c r="L1375" t="s">
        <v>1441</v>
      </c>
      <c r="M1375" s="16">
        <v>0</v>
      </c>
      <c r="N1375" s="16">
        <v>33399</v>
      </c>
      <c r="O1375" s="15">
        <f t="shared" si="27"/>
        <v>33399</v>
      </c>
      <c r="P1375">
        <v>0</v>
      </c>
      <c r="Q1375">
        <v>13</v>
      </c>
      <c r="R1375">
        <v>0</v>
      </c>
      <c r="S1375">
        <v>13</v>
      </c>
      <c r="Y1375" t="s">
        <v>17</v>
      </c>
    </row>
    <row r="1376" spans="1:25" x14ac:dyDescent="0.3">
      <c r="A1376" t="s">
        <v>39</v>
      </c>
      <c r="B1376" t="s">
        <v>39</v>
      </c>
      <c r="C1376" t="s">
        <v>96</v>
      </c>
      <c r="D1376" t="s">
        <v>17</v>
      </c>
      <c r="E1376" t="s">
        <v>35</v>
      </c>
      <c r="F1376" t="s">
        <v>1514</v>
      </c>
      <c r="G1376" t="s">
        <v>1517</v>
      </c>
      <c r="H1376" t="s">
        <v>1518</v>
      </c>
      <c r="I1376" t="s">
        <v>100</v>
      </c>
      <c r="J1376" s="33" t="s">
        <v>101</v>
      </c>
      <c r="K1376" t="s">
        <v>101</v>
      </c>
      <c r="L1376" t="s">
        <v>1442</v>
      </c>
      <c r="M1376" s="16">
        <v>0</v>
      </c>
      <c r="N1376" s="16">
        <v>33399</v>
      </c>
      <c r="O1376" s="15">
        <f t="shared" si="27"/>
        <v>33399</v>
      </c>
      <c r="P1376">
        <v>36</v>
      </c>
      <c r="Q1376">
        <v>13</v>
      </c>
      <c r="R1376">
        <v>0</v>
      </c>
      <c r="S1376">
        <v>49</v>
      </c>
      <c r="Y1376" t="s">
        <v>17</v>
      </c>
    </row>
    <row r="1377" spans="1:25" x14ac:dyDescent="0.3">
      <c r="A1377" t="s">
        <v>39</v>
      </c>
      <c r="B1377" t="s">
        <v>39</v>
      </c>
      <c r="C1377" t="s">
        <v>96</v>
      </c>
      <c r="D1377" t="s">
        <v>17</v>
      </c>
      <c r="E1377" t="s">
        <v>35</v>
      </c>
      <c r="F1377" t="s">
        <v>1514</v>
      </c>
      <c r="G1377" t="s">
        <v>1517</v>
      </c>
      <c r="H1377" t="s">
        <v>1518</v>
      </c>
      <c r="I1377" t="s">
        <v>100</v>
      </c>
      <c r="J1377" s="33" t="s">
        <v>101</v>
      </c>
      <c r="K1377" t="s">
        <v>101</v>
      </c>
      <c r="L1377" t="s">
        <v>1443</v>
      </c>
      <c r="M1377" s="16">
        <v>0</v>
      </c>
      <c r="N1377" s="16">
        <v>33399</v>
      </c>
      <c r="O1377" s="15">
        <f t="shared" si="27"/>
        <v>33399</v>
      </c>
      <c r="P1377">
        <v>33</v>
      </c>
      <c r="Q1377">
        <v>13</v>
      </c>
      <c r="R1377">
        <v>0</v>
      </c>
      <c r="S1377">
        <v>46</v>
      </c>
      <c r="Y1377" t="s">
        <v>17</v>
      </c>
    </row>
    <row r="1378" spans="1:25" x14ac:dyDescent="0.3">
      <c r="A1378" t="s">
        <v>39</v>
      </c>
      <c r="B1378" t="s">
        <v>39</v>
      </c>
      <c r="C1378" t="s">
        <v>96</v>
      </c>
      <c r="D1378" t="s">
        <v>17</v>
      </c>
      <c r="E1378" t="s">
        <v>35</v>
      </c>
      <c r="F1378" t="s">
        <v>1514</v>
      </c>
      <c r="G1378" t="s">
        <v>1517</v>
      </c>
      <c r="H1378" t="s">
        <v>1518</v>
      </c>
      <c r="I1378" t="s">
        <v>100</v>
      </c>
      <c r="J1378" s="33" t="s">
        <v>101</v>
      </c>
      <c r="K1378" t="s">
        <v>101</v>
      </c>
      <c r="L1378" t="s">
        <v>1444</v>
      </c>
      <c r="M1378" s="16">
        <v>0</v>
      </c>
      <c r="N1378" s="16">
        <v>25049</v>
      </c>
      <c r="O1378" s="15">
        <f t="shared" si="27"/>
        <v>25049</v>
      </c>
      <c r="P1378">
        <v>0</v>
      </c>
      <c r="Q1378">
        <v>10</v>
      </c>
      <c r="R1378">
        <v>0</v>
      </c>
      <c r="S1378">
        <v>10</v>
      </c>
      <c r="Y1378" t="s">
        <v>17</v>
      </c>
    </row>
    <row r="1379" spans="1:25" x14ac:dyDescent="0.3">
      <c r="A1379" t="s">
        <v>39</v>
      </c>
      <c r="B1379" t="s">
        <v>39</v>
      </c>
      <c r="C1379" t="s">
        <v>96</v>
      </c>
      <c r="D1379" t="s">
        <v>17</v>
      </c>
      <c r="E1379" t="s">
        <v>35</v>
      </c>
      <c r="F1379" t="s">
        <v>1514</v>
      </c>
      <c r="G1379" t="s">
        <v>1517</v>
      </c>
      <c r="H1379" t="s">
        <v>1518</v>
      </c>
      <c r="I1379" t="s">
        <v>100</v>
      </c>
      <c r="J1379" s="33" t="s">
        <v>101</v>
      </c>
      <c r="K1379" t="s">
        <v>101</v>
      </c>
      <c r="L1379" t="s">
        <v>1445</v>
      </c>
      <c r="M1379" s="16">
        <v>0</v>
      </c>
      <c r="N1379" s="16">
        <v>25049</v>
      </c>
      <c r="O1379" s="15">
        <f t="shared" si="27"/>
        <v>25049</v>
      </c>
      <c r="P1379">
        <v>32</v>
      </c>
      <c r="Q1379">
        <v>10</v>
      </c>
      <c r="R1379">
        <v>0</v>
      </c>
      <c r="S1379">
        <v>42</v>
      </c>
      <c r="Y1379" t="s">
        <v>17</v>
      </c>
    </row>
    <row r="1380" spans="1:25" x14ac:dyDescent="0.3">
      <c r="A1380" t="s">
        <v>39</v>
      </c>
      <c r="B1380" t="s">
        <v>39</v>
      </c>
      <c r="C1380" t="s">
        <v>96</v>
      </c>
      <c r="D1380" t="s">
        <v>17</v>
      </c>
      <c r="E1380" t="s">
        <v>35</v>
      </c>
      <c r="F1380" t="s">
        <v>1514</v>
      </c>
      <c r="G1380" t="s">
        <v>1517</v>
      </c>
      <c r="H1380" t="s">
        <v>1518</v>
      </c>
      <c r="I1380" t="s">
        <v>100</v>
      </c>
      <c r="J1380" s="33" t="s">
        <v>101</v>
      </c>
      <c r="K1380" t="s">
        <v>101</v>
      </c>
      <c r="L1380" t="s">
        <v>1446</v>
      </c>
      <c r="M1380" s="16">
        <v>0</v>
      </c>
      <c r="N1380" s="16">
        <v>25049</v>
      </c>
      <c r="O1380" s="15">
        <f t="shared" si="27"/>
        <v>25049</v>
      </c>
      <c r="P1380">
        <v>0</v>
      </c>
      <c r="Q1380">
        <v>10</v>
      </c>
      <c r="R1380">
        <v>0</v>
      </c>
      <c r="S1380">
        <v>10</v>
      </c>
      <c r="Y1380" t="s">
        <v>17</v>
      </c>
    </row>
    <row r="1381" spans="1:25" x14ac:dyDescent="0.3">
      <c r="A1381" t="s">
        <v>39</v>
      </c>
      <c r="B1381" t="s">
        <v>39</v>
      </c>
      <c r="C1381" t="s">
        <v>96</v>
      </c>
      <c r="D1381" t="s">
        <v>17</v>
      </c>
      <c r="E1381" t="s">
        <v>35</v>
      </c>
      <c r="F1381" t="s">
        <v>1514</v>
      </c>
      <c r="G1381" t="s">
        <v>1517</v>
      </c>
      <c r="H1381" t="s">
        <v>1518</v>
      </c>
      <c r="I1381" t="s">
        <v>100</v>
      </c>
      <c r="J1381" s="33" t="s">
        <v>101</v>
      </c>
      <c r="K1381" t="s">
        <v>101</v>
      </c>
      <c r="L1381" t="s">
        <v>1447</v>
      </c>
      <c r="M1381" s="16">
        <v>0</v>
      </c>
      <c r="N1381" s="16">
        <v>8350</v>
      </c>
      <c r="O1381" s="15">
        <f t="shared" si="27"/>
        <v>8350</v>
      </c>
      <c r="P1381">
        <v>0</v>
      </c>
      <c r="Q1381">
        <v>4</v>
      </c>
      <c r="R1381">
        <v>0</v>
      </c>
      <c r="S1381">
        <v>4</v>
      </c>
      <c r="Y1381" t="s">
        <v>17</v>
      </c>
    </row>
    <row r="1382" spans="1:25" x14ac:dyDescent="0.3">
      <c r="A1382" t="s">
        <v>39</v>
      </c>
      <c r="B1382" t="s">
        <v>39</v>
      </c>
      <c r="C1382" t="s">
        <v>96</v>
      </c>
      <c r="D1382" t="s">
        <v>17</v>
      </c>
      <c r="E1382" t="s">
        <v>35</v>
      </c>
      <c r="F1382" t="s">
        <v>1514</v>
      </c>
      <c r="G1382" t="s">
        <v>1517</v>
      </c>
      <c r="H1382" t="s">
        <v>1518</v>
      </c>
      <c r="I1382" t="s">
        <v>100</v>
      </c>
      <c r="J1382" s="33" t="s">
        <v>101</v>
      </c>
      <c r="K1382" t="s">
        <v>101</v>
      </c>
      <c r="L1382" t="s">
        <v>1448</v>
      </c>
      <c r="M1382" s="16">
        <v>0</v>
      </c>
      <c r="N1382" s="16">
        <v>8350</v>
      </c>
      <c r="O1382" s="15">
        <f t="shared" si="27"/>
        <v>8350</v>
      </c>
      <c r="P1382">
        <v>0</v>
      </c>
      <c r="Q1382">
        <v>4</v>
      </c>
      <c r="R1382">
        <v>0</v>
      </c>
      <c r="S1382">
        <v>4</v>
      </c>
      <c r="Y1382" t="s">
        <v>17</v>
      </c>
    </row>
    <row r="1383" spans="1:25" x14ac:dyDescent="0.3">
      <c r="A1383" t="s">
        <v>39</v>
      </c>
      <c r="B1383" t="s">
        <v>39</v>
      </c>
      <c r="C1383" t="s">
        <v>96</v>
      </c>
      <c r="D1383" t="s">
        <v>17</v>
      </c>
      <c r="E1383" t="s">
        <v>35</v>
      </c>
      <c r="F1383" t="s">
        <v>1514</v>
      </c>
      <c r="G1383" t="s">
        <v>1519</v>
      </c>
      <c r="H1383" t="s">
        <v>1520</v>
      </c>
      <c r="I1383" t="s">
        <v>100</v>
      </c>
      <c r="J1383" s="33" t="s">
        <v>101</v>
      </c>
      <c r="K1383" t="s">
        <v>101</v>
      </c>
      <c r="L1383" t="s">
        <v>1435</v>
      </c>
      <c r="M1383" s="16">
        <v>0</v>
      </c>
      <c r="N1383" s="16">
        <v>279982</v>
      </c>
      <c r="O1383" s="15">
        <f t="shared" si="27"/>
        <v>279982</v>
      </c>
      <c r="P1383">
        <v>0</v>
      </c>
      <c r="Q1383">
        <v>0</v>
      </c>
      <c r="R1383">
        <v>0</v>
      </c>
      <c r="S1383">
        <v>0</v>
      </c>
      <c r="Y1383" t="s">
        <v>17</v>
      </c>
    </row>
    <row r="1384" spans="1:25" x14ac:dyDescent="0.3">
      <c r="A1384" t="s">
        <v>39</v>
      </c>
      <c r="B1384" t="s">
        <v>39</v>
      </c>
      <c r="C1384" t="s">
        <v>96</v>
      </c>
      <c r="D1384" t="s">
        <v>17</v>
      </c>
      <c r="E1384" t="s">
        <v>35</v>
      </c>
      <c r="F1384" t="s">
        <v>163</v>
      </c>
      <c r="G1384" t="s">
        <v>1521</v>
      </c>
      <c r="H1384" t="s">
        <v>1522</v>
      </c>
      <c r="I1384" t="s">
        <v>100</v>
      </c>
      <c r="J1384" s="33" t="s">
        <v>101</v>
      </c>
      <c r="K1384" t="s">
        <v>101</v>
      </c>
      <c r="L1384" t="s">
        <v>1435</v>
      </c>
      <c r="M1384" s="16">
        <v>0</v>
      </c>
      <c r="N1384" s="16">
        <v>349470</v>
      </c>
      <c r="O1384" s="15">
        <f t="shared" si="27"/>
        <v>349470</v>
      </c>
      <c r="P1384">
        <v>0</v>
      </c>
      <c r="Q1384">
        <v>0</v>
      </c>
      <c r="R1384">
        <v>0</v>
      </c>
      <c r="S1384">
        <v>0</v>
      </c>
      <c r="Y1384" t="s">
        <v>17</v>
      </c>
    </row>
    <row r="1385" spans="1:25" x14ac:dyDescent="0.3">
      <c r="A1385" t="s">
        <v>39</v>
      </c>
      <c r="B1385" t="s">
        <v>39</v>
      </c>
      <c r="C1385" t="s">
        <v>96</v>
      </c>
      <c r="D1385" t="s">
        <v>17</v>
      </c>
      <c r="E1385" t="s">
        <v>36</v>
      </c>
      <c r="F1385" t="s">
        <v>1464</v>
      </c>
      <c r="G1385" t="s">
        <v>1523</v>
      </c>
      <c r="H1385" t="s">
        <v>1524</v>
      </c>
      <c r="I1385" t="s">
        <v>100</v>
      </c>
      <c r="J1385" s="33" t="s">
        <v>101</v>
      </c>
      <c r="K1385" t="s">
        <v>101</v>
      </c>
      <c r="L1385" t="s">
        <v>1435</v>
      </c>
      <c r="M1385" s="16">
        <v>0</v>
      </c>
      <c r="N1385" s="16">
        <v>694982</v>
      </c>
      <c r="O1385" s="15">
        <f t="shared" si="27"/>
        <v>694982</v>
      </c>
      <c r="P1385">
        <v>0</v>
      </c>
      <c r="Q1385">
        <v>0</v>
      </c>
      <c r="R1385">
        <v>0</v>
      </c>
      <c r="S1385">
        <v>0</v>
      </c>
      <c r="Y1385" t="s">
        <v>17</v>
      </c>
    </row>
    <row r="1386" spans="1:25" x14ac:dyDescent="0.3">
      <c r="A1386" t="s">
        <v>39</v>
      </c>
      <c r="B1386" t="s">
        <v>39</v>
      </c>
      <c r="C1386" t="s">
        <v>96</v>
      </c>
      <c r="D1386" t="s">
        <v>17</v>
      </c>
      <c r="E1386" t="s">
        <v>36</v>
      </c>
      <c r="F1386" t="s">
        <v>184</v>
      </c>
      <c r="G1386" t="s">
        <v>1525</v>
      </c>
      <c r="H1386" t="s">
        <v>1526</v>
      </c>
      <c r="I1386" t="s">
        <v>100</v>
      </c>
      <c r="J1386" s="33" t="s">
        <v>101</v>
      </c>
      <c r="K1386" t="s">
        <v>101</v>
      </c>
      <c r="L1386" t="s">
        <v>1435</v>
      </c>
      <c r="M1386" s="16">
        <v>0</v>
      </c>
      <c r="N1386" s="16">
        <v>257244</v>
      </c>
      <c r="O1386" s="15">
        <f t="shared" si="27"/>
        <v>257244</v>
      </c>
      <c r="P1386">
        <v>0</v>
      </c>
      <c r="Q1386">
        <v>55</v>
      </c>
      <c r="R1386">
        <v>0</v>
      </c>
      <c r="S1386">
        <v>55</v>
      </c>
      <c r="Y1386" t="s">
        <v>17</v>
      </c>
    </row>
    <row r="1387" spans="1:25" x14ac:dyDescent="0.3">
      <c r="A1387" t="s">
        <v>39</v>
      </c>
      <c r="B1387" t="s">
        <v>39</v>
      </c>
      <c r="C1387" t="s">
        <v>96</v>
      </c>
      <c r="D1387" t="s">
        <v>17</v>
      </c>
      <c r="E1387" t="s">
        <v>36</v>
      </c>
      <c r="F1387" t="s">
        <v>184</v>
      </c>
      <c r="G1387" t="s">
        <v>1525</v>
      </c>
      <c r="H1387" t="s">
        <v>1526</v>
      </c>
      <c r="I1387" t="s">
        <v>100</v>
      </c>
      <c r="J1387" s="33" t="s">
        <v>101</v>
      </c>
      <c r="K1387" t="s">
        <v>101</v>
      </c>
      <c r="L1387" t="s">
        <v>1436</v>
      </c>
      <c r="M1387" s="16">
        <v>0</v>
      </c>
      <c r="N1387" s="16">
        <v>139647</v>
      </c>
      <c r="O1387" s="15">
        <f t="shared" si="27"/>
        <v>139647</v>
      </c>
      <c r="P1387">
        <v>0</v>
      </c>
      <c r="Q1387">
        <v>30</v>
      </c>
      <c r="R1387">
        <v>0</v>
      </c>
      <c r="S1387">
        <v>30</v>
      </c>
      <c r="Y1387" t="s">
        <v>17</v>
      </c>
    </row>
    <row r="1388" spans="1:25" x14ac:dyDescent="0.3">
      <c r="A1388" t="s">
        <v>39</v>
      </c>
      <c r="B1388" t="s">
        <v>39</v>
      </c>
      <c r="C1388" t="s">
        <v>96</v>
      </c>
      <c r="D1388" t="s">
        <v>17</v>
      </c>
      <c r="E1388" t="s">
        <v>36</v>
      </c>
      <c r="F1388" t="s">
        <v>184</v>
      </c>
      <c r="G1388" t="s">
        <v>1525</v>
      </c>
      <c r="H1388" t="s">
        <v>1526</v>
      </c>
      <c r="I1388" t="s">
        <v>100</v>
      </c>
      <c r="J1388" s="33" t="s">
        <v>101</v>
      </c>
      <c r="K1388" t="s">
        <v>101</v>
      </c>
      <c r="L1388" t="s">
        <v>1437</v>
      </c>
      <c r="M1388" s="16">
        <v>0</v>
      </c>
      <c r="N1388" s="16">
        <v>58799</v>
      </c>
      <c r="O1388" s="15">
        <f t="shared" si="27"/>
        <v>58799</v>
      </c>
      <c r="P1388">
        <v>0</v>
      </c>
      <c r="Q1388">
        <v>13</v>
      </c>
      <c r="R1388">
        <v>0</v>
      </c>
      <c r="S1388">
        <v>13</v>
      </c>
      <c r="Y1388" t="s">
        <v>17</v>
      </c>
    </row>
    <row r="1389" spans="1:25" x14ac:dyDescent="0.3">
      <c r="A1389" t="s">
        <v>39</v>
      </c>
      <c r="B1389" t="s">
        <v>39</v>
      </c>
      <c r="C1389" t="s">
        <v>96</v>
      </c>
      <c r="D1389" t="s">
        <v>17</v>
      </c>
      <c r="E1389" t="s">
        <v>36</v>
      </c>
      <c r="F1389" t="s">
        <v>184</v>
      </c>
      <c r="G1389" t="s">
        <v>1525</v>
      </c>
      <c r="H1389" t="s">
        <v>1526</v>
      </c>
      <c r="I1389" t="s">
        <v>100</v>
      </c>
      <c r="J1389" s="33" t="s">
        <v>101</v>
      </c>
      <c r="K1389" t="s">
        <v>101</v>
      </c>
      <c r="L1389" t="s">
        <v>1438</v>
      </c>
      <c r="M1389" s="16">
        <v>0</v>
      </c>
      <c r="N1389" s="16">
        <v>51449</v>
      </c>
      <c r="O1389" s="15">
        <f t="shared" si="27"/>
        <v>51449</v>
      </c>
      <c r="P1389">
        <v>0</v>
      </c>
      <c r="Q1389">
        <v>11</v>
      </c>
      <c r="R1389">
        <v>0</v>
      </c>
      <c r="S1389">
        <v>11</v>
      </c>
      <c r="Y1389" t="s">
        <v>17</v>
      </c>
    </row>
    <row r="1390" spans="1:25" x14ac:dyDescent="0.3">
      <c r="A1390" t="s">
        <v>39</v>
      </c>
      <c r="B1390" t="s">
        <v>39</v>
      </c>
      <c r="C1390" t="s">
        <v>96</v>
      </c>
      <c r="D1390" t="s">
        <v>17</v>
      </c>
      <c r="E1390" t="s">
        <v>36</v>
      </c>
      <c r="F1390" t="s">
        <v>184</v>
      </c>
      <c r="G1390" t="s">
        <v>1525</v>
      </c>
      <c r="H1390" t="s">
        <v>1526</v>
      </c>
      <c r="I1390" t="s">
        <v>100</v>
      </c>
      <c r="J1390" s="33" t="s">
        <v>101</v>
      </c>
      <c r="K1390" t="s">
        <v>101</v>
      </c>
      <c r="L1390" t="s">
        <v>1439</v>
      </c>
      <c r="M1390" s="16">
        <v>0</v>
      </c>
      <c r="N1390" s="16">
        <v>29399</v>
      </c>
      <c r="O1390" s="15">
        <f t="shared" si="27"/>
        <v>29399</v>
      </c>
      <c r="P1390">
        <v>0</v>
      </c>
      <c r="Q1390">
        <v>6</v>
      </c>
      <c r="R1390">
        <v>0</v>
      </c>
      <c r="S1390">
        <v>6</v>
      </c>
      <c r="Y1390" t="s">
        <v>17</v>
      </c>
    </row>
    <row r="1391" spans="1:25" x14ac:dyDescent="0.3">
      <c r="A1391" t="s">
        <v>39</v>
      </c>
      <c r="B1391" t="s">
        <v>39</v>
      </c>
      <c r="C1391" t="s">
        <v>96</v>
      </c>
      <c r="D1391" t="s">
        <v>17</v>
      </c>
      <c r="E1391" t="s">
        <v>36</v>
      </c>
      <c r="F1391" t="s">
        <v>184</v>
      </c>
      <c r="G1391" t="s">
        <v>1525</v>
      </c>
      <c r="H1391" t="s">
        <v>1526</v>
      </c>
      <c r="I1391" t="s">
        <v>100</v>
      </c>
      <c r="J1391" s="33" t="s">
        <v>101</v>
      </c>
      <c r="K1391" t="s">
        <v>101</v>
      </c>
      <c r="L1391" t="s">
        <v>1440</v>
      </c>
      <c r="M1391" s="16">
        <v>0</v>
      </c>
      <c r="N1391" s="16">
        <v>29399</v>
      </c>
      <c r="O1391" s="15">
        <f t="shared" si="27"/>
        <v>29399</v>
      </c>
      <c r="P1391">
        <v>20</v>
      </c>
      <c r="Q1391">
        <v>6</v>
      </c>
      <c r="R1391">
        <v>0</v>
      </c>
      <c r="S1391">
        <v>26</v>
      </c>
      <c r="Y1391" t="s">
        <v>17</v>
      </c>
    </row>
    <row r="1392" spans="1:25" x14ac:dyDescent="0.3">
      <c r="A1392" t="s">
        <v>39</v>
      </c>
      <c r="B1392" t="s">
        <v>39</v>
      </c>
      <c r="C1392" t="s">
        <v>96</v>
      </c>
      <c r="D1392" t="s">
        <v>17</v>
      </c>
      <c r="E1392" t="s">
        <v>36</v>
      </c>
      <c r="F1392" t="s">
        <v>184</v>
      </c>
      <c r="G1392" t="s">
        <v>1525</v>
      </c>
      <c r="H1392" t="s">
        <v>1526</v>
      </c>
      <c r="I1392" t="s">
        <v>100</v>
      </c>
      <c r="J1392" s="33" t="s">
        <v>101</v>
      </c>
      <c r="K1392" t="s">
        <v>101</v>
      </c>
      <c r="L1392" t="s">
        <v>1441</v>
      </c>
      <c r="M1392" s="16">
        <v>0</v>
      </c>
      <c r="N1392" s="16">
        <v>29399</v>
      </c>
      <c r="O1392" s="15">
        <f t="shared" ref="O1392:O1443" si="28">SUM(M1392:N1392)</f>
        <v>29399</v>
      </c>
      <c r="P1392">
        <v>0</v>
      </c>
      <c r="Q1392">
        <v>6</v>
      </c>
      <c r="R1392">
        <v>0</v>
      </c>
      <c r="S1392">
        <v>6</v>
      </c>
      <c r="Y1392" t="s">
        <v>17</v>
      </c>
    </row>
    <row r="1393" spans="1:25" x14ac:dyDescent="0.3">
      <c r="A1393" t="s">
        <v>39</v>
      </c>
      <c r="B1393" t="s">
        <v>39</v>
      </c>
      <c r="C1393" t="s">
        <v>96</v>
      </c>
      <c r="D1393" t="s">
        <v>17</v>
      </c>
      <c r="E1393" t="s">
        <v>36</v>
      </c>
      <c r="F1393" t="s">
        <v>184</v>
      </c>
      <c r="G1393" t="s">
        <v>1525</v>
      </c>
      <c r="H1393" t="s">
        <v>1526</v>
      </c>
      <c r="I1393" t="s">
        <v>100</v>
      </c>
      <c r="J1393" s="33" t="s">
        <v>101</v>
      </c>
      <c r="K1393" t="s">
        <v>101</v>
      </c>
      <c r="L1393" t="s">
        <v>1442</v>
      </c>
      <c r="M1393" s="16">
        <v>0</v>
      </c>
      <c r="N1393" s="16">
        <v>29399</v>
      </c>
      <c r="O1393" s="15">
        <f t="shared" si="28"/>
        <v>29399</v>
      </c>
      <c r="P1393">
        <v>17</v>
      </c>
      <c r="Q1393">
        <v>6</v>
      </c>
      <c r="R1393">
        <v>0</v>
      </c>
      <c r="S1393">
        <v>23</v>
      </c>
      <c r="Y1393" t="s">
        <v>17</v>
      </c>
    </row>
    <row r="1394" spans="1:25" x14ac:dyDescent="0.3">
      <c r="A1394" t="s">
        <v>39</v>
      </c>
      <c r="B1394" t="s">
        <v>39</v>
      </c>
      <c r="C1394" t="s">
        <v>96</v>
      </c>
      <c r="D1394" t="s">
        <v>17</v>
      </c>
      <c r="E1394" t="s">
        <v>36</v>
      </c>
      <c r="F1394" t="s">
        <v>184</v>
      </c>
      <c r="G1394" t="s">
        <v>1525</v>
      </c>
      <c r="H1394" t="s">
        <v>1526</v>
      </c>
      <c r="I1394" t="s">
        <v>100</v>
      </c>
      <c r="J1394" s="33" t="s">
        <v>101</v>
      </c>
      <c r="K1394" t="s">
        <v>101</v>
      </c>
      <c r="L1394" t="s">
        <v>1443</v>
      </c>
      <c r="M1394" s="16">
        <v>0</v>
      </c>
      <c r="N1394" s="16">
        <v>29399</v>
      </c>
      <c r="O1394" s="15">
        <f t="shared" si="28"/>
        <v>29399</v>
      </c>
      <c r="P1394">
        <v>16</v>
      </c>
      <c r="Q1394">
        <v>6</v>
      </c>
      <c r="R1394">
        <v>0</v>
      </c>
      <c r="S1394">
        <v>22</v>
      </c>
      <c r="Y1394" t="s">
        <v>17</v>
      </c>
    </row>
    <row r="1395" spans="1:25" x14ac:dyDescent="0.3">
      <c r="A1395" t="s">
        <v>39</v>
      </c>
      <c r="B1395" t="s">
        <v>39</v>
      </c>
      <c r="C1395" t="s">
        <v>96</v>
      </c>
      <c r="D1395" t="s">
        <v>17</v>
      </c>
      <c r="E1395" t="s">
        <v>36</v>
      </c>
      <c r="F1395" t="s">
        <v>184</v>
      </c>
      <c r="G1395" t="s">
        <v>1525</v>
      </c>
      <c r="H1395" t="s">
        <v>1526</v>
      </c>
      <c r="I1395" t="s">
        <v>100</v>
      </c>
      <c r="J1395" s="33" t="s">
        <v>101</v>
      </c>
      <c r="K1395" t="s">
        <v>101</v>
      </c>
      <c r="L1395" t="s">
        <v>1444</v>
      </c>
      <c r="M1395" s="16">
        <v>0</v>
      </c>
      <c r="N1395" s="16">
        <v>22049</v>
      </c>
      <c r="O1395" s="15">
        <f t="shared" si="28"/>
        <v>22049</v>
      </c>
      <c r="P1395">
        <v>0</v>
      </c>
      <c r="Q1395">
        <v>5</v>
      </c>
      <c r="R1395">
        <v>0</v>
      </c>
      <c r="S1395">
        <v>5</v>
      </c>
      <c r="Y1395" t="s">
        <v>17</v>
      </c>
    </row>
    <row r="1396" spans="1:25" x14ac:dyDescent="0.3">
      <c r="A1396" t="s">
        <v>39</v>
      </c>
      <c r="B1396" t="s">
        <v>39</v>
      </c>
      <c r="C1396" t="s">
        <v>96</v>
      </c>
      <c r="D1396" t="s">
        <v>17</v>
      </c>
      <c r="E1396" t="s">
        <v>36</v>
      </c>
      <c r="F1396" t="s">
        <v>184</v>
      </c>
      <c r="G1396" t="s">
        <v>1525</v>
      </c>
      <c r="H1396" t="s">
        <v>1526</v>
      </c>
      <c r="I1396" t="s">
        <v>100</v>
      </c>
      <c r="J1396" s="33" t="s">
        <v>101</v>
      </c>
      <c r="K1396" t="s">
        <v>101</v>
      </c>
      <c r="L1396" t="s">
        <v>1445</v>
      </c>
      <c r="M1396" s="16">
        <v>0</v>
      </c>
      <c r="N1396" s="16">
        <v>22049</v>
      </c>
      <c r="O1396" s="15">
        <f t="shared" si="28"/>
        <v>22049</v>
      </c>
      <c r="P1396">
        <v>15</v>
      </c>
      <c r="Q1396">
        <v>5</v>
      </c>
      <c r="R1396">
        <v>0</v>
      </c>
      <c r="S1396">
        <v>20</v>
      </c>
      <c r="Y1396" t="s">
        <v>17</v>
      </c>
    </row>
    <row r="1397" spans="1:25" x14ac:dyDescent="0.3">
      <c r="A1397" t="s">
        <v>39</v>
      </c>
      <c r="B1397" t="s">
        <v>39</v>
      </c>
      <c r="C1397" t="s">
        <v>96</v>
      </c>
      <c r="D1397" t="s">
        <v>17</v>
      </c>
      <c r="E1397" t="s">
        <v>36</v>
      </c>
      <c r="F1397" t="s">
        <v>184</v>
      </c>
      <c r="G1397" t="s">
        <v>1525</v>
      </c>
      <c r="H1397" t="s">
        <v>1526</v>
      </c>
      <c r="I1397" t="s">
        <v>100</v>
      </c>
      <c r="J1397" s="33" t="s">
        <v>101</v>
      </c>
      <c r="K1397" t="s">
        <v>101</v>
      </c>
      <c r="L1397" t="s">
        <v>1446</v>
      </c>
      <c r="M1397" s="16">
        <v>0</v>
      </c>
      <c r="N1397" s="16">
        <v>22049</v>
      </c>
      <c r="O1397" s="15">
        <f t="shared" si="28"/>
        <v>22049</v>
      </c>
      <c r="P1397">
        <v>0</v>
      </c>
      <c r="Q1397">
        <v>5</v>
      </c>
      <c r="R1397">
        <v>0</v>
      </c>
      <c r="S1397">
        <v>5</v>
      </c>
      <c r="Y1397" t="s">
        <v>17</v>
      </c>
    </row>
    <row r="1398" spans="1:25" x14ac:dyDescent="0.3">
      <c r="A1398" t="s">
        <v>39</v>
      </c>
      <c r="B1398" t="s">
        <v>39</v>
      </c>
      <c r="C1398" t="s">
        <v>96</v>
      </c>
      <c r="D1398" t="s">
        <v>17</v>
      </c>
      <c r="E1398" t="s">
        <v>36</v>
      </c>
      <c r="F1398" t="s">
        <v>184</v>
      </c>
      <c r="G1398" t="s">
        <v>1525</v>
      </c>
      <c r="H1398" t="s">
        <v>1526</v>
      </c>
      <c r="I1398" t="s">
        <v>100</v>
      </c>
      <c r="J1398" s="33" t="s">
        <v>101</v>
      </c>
      <c r="K1398" t="s">
        <v>101</v>
      </c>
      <c r="L1398" t="s">
        <v>1447</v>
      </c>
      <c r="M1398" s="16">
        <v>0</v>
      </c>
      <c r="N1398" s="16">
        <v>7349</v>
      </c>
      <c r="O1398" s="15">
        <f t="shared" si="28"/>
        <v>7349</v>
      </c>
      <c r="P1398">
        <v>0</v>
      </c>
      <c r="Q1398">
        <v>2</v>
      </c>
      <c r="R1398">
        <v>0</v>
      </c>
      <c r="S1398">
        <v>2</v>
      </c>
      <c r="Y1398" t="s">
        <v>17</v>
      </c>
    </row>
    <row r="1399" spans="1:25" x14ac:dyDescent="0.3">
      <c r="A1399" t="s">
        <v>39</v>
      </c>
      <c r="B1399" t="s">
        <v>39</v>
      </c>
      <c r="C1399" t="s">
        <v>96</v>
      </c>
      <c r="D1399" t="s">
        <v>17</v>
      </c>
      <c r="E1399" t="s">
        <v>36</v>
      </c>
      <c r="F1399" t="s">
        <v>184</v>
      </c>
      <c r="G1399" t="s">
        <v>1525</v>
      </c>
      <c r="H1399" t="s">
        <v>1526</v>
      </c>
      <c r="I1399" t="s">
        <v>100</v>
      </c>
      <c r="J1399" s="33" t="s">
        <v>101</v>
      </c>
      <c r="K1399" t="s">
        <v>101</v>
      </c>
      <c r="L1399" t="s">
        <v>1448</v>
      </c>
      <c r="M1399" s="16">
        <v>0</v>
      </c>
      <c r="N1399" s="16">
        <v>7386</v>
      </c>
      <c r="O1399" s="15">
        <f t="shared" si="28"/>
        <v>7386</v>
      </c>
      <c r="P1399">
        <v>0</v>
      </c>
      <c r="Q1399">
        <v>2</v>
      </c>
      <c r="R1399">
        <v>0</v>
      </c>
      <c r="S1399">
        <v>2</v>
      </c>
      <c r="Y1399" t="s">
        <v>17</v>
      </c>
    </row>
    <row r="1400" spans="1:25" x14ac:dyDescent="0.3">
      <c r="A1400" t="s">
        <v>39</v>
      </c>
      <c r="B1400" t="s">
        <v>39</v>
      </c>
      <c r="C1400" t="s">
        <v>96</v>
      </c>
      <c r="D1400" t="s">
        <v>10</v>
      </c>
      <c r="E1400" t="s">
        <v>10</v>
      </c>
      <c r="F1400" t="s">
        <v>1450</v>
      </c>
      <c r="G1400" t="s">
        <v>1476</v>
      </c>
      <c r="H1400" t="s">
        <v>1527</v>
      </c>
      <c r="I1400" t="s">
        <v>181</v>
      </c>
      <c r="J1400" s="33" t="s">
        <v>101</v>
      </c>
      <c r="K1400" t="s">
        <v>101</v>
      </c>
      <c r="L1400" t="s">
        <v>1435</v>
      </c>
      <c r="M1400" s="16">
        <v>0</v>
      </c>
      <c r="N1400" s="16">
        <v>52860</v>
      </c>
      <c r="O1400" s="15">
        <f t="shared" si="28"/>
        <v>52860</v>
      </c>
      <c r="P1400">
        <v>0</v>
      </c>
      <c r="Q1400">
        <v>0</v>
      </c>
      <c r="R1400">
        <v>0</v>
      </c>
      <c r="S1400">
        <v>0</v>
      </c>
      <c r="Y1400" t="s">
        <v>341</v>
      </c>
    </row>
    <row r="1401" spans="1:25" x14ac:dyDescent="0.3">
      <c r="A1401" t="s">
        <v>39</v>
      </c>
      <c r="B1401" t="s">
        <v>39</v>
      </c>
      <c r="C1401" t="s">
        <v>96</v>
      </c>
      <c r="D1401" t="s">
        <v>10</v>
      </c>
      <c r="E1401" t="s">
        <v>10</v>
      </c>
      <c r="F1401" t="s">
        <v>1450</v>
      </c>
      <c r="G1401" t="s">
        <v>1476</v>
      </c>
      <c r="H1401" t="s">
        <v>1527</v>
      </c>
      <c r="I1401" t="s">
        <v>181</v>
      </c>
      <c r="J1401" s="33" t="s">
        <v>101</v>
      </c>
      <c r="K1401" t="s">
        <v>101</v>
      </c>
      <c r="L1401" t="s">
        <v>1436</v>
      </c>
      <c r="M1401" s="16">
        <v>0</v>
      </c>
      <c r="N1401" s="16">
        <v>52860</v>
      </c>
      <c r="O1401" s="15">
        <f t="shared" si="28"/>
        <v>52860</v>
      </c>
      <c r="P1401">
        <v>0</v>
      </c>
      <c r="Q1401">
        <v>0</v>
      </c>
      <c r="R1401">
        <v>0</v>
      </c>
      <c r="S1401">
        <v>0</v>
      </c>
      <c r="Y1401" t="s">
        <v>341</v>
      </c>
    </row>
    <row r="1402" spans="1:25" x14ac:dyDescent="0.3">
      <c r="A1402" t="s">
        <v>39</v>
      </c>
      <c r="B1402" t="s">
        <v>39</v>
      </c>
      <c r="C1402" t="s">
        <v>96</v>
      </c>
      <c r="D1402" t="s">
        <v>10</v>
      </c>
      <c r="E1402" t="s">
        <v>10</v>
      </c>
      <c r="F1402" t="s">
        <v>1450</v>
      </c>
      <c r="G1402" t="s">
        <v>1476</v>
      </c>
      <c r="H1402" t="s">
        <v>1527</v>
      </c>
      <c r="I1402" t="s">
        <v>181</v>
      </c>
      <c r="J1402" s="33" t="s">
        <v>101</v>
      </c>
      <c r="K1402" t="s">
        <v>101</v>
      </c>
      <c r="L1402" t="s">
        <v>1437</v>
      </c>
      <c r="M1402" s="16">
        <v>0</v>
      </c>
      <c r="N1402" s="16">
        <v>52858</v>
      </c>
      <c r="O1402" s="15">
        <f t="shared" si="28"/>
        <v>52858</v>
      </c>
      <c r="P1402">
        <v>0</v>
      </c>
      <c r="Q1402">
        <v>0</v>
      </c>
      <c r="R1402">
        <v>0</v>
      </c>
      <c r="S1402">
        <v>0</v>
      </c>
      <c r="Y1402" t="s">
        <v>341</v>
      </c>
    </row>
    <row r="1403" spans="1:25" x14ac:dyDescent="0.3">
      <c r="A1403" t="s">
        <v>39</v>
      </c>
      <c r="B1403" t="s">
        <v>39</v>
      </c>
      <c r="C1403" t="s">
        <v>96</v>
      </c>
      <c r="D1403" t="s">
        <v>10</v>
      </c>
      <c r="E1403" t="s">
        <v>10</v>
      </c>
      <c r="F1403" t="s">
        <v>1450</v>
      </c>
      <c r="G1403" t="s">
        <v>1476</v>
      </c>
      <c r="H1403" t="s">
        <v>1527</v>
      </c>
      <c r="I1403" t="s">
        <v>181</v>
      </c>
      <c r="J1403" s="33" t="s">
        <v>101</v>
      </c>
      <c r="K1403" t="s">
        <v>101</v>
      </c>
      <c r="L1403" t="s">
        <v>1438</v>
      </c>
      <c r="M1403" s="16">
        <v>0</v>
      </c>
      <c r="N1403" s="16">
        <v>52858</v>
      </c>
      <c r="O1403" s="15">
        <f t="shared" si="28"/>
        <v>52858</v>
      </c>
      <c r="P1403">
        <v>0</v>
      </c>
      <c r="Q1403">
        <v>0</v>
      </c>
      <c r="R1403">
        <v>0</v>
      </c>
      <c r="S1403">
        <v>0</v>
      </c>
      <c r="Y1403" t="s">
        <v>341</v>
      </c>
    </row>
    <row r="1404" spans="1:25" x14ac:dyDescent="0.3">
      <c r="A1404" t="s">
        <v>39</v>
      </c>
      <c r="B1404" t="s">
        <v>39</v>
      </c>
      <c r="C1404" t="s">
        <v>96</v>
      </c>
      <c r="D1404" t="s">
        <v>10</v>
      </c>
      <c r="E1404" t="s">
        <v>10</v>
      </c>
      <c r="F1404" t="s">
        <v>1450</v>
      </c>
      <c r="G1404" t="s">
        <v>1476</v>
      </c>
      <c r="H1404" t="s">
        <v>1527</v>
      </c>
      <c r="I1404" t="s">
        <v>181</v>
      </c>
      <c r="J1404" s="33" t="s">
        <v>101</v>
      </c>
      <c r="K1404" t="s">
        <v>101</v>
      </c>
      <c r="L1404" t="s">
        <v>1439</v>
      </c>
      <c r="M1404" s="16">
        <v>0</v>
      </c>
      <c r="N1404" s="16">
        <v>52858</v>
      </c>
      <c r="O1404" s="15">
        <f t="shared" si="28"/>
        <v>52858</v>
      </c>
      <c r="P1404">
        <v>0</v>
      </c>
      <c r="Q1404">
        <v>0</v>
      </c>
      <c r="R1404">
        <v>0</v>
      </c>
      <c r="S1404">
        <v>0</v>
      </c>
      <c r="Y1404" t="s">
        <v>341</v>
      </c>
    </row>
    <row r="1405" spans="1:25" x14ac:dyDescent="0.3">
      <c r="A1405" t="s">
        <v>39</v>
      </c>
      <c r="B1405" t="s">
        <v>39</v>
      </c>
      <c r="C1405" t="s">
        <v>96</v>
      </c>
      <c r="D1405" t="s">
        <v>10</v>
      </c>
      <c r="E1405" t="s">
        <v>10</v>
      </c>
      <c r="F1405" t="s">
        <v>1450</v>
      </c>
      <c r="G1405" t="s">
        <v>1476</v>
      </c>
      <c r="H1405" t="s">
        <v>1527</v>
      </c>
      <c r="I1405" t="s">
        <v>181</v>
      </c>
      <c r="J1405" s="33" t="s">
        <v>101</v>
      </c>
      <c r="K1405" t="s">
        <v>101</v>
      </c>
      <c r="L1405" t="s">
        <v>1440</v>
      </c>
      <c r="M1405" s="16">
        <v>0</v>
      </c>
      <c r="N1405" s="16">
        <v>52858</v>
      </c>
      <c r="O1405" s="15">
        <f t="shared" si="28"/>
        <v>52858</v>
      </c>
      <c r="P1405">
        <v>0</v>
      </c>
      <c r="Q1405">
        <v>0</v>
      </c>
      <c r="R1405">
        <v>0</v>
      </c>
      <c r="S1405">
        <v>0</v>
      </c>
      <c r="Y1405" t="s">
        <v>341</v>
      </c>
    </row>
    <row r="1406" spans="1:25" x14ac:dyDescent="0.3">
      <c r="A1406" t="s">
        <v>39</v>
      </c>
      <c r="B1406" t="s">
        <v>39</v>
      </c>
      <c r="C1406" t="s">
        <v>96</v>
      </c>
      <c r="D1406" t="s">
        <v>10</v>
      </c>
      <c r="E1406" t="s">
        <v>10</v>
      </c>
      <c r="F1406" t="s">
        <v>1450</v>
      </c>
      <c r="G1406" t="s">
        <v>1476</v>
      </c>
      <c r="H1406" t="s">
        <v>1527</v>
      </c>
      <c r="I1406" t="s">
        <v>181</v>
      </c>
      <c r="J1406" s="33" t="s">
        <v>101</v>
      </c>
      <c r="K1406" t="s">
        <v>101</v>
      </c>
      <c r="L1406" t="s">
        <v>1441</v>
      </c>
      <c r="M1406" s="16">
        <v>0</v>
      </c>
      <c r="N1406" s="16">
        <v>52858</v>
      </c>
      <c r="O1406" s="15">
        <f t="shared" si="28"/>
        <v>52858</v>
      </c>
      <c r="P1406">
        <v>0</v>
      </c>
      <c r="Q1406">
        <v>0</v>
      </c>
      <c r="R1406">
        <v>0</v>
      </c>
      <c r="S1406">
        <v>0</v>
      </c>
      <c r="Y1406" t="s">
        <v>341</v>
      </c>
    </row>
    <row r="1407" spans="1:25" x14ac:dyDescent="0.3">
      <c r="A1407" t="s">
        <v>39</v>
      </c>
      <c r="B1407" t="s">
        <v>39</v>
      </c>
      <c r="C1407" t="s">
        <v>96</v>
      </c>
      <c r="D1407" t="s">
        <v>10</v>
      </c>
      <c r="E1407" t="s">
        <v>10</v>
      </c>
      <c r="F1407" t="s">
        <v>1450</v>
      </c>
      <c r="G1407" t="s">
        <v>1476</v>
      </c>
      <c r="H1407" t="s">
        <v>1527</v>
      </c>
      <c r="I1407" t="s">
        <v>181</v>
      </c>
      <c r="J1407" s="33" t="s">
        <v>101</v>
      </c>
      <c r="K1407" t="s">
        <v>101</v>
      </c>
      <c r="L1407" t="s">
        <v>1442</v>
      </c>
      <c r="M1407" s="16">
        <v>0</v>
      </c>
      <c r="N1407" s="16">
        <v>52858</v>
      </c>
      <c r="O1407" s="15">
        <f t="shared" si="28"/>
        <v>52858</v>
      </c>
      <c r="P1407">
        <v>0</v>
      </c>
      <c r="Q1407">
        <v>0</v>
      </c>
      <c r="R1407">
        <v>0</v>
      </c>
      <c r="S1407">
        <v>0</v>
      </c>
      <c r="Y1407" t="s">
        <v>341</v>
      </c>
    </row>
    <row r="1408" spans="1:25" x14ac:dyDescent="0.3">
      <c r="A1408" t="s">
        <v>39</v>
      </c>
      <c r="B1408" t="s">
        <v>39</v>
      </c>
      <c r="C1408" t="s">
        <v>96</v>
      </c>
      <c r="D1408" t="s">
        <v>10</v>
      </c>
      <c r="E1408" t="s">
        <v>10</v>
      </c>
      <c r="F1408" t="s">
        <v>1450</v>
      </c>
      <c r="G1408" t="s">
        <v>1476</v>
      </c>
      <c r="H1408" t="s">
        <v>1527</v>
      </c>
      <c r="I1408" t="s">
        <v>181</v>
      </c>
      <c r="J1408" s="33" t="s">
        <v>101</v>
      </c>
      <c r="K1408" t="s">
        <v>101</v>
      </c>
      <c r="L1408" t="s">
        <v>1443</v>
      </c>
      <c r="M1408" s="16">
        <v>0</v>
      </c>
      <c r="N1408" s="16">
        <v>52858</v>
      </c>
      <c r="O1408" s="15">
        <f t="shared" si="28"/>
        <v>52858</v>
      </c>
      <c r="P1408">
        <v>0</v>
      </c>
      <c r="Q1408">
        <v>0</v>
      </c>
      <c r="R1408">
        <v>0</v>
      </c>
      <c r="S1408">
        <v>0</v>
      </c>
      <c r="Y1408" t="s">
        <v>341</v>
      </c>
    </row>
    <row r="1409" spans="1:25" x14ac:dyDescent="0.3">
      <c r="A1409" t="s">
        <v>39</v>
      </c>
      <c r="B1409" t="s">
        <v>39</v>
      </c>
      <c r="C1409" t="s">
        <v>96</v>
      </c>
      <c r="D1409" t="s">
        <v>10</v>
      </c>
      <c r="E1409" t="s">
        <v>10</v>
      </c>
      <c r="F1409" t="s">
        <v>1450</v>
      </c>
      <c r="G1409" t="s">
        <v>1476</v>
      </c>
      <c r="H1409" t="s">
        <v>1527</v>
      </c>
      <c r="I1409" t="s">
        <v>181</v>
      </c>
      <c r="J1409" s="33" t="s">
        <v>101</v>
      </c>
      <c r="K1409" t="s">
        <v>101</v>
      </c>
      <c r="L1409" t="s">
        <v>1444</v>
      </c>
      <c r="M1409" s="16">
        <v>0</v>
      </c>
      <c r="N1409" s="16">
        <v>52858</v>
      </c>
      <c r="O1409" s="15">
        <f t="shared" si="28"/>
        <v>52858</v>
      </c>
      <c r="P1409">
        <v>0</v>
      </c>
      <c r="Q1409">
        <v>0</v>
      </c>
      <c r="R1409">
        <v>0</v>
      </c>
      <c r="S1409">
        <v>0</v>
      </c>
      <c r="Y1409" t="s">
        <v>341</v>
      </c>
    </row>
    <row r="1410" spans="1:25" x14ac:dyDescent="0.3">
      <c r="A1410" t="s">
        <v>39</v>
      </c>
      <c r="B1410" t="s">
        <v>39</v>
      </c>
      <c r="C1410" t="s">
        <v>96</v>
      </c>
      <c r="D1410" t="s">
        <v>10</v>
      </c>
      <c r="E1410" t="s">
        <v>10</v>
      </c>
      <c r="F1410" t="s">
        <v>1450</v>
      </c>
      <c r="G1410" t="s">
        <v>1476</v>
      </c>
      <c r="H1410" t="s">
        <v>1527</v>
      </c>
      <c r="I1410" t="s">
        <v>181</v>
      </c>
      <c r="J1410" s="33" t="s">
        <v>101</v>
      </c>
      <c r="K1410" t="s">
        <v>101</v>
      </c>
      <c r="L1410" t="s">
        <v>1445</v>
      </c>
      <c r="M1410" s="16">
        <v>0</v>
      </c>
      <c r="N1410" s="16">
        <v>52858</v>
      </c>
      <c r="O1410" s="15">
        <f t="shared" si="28"/>
        <v>52858</v>
      </c>
      <c r="P1410">
        <v>0</v>
      </c>
      <c r="Q1410">
        <v>0</v>
      </c>
      <c r="R1410">
        <v>0</v>
      </c>
      <c r="S1410">
        <v>0</v>
      </c>
      <c r="Y1410" t="s">
        <v>341</v>
      </c>
    </row>
    <row r="1411" spans="1:25" x14ac:dyDescent="0.3">
      <c r="A1411" t="s">
        <v>39</v>
      </c>
      <c r="B1411" t="s">
        <v>39</v>
      </c>
      <c r="C1411" t="s">
        <v>96</v>
      </c>
      <c r="D1411" t="s">
        <v>10</v>
      </c>
      <c r="E1411" t="s">
        <v>10</v>
      </c>
      <c r="F1411" t="s">
        <v>1450</v>
      </c>
      <c r="G1411" t="s">
        <v>1476</v>
      </c>
      <c r="H1411" t="s">
        <v>1527</v>
      </c>
      <c r="I1411" t="s">
        <v>181</v>
      </c>
      <c r="J1411" s="33" t="s">
        <v>101</v>
      </c>
      <c r="K1411" t="s">
        <v>101</v>
      </c>
      <c r="L1411" t="s">
        <v>1446</v>
      </c>
      <c r="M1411" s="16">
        <v>0</v>
      </c>
      <c r="N1411" s="16">
        <v>52858</v>
      </c>
      <c r="O1411" s="15">
        <f t="shared" si="28"/>
        <v>52858</v>
      </c>
      <c r="P1411">
        <v>0</v>
      </c>
      <c r="Q1411">
        <v>0</v>
      </c>
      <c r="R1411">
        <v>0</v>
      </c>
      <c r="S1411">
        <v>0</v>
      </c>
      <c r="Y1411" t="s">
        <v>341</v>
      </c>
    </row>
    <row r="1412" spans="1:25" x14ac:dyDescent="0.3">
      <c r="A1412" t="s">
        <v>39</v>
      </c>
      <c r="B1412" t="s">
        <v>39</v>
      </c>
      <c r="C1412" t="s">
        <v>96</v>
      </c>
      <c r="D1412" t="s">
        <v>10</v>
      </c>
      <c r="E1412" t="s">
        <v>10</v>
      </c>
      <c r="F1412" t="s">
        <v>1450</v>
      </c>
      <c r="G1412" t="s">
        <v>1476</v>
      </c>
      <c r="H1412" t="s">
        <v>1527</v>
      </c>
      <c r="I1412" t="s">
        <v>181</v>
      </c>
      <c r="J1412" s="33" t="s">
        <v>101</v>
      </c>
      <c r="K1412" t="s">
        <v>101</v>
      </c>
      <c r="L1412" t="s">
        <v>1447</v>
      </c>
      <c r="M1412" s="16">
        <v>0</v>
      </c>
      <c r="N1412" s="16">
        <v>52858</v>
      </c>
      <c r="O1412" s="15">
        <f t="shared" si="28"/>
        <v>52858</v>
      </c>
      <c r="P1412">
        <v>0</v>
      </c>
      <c r="Q1412">
        <v>0</v>
      </c>
      <c r="R1412">
        <v>0</v>
      </c>
      <c r="S1412">
        <v>0</v>
      </c>
      <c r="Y1412" t="s">
        <v>341</v>
      </c>
    </row>
    <row r="1413" spans="1:25" x14ac:dyDescent="0.3">
      <c r="A1413" t="s">
        <v>39</v>
      </c>
      <c r="B1413" t="s">
        <v>39</v>
      </c>
      <c r="C1413" t="s">
        <v>96</v>
      </c>
      <c r="D1413" t="s">
        <v>10</v>
      </c>
      <c r="E1413" t="s">
        <v>10</v>
      </c>
      <c r="F1413" t="s">
        <v>1450</v>
      </c>
      <c r="G1413" t="s">
        <v>1476</v>
      </c>
      <c r="H1413" t="s">
        <v>1527</v>
      </c>
      <c r="I1413" t="s">
        <v>181</v>
      </c>
      <c r="J1413" s="33" t="s">
        <v>101</v>
      </c>
      <c r="K1413" t="s">
        <v>101</v>
      </c>
      <c r="L1413" t="s">
        <v>1448</v>
      </c>
      <c r="M1413" s="16">
        <v>0</v>
      </c>
      <c r="N1413" s="16">
        <v>52860</v>
      </c>
      <c r="O1413" s="15">
        <f t="shared" si="28"/>
        <v>52860</v>
      </c>
      <c r="P1413">
        <v>0</v>
      </c>
      <c r="Q1413">
        <v>0</v>
      </c>
      <c r="R1413">
        <v>0</v>
      </c>
      <c r="S1413">
        <v>0</v>
      </c>
      <c r="Y1413" t="s">
        <v>341</v>
      </c>
    </row>
    <row r="1414" spans="1:25" x14ac:dyDescent="0.3">
      <c r="A1414" t="s">
        <v>39</v>
      </c>
      <c r="B1414" t="s">
        <v>39</v>
      </c>
      <c r="C1414" t="s">
        <v>96</v>
      </c>
      <c r="D1414" t="s">
        <v>33</v>
      </c>
      <c r="E1414" t="s">
        <v>33</v>
      </c>
      <c r="F1414" t="s">
        <v>1528</v>
      </c>
      <c r="G1414" t="s">
        <v>1529</v>
      </c>
      <c r="H1414" t="s">
        <v>1530</v>
      </c>
      <c r="I1414" t="s">
        <v>181</v>
      </c>
      <c r="J1414" s="33" t="s">
        <v>182</v>
      </c>
      <c r="K1414" t="s">
        <v>182</v>
      </c>
      <c r="L1414" t="s">
        <v>1435</v>
      </c>
      <c r="M1414" s="16">
        <v>0</v>
      </c>
      <c r="N1414" s="16">
        <v>150000</v>
      </c>
      <c r="O1414" s="15">
        <f t="shared" si="28"/>
        <v>150000</v>
      </c>
      <c r="P1414">
        <v>0</v>
      </c>
      <c r="Q1414">
        <v>0</v>
      </c>
      <c r="R1414">
        <v>0</v>
      </c>
      <c r="S1414">
        <v>0</v>
      </c>
      <c r="Y1414" t="s">
        <v>33</v>
      </c>
    </row>
    <row r="1415" spans="1:25" x14ac:dyDescent="0.3">
      <c r="A1415" t="s">
        <v>39</v>
      </c>
      <c r="B1415" t="s">
        <v>39</v>
      </c>
      <c r="C1415" t="s">
        <v>96</v>
      </c>
      <c r="D1415" t="s">
        <v>33</v>
      </c>
      <c r="E1415" t="s">
        <v>33</v>
      </c>
      <c r="F1415" t="s">
        <v>1528</v>
      </c>
      <c r="G1415" t="s">
        <v>1529</v>
      </c>
      <c r="H1415" t="s">
        <v>1530</v>
      </c>
      <c r="I1415" t="s">
        <v>181</v>
      </c>
      <c r="J1415" s="33" t="s">
        <v>182</v>
      </c>
      <c r="K1415" t="s">
        <v>182</v>
      </c>
      <c r="L1415" t="s">
        <v>1436</v>
      </c>
      <c r="M1415" s="16">
        <v>0</v>
      </c>
      <c r="N1415" s="16">
        <v>150000</v>
      </c>
      <c r="O1415" s="15">
        <f t="shared" si="28"/>
        <v>150000</v>
      </c>
      <c r="P1415">
        <v>0</v>
      </c>
      <c r="Q1415">
        <v>0</v>
      </c>
      <c r="R1415">
        <v>0</v>
      </c>
      <c r="S1415">
        <v>0</v>
      </c>
      <c r="Y1415" t="s">
        <v>33</v>
      </c>
    </row>
    <row r="1416" spans="1:25" x14ac:dyDescent="0.3">
      <c r="A1416" t="s">
        <v>39</v>
      </c>
      <c r="B1416" t="s">
        <v>39</v>
      </c>
      <c r="C1416" t="s">
        <v>96</v>
      </c>
      <c r="D1416" t="s">
        <v>15</v>
      </c>
      <c r="E1416" t="s">
        <v>15</v>
      </c>
      <c r="F1416" t="s">
        <v>1531</v>
      </c>
      <c r="G1416" t="s">
        <v>1532</v>
      </c>
      <c r="H1416" t="s">
        <v>1533</v>
      </c>
      <c r="I1416" t="s">
        <v>181</v>
      </c>
      <c r="J1416" s="33" t="s">
        <v>182</v>
      </c>
      <c r="K1416" t="s">
        <v>182</v>
      </c>
      <c r="L1416" t="s">
        <v>1435</v>
      </c>
      <c r="M1416" s="16">
        <v>0</v>
      </c>
      <c r="N1416" s="16">
        <v>53572</v>
      </c>
      <c r="O1416" s="15">
        <f t="shared" si="28"/>
        <v>53572</v>
      </c>
      <c r="P1416">
        <v>0</v>
      </c>
      <c r="Q1416">
        <v>0</v>
      </c>
      <c r="R1416">
        <v>0</v>
      </c>
      <c r="S1416">
        <v>0</v>
      </c>
      <c r="Y1416" t="s">
        <v>169</v>
      </c>
    </row>
    <row r="1417" spans="1:25" x14ac:dyDescent="0.3">
      <c r="A1417" t="s">
        <v>39</v>
      </c>
      <c r="B1417" t="s">
        <v>39</v>
      </c>
      <c r="C1417" t="s">
        <v>96</v>
      </c>
      <c r="D1417" t="s">
        <v>15</v>
      </c>
      <c r="E1417" t="s">
        <v>15</v>
      </c>
      <c r="F1417" t="s">
        <v>1531</v>
      </c>
      <c r="G1417" t="s">
        <v>1532</v>
      </c>
      <c r="H1417" t="s">
        <v>1533</v>
      </c>
      <c r="I1417" t="s">
        <v>181</v>
      </c>
      <c r="J1417" s="33" t="s">
        <v>182</v>
      </c>
      <c r="K1417" t="s">
        <v>182</v>
      </c>
      <c r="L1417" t="s">
        <v>1436</v>
      </c>
      <c r="M1417" s="16">
        <v>0</v>
      </c>
      <c r="N1417" s="16">
        <v>53572</v>
      </c>
      <c r="O1417" s="15">
        <f t="shared" si="28"/>
        <v>53572</v>
      </c>
      <c r="P1417">
        <v>0</v>
      </c>
      <c r="Q1417">
        <v>0</v>
      </c>
      <c r="R1417">
        <v>0</v>
      </c>
      <c r="S1417">
        <v>0</v>
      </c>
      <c r="Y1417" t="s">
        <v>169</v>
      </c>
    </row>
    <row r="1418" spans="1:25" x14ac:dyDescent="0.3">
      <c r="A1418" t="s">
        <v>39</v>
      </c>
      <c r="B1418" t="s">
        <v>39</v>
      </c>
      <c r="C1418" t="s">
        <v>96</v>
      </c>
      <c r="D1418" t="s">
        <v>15</v>
      </c>
      <c r="E1418" t="s">
        <v>15</v>
      </c>
      <c r="F1418" t="s">
        <v>1531</v>
      </c>
      <c r="G1418" t="s">
        <v>1532</v>
      </c>
      <c r="H1418" t="s">
        <v>1533</v>
      </c>
      <c r="I1418" t="s">
        <v>181</v>
      </c>
      <c r="J1418" s="33" t="s">
        <v>182</v>
      </c>
      <c r="K1418" t="s">
        <v>182</v>
      </c>
      <c r="L1418" t="s">
        <v>1437</v>
      </c>
      <c r="M1418" s="16">
        <v>0</v>
      </c>
      <c r="N1418" s="16">
        <v>53572</v>
      </c>
      <c r="O1418" s="15">
        <f t="shared" si="28"/>
        <v>53572</v>
      </c>
      <c r="P1418">
        <v>0</v>
      </c>
      <c r="Q1418">
        <v>0</v>
      </c>
      <c r="R1418">
        <v>0</v>
      </c>
      <c r="S1418">
        <v>0</v>
      </c>
      <c r="Y1418" t="s">
        <v>169</v>
      </c>
    </row>
    <row r="1419" spans="1:25" x14ac:dyDescent="0.3">
      <c r="A1419" t="s">
        <v>39</v>
      </c>
      <c r="B1419" t="s">
        <v>39</v>
      </c>
      <c r="C1419" t="s">
        <v>96</v>
      </c>
      <c r="D1419" t="s">
        <v>15</v>
      </c>
      <c r="E1419" t="s">
        <v>15</v>
      </c>
      <c r="F1419" t="s">
        <v>1531</v>
      </c>
      <c r="G1419" t="s">
        <v>1532</v>
      </c>
      <c r="H1419" t="s">
        <v>1533</v>
      </c>
      <c r="I1419" t="s">
        <v>181</v>
      </c>
      <c r="J1419" s="33" t="s">
        <v>182</v>
      </c>
      <c r="K1419" t="s">
        <v>182</v>
      </c>
      <c r="L1419" t="s">
        <v>1438</v>
      </c>
      <c r="M1419" s="16">
        <v>0</v>
      </c>
      <c r="N1419" s="16">
        <v>53572</v>
      </c>
      <c r="O1419" s="15">
        <f t="shared" si="28"/>
        <v>53572</v>
      </c>
      <c r="P1419">
        <v>0</v>
      </c>
      <c r="Q1419">
        <v>0</v>
      </c>
      <c r="R1419">
        <v>0</v>
      </c>
      <c r="S1419">
        <v>0</v>
      </c>
      <c r="Y1419" t="s">
        <v>169</v>
      </c>
    </row>
    <row r="1420" spans="1:25" x14ac:dyDescent="0.3">
      <c r="A1420" t="s">
        <v>39</v>
      </c>
      <c r="B1420" t="s">
        <v>39</v>
      </c>
      <c r="C1420" t="s">
        <v>96</v>
      </c>
      <c r="D1420" t="s">
        <v>15</v>
      </c>
      <c r="E1420" t="s">
        <v>15</v>
      </c>
      <c r="F1420" t="s">
        <v>1531</v>
      </c>
      <c r="G1420" t="s">
        <v>1532</v>
      </c>
      <c r="H1420" t="s">
        <v>1533</v>
      </c>
      <c r="I1420" t="s">
        <v>181</v>
      </c>
      <c r="J1420" s="33" t="s">
        <v>182</v>
      </c>
      <c r="K1420" t="s">
        <v>182</v>
      </c>
      <c r="L1420" t="s">
        <v>1439</v>
      </c>
      <c r="M1420" s="16">
        <v>0</v>
      </c>
      <c r="N1420" s="16">
        <v>53572</v>
      </c>
      <c r="O1420" s="15">
        <f t="shared" si="28"/>
        <v>53572</v>
      </c>
      <c r="P1420">
        <v>0</v>
      </c>
      <c r="Q1420">
        <v>0</v>
      </c>
      <c r="R1420">
        <v>0</v>
      </c>
      <c r="S1420">
        <v>0</v>
      </c>
      <c r="Y1420" t="s">
        <v>169</v>
      </c>
    </row>
    <row r="1421" spans="1:25" x14ac:dyDescent="0.3">
      <c r="A1421" t="s">
        <v>39</v>
      </c>
      <c r="B1421" t="s">
        <v>39</v>
      </c>
      <c r="C1421" t="s">
        <v>96</v>
      </c>
      <c r="D1421" t="s">
        <v>15</v>
      </c>
      <c r="E1421" t="s">
        <v>15</v>
      </c>
      <c r="F1421" t="s">
        <v>1531</v>
      </c>
      <c r="G1421" t="s">
        <v>1532</v>
      </c>
      <c r="H1421" t="s">
        <v>1533</v>
      </c>
      <c r="I1421" t="s">
        <v>181</v>
      </c>
      <c r="J1421" s="33" t="s">
        <v>182</v>
      </c>
      <c r="K1421" t="s">
        <v>182</v>
      </c>
      <c r="L1421" t="s">
        <v>1440</v>
      </c>
      <c r="M1421" s="16">
        <v>0</v>
      </c>
      <c r="N1421" s="16">
        <v>53572</v>
      </c>
      <c r="O1421" s="15">
        <f t="shared" si="28"/>
        <v>53572</v>
      </c>
      <c r="P1421">
        <v>0</v>
      </c>
      <c r="Q1421">
        <v>0</v>
      </c>
      <c r="R1421">
        <v>0</v>
      </c>
      <c r="S1421">
        <v>0</v>
      </c>
      <c r="Y1421" t="s">
        <v>169</v>
      </c>
    </row>
    <row r="1422" spans="1:25" x14ac:dyDescent="0.3">
      <c r="A1422" t="s">
        <v>39</v>
      </c>
      <c r="B1422" t="s">
        <v>39</v>
      </c>
      <c r="C1422" t="s">
        <v>96</v>
      </c>
      <c r="D1422" t="s">
        <v>15</v>
      </c>
      <c r="E1422" t="s">
        <v>15</v>
      </c>
      <c r="F1422" t="s">
        <v>1531</v>
      </c>
      <c r="G1422" t="s">
        <v>1532</v>
      </c>
      <c r="H1422" t="s">
        <v>1533</v>
      </c>
      <c r="I1422" t="s">
        <v>181</v>
      </c>
      <c r="J1422" s="33" t="s">
        <v>182</v>
      </c>
      <c r="K1422" t="s">
        <v>182</v>
      </c>
      <c r="L1422" t="s">
        <v>1441</v>
      </c>
      <c r="M1422" s="16">
        <v>0</v>
      </c>
      <c r="N1422" s="16">
        <v>53571</v>
      </c>
      <c r="O1422" s="15">
        <f t="shared" si="28"/>
        <v>53571</v>
      </c>
      <c r="P1422">
        <v>0</v>
      </c>
      <c r="Q1422">
        <v>0</v>
      </c>
      <c r="R1422">
        <v>0</v>
      </c>
      <c r="S1422">
        <v>0</v>
      </c>
      <c r="Y1422" t="s">
        <v>169</v>
      </c>
    </row>
    <row r="1423" spans="1:25" x14ac:dyDescent="0.3">
      <c r="A1423" t="s">
        <v>39</v>
      </c>
      <c r="B1423" t="s">
        <v>39</v>
      </c>
      <c r="C1423" t="s">
        <v>96</v>
      </c>
      <c r="D1423" t="s">
        <v>15</v>
      </c>
      <c r="E1423" t="s">
        <v>15</v>
      </c>
      <c r="F1423" t="s">
        <v>1531</v>
      </c>
      <c r="G1423" t="s">
        <v>1532</v>
      </c>
      <c r="H1423" t="s">
        <v>1533</v>
      </c>
      <c r="I1423" t="s">
        <v>181</v>
      </c>
      <c r="J1423" s="33" t="s">
        <v>182</v>
      </c>
      <c r="K1423" t="s">
        <v>182</v>
      </c>
      <c r="L1423" t="s">
        <v>1442</v>
      </c>
      <c r="M1423" s="16">
        <v>0</v>
      </c>
      <c r="N1423" s="16">
        <v>53571</v>
      </c>
      <c r="O1423" s="15">
        <f t="shared" si="28"/>
        <v>53571</v>
      </c>
      <c r="P1423">
        <v>0</v>
      </c>
      <c r="Q1423">
        <v>0</v>
      </c>
      <c r="R1423">
        <v>0</v>
      </c>
      <c r="S1423">
        <v>0</v>
      </c>
      <c r="Y1423" t="s">
        <v>169</v>
      </c>
    </row>
    <row r="1424" spans="1:25" x14ac:dyDescent="0.3">
      <c r="A1424" t="s">
        <v>39</v>
      </c>
      <c r="B1424" t="s">
        <v>39</v>
      </c>
      <c r="C1424" t="s">
        <v>96</v>
      </c>
      <c r="D1424" t="s">
        <v>15</v>
      </c>
      <c r="E1424" t="s">
        <v>15</v>
      </c>
      <c r="F1424" t="s">
        <v>1531</v>
      </c>
      <c r="G1424" t="s">
        <v>1532</v>
      </c>
      <c r="H1424" t="s">
        <v>1533</v>
      </c>
      <c r="I1424" t="s">
        <v>181</v>
      </c>
      <c r="J1424" s="33" t="s">
        <v>182</v>
      </c>
      <c r="K1424" t="s">
        <v>182</v>
      </c>
      <c r="L1424" t="s">
        <v>1443</v>
      </c>
      <c r="M1424" s="16">
        <v>0</v>
      </c>
      <c r="N1424" s="16">
        <v>53571</v>
      </c>
      <c r="O1424" s="15">
        <f t="shared" si="28"/>
        <v>53571</v>
      </c>
      <c r="P1424">
        <v>0</v>
      </c>
      <c r="Q1424">
        <v>0</v>
      </c>
      <c r="R1424">
        <v>0</v>
      </c>
      <c r="S1424">
        <v>0</v>
      </c>
      <c r="Y1424" t="s">
        <v>169</v>
      </c>
    </row>
    <row r="1425" spans="1:25" x14ac:dyDescent="0.3">
      <c r="A1425" t="s">
        <v>39</v>
      </c>
      <c r="B1425" t="s">
        <v>39</v>
      </c>
      <c r="C1425" t="s">
        <v>96</v>
      </c>
      <c r="D1425" t="s">
        <v>15</v>
      </c>
      <c r="E1425" t="s">
        <v>15</v>
      </c>
      <c r="F1425" t="s">
        <v>1531</v>
      </c>
      <c r="G1425" t="s">
        <v>1532</v>
      </c>
      <c r="H1425" t="s">
        <v>1533</v>
      </c>
      <c r="I1425" t="s">
        <v>181</v>
      </c>
      <c r="J1425" s="33" t="s">
        <v>182</v>
      </c>
      <c r="K1425" t="s">
        <v>182</v>
      </c>
      <c r="L1425" t="s">
        <v>1444</v>
      </c>
      <c r="M1425" s="16">
        <v>0</v>
      </c>
      <c r="N1425" s="16">
        <v>53571</v>
      </c>
      <c r="O1425" s="15">
        <f t="shared" si="28"/>
        <v>53571</v>
      </c>
      <c r="P1425">
        <v>0</v>
      </c>
      <c r="Q1425">
        <v>0</v>
      </c>
      <c r="R1425">
        <v>0</v>
      </c>
      <c r="S1425">
        <v>0</v>
      </c>
      <c r="Y1425" t="s">
        <v>169</v>
      </c>
    </row>
    <row r="1426" spans="1:25" x14ac:dyDescent="0.3">
      <c r="A1426" t="s">
        <v>39</v>
      </c>
      <c r="B1426" t="s">
        <v>39</v>
      </c>
      <c r="C1426" t="s">
        <v>96</v>
      </c>
      <c r="D1426" t="s">
        <v>15</v>
      </c>
      <c r="E1426" t="s">
        <v>15</v>
      </c>
      <c r="F1426" t="s">
        <v>1531</v>
      </c>
      <c r="G1426" t="s">
        <v>1532</v>
      </c>
      <c r="H1426" t="s">
        <v>1533</v>
      </c>
      <c r="I1426" t="s">
        <v>181</v>
      </c>
      <c r="J1426" s="33" t="s">
        <v>182</v>
      </c>
      <c r="K1426" t="s">
        <v>182</v>
      </c>
      <c r="L1426" t="s">
        <v>1445</v>
      </c>
      <c r="M1426" s="16">
        <v>0</v>
      </c>
      <c r="N1426" s="16">
        <v>53571</v>
      </c>
      <c r="O1426" s="15">
        <f t="shared" si="28"/>
        <v>53571</v>
      </c>
      <c r="P1426">
        <v>0</v>
      </c>
      <c r="Q1426">
        <v>0</v>
      </c>
      <c r="R1426">
        <v>0</v>
      </c>
      <c r="S1426">
        <v>0</v>
      </c>
      <c r="Y1426" t="s">
        <v>169</v>
      </c>
    </row>
    <row r="1427" spans="1:25" x14ac:dyDescent="0.3">
      <c r="A1427" t="s">
        <v>39</v>
      </c>
      <c r="B1427" t="s">
        <v>39</v>
      </c>
      <c r="C1427" t="s">
        <v>96</v>
      </c>
      <c r="D1427" t="s">
        <v>15</v>
      </c>
      <c r="E1427" t="s">
        <v>15</v>
      </c>
      <c r="F1427" t="s">
        <v>1531</v>
      </c>
      <c r="G1427" t="s">
        <v>1532</v>
      </c>
      <c r="H1427" t="s">
        <v>1533</v>
      </c>
      <c r="I1427" t="s">
        <v>181</v>
      </c>
      <c r="J1427" s="33" t="s">
        <v>182</v>
      </c>
      <c r="K1427" t="s">
        <v>182</v>
      </c>
      <c r="L1427" t="s">
        <v>1446</v>
      </c>
      <c r="M1427" s="16">
        <v>0</v>
      </c>
      <c r="N1427" s="16">
        <v>53571</v>
      </c>
      <c r="O1427" s="15">
        <f t="shared" si="28"/>
        <v>53571</v>
      </c>
      <c r="P1427">
        <v>0</v>
      </c>
      <c r="Q1427">
        <v>0</v>
      </c>
      <c r="R1427">
        <v>0</v>
      </c>
      <c r="S1427">
        <v>0</v>
      </c>
      <c r="Y1427" t="s">
        <v>169</v>
      </c>
    </row>
    <row r="1428" spans="1:25" x14ac:dyDescent="0.3">
      <c r="A1428" t="s">
        <v>39</v>
      </c>
      <c r="B1428" t="s">
        <v>39</v>
      </c>
      <c r="C1428" t="s">
        <v>96</v>
      </c>
      <c r="D1428" t="s">
        <v>15</v>
      </c>
      <c r="E1428" t="s">
        <v>15</v>
      </c>
      <c r="F1428" t="s">
        <v>1531</v>
      </c>
      <c r="G1428" t="s">
        <v>1532</v>
      </c>
      <c r="H1428" t="s">
        <v>1533</v>
      </c>
      <c r="I1428" t="s">
        <v>181</v>
      </c>
      <c r="J1428" s="33" t="s">
        <v>182</v>
      </c>
      <c r="K1428" t="s">
        <v>182</v>
      </c>
      <c r="L1428" t="s">
        <v>1447</v>
      </c>
      <c r="M1428" s="16">
        <v>0</v>
      </c>
      <c r="N1428" s="16">
        <v>53571</v>
      </c>
      <c r="O1428" s="15">
        <f t="shared" si="28"/>
        <v>53571</v>
      </c>
      <c r="P1428">
        <v>0</v>
      </c>
      <c r="Q1428">
        <v>0</v>
      </c>
      <c r="R1428">
        <v>0</v>
      </c>
      <c r="S1428">
        <v>0</v>
      </c>
      <c r="Y1428" t="s">
        <v>169</v>
      </c>
    </row>
    <row r="1429" spans="1:25" x14ac:dyDescent="0.3">
      <c r="A1429" t="s">
        <v>39</v>
      </c>
      <c r="B1429" t="s">
        <v>39</v>
      </c>
      <c r="C1429" t="s">
        <v>96</v>
      </c>
      <c r="D1429" t="s">
        <v>15</v>
      </c>
      <c r="E1429" t="s">
        <v>15</v>
      </c>
      <c r="F1429" t="s">
        <v>1531</v>
      </c>
      <c r="G1429" t="s">
        <v>1532</v>
      </c>
      <c r="H1429" t="s">
        <v>1533</v>
      </c>
      <c r="I1429" t="s">
        <v>181</v>
      </c>
      <c r="J1429" s="33" t="s">
        <v>182</v>
      </c>
      <c r="K1429" t="s">
        <v>182</v>
      </c>
      <c r="L1429" t="s">
        <v>1448</v>
      </c>
      <c r="M1429" s="16">
        <v>0</v>
      </c>
      <c r="N1429" s="16">
        <v>53571</v>
      </c>
      <c r="O1429" s="15">
        <f t="shared" si="28"/>
        <v>53571</v>
      </c>
      <c r="P1429">
        <v>0</v>
      </c>
      <c r="Q1429">
        <v>0</v>
      </c>
      <c r="R1429">
        <v>0</v>
      </c>
      <c r="S1429">
        <v>0</v>
      </c>
      <c r="Y1429" t="s">
        <v>169</v>
      </c>
    </row>
    <row r="1430" spans="1:25" x14ac:dyDescent="0.3">
      <c r="A1430" t="s">
        <v>39</v>
      </c>
      <c r="B1430" t="s">
        <v>39</v>
      </c>
      <c r="C1430" t="s">
        <v>96</v>
      </c>
      <c r="D1430" t="s">
        <v>63</v>
      </c>
      <c r="E1430" t="s">
        <v>14</v>
      </c>
      <c r="F1430" t="s">
        <v>368</v>
      </c>
      <c r="G1430" t="s">
        <v>1534</v>
      </c>
      <c r="H1430" t="s">
        <v>1535</v>
      </c>
      <c r="I1430" t="s">
        <v>181</v>
      </c>
      <c r="J1430" s="33" t="s">
        <v>182</v>
      </c>
      <c r="K1430" t="s">
        <v>182</v>
      </c>
      <c r="L1430" t="s">
        <v>1435</v>
      </c>
      <c r="M1430" s="16">
        <v>0</v>
      </c>
      <c r="N1430" s="16">
        <v>142859</v>
      </c>
      <c r="O1430" s="15">
        <f t="shared" si="28"/>
        <v>142859</v>
      </c>
      <c r="P1430">
        <v>0</v>
      </c>
      <c r="Q1430">
        <v>0</v>
      </c>
      <c r="R1430">
        <v>0</v>
      </c>
      <c r="S1430">
        <v>0</v>
      </c>
      <c r="Y1430" t="s">
        <v>14</v>
      </c>
    </row>
    <row r="1431" spans="1:25" x14ac:dyDescent="0.3">
      <c r="A1431" t="s">
        <v>39</v>
      </c>
      <c r="B1431" t="s">
        <v>39</v>
      </c>
      <c r="C1431" t="s">
        <v>96</v>
      </c>
      <c r="D1431" t="s">
        <v>63</v>
      </c>
      <c r="E1431" t="s">
        <v>14</v>
      </c>
      <c r="F1431" t="s">
        <v>368</v>
      </c>
      <c r="G1431" t="s">
        <v>1534</v>
      </c>
      <c r="H1431" t="s">
        <v>1535</v>
      </c>
      <c r="I1431" t="s">
        <v>181</v>
      </c>
      <c r="J1431" s="33" t="s">
        <v>182</v>
      </c>
      <c r="K1431" t="s">
        <v>182</v>
      </c>
      <c r="L1431" t="s">
        <v>1436</v>
      </c>
      <c r="M1431" s="16">
        <v>0</v>
      </c>
      <c r="N1431" s="16">
        <v>142857</v>
      </c>
      <c r="O1431" s="15">
        <f t="shared" si="28"/>
        <v>142857</v>
      </c>
      <c r="P1431">
        <v>0</v>
      </c>
      <c r="Q1431">
        <v>0</v>
      </c>
      <c r="R1431">
        <v>0</v>
      </c>
      <c r="S1431">
        <v>0</v>
      </c>
      <c r="Y1431" t="s">
        <v>14</v>
      </c>
    </row>
    <row r="1432" spans="1:25" x14ac:dyDescent="0.3">
      <c r="A1432" t="s">
        <v>39</v>
      </c>
      <c r="B1432" t="s">
        <v>39</v>
      </c>
      <c r="C1432" t="s">
        <v>96</v>
      </c>
      <c r="D1432" t="s">
        <v>63</v>
      </c>
      <c r="E1432" t="s">
        <v>14</v>
      </c>
      <c r="F1432" t="s">
        <v>368</v>
      </c>
      <c r="G1432" t="s">
        <v>1534</v>
      </c>
      <c r="H1432" t="s">
        <v>1535</v>
      </c>
      <c r="I1432" t="s">
        <v>181</v>
      </c>
      <c r="J1432" s="33" t="s">
        <v>182</v>
      </c>
      <c r="K1432" t="s">
        <v>182</v>
      </c>
      <c r="L1432" t="s">
        <v>1437</v>
      </c>
      <c r="M1432" s="16">
        <v>0</v>
      </c>
      <c r="N1432" s="16">
        <v>142857</v>
      </c>
      <c r="O1432" s="15">
        <f t="shared" si="28"/>
        <v>142857</v>
      </c>
      <c r="P1432">
        <v>0</v>
      </c>
      <c r="Q1432">
        <v>0</v>
      </c>
      <c r="R1432">
        <v>0</v>
      </c>
      <c r="S1432">
        <v>0</v>
      </c>
      <c r="Y1432" t="s">
        <v>14</v>
      </c>
    </row>
    <row r="1433" spans="1:25" x14ac:dyDescent="0.3">
      <c r="A1433" t="s">
        <v>39</v>
      </c>
      <c r="B1433" t="s">
        <v>39</v>
      </c>
      <c r="C1433" t="s">
        <v>96</v>
      </c>
      <c r="D1433" t="s">
        <v>63</v>
      </c>
      <c r="E1433" t="s">
        <v>14</v>
      </c>
      <c r="F1433" t="s">
        <v>368</v>
      </c>
      <c r="G1433" t="s">
        <v>1534</v>
      </c>
      <c r="H1433" t="s">
        <v>1535</v>
      </c>
      <c r="I1433" t="s">
        <v>181</v>
      </c>
      <c r="J1433" s="33" t="s">
        <v>182</v>
      </c>
      <c r="K1433" t="s">
        <v>182</v>
      </c>
      <c r="L1433" t="s">
        <v>1438</v>
      </c>
      <c r="M1433" s="16">
        <v>0</v>
      </c>
      <c r="N1433" s="16">
        <v>142857</v>
      </c>
      <c r="O1433" s="15">
        <f t="shared" si="28"/>
        <v>142857</v>
      </c>
      <c r="P1433">
        <v>0</v>
      </c>
      <c r="Q1433">
        <v>0</v>
      </c>
      <c r="R1433">
        <v>0</v>
      </c>
      <c r="S1433">
        <v>0</v>
      </c>
      <c r="Y1433" t="s">
        <v>14</v>
      </c>
    </row>
    <row r="1434" spans="1:25" x14ac:dyDescent="0.3">
      <c r="A1434" t="s">
        <v>39</v>
      </c>
      <c r="B1434" t="s">
        <v>39</v>
      </c>
      <c r="C1434" t="s">
        <v>96</v>
      </c>
      <c r="D1434" t="s">
        <v>63</v>
      </c>
      <c r="E1434" t="s">
        <v>14</v>
      </c>
      <c r="F1434" t="s">
        <v>368</v>
      </c>
      <c r="G1434" t="s">
        <v>1534</v>
      </c>
      <c r="H1434" t="s">
        <v>1535</v>
      </c>
      <c r="I1434" t="s">
        <v>181</v>
      </c>
      <c r="J1434" s="33" t="s">
        <v>182</v>
      </c>
      <c r="K1434" t="s">
        <v>182</v>
      </c>
      <c r="L1434" t="s">
        <v>1439</v>
      </c>
      <c r="M1434" s="16">
        <v>0</v>
      </c>
      <c r="N1434" s="16">
        <v>142857</v>
      </c>
      <c r="O1434" s="15">
        <f t="shared" si="28"/>
        <v>142857</v>
      </c>
      <c r="P1434">
        <v>0</v>
      </c>
      <c r="Q1434">
        <v>0</v>
      </c>
      <c r="R1434">
        <v>0</v>
      </c>
      <c r="S1434">
        <v>0</v>
      </c>
      <c r="Y1434" t="s">
        <v>14</v>
      </c>
    </row>
    <row r="1435" spans="1:25" x14ac:dyDescent="0.3">
      <c r="A1435" t="s">
        <v>39</v>
      </c>
      <c r="B1435" t="s">
        <v>39</v>
      </c>
      <c r="C1435" t="s">
        <v>96</v>
      </c>
      <c r="D1435" t="s">
        <v>63</v>
      </c>
      <c r="E1435" t="s">
        <v>14</v>
      </c>
      <c r="F1435" t="s">
        <v>368</v>
      </c>
      <c r="G1435" t="s">
        <v>1534</v>
      </c>
      <c r="H1435" t="s">
        <v>1535</v>
      </c>
      <c r="I1435" t="s">
        <v>181</v>
      </c>
      <c r="J1435" s="33" t="s">
        <v>182</v>
      </c>
      <c r="K1435" t="s">
        <v>182</v>
      </c>
      <c r="L1435" t="s">
        <v>1440</v>
      </c>
      <c r="M1435" s="16">
        <v>0</v>
      </c>
      <c r="N1435" s="16">
        <v>142857</v>
      </c>
      <c r="O1435" s="15">
        <f t="shared" si="28"/>
        <v>142857</v>
      </c>
      <c r="P1435">
        <v>0</v>
      </c>
      <c r="Q1435">
        <v>0</v>
      </c>
      <c r="R1435">
        <v>0</v>
      </c>
      <c r="S1435">
        <v>0</v>
      </c>
      <c r="Y1435" t="s">
        <v>14</v>
      </c>
    </row>
    <row r="1436" spans="1:25" x14ac:dyDescent="0.3">
      <c r="A1436" t="s">
        <v>39</v>
      </c>
      <c r="B1436" t="s">
        <v>39</v>
      </c>
      <c r="C1436" t="s">
        <v>96</v>
      </c>
      <c r="D1436" t="s">
        <v>63</v>
      </c>
      <c r="E1436" t="s">
        <v>14</v>
      </c>
      <c r="F1436" t="s">
        <v>368</v>
      </c>
      <c r="G1436" t="s">
        <v>1534</v>
      </c>
      <c r="H1436" t="s">
        <v>1535</v>
      </c>
      <c r="I1436" t="s">
        <v>181</v>
      </c>
      <c r="J1436" s="33" t="s">
        <v>182</v>
      </c>
      <c r="K1436" t="s">
        <v>182</v>
      </c>
      <c r="L1436" t="s">
        <v>1441</v>
      </c>
      <c r="M1436" s="16">
        <v>0</v>
      </c>
      <c r="N1436" s="16">
        <v>142857</v>
      </c>
      <c r="O1436" s="15">
        <f t="shared" si="28"/>
        <v>142857</v>
      </c>
      <c r="P1436">
        <v>0</v>
      </c>
      <c r="Q1436">
        <v>0</v>
      </c>
      <c r="R1436">
        <v>0</v>
      </c>
      <c r="S1436">
        <v>0</v>
      </c>
      <c r="Y1436" t="s">
        <v>14</v>
      </c>
    </row>
    <row r="1437" spans="1:25" x14ac:dyDescent="0.3">
      <c r="A1437" t="s">
        <v>39</v>
      </c>
      <c r="B1437" t="s">
        <v>39</v>
      </c>
      <c r="C1437" t="s">
        <v>96</v>
      </c>
      <c r="D1437" t="s">
        <v>63</v>
      </c>
      <c r="E1437" t="s">
        <v>14</v>
      </c>
      <c r="F1437" t="s">
        <v>368</v>
      </c>
      <c r="G1437" t="s">
        <v>1534</v>
      </c>
      <c r="H1437" t="s">
        <v>1535</v>
      </c>
      <c r="I1437" t="s">
        <v>181</v>
      </c>
      <c r="J1437" s="33" t="s">
        <v>182</v>
      </c>
      <c r="K1437" t="s">
        <v>182</v>
      </c>
      <c r="L1437" t="s">
        <v>1442</v>
      </c>
      <c r="M1437" s="16">
        <v>0</v>
      </c>
      <c r="N1437" s="16">
        <v>142857</v>
      </c>
      <c r="O1437" s="15">
        <f t="shared" si="28"/>
        <v>142857</v>
      </c>
      <c r="P1437">
        <v>0</v>
      </c>
      <c r="Q1437">
        <v>0</v>
      </c>
      <c r="R1437">
        <v>0</v>
      </c>
      <c r="S1437">
        <v>0</v>
      </c>
      <c r="Y1437" t="s">
        <v>14</v>
      </c>
    </row>
    <row r="1438" spans="1:25" x14ac:dyDescent="0.3">
      <c r="A1438" t="s">
        <v>39</v>
      </c>
      <c r="B1438" t="s">
        <v>39</v>
      </c>
      <c r="C1438" t="s">
        <v>96</v>
      </c>
      <c r="D1438" t="s">
        <v>63</v>
      </c>
      <c r="E1438" t="s">
        <v>14</v>
      </c>
      <c r="F1438" t="s">
        <v>368</v>
      </c>
      <c r="G1438" t="s">
        <v>1534</v>
      </c>
      <c r="H1438" t="s">
        <v>1535</v>
      </c>
      <c r="I1438" t="s">
        <v>181</v>
      </c>
      <c r="J1438" s="33" t="s">
        <v>182</v>
      </c>
      <c r="K1438" t="s">
        <v>182</v>
      </c>
      <c r="L1438" t="s">
        <v>1443</v>
      </c>
      <c r="M1438" s="16">
        <v>0</v>
      </c>
      <c r="N1438" s="16">
        <v>142857</v>
      </c>
      <c r="O1438" s="15">
        <f t="shared" si="28"/>
        <v>142857</v>
      </c>
      <c r="P1438">
        <v>0</v>
      </c>
      <c r="Q1438">
        <v>0</v>
      </c>
      <c r="R1438">
        <v>0</v>
      </c>
      <c r="S1438">
        <v>0</v>
      </c>
      <c r="Y1438" t="s">
        <v>14</v>
      </c>
    </row>
    <row r="1439" spans="1:25" x14ac:dyDescent="0.3">
      <c r="A1439" t="s">
        <v>39</v>
      </c>
      <c r="B1439" t="s">
        <v>39</v>
      </c>
      <c r="C1439" t="s">
        <v>96</v>
      </c>
      <c r="D1439" t="s">
        <v>63</v>
      </c>
      <c r="E1439" t="s">
        <v>14</v>
      </c>
      <c r="F1439" t="s">
        <v>368</v>
      </c>
      <c r="G1439" t="s">
        <v>1534</v>
      </c>
      <c r="H1439" t="s">
        <v>1535</v>
      </c>
      <c r="I1439" t="s">
        <v>181</v>
      </c>
      <c r="J1439" s="33" t="s">
        <v>182</v>
      </c>
      <c r="K1439" t="s">
        <v>182</v>
      </c>
      <c r="L1439" t="s">
        <v>1444</v>
      </c>
      <c r="M1439" s="16">
        <v>0</v>
      </c>
      <c r="N1439" s="16">
        <v>142857</v>
      </c>
      <c r="O1439" s="15">
        <f t="shared" si="28"/>
        <v>142857</v>
      </c>
      <c r="P1439">
        <v>0</v>
      </c>
      <c r="Q1439">
        <v>0</v>
      </c>
      <c r="R1439">
        <v>0</v>
      </c>
      <c r="S1439">
        <v>0</v>
      </c>
      <c r="Y1439" t="s">
        <v>14</v>
      </c>
    </row>
    <row r="1440" spans="1:25" x14ac:dyDescent="0.3">
      <c r="A1440" t="s">
        <v>39</v>
      </c>
      <c r="B1440" t="s">
        <v>39</v>
      </c>
      <c r="C1440" t="s">
        <v>96</v>
      </c>
      <c r="D1440" t="s">
        <v>63</v>
      </c>
      <c r="E1440" t="s">
        <v>14</v>
      </c>
      <c r="F1440" t="s">
        <v>368</v>
      </c>
      <c r="G1440" t="s">
        <v>1534</v>
      </c>
      <c r="H1440" t="s">
        <v>1535</v>
      </c>
      <c r="I1440" t="s">
        <v>181</v>
      </c>
      <c r="J1440" s="33" t="s">
        <v>182</v>
      </c>
      <c r="K1440" t="s">
        <v>182</v>
      </c>
      <c r="L1440" t="s">
        <v>1445</v>
      </c>
      <c r="M1440" s="16">
        <v>0</v>
      </c>
      <c r="N1440" s="16">
        <v>142857</v>
      </c>
      <c r="O1440" s="15">
        <f t="shared" si="28"/>
        <v>142857</v>
      </c>
      <c r="P1440">
        <v>0</v>
      </c>
      <c r="Q1440">
        <v>0</v>
      </c>
      <c r="R1440">
        <v>0</v>
      </c>
      <c r="S1440">
        <v>0</v>
      </c>
      <c r="Y1440" t="s">
        <v>14</v>
      </c>
    </row>
    <row r="1441" spans="1:25" x14ac:dyDescent="0.3">
      <c r="A1441" t="s">
        <v>39</v>
      </c>
      <c r="B1441" t="s">
        <v>39</v>
      </c>
      <c r="C1441" t="s">
        <v>96</v>
      </c>
      <c r="D1441" t="s">
        <v>63</v>
      </c>
      <c r="E1441" t="s">
        <v>14</v>
      </c>
      <c r="F1441" t="s">
        <v>368</v>
      </c>
      <c r="G1441" t="s">
        <v>1534</v>
      </c>
      <c r="H1441" t="s">
        <v>1535</v>
      </c>
      <c r="I1441" t="s">
        <v>181</v>
      </c>
      <c r="J1441" s="33" t="s">
        <v>182</v>
      </c>
      <c r="K1441" t="s">
        <v>182</v>
      </c>
      <c r="L1441" t="s">
        <v>1446</v>
      </c>
      <c r="M1441" s="16">
        <v>0</v>
      </c>
      <c r="N1441" s="16">
        <v>142857</v>
      </c>
      <c r="O1441" s="15">
        <f t="shared" si="28"/>
        <v>142857</v>
      </c>
      <c r="P1441">
        <v>0</v>
      </c>
      <c r="Q1441">
        <v>0</v>
      </c>
      <c r="R1441">
        <v>0</v>
      </c>
      <c r="S1441">
        <v>0</v>
      </c>
      <c r="Y1441" t="s">
        <v>14</v>
      </c>
    </row>
    <row r="1442" spans="1:25" x14ac:dyDescent="0.3">
      <c r="A1442" t="s">
        <v>39</v>
      </c>
      <c r="B1442" t="s">
        <v>39</v>
      </c>
      <c r="C1442" t="s">
        <v>96</v>
      </c>
      <c r="D1442" t="s">
        <v>63</v>
      </c>
      <c r="E1442" t="s">
        <v>14</v>
      </c>
      <c r="F1442" t="s">
        <v>368</v>
      </c>
      <c r="G1442" t="s">
        <v>1534</v>
      </c>
      <c r="H1442" t="s">
        <v>1535</v>
      </c>
      <c r="I1442" t="s">
        <v>181</v>
      </c>
      <c r="J1442" s="33" t="s">
        <v>182</v>
      </c>
      <c r="K1442" t="s">
        <v>182</v>
      </c>
      <c r="L1442" t="s">
        <v>1447</v>
      </c>
      <c r="M1442" s="16">
        <v>0</v>
      </c>
      <c r="N1442" s="16">
        <v>142857</v>
      </c>
      <c r="O1442" s="15">
        <f t="shared" si="28"/>
        <v>142857</v>
      </c>
      <c r="P1442">
        <v>0</v>
      </c>
      <c r="Q1442">
        <v>0</v>
      </c>
      <c r="R1442">
        <v>0</v>
      </c>
      <c r="S1442">
        <v>0</v>
      </c>
      <c r="Y1442" t="s">
        <v>14</v>
      </c>
    </row>
    <row r="1443" spans="1:25" x14ac:dyDescent="0.3">
      <c r="A1443" t="s">
        <v>39</v>
      </c>
      <c r="B1443" t="s">
        <v>39</v>
      </c>
      <c r="C1443" t="s">
        <v>96</v>
      </c>
      <c r="D1443" t="s">
        <v>63</v>
      </c>
      <c r="E1443" t="s">
        <v>14</v>
      </c>
      <c r="F1443" t="s">
        <v>368</v>
      </c>
      <c r="G1443" t="s">
        <v>1534</v>
      </c>
      <c r="H1443" t="s">
        <v>1535</v>
      </c>
      <c r="I1443" t="s">
        <v>181</v>
      </c>
      <c r="J1443" s="33" t="s">
        <v>182</v>
      </c>
      <c r="K1443" t="s">
        <v>182</v>
      </c>
      <c r="L1443" t="s">
        <v>1448</v>
      </c>
      <c r="M1443" s="16">
        <v>0</v>
      </c>
      <c r="N1443" s="16">
        <v>142857</v>
      </c>
      <c r="O1443" s="15">
        <f t="shared" si="28"/>
        <v>142857</v>
      </c>
      <c r="P1443">
        <v>0</v>
      </c>
      <c r="Q1443">
        <v>0</v>
      </c>
      <c r="R1443">
        <v>0</v>
      </c>
      <c r="S1443">
        <v>0</v>
      </c>
      <c r="Y1443" t="s">
        <v>14</v>
      </c>
    </row>
    <row r="1444" spans="1:25" x14ac:dyDescent="0.3">
      <c r="A1444" t="s">
        <v>39</v>
      </c>
      <c r="B1444" t="s">
        <v>39</v>
      </c>
      <c r="C1444" t="s">
        <v>1359</v>
      </c>
      <c r="D1444" t="s">
        <v>63</v>
      </c>
      <c r="E1444" t="s">
        <v>14</v>
      </c>
      <c r="F1444" t="s">
        <v>368</v>
      </c>
      <c r="G1444" t="s">
        <v>1534</v>
      </c>
      <c r="H1444" t="s">
        <v>1536</v>
      </c>
      <c r="I1444" t="s">
        <v>100</v>
      </c>
      <c r="J1444" s="33" t="s">
        <v>182</v>
      </c>
      <c r="K1444" t="s">
        <v>101</v>
      </c>
      <c r="L1444" t="s">
        <v>1440</v>
      </c>
      <c r="M1444" s="16">
        <v>15650</v>
      </c>
      <c r="N1444" s="16">
        <v>15650</v>
      </c>
      <c r="O1444" s="15">
        <f t="shared" ref="O1444:O1456" si="29">SUM(M1444:N1444)</f>
        <v>31300</v>
      </c>
      <c r="P1444">
        <v>0</v>
      </c>
      <c r="Q1444">
        <v>626</v>
      </c>
      <c r="R1444">
        <v>0</v>
      </c>
      <c r="S1444">
        <v>626</v>
      </c>
      <c r="Y1444" t="s">
        <v>14</v>
      </c>
    </row>
    <row r="1445" spans="1:25" x14ac:dyDescent="0.3">
      <c r="A1445" t="s">
        <v>39</v>
      </c>
      <c r="B1445" t="s">
        <v>39</v>
      </c>
      <c r="C1445" t="s">
        <v>1359</v>
      </c>
      <c r="D1445" t="s">
        <v>63</v>
      </c>
      <c r="E1445" t="s">
        <v>14</v>
      </c>
      <c r="F1445" t="s">
        <v>368</v>
      </c>
      <c r="G1445" t="s">
        <v>1534</v>
      </c>
      <c r="H1445" t="s">
        <v>1537</v>
      </c>
      <c r="I1445" t="s">
        <v>100</v>
      </c>
      <c r="J1445" s="33" t="s">
        <v>182</v>
      </c>
      <c r="K1445" t="s">
        <v>101</v>
      </c>
      <c r="L1445" t="s">
        <v>1445</v>
      </c>
      <c r="M1445" s="16">
        <v>15650</v>
      </c>
      <c r="N1445" s="16">
        <v>15675</v>
      </c>
      <c r="O1445" s="15">
        <f t="shared" si="29"/>
        <v>31325</v>
      </c>
      <c r="P1445">
        <v>0</v>
      </c>
      <c r="Q1445">
        <v>627</v>
      </c>
      <c r="R1445">
        <v>0</v>
      </c>
      <c r="S1445">
        <v>627</v>
      </c>
      <c r="Y1445" t="s">
        <v>14</v>
      </c>
    </row>
    <row r="1446" spans="1:25" x14ac:dyDescent="0.3">
      <c r="A1446" t="s">
        <v>39</v>
      </c>
      <c r="B1446" t="s">
        <v>39</v>
      </c>
      <c r="C1446" t="s">
        <v>1359</v>
      </c>
      <c r="D1446" t="s">
        <v>63</v>
      </c>
      <c r="E1446" t="s">
        <v>14</v>
      </c>
      <c r="F1446" t="s">
        <v>368</v>
      </c>
      <c r="G1446" t="s">
        <v>1534</v>
      </c>
      <c r="H1446" t="s">
        <v>1538</v>
      </c>
      <c r="I1446" t="s">
        <v>100</v>
      </c>
      <c r="J1446" s="33" t="s">
        <v>182</v>
      </c>
      <c r="K1446" t="s">
        <v>101</v>
      </c>
      <c r="L1446" t="s">
        <v>1440</v>
      </c>
      <c r="M1446" s="16">
        <v>27000</v>
      </c>
      <c r="N1446" s="16">
        <v>27000</v>
      </c>
      <c r="O1446" s="15">
        <f t="shared" si="29"/>
        <v>54000</v>
      </c>
      <c r="P1446">
        <v>0</v>
      </c>
      <c r="Q1446">
        <v>2160</v>
      </c>
      <c r="R1446">
        <v>0</v>
      </c>
      <c r="S1446">
        <v>2160</v>
      </c>
      <c r="Y1446" t="s">
        <v>14</v>
      </c>
    </row>
    <row r="1447" spans="1:25" x14ac:dyDescent="0.3">
      <c r="A1447" t="s">
        <v>39</v>
      </c>
      <c r="B1447" t="s">
        <v>39</v>
      </c>
      <c r="C1447" t="s">
        <v>1359</v>
      </c>
      <c r="D1447" t="s">
        <v>63</v>
      </c>
      <c r="E1447" t="s">
        <v>14</v>
      </c>
      <c r="F1447" t="s">
        <v>368</v>
      </c>
      <c r="G1447" t="s">
        <v>1534</v>
      </c>
      <c r="H1447" t="s">
        <v>1539</v>
      </c>
      <c r="I1447" t="s">
        <v>100</v>
      </c>
      <c r="J1447" s="33" t="s">
        <v>182</v>
      </c>
      <c r="K1447" t="s">
        <v>101</v>
      </c>
      <c r="L1447" t="s">
        <v>1435</v>
      </c>
      <c r="M1447" s="16">
        <v>54000</v>
      </c>
      <c r="N1447" s="16">
        <v>54000</v>
      </c>
      <c r="O1447" s="15">
        <f t="shared" si="29"/>
        <v>108000</v>
      </c>
      <c r="P1447">
        <v>0</v>
      </c>
      <c r="Q1447">
        <v>4320</v>
      </c>
      <c r="R1447">
        <v>0</v>
      </c>
      <c r="S1447">
        <v>4320</v>
      </c>
      <c r="Y1447" t="s">
        <v>14</v>
      </c>
    </row>
    <row r="1448" spans="1:25" x14ac:dyDescent="0.3">
      <c r="A1448" t="s">
        <v>39</v>
      </c>
      <c r="B1448" t="s">
        <v>39</v>
      </c>
      <c r="C1448" t="s">
        <v>1359</v>
      </c>
      <c r="D1448" t="s">
        <v>63</v>
      </c>
      <c r="E1448" t="s">
        <v>14</v>
      </c>
      <c r="F1448" t="s">
        <v>368</v>
      </c>
      <c r="G1448" t="s">
        <v>1534</v>
      </c>
      <c r="H1448" t="s">
        <v>1540</v>
      </c>
      <c r="I1448" t="s">
        <v>100</v>
      </c>
      <c r="J1448" s="33" t="s">
        <v>182</v>
      </c>
      <c r="K1448" t="s">
        <v>101</v>
      </c>
      <c r="L1448" t="s">
        <v>1436</v>
      </c>
      <c r="M1448" s="16">
        <v>15000</v>
      </c>
      <c r="N1448" s="16">
        <v>15000</v>
      </c>
      <c r="O1448" s="15">
        <f t="shared" si="29"/>
        <v>30000</v>
      </c>
      <c r="P1448">
        <v>0</v>
      </c>
      <c r="Q1448">
        <v>375</v>
      </c>
      <c r="R1448">
        <v>0</v>
      </c>
      <c r="S1448">
        <v>375</v>
      </c>
      <c r="Y1448" t="s">
        <v>14</v>
      </c>
    </row>
    <row r="1449" spans="1:25" x14ac:dyDescent="0.3">
      <c r="A1449" t="s">
        <v>39</v>
      </c>
      <c r="B1449" t="s">
        <v>39</v>
      </c>
      <c r="C1449" t="s">
        <v>1359</v>
      </c>
      <c r="D1449" t="s">
        <v>63</v>
      </c>
      <c r="E1449" t="s">
        <v>14</v>
      </c>
      <c r="F1449" t="s">
        <v>368</v>
      </c>
      <c r="G1449" t="s">
        <v>1534</v>
      </c>
      <c r="H1449" t="s">
        <v>1540</v>
      </c>
      <c r="I1449" t="s">
        <v>100</v>
      </c>
      <c r="J1449" s="33" t="s">
        <v>182</v>
      </c>
      <c r="K1449" t="s">
        <v>101</v>
      </c>
      <c r="L1449" t="s">
        <v>1437</v>
      </c>
      <c r="M1449" s="16">
        <v>15000</v>
      </c>
      <c r="N1449" s="16">
        <v>15000</v>
      </c>
      <c r="O1449" s="15">
        <f t="shared" si="29"/>
        <v>30000</v>
      </c>
      <c r="P1449">
        <v>0</v>
      </c>
      <c r="Q1449">
        <v>375</v>
      </c>
      <c r="R1449">
        <v>0</v>
      </c>
      <c r="S1449">
        <v>375</v>
      </c>
      <c r="Y1449" t="s">
        <v>14</v>
      </c>
    </row>
    <row r="1450" spans="1:25" x14ac:dyDescent="0.3">
      <c r="A1450" t="s">
        <v>39</v>
      </c>
      <c r="B1450" t="s">
        <v>39</v>
      </c>
      <c r="C1450" t="s">
        <v>1359</v>
      </c>
      <c r="D1450" t="s">
        <v>63</v>
      </c>
      <c r="E1450" t="s">
        <v>14</v>
      </c>
      <c r="F1450" t="s">
        <v>368</v>
      </c>
      <c r="G1450" t="s">
        <v>1534</v>
      </c>
      <c r="H1450" t="s">
        <v>1541</v>
      </c>
      <c r="I1450" t="s">
        <v>100</v>
      </c>
      <c r="J1450" s="33" t="s">
        <v>182</v>
      </c>
      <c r="K1450" t="s">
        <v>101</v>
      </c>
      <c r="L1450" t="s">
        <v>1445</v>
      </c>
      <c r="M1450" s="16">
        <v>85500</v>
      </c>
      <c r="N1450" s="16">
        <v>85500</v>
      </c>
      <c r="O1450" s="15">
        <f t="shared" si="29"/>
        <v>171000</v>
      </c>
      <c r="P1450">
        <v>0</v>
      </c>
      <c r="Q1450">
        <v>6840</v>
      </c>
      <c r="R1450">
        <v>0</v>
      </c>
      <c r="S1450">
        <v>6840</v>
      </c>
      <c r="Y1450" t="s">
        <v>14</v>
      </c>
    </row>
    <row r="1451" spans="1:25" x14ac:dyDescent="0.3">
      <c r="A1451" t="s">
        <v>39</v>
      </c>
      <c r="B1451" t="s">
        <v>39</v>
      </c>
      <c r="C1451" t="s">
        <v>1359</v>
      </c>
      <c r="D1451" t="s">
        <v>17</v>
      </c>
      <c r="E1451" t="s">
        <v>36</v>
      </c>
      <c r="F1451" t="s">
        <v>184</v>
      </c>
      <c r="G1451" t="s">
        <v>1525</v>
      </c>
      <c r="H1451" t="s">
        <v>1542</v>
      </c>
      <c r="I1451" t="s">
        <v>100</v>
      </c>
      <c r="J1451" s="33" t="s">
        <v>182</v>
      </c>
      <c r="K1451" t="s">
        <v>101</v>
      </c>
      <c r="L1451" t="s">
        <v>236</v>
      </c>
      <c r="M1451" s="16">
        <v>156120</v>
      </c>
      <c r="N1451" s="16">
        <v>0</v>
      </c>
      <c r="O1451" s="15">
        <f t="shared" si="29"/>
        <v>156120</v>
      </c>
      <c r="P1451">
        <v>0</v>
      </c>
      <c r="Q1451">
        <v>3000</v>
      </c>
      <c r="R1451">
        <v>650</v>
      </c>
      <c r="S1451">
        <v>3650</v>
      </c>
      <c r="Y1451" t="s">
        <v>17</v>
      </c>
    </row>
    <row r="1452" spans="1:25" x14ac:dyDescent="0.3">
      <c r="A1452" t="s">
        <v>39</v>
      </c>
      <c r="B1452" t="s">
        <v>39</v>
      </c>
      <c r="C1452" t="s">
        <v>1359</v>
      </c>
      <c r="D1452" s="17" t="s">
        <v>22</v>
      </c>
      <c r="E1452" s="17" t="s">
        <v>22</v>
      </c>
      <c r="F1452" t="s">
        <v>209</v>
      </c>
      <c r="G1452" t="s">
        <v>1469</v>
      </c>
      <c r="H1452" t="s">
        <v>1543</v>
      </c>
      <c r="I1452" t="s">
        <v>181</v>
      </c>
      <c r="J1452" s="33" t="s">
        <v>182</v>
      </c>
      <c r="K1452" t="s">
        <v>182</v>
      </c>
      <c r="L1452" t="s">
        <v>1437</v>
      </c>
      <c r="M1452" s="16">
        <v>100000</v>
      </c>
      <c r="N1452" s="16">
        <v>0</v>
      </c>
      <c r="O1452" s="15">
        <f t="shared" si="29"/>
        <v>100000</v>
      </c>
      <c r="P1452">
        <v>0</v>
      </c>
      <c r="Q1452">
        <v>583</v>
      </c>
      <c r="R1452">
        <v>250</v>
      </c>
      <c r="S1452">
        <v>833</v>
      </c>
      <c r="Y1452" t="s">
        <v>183</v>
      </c>
    </row>
    <row r="1453" spans="1:25" x14ac:dyDescent="0.3">
      <c r="A1453" t="s">
        <v>39</v>
      </c>
      <c r="B1453" t="s">
        <v>39</v>
      </c>
      <c r="C1453" t="s">
        <v>1359</v>
      </c>
      <c r="D1453" s="17" t="s">
        <v>22</v>
      </c>
      <c r="E1453" s="17" t="s">
        <v>22</v>
      </c>
      <c r="F1453" t="s">
        <v>209</v>
      </c>
      <c r="G1453" t="s">
        <v>1469</v>
      </c>
      <c r="H1453" t="s">
        <v>1543</v>
      </c>
      <c r="I1453" t="s">
        <v>181</v>
      </c>
      <c r="J1453" s="33" t="s">
        <v>182</v>
      </c>
      <c r="K1453" t="s">
        <v>182</v>
      </c>
      <c r="L1453" t="s">
        <v>1435</v>
      </c>
      <c r="M1453" s="16">
        <v>100000</v>
      </c>
      <c r="N1453" s="16">
        <v>0</v>
      </c>
      <c r="O1453" s="15">
        <f t="shared" si="29"/>
        <v>100000</v>
      </c>
      <c r="P1453">
        <v>0</v>
      </c>
      <c r="Q1453">
        <v>583</v>
      </c>
      <c r="R1453">
        <v>250</v>
      </c>
      <c r="S1453">
        <v>833</v>
      </c>
      <c r="Y1453" t="s">
        <v>183</v>
      </c>
    </row>
    <row r="1454" spans="1:25" x14ac:dyDescent="0.3">
      <c r="A1454" t="s">
        <v>39</v>
      </c>
      <c r="B1454" t="s">
        <v>39</v>
      </c>
      <c r="C1454" t="s">
        <v>1359</v>
      </c>
      <c r="D1454" s="17" t="s">
        <v>22</v>
      </c>
      <c r="E1454" s="17" t="s">
        <v>22</v>
      </c>
      <c r="F1454" t="s">
        <v>209</v>
      </c>
      <c r="G1454" t="s">
        <v>1469</v>
      </c>
      <c r="H1454" t="s">
        <v>1543</v>
      </c>
      <c r="I1454" t="s">
        <v>181</v>
      </c>
      <c r="J1454" s="33" t="s">
        <v>182</v>
      </c>
      <c r="K1454" t="s">
        <v>182</v>
      </c>
      <c r="L1454" t="s">
        <v>1446</v>
      </c>
      <c r="M1454" s="16">
        <v>100000</v>
      </c>
      <c r="N1454" s="16">
        <v>0</v>
      </c>
      <c r="O1454" s="15">
        <f t="shared" si="29"/>
        <v>100000</v>
      </c>
      <c r="P1454">
        <v>0</v>
      </c>
      <c r="Q1454">
        <v>583</v>
      </c>
      <c r="R1454">
        <v>250</v>
      </c>
      <c r="S1454">
        <v>833</v>
      </c>
      <c r="Y1454" t="s">
        <v>183</v>
      </c>
    </row>
    <row r="1455" spans="1:25" x14ac:dyDescent="0.3">
      <c r="A1455" t="s">
        <v>39</v>
      </c>
      <c r="B1455" t="s">
        <v>39</v>
      </c>
      <c r="C1455" t="s">
        <v>1359</v>
      </c>
      <c r="D1455" t="s">
        <v>20</v>
      </c>
      <c r="E1455" t="s">
        <v>20</v>
      </c>
      <c r="F1455" t="s">
        <v>117</v>
      </c>
      <c r="G1455" t="s">
        <v>1481</v>
      </c>
      <c r="H1455" t="s">
        <v>1544</v>
      </c>
      <c r="I1455" t="s">
        <v>181</v>
      </c>
      <c r="J1455" s="33" t="s">
        <v>182</v>
      </c>
      <c r="K1455" t="s">
        <v>182</v>
      </c>
      <c r="L1455" t="s">
        <v>1437</v>
      </c>
      <c r="M1455" s="16">
        <v>100000</v>
      </c>
      <c r="N1455" s="16">
        <v>0</v>
      </c>
      <c r="O1455" s="15">
        <f t="shared" si="29"/>
        <v>100000</v>
      </c>
      <c r="P1455">
        <v>0</v>
      </c>
      <c r="Q1455">
        <v>466</v>
      </c>
      <c r="R1455">
        <v>200</v>
      </c>
      <c r="S1455">
        <v>666</v>
      </c>
      <c r="Y1455" t="s">
        <v>113</v>
      </c>
    </row>
    <row r="1456" spans="1:25" x14ac:dyDescent="0.3">
      <c r="A1456" t="s">
        <v>39</v>
      </c>
      <c r="B1456" t="s">
        <v>39</v>
      </c>
      <c r="C1456" t="s">
        <v>1359</v>
      </c>
      <c r="D1456" t="s">
        <v>20</v>
      </c>
      <c r="E1456" t="s">
        <v>20</v>
      </c>
      <c r="F1456" t="s">
        <v>117</v>
      </c>
      <c r="G1456" t="s">
        <v>1481</v>
      </c>
      <c r="H1456" t="s">
        <v>1544</v>
      </c>
      <c r="I1456" t="s">
        <v>181</v>
      </c>
      <c r="J1456" s="33" t="s">
        <v>182</v>
      </c>
      <c r="K1456" t="s">
        <v>182</v>
      </c>
      <c r="L1456" t="s">
        <v>1435</v>
      </c>
      <c r="M1456" s="16">
        <v>100000</v>
      </c>
      <c r="N1456" s="16">
        <v>0</v>
      </c>
      <c r="O1456" s="15">
        <f t="shared" si="29"/>
        <v>100000</v>
      </c>
      <c r="P1456">
        <v>0</v>
      </c>
      <c r="Q1456">
        <v>466</v>
      </c>
      <c r="R1456">
        <v>200</v>
      </c>
      <c r="S1456">
        <v>666</v>
      </c>
      <c r="Y1456" t="s">
        <v>113</v>
      </c>
    </row>
    <row r="1457" spans="1:25" x14ac:dyDescent="0.3">
      <c r="A1457" t="s">
        <v>39</v>
      </c>
      <c r="B1457" t="s">
        <v>39</v>
      </c>
      <c r="C1457" t="s">
        <v>1359</v>
      </c>
      <c r="D1457" t="s">
        <v>20</v>
      </c>
      <c r="E1457" t="s">
        <v>20</v>
      </c>
      <c r="F1457" t="s">
        <v>117</v>
      </c>
      <c r="G1457" t="s">
        <v>1481</v>
      </c>
      <c r="H1457" t="s">
        <v>1544</v>
      </c>
      <c r="I1457" t="s">
        <v>181</v>
      </c>
      <c r="J1457" s="33" t="s">
        <v>182</v>
      </c>
      <c r="K1457" t="s">
        <v>182</v>
      </c>
      <c r="L1457" t="s">
        <v>1446</v>
      </c>
      <c r="M1457" s="16">
        <v>100000</v>
      </c>
      <c r="N1457" s="16">
        <v>0</v>
      </c>
      <c r="O1457" s="15">
        <f t="shared" ref="O1457:O1520" si="30">SUM(M1457:N1457)</f>
        <v>100000</v>
      </c>
      <c r="P1457">
        <v>0</v>
      </c>
      <c r="Q1457">
        <v>466</v>
      </c>
      <c r="R1457">
        <v>200</v>
      </c>
      <c r="S1457">
        <v>666</v>
      </c>
      <c r="Y1457" t="s">
        <v>113</v>
      </c>
    </row>
    <row r="1458" spans="1:25" x14ac:dyDescent="0.3">
      <c r="A1458" t="s">
        <v>39</v>
      </c>
      <c r="B1458" t="s">
        <v>39</v>
      </c>
      <c r="C1458" t="s">
        <v>1545</v>
      </c>
      <c r="D1458" t="s">
        <v>16</v>
      </c>
      <c r="E1458" t="s">
        <v>16</v>
      </c>
      <c r="F1458" t="s">
        <v>1450</v>
      </c>
      <c r="G1458" t="s">
        <v>1451</v>
      </c>
      <c r="H1458" t="s">
        <v>1546</v>
      </c>
      <c r="I1458" t="s">
        <v>100</v>
      </c>
      <c r="J1458" s="33" t="s">
        <v>101</v>
      </c>
      <c r="K1458" t="s">
        <v>101</v>
      </c>
      <c r="L1458" t="s">
        <v>1435</v>
      </c>
      <c r="M1458" s="16">
        <v>18275</v>
      </c>
      <c r="N1458" s="16">
        <v>0</v>
      </c>
      <c r="O1458" s="15">
        <f t="shared" si="30"/>
        <v>18275</v>
      </c>
      <c r="P1458">
        <v>0</v>
      </c>
      <c r="Q1458">
        <v>0</v>
      </c>
      <c r="R1458">
        <v>0</v>
      </c>
      <c r="S1458">
        <v>0</v>
      </c>
      <c r="Y1458" t="s">
        <v>16</v>
      </c>
    </row>
    <row r="1459" spans="1:25" x14ac:dyDescent="0.3">
      <c r="A1459" t="s">
        <v>39</v>
      </c>
      <c r="B1459" t="s">
        <v>39</v>
      </c>
      <c r="C1459" t="s">
        <v>1545</v>
      </c>
      <c r="D1459" t="s">
        <v>16</v>
      </c>
      <c r="E1459" t="s">
        <v>16</v>
      </c>
      <c r="F1459" t="s">
        <v>1450</v>
      </c>
      <c r="G1459" t="s">
        <v>1451</v>
      </c>
      <c r="H1459" t="s">
        <v>1547</v>
      </c>
      <c r="I1459" t="s">
        <v>181</v>
      </c>
      <c r="J1459" s="33" t="s">
        <v>101</v>
      </c>
      <c r="K1459" t="s">
        <v>101</v>
      </c>
      <c r="L1459" t="s">
        <v>1435</v>
      </c>
      <c r="M1459" s="16">
        <v>18275</v>
      </c>
      <c r="N1459" s="16">
        <v>0</v>
      </c>
      <c r="O1459" s="15">
        <f t="shared" si="30"/>
        <v>18275</v>
      </c>
      <c r="P1459">
        <v>0</v>
      </c>
      <c r="Q1459">
        <v>0</v>
      </c>
      <c r="R1459">
        <v>0</v>
      </c>
      <c r="S1459">
        <v>0</v>
      </c>
      <c r="Y1459" t="s">
        <v>16</v>
      </c>
    </row>
    <row r="1460" spans="1:25" x14ac:dyDescent="0.3">
      <c r="A1460" t="s">
        <v>39</v>
      </c>
      <c r="B1460" t="s">
        <v>39</v>
      </c>
      <c r="C1460" t="s">
        <v>1545</v>
      </c>
      <c r="D1460" t="s">
        <v>16</v>
      </c>
      <c r="E1460" t="s">
        <v>16</v>
      </c>
      <c r="F1460" t="s">
        <v>1450</v>
      </c>
      <c r="G1460" t="s">
        <v>1451</v>
      </c>
      <c r="H1460" t="s">
        <v>1547</v>
      </c>
      <c r="I1460" t="s">
        <v>100</v>
      </c>
      <c r="J1460" s="33" t="s">
        <v>101</v>
      </c>
      <c r="K1460" t="s">
        <v>101</v>
      </c>
      <c r="L1460" t="s">
        <v>1436</v>
      </c>
      <c r="M1460" s="16">
        <v>18275</v>
      </c>
      <c r="N1460" s="16">
        <v>0</v>
      </c>
      <c r="O1460" s="15">
        <f t="shared" si="30"/>
        <v>18275</v>
      </c>
      <c r="P1460">
        <v>0</v>
      </c>
      <c r="Q1460">
        <v>0</v>
      </c>
      <c r="R1460">
        <v>0</v>
      </c>
      <c r="S1460">
        <v>0</v>
      </c>
      <c r="Y1460" t="s">
        <v>16</v>
      </c>
    </row>
    <row r="1461" spans="1:25" x14ac:dyDescent="0.3">
      <c r="A1461" t="s">
        <v>39</v>
      </c>
      <c r="B1461" t="s">
        <v>39</v>
      </c>
      <c r="C1461" t="s">
        <v>1545</v>
      </c>
      <c r="D1461" t="s">
        <v>16</v>
      </c>
      <c r="E1461" t="s">
        <v>16</v>
      </c>
      <c r="F1461" t="s">
        <v>1450</v>
      </c>
      <c r="G1461" t="s">
        <v>1451</v>
      </c>
      <c r="H1461" t="s">
        <v>1547</v>
      </c>
      <c r="I1461" t="s">
        <v>100</v>
      </c>
      <c r="J1461" s="33" t="s">
        <v>101</v>
      </c>
      <c r="K1461" t="s">
        <v>101</v>
      </c>
      <c r="L1461" t="s">
        <v>1442</v>
      </c>
      <c r="M1461" s="16">
        <v>18275</v>
      </c>
      <c r="N1461" s="16">
        <v>0</v>
      </c>
      <c r="O1461" s="15">
        <f t="shared" si="30"/>
        <v>18275</v>
      </c>
      <c r="P1461">
        <v>0</v>
      </c>
      <c r="Q1461">
        <v>0</v>
      </c>
      <c r="R1461">
        <v>0</v>
      </c>
      <c r="S1461">
        <v>0</v>
      </c>
      <c r="Y1461" t="s">
        <v>16</v>
      </c>
    </row>
    <row r="1462" spans="1:25" x14ac:dyDescent="0.3">
      <c r="A1462" t="s">
        <v>39</v>
      </c>
      <c r="B1462" t="s">
        <v>39</v>
      </c>
      <c r="C1462" t="s">
        <v>1545</v>
      </c>
      <c r="D1462" t="s">
        <v>16</v>
      </c>
      <c r="E1462" t="s">
        <v>16</v>
      </c>
      <c r="F1462" t="s">
        <v>1464</v>
      </c>
      <c r="G1462" t="s">
        <v>1452</v>
      </c>
      <c r="H1462" t="s">
        <v>1548</v>
      </c>
      <c r="I1462" t="s">
        <v>100</v>
      </c>
      <c r="J1462" s="33" t="s">
        <v>182</v>
      </c>
      <c r="K1462" t="s">
        <v>101</v>
      </c>
      <c r="L1462" t="s">
        <v>1435</v>
      </c>
      <c r="M1462" s="16">
        <v>31023</v>
      </c>
      <c r="N1462" s="16">
        <v>0</v>
      </c>
      <c r="O1462" s="15">
        <f t="shared" si="30"/>
        <v>31023</v>
      </c>
      <c r="P1462">
        <v>0</v>
      </c>
      <c r="Q1462">
        <v>0</v>
      </c>
      <c r="R1462">
        <v>0</v>
      </c>
      <c r="S1462">
        <v>0</v>
      </c>
      <c r="Y1462" t="s">
        <v>16</v>
      </c>
    </row>
    <row r="1463" spans="1:25" x14ac:dyDescent="0.3">
      <c r="A1463" t="s">
        <v>39</v>
      </c>
      <c r="B1463" t="s">
        <v>39</v>
      </c>
      <c r="C1463" t="s">
        <v>1545</v>
      </c>
      <c r="D1463" t="s">
        <v>16</v>
      </c>
      <c r="E1463" t="s">
        <v>16</v>
      </c>
      <c r="F1463" t="s">
        <v>1464</v>
      </c>
      <c r="G1463" t="s">
        <v>1452</v>
      </c>
      <c r="H1463" t="s">
        <v>1548</v>
      </c>
      <c r="I1463" t="s">
        <v>181</v>
      </c>
      <c r="J1463" s="33" t="s">
        <v>182</v>
      </c>
      <c r="K1463" t="s">
        <v>182</v>
      </c>
      <c r="L1463" t="s">
        <v>1438</v>
      </c>
      <c r="M1463" s="16">
        <v>31023</v>
      </c>
      <c r="N1463" s="16">
        <v>0</v>
      </c>
      <c r="O1463" s="15">
        <f t="shared" si="30"/>
        <v>31023</v>
      </c>
      <c r="P1463">
        <v>0</v>
      </c>
      <c r="Q1463">
        <v>0</v>
      </c>
      <c r="R1463">
        <v>0</v>
      </c>
      <c r="S1463">
        <v>0</v>
      </c>
      <c r="Y1463" t="s">
        <v>16</v>
      </c>
    </row>
    <row r="1464" spans="1:25" x14ac:dyDescent="0.3">
      <c r="A1464" t="s">
        <v>39</v>
      </c>
      <c r="B1464" t="s">
        <v>39</v>
      </c>
      <c r="C1464" t="s">
        <v>1545</v>
      </c>
      <c r="D1464" t="s">
        <v>16</v>
      </c>
      <c r="E1464" t="s">
        <v>16</v>
      </c>
      <c r="F1464" t="s">
        <v>1464</v>
      </c>
      <c r="G1464" t="s">
        <v>1452</v>
      </c>
      <c r="H1464" t="s">
        <v>1548</v>
      </c>
      <c r="I1464" t="s">
        <v>181</v>
      </c>
      <c r="J1464" s="33" t="s">
        <v>182</v>
      </c>
      <c r="K1464" t="s">
        <v>182</v>
      </c>
      <c r="L1464" t="s">
        <v>1439</v>
      </c>
      <c r="M1464" s="16">
        <v>31023</v>
      </c>
      <c r="N1464" s="16">
        <v>0</v>
      </c>
      <c r="O1464" s="15">
        <f t="shared" si="30"/>
        <v>31023</v>
      </c>
      <c r="P1464">
        <v>0</v>
      </c>
      <c r="Q1464">
        <v>0</v>
      </c>
      <c r="R1464">
        <v>0</v>
      </c>
      <c r="S1464">
        <v>0</v>
      </c>
      <c r="Y1464" t="s">
        <v>16</v>
      </c>
    </row>
    <row r="1465" spans="1:25" x14ac:dyDescent="0.3">
      <c r="A1465" t="s">
        <v>39</v>
      </c>
      <c r="B1465" t="s">
        <v>39</v>
      </c>
      <c r="C1465" t="s">
        <v>1545</v>
      </c>
      <c r="D1465" t="s">
        <v>16</v>
      </c>
      <c r="E1465" t="s">
        <v>16</v>
      </c>
      <c r="F1465" t="s">
        <v>1464</v>
      </c>
      <c r="G1465" t="s">
        <v>1452</v>
      </c>
      <c r="H1465" t="s">
        <v>1548</v>
      </c>
      <c r="I1465" t="s">
        <v>181</v>
      </c>
      <c r="J1465" s="33" t="s">
        <v>182</v>
      </c>
      <c r="K1465" t="s">
        <v>182</v>
      </c>
      <c r="L1465" t="s">
        <v>1437</v>
      </c>
      <c r="M1465" s="16">
        <v>31023</v>
      </c>
      <c r="N1465" s="16">
        <v>0</v>
      </c>
      <c r="O1465" s="15">
        <f t="shared" si="30"/>
        <v>31023</v>
      </c>
      <c r="P1465">
        <v>0</v>
      </c>
      <c r="Q1465">
        <v>0</v>
      </c>
      <c r="R1465">
        <v>0</v>
      </c>
      <c r="S1465">
        <v>0</v>
      </c>
      <c r="Y1465" t="s">
        <v>16</v>
      </c>
    </row>
    <row r="1466" spans="1:25" x14ac:dyDescent="0.3">
      <c r="A1466" t="s">
        <v>39</v>
      </c>
      <c r="B1466" t="s">
        <v>39</v>
      </c>
      <c r="C1466" t="s">
        <v>1549</v>
      </c>
      <c r="D1466" t="s">
        <v>17</v>
      </c>
      <c r="E1466" t="s">
        <v>17</v>
      </c>
      <c r="F1466" t="s">
        <v>1464</v>
      </c>
      <c r="G1466" t="s">
        <v>1512</v>
      </c>
      <c r="H1466" t="s">
        <v>1550</v>
      </c>
      <c r="I1466" t="s">
        <v>241</v>
      </c>
      <c r="J1466" s="33" t="s">
        <v>182</v>
      </c>
      <c r="K1466" t="s">
        <v>182</v>
      </c>
      <c r="L1466" t="s">
        <v>1435</v>
      </c>
      <c r="M1466" s="16">
        <v>0</v>
      </c>
      <c r="N1466" s="16">
        <v>19050</v>
      </c>
      <c r="O1466" s="15">
        <f t="shared" si="30"/>
        <v>19050</v>
      </c>
      <c r="P1466">
        <v>0</v>
      </c>
      <c r="Q1466">
        <v>0</v>
      </c>
      <c r="R1466">
        <v>0</v>
      </c>
      <c r="S1466">
        <v>0</v>
      </c>
      <c r="Y1466" t="s">
        <v>17</v>
      </c>
    </row>
    <row r="1467" spans="1:25" x14ac:dyDescent="0.3">
      <c r="A1467" t="s">
        <v>39</v>
      </c>
      <c r="B1467" t="s">
        <v>39</v>
      </c>
      <c r="C1467" t="s">
        <v>1549</v>
      </c>
      <c r="D1467" t="s">
        <v>17</v>
      </c>
      <c r="E1467" t="s">
        <v>17</v>
      </c>
      <c r="F1467" t="s">
        <v>1464</v>
      </c>
      <c r="G1467" t="s">
        <v>1508</v>
      </c>
      <c r="H1467" t="s">
        <v>1551</v>
      </c>
      <c r="I1467" t="s">
        <v>100</v>
      </c>
      <c r="J1467" s="33" t="s">
        <v>101</v>
      </c>
      <c r="K1467" t="s">
        <v>101</v>
      </c>
      <c r="L1467" t="s">
        <v>1435</v>
      </c>
      <c r="M1467" s="16">
        <v>0</v>
      </c>
      <c r="N1467" s="16">
        <v>6050</v>
      </c>
      <c r="O1467" s="15">
        <f t="shared" si="30"/>
        <v>6050</v>
      </c>
      <c r="P1467">
        <v>0</v>
      </c>
      <c r="Q1467">
        <v>0</v>
      </c>
      <c r="R1467">
        <v>0</v>
      </c>
      <c r="S1467">
        <v>0</v>
      </c>
      <c r="Y1467" t="s">
        <v>17</v>
      </c>
    </row>
    <row r="1468" spans="1:25" x14ac:dyDescent="0.3">
      <c r="A1468" t="s">
        <v>39</v>
      </c>
      <c r="B1468" t="s">
        <v>39</v>
      </c>
      <c r="C1468" t="s">
        <v>1549</v>
      </c>
      <c r="D1468" t="s">
        <v>17</v>
      </c>
      <c r="E1468" t="s">
        <v>17</v>
      </c>
      <c r="F1468" t="s">
        <v>1450</v>
      </c>
      <c r="G1468" t="s">
        <v>1500</v>
      </c>
      <c r="H1468" t="s">
        <v>1552</v>
      </c>
      <c r="I1468" t="s">
        <v>241</v>
      </c>
      <c r="J1468" s="33" t="s">
        <v>182</v>
      </c>
      <c r="K1468" t="s">
        <v>182</v>
      </c>
      <c r="L1468" t="s">
        <v>1435</v>
      </c>
      <c r="M1468" s="16">
        <v>0</v>
      </c>
      <c r="N1468" s="16">
        <v>10000</v>
      </c>
      <c r="O1468" s="15">
        <f t="shared" si="30"/>
        <v>10000</v>
      </c>
      <c r="P1468">
        <v>0</v>
      </c>
      <c r="Q1468">
        <v>0</v>
      </c>
      <c r="R1468">
        <v>0</v>
      </c>
      <c r="S1468">
        <v>0</v>
      </c>
      <c r="Y1468" t="s">
        <v>17</v>
      </c>
    </row>
    <row r="1469" spans="1:25" x14ac:dyDescent="0.3">
      <c r="A1469" t="s">
        <v>39</v>
      </c>
      <c r="B1469" t="s">
        <v>39</v>
      </c>
      <c r="C1469" t="s">
        <v>1549</v>
      </c>
      <c r="D1469" t="s">
        <v>17</v>
      </c>
      <c r="E1469" t="s">
        <v>17</v>
      </c>
      <c r="F1469" t="s">
        <v>1450</v>
      </c>
      <c r="G1469" t="s">
        <v>1476</v>
      </c>
      <c r="H1469" t="s">
        <v>1553</v>
      </c>
      <c r="I1469" t="s">
        <v>241</v>
      </c>
      <c r="J1469" s="33" t="s">
        <v>182</v>
      </c>
      <c r="K1469" t="s">
        <v>182</v>
      </c>
      <c r="L1469" t="s">
        <v>1435</v>
      </c>
      <c r="M1469" s="16">
        <v>0</v>
      </c>
      <c r="N1469" s="16">
        <v>26875</v>
      </c>
      <c r="O1469" s="15">
        <f t="shared" si="30"/>
        <v>26875</v>
      </c>
      <c r="P1469">
        <v>0</v>
      </c>
      <c r="Q1469">
        <v>0</v>
      </c>
      <c r="R1469">
        <v>0</v>
      </c>
      <c r="S1469">
        <v>0</v>
      </c>
      <c r="Y1469" t="s">
        <v>17</v>
      </c>
    </row>
    <row r="1470" spans="1:25" x14ac:dyDescent="0.3">
      <c r="A1470" t="s">
        <v>39</v>
      </c>
      <c r="B1470" t="s">
        <v>39</v>
      </c>
      <c r="C1470" t="s">
        <v>1549</v>
      </c>
      <c r="D1470" t="s">
        <v>10</v>
      </c>
      <c r="E1470" t="s">
        <v>10</v>
      </c>
      <c r="F1470" t="s">
        <v>1450</v>
      </c>
      <c r="G1470" t="s">
        <v>1476</v>
      </c>
      <c r="H1470" t="s">
        <v>1554</v>
      </c>
      <c r="I1470" t="s">
        <v>100</v>
      </c>
      <c r="J1470" s="33" t="s">
        <v>101</v>
      </c>
      <c r="K1470" t="s">
        <v>101</v>
      </c>
      <c r="L1470" t="s">
        <v>1435</v>
      </c>
      <c r="M1470" s="16">
        <v>0</v>
      </c>
      <c r="N1470" s="16">
        <v>4150</v>
      </c>
      <c r="O1470" s="15">
        <f t="shared" si="30"/>
        <v>4150</v>
      </c>
      <c r="P1470">
        <v>0</v>
      </c>
      <c r="Q1470">
        <v>0</v>
      </c>
      <c r="R1470">
        <v>0</v>
      </c>
      <c r="S1470">
        <v>0</v>
      </c>
      <c r="Y1470" t="s">
        <v>341</v>
      </c>
    </row>
    <row r="1471" spans="1:25" x14ac:dyDescent="0.3">
      <c r="A1471" t="s">
        <v>39</v>
      </c>
      <c r="B1471" t="s">
        <v>39</v>
      </c>
      <c r="C1471" t="s">
        <v>1549</v>
      </c>
      <c r="D1471" t="s">
        <v>45</v>
      </c>
      <c r="E1471" t="s">
        <v>68</v>
      </c>
      <c r="F1471" t="s">
        <v>1555</v>
      </c>
      <c r="G1471" t="s">
        <v>1556</v>
      </c>
      <c r="H1471" t="s">
        <v>1557</v>
      </c>
      <c r="I1471" t="s">
        <v>241</v>
      </c>
      <c r="J1471" s="33" t="s">
        <v>182</v>
      </c>
      <c r="K1471" t="s">
        <v>182</v>
      </c>
      <c r="L1471" t="s">
        <v>1435</v>
      </c>
      <c r="M1471" s="16">
        <v>0</v>
      </c>
      <c r="N1471" s="16">
        <v>15000</v>
      </c>
      <c r="O1471" s="15">
        <f t="shared" si="30"/>
        <v>15000</v>
      </c>
      <c r="P1471">
        <v>0</v>
      </c>
      <c r="Q1471">
        <v>0</v>
      </c>
      <c r="R1471">
        <v>0</v>
      </c>
      <c r="S1471">
        <v>0</v>
      </c>
      <c r="Y1471" t="s">
        <v>103</v>
      </c>
    </row>
    <row r="1472" spans="1:25" x14ac:dyDescent="0.3">
      <c r="A1472" t="s">
        <v>39</v>
      </c>
      <c r="B1472" t="s">
        <v>39</v>
      </c>
      <c r="C1472" t="s">
        <v>1549</v>
      </c>
      <c r="D1472" t="s">
        <v>45</v>
      </c>
      <c r="E1472" t="s">
        <v>68</v>
      </c>
      <c r="F1472" t="s">
        <v>1450</v>
      </c>
      <c r="G1472" t="s">
        <v>1476</v>
      </c>
      <c r="H1472" t="s">
        <v>1558</v>
      </c>
      <c r="I1472" t="s">
        <v>235</v>
      </c>
      <c r="J1472" s="33" t="s">
        <v>101</v>
      </c>
      <c r="K1472" t="s">
        <v>101</v>
      </c>
      <c r="L1472" t="s">
        <v>1435</v>
      </c>
      <c r="M1472" s="16">
        <v>0</v>
      </c>
      <c r="N1472" s="16">
        <v>0</v>
      </c>
      <c r="O1472" s="15">
        <f t="shared" si="30"/>
        <v>0</v>
      </c>
      <c r="P1472">
        <v>0</v>
      </c>
      <c r="Q1472">
        <v>0</v>
      </c>
      <c r="R1472">
        <v>0</v>
      </c>
      <c r="S1472">
        <v>0</v>
      </c>
      <c r="Y1472" t="s">
        <v>103</v>
      </c>
    </row>
    <row r="1473" spans="1:25" x14ac:dyDescent="0.3">
      <c r="A1473" t="s">
        <v>39</v>
      </c>
      <c r="B1473" t="s">
        <v>39</v>
      </c>
      <c r="C1473" t="s">
        <v>1549</v>
      </c>
      <c r="D1473" t="s">
        <v>16</v>
      </c>
      <c r="E1473" t="s">
        <v>16</v>
      </c>
      <c r="F1473" t="s">
        <v>1464</v>
      </c>
      <c r="G1473" t="s">
        <v>1559</v>
      </c>
      <c r="H1473" t="s">
        <v>1560</v>
      </c>
      <c r="I1473" t="s">
        <v>241</v>
      </c>
      <c r="J1473" s="33" t="s">
        <v>182</v>
      </c>
      <c r="K1473" t="s">
        <v>182</v>
      </c>
      <c r="L1473" t="s">
        <v>1435</v>
      </c>
      <c r="M1473" s="16">
        <v>0</v>
      </c>
      <c r="N1473" s="16">
        <v>10000</v>
      </c>
      <c r="O1473" s="15">
        <f t="shared" si="30"/>
        <v>10000</v>
      </c>
      <c r="P1473">
        <v>0</v>
      </c>
      <c r="Q1473">
        <v>5000</v>
      </c>
      <c r="R1473">
        <v>0</v>
      </c>
      <c r="S1473">
        <v>5000</v>
      </c>
      <c r="Y1473" t="s">
        <v>16</v>
      </c>
    </row>
    <row r="1474" spans="1:25" x14ac:dyDescent="0.3">
      <c r="A1474" t="s">
        <v>39</v>
      </c>
      <c r="B1474" t="s">
        <v>39</v>
      </c>
      <c r="C1474" t="s">
        <v>1549</v>
      </c>
      <c r="D1474" t="s">
        <v>16</v>
      </c>
      <c r="E1474" t="s">
        <v>16</v>
      </c>
      <c r="F1474" t="s">
        <v>1464</v>
      </c>
      <c r="G1474" t="s">
        <v>1452</v>
      </c>
      <c r="H1474" t="s">
        <v>1561</v>
      </c>
      <c r="I1474" t="s">
        <v>241</v>
      </c>
      <c r="J1474" s="33" t="s">
        <v>182</v>
      </c>
      <c r="K1474" t="s">
        <v>182</v>
      </c>
      <c r="L1474" t="s">
        <v>1435</v>
      </c>
      <c r="M1474" s="16">
        <v>0</v>
      </c>
      <c r="N1474" s="16">
        <v>1500</v>
      </c>
      <c r="O1474" s="15">
        <f t="shared" si="30"/>
        <v>1500</v>
      </c>
      <c r="P1474">
        <v>0</v>
      </c>
      <c r="Q1474">
        <v>4500</v>
      </c>
      <c r="R1474">
        <v>0</v>
      </c>
      <c r="S1474">
        <v>4500</v>
      </c>
      <c r="Y1474" t="s">
        <v>16</v>
      </c>
    </row>
    <row r="1475" spans="1:25" x14ac:dyDescent="0.3">
      <c r="A1475" t="s">
        <v>39</v>
      </c>
      <c r="B1475" t="s">
        <v>39</v>
      </c>
      <c r="C1475" t="s">
        <v>1549</v>
      </c>
      <c r="D1475" t="s">
        <v>16</v>
      </c>
      <c r="E1475" t="s">
        <v>16</v>
      </c>
      <c r="F1475" t="s">
        <v>1464</v>
      </c>
      <c r="G1475" t="s">
        <v>1562</v>
      </c>
      <c r="H1475" t="s">
        <v>1563</v>
      </c>
      <c r="I1475" t="s">
        <v>241</v>
      </c>
      <c r="J1475" s="33" t="s">
        <v>182</v>
      </c>
      <c r="K1475" t="s">
        <v>182</v>
      </c>
      <c r="L1475" t="s">
        <v>1435</v>
      </c>
      <c r="M1475" s="16">
        <v>0</v>
      </c>
      <c r="N1475" s="16">
        <v>18000</v>
      </c>
      <c r="O1475" s="15">
        <f t="shared" si="30"/>
        <v>18000</v>
      </c>
      <c r="P1475">
        <v>0</v>
      </c>
      <c r="Q1475">
        <v>5000</v>
      </c>
      <c r="R1475">
        <v>0</v>
      </c>
      <c r="S1475">
        <v>5000</v>
      </c>
      <c r="Y1475" t="s">
        <v>16</v>
      </c>
    </row>
    <row r="1476" spans="1:25" x14ac:dyDescent="0.3">
      <c r="A1476" t="s">
        <v>39</v>
      </c>
      <c r="B1476" t="s">
        <v>39</v>
      </c>
      <c r="C1476" t="s">
        <v>1549</v>
      </c>
      <c r="D1476" t="s">
        <v>16</v>
      </c>
      <c r="E1476" t="s">
        <v>16</v>
      </c>
      <c r="F1476" t="s">
        <v>1450</v>
      </c>
      <c r="G1476" t="s">
        <v>1451</v>
      </c>
      <c r="H1476" t="s">
        <v>1564</v>
      </c>
      <c r="I1476" t="s">
        <v>100</v>
      </c>
      <c r="J1476" s="33" t="s">
        <v>182</v>
      </c>
      <c r="K1476" t="s">
        <v>101</v>
      </c>
      <c r="L1476" t="s">
        <v>1435</v>
      </c>
      <c r="M1476" s="16">
        <v>0</v>
      </c>
      <c r="N1476" s="16">
        <v>3000</v>
      </c>
      <c r="O1476" s="15">
        <f t="shared" si="30"/>
        <v>3000</v>
      </c>
      <c r="P1476">
        <v>0</v>
      </c>
      <c r="Q1476">
        <v>4500</v>
      </c>
      <c r="R1476">
        <v>0</v>
      </c>
      <c r="S1476">
        <v>4500</v>
      </c>
      <c r="Y1476" t="s">
        <v>16</v>
      </c>
    </row>
    <row r="1477" spans="1:25" x14ac:dyDescent="0.3">
      <c r="A1477" t="s">
        <v>39</v>
      </c>
      <c r="B1477" t="s">
        <v>39</v>
      </c>
      <c r="C1477" t="s">
        <v>1549</v>
      </c>
      <c r="D1477" t="s">
        <v>16</v>
      </c>
      <c r="E1477" t="s">
        <v>16</v>
      </c>
      <c r="F1477" t="s">
        <v>1450</v>
      </c>
      <c r="G1477" t="s">
        <v>1565</v>
      </c>
      <c r="H1477" t="s">
        <v>1566</v>
      </c>
      <c r="I1477" t="s">
        <v>100</v>
      </c>
      <c r="J1477" s="33" t="s">
        <v>101</v>
      </c>
      <c r="K1477" t="s">
        <v>101</v>
      </c>
      <c r="L1477" t="s">
        <v>1435</v>
      </c>
      <c r="M1477" s="16">
        <v>0</v>
      </c>
      <c r="N1477" s="16">
        <v>6000</v>
      </c>
      <c r="O1477" s="15">
        <f t="shared" si="30"/>
        <v>6000</v>
      </c>
      <c r="P1477">
        <v>0</v>
      </c>
      <c r="Q1477">
        <v>300</v>
      </c>
      <c r="R1477">
        <v>0</v>
      </c>
      <c r="S1477">
        <v>300</v>
      </c>
      <c r="Y1477" t="s">
        <v>16</v>
      </c>
    </row>
    <row r="1478" spans="1:25" x14ac:dyDescent="0.3">
      <c r="A1478" t="s">
        <v>39</v>
      </c>
      <c r="B1478" t="s">
        <v>39</v>
      </c>
      <c r="C1478" t="s">
        <v>1549</v>
      </c>
      <c r="D1478" t="s">
        <v>20</v>
      </c>
      <c r="E1478" t="s">
        <v>20</v>
      </c>
      <c r="F1478" t="s">
        <v>117</v>
      </c>
      <c r="G1478" t="s">
        <v>1567</v>
      </c>
      <c r="H1478" t="s">
        <v>1568</v>
      </c>
      <c r="I1478" t="s">
        <v>241</v>
      </c>
      <c r="J1478" s="33" t="s">
        <v>182</v>
      </c>
      <c r="K1478" t="s">
        <v>182</v>
      </c>
      <c r="L1478" t="s">
        <v>1435</v>
      </c>
      <c r="M1478" s="16">
        <v>0</v>
      </c>
      <c r="N1478" s="16">
        <v>8000</v>
      </c>
      <c r="O1478" s="15">
        <f t="shared" si="30"/>
        <v>8000</v>
      </c>
      <c r="P1478">
        <v>0</v>
      </c>
      <c r="Q1478">
        <v>500</v>
      </c>
      <c r="R1478">
        <v>0</v>
      </c>
      <c r="S1478">
        <v>500</v>
      </c>
      <c r="Y1478" t="s">
        <v>113</v>
      </c>
    </row>
    <row r="1479" spans="1:25" x14ac:dyDescent="0.3">
      <c r="A1479" t="s">
        <v>39</v>
      </c>
      <c r="B1479" t="s">
        <v>39</v>
      </c>
      <c r="C1479" t="s">
        <v>1549</v>
      </c>
      <c r="D1479" t="s">
        <v>26</v>
      </c>
      <c r="E1479" t="s">
        <v>26</v>
      </c>
      <c r="F1479" t="s">
        <v>1490</v>
      </c>
      <c r="G1479" t="s">
        <v>1491</v>
      </c>
      <c r="H1479" t="s">
        <v>1569</v>
      </c>
      <c r="I1479" t="s">
        <v>181</v>
      </c>
      <c r="J1479" s="33" t="s">
        <v>101</v>
      </c>
      <c r="K1479" t="s">
        <v>101</v>
      </c>
      <c r="L1479" t="s">
        <v>1435</v>
      </c>
      <c r="M1479" s="16">
        <v>0</v>
      </c>
      <c r="N1479" s="16">
        <v>500000</v>
      </c>
      <c r="O1479" s="15">
        <f t="shared" si="30"/>
        <v>500000</v>
      </c>
      <c r="P1479">
        <v>2000</v>
      </c>
      <c r="Q1479">
        <v>5000</v>
      </c>
      <c r="R1479">
        <v>0</v>
      </c>
      <c r="S1479">
        <v>7000</v>
      </c>
      <c r="Y1479" t="s">
        <v>341</v>
      </c>
    </row>
    <row r="1480" spans="1:25" x14ac:dyDescent="0.3">
      <c r="A1480" t="s">
        <v>39</v>
      </c>
      <c r="B1480" t="s">
        <v>39</v>
      </c>
      <c r="C1480" t="s">
        <v>1549</v>
      </c>
      <c r="D1480" t="s">
        <v>17</v>
      </c>
      <c r="E1480" t="s">
        <v>17</v>
      </c>
      <c r="F1480" t="s">
        <v>1450</v>
      </c>
      <c r="G1480" t="s">
        <v>1476</v>
      </c>
      <c r="H1480" t="s">
        <v>1570</v>
      </c>
      <c r="I1480" t="s">
        <v>241</v>
      </c>
      <c r="J1480" s="33" t="s">
        <v>182</v>
      </c>
      <c r="K1480" t="s">
        <v>182</v>
      </c>
      <c r="L1480" t="s">
        <v>1435</v>
      </c>
      <c r="M1480" s="16">
        <v>0</v>
      </c>
      <c r="N1480" s="16">
        <v>7000</v>
      </c>
      <c r="O1480" s="15">
        <f t="shared" si="30"/>
        <v>7000</v>
      </c>
      <c r="P1480">
        <v>0</v>
      </c>
      <c r="Q1480">
        <v>0</v>
      </c>
      <c r="R1480">
        <v>0</v>
      </c>
      <c r="S1480">
        <v>0</v>
      </c>
      <c r="Y1480" t="s">
        <v>17</v>
      </c>
    </row>
    <row r="1481" spans="1:25" x14ac:dyDescent="0.3">
      <c r="A1481" t="s">
        <v>39</v>
      </c>
      <c r="B1481" t="s">
        <v>39</v>
      </c>
      <c r="C1481" t="s">
        <v>1549</v>
      </c>
      <c r="D1481" t="s">
        <v>63</v>
      </c>
      <c r="E1481" t="s">
        <v>14</v>
      </c>
      <c r="F1481" t="s">
        <v>368</v>
      </c>
      <c r="G1481" t="s">
        <v>1534</v>
      </c>
      <c r="H1481" t="s">
        <v>1571</v>
      </c>
      <c r="I1481" t="s">
        <v>181</v>
      </c>
      <c r="J1481" s="33" t="s">
        <v>182</v>
      </c>
      <c r="K1481" t="s">
        <v>182</v>
      </c>
      <c r="L1481" t="s">
        <v>1436</v>
      </c>
      <c r="M1481" s="16">
        <v>12000</v>
      </c>
      <c r="N1481" s="16">
        <v>60000</v>
      </c>
      <c r="O1481" s="15">
        <f t="shared" si="30"/>
        <v>72000</v>
      </c>
      <c r="P1481">
        <v>0</v>
      </c>
      <c r="Q1481">
        <v>800</v>
      </c>
      <c r="R1481">
        <v>400</v>
      </c>
      <c r="S1481">
        <v>1200</v>
      </c>
      <c r="Y1481" t="s">
        <v>14</v>
      </c>
    </row>
    <row r="1482" spans="1:25" x14ac:dyDescent="0.3">
      <c r="A1482" t="s">
        <v>39</v>
      </c>
      <c r="B1482" t="s">
        <v>39</v>
      </c>
      <c r="C1482" t="s">
        <v>1549</v>
      </c>
      <c r="D1482" t="s">
        <v>17</v>
      </c>
      <c r="E1482" t="s">
        <v>17</v>
      </c>
      <c r="F1482" t="s">
        <v>1450</v>
      </c>
      <c r="G1482" t="s">
        <v>1476</v>
      </c>
      <c r="H1482" t="s">
        <v>1572</v>
      </c>
      <c r="I1482" t="s">
        <v>181</v>
      </c>
      <c r="J1482" s="33" t="s">
        <v>182</v>
      </c>
      <c r="K1482" t="s">
        <v>182</v>
      </c>
      <c r="L1482" t="s">
        <v>1435</v>
      </c>
      <c r="M1482" s="16">
        <v>0</v>
      </c>
      <c r="N1482" s="16">
        <v>16000</v>
      </c>
      <c r="O1482" s="15">
        <f t="shared" si="30"/>
        <v>16000</v>
      </c>
      <c r="Q1482">
        <v>600</v>
      </c>
      <c r="R1482">
        <v>200</v>
      </c>
      <c r="S1482">
        <v>800</v>
      </c>
      <c r="Y1482" t="s">
        <v>17</v>
      </c>
    </row>
    <row r="1483" spans="1:25" x14ac:dyDescent="0.3">
      <c r="A1483" t="s">
        <v>39</v>
      </c>
      <c r="B1483" t="s">
        <v>39</v>
      </c>
      <c r="C1483" t="s">
        <v>856</v>
      </c>
      <c r="D1483" t="s">
        <v>33</v>
      </c>
      <c r="E1483" t="s">
        <v>33</v>
      </c>
      <c r="F1483" t="s">
        <v>1464</v>
      </c>
      <c r="G1483" t="s">
        <v>1573</v>
      </c>
      <c r="H1483" t="s">
        <v>1574</v>
      </c>
      <c r="I1483" t="s">
        <v>241</v>
      </c>
      <c r="J1483" s="33" t="s">
        <v>182</v>
      </c>
      <c r="K1483" t="s">
        <v>182</v>
      </c>
      <c r="L1483" t="s">
        <v>1445</v>
      </c>
      <c r="M1483" s="16">
        <v>120000</v>
      </c>
      <c r="N1483" s="16">
        <v>0</v>
      </c>
      <c r="O1483" s="15">
        <f t="shared" si="30"/>
        <v>120000</v>
      </c>
      <c r="P1483">
        <v>120</v>
      </c>
      <c r="Q1483">
        <v>20</v>
      </c>
      <c r="R1483">
        <v>0</v>
      </c>
      <c r="S1483">
        <v>140</v>
      </c>
      <c r="Y1483" t="s">
        <v>33</v>
      </c>
    </row>
    <row r="1484" spans="1:25" x14ac:dyDescent="0.3">
      <c r="A1484" t="s">
        <v>39</v>
      </c>
      <c r="B1484" t="s">
        <v>39</v>
      </c>
      <c r="C1484" t="s">
        <v>856</v>
      </c>
      <c r="D1484" t="s">
        <v>33</v>
      </c>
      <c r="E1484" t="s">
        <v>33</v>
      </c>
      <c r="F1484" t="s">
        <v>1464</v>
      </c>
      <c r="G1484" t="s">
        <v>1573</v>
      </c>
      <c r="H1484" t="s">
        <v>1574</v>
      </c>
      <c r="I1484" t="s">
        <v>235</v>
      </c>
      <c r="J1484" s="33" t="s">
        <v>101</v>
      </c>
      <c r="K1484" t="s">
        <v>101</v>
      </c>
      <c r="L1484" t="s">
        <v>1438</v>
      </c>
      <c r="M1484" s="16">
        <v>0</v>
      </c>
      <c r="N1484" s="16">
        <v>0</v>
      </c>
      <c r="O1484" s="15">
        <f t="shared" si="30"/>
        <v>0</v>
      </c>
      <c r="P1484">
        <v>70</v>
      </c>
      <c r="Q1484">
        <v>15</v>
      </c>
      <c r="R1484">
        <v>0</v>
      </c>
      <c r="S1484">
        <v>85</v>
      </c>
      <c r="Y1484" t="s">
        <v>33</v>
      </c>
    </row>
    <row r="1485" spans="1:25" x14ac:dyDescent="0.3">
      <c r="A1485" t="s">
        <v>39</v>
      </c>
      <c r="B1485" t="s">
        <v>39</v>
      </c>
      <c r="C1485" t="s">
        <v>856</v>
      </c>
      <c r="D1485" t="s">
        <v>33</v>
      </c>
      <c r="E1485" t="s">
        <v>33</v>
      </c>
      <c r="F1485" t="s">
        <v>1464</v>
      </c>
      <c r="G1485" t="s">
        <v>1573</v>
      </c>
      <c r="H1485" t="s">
        <v>1574</v>
      </c>
      <c r="I1485" t="s">
        <v>235</v>
      </c>
      <c r="J1485" s="33" t="s">
        <v>101</v>
      </c>
      <c r="K1485" t="s">
        <v>101</v>
      </c>
      <c r="L1485" t="s">
        <v>1440</v>
      </c>
      <c r="M1485" s="16">
        <v>0</v>
      </c>
      <c r="N1485" s="16">
        <v>0</v>
      </c>
      <c r="O1485" s="15">
        <f t="shared" si="30"/>
        <v>0</v>
      </c>
      <c r="P1485">
        <v>100</v>
      </c>
      <c r="Q1485">
        <v>20</v>
      </c>
      <c r="R1485">
        <v>0</v>
      </c>
      <c r="S1485">
        <v>120</v>
      </c>
      <c r="Y1485" t="s">
        <v>33</v>
      </c>
    </row>
    <row r="1486" spans="1:25" x14ac:dyDescent="0.3">
      <c r="A1486" t="s">
        <v>39</v>
      </c>
      <c r="B1486" t="s">
        <v>39</v>
      </c>
      <c r="C1486" t="s">
        <v>856</v>
      </c>
      <c r="D1486" t="s">
        <v>10</v>
      </c>
      <c r="E1486" t="s">
        <v>10</v>
      </c>
      <c r="F1486" t="s">
        <v>1464</v>
      </c>
      <c r="G1486" t="s">
        <v>1467</v>
      </c>
      <c r="H1486" t="s">
        <v>1575</v>
      </c>
      <c r="I1486" t="s">
        <v>241</v>
      </c>
      <c r="J1486" s="33" t="s">
        <v>182</v>
      </c>
      <c r="K1486" t="s">
        <v>182</v>
      </c>
      <c r="M1486" s="16">
        <v>120000</v>
      </c>
      <c r="N1486" s="16">
        <v>0</v>
      </c>
      <c r="O1486" s="15">
        <f t="shared" si="30"/>
        <v>120000</v>
      </c>
      <c r="P1486">
        <v>0</v>
      </c>
      <c r="Q1486">
        <v>0</v>
      </c>
      <c r="R1486">
        <v>0</v>
      </c>
      <c r="S1486">
        <v>0</v>
      </c>
      <c r="Y1486" t="s">
        <v>341</v>
      </c>
    </row>
    <row r="1487" spans="1:25" x14ac:dyDescent="0.3">
      <c r="A1487" t="s">
        <v>39</v>
      </c>
      <c r="B1487" t="s">
        <v>39</v>
      </c>
      <c r="C1487" t="s">
        <v>856</v>
      </c>
      <c r="D1487" s="17" t="s">
        <v>22</v>
      </c>
      <c r="E1487" s="17" t="s">
        <v>22</v>
      </c>
      <c r="F1487" t="s">
        <v>209</v>
      </c>
      <c r="G1487" t="s">
        <v>1469</v>
      </c>
      <c r="H1487" t="s">
        <v>1576</v>
      </c>
      <c r="I1487" t="s">
        <v>235</v>
      </c>
      <c r="J1487" s="33" t="s">
        <v>101</v>
      </c>
      <c r="K1487" t="s">
        <v>101</v>
      </c>
      <c r="L1487" t="s">
        <v>1438</v>
      </c>
      <c r="M1487" s="16">
        <v>0</v>
      </c>
      <c r="N1487" s="16">
        <v>0</v>
      </c>
      <c r="O1487" s="15">
        <f t="shared" si="30"/>
        <v>0</v>
      </c>
      <c r="P1487">
        <v>60</v>
      </c>
      <c r="Q1487">
        <v>300</v>
      </c>
      <c r="R1487">
        <v>0</v>
      </c>
      <c r="S1487">
        <v>360</v>
      </c>
      <c r="Y1487" t="s">
        <v>183</v>
      </c>
    </row>
    <row r="1488" spans="1:25" x14ac:dyDescent="0.3">
      <c r="A1488" t="s">
        <v>39</v>
      </c>
      <c r="B1488" t="s">
        <v>39</v>
      </c>
      <c r="C1488" t="s">
        <v>856</v>
      </c>
      <c r="D1488" s="17" t="s">
        <v>22</v>
      </c>
      <c r="E1488" s="17" t="s">
        <v>22</v>
      </c>
      <c r="F1488" t="s">
        <v>209</v>
      </c>
      <c r="G1488" t="s">
        <v>1469</v>
      </c>
      <c r="H1488" t="s">
        <v>1576</v>
      </c>
      <c r="I1488" t="s">
        <v>235</v>
      </c>
      <c r="J1488" s="33" t="s">
        <v>101</v>
      </c>
      <c r="K1488" t="s">
        <v>101</v>
      </c>
      <c r="L1488" t="s">
        <v>1445</v>
      </c>
      <c r="M1488" s="16">
        <v>0</v>
      </c>
      <c r="N1488" s="16">
        <v>0</v>
      </c>
      <c r="O1488" s="15">
        <f t="shared" si="30"/>
        <v>0</v>
      </c>
      <c r="P1488">
        <v>100</v>
      </c>
      <c r="Q1488">
        <v>220</v>
      </c>
      <c r="R1488">
        <v>0</v>
      </c>
      <c r="S1488">
        <v>320</v>
      </c>
      <c r="Y1488" t="s">
        <v>183</v>
      </c>
    </row>
    <row r="1489" spans="1:25" x14ac:dyDescent="0.3">
      <c r="A1489" t="s">
        <v>39</v>
      </c>
      <c r="B1489" t="s">
        <v>39</v>
      </c>
      <c r="C1489" t="s">
        <v>856</v>
      </c>
      <c r="D1489" s="17" t="s">
        <v>22</v>
      </c>
      <c r="E1489" s="17" t="s">
        <v>22</v>
      </c>
      <c r="F1489" t="s">
        <v>209</v>
      </c>
      <c r="G1489" t="s">
        <v>1469</v>
      </c>
      <c r="H1489" t="s">
        <v>1576</v>
      </c>
      <c r="I1489" t="s">
        <v>235</v>
      </c>
      <c r="J1489" s="33" t="s">
        <v>101</v>
      </c>
      <c r="K1489" t="s">
        <v>101</v>
      </c>
      <c r="L1489" t="s">
        <v>1440</v>
      </c>
      <c r="M1489" s="16">
        <v>0</v>
      </c>
      <c r="N1489" s="16">
        <v>0</v>
      </c>
      <c r="O1489" s="15">
        <f t="shared" si="30"/>
        <v>0</v>
      </c>
      <c r="P1489">
        <v>80</v>
      </c>
      <c r="Q1489">
        <v>260</v>
      </c>
      <c r="R1489">
        <v>0</v>
      </c>
      <c r="S1489">
        <v>340</v>
      </c>
      <c r="Y1489" t="s">
        <v>183</v>
      </c>
    </row>
    <row r="1490" spans="1:25" x14ac:dyDescent="0.3">
      <c r="A1490" t="s">
        <v>39</v>
      </c>
      <c r="B1490" t="s">
        <v>39</v>
      </c>
      <c r="C1490" t="s">
        <v>856</v>
      </c>
      <c r="D1490" t="s">
        <v>20</v>
      </c>
      <c r="E1490" t="s">
        <v>20</v>
      </c>
      <c r="F1490" t="s">
        <v>114</v>
      </c>
      <c r="G1490" t="s">
        <v>1474</v>
      </c>
      <c r="H1490" t="s">
        <v>1577</v>
      </c>
      <c r="I1490" t="s">
        <v>235</v>
      </c>
      <c r="J1490" s="33" t="s">
        <v>101</v>
      </c>
      <c r="K1490" t="s">
        <v>101</v>
      </c>
      <c r="L1490" t="s">
        <v>1445</v>
      </c>
      <c r="M1490" s="16">
        <v>0</v>
      </c>
      <c r="N1490" s="16">
        <v>0</v>
      </c>
      <c r="O1490" s="15">
        <f t="shared" si="30"/>
        <v>0</v>
      </c>
      <c r="P1490">
        <v>0</v>
      </c>
      <c r="Q1490">
        <v>250</v>
      </c>
      <c r="R1490">
        <v>150</v>
      </c>
      <c r="S1490">
        <v>400</v>
      </c>
      <c r="Y1490" t="s">
        <v>113</v>
      </c>
    </row>
    <row r="1491" spans="1:25" x14ac:dyDescent="0.3">
      <c r="A1491" t="s">
        <v>39</v>
      </c>
      <c r="B1491" t="s">
        <v>39</v>
      </c>
      <c r="C1491" t="s">
        <v>856</v>
      </c>
      <c r="D1491" t="s">
        <v>20</v>
      </c>
      <c r="E1491" t="s">
        <v>20</v>
      </c>
      <c r="F1491" t="s">
        <v>114</v>
      </c>
      <c r="G1491" t="s">
        <v>1474</v>
      </c>
      <c r="H1491" t="s">
        <v>1577</v>
      </c>
      <c r="I1491" t="s">
        <v>235</v>
      </c>
      <c r="J1491" s="33" t="s">
        <v>101</v>
      </c>
      <c r="K1491" t="s">
        <v>101</v>
      </c>
      <c r="L1491" t="s">
        <v>1438</v>
      </c>
      <c r="M1491" s="16">
        <v>0</v>
      </c>
      <c r="N1491" s="16">
        <v>0</v>
      </c>
      <c r="O1491" s="15">
        <f t="shared" si="30"/>
        <v>0</v>
      </c>
      <c r="P1491">
        <v>0</v>
      </c>
      <c r="Q1491">
        <v>200</v>
      </c>
      <c r="R1491">
        <v>150</v>
      </c>
      <c r="S1491">
        <v>350</v>
      </c>
      <c r="Y1491" t="s">
        <v>113</v>
      </c>
    </row>
    <row r="1492" spans="1:25" x14ac:dyDescent="0.3">
      <c r="A1492" t="s">
        <v>39</v>
      </c>
      <c r="B1492" t="s">
        <v>39</v>
      </c>
      <c r="C1492" t="s">
        <v>856</v>
      </c>
      <c r="D1492" t="s">
        <v>20</v>
      </c>
      <c r="E1492" t="s">
        <v>20</v>
      </c>
      <c r="F1492" t="s">
        <v>117</v>
      </c>
      <c r="G1492" t="s">
        <v>1481</v>
      </c>
      <c r="H1492" t="s">
        <v>1578</v>
      </c>
      <c r="I1492" t="s">
        <v>235</v>
      </c>
      <c r="J1492" s="33" t="s">
        <v>101</v>
      </c>
      <c r="K1492" t="s">
        <v>101</v>
      </c>
      <c r="L1492" t="s">
        <v>1445</v>
      </c>
      <c r="M1492" s="16">
        <v>0</v>
      </c>
      <c r="N1492" s="16">
        <v>0</v>
      </c>
      <c r="O1492" s="15">
        <f t="shared" si="30"/>
        <v>0</v>
      </c>
      <c r="P1492">
        <v>0</v>
      </c>
      <c r="Q1492">
        <v>150</v>
      </c>
      <c r="R1492">
        <v>50</v>
      </c>
      <c r="S1492">
        <v>200</v>
      </c>
      <c r="Y1492" t="s">
        <v>113</v>
      </c>
    </row>
    <row r="1493" spans="1:25" x14ac:dyDescent="0.3">
      <c r="A1493" t="s">
        <v>39</v>
      </c>
      <c r="B1493" t="s">
        <v>39</v>
      </c>
      <c r="C1493" t="s">
        <v>856</v>
      </c>
      <c r="D1493" t="s">
        <v>20</v>
      </c>
      <c r="E1493" t="s">
        <v>20</v>
      </c>
      <c r="F1493" t="s">
        <v>117</v>
      </c>
      <c r="G1493" t="s">
        <v>1481</v>
      </c>
      <c r="H1493" t="s">
        <v>1578</v>
      </c>
      <c r="I1493" t="s">
        <v>235</v>
      </c>
      <c r="J1493" s="33" t="s">
        <v>101</v>
      </c>
      <c r="K1493" t="s">
        <v>101</v>
      </c>
      <c r="L1493" t="s">
        <v>1438</v>
      </c>
      <c r="M1493" s="16">
        <v>0</v>
      </c>
      <c r="N1493" s="16">
        <v>0</v>
      </c>
      <c r="O1493" s="15">
        <f t="shared" si="30"/>
        <v>0</v>
      </c>
      <c r="P1493">
        <v>0</v>
      </c>
      <c r="Q1493">
        <v>140</v>
      </c>
      <c r="R1493">
        <v>35</v>
      </c>
      <c r="S1493">
        <v>175</v>
      </c>
      <c r="Y1493" t="s">
        <v>113</v>
      </c>
    </row>
    <row r="1494" spans="1:25" x14ac:dyDescent="0.3">
      <c r="A1494" t="s">
        <v>39</v>
      </c>
      <c r="B1494" t="s">
        <v>39</v>
      </c>
      <c r="C1494" t="s">
        <v>856</v>
      </c>
      <c r="D1494" t="s">
        <v>20</v>
      </c>
      <c r="E1494" t="s">
        <v>20</v>
      </c>
      <c r="F1494" t="s">
        <v>1464</v>
      </c>
      <c r="G1494" t="s">
        <v>1567</v>
      </c>
      <c r="H1494" t="s">
        <v>1579</v>
      </c>
      <c r="I1494" t="s">
        <v>235</v>
      </c>
      <c r="J1494" s="33" t="s">
        <v>101</v>
      </c>
      <c r="K1494" t="s">
        <v>101</v>
      </c>
      <c r="L1494" t="s">
        <v>1445</v>
      </c>
      <c r="M1494" s="16">
        <v>0</v>
      </c>
      <c r="N1494" s="16">
        <v>0</v>
      </c>
      <c r="O1494" s="15">
        <f t="shared" si="30"/>
        <v>0</v>
      </c>
      <c r="P1494">
        <v>0</v>
      </c>
      <c r="Q1494">
        <v>0</v>
      </c>
      <c r="R1494">
        <v>0</v>
      </c>
      <c r="S1494">
        <v>0</v>
      </c>
      <c r="Y1494" t="s">
        <v>113</v>
      </c>
    </row>
    <row r="1495" spans="1:25" x14ac:dyDescent="0.3">
      <c r="A1495" t="s">
        <v>39</v>
      </c>
      <c r="B1495" t="s">
        <v>39</v>
      </c>
      <c r="C1495" t="s">
        <v>856</v>
      </c>
      <c r="D1495" t="s">
        <v>20</v>
      </c>
      <c r="E1495" t="s">
        <v>20</v>
      </c>
      <c r="F1495" t="s">
        <v>1464</v>
      </c>
      <c r="G1495" t="s">
        <v>1567</v>
      </c>
      <c r="H1495" t="s">
        <v>1579</v>
      </c>
      <c r="I1495" t="s">
        <v>235</v>
      </c>
      <c r="J1495" s="33" t="s">
        <v>101</v>
      </c>
      <c r="K1495" t="s">
        <v>101</v>
      </c>
      <c r="L1495" t="s">
        <v>1438</v>
      </c>
      <c r="M1495" s="16">
        <v>0</v>
      </c>
      <c r="N1495" s="16">
        <v>0</v>
      </c>
      <c r="O1495" s="15">
        <f t="shared" si="30"/>
        <v>0</v>
      </c>
      <c r="P1495">
        <v>0</v>
      </c>
      <c r="Q1495">
        <v>0</v>
      </c>
      <c r="R1495">
        <v>0</v>
      </c>
      <c r="S1495">
        <v>0</v>
      </c>
      <c r="Y1495" t="s">
        <v>113</v>
      </c>
    </row>
    <row r="1496" spans="1:25" x14ac:dyDescent="0.3">
      <c r="A1496" t="s">
        <v>39</v>
      </c>
      <c r="B1496" t="s">
        <v>39</v>
      </c>
      <c r="C1496" t="s">
        <v>856</v>
      </c>
      <c r="D1496" t="s">
        <v>20</v>
      </c>
      <c r="E1496" t="s">
        <v>20</v>
      </c>
      <c r="F1496" t="s">
        <v>1464</v>
      </c>
      <c r="G1496" t="s">
        <v>1580</v>
      </c>
      <c r="H1496" t="s">
        <v>1581</v>
      </c>
      <c r="I1496" t="s">
        <v>235</v>
      </c>
      <c r="J1496" s="33" t="s">
        <v>101</v>
      </c>
      <c r="K1496" t="s">
        <v>101</v>
      </c>
      <c r="L1496" t="s">
        <v>1445</v>
      </c>
      <c r="M1496" s="16">
        <v>0</v>
      </c>
      <c r="N1496" s="16">
        <v>0</v>
      </c>
      <c r="O1496" s="15">
        <f t="shared" si="30"/>
        <v>0</v>
      </c>
      <c r="P1496">
        <v>0</v>
      </c>
      <c r="Q1496">
        <v>0</v>
      </c>
      <c r="R1496">
        <v>0</v>
      </c>
      <c r="S1496">
        <v>0</v>
      </c>
      <c r="Y1496" t="s">
        <v>113</v>
      </c>
    </row>
    <row r="1497" spans="1:25" x14ac:dyDescent="0.3">
      <c r="A1497" t="s">
        <v>39</v>
      </c>
      <c r="B1497" t="s">
        <v>39</v>
      </c>
      <c r="C1497" t="s">
        <v>856</v>
      </c>
      <c r="D1497" t="s">
        <v>20</v>
      </c>
      <c r="E1497" t="s">
        <v>20</v>
      </c>
      <c r="F1497" t="s">
        <v>1464</v>
      </c>
      <c r="G1497" t="s">
        <v>1580</v>
      </c>
      <c r="H1497" t="s">
        <v>1581</v>
      </c>
      <c r="I1497" t="s">
        <v>235</v>
      </c>
      <c r="J1497" s="33" t="s">
        <v>101</v>
      </c>
      <c r="K1497" t="s">
        <v>101</v>
      </c>
      <c r="L1497" t="s">
        <v>1438</v>
      </c>
      <c r="M1497" s="16">
        <v>0</v>
      </c>
      <c r="N1497" s="16">
        <v>0</v>
      </c>
      <c r="O1497" s="15">
        <f t="shared" si="30"/>
        <v>0</v>
      </c>
      <c r="P1497">
        <v>0</v>
      </c>
      <c r="Q1497">
        <v>0</v>
      </c>
      <c r="R1497">
        <v>0</v>
      </c>
      <c r="S1497">
        <v>0</v>
      </c>
      <c r="Y1497" t="s">
        <v>113</v>
      </c>
    </row>
    <row r="1498" spans="1:25" x14ac:dyDescent="0.3">
      <c r="A1498" t="s">
        <v>39</v>
      </c>
      <c r="B1498" t="s">
        <v>39</v>
      </c>
      <c r="C1498" t="s">
        <v>1582</v>
      </c>
      <c r="D1498" t="s">
        <v>45</v>
      </c>
      <c r="E1498" t="s">
        <v>68</v>
      </c>
      <c r="F1498" t="s">
        <v>1487</v>
      </c>
      <c r="G1498" t="s">
        <v>1583</v>
      </c>
      <c r="H1498" t="s">
        <v>1584</v>
      </c>
      <c r="I1498" t="s">
        <v>181</v>
      </c>
      <c r="J1498" s="33" t="s">
        <v>182</v>
      </c>
      <c r="K1498" t="s">
        <v>182</v>
      </c>
      <c r="L1498" t="s">
        <v>1436</v>
      </c>
      <c r="M1498" s="16">
        <v>0</v>
      </c>
      <c r="N1498" s="16">
        <v>4200</v>
      </c>
      <c r="O1498" s="15">
        <f t="shared" si="30"/>
        <v>4200</v>
      </c>
      <c r="P1498">
        <v>0</v>
      </c>
      <c r="Q1498">
        <v>0</v>
      </c>
      <c r="R1498">
        <v>0</v>
      </c>
      <c r="S1498">
        <v>0</v>
      </c>
      <c r="Y1498" t="s">
        <v>103</v>
      </c>
    </row>
    <row r="1499" spans="1:25" x14ac:dyDescent="0.3">
      <c r="A1499" t="s">
        <v>39</v>
      </c>
      <c r="B1499" t="s">
        <v>39</v>
      </c>
      <c r="C1499" t="s">
        <v>1582</v>
      </c>
      <c r="D1499" t="s">
        <v>17</v>
      </c>
      <c r="E1499" t="s">
        <v>17</v>
      </c>
      <c r="F1499" t="s">
        <v>156</v>
      </c>
      <c r="G1499" t="s">
        <v>1585</v>
      </c>
      <c r="H1499" t="s">
        <v>1586</v>
      </c>
      <c r="I1499" t="s">
        <v>181</v>
      </c>
      <c r="J1499" s="33" t="s">
        <v>182</v>
      </c>
      <c r="K1499" t="s">
        <v>182</v>
      </c>
      <c r="L1499" t="s">
        <v>1436</v>
      </c>
      <c r="M1499" s="16">
        <v>0</v>
      </c>
      <c r="N1499" s="16">
        <v>9820</v>
      </c>
      <c r="O1499" s="15">
        <f t="shared" si="30"/>
        <v>9820</v>
      </c>
      <c r="P1499">
        <v>420</v>
      </c>
      <c r="Q1499">
        <v>1030</v>
      </c>
      <c r="R1499">
        <v>5000</v>
      </c>
      <c r="S1499">
        <v>6450</v>
      </c>
      <c r="Y1499" t="s">
        <v>17</v>
      </c>
    </row>
    <row r="1500" spans="1:25" x14ac:dyDescent="0.3">
      <c r="A1500" t="s">
        <v>39</v>
      </c>
      <c r="B1500" t="s">
        <v>39</v>
      </c>
      <c r="C1500" t="s">
        <v>1582</v>
      </c>
      <c r="D1500" t="s">
        <v>20</v>
      </c>
      <c r="E1500" t="s">
        <v>20</v>
      </c>
      <c r="F1500" t="s">
        <v>120</v>
      </c>
      <c r="G1500" t="s">
        <v>1483</v>
      </c>
      <c r="H1500" t="s">
        <v>1587</v>
      </c>
      <c r="I1500" t="s">
        <v>181</v>
      </c>
      <c r="J1500" s="33" t="s">
        <v>182</v>
      </c>
      <c r="K1500" t="s">
        <v>182</v>
      </c>
      <c r="L1500" t="s">
        <v>1436</v>
      </c>
      <c r="M1500" s="16">
        <v>0</v>
      </c>
      <c r="N1500" s="16">
        <v>4800</v>
      </c>
      <c r="O1500" s="15">
        <f t="shared" si="30"/>
        <v>4800</v>
      </c>
      <c r="P1500">
        <v>0</v>
      </c>
      <c r="Q1500">
        <v>180</v>
      </c>
      <c r="R1500">
        <v>360</v>
      </c>
      <c r="S1500">
        <v>540</v>
      </c>
      <c r="Y1500" t="s">
        <v>113</v>
      </c>
    </row>
    <row r="1501" spans="1:25" x14ac:dyDescent="0.3">
      <c r="A1501" t="s">
        <v>39</v>
      </c>
      <c r="B1501" t="s">
        <v>39</v>
      </c>
      <c r="C1501" t="s">
        <v>1582</v>
      </c>
      <c r="D1501" t="s">
        <v>20</v>
      </c>
      <c r="E1501" t="s">
        <v>20</v>
      </c>
      <c r="F1501" t="s">
        <v>1464</v>
      </c>
      <c r="G1501" t="s">
        <v>1588</v>
      </c>
      <c r="H1501" t="s">
        <v>1589</v>
      </c>
      <c r="I1501" t="s">
        <v>181</v>
      </c>
      <c r="J1501" s="33" t="s">
        <v>182</v>
      </c>
      <c r="K1501" t="s">
        <v>182</v>
      </c>
      <c r="L1501" t="s">
        <v>1436</v>
      </c>
      <c r="M1501" s="16">
        <v>0</v>
      </c>
      <c r="N1501" s="16">
        <v>4250</v>
      </c>
      <c r="O1501" s="15">
        <f t="shared" si="30"/>
        <v>4250</v>
      </c>
      <c r="P1501">
        <v>0</v>
      </c>
      <c r="Q1501">
        <v>0</v>
      </c>
      <c r="R1501">
        <v>0</v>
      </c>
      <c r="S1501">
        <v>0</v>
      </c>
      <c r="Y1501" t="s">
        <v>113</v>
      </c>
    </row>
    <row r="1502" spans="1:25" x14ac:dyDescent="0.3">
      <c r="A1502" t="s">
        <v>39</v>
      </c>
      <c r="B1502" t="s">
        <v>39</v>
      </c>
      <c r="C1502" t="s">
        <v>1582</v>
      </c>
      <c r="D1502" t="s">
        <v>17</v>
      </c>
      <c r="E1502" t="s">
        <v>17</v>
      </c>
      <c r="F1502" t="s">
        <v>148</v>
      </c>
      <c r="G1502" t="s">
        <v>1502</v>
      </c>
      <c r="H1502" t="s">
        <v>1590</v>
      </c>
      <c r="I1502" t="s">
        <v>181</v>
      </c>
      <c r="J1502" s="33" t="s">
        <v>182</v>
      </c>
      <c r="K1502" t="s">
        <v>182</v>
      </c>
      <c r="L1502" t="s">
        <v>1436</v>
      </c>
      <c r="M1502" s="16">
        <v>0</v>
      </c>
      <c r="N1502" s="16">
        <v>9900</v>
      </c>
      <c r="O1502" s="15">
        <f t="shared" si="30"/>
        <v>9900</v>
      </c>
      <c r="P1502">
        <v>100</v>
      </c>
      <c r="Q1502">
        <v>300</v>
      </c>
      <c r="R1502">
        <v>300</v>
      </c>
      <c r="S1502">
        <v>700</v>
      </c>
      <c r="Y1502" t="s">
        <v>17</v>
      </c>
    </row>
    <row r="1503" spans="1:25" x14ac:dyDescent="0.3">
      <c r="A1503" t="s">
        <v>39</v>
      </c>
      <c r="B1503" t="s">
        <v>39</v>
      </c>
      <c r="C1503" t="s">
        <v>1582</v>
      </c>
      <c r="D1503" t="s">
        <v>17</v>
      </c>
      <c r="E1503" t="s">
        <v>17</v>
      </c>
      <c r="F1503" t="s">
        <v>156</v>
      </c>
      <c r="G1503" t="s">
        <v>1497</v>
      </c>
      <c r="H1503" t="s">
        <v>1591</v>
      </c>
      <c r="I1503" t="s">
        <v>181</v>
      </c>
      <c r="J1503" s="33" t="s">
        <v>182</v>
      </c>
      <c r="K1503" t="s">
        <v>182</v>
      </c>
      <c r="L1503" t="s">
        <v>1436</v>
      </c>
      <c r="M1503" s="16">
        <v>0</v>
      </c>
      <c r="N1503" s="16">
        <v>9480</v>
      </c>
      <c r="O1503" s="15">
        <f t="shared" si="30"/>
        <v>9480</v>
      </c>
      <c r="P1503">
        <v>72</v>
      </c>
      <c r="Q1503">
        <v>192</v>
      </c>
      <c r="R1503">
        <v>480</v>
      </c>
      <c r="S1503">
        <v>744</v>
      </c>
      <c r="Y1503" t="s">
        <v>17</v>
      </c>
    </row>
    <row r="1504" spans="1:25" x14ac:dyDescent="0.3">
      <c r="A1504" t="s">
        <v>39</v>
      </c>
      <c r="B1504" t="s">
        <v>39</v>
      </c>
      <c r="C1504" t="s">
        <v>956</v>
      </c>
      <c r="D1504" t="s">
        <v>16</v>
      </c>
      <c r="E1504" t="s">
        <v>16</v>
      </c>
      <c r="F1504" t="s">
        <v>1464</v>
      </c>
      <c r="G1504" t="s">
        <v>1592</v>
      </c>
      <c r="H1504" t="s">
        <v>1593</v>
      </c>
      <c r="I1504" t="s">
        <v>100</v>
      </c>
      <c r="J1504" s="33" t="s">
        <v>101</v>
      </c>
      <c r="K1504" t="s">
        <v>101</v>
      </c>
      <c r="L1504" t="s">
        <v>1435</v>
      </c>
      <c r="M1504" s="16">
        <v>0</v>
      </c>
      <c r="N1504" s="16">
        <v>100000</v>
      </c>
      <c r="O1504" s="15">
        <f t="shared" si="30"/>
        <v>100000</v>
      </c>
      <c r="P1504">
        <v>0</v>
      </c>
      <c r="Q1504">
        <v>25</v>
      </c>
      <c r="R1504">
        <v>400</v>
      </c>
      <c r="S1504">
        <v>425</v>
      </c>
      <c r="Y1504" t="s">
        <v>16</v>
      </c>
    </row>
    <row r="1505" spans="1:25" x14ac:dyDescent="0.3">
      <c r="A1505" t="s">
        <v>39</v>
      </c>
      <c r="B1505" t="s">
        <v>39</v>
      </c>
      <c r="C1505" t="s">
        <v>956</v>
      </c>
      <c r="D1505" t="s">
        <v>16</v>
      </c>
      <c r="E1505" t="s">
        <v>16</v>
      </c>
      <c r="F1505" t="s">
        <v>107</v>
      </c>
      <c r="G1505" t="s">
        <v>1594</v>
      </c>
      <c r="H1505" t="s">
        <v>1595</v>
      </c>
      <c r="I1505" t="s">
        <v>100</v>
      </c>
      <c r="J1505" s="33" t="s">
        <v>101</v>
      </c>
      <c r="K1505" t="s">
        <v>101</v>
      </c>
      <c r="L1505" t="s">
        <v>1435</v>
      </c>
      <c r="M1505" s="16">
        <v>0</v>
      </c>
      <c r="N1505" s="16">
        <v>50000</v>
      </c>
      <c r="O1505" s="15">
        <f t="shared" si="30"/>
        <v>50000</v>
      </c>
      <c r="P1505">
        <v>0</v>
      </c>
      <c r="Q1505">
        <v>0</v>
      </c>
      <c r="R1505">
        <v>800</v>
      </c>
      <c r="S1505">
        <v>800</v>
      </c>
      <c r="Y1505" t="s">
        <v>16</v>
      </c>
    </row>
    <row r="1506" spans="1:25" x14ac:dyDescent="0.3">
      <c r="A1506" t="s">
        <v>39</v>
      </c>
      <c r="B1506" t="s">
        <v>39</v>
      </c>
      <c r="C1506" t="s">
        <v>956</v>
      </c>
      <c r="D1506" t="s">
        <v>16</v>
      </c>
      <c r="E1506" t="s">
        <v>16</v>
      </c>
      <c r="F1506" t="s">
        <v>1464</v>
      </c>
      <c r="G1506" t="s">
        <v>1592</v>
      </c>
      <c r="H1506" t="s">
        <v>1593</v>
      </c>
      <c r="I1506" t="s">
        <v>100</v>
      </c>
      <c r="J1506" s="33" t="s">
        <v>101</v>
      </c>
      <c r="K1506" t="s">
        <v>101</v>
      </c>
      <c r="L1506" t="s">
        <v>1437</v>
      </c>
      <c r="M1506" s="16">
        <v>0</v>
      </c>
      <c r="N1506" s="16">
        <v>100000</v>
      </c>
      <c r="O1506" s="15">
        <f t="shared" si="30"/>
        <v>100000</v>
      </c>
      <c r="P1506">
        <v>0</v>
      </c>
      <c r="Q1506">
        <v>25</v>
      </c>
      <c r="R1506">
        <v>400</v>
      </c>
      <c r="S1506">
        <v>425</v>
      </c>
      <c r="Y1506" t="s">
        <v>16</v>
      </c>
    </row>
    <row r="1507" spans="1:25" x14ac:dyDescent="0.3">
      <c r="A1507" t="s">
        <v>39</v>
      </c>
      <c r="B1507" t="s">
        <v>39</v>
      </c>
      <c r="C1507" t="s">
        <v>956</v>
      </c>
      <c r="D1507" t="s">
        <v>16</v>
      </c>
      <c r="E1507" t="s">
        <v>16</v>
      </c>
      <c r="F1507" t="s">
        <v>107</v>
      </c>
      <c r="G1507" t="s">
        <v>1594</v>
      </c>
      <c r="H1507" t="s">
        <v>1595</v>
      </c>
      <c r="I1507" t="s">
        <v>100</v>
      </c>
      <c r="J1507" s="33" t="s">
        <v>101</v>
      </c>
      <c r="K1507" t="s">
        <v>101</v>
      </c>
      <c r="L1507" t="s">
        <v>1437</v>
      </c>
      <c r="M1507" s="16">
        <v>0</v>
      </c>
      <c r="N1507" s="16">
        <v>50000</v>
      </c>
      <c r="O1507" s="15">
        <f t="shared" si="30"/>
        <v>50000</v>
      </c>
      <c r="P1507">
        <v>0</v>
      </c>
      <c r="Q1507">
        <v>0</v>
      </c>
      <c r="R1507">
        <v>800</v>
      </c>
      <c r="S1507">
        <v>800</v>
      </c>
      <c r="Y1507" t="s">
        <v>16</v>
      </c>
    </row>
    <row r="1508" spans="1:25" x14ac:dyDescent="0.3">
      <c r="A1508" t="s">
        <v>39</v>
      </c>
      <c r="B1508" t="s">
        <v>39</v>
      </c>
      <c r="C1508" t="s">
        <v>956</v>
      </c>
      <c r="D1508" t="s">
        <v>10</v>
      </c>
      <c r="E1508" t="s">
        <v>10</v>
      </c>
      <c r="F1508" t="s">
        <v>1461</v>
      </c>
      <c r="G1508" t="s">
        <v>1462</v>
      </c>
      <c r="H1508" t="s">
        <v>1596</v>
      </c>
      <c r="I1508" t="s">
        <v>235</v>
      </c>
      <c r="J1508" s="33" t="s">
        <v>101</v>
      </c>
      <c r="K1508" t="s">
        <v>101</v>
      </c>
      <c r="L1508" t="s">
        <v>1437</v>
      </c>
      <c r="M1508" s="16">
        <v>0</v>
      </c>
      <c r="N1508" s="16">
        <v>0</v>
      </c>
      <c r="O1508" s="15">
        <f t="shared" si="30"/>
        <v>0</v>
      </c>
      <c r="P1508">
        <v>0</v>
      </c>
      <c r="Q1508">
        <v>900</v>
      </c>
      <c r="R1508">
        <v>0</v>
      </c>
      <c r="S1508">
        <v>900</v>
      </c>
      <c r="Y1508" t="s">
        <v>341</v>
      </c>
    </row>
    <row r="1509" spans="1:25" x14ac:dyDescent="0.3">
      <c r="A1509" t="s">
        <v>39</v>
      </c>
      <c r="B1509" t="s">
        <v>39</v>
      </c>
      <c r="C1509" t="s">
        <v>956</v>
      </c>
      <c r="D1509" t="s">
        <v>20</v>
      </c>
      <c r="E1509" t="s">
        <v>20</v>
      </c>
      <c r="F1509" t="s">
        <v>1478</v>
      </c>
      <c r="G1509" t="s">
        <v>1474</v>
      </c>
      <c r="H1509" t="s">
        <v>1597</v>
      </c>
      <c r="I1509" t="s">
        <v>100</v>
      </c>
      <c r="J1509" s="33" t="s">
        <v>101</v>
      </c>
      <c r="K1509" t="s">
        <v>101</v>
      </c>
      <c r="L1509" t="s">
        <v>1447</v>
      </c>
      <c r="M1509" s="16">
        <v>0</v>
      </c>
      <c r="N1509" s="16">
        <v>20000</v>
      </c>
      <c r="O1509" s="15">
        <f t="shared" si="30"/>
        <v>20000</v>
      </c>
      <c r="P1509">
        <v>0</v>
      </c>
      <c r="Q1509">
        <v>10</v>
      </c>
      <c r="R1509">
        <v>120</v>
      </c>
      <c r="S1509">
        <v>130</v>
      </c>
      <c r="Y1509" t="s">
        <v>113</v>
      </c>
    </row>
    <row r="1510" spans="1:25" x14ac:dyDescent="0.3">
      <c r="A1510" t="s">
        <v>39</v>
      </c>
      <c r="B1510" t="s">
        <v>39</v>
      </c>
      <c r="C1510" t="s">
        <v>956</v>
      </c>
      <c r="D1510" t="s">
        <v>20</v>
      </c>
      <c r="E1510" t="s">
        <v>20</v>
      </c>
      <c r="F1510" t="s">
        <v>114</v>
      </c>
      <c r="G1510" t="s">
        <v>1567</v>
      </c>
      <c r="H1510" t="s">
        <v>1598</v>
      </c>
      <c r="I1510" t="s">
        <v>100</v>
      </c>
      <c r="J1510" s="33" t="s">
        <v>101</v>
      </c>
      <c r="K1510" t="s">
        <v>101</v>
      </c>
      <c r="L1510" t="s">
        <v>1437</v>
      </c>
      <c r="M1510" s="16">
        <v>0</v>
      </c>
      <c r="N1510" s="16">
        <v>94000</v>
      </c>
      <c r="O1510" s="15">
        <f t="shared" si="30"/>
        <v>94000</v>
      </c>
      <c r="P1510">
        <v>0</v>
      </c>
      <c r="Q1510">
        <v>40</v>
      </c>
      <c r="R1510">
        <v>439</v>
      </c>
      <c r="S1510">
        <v>479</v>
      </c>
      <c r="Y1510" t="s">
        <v>113</v>
      </c>
    </row>
    <row r="1511" spans="1:25" x14ac:dyDescent="0.3">
      <c r="A1511" t="s">
        <v>39</v>
      </c>
      <c r="B1511" t="s">
        <v>39</v>
      </c>
      <c r="C1511" t="s">
        <v>956</v>
      </c>
      <c r="D1511" t="s">
        <v>20</v>
      </c>
      <c r="E1511" t="s">
        <v>20</v>
      </c>
      <c r="F1511" t="s">
        <v>117</v>
      </c>
      <c r="G1511" t="s">
        <v>1599</v>
      </c>
      <c r="H1511" t="s">
        <v>1600</v>
      </c>
      <c r="I1511" t="s">
        <v>100</v>
      </c>
      <c r="J1511" s="33" t="s">
        <v>101</v>
      </c>
      <c r="K1511" t="s">
        <v>101</v>
      </c>
      <c r="L1511" t="s">
        <v>1435</v>
      </c>
      <c r="M1511" s="16">
        <v>0</v>
      </c>
      <c r="N1511" s="16">
        <v>20000</v>
      </c>
      <c r="O1511" s="15">
        <f t="shared" si="30"/>
        <v>20000</v>
      </c>
      <c r="P1511">
        <v>0</v>
      </c>
      <c r="Q1511">
        <v>50</v>
      </c>
      <c r="R1511">
        <v>200</v>
      </c>
      <c r="S1511">
        <v>250</v>
      </c>
      <c r="Y1511" t="s">
        <v>113</v>
      </c>
    </row>
    <row r="1512" spans="1:25" x14ac:dyDescent="0.3">
      <c r="A1512" t="s">
        <v>39</v>
      </c>
      <c r="B1512" t="s">
        <v>39</v>
      </c>
      <c r="C1512" t="s">
        <v>956</v>
      </c>
      <c r="D1512" t="s">
        <v>17</v>
      </c>
      <c r="E1512" t="s">
        <v>17</v>
      </c>
      <c r="F1512" t="s">
        <v>156</v>
      </c>
      <c r="G1512" t="s">
        <v>1497</v>
      </c>
      <c r="H1512" t="s">
        <v>1601</v>
      </c>
      <c r="I1512" t="s">
        <v>181</v>
      </c>
      <c r="J1512" s="33" t="s">
        <v>101</v>
      </c>
      <c r="K1512" t="s">
        <v>101</v>
      </c>
      <c r="L1512" t="s">
        <v>1437</v>
      </c>
      <c r="M1512" s="16">
        <v>0</v>
      </c>
      <c r="N1512" s="16">
        <v>1000</v>
      </c>
      <c r="O1512" s="15">
        <f t="shared" si="30"/>
        <v>1000</v>
      </c>
      <c r="P1512">
        <v>0</v>
      </c>
      <c r="Q1512">
        <v>0</v>
      </c>
      <c r="R1512">
        <v>0</v>
      </c>
      <c r="S1512">
        <v>0</v>
      </c>
      <c r="Y1512" t="s">
        <v>17</v>
      </c>
    </row>
    <row r="1513" spans="1:25" x14ac:dyDescent="0.3">
      <c r="A1513" t="s">
        <v>39</v>
      </c>
      <c r="B1513" t="s">
        <v>39</v>
      </c>
      <c r="C1513" t="s">
        <v>956</v>
      </c>
      <c r="D1513" t="s">
        <v>45</v>
      </c>
      <c r="E1513" t="s">
        <v>68</v>
      </c>
      <c r="F1513" t="s">
        <v>1555</v>
      </c>
      <c r="G1513" t="s">
        <v>1583</v>
      </c>
      <c r="H1513" t="s">
        <v>1602</v>
      </c>
      <c r="I1513" t="s">
        <v>181</v>
      </c>
      <c r="J1513" s="33" t="s">
        <v>101</v>
      </c>
      <c r="K1513" t="s">
        <v>101</v>
      </c>
      <c r="L1513" t="s">
        <v>1437</v>
      </c>
      <c r="M1513" s="16">
        <v>0</v>
      </c>
      <c r="N1513" s="16">
        <v>500</v>
      </c>
      <c r="O1513" s="15">
        <f t="shared" si="30"/>
        <v>500</v>
      </c>
      <c r="P1513">
        <v>0</v>
      </c>
      <c r="Q1513">
        <v>600</v>
      </c>
      <c r="R1513">
        <v>0</v>
      </c>
      <c r="S1513">
        <v>600</v>
      </c>
      <c r="Y1513" t="s">
        <v>103</v>
      </c>
    </row>
    <row r="1514" spans="1:25" x14ac:dyDescent="0.3">
      <c r="A1514" t="s">
        <v>39</v>
      </c>
      <c r="B1514" t="s">
        <v>39</v>
      </c>
      <c r="C1514" t="s">
        <v>956</v>
      </c>
      <c r="D1514" t="s">
        <v>45</v>
      </c>
      <c r="E1514" t="s">
        <v>68</v>
      </c>
      <c r="F1514" t="s">
        <v>1555</v>
      </c>
      <c r="G1514" t="s">
        <v>1556</v>
      </c>
      <c r="H1514" t="s">
        <v>1603</v>
      </c>
      <c r="I1514" t="s">
        <v>181</v>
      </c>
      <c r="J1514" s="33" t="s">
        <v>101</v>
      </c>
      <c r="K1514" t="s">
        <v>101</v>
      </c>
      <c r="L1514" t="s">
        <v>1437</v>
      </c>
      <c r="M1514" s="16">
        <v>0</v>
      </c>
      <c r="N1514" s="16">
        <v>500</v>
      </c>
      <c r="O1514" s="15">
        <f t="shared" si="30"/>
        <v>500</v>
      </c>
      <c r="P1514">
        <v>0</v>
      </c>
      <c r="Q1514">
        <v>1000</v>
      </c>
      <c r="R1514">
        <v>0</v>
      </c>
      <c r="S1514">
        <v>1000</v>
      </c>
      <c r="Y1514" t="s">
        <v>103</v>
      </c>
    </row>
    <row r="1515" spans="1:25" x14ac:dyDescent="0.3">
      <c r="A1515" t="s">
        <v>39</v>
      </c>
      <c r="B1515" t="s">
        <v>39</v>
      </c>
      <c r="C1515" t="s">
        <v>956</v>
      </c>
      <c r="D1515" t="s">
        <v>20</v>
      </c>
      <c r="E1515" t="s">
        <v>20</v>
      </c>
      <c r="F1515" t="s">
        <v>120</v>
      </c>
      <c r="G1515" t="s">
        <v>1483</v>
      </c>
      <c r="H1515" t="s">
        <v>1604</v>
      </c>
      <c r="I1515" t="s">
        <v>181</v>
      </c>
      <c r="J1515" s="33" t="s">
        <v>101</v>
      </c>
      <c r="K1515" t="s">
        <v>101</v>
      </c>
      <c r="L1515" t="s">
        <v>1437</v>
      </c>
      <c r="M1515" s="16">
        <v>0</v>
      </c>
      <c r="N1515" s="16">
        <v>4000</v>
      </c>
      <c r="O1515" s="15">
        <f t="shared" si="30"/>
        <v>4000</v>
      </c>
      <c r="P1515">
        <v>0</v>
      </c>
      <c r="Q1515">
        <v>600</v>
      </c>
      <c r="R1515">
        <v>0</v>
      </c>
      <c r="S1515">
        <v>600</v>
      </c>
      <c r="Y1515" t="s">
        <v>113</v>
      </c>
    </row>
    <row r="1516" spans="1:25" x14ac:dyDescent="0.3">
      <c r="A1516" t="s">
        <v>39</v>
      </c>
      <c r="B1516" t="s">
        <v>39</v>
      </c>
      <c r="C1516" t="s">
        <v>956</v>
      </c>
      <c r="D1516" t="s">
        <v>45</v>
      </c>
      <c r="E1516" t="s">
        <v>64</v>
      </c>
      <c r="F1516" t="s">
        <v>1464</v>
      </c>
      <c r="G1516" t="s">
        <v>1605</v>
      </c>
      <c r="H1516" t="s">
        <v>1606</v>
      </c>
      <c r="I1516" t="s">
        <v>181</v>
      </c>
      <c r="J1516" s="33" t="s">
        <v>101</v>
      </c>
      <c r="K1516" t="s">
        <v>101</v>
      </c>
      <c r="L1516" t="s">
        <v>1437</v>
      </c>
      <c r="M1516" s="16">
        <v>0</v>
      </c>
      <c r="N1516" s="16">
        <v>1000</v>
      </c>
      <c r="O1516" s="15">
        <f t="shared" si="30"/>
        <v>1000</v>
      </c>
      <c r="P1516">
        <v>0</v>
      </c>
      <c r="Q1516">
        <v>0</v>
      </c>
      <c r="R1516">
        <v>0</v>
      </c>
      <c r="S1516">
        <v>0</v>
      </c>
      <c r="Y1516" t="s">
        <v>103</v>
      </c>
    </row>
    <row r="1517" spans="1:25" x14ac:dyDescent="0.3">
      <c r="A1517" t="s">
        <v>39</v>
      </c>
      <c r="B1517" t="s">
        <v>39</v>
      </c>
      <c r="C1517" t="s">
        <v>956</v>
      </c>
      <c r="D1517" t="s">
        <v>17</v>
      </c>
      <c r="E1517" t="s">
        <v>17</v>
      </c>
      <c r="F1517" t="s">
        <v>156</v>
      </c>
      <c r="G1517" t="s">
        <v>1585</v>
      </c>
      <c r="H1517" t="s">
        <v>1607</v>
      </c>
      <c r="I1517" t="s">
        <v>181</v>
      </c>
      <c r="J1517" s="33" t="s">
        <v>101</v>
      </c>
      <c r="K1517" t="s">
        <v>101</v>
      </c>
      <c r="L1517" t="s">
        <v>1437</v>
      </c>
      <c r="M1517" s="16">
        <v>0</v>
      </c>
      <c r="N1517" s="16">
        <v>200</v>
      </c>
      <c r="O1517" s="15">
        <f t="shared" si="30"/>
        <v>200</v>
      </c>
      <c r="P1517">
        <v>0</v>
      </c>
      <c r="Q1517">
        <v>0</v>
      </c>
      <c r="R1517">
        <v>0</v>
      </c>
      <c r="S1517">
        <v>0</v>
      </c>
      <c r="Y1517" t="s">
        <v>17</v>
      </c>
    </row>
    <row r="1518" spans="1:25" x14ac:dyDescent="0.3">
      <c r="A1518" t="s">
        <v>39</v>
      </c>
      <c r="B1518" t="s">
        <v>39</v>
      </c>
      <c r="C1518" t="s">
        <v>956</v>
      </c>
      <c r="D1518" t="s">
        <v>20</v>
      </c>
      <c r="E1518" t="s">
        <v>20</v>
      </c>
      <c r="F1518" t="s">
        <v>114</v>
      </c>
      <c r="G1518" t="s">
        <v>1474</v>
      </c>
      <c r="H1518" t="s">
        <v>1608</v>
      </c>
      <c r="I1518" t="s">
        <v>181</v>
      </c>
      <c r="J1518" s="33" t="s">
        <v>101</v>
      </c>
      <c r="K1518" t="s">
        <v>101</v>
      </c>
      <c r="L1518" t="s">
        <v>1437</v>
      </c>
      <c r="M1518" s="16">
        <v>0</v>
      </c>
      <c r="N1518" s="16">
        <v>2000</v>
      </c>
      <c r="O1518" s="15">
        <f t="shared" si="30"/>
        <v>2000</v>
      </c>
      <c r="P1518">
        <v>0</v>
      </c>
      <c r="Q1518">
        <v>135</v>
      </c>
      <c r="R1518">
        <v>0</v>
      </c>
      <c r="S1518">
        <v>135</v>
      </c>
      <c r="Y1518" t="s">
        <v>113</v>
      </c>
    </row>
    <row r="1519" spans="1:25" x14ac:dyDescent="0.3">
      <c r="A1519" t="s">
        <v>39</v>
      </c>
      <c r="B1519" t="s">
        <v>39</v>
      </c>
      <c r="C1519" t="s">
        <v>956</v>
      </c>
      <c r="D1519" t="s">
        <v>20</v>
      </c>
      <c r="E1519" t="s">
        <v>20</v>
      </c>
      <c r="F1519" t="s">
        <v>1464</v>
      </c>
      <c r="G1519" t="s">
        <v>1580</v>
      </c>
      <c r="H1519" t="s">
        <v>1609</v>
      </c>
      <c r="I1519" t="s">
        <v>181</v>
      </c>
      <c r="J1519" s="33" t="s">
        <v>101</v>
      </c>
      <c r="K1519" t="s">
        <v>101</v>
      </c>
      <c r="L1519" t="s">
        <v>1437</v>
      </c>
      <c r="M1519" s="16">
        <v>0</v>
      </c>
      <c r="N1519" s="16">
        <v>1000</v>
      </c>
      <c r="O1519" s="15">
        <f t="shared" si="30"/>
        <v>1000</v>
      </c>
      <c r="P1519">
        <v>0</v>
      </c>
      <c r="Q1519">
        <v>0</v>
      </c>
      <c r="R1519">
        <v>0</v>
      </c>
      <c r="S1519">
        <v>0</v>
      </c>
      <c r="Y1519" t="s">
        <v>113</v>
      </c>
    </row>
    <row r="1520" spans="1:25" x14ac:dyDescent="0.3">
      <c r="A1520" t="s">
        <v>39</v>
      </c>
      <c r="B1520" t="s">
        <v>39</v>
      </c>
      <c r="C1520" t="s">
        <v>956</v>
      </c>
      <c r="D1520" t="s">
        <v>20</v>
      </c>
      <c r="E1520" t="s">
        <v>20</v>
      </c>
      <c r="F1520" t="s">
        <v>1610</v>
      </c>
      <c r="G1520" t="s">
        <v>1611</v>
      </c>
      <c r="H1520" t="s">
        <v>1612</v>
      </c>
      <c r="I1520" t="s">
        <v>181</v>
      </c>
      <c r="J1520" s="33" t="s">
        <v>101</v>
      </c>
      <c r="K1520" t="s">
        <v>101</v>
      </c>
      <c r="L1520" t="s">
        <v>1437</v>
      </c>
      <c r="M1520" s="16">
        <v>0</v>
      </c>
      <c r="N1520" s="16">
        <v>27720</v>
      </c>
      <c r="O1520" s="15">
        <f t="shared" si="30"/>
        <v>27720</v>
      </c>
      <c r="P1520">
        <v>0</v>
      </c>
      <c r="Q1520">
        <v>210</v>
      </c>
      <c r="R1520">
        <v>0</v>
      </c>
      <c r="S1520">
        <v>210</v>
      </c>
      <c r="Y1520" t="s">
        <v>113</v>
      </c>
    </row>
    <row r="1521" spans="1:25" x14ac:dyDescent="0.3">
      <c r="A1521" t="s">
        <v>39</v>
      </c>
      <c r="B1521" t="s">
        <v>39</v>
      </c>
      <c r="C1521" t="s">
        <v>956</v>
      </c>
      <c r="D1521" t="s">
        <v>20</v>
      </c>
      <c r="E1521" t="s">
        <v>20</v>
      </c>
      <c r="F1521" t="s">
        <v>1613</v>
      </c>
      <c r="G1521" t="s">
        <v>1614</v>
      </c>
      <c r="H1521" t="s">
        <v>1615</v>
      </c>
      <c r="I1521" t="s">
        <v>181</v>
      </c>
      <c r="J1521" s="33" t="s">
        <v>101</v>
      </c>
      <c r="K1521" t="s">
        <v>101</v>
      </c>
      <c r="L1521" t="s">
        <v>1437</v>
      </c>
      <c r="M1521" s="16">
        <v>0</v>
      </c>
      <c r="N1521" s="16">
        <v>10000</v>
      </c>
      <c r="O1521" s="15">
        <f t="shared" ref="O1521:O1584" si="31">SUM(M1521:N1521)</f>
        <v>10000</v>
      </c>
      <c r="P1521">
        <v>0</v>
      </c>
      <c r="Q1521">
        <v>0</v>
      </c>
      <c r="R1521">
        <v>0</v>
      </c>
      <c r="S1521">
        <v>0</v>
      </c>
      <c r="Y1521" t="s">
        <v>113</v>
      </c>
    </row>
    <row r="1522" spans="1:25" x14ac:dyDescent="0.3">
      <c r="A1522" t="s">
        <v>39</v>
      </c>
      <c r="B1522" t="s">
        <v>39</v>
      </c>
      <c r="C1522" t="s">
        <v>956</v>
      </c>
      <c r="D1522" t="s">
        <v>63</v>
      </c>
      <c r="E1522" t="s">
        <v>14</v>
      </c>
      <c r="F1522" t="s">
        <v>368</v>
      </c>
      <c r="G1522" t="s">
        <v>1534</v>
      </c>
      <c r="H1522" t="s">
        <v>1616</v>
      </c>
      <c r="I1522" t="s">
        <v>181</v>
      </c>
      <c r="J1522" s="33" t="s">
        <v>182</v>
      </c>
      <c r="K1522" t="s">
        <v>182</v>
      </c>
      <c r="L1522" t="s">
        <v>1437</v>
      </c>
      <c r="M1522" s="16">
        <v>0</v>
      </c>
      <c r="N1522" s="16">
        <v>24000</v>
      </c>
      <c r="O1522" s="15">
        <f t="shared" si="31"/>
        <v>24000</v>
      </c>
      <c r="P1522">
        <v>0</v>
      </c>
      <c r="Q1522">
        <v>2500</v>
      </c>
      <c r="R1522">
        <v>700</v>
      </c>
      <c r="S1522">
        <v>3200</v>
      </c>
      <c r="Y1522" t="s">
        <v>14</v>
      </c>
    </row>
    <row r="1523" spans="1:25" x14ac:dyDescent="0.3">
      <c r="A1523" t="s">
        <v>39</v>
      </c>
      <c r="B1523" t="s">
        <v>39</v>
      </c>
      <c r="C1523" t="s">
        <v>956</v>
      </c>
      <c r="D1523" t="s">
        <v>20</v>
      </c>
      <c r="E1523" t="s">
        <v>20</v>
      </c>
      <c r="F1523" t="s">
        <v>368</v>
      </c>
      <c r="G1523" t="s">
        <v>1617</v>
      </c>
      <c r="H1523" t="s">
        <v>1618</v>
      </c>
      <c r="I1523" t="s">
        <v>181</v>
      </c>
      <c r="J1523" s="33" t="s">
        <v>182</v>
      </c>
      <c r="K1523" t="s">
        <v>182</v>
      </c>
      <c r="L1523" t="s">
        <v>1437</v>
      </c>
      <c r="M1523" s="16">
        <v>0</v>
      </c>
      <c r="N1523" s="16">
        <v>2520</v>
      </c>
      <c r="O1523" s="15">
        <f t="shared" si="31"/>
        <v>2520</v>
      </c>
      <c r="P1523">
        <v>0</v>
      </c>
      <c r="Q1523">
        <v>67</v>
      </c>
      <c r="R1523">
        <v>0</v>
      </c>
      <c r="S1523">
        <v>67</v>
      </c>
      <c r="Y1523" t="s">
        <v>113</v>
      </c>
    </row>
    <row r="1524" spans="1:25" x14ac:dyDescent="0.3">
      <c r="A1524" t="s">
        <v>39</v>
      </c>
      <c r="B1524" t="s">
        <v>39</v>
      </c>
      <c r="C1524" t="s">
        <v>956</v>
      </c>
      <c r="D1524" t="s">
        <v>63</v>
      </c>
      <c r="E1524" t="s">
        <v>14</v>
      </c>
      <c r="F1524" t="s">
        <v>368</v>
      </c>
      <c r="G1524" t="s">
        <v>1534</v>
      </c>
      <c r="H1524" t="s">
        <v>1616</v>
      </c>
      <c r="I1524" t="s">
        <v>181</v>
      </c>
      <c r="J1524" s="33" t="s">
        <v>182</v>
      </c>
      <c r="K1524" t="s">
        <v>182</v>
      </c>
      <c r="L1524" t="s">
        <v>1435</v>
      </c>
      <c r="M1524" s="16">
        <v>0</v>
      </c>
      <c r="N1524" s="16">
        <v>3000</v>
      </c>
      <c r="O1524" s="15">
        <f t="shared" si="31"/>
        <v>3000</v>
      </c>
      <c r="P1524">
        <v>0</v>
      </c>
      <c r="Q1524">
        <v>150</v>
      </c>
      <c r="R1524">
        <v>0</v>
      </c>
      <c r="S1524">
        <v>150</v>
      </c>
      <c r="Y1524" t="s">
        <v>14</v>
      </c>
    </row>
    <row r="1525" spans="1:25" x14ac:dyDescent="0.3">
      <c r="A1525" t="s">
        <v>39</v>
      </c>
      <c r="B1525" t="s">
        <v>39</v>
      </c>
      <c r="C1525" t="s">
        <v>956</v>
      </c>
      <c r="D1525" t="s">
        <v>20</v>
      </c>
      <c r="E1525" t="s">
        <v>20</v>
      </c>
      <c r="F1525" t="s">
        <v>368</v>
      </c>
      <c r="G1525" t="s">
        <v>1567</v>
      </c>
      <c r="H1525" t="s">
        <v>1619</v>
      </c>
      <c r="I1525" t="s">
        <v>181</v>
      </c>
      <c r="J1525" s="33" t="s">
        <v>182</v>
      </c>
      <c r="K1525" t="s">
        <v>182</v>
      </c>
      <c r="L1525" t="s">
        <v>1437</v>
      </c>
      <c r="M1525" s="16">
        <v>0</v>
      </c>
      <c r="N1525" s="16">
        <v>10000</v>
      </c>
      <c r="O1525" s="15">
        <f t="shared" si="31"/>
        <v>10000</v>
      </c>
      <c r="P1525">
        <v>0</v>
      </c>
      <c r="Q1525">
        <v>20</v>
      </c>
      <c r="R1525">
        <v>0</v>
      </c>
      <c r="S1525">
        <v>20</v>
      </c>
      <c r="Y1525" t="s">
        <v>113</v>
      </c>
    </row>
    <row r="1526" spans="1:25" x14ac:dyDescent="0.3">
      <c r="A1526" t="s">
        <v>39</v>
      </c>
      <c r="B1526" t="s">
        <v>39</v>
      </c>
      <c r="C1526" t="s">
        <v>1620</v>
      </c>
      <c r="D1526" t="s">
        <v>17</v>
      </c>
      <c r="E1526" t="s">
        <v>35</v>
      </c>
      <c r="F1526" t="s">
        <v>1514</v>
      </c>
      <c r="G1526" t="s">
        <v>1517</v>
      </c>
      <c r="H1526" t="s">
        <v>1621</v>
      </c>
      <c r="I1526" t="s">
        <v>100</v>
      </c>
      <c r="J1526" s="33" t="s">
        <v>101</v>
      </c>
      <c r="K1526" t="s">
        <v>101</v>
      </c>
      <c r="L1526" t="s">
        <v>1439</v>
      </c>
      <c r="M1526" s="16">
        <v>105000</v>
      </c>
      <c r="N1526" s="16">
        <v>15000</v>
      </c>
      <c r="O1526" s="15">
        <f t="shared" si="31"/>
        <v>120000</v>
      </c>
      <c r="P1526">
        <v>6</v>
      </c>
      <c r="Q1526">
        <v>24</v>
      </c>
      <c r="R1526">
        <v>10</v>
      </c>
      <c r="S1526">
        <v>40</v>
      </c>
      <c r="Y1526" t="s">
        <v>17</v>
      </c>
    </row>
    <row r="1527" spans="1:25" x14ac:dyDescent="0.3">
      <c r="A1527" t="s">
        <v>39</v>
      </c>
      <c r="B1527" t="s">
        <v>39</v>
      </c>
      <c r="C1527" t="s">
        <v>1620</v>
      </c>
      <c r="D1527" t="s">
        <v>17</v>
      </c>
      <c r="E1527" t="s">
        <v>35</v>
      </c>
      <c r="F1527" t="s">
        <v>1514</v>
      </c>
      <c r="G1527" t="s">
        <v>1517</v>
      </c>
      <c r="H1527" t="s">
        <v>1621</v>
      </c>
      <c r="I1527" t="s">
        <v>100</v>
      </c>
      <c r="J1527" s="33" t="s">
        <v>101</v>
      </c>
      <c r="K1527" t="s">
        <v>101</v>
      </c>
      <c r="L1527" t="s">
        <v>1436</v>
      </c>
      <c r="M1527" s="16">
        <v>60000</v>
      </c>
      <c r="N1527" s="16">
        <v>5580</v>
      </c>
      <c r="O1527" s="15">
        <f t="shared" si="31"/>
        <v>65580</v>
      </c>
      <c r="P1527">
        <v>3</v>
      </c>
      <c r="Q1527">
        <v>7</v>
      </c>
      <c r="R1527">
        <v>5</v>
      </c>
      <c r="S1527">
        <v>15</v>
      </c>
      <c r="Y1527" t="s">
        <v>17</v>
      </c>
    </row>
    <row r="1528" spans="1:25" x14ac:dyDescent="0.3">
      <c r="A1528" t="s">
        <v>39</v>
      </c>
      <c r="B1528" t="s">
        <v>39</v>
      </c>
      <c r="C1528" t="s">
        <v>1620</v>
      </c>
      <c r="D1528" t="s">
        <v>17</v>
      </c>
      <c r="E1528" t="s">
        <v>35</v>
      </c>
      <c r="F1528" t="s">
        <v>1514</v>
      </c>
      <c r="G1528" t="s">
        <v>1622</v>
      </c>
      <c r="H1528" t="s">
        <v>1623</v>
      </c>
      <c r="I1528" t="s">
        <v>100</v>
      </c>
      <c r="J1528" s="33" t="s">
        <v>101</v>
      </c>
      <c r="K1528" t="s">
        <v>101</v>
      </c>
      <c r="L1528" t="s">
        <v>1439</v>
      </c>
      <c r="M1528" s="16">
        <v>0</v>
      </c>
      <c r="N1528" s="16">
        <v>40000</v>
      </c>
      <c r="O1528" s="15">
        <f t="shared" si="31"/>
        <v>40000</v>
      </c>
      <c r="P1528">
        <v>0</v>
      </c>
      <c r="Q1528">
        <v>150</v>
      </c>
      <c r="R1528">
        <v>90</v>
      </c>
      <c r="S1528">
        <v>240</v>
      </c>
      <c r="Y1528" t="s">
        <v>17</v>
      </c>
    </row>
    <row r="1529" spans="1:25" x14ac:dyDescent="0.3">
      <c r="A1529" t="s">
        <v>39</v>
      </c>
      <c r="B1529" t="s">
        <v>39</v>
      </c>
      <c r="C1529" t="s">
        <v>1620</v>
      </c>
      <c r="D1529" t="s">
        <v>17</v>
      </c>
      <c r="E1529" t="s">
        <v>35</v>
      </c>
      <c r="F1529" t="s">
        <v>1514</v>
      </c>
      <c r="G1529" t="s">
        <v>1622</v>
      </c>
      <c r="H1529" t="s">
        <v>1623</v>
      </c>
      <c r="I1529" t="s">
        <v>100</v>
      </c>
      <c r="J1529" s="33" t="s">
        <v>101</v>
      </c>
      <c r="K1529" t="s">
        <v>101</v>
      </c>
      <c r="L1529" t="s">
        <v>1436</v>
      </c>
      <c r="M1529" s="16">
        <v>0</v>
      </c>
      <c r="N1529" s="16">
        <v>40000</v>
      </c>
      <c r="O1529" s="15">
        <f t="shared" si="31"/>
        <v>40000</v>
      </c>
      <c r="P1529">
        <v>0</v>
      </c>
      <c r="Q1529">
        <v>90</v>
      </c>
      <c r="R1529">
        <v>30</v>
      </c>
      <c r="S1529">
        <v>120</v>
      </c>
      <c r="Y1529" t="s">
        <v>17</v>
      </c>
    </row>
    <row r="1530" spans="1:25" x14ac:dyDescent="0.3">
      <c r="A1530" t="s">
        <v>39</v>
      </c>
      <c r="B1530" t="s">
        <v>39</v>
      </c>
      <c r="C1530" t="s">
        <v>1620</v>
      </c>
      <c r="D1530" t="s">
        <v>17</v>
      </c>
      <c r="E1530" t="s">
        <v>35</v>
      </c>
      <c r="F1530" t="s">
        <v>1514</v>
      </c>
      <c r="G1530" t="s">
        <v>1622</v>
      </c>
      <c r="H1530" t="s">
        <v>1623</v>
      </c>
      <c r="I1530" t="s">
        <v>100</v>
      </c>
      <c r="J1530" s="33" t="s">
        <v>101</v>
      </c>
      <c r="K1530" t="s">
        <v>101</v>
      </c>
      <c r="L1530" t="s">
        <v>1437</v>
      </c>
      <c r="M1530" s="16">
        <v>0</v>
      </c>
      <c r="N1530" s="16">
        <v>40000</v>
      </c>
      <c r="O1530" s="15">
        <f t="shared" si="31"/>
        <v>40000</v>
      </c>
      <c r="P1530">
        <v>0</v>
      </c>
      <c r="Q1530">
        <v>120</v>
      </c>
      <c r="R1530">
        <v>60</v>
      </c>
      <c r="S1530">
        <v>180</v>
      </c>
      <c r="Y1530" t="s">
        <v>17</v>
      </c>
    </row>
    <row r="1531" spans="1:25" x14ac:dyDescent="0.3">
      <c r="A1531" t="s">
        <v>39</v>
      </c>
      <c r="B1531" t="s">
        <v>39</v>
      </c>
      <c r="C1531" t="s">
        <v>1620</v>
      </c>
      <c r="D1531" t="s">
        <v>17</v>
      </c>
      <c r="E1531" t="s">
        <v>35</v>
      </c>
      <c r="F1531" t="s">
        <v>1514</v>
      </c>
      <c r="G1531" t="s">
        <v>1622</v>
      </c>
      <c r="H1531" t="s">
        <v>1623</v>
      </c>
      <c r="I1531" t="s">
        <v>100</v>
      </c>
      <c r="J1531" s="33" t="s">
        <v>101</v>
      </c>
      <c r="K1531" t="s">
        <v>101</v>
      </c>
      <c r="L1531" t="s">
        <v>1435</v>
      </c>
      <c r="M1531" s="16">
        <v>0</v>
      </c>
      <c r="N1531" s="16">
        <v>40000</v>
      </c>
      <c r="O1531" s="15">
        <f t="shared" si="31"/>
        <v>40000</v>
      </c>
      <c r="P1531">
        <v>0</v>
      </c>
      <c r="Q1531">
        <v>150</v>
      </c>
      <c r="R1531">
        <v>72</v>
      </c>
      <c r="S1531">
        <v>222</v>
      </c>
      <c r="Y1531" t="s">
        <v>17</v>
      </c>
    </row>
    <row r="1532" spans="1:25" x14ac:dyDescent="0.3">
      <c r="A1532" t="s">
        <v>39</v>
      </c>
      <c r="B1532" t="s">
        <v>39</v>
      </c>
      <c r="C1532" t="s">
        <v>1620</v>
      </c>
      <c r="D1532" t="s">
        <v>17</v>
      </c>
      <c r="E1532" t="s">
        <v>35</v>
      </c>
      <c r="F1532" t="s">
        <v>1514</v>
      </c>
      <c r="G1532" t="s">
        <v>1519</v>
      </c>
      <c r="H1532" t="s">
        <v>1624</v>
      </c>
      <c r="I1532" t="s">
        <v>100</v>
      </c>
      <c r="J1532" s="33" t="s">
        <v>101</v>
      </c>
      <c r="K1532" t="s">
        <v>101</v>
      </c>
      <c r="L1532" t="s">
        <v>1439</v>
      </c>
      <c r="M1532" s="16">
        <v>0</v>
      </c>
      <c r="N1532" s="16">
        <v>30000</v>
      </c>
      <c r="O1532" s="15">
        <f t="shared" si="31"/>
        <v>30000</v>
      </c>
      <c r="P1532">
        <v>0</v>
      </c>
      <c r="Q1532">
        <v>0</v>
      </c>
      <c r="R1532">
        <v>0</v>
      </c>
      <c r="S1532">
        <v>0</v>
      </c>
      <c r="Y1532" t="s">
        <v>17</v>
      </c>
    </row>
    <row r="1533" spans="1:25" x14ac:dyDescent="0.3">
      <c r="A1533" t="s">
        <v>39</v>
      </c>
      <c r="B1533" t="s">
        <v>39</v>
      </c>
      <c r="C1533" t="s">
        <v>1620</v>
      </c>
      <c r="D1533" t="s">
        <v>17</v>
      </c>
      <c r="E1533" t="s">
        <v>35</v>
      </c>
      <c r="F1533" t="s">
        <v>1514</v>
      </c>
      <c r="G1533" t="s">
        <v>1519</v>
      </c>
      <c r="H1533" t="s">
        <v>1624</v>
      </c>
      <c r="I1533" t="s">
        <v>100</v>
      </c>
      <c r="J1533" s="33" t="s">
        <v>101</v>
      </c>
      <c r="K1533" t="s">
        <v>101</v>
      </c>
      <c r="L1533" t="s">
        <v>1436</v>
      </c>
      <c r="M1533" s="16">
        <v>0</v>
      </c>
      <c r="N1533" s="16">
        <v>30000</v>
      </c>
      <c r="O1533" s="15">
        <f t="shared" si="31"/>
        <v>30000</v>
      </c>
      <c r="P1533">
        <v>0</v>
      </c>
      <c r="Q1533">
        <v>0</v>
      </c>
      <c r="R1533">
        <v>0</v>
      </c>
      <c r="S1533">
        <v>0</v>
      </c>
      <c r="Y1533" t="s">
        <v>17</v>
      </c>
    </row>
    <row r="1534" spans="1:25" x14ac:dyDescent="0.3">
      <c r="A1534" t="s">
        <v>39</v>
      </c>
      <c r="B1534" t="s">
        <v>39</v>
      </c>
      <c r="C1534" t="s">
        <v>1620</v>
      </c>
      <c r="D1534" t="s">
        <v>17</v>
      </c>
      <c r="E1534" t="s">
        <v>35</v>
      </c>
      <c r="F1534" t="s">
        <v>1514</v>
      </c>
      <c r="G1534" t="s">
        <v>1519</v>
      </c>
      <c r="H1534" t="s">
        <v>1624</v>
      </c>
      <c r="I1534" t="s">
        <v>100</v>
      </c>
      <c r="J1534" s="33" t="s">
        <v>101</v>
      </c>
      <c r="K1534" t="s">
        <v>101</v>
      </c>
      <c r="L1534" t="s">
        <v>1435</v>
      </c>
      <c r="M1534" s="16">
        <v>0</v>
      </c>
      <c r="N1534" s="16">
        <v>30000</v>
      </c>
      <c r="O1534" s="15">
        <f t="shared" si="31"/>
        <v>30000</v>
      </c>
      <c r="P1534">
        <v>0</v>
      </c>
      <c r="Q1534">
        <v>0</v>
      </c>
      <c r="R1534">
        <v>0</v>
      </c>
      <c r="S1534">
        <v>0</v>
      </c>
      <c r="Y1534" t="s">
        <v>17</v>
      </c>
    </row>
    <row r="1535" spans="1:25" x14ac:dyDescent="0.3">
      <c r="A1535" t="s">
        <v>39</v>
      </c>
      <c r="B1535" t="s">
        <v>39</v>
      </c>
      <c r="C1535" t="s">
        <v>1620</v>
      </c>
      <c r="D1535" t="s">
        <v>17</v>
      </c>
      <c r="E1535" t="s">
        <v>35</v>
      </c>
      <c r="F1535" t="s">
        <v>1514</v>
      </c>
      <c r="G1535" t="s">
        <v>1519</v>
      </c>
      <c r="H1535" t="s">
        <v>1624</v>
      </c>
      <c r="I1535" t="s">
        <v>100</v>
      </c>
      <c r="J1535" s="33" t="s">
        <v>101</v>
      </c>
      <c r="K1535" t="s">
        <v>101</v>
      </c>
      <c r="L1535" t="s">
        <v>1437</v>
      </c>
      <c r="M1535" s="16">
        <v>0</v>
      </c>
      <c r="N1535" s="16">
        <v>30000</v>
      </c>
      <c r="O1535" s="15">
        <f t="shared" si="31"/>
        <v>30000</v>
      </c>
      <c r="P1535">
        <v>0</v>
      </c>
      <c r="Q1535">
        <v>0</v>
      </c>
      <c r="R1535">
        <v>0</v>
      </c>
      <c r="S1535">
        <v>0</v>
      </c>
      <c r="Y1535" t="s">
        <v>17</v>
      </c>
    </row>
    <row r="1536" spans="1:25" x14ac:dyDescent="0.3">
      <c r="A1536" t="s">
        <v>39</v>
      </c>
      <c r="B1536" t="s">
        <v>39</v>
      </c>
      <c r="C1536" t="s">
        <v>1620</v>
      </c>
      <c r="D1536" t="s">
        <v>20</v>
      </c>
      <c r="E1536" t="s">
        <v>20</v>
      </c>
      <c r="F1536" t="s">
        <v>120</v>
      </c>
      <c r="G1536" t="s">
        <v>1483</v>
      </c>
      <c r="H1536" t="s">
        <v>1625</v>
      </c>
      <c r="I1536" t="s">
        <v>100</v>
      </c>
      <c r="J1536" s="33" t="s">
        <v>101</v>
      </c>
      <c r="K1536" t="s">
        <v>101</v>
      </c>
      <c r="L1536" t="s">
        <v>1440</v>
      </c>
      <c r="M1536" s="16">
        <v>0</v>
      </c>
      <c r="N1536" s="16">
        <v>40000</v>
      </c>
      <c r="O1536" s="15">
        <f t="shared" si="31"/>
        <v>40000</v>
      </c>
      <c r="P1536">
        <v>0</v>
      </c>
      <c r="Q1536">
        <v>100</v>
      </c>
      <c r="R1536">
        <v>150</v>
      </c>
      <c r="S1536">
        <v>250</v>
      </c>
      <c r="Y1536" t="s">
        <v>113</v>
      </c>
    </row>
    <row r="1537" spans="1:25" x14ac:dyDescent="0.3">
      <c r="A1537" t="s">
        <v>39</v>
      </c>
      <c r="B1537" t="s">
        <v>39</v>
      </c>
      <c r="C1537" t="s">
        <v>1620</v>
      </c>
      <c r="D1537" t="s">
        <v>20</v>
      </c>
      <c r="E1537" t="s">
        <v>20</v>
      </c>
      <c r="F1537" t="s">
        <v>120</v>
      </c>
      <c r="G1537" t="s">
        <v>1483</v>
      </c>
      <c r="H1537" t="s">
        <v>1625</v>
      </c>
      <c r="I1537" t="s">
        <v>100</v>
      </c>
      <c r="J1537" s="33" t="s">
        <v>101</v>
      </c>
      <c r="K1537" t="s">
        <v>101</v>
      </c>
      <c r="L1537" t="s">
        <v>1436</v>
      </c>
      <c r="M1537" s="16">
        <v>0</v>
      </c>
      <c r="N1537" s="16">
        <v>40000</v>
      </c>
      <c r="O1537" s="15">
        <f t="shared" si="31"/>
        <v>40000</v>
      </c>
      <c r="P1537">
        <v>0</v>
      </c>
      <c r="Q1537">
        <v>200</v>
      </c>
      <c r="R1537">
        <v>250</v>
      </c>
      <c r="S1537">
        <v>450</v>
      </c>
      <c r="Y1537" t="s">
        <v>113</v>
      </c>
    </row>
    <row r="1538" spans="1:25" x14ac:dyDescent="0.3">
      <c r="A1538" t="s">
        <v>39</v>
      </c>
      <c r="B1538" t="s">
        <v>39</v>
      </c>
      <c r="C1538" t="s">
        <v>1620</v>
      </c>
      <c r="D1538" t="s">
        <v>20</v>
      </c>
      <c r="E1538" t="s">
        <v>20</v>
      </c>
      <c r="F1538" t="s">
        <v>120</v>
      </c>
      <c r="G1538" t="s">
        <v>1483</v>
      </c>
      <c r="H1538" t="s">
        <v>1625</v>
      </c>
      <c r="I1538" t="s">
        <v>100</v>
      </c>
      <c r="J1538" s="33" t="s">
        <v>101</v>
      </c>
      <c r="K1538" t="s">
        <v>101</v>
      </c>
      <c r="L1538" t="s">
        <v>1439</v>
      </c>
      <c r="M1538" s="16">
        <v>0</v>
      </c>
      <c r="N1538" s="16">
        <v>40000</v>
      </c>
      <c r="O1538" s="15">
        <f t="shared" si="31"/>
        <v>40000</v>
      </c>
      <c r="P1538">
        <v>0</v>
      </c>
      <c r="Q1538">
        <v>200</v>
      </c>
      <c r="R1538">
        <v>250</v>
      </c>
      <c r="S1538">
        <v>450</v>
      </c>
      <c r="Y1538" t="s">
        <v>113</v>
      </c>
    </row>
    <row r="1539" spans="1:25" x14ac:dyDescent="0.3">
      <c r="A1539" t="s">
        <v>39</v>
      </c>
      <c r="B1539" t="s">
        <v>39</v>
      </c>
      <c r="C1539" t="s">
        <v>1620</v>
      </c>
      <c r="D1539" t="s">
        <v>20</v>
      </c>
      <c r="E1539" t="s">
        <v>20</v>
      </c>
      <c r="F1539" t="s">
        <v>120</v>
      </c>
      <c r="G1539" t="s">
        <v>1483</v>
      </c>
      <c r="H1539" t="s">
        <v>1625</v>
      </c>
      <c r="I1539" t="s">
        <v>100</v>
      </c>
      <c r="J1539" s="33" t="s">
        <v>101</v>
      </c>
      <c r="K1539" t="s">
        <v>101</v>
      </c>
      <c r="L1539" t="s">
        <v>1435</v>
      </c>
      <c r="M1539" s="16">
        <v>0</v>
      </c>
      <c r="N1539" s="16">
        <v>40000</v>
      </c>
      <c r="O1539" s="15">
        <f t="shared" si="31"/>
        <v>40000</v>
      </c>
      <c r="P1539">
        <v>0</v>
      </c>
      <c r="Q1539">
        <v>200</v>
      </c>
      <c r="R1539">
        <v>300</v>
      </c>
      <c r="S1539">
        <v>500</v>
      </c>
      <c r="Y1539" t="s">
        <v>113</v>
      </c>
    </row>
    <row r="1540" spans="1:25" x14ac:dyDescent="0.3">
      <c r="A1540" t="s">
        <v>39</v>
      </c>
      <c r="B1540" t="s">
        <v>39</v>
      </c>
      <c r="C1540" t="s">
        <v>1620</v>
      </c>
      <c r="D1540" t="s">
        <v>20</v>
      </c>
      <c r="E1540" t="s">
        <v>20</v>
      </c>
      <c r="F1540" t="s">
        <v>120</v>
      </c>
      <c r="G1540" t="s">
        <v>1483</v>
      </c>
      <c r="H1540" t="s">
        <v>1625</v>
      </c>
      <c r="I1540" t="s">
        <v>100</v>
      </c>
      <c r="J1540" s="33" t="s">
        <v>101</v>
      </c>
      <c r="K1540" t="s">
        <v>101</v>
      </c>
      <c r="L1540" t="s">
        <v>1437</v>
      </c>
      <c r="M1540" s="16">
        <v>0</v>
      </c>
      <c r="N1540" s="16">
        <v>40000</v>
      </c>
      <c r="O1540" s="15">
        <f t="shared" si="31"/>
        <v>40000</v>
      </c>
      <c r="P1540">
        <v>0</v>
      </c>
      <c r="Q1540">
        <v>150</v>
      </c>
      <c r="R1540">
        <v>200</v>
      </c>
      <c r="S1540">
        <v>350</v>
      </c>
      <c r="Y1540" t="s">
        <v>113</v>
      </c>
    </row>
    <row r="1541" spans="1:25" x14ac:dyDescent="0.3">
      <c r="A1541" t="s">
        <v>39</v>
      </c>
      <c r="B1541" t="s">
        <v>39</v>
      </c>
      <c r="C1541" t="s">
        <v>1620</v>
      </c>
      <c r="D1541" t="s">
        <v>17</v>
      </c>
      <c r="E1541" t="s">
        <v>35</v>
      </c>
      <c r="F1541" t="s">
        <v>1514</v>
      </c>
      <c r="G1541" t="s">
        <v>1517</v>
      </c>
      <c r="H1541" t="s">
        <v>1621</v>
      </c>
      <c r="I1541" t="s">
        <v>100</v>
      </c>
      <c r="J1541" s="33" t="s">
        <v>101</v>
      </c>
      <c r="K1541" t="s">
        <v>101</v>
      </c>
      <c r="L1541" t="s">
        <v>1435</v>
      </c>
      <c r="M1541" s="16">
        <v>60000</v>
      </c>
      <c r="N1541" s="16">
        <v>5500</v>
      </c>
      <c r="O1541" s="15">
        <f t="shared" si="31"/>
        <v>65500</v>
      </c>
      <c r="P1541">
        <v>2</v>
      </c>
      <c r="Q1541">
        <v>6</v>
      </c>
      <c r="R1541">
        <v>5</v>
      </c>
      <c r="S1541">
        <v>13</v>
      </c>
      <c r="Y1541" t="s">
        <v>17</v>
      </c>
    </row>
    <row r="1542" spans="1:25" x14ac:dyDescent="0.3">
      <c r="A1542" t="s">
        <v>39</v>
      </c>
      <c r="B1542" t="s">
        <v>39</v>
      </c>
      <c r="C1542" t="s">
        <v>1620</v>
      </c>
      <c r="D1542" t="s">
        <v>63</v>
      </c>
      <c r="E1542" t="s">
        <v>14</v>
      </c>
      <c r="F1542" t="s">
        <v>368</v>
      </c>
      <c r="G1542" t="s">
        <v>1534</v>
      </c>
      <c r="H1542" t="s">
        <v>1626</v>
      </c>
      <c r="I1542" t="s">
        <v>181</v>
      </c>
      <c r="J1542" s="33" t="s">
        <v>182</v>
      </c>
      <c r="K1542" t="s">
        <v>182</v>
      </c>
      <c r="L1542" t="s">
        <v>1440</v>
      </c>
      <c r="M1542" s="16">
        <v>0</v>
      </c>
      <c r="N1542" s="16">
        <v>18000</v>
      </c>
      <c r="O1542" s="15">
        <f t="shared" si="31"/>
        <v>18000</v>
      </c>
      <c r="P1542">
        <v>0</v>
      </c>
      <c r="Q1542">
        <v>700</v>
      </c>
      <c r="R1542">
        <v>200</v>
      </c>
      <c r="S1542">
        <v>900</v>
      </c>
      <c r="Y1542" t="s">
        <v>14</v>
      </c>
    </row>
    <row r="1543" spans="1:25" x14ac:dyDescent="0.3">
      <c r="A1543" t="s">
        <v>39</v>
      </c>
      <c r="B1543" t="s">
        <v>39</v>
      </c>
      <c r="C1543" t="s">
        <v>1620</v>
      </c>
      <c r="D1543" t="s">
        <v>63</v>
      </c>
      <c r="E1543" t="s">
        <v>14</v>
      </c>
      <c r="F1543" t="s">
        <v>368</v>
      </c>
      <c r="G1543" t="s">
        <v>1534</v>
      </c>
      <c r="H1543" t="s">
        <v>1626</v>
      </c>
      <c r="I1543" t="s">
        <v>181</v>
      </c>
      <c r="J1543" s="33" t="s">
        <v>182</v>
      </c>
      <c r="K1543" t="s">
        <v>182</v>
      </c>
      <c r="L1543" t="s">
        <v>1439</v>
      </c>
      <c r="M1543" s="16">
        <v>0</v>
      </c>
      <c r="N1543" s="16">
        <v>18000</v>
      </c>
      <c r="O1543" s="15">
        <f t="shared" si="31"/>
        <v>18000</v>
      </c>
      <c r="P1543">
        <v>0</v>
      </c>
      <c r="Q1543">
        <v>700</v>
      </c>
      <c r="R1543">
        <v>200</v>
      </c>
      <c r="S1543">
        <v>900</v>
      </c>
      <c r="Y1543" t="s">
        <v>14</v>
      </c>
    </row>
    <row r="1544" spans="1:25" x14ac:dyDescent="0.3">
      <c r="A1544" t="s">
        <v>39</v>
      </c>
      <c r="B1544" t="s">
        <v>39</v>
      </c>
      <c r="C1544" t="s">
        <v>1620</v>
      </c>
      <c r="D1544" t="s">
        <v>63</v>
      </c>
      <c r="E1544" t="s">
        <v>14</v>
      </c>
      <c r="F1544" t="s">
        <v>368</v>
      </c>
      <c r="G1544" t="s">
        <v>1534</v>
      </c>
      <c r="H1544" t="s">
        <v>1626</v>
      </c>
      <c r="I1544" t="s">
        <v>181</v>
      </c>
      <c r="J1544" s="33" t="s">
        <v>182</v>
      </c>
      <c r="K1544" t="s">
        <v>182</v>
      </c>
      <c r="L1544" t="s">
        <v>1435</v>
      </c>
      <c r="M1544" s="16">
        <v>0</v>
      </c>
      <c r="N1544" s="16">
        <v>18000</v>
      </c>
      <c r="O1544" s="15">
        <f t="shared" si="31"/>
        <v>18000</v>
      </c>
      <c r="P1544">
        <v>0</v>
      </c>
      <c r="Q1544">
        <v>700</v>
      </c>
      <c r="R1544">
        <v>200</v>
      </c>
      <c r="S1544">
        <v>900</v>
      </c>
      <c r="Y1544" t="s">
        <v>14</v>
      </c>
    </row>
    <row r="1545" spans="1:25" x14ac:dyDescent="0.3">
      <c r="A1545" t="s">
        <v>39</v>
      </c>
      <c r="B1545" t="s">
        <v>39</v>
      </c>
      <c r="C1545" t="s">
        <v>1620</v>
      </c>
      <c r="D1545" t="s">
        <v>63</v>
      </c>
      <c r="E1545" t="s">
        <v>14</v>
      </c>
      <c r="F1545" t="s">
        <v>368</v>
      </c>
      <c r="G1545" t="s">
        <v>1534</v>
      </c>
      <c r="H1545" t="s">
        <v>1626</v>
      </c>
      <c r="I1545" t="s">
        <v>181</v>
      </c>
      <c r="J1545" s="33" t="s">
        <v>182</v>
      </c>
      <c r="K1545" t="s">
        <v>182</v>
      </c>
      <c r="L1545" t="s">
        <v>1442</v>
      </c>
      <c r="M1545" s="16">
        <v>0</v>
      </c>
      <c r="N1545" s="16">
        <v>18000</v>
      </c>
      <c r="O1545" s="15">
        <f t="shared" si="31"/>
        <v>18000</v>
      </c>
      <c r="P1545">
        <v>0</v>
      </c>
      <c r="Q1545">
        <v>700</v>
      </c>
      <c r="R1545">
        <v>200</v>
      </c>
      <c r="S1545">
        <v>900</v>
      </c>
      <c r="Y1545" t="s">
        <v>14</v>
      </c>
    </row>
    <row r="1546" spans="1:25" x14ac:dyDescent="0.3">
      <c r="A1546" t="s">
        <v>39</v>
      </c>
      <c r="B1546" t="s">
        <v>39</v>
      </c>
      <c r="C1546" t="s">
        <v>1620</v>
      </c>
      <c r="D1546" t="s">
        <v>63</v>
      </c>
      <c r="E1546" t="s">
        <v>14</v>
      </c>
      <c r="F1546" t="s">
        <v>368</v>
      </c>
      <c r="G1546" t="s">
        <v>1534</v>
      </c>
      <c r="H1546" t="s">
        <v>1626</v>
      </c>
      <c r="I1546" t="s">
        <v>181</v>
      </c>
      <c r="J1546" s="33" t="s">
        <v>182</v>
      </c>
      <c r="K1546" t="s">
        <v>182</v>
      </c>
      <c r="L1546" t="s">
        <v>1436</v>
      </c>
      <c r="M1546" s="16">
        <v>0</v>
      </c>
      <c r="N1546" s="16">
        <v>18000</v>
      </c>
      <c r="O1546" s="15">
        <f t="shared" si="31"/>
        <v>18000</v>
      </c>
      <c r="P1546">
        <v>0</v>
      </c>
      <c r="Q1546">
        <v>700</v>
      </c>
      <c r="R1546">
        <v>200</v>
      </c>
      <c r="S1546">
        <v>900</v>
      </c>
      <c r="Y1546" t="s">
        <v>14</v>
      </c>
    </row>
    <row r="1547" spans="1:25" x14ac:dyDescent="0.3">
      <c r="A1547" t="s">
        <v>39</v>
      </c>
      <c r="B1547" t="s">
        <v>39</v>
      </c>
      <c r="C1547" t="s">
        <v>1620</v>
      </c>
      <c r="D1547" t="s">
        <v>63</v>
      </c>
      <c r="E1547" t="s">
        <v>14</v>
      </c>
      <c r="F1547" t="s">
        <v>368</v>
      </c>
      <c r="G1547" t="s">
        <v>1534</v>
      </c>
      <c r="H1547" t="s">
        <v>1626</v>
      </c>
      <c r="I1547" t="s">
        <v>181</v>
      </c>
      <c r="J1547" s="33" t="s">
        <v>182</v>
      </c>
      <c r="K1547" t="s">
        <v>182</v>
      </c>
      <c r="L1547" t="s">
        <v>1437</v>
      </c>
      <c r="M1547" s="16">
        <v>0</v>
      </c>
      <c r="N1547" s="16">
        <v>18000</v>
      </c>
      <c r="O1547" s="15">
        <f t="shared" si="31"/>
        <v>18000</v>
      </c>
      <c r="P1547">
        <v>0</v>
      </c>
      <c r="Q1547">
        <v>700</v>
      </c>
      <c r="R1547">
        <v>200</v>
      </c>
      <c r="S1547">
        <v>900</v>
      </c>
      <c r="Y1547" t="s">
        <v>14</v>
      </c>
    </row>
    <row r="1548" spans="1:25" x14ac:dyDescent="0.3">
      <c r="A1548" t="s">
        <v>39</v>
      </c>
      <c r="B1548" t="s">
        <v>39</v>
      </c>
      <c r="C1548" t="s">
        <v>1620</v>
      </c>
      <c r="D1548" s="17" t="s">
        <v>22</v>
      </c>
      <c r="E1548" s="17" t="s">
        <v>22</v>
      </c>
      <c r="F1548" t="s">
        <v>209</v>
      </c>
      <c r="G1548" t="s">
        <v>1469</v>
      </c>
      <c r="H1548" t="s">
        <v>1627</v>
      </c>
      <c r="I1548" t="s">
        <v>181</v>
      </c>
      <c r="J1548" s="33" t="s">
        <v>182</v>
      </c>
      <c r="K1548" t="s">
        <v>182</v>
      </c>
      <c r="L1548" t="s">
        <v>1440</v>
      </c>
      <c r="M1548" s="16">
        <v>7560</v>
      </c>
      <c r="N1548" s="16">
        <v>0</v>
      </c>
      <c r="O1548" s="15">
        <f t="shared" si="31"/>
        <v>7560</v>
      </c>
      <c r="P1548">
        <v>0</v>
      </c>
      <c r="Q1548">
        <v>81</v>
      </c>
      <c r="R1548">
        <v>26</v>
      </c>
      <c r="S1548">
        <v>107</v>
      </c>
      <c r="Y1548" t="s">
        <v>183</v>
      </c>
    </row>
    <row r="1549" spans="1:25" x14ac:dyDescent="0.3">
      <c r="A1549" t="s">
        <v>39</v>
      </c>
      <c r="B1549" t="s">
        <v>39</v>
      </c>
      <c r="C1549" t="s">
        <v>1620</v>
      </c>
      <c r="D1549" s="17" t="s">
        <v>22</v>
      </c>
      <c r="E1549" s="17" t="s">
        <v>22</v>
      </c>
      <c r="F1549" t="s">
        <v>209</v>
      </c>
      <c r="G1549" t="s">
        <v>1469</v>
      </c>
      <c r="H1549" t="s">
        <v>1627</v>
      </c>
      <c r="I1549" t="s">
        <v>181</v>
      </c>
      <c r="J1549" s="33" t="s">
        <v>182</v>
      </c>
      <c r="K1549" t="s">
        <v>182</v>
      </c>
      <c r="L1549" t="s">
        <v>1439</v>
      </c>
      <c r="M1549" s="16">
        <v>16680</v>
      </c>
      <c r="N1549" s="16">
        <v>0</v>
      </c>
      <c r="O1549" s="15">
        <f t="shared" si="31"/>
        <v>16680</v>
      </c>
      <c r="P1549">
        <v>0</v>
      </c>
      <c r="Q1549">
        <v>96</v>
      </c>
      <c r="R1549">
        <v>30</v>
      </c>
      <c r="S1549">
        <v>126</v>
      </c>
      <c r="Y1549" t="s">
        <v>183</v>
      </c>
    </row>
    <row r="1550" spans="1:25" x14ac:dyDescent="0.3">
      <c r="A1550" t="s">
        <v>39</v>
      </c>
      <c r="B1550" t="s">
        <v>39</v>
      </c>
      <c r="C1550" t="s">
        <v>1620</v>
      </c>
      <c r="D1550" s="17" t="s">
        <v>22</v>
      </c>
      <c r="E1550" s="17" t="s">
        <v>22</v>
      </c>
      <c r="F1550" t="s">
        <v>209</v>
      </c>
      <c r="G1550" t="s">
        <v>1469</v>
      </c>
      <c r="H1550" t="s">
        <v>1627</v>
      </c>
      <c r="I1550" t="s">
        <v>181</v>
      </c>
      <c r="J1550" s="33" t="s">
        <v>182</v>
      </c>
      <c r="K1550" t="s">
        <v>182</v>
      </c>
      <c r="L1550" t="s">
        <v>1435</v>
      </c>
      <c r="M1550" s="16">
        <v>13320</v>
      </c>
      <c r="N1550" s="16">
        <v>0</v>
      </c>
      <c r="O1550" s="15">
        <f t="shared" si="31"/>
        <v>13320</v>
      </c>
      <c r="P1550">
        <v>0</v>
      </c>
      <c r="Q1550">
        <v>93</v>
      </c>
      <c r="R1550">
        <v>26</v>
      </c>
      <c r="S1550">
        <v>119</v>
      </c>
      <c r="Y1550" t="s">
        <v>183</v>
      </c>
    </row>
    <row r="1551" spans="1:25" x14ac:dyDescent="0.3">
      <c r="A1551" t="s">
        <v>39</v>
      </c>
      <c r="B1551" t="s">
        <v>39</v>
      </c>
      <c r="C1551" t="s">
        <v>1620</v>
      </c>
      <c r="D1551" s="17" t="s">
        <v>22</v>
      </c>
      <c r="E1551" s="17" t="s">
        <v>22</v>
      </c>
      <c r="F1551" t="s">
        <v>209</v>
      </c>
      <c r="G1551" t="s">
        <v>1469</v>
      </c>
      <c r="H1551" t="s">
        <v>1627</v>
      </c>
      <c r="I1551" t="s">
        <v>181</v>
      </c>
      <c r="J1551" s="33" t="s">
        <v>182</v>
      </c>
      <c r="K1551" t="s">
        <v>182</v>
      </c>
      <c r="L1551" t="s">
        <v>1436</v>
      </c>
      <c r="M1551" s="16">
        <v>13320</v>
      </c>
      <c r="N1551" s="16">
        <v>0</v>
      </c>
      <c r="O1551" s="15">
        <f t="shared" si="31"/>
        <v>13320</v>
      </c>
      <c r="P1551">
        <v>0</v>
      </c>
      <c r="Q1551">
        <v>90</v>
      </c>
      <c r="R1551">
        <v>29</v>
      </c>
      <c r="S1551">
        <v>119</v>
      </c>
      <c r="Y1551" t="s">
        <v>183</v>
      </c>
    </row>
    <row r="1552" spans="1:25" x14ac:dyDescent="0.3">
      <c r="A1552" t="s">
        <v>39</v>
      </c>
      <c r="B1552" t="s">
        <v>39</v>
      </c>
      <c r="C1552" t="s">
        <v>1620</v>
      </c>
      <c r="D1552" s="17" t="s">
        <v>22</v>
      </c>
      <c r="E1552" s="17" t="s">
        <v>22</v>
      </c>
      <c r="F1552" t="s">
        <v>209</v>
      </c>
      <c r="G1552" t="s">
        <v>1469</v>
      </c>
      <c r="H1552" t="s">
        <v>1627</v>
      </c>
      <c r="I1552" t="s">
        <v>181</v>
      </c>
      <c r="J1552" s="33" t="s">
        <v>182</v>
      </c>
      <c r="K1552" t="s">
        <v>182</v>
      </c>
      <c r="L1552" t="s">
        <v>1437</v>
      </c>
      <c r="M1552" s="16">
        <v>6600</v>
      </c>
      <c r="N1552" s="16">
        <v>0</v>
      </c>
      <c r="O1552" s="15">
        <f t="shared" si="31"/>
        <v>6600</v>
      </c>
      <c r="P1552">
        <v>0</v>
      </c>
      <c r="Q1552">
        <v>79</v>
      </c>
      <c r="R1552">
        <v>26</v>
      </c>
      <c r="S1552">
        <v>105</v>
      </c>
      <c r="Y1552" t="s">
        <v>183</v>
      </c>
    </row>
    <row r="1553" spans="1:25" x14ac:dyDescent="0.3">
      <c r="A1553" t="s">
        <v>39</v>
      </c>
      <c r="B1553" t="s">
        <v>39</v>
      </c>
      <c r="C1553" t="s">
        <v>1620</v>
      </c>
      <c r="D1553" t="s">
        <v>26</v>
      </c>
      <c r="E1553" t="s">
        <v>26</v>
      </c>
      <c r="F1553" t="s">
        <v>1490</v>
      </c>
      <c r="G1553" t="s">
        <v>1491</v>
      </c>
      <c r="H1553" t="s">
        <v>1628</v>
      </c>
      <c r="I1553" t="s">
        <v>181</v>
      </c>
      <c r="J1553" s="33" t="s">
        <v>182</v>
      </c>
      <c r="K1553" t="s">
        <v>182</v>
      </c>
      <c r="L1553" t="s">
        <v>1440</v>
      </c>
      <c r="M1553" s="16">
        <v>0</v>
      </c>
      <c r="N1553" s="16">
        <v>6000</v>
      </c>
      <c r="O1553" s="15">
        <f t="shared" si="31"/>
        <v>6000</v>
      </c>
      <c r="Q1553">
        <v>700</v>
      </c>
      <c r="R1553">
        <v>200</v>
      </c>
      <c r="S1553">
        <v>900</v>
      </c>
      <c r="Y1553" t="s">
        <v>341</v>
      </c>
    </row>
    <row r="1554" spans="1:25" x14ac:dyDescent="0.3">
      <c r="A1554" t="s">
        <v>39</v>
      </c>
      <c r="B1554" t="s">
        <v>39</v>
      </c>
      <c r="C1554" t="s">
        <v>1620</v>
      </c>
      <c r="D1554" t="s">
        <v>26</v>
      </c>
      <c r="E1554" t="s">
        <v>26</v>
      </c>
      <c r="F1554" t="s">
        <v>1490</v>
      </c>
      <c r="G1554" t="s">
        <v>1491</v>
      </c>
      <c r="H1554" t="s">
        <v>1628</v>
      </c>
      <c r="I1554" t="s">
        <v>181</v>
      </c>
      <c r="J1554" s="33" t="s">
        <v>182</v>
      </c>
      <c r="K1554" t="s">
        <v>182</v>
      </c>
      <c r="L1554" t="s">
        <v>1439</v>
      </c>
      <c r="M1554" s="16">
        <v>0</v>
      </c>
      <c r="N1554" s="16">
        <v>6000</v>
      </c>
      <c r="O1554" s="15">
        <f t="shared" si="31"/>
        <v>6000</v>
      </c>
      <c r="Q1554">
        <v>700</v>
      </c>
      <c r="R1554">
        <v>200</v>
      </c>
      <c r="S1554">
        <v>900</v>
      </c>
      <c r="Y1554" t="s">
        <v>341</v>
      </c>
    </row>
    <row r="1555" spans="1:25" x14ac:dyDescent="0.3">
      <c r="A1555" t="s">
        <v>39</v>
      </c>
      <c r="B1555" t="s">
        <v>39</v>
      </c>
      <c r="C1555" t="s">
        <v>1620</v>
      </c>
      <c r="D1555" t="s">
        <v>26</v>
      </c>
      <c r="E1555" t="s">
        <v>26</v>
      </c>
      <c r="F1555" t="s">
        <v>1490</v>
      </c>
      <c r="G1555" t="s">
        <v>1491</v>
      </c>
      <c r="H1555" t="s">
        <v>1628</v>
      </c>
      <c r="I1555" t="s">
        <v>181</v>
      </c>
      <c r="J1555" s="33" t="s">
        <v>182</v>
      </c>
      <c r="K1555" t="s">
        <v>182</v>
      </c>
      <c r="L1555" t="s">
        <v>1435</v>
      </c>
      <c r="M1555" s="16">
        <v>0</v>
      </c>
      <c r="N1555" s="16">
        <v>6000</v>
      </c>
      <c r="O1555" s="15">
        <f t="shared" si="31"/>
        <v>6000</v>
      </c>
      <c r="Q1555">
        <v>700</v>
      </c>
      <c r="R1555">
        <v>200</v>
      </c>
      <c r="S1555">
        <v>900</v>
      </c>
      <c r="Y1555" t="s">
        <v>341</v>
      </c>
    </row>
    <row r="1556" spans="1:25" x14ac:dyDescent="0.3">
      <c r="A1556" t="s">
        <v>39</v>
      </c>
      <c r="B1556" t="s">
        <v>39</v>
      </c>
      <c r="C1556" t="s">
        <v>1620</v>
      </c>
      <c r="D1556" t="s">
        <v>26</v>
      </c>
      <c r="E1556" t="s">
        <v>26</v>
      </c>
      <c r="F1556" t="s">
        <v>1490</v>
      </c>
      <c r="G1556" t="s">
        <v>1491</v>
      </c>
      <c r="H1556" t="s">
        <v>1628</v>
      </c>
      <c r="I1556" t="s">
        <v>181</v>
      </c>
      <c r="J1556" s="33" t="s">
        <v>182</v>
      </c>
      <c r="K1556" t="s">
        <v>182</v>
      </c>
      <c r="L1556" t="s">
        <v>1442</v>
      </c>
      <c r="M1556" s="16">
        <v>0</v>
      </c>
      <c r="N1556" s="16">
        <v>6000</v>
      </c>
      <c r="O1556" s="15">
        <f t="shared" si="31"/>
        <v>6000</v>
      </c>
      <c r="Q1556">
        <v>700</v>
      </c>
      <c r="R1556">
        <v>200</v>
      </c>
      <c r="S1556">
        <v>900</v>
      </c>
      <c r="Y1556" t="s">
        <v>341</v>
      </c>
    </row>
    <row r="1557" spans="1:25" x14ac:dyDescent="0.3">
      <c r="A1557" t="s">
        <v>39</v>
      </c>
      <c r="B1557" t="s">
        <v>39</v>
      </c>
      <c r="C1557" t="s">
        <v>1620</v>
      </c>
      <c r="D1557" t="s">
        <v>26</v>
      </c>
      <c r="E1557" t="s">
        <v>26</v>
      </c>
      <c r="F1557" t="s">
        <v>1490</v>
      </c>
      <c r="G1557" t="s">
        <v>1491</v>
      </c>
      <c r="H1557" t="s">
        <v>1628</v>
      </c>
      <c r="I1557" t="s">
        <v>181</v>
      </c>
      <c r="J1557" s="33" t="s">
        <v>182</v>
      </c>
      <c r="K1557" t="s">
        <v>182</v>
      </c>
      <c r="L1557" t="s">
        <v>1436</v>
      </c>
      <c r="M1557" s="16">
        <v>0</v>
      </c>
      <c r="N1557" s="16">
        <v>6000</v>
      </c>
      <c r="O1557" s="15">
        <f t="shared" si="31"/>
        <v>6000</v>
      </c>
      <c r="Q1557">
        <v>700</v>
      </c>
      <c r="R1557">
        <v>200</v>
      </c>
      <c r="S1557">
        <v>900</v>
      </c>
      <c r="Y1557" t="s">
        <v>341</v>
      </c>
    </row>
    <row r="1558" spans="1:25" x14ac:dyDescent="0.3">
      <c r="A1558" t="s">
        <v>39</v>
      </c>
      <c r="B1558" t="s">
        <v>39</v>
      </c>
      <c r="C1558" t="s">
        <v>1620</v>
      </c>
      <c r="D1558" t="s">
        <v>26</v>
      </c>
      <c r="E1558" t="s">
        <v>26</v>
      </c>
      <c r="F1558" t="s">
        <v>1490</v>
      </c>
      <c r="G1558" t="s">
        <v>1491</v>
      </c>
      <c r="H1558" t="s">
        <v>1628</v>
      </c>
      <c r="I1558" t="s">
        <v>181</v>
      </c>
      <c r="J1558" s="33" t="s">
        <v>182</v>
      </c>
      <c r="K1558" t="s">
        <v>182</v>
      </c>
      <c r="L1558" t="s">
        <v>1437</v>
      </c>
      <c r="M1558" s="16">
        <v>0</v>
      </c>
      <c r="N1558" s="16">
        <v>6000</v>
      </c>
      <c r="O1558" s="15">
        <f t="shared" si="31"/>
        <v>6000</v>
      </c>
      <c r="Q1558">
        <v>700</v>
      </c>
      <c r="R1558">
        <v>200</v>
      </c>
      <c r="S1558">
        <v>900</v>
      </c>
      <c r="Y1558" t="s">
        <v>341</v>
      </c>
    </row>
    <row r="1559" spans="1:25" x14ac:dyDescent="0.3">
      <c r="A1559" t="s">
        <v>39</v>
      </c>
      <c r="B1559" t="s">
        <v>39</v>
      </c>
      <c r="C1559" t="s">
        <v>1620</v>
      </c>
      <c r="D1559" s="17" t="s">
        <v>22</v>
      </c>
      <c r="E1559" s="17" t="s">
        <v>22</v>
      </c>
      <c r="F1559" t="s">
        <v>209</v>
      </c>
      <c r="G1559" t="s">
        <v>1469</v>
      </c>
      <c r="H1559" t="s">
        <v>1629</v>
      </c>
      <c r="I1559" t="s">
        <v>181</v>
      </c>
      <c r="J1559" s="33" t="s">
        <v>101</v>
      </c>
      <c r="K1559" t="s">
        <v>101</v>
      </c>
      <c r="L1559" t="s">
        <v>1435</v>
      </c>
      <c r="M1559" s="16">
        <v>21457.8</v>
      </c>
      <c r="N1559" s="16">
        <v>0</v>
      </c>
      <c r="O1559" s="15">
        <f t="shared" si="31"/>
        <v>21457.8</v>
      </c>
      <c r="Q1559">
        <v>13</v>
      </c>
      <c r="R1559">
        <v>0</v>
      </c>
      <c r="S1559">
        <v>13</v>
      </c>
      <c r="Y1559" t="s">
        <v>183</v>
      </c>
    </row>
    <row r="1560" spans="1:25" x14ac:dyDescent="0.3">
      <c r="A1560" t="s">
        <v>39</v>
      </c>
      <c r="B1560" t="s">
        <v>39</v>
      </c>
      <c r="C1560" t="s">
        <v>1620</v>
      </c>
      <c r="D1560" s="17" t="s">
        <v>22</v>
      </c>
      <c r="E1560" s="17" t="s">
        <v>22</v>
      </c>
      <c r="F1560" t="s">
        <v>209</v>
      </c>
      <c r="G1560" t="s">
        <v>1469</v>
      </c>
      <c r="H1560" t="s">
        <v>1629</v>
      </c>
      <c r="I1560" t="s">
        <v>181</v>
      </c>
      <c r="J1560" s="33" t="s">
        <v>101</v>
      </c>
      <c r="K1560" t="s">
        <v>101</v>
      </c>
      <c r="L1560" t="s">
        <v>1442</v>
      </c>
      <c r="M1560" s="16">
        <v>21457.8</v>
      </c>
      <c r="N1560" s="16">
        <v>0</v>
      </c>
      <c r="O1560" s="15">
        <f t="shared" si="31"/>
        <v>21457.8</v>
      </c>
      <c r="Q1560">
        <v>10</v>
      </c>
      <c r="R1560">
        <v>0</v>
      </c>
      <c r="S1560">
        <v>10</v>
      </c>
      <c r="Y1560" t="s">
        <v>183</v>
      </c>
    </row>
    <row r="1561" spans="1:25" x14ac:dyDescent="0.3">
      <c r="A1561" t="s">
        <v>39</v>
      </c>
      <c r="B1561" t="s">
        <v>39</v>
      </c>
      <c r="C1561" t="s">
        <v>1620</v>
      </c>
      <c r="D1561" s="17" t="s">
        <v>22</v>
      </c>
      <c r="E1561" s="17" t="s">
        <v>22</v>
      </c>
      <c r="F1561" t="s">
        <v>209</v>
      </c>
      <c r="G1561" t="s">
        <v>1469</v>
      </c>
      <c r="H1561" t="s">
        <v>1629</v>
      </c>
      <c r="I1561" t="s">
        <v>181</v>
      </c>
      <c r="J1561" s="33" t="s">
        <v>101</v>
      </c>
      <c r="K1561" t="s">
        <v>101</v>
      </c>
      <c r="L1561" t="s">
        <v>1440</v>
      </c>
      <c r="M1561" s="16">
        <v>21457.8</v>
      </c>
      <c r="N1561" s="16">
        <v>0</v>
      </c>
      <c r="O1561" s="15">
        <f t="shared" si="31"/>
        <v>21457.8</v>
      </c>
      <c r="Q1561">
        <v>8</v>
      </c>
      <c r="R1561">
        <v>0</v>
      </c>
      <c r="S1561">
        <v>8</v>
      </c>
      <c r="Y1561" t="s">
        <v>183</v>
      </c>
    </row>
    <row r="1562" spans="1:25" x14ac:dyDescent="0.3">
      <c r="A1562" t="s">
        <v>39</v>
      </c>
      <c r="B1562" t="s">
        <v>39</v>
      </c>
      <c r="C1562" t="s">
        <v>1620</v>
      </c>
      <c r="D1562" s="17" t="s">
        <v>22</v>
      </c>
      <c r="E1562" s="17" t="s">
        <v>22</v>
      </c>
      <c r="F1562" t="s">
        <v>209</v>
      </c>
      <c r="G1562" t="s">
        <v>1469</v>
      </c>
      <c r="H1562" t="s">
        <v>1629</v>
      </c>
      <c r="I1562" t="s">
        <v>181</v>
      </c>
      <c r="J1562" s="33" t="s">
        <v>101</v>
      </c>
      <c r="K1562" t="s">
        <v>101</v>
      </c>
      <c r="L1562" t="s">
        <v>1436</v>
      </c>
      <c r="M1562" s="16">
        <v>21457.8</v>
      </c>
      <c r="N1562" s="16">
        <v>0</v>
      </c>
      <c r="O1562" s="15">
        <f t="shared" si="31"/>
        <v>21457.8</v>
      </c>
      <c r="Q1562">
        <v>10</v>
      </c>
      <c r="R1562">
        <v>0</v>
      </c>
      <c r="S1562">
        <v>10</v>
      </c>
      <c r="Y1562" t="s">
        <v>183</v>
      </c>
    </row>
    <row r="1563" spans="1:25" x14ac:dyDescent="0.3">
      <c r="A1563" t="s">
        <v>39</v>
      </c>
      <c r="B1563" t="s">
        <v>39</v>
      </c>
      <c r="C1563" t="s">
        <v>1620</v>
      </c>
      <c r="D1563" s="17" t="s">
        <v>22</v>
      </c>
      <c r="E1563" s="17" t="s">
        <v>22</v>
      </c>
      <c r="F1563" t="s">
        <v>209</v>
      </c>
      <c r="G1563" t="s">
        <v>1469</v>
      </c>
      <c r="H1563" t="s">
        <v>1629</v>
      </c>
      <c r="I1563" t="s">
        <v>181</v>
      </c>
      <c r="J1563" s="33" t="s">
        <v>101</v>
      </c>
      <c r="K1563" t="s">
        <v>101</v>
      </c>
      <c r="L1563" t="s">
        <v>1439</v>
      </c>
      <c r="M1563" s="16">
        <v>21457.8</v>
      </c>
      <c r="N1563" s="16">
        <v>0</v>
      </c>
      <c r="O1563" s="15">
        <f t="shared" si="31"/>
        <v>21457.8</v>
      </c>
      <c r="Q1563">
        <v>37</v>
      </c>
      <c r="R1563">
        <v>0</v>
      </c>
      <c r="S1563">
        <v>37</v>
      </c>
      <c r="Y1563" t="s">
        <v>183</v>
      </c>
    </row>
    <row r="1564" spans="1:25" x14ac:dyDescent="0.3">
      <c r="A1564" t="s">
        <v>39</v>
      </c>
      <c r="B1564" t="s">
        <v>39</v>
      </c>
      <c r="C1564" t="s">
        <v>1620</v>
      </c>
      <c r="D1564" s="17" t="s">
        <v>22</v>
      </c>
      <c r="E1564" s="17" t="s">
        <v>22</v>
      </c>
      <c r="F1564" t="s">
        <v>209</v>
      </c>
      <c r="G1564" t="s">
        <v>1469</v>
      </c>
      <c r="H1564" t="s">
        <v>1630</v>
      </c>
      <c r="I1564" t="s">
        <v>181</v>
      </c>
      <c r="J1564" s="33" t="s">
        <v>101</v>
      </c>
      <c r="K1564" t="s">
        <v>101</v>
      </c>
      <c r="L1564" t="s">
        <v>1435</v>
      </c>
      <c r="M1564" s="16">
        <v>23252</v>
      </c>
      <c r="N1564" s="16">
        <v>0</v>
      </c>
      <c r="O1564" s="15">
        <f t="shared" si="31"/>
        <v>23252</v>
      </c>
      <c r="Q1564">
        <v>0</v>
      </c>
      <c r="R1564">
        <v>18</v>
      </c>
      <c r="S1564">
        <v>18</v>
      </c>
      <c r="Y1564" t="s">
        <v>183</v>
      </c>
    </row>
    <row r="1565" spans="1:25" x14ac:dyDescent="0.3">
      <c r="A1565" t="s">
        <v>39</v>
      </c>
      <c r="B1565" t="s">
        <v>39</v>
      </c>
      <c r="C1565" t="s">
        <v>1620</v>
      </c>
      <c r="D1565" t="s">
        <v>20</v>
      </c>
      <c r="E1565" t="s">
        <v>20</v>
      </c>
      <c r="F1565" t="s">
        <v>1610</v>
      </c>
      <c r="G1565" t="s">
        <v>1611</v>
      </c>
      <c r="H1565" t="s">
        <v>1631</v>
      </c>
      <c r="I1565" t="s">
        <v>181</v>
      </c>
      <c r="J1565" s="33" t="s">
        <v>101</v>
      </c>
      <c r="K1565" t="s">
        <v>101</v>
      </c>
      <c r="L1565" t="s">
        <v>1435</v>
      </c>
      <c r="M1565" s="16">
        <v>3808</v>
      </c>
      <c r="N1565" s="16">
        <v>0</v>
      </c>
      <c r="O1565" s="15">
        <f t="shared" si="31"/>
        <v>3808</v>
      </c>
      <c r="Q1565">
        <v>16</v>
      </c>
      <c r="S1565">
        <v>16</v>
      </c>
      <c r="Y1565" t="s">
        <v>113</v>
      </c>
    </row>
    <row r="1566" spans="1:25" x14ac:dyDescent="0.3">
      <c r="A1566" t="s">
        <v>39</v>
      </c>
      <c r="B1566" t="s">
        <v>39</v>
      </c>
      <c r="C1566" t="s">
        <v>1620</v>
      </c>
      <c r="D1566" t="s">
        <v>20</v>
      </c>
      <c r="E1566" t="s">
        <v>20</v>
      </c>
      <c r="F1566" t="s">
        <v>1610</v>
      </c>
      <c r="G1566" t="s">
        <v>1611</v>
      </c>
      <c r="H1566" t="s">
        <v>1631</v>
      </c>
      <c r="I1566" t="s">
        <v>181</v>
      </c>
      <c r="J1566" s="33" t="s">
        <v>101</v>
      </c>
      <c r="K1566" t="s">
        <v>101</v>
      </c>
      <c r="L1566" t="s">
        <v>1439</v>
      </c>
      <c r="M1566" s="16">
        <v>3808</v>
      </c>
      <c r="N1566" s="16">
        <v>0</v>
      </c>
      <c r="O1566" s="15">
        <f t="shared" si="31"/>
        <v>3808</v>
      </c>
      <c r="Q1566">
        <v>15</v>
      </c>
      <c r="S1566">
        <v>15</v>
      </c>
      <c r="Y1566" t="s">
        <v>113</v>
      </c>
    </row>
    <row r="1567" spans="1:25" x14ac:dyDescent="0.3">
      <c r="A1567" t="s">
        <v>39</v>
      </c>
      <c r="B1567" t="s">
        <v>39</v>
      </c>
      <c r="C1567" t="s">
        <v>1620</v>
      </c>
      <c r="D1567" t="s">
        <v>20</v>
      </c>
      <c r="E1567" t="s">
        <v>20</v>
      </c>
      <c r="F1567" t="s">
        <v>1610</v>
      </c>
      <c r="G1567" t="s">
        <v>1611</v>
      </c>
      <c r="H1567" t="s">
        <v>1631</v>
      </c>
      <c r="I1567" t="s">
        <v>181</v>
      </c>
      <c r="J1567" s="33" t="s">
        <v>101</v>
      </c>
      <c r="K1567" t="s">
        <v>101</v>
      </c>
      <c r="L1567" t="s">
        <v>1436</v>
      </c>
      <c r="M1567" s="16">
        <v>3808</v>
      </c>
      <c r="N1567" s="16">
        <v>0</v>
      </c>
      <c r="O1567" s="15">
        <f t="shared" si="31"/>
        <v>3808</v>
      </c>
      <c r="Q1567">
        <v>7</v>
      </c>
      <c r="R1567">
        <v>0</v>
      </c>
      <c r="S1567">
        <v>7</v>
      </c>
      <c r="Y1567" t="s">
        <v>113</v>
      </c>
    </row>
    <row r="1568" spans="1:25" x14ac:dyDescent="0.3">
      <c r="A1568" t="s">
        <v>39</v>
      </c>
      <c r="B1568" t="s">
        <v>39</v>
      </c>
      <c r="C1568" t="s">
        <v>1620</v>
      </c>
      <c r="D1568" t="s">
        <v>20</v>
      </c>
      <c r="E1568" t="s">
        <v>20</v>
      </c>
      <c r="F1568" t="s">
        <v>1610</v>
      </c>
      <c r="G1568" t="s">
        <v>1611</v>
      </c>
      <c r="H1568" t="s">
        <v>1631</v>
      </c>
      <c r="I1568" t="s">
        <v>181</v>
      </c>
      <c r="J1568" s="33" t="s">
        <v>101</v>
      </c>
      <c r="K1568" t="s">
        <v>101</v>
      </c>
      <c r="L1568" t="s">
        <v>1440</v>
      </c>
      <c r="M1568" s="16">
        <v>3808</v>
      </c>
      <c r="N1568" s="16">
        <v>0</v>
      </c>
      <c r="O1568" s="15">
        <f t="shared" si="31"/>
        <v>3808</v>
      </c>
      <c r="Q1568">
        <v>8</v>
      </c>
      <c r="R1568">
        <v>0</v>
      </c>
      <c r="S1568">
        <v>8</v>
      </c>
      <c r="Y1568" t="s">
        <v>113</v>
      </c>
    </row>
    <row r="1569" spans="1:25" x14ac:dyDescent="0.3">
      <c r="A1569" t="s">
        <v>39</v>
      </c>
      <c r="B1569" t="s">
        <v>39</v>
      </c>
      <c r="C1569" t="s">
        <v>1620</v>
      </c>
      <c r="D1569" t="s">
        <v>20</v>
      </c>
      <c r="E1569" t="s">
        <v>20</v>
      </c>
      <c r="F1569" t="s">
        <v>1610</v>
      </c>
      <c r="G1569" t="s">
        <v>1611</v>
      </c>
      <c r="H1569" t="s">
        <v>1631</v>
      </c>
      <c r="I1569" t="s">
        <v>181</v>
      </c>
      <c r="J1569" s="33" t="s">
        <v>101</v>
      </c>
      <c r="K1569" t="s">
        <v>101</v>
      </c>
      <c r="L1569" t="s">
        <v>1442</v>
      </c>
      <c r="M1569" s="16">
        <v>3808</v>
      </c>
      <c r="N1569" s="16">
        <v>0</v>
      </c>
      <c r="O1569" s="15">
        <f t="shared" si="31"/>
        <v>3808</v>
      </c>
      <c r="Q1569">
        <v>10</v>
      </c>
      <c r="R1569">
        <v>0</v>
      </c>
      <c r="S1569">
        <v>10</v>
      </c>
      <c r="Y1569" t="s">
        <v>113</v>
      </c>
    </row>
    <row r="1570" spans="1:25" x14ac:dyDescent="0.3">
      <c r="A1570" t="s">
        <v>39</v>
      </c>
      <c r="B1570" t="s">
        <v>39</v>
      </c>
      <c r="C1570" t="s">
        <v>1620</v>
      </c>
      <c r="D1570" s="17" t="s">
        <v>22</v>
      </c>
      <c r="E1570" s="17" t="s">
        <v>22</v>
      </c>
      <c r="F1570" t="s">
        <v>209</v>
      </c>
      <c r="G1570" t="s">
        <v>1469</v>
      </c>
      <c r="H1570" t="s">
        <v>1632</v>
      </c>
      <c r="I1570" t="s">
        <v>181</v>
      </c>
      <c r="J1570" s="33" t="s">
        <v>101</v>
      </c>
      <c r="K1570" t="s">
        <v>101</v>
      </c>
      <c r="L1570" t="s">
        <v>1435</v>
      </c>
      <c r="M1570" s="16">
        <v>6000</v>
      </c>
      <c r="N1570" s="16">
        <v>0</v>
      </c>
      <c r="O1570" s="15">
        <f t="shared" si="31"/>
        <v>6000</v>
      </c>
      <c r="Q1570">
        <v>15</v>
      </c>
      <c r="R1570">
        <v>0</v>
      </c>
      <c r="S1570">
        <v>15</v>
      </c>
      <c r="Y1570" t="s">
        <v>183</v>
      </c>
    </row>
    <row r="1571" spans="1:25" x14ac:dyDescent="0.3">
      <c r="A1571" t="s">
        <v>39</v>
      </c>
      <c r="B1571" t="s">
        <v>39</v>
      </c>
      <c r="C1571" t="s">
        <v>1620</v>
      </c>
      <c r="D1571" s="17" t="s">
        <v>22</v>
      </c>
      <c r="E1571" s="17" t="s">
        <v>22</v>
      </c>
      <c r="F1571" t="s">
        <v>209</v>
      </c>
      <c r="G1571" t="s">
        <v>1469</v>
      </c>
      <c r="H1571" t="s">
        <v>1632</v>
      </c>
      <c r="I1571" t="s">
        <v>181</v>
      </c>
      <c r="J1571" s="33" t="s">
        <v>101</v>
      </c>
      <c r="K1571" t="s">
        <v>101</v>
      </c>
      <c r="L1571" t="s">
        <v>1439</v>
      </c>
      <c r="M1571" s="16">
        <v>6000</v>
      </c>
      <c r="N1571" s="16">
        <v>0</v>
      </c>
      <c r="O1571" s="15">
        <f t="shared" si="31"/>
        <v>6000</v>
      </c>
      <c r="Q1571">
        <v>15</v>
      </c>
      <c r="R1571">
        <v>0</v>
      </c>
      <c r="S1571">
        <v>15</v>
      </c>
      <c r="Y1571" t="s">
        <v>183</v>
      </c>
    </row>
    <row r="1572" spans="1:25" x14ac:dyDescent="0.3">
      <c r="A1572" t="s">
        <v>39</v>
      </c>
      <c r="B1572" t="s">
        <v>39</v>
      </c>
      <c r="C1572" t="s">
        <v>1620</v>
      </c>
      <c r="D1572" s="17" t="s">
        <v>22</v>
      </c>
      <c r="E1572" s="17" t="s">
        <v>22</v>
      </c>
      <c r="F1572" t="s">
        <v>209</v>
      </c>
      <c r="G1572" t="s">
        <v>1469</v>
      </c>
      <c r="H1572" t="s">
        <v>1632</v>
      </c>
      <c r="I1572" t="s">
        <v>181</v>
      </c>
      <c r="J1572" s="33" t="s">
        <v>101</v>
      </c>
      <c r="K1572" t="s">
        <v>101</v>
      </c>
      <c r="L1572" t="s">
        <v>1436</v>
      </c>
      <c r="M1572" s="16">
        <v>6000</v>
      </c>
      <c r="N1572" s="16">
        <v>0</v>
      </c>
      <c r="O1572" s="15">
        <f t="shared" si="31"/>
        <v>6000</v>
      </c>
      <c r="Q1572">
        <v>10</v>
      </c>
      <c r="R1572">
        <v>0</v>
      </c>
      <c r="S1572">
        <v>10</v>
      </c>
      <c r="Y1572" t="s">
        <v>183</v>
      </c>
    </row>
    <row r="1573" spans="1:25" x14ac:dyDescent="0.3">
      <c r="A1573" t="s">
        <v>39</v>
      </c>
      <c r="B1573" t="s">
        <v>39</v>
      </c>
      <c r="C1573" t="s">
        <v>1103</v>
      </c>
      <c r="D1573" s="17" t="s">
        <v>22</v>
      </c>
      <c r="E1573" s="17" t="s">
        <v>22</v>
      </c>
      <c r="F1573" t="s">
        <v>209</v>
      </c>
      <c r="G1573" t="s">
        <v>1469</v>
      </c>
      <c r="H1573" t="s">
        <v>1633</v>
      </c>
      <c r="I1573" t="s">
        <v>241</v>
      </c>
      <c r="J1573" s="33" t="s">
        <v>182</v>
      </c>
      <c r="K1573" t="s">
        <v>182</v>
      </c>
      <c r="L1573" t="s">
        <v>1435</v>
      </c>
      <c r="M1573" s="16">
        <v>50000</v>
      </c>
      <c r="N1573" s="16">
        <v>0</v>
      </c>
      <c r="O1573" s="15">
        <f t="shared" si="31"/>
        <v>50000</v>
      </c>
      <c r="P1573">
        <v>20</v>
      </c>
      <c r="Q1573">
        <v>180</v>
      </c>
      <c r="R1573">
        <v>0</v>
      </c>
      <c r="S1573">
        <v>200</v>
      </c>
      <c r="Y1573" t="s">
        <v>183</v>
      </c>
    </row>
    <row r="1574" spans="1:25" x14ac:dyDescent="0.3">
      <c r="A1574" t="s">
        <v>39</v>
      </c>
      <c r="B1574" t="s">
        <v>39</v>
      </c>
      <c r="C1574" t="s">
        <v>1103</v>
      </c>
      <c r="D1574" s="17" t="s">
        <v>22</v>
      </c>
      <c r="E1574" s="17" t="s">
        <v>22</v>
      </c>
      <c r="F1574" t="s">
        <v>209</v>
      </c>
      <c r="G1574" t="s">
        <v>1469</v>
      </c>
      <c r="H1574" t="s">
        <v>1633</v>
      </c>
      <c r="I1574" t="s">
        <v>181</v>
      </c>
      <c r="J1574" s="33" t="s">
        <v>182</v>
      </c>
      <c r="K1574" t="s">
        <v>182</v>
      </c>
      <c r="L1574" t="s">
        <v>1441</v>
      </c>
      <c r="M1574" s="16">
        <v>5000</v>
      </c>
      <c r="N1574" s="16">
        <v>0</v>
      </c>
      <c r="O1574" s="15">
        <f t="shared" si="31"/>
        <v>5000</v>
      </c>
      <c r="P1574">
        <v>0</v>
      </c>
      <c r="Q1574">
        <v>20</v>
      </c>
      <c r="R1574">
        <v>0</v>
      </c>
      <c r="S1574">
        <v>20</v>
      </c>
      <c r="Y1574" t="s">
        <v>183</v>
      </c>
    </row>
    <row r="1575" spans="1:25" x14ac:dyDescent="0.3">
      <c r="A1575" t="s">
        <v>39</v>
      </c>
      <c r="B1575" t="s">
        <v>39</v>
      </c>
      <c r="C1575" t="s">
        <v>1103</v>
      </c>
      <c r="D1575" s="17" t="s">
        <v>22</v>
      </c>
      <c r="E1575" s="17" t="s">
        <v>22</v>
      </c>
      <c r="F1575" t="s">
        <v>209</v>
      </c>
      <c r="G1575" t="s">
        <v>1469</v>
      </c>
      <c r="H1575" t="s">
        <v>1633</v>
      </c>
      <c r="I1575" t="s">
        <v>181</v>
      </c>
      <c r="J1575" s="33" t="s">
        <v>182</v>
      </c>
      <c r="K1575" t="s">
        <v>182</v>
      </c>
      <c r="L1575" t="s">
        <v>1447</v>
      </c>
      <c r="M1575" s="16">
        <v>5000</v>
      </c>
      <c r="N1575" s="16">
        <v>0</v>
      </c>
      <c r="O1575" s="15">
        <f t="shared" si="31"/>
        <v>5000</v>
      </c>
      <c r="P1575">
        <v>0</v>
      </c>
      <c r="Q1575">
        <v>20</v>
      </c>
      <c r="R1575">
        <v>0</v>
      </c>
      <c r="S1575">
        <v>20</v>
      </c>
      <c r="Y1575" t="s">
        <v>183</v>
      </c>
    </row>
    <row r="1576" spans="1:25" x14ac:dyDescent="0.3">
      <c r="A1576" t="s">
        <v>39</v>
      </c>
      <c r="B1576" t="s">
        <v>39</v>
      </c>
      <c r="C1576" t="s">
        <v>1103</v>
      </c>
      <c r="D1576" t="s">
        <v>45</v>
      </c>
      <c r="E1576" t="s">
        <v>68</v>
      </c>
      <c r="F1576" t="s">
        <v>356</v>
      </c>
      <c r="G1576" t="s">
        <v>1556</v>
      </c>
      <c r="H1576" t="s">
        <v>1634</v>
      </c>
      <c r="I1576" t="s">
        <v>241</v>
      </c>
      <c r="J1576" s="33" t="s">
        <v>101</v>
      </c>
      <c r="K1576" t="s">
        <v>101</v>
      </c>
      <c r="L1576" t="s">
        <v>1435</v>
      </c>
      <c r="M1576" s="16">
        <v>0</v>
      </c>
      <c r="N1576" s="16">
        <v>50000</v>
      </c>
      <c r="O1576" s="15">
        <f t="shared" si="31"/>
        <v>50000</v>
      </c>
      <c r="P1576">
        <v>0</v>
      </c>
      <c r="Q1576">
        <v>0</v>
      </c>
      <c r="R1576">
        <v>0</v>
      </c>
      <c r="S1576">
        <v>0</v>
      </c>
      <c r="Y1576" t="s">
        <v>103</v>
      </c>
    </row>
    <row r="1577" spans="1:25" x14ac:dyDescent="0.3">
      <c r="A1577" t="s">
        <v>39</v>
      </c>
      <c r="B1577" t="s">
        <v>39</v>
      </c>
      <c r="C1577" t="s">
        <v>1103</v>
      </c>
      <c r="D1577" t="s">
        <v>45</v>
      </c>
      <c r="E1577" t="s">
        <v>68</v>
      </c>
      <c r="F1577" t="s">
        <v>356</v>
      </c>
      <c r="G1577" t="s">
        <v>1556</v>
      </c>
      <c r="H1577" t="s">
        <v>1634</v>
      </c>
      <c r="I1577" t="s">
        <v>181</v>
      </c>
      <c r="J1577" s="33" t="s">
        <v>101</v>
      </c>
      <c r="K1577" t="s">
        <v>101</v>
      </c>
      <c r="L1577" t="s">
        <v>1635</v>
      </c>
      <c r="M1577" s="16">
        <v>0</v>
      </c>
      <c r="N1577" s="16">
        <v>4010</v>
      </c>
      <c r="O1577" s="15">
        <f t="shared" si="31"/>
        <v>4010</v>
      </c>
      <c r="P1577">
        <v>0</v>
      </c>
      <c r="Q1577">
        <v>0</v>
      </c>
      <c r="R1577">
        <v>0</v>
      </c>
      <c r="S1577">
        <v>0</v>
      </c>
      <c r="Y1577" t="s">
        <v>103</v>
      </c>
    </row>
    <row r="1578" spans="1:25" x14ac:dyDescent="0.3">
      <c r="A1578" t="s">
        <v>39</v>
      </c>
      <c r="B1578" t="s">
        <v>39</v>
      </c>
      <c r="C1578" t="s">
        <v>1103</v>
      </c>
      <c r="D1578" t="s">
        <v>20</v>
      </c>
      <c r="E1578" t="s">
        <v>20</v>
      </c>
      <c r="F1578" t="s">
        <v>117</v>
      </c>
      <c r="G1578" t="s">
        <v>1481</v>
      </c>
      <c r="H1578" t="s">
        <v>1636</v>
      </c>
      <c r="I1578" t="s">
        <v>241</v>
      </c>
      <c r="J1578" s="33" t="s">
        <v>101</v>
      </c>
      <c r="K1578" t="s">
        <v>101</v>
      </c>
      <c r="L1578" t="s">
        <v>1435</v>
      </c>
      <c r="M1578" s="16">
        <v>0</v>
      </c>
      <c r="N1578" s="16">
        <v>72162</v>
      </c>
      <c r="O1578" s="15">
        <f t="shared" si="31"/>
        <v>72162</v>
      </c>
      <c r="P1578">
        <v>0</v>
      </c>
      <c r="Q1578">
        <v>800</v>
      </c>
      <c r="R1578">
        <v>200</v>
      </c>
      <c r="S1578">
        <v>1000</v>
      </c>
      <c r="Y1578" t="s">
        <v>113</v>
      </c>
    </row>
    <row r="1579" spans="1:25" x14ac:dyDescent="0.3">
      <c r="A1579" t="s">
        <v>39</v>
      </c>
      <c r="B1579" t="s">
        <v>39</v>
      </c>
      <c r="C1579" t="s">
        <v>1103</v>
      </c>
      <c r="D1579" t="s">
        <v>20</v>
      </c>
      <c r="E1579" t="s">
        <v>20</v>
      </c>
      <c r="F1579" t="s">
        <v>117</v>
      </c>
      <c r="G1579" t="s">
        <v>1481</v>
      </c>
      <c r="H1579" t="s">
        <v>1636</v>
      </c>
      <c r="I1579" t="s">
        <v>181</v>
      </c>
      <c r="J1579" s="33" t="s">
        <v>101</v>
      </c>
      <c r="K1579" t="s">
        <v>101</v>
      </c>
      <c r="L1579" t="s">
        <v>1635</v>
      </c>
      <c r="M1579" s="16">
        <v>0</v>
      </c>
      <c r="N1579" s="16">
        <v>38856</v>
      </c>
      <c r="O1579" s="15">
        <f t="shared" si="31"/>
        <v>38856</v>
      </c>
      <c r="P1579">
        <v>0</v>
      </c>
      <c r="Q1579">
        <v>200</v>
      </c>
      <c r="R1579">
        <v>100</v>
      </c>
      <c r="S1579">
        <v>300</v>
      </c>
      <c r="Y1579" t="s">
        <v>113</v>
      </c>
    </row>
    <row r="1580" spans="1:25" x14ac:dyDescent="0.3">
      <c r="A1580" t="s">
        <v>39</v>
      </c>
      <c r="B1580" t="s">
        <v>39</v>
      </c>
      <c r="C1580" t="s">
        <v>1103</v>
      </c>
      <c r="D1580" t="s">
        <v>20</v>
      </c>
      <c r="E1580" t="s">
        <v>20</v>
      </c>
      <c r="F1580" t="s">
        <v>1464</v>
      </c>
      <c r="G1580" t="s">
        <v>1637</v>
      </c>
      <c r="H1580" t="s">
        <v>1638</v>
      </c>
      <c r="I1580" t="s">
        <v>241</v>
      </c>
      <c r="J1580" s="33" t="s">
        <v>101</v>
      </c>
      <c r="K1580" t="s">
        <v>101</v>
      </c>
      <c r="L1580" t="s">
        <v>1435</v>
      </c>
      <c r="M1580" s="16">
        <v>10237</v>
      </c>
      <c r="N1580" s="16">
        <v>0</v>
      </c>
      <c r="O1580" s="15">
        <f t="shared" si="31"/>
        <v>10237</v>
      </c>
      <c r="P1580">
        <v>0</v>
      </c>
      <c r="Q1580">
        <v>125</v>
      </c>
      <c r="R1580">
        <v>125</v>
      </c>
      <c r="S1580">
        <v>250</v>
      </c>
      <c r="Y1580" t="s">
        <v>113</v>
      </c>
    </row>
    <row r="1581" spans="1:25" x14ac:dyDescent="0.3">
      <c r="A1581" t="s">
        <v>39</v>
      </c>
      <c r="B1581" t="s">
        <v>39</v>
      </c>
      <c r="C1581" t="s">
        <v>1103</v>
      </c>
      <c r="D1581" t="s">
        <v>20</v>
      </c>
      <c r="E1581" t="s">
        <v>20</v>
      </c>
      <c r="F1581" t="s">
        <v>1464</v>
      </c>
      <c r="G1581" t="s">
        <v>1637</v>
      </c>
      <c r="H1581" t="s">
        <v>1638</v>
      </c>
      <c r="I1581" t="s">
        <v>181</v>
      </c>
      <c r="J1581" s="33" t="s">
        <v>101</v>
      </c>
      <c r="K1581" t="s">
        <v>101</v>
      </c>
      <c r="L1581" t="s">
        <v>1635</v>
      </c>
      <c r="M1581" s="16">
        <v>5512</v>
      </c>
      <c r="O1581" s="15">
        <f t="shared" si="31"/>
        <v>5512</v>
      </c>
      <c r="P1581">
        <v>0</v>
      </c>
      <c r="Q1581">
        <v>75</v>
      </c>
      <c r="R1581">
        <v>75</v>
      </c>
      <c r="S1581">
        <v>150</v>
      </c>
      <c r="Y1581" t="s">
        <v>113</v>
      </c>
    </row>
    <row r="1582" spans="1:25" x14ac:dyDescent="0.3">
      <c r="A1582" t="s">
        <v>39</v>
      </c>
      <c r="B1582" t="s">
        <v>39</v>
      </c>
      <c r="C1582" t="s">
        <v>1103</v>
      </c>
      <c r="D1582" t="s">
        <v>45</v>
      </c>
      <c r="E1582" t="s">
        <v>64</v>
      </c>
      <c r="F1582" t="s">
        <v>200</v>
      </c>
      <c r="G1582" t="s">
        <v>1639</v>
      </c>
      <c r="H1582" t="s">
        <v>1640</v>
      </c>
      <c r="I1582" t="s">
        <v>100</v>
      </c>
      <c r="J1582" s="33" t="s">
        <v>101</v>
      </c>
      <c r="K1582" t="s">
        <v>101</v>
      </c>
      <c r="L1582" t="s">
        <v>1435</v>
      </c>
      <c r="M1582" s="16">
        <v>0</v>
      </c>
      <c r="N1582" s="16">
        <v>200000</v>
      </c>
      <c r="O1582" s="15">
        <f t="shared" si="31"/>
        <v>200000</v>
      </c>
      <c r="P1582">
        <v>0</v>
      </c>
      <c r="Q1582">
        <v>0</v>
      </c>
      <c r="R1582">
        <v>0</v>
      </c>
      <c r="S1582">
        <v>0</v>
      </c>
      <c r="Y1582" t="s">
        <v>103</v>
      </c>
    </row>
    <row r="1583" spans="1:25" x14ac:dyDescent="0.3">
      <c r="A1583" t="s">
        <v>39</v>
      </c>
      <c r="B1583" t="s">
        <v>39</v>
      </c>
      <c r="C1583" t="s">
        <v>1103</v>
      </c>
      <c r="D1583" t="s">
        <v>20</v>
      </c>
      <c r="E1583" t="s">
        <v>20</v>
      </c>
      <c r="F1583" t="s">
        <v>1478</v>
      </c>
      <c r="G1583" t="s">
        <v>1641</v>
      </c>
      <c r="H1583" t="s">
        <v>1642</v>
      </c>
      <c r="I1583" t="s">
        <v>235</v>
      </c>
      <c r="J1583" s="33" t="s">
        <v>101</v>
      </c>
      <c r="K1583" t="s">
        <v>101</v>
      </c>
      <c r="L1583" t="s">
        <v>1435</v>
      </c>
      <c r="M1583" s="16">
        <v>0</v>
      </c>
      <c r="N1583" s="16">
        <v>0</v>
      </c>
      <c r="O1583" s="15">
        <f t="shared" si="31"/>
        <v>0</v>
      </c>
      <c r="P1583">
        <v>400</v>
      </c>
      <c r="Q1583">
        <v>300</v>
      </c>
      <c r="R1583">
        <v>0</v>
      </c>
      <c r="S1583">
        <v>700</v>
      </c>
      <c r="Y1583" t="s">
        <v>113</v>
      </c>
    </row>
    <row r="1584" spans="1:25" x14ac:dyDescent="0.3">
      <c r="A1584" t="s">
        <v>39</v>
      </c>
      <c r="B1584" t="s">
        <v>39</v>
      </c>
      <c r="C1584" t="s">
        <v>1103</v>
      </c>
      <c r="D1584" t="s">
        <v>15</v>
      </c>
      <c r="E1584" t="s">
        <v>15</v>
      </c>
      <c r="F1584" t="s">
        <v>170</v>
      </c>
      <c r="G1584" t="s">
        <v>1643</v>
      </c>
      <c r="H1584" t="s">
        <v>1644</v>
      </c>
      <c r="I1584" t="s">
        <v>241</v>
      </c>
      <c r="J1584" s="33" t="s">
        <v>101</v>
      </c>
      <c r="K1584" t="s">
        <v>101</v>
      </c>
      <c r="L1584" t="s">
        <v>1435</v>
      </c>
      <c r="M1584" s="16">
        <v>0</v>
      </c>
      <c r="N1584" s="16">
        <v>36125</v>
      </c>
      <c r="O1584" s="15">
        <f t="shared" si="31"/>
        <v>36125</v>
      </c>
      <c r="P1584">
        <v>50</v>
      </c>
      <c r="Q1584">
        <v>500</v>
      </c>
      <c r="R1584">
        <v>0</v>
      </c>
      <c r="S1584">
        <v>550</v>
      </c>
      <c r="Y1584" t="s">
        <v>169</v>
      </c>
    </row>
    <row r="1585" spans="1:25" x14ac:dyDescent="0.3">
      <c r="A1585" t="s">
        <v>39</v>
      </c>
      <c r="B1585" t="s">
        <v>39</v>
      </c>
      <c r="C1585" t="s">
        <v>1103</v>
      </c>
      <c r="D1585" t="s">
        <v>15</v>
      </c>
      <c r="E1585" t="s">
        <v>15</v>
      </c>
      <c r="F1585" t="s">
        <v>170</v>
      </c>
      <c r="G1585" t="s">
        <v>1643</v>
      </c>
      <c r="H1585" t="s">
        <v>1644</v>
      </c>
      <c r="I1585" t="s">
        <v>181</v>
      </c>
      <c r="J1585" s="33" t="s">
        <v>101</v>
      </c>
      <c r="K1585" t="s">
        <v>101</v>
      </c>
      <c r="L1585" t="s">
        <v>1635</v>
      </c>
      <c r="M1585" s="16">
        <v>0</v>
      </c>
      <c r="N1585" s="16">
        <v>19452</v>
      </c>
      <c r="O1585" s="15">
        <f t="shared" ref="O1585:O1648" si="32">SUM(M1585:N1585)</f>
        <v>19452</v>
      </c>
      <c r="P1585">
        <v>20</v>
      </c>
      <c r="Q1585">
        <v>350</v>
      </c>
      <c r="S1585">
        <v>370</v>
      </c>
      <c r="Y1585" t="s">
        <v>169</v>
      </c>
    </row>
    <row r="1586" spans="1:25" x14ac:dyDescent="0.3">
      <c r="A1586" t="s">
        <v>39</v>
      </c>
      <c r="B1586" t="s">
        <v>39</v>
      </c>
      <c r="C1586" t="s">
        <v>1103</v>
      </c>
      <c r="D1586" t="s">
        <v>17</v>
      </c>
      <c r="E1586" t="s">
        <v>17</v>
      </c>
      <c r="F1586" t="s">
        <v>156</v>
      </c>
      <c r="G1586" t="s">
        <v>1497</v>
      </c>
      <c r="H1586" t="s">
        <v>1645</v>
      </c>
      <c r="I1586" t="s">
        <v>181</v>
      </c>
      <c r="J1586" s="33" t="s">
        <v>101</v>
      </c>
      <c r="K1586" t="s">
        <v>101</v>
      </c>
      <c r="L1586" t="s">
        <v>1435</v>
      </c>
      <c r="M1586" s="16">
        <v>0</v>
      </c>
      <c r="N1586" s="16">
        <v>5000</v>
      </c>
      <c r="O1586" s="15">
        <f t="shared" si="32"/>
        <v>5000</v>
      </c>
      <c r="P1586">
        <v>80</v>
      </c>
      <c r="R1586">
        <v>120</v>
      </c>
      <c r="S1586">
        <v>200</v>
      </c>
      <c r="Y1586" t="s">
        <v>17</v>
      </c>
    </row>
    <row r="1587" spans="1:25" x14ac:dyDescent="0.3">
      <c r="A1587" t="s">
        <v>39</v>
      </c>
      <c r="B1587" t="s">
        <v>39</v>
      </c>
      <c r="C1587" t="s">
        <v>1103</v>
      </c>
      <c r="D1587" t="s">
        <v>17</v>
      </c>
      <c r="E1587" t="s">
        <v>17</v>
      </c>
      <c r="F1587" t="s">
        <v>156</v>
      </c>
      <c r="G1587" t="s">
        <v>1497</v>
      </c>
      <c r="H1587" t="s">
        <v>1645</v>
      </c>
      <c r="I1587" t="s">
        <v>181</v>
      </c>
      <c r="J1587" s="33" t="s">
        <v>101</v>
      </c>
      <c r="K1587" t="s">
        <v>101</v>
      </c>
      <c r="L1587" t="s">
        <v>1635</v>
      </c>
      <c r="M1587" s="16">
        <v>0</v>
      </c>
      <c r="N1587" s="16">
        <v>2500</v>
      </c>
      <c r="O1587" s="15">
        <f t="shared" si="32"/>
        <v>2500</v>
      </c>
      <c r="P1587">
        <v>20</v>
      </c>
      <c r="R1587">
        <v>30</v>
      </c>
      <c r="S1587">
        <v>50</v>
      </c>
      <c r="Y1587" t="s">
        <v>17</v>
      </c>
    </row>
    <row r="1588" spans="1:25" x14ac:dyDescent="0.3">
      <c r="A1588" t="s">
        <v>39</v>
      </c>
      <c r="B1588" t="s">
        <v>39</v>
      </c>
      <c r="C1588" t="s">
        <v>1103</v>
      </c>
      <c r="D1588" t="s">
        <v>17</v>
      </c>
      <c r="E1588" t="s">
        <v>17</v>
      </c>
      <c r="F1588" t="s">
        <v>1450</v>
      </c>
      <c r="G1588" t="s">
        <v>1500</v>
      </c>
      <c r="H1588" t="s">
        <v>1646</v>
      </c>
      <c r="I1588" t="s">
        <v>235</v>
      </c>
      <c r="J1588" s="33" t="s">
        <v>101</v>
      </c>
      <c r="K1588" t="s">
        <v>101</v>
      </c>
      <c r="L1588" t="s">
        <v>1635</v>
      </c>
      <c r="M1588" s="16">
        <v>0</v>
      </c>
      <c r="N1588" s="16">
        <v>0</v>
      </c>
      <c r="O1588" s="15">
        <f t="shared" si="32"/>
        <v>0</v>
      </c>
      <c r="P1588">
        <v>0</v>
      </c>
      <c r="Q1588">
        <v>0</v>
      </c>
      <c r="R1588">
        <v>0</v>
      </c>
      <c r="S1588">
        <v>0</v>
      </c>
      <c r="Y1588" t="s">
        <v>17</v>
      </c>
    </row>
    <row r="1589" spans="1:25" x14ac:dyDescent="0.3">
      <c r="A1589" t="s">
        <v>39</v>
      </c>
      <c r="B1589" t="s">
        <v>39</v>
      </c>
      <c r="C1589" t="s">
        <v>1103</v>
      </c>
      <c r="D1589" t="s">
        <v>17</v>
      </c>
      <c r="E1589" t="s">
        <v>36</v>
      </c>
      <c r="F1589" t="s">
        <v>184</v>
      </c>
      <c r="G1589" t="s">
        <v>1523</v>
      </c>
      <c r="H1589" t="s">
        <v>1647</v>
      </c>
      <c r="I1589" t="s">
        <v>181</v>
      </c>
      <c r="J1589" s="33" t="s">
        <v>182</v>
      </c>
      <c r="K1589" t="s">
        <v>182</v>
      </c>
      <c r="L1589" t="s">
        <v>1436</v>
      </c>
      <c r="M1589" s="16">
        <v>0</v>
      </c>
      <c r="N1589" s="16">
        <v>10000</v>
      </c>
      <c r="O1589" s="15">
        <f t="shared" si="32"/>
        <v>10000</v>
      </c>
      <c r="P1589">
        <v>0</v>
      </c>
      <c r="Q1589">
        <v>0</v>
      </c>
      <c r="R1589">
        <v>0</v>
      </c>
      <c r="S1589">
        <v>0</v>
      </c>
      <c r="Y1589" t="s">
        <v>17</v>
      </c>
    </row>
    <row r="1590" spans="1:25" x14ac:dyDescent="0.3">
      <c r="A1590" t="s">
        <v>39</v>
      </c>
      <c r="B1590" t="s">
        <v>39</v>
      </c>
      <c r="C1590" t="s">
        <v>1103</v>
      </c>
      <c r="D1590" t="s">
        <v>17</v>
      </c>
      <c r="E1590" t="s">
        <v>36</v>
      </c>
      <c r="F1590" t="s">
        <v>184</v>
      </c>
      <c r="G1590" t="s">
        <v>1523</v>
      </c>
      <c r="H1590" t="s">
        <v>1647</v>
      </c>
      <c r="I1590" t="s">
        <v>181</v>
      </c>
      <c r="J1590" s="33" t="s">
        <v>182</v>
      </c>
      <c r="K1590" t="s">
        <v>182</v>
      </c>
      <c r="L1590" t="s">
        <v>1435</v>
      </c>
      <c r="M1590" s="16">
        <v>0</v>
      </c>
      <c r="N1590" s="16">
        <v>10000</v>
      </c>
      <c r="O1590" s="15">
        <f t="shared" si="32"/>
        <v>10000</v>
      </c>
      <c r="P1590">
        <v>0</v>
      </c>
      <c r="Q1590">
        <v>0</v>
      </c>
      <c r="R1590">
        <v>0</v>
      </c>
      <c r="S1590">
        <v>0</v>
      </c>
      <c r="Y1590" t="s">
        <v>17</v>
      </c>
    </row>
    <row r="1591" spans="1:25" x14ac:dyDescent="0.3">
      <c r="A1591" t="s">
        <v>39</v>
      </c>
      <c r="B1591" t="s">
        <v>39</v>
      </c>
      <c r="C1591" t="s">
        <v>1103</v>
      </c>
      <c r="D1591" t="s">
        <v>17</v>
      </c>
      <c r="E1591" t="s">
        <v>36</v>
      </c>
      <c r="F1591" t="s">
        <v>184</v>
      </c>
      <c r="G1591" t="s">
        <v>1523</v>
      </c>
      <c r="H1591" t="s">
        <v>1647</v>
      </c>
      <c r="I1591" t="s">
        <v>181</v>
      </c>
      <c r="J1591" s="33" t="s">
        <v>182</v>
      </c>
      <c r="K1591" t="s">
        <v>182</v>
      </c>
      <c r="L1591" t="s">
        <v>1437</v>
      </c>
      <c r="M1591" s="16">
        <v>0</v>
      </c>
      <c r="N1591" s="16">
        <v>10000</v>
      </c>
      <c r="O1591" s="15">
        <f t="shared" si="32"/>
        <v>10000</v>
      </c>
      <c r="P1591">
        <v>0</v>
      </c>
      <c r="Q1591">
        <v>0</v>
      </c>
      <c r="R1591">
        <v>0</v>
      </c>
      <c r="S1591">
        <v>0</v>
      </c>
      <c r="Y1591" t="s">
        <v>17</v>
      </c>
    </row>
    <row r="1592" spans="1:25" x14ac:dyDescent="0.3">
      <c r="A1592" t="s">
        <v>39</v>
      </c>
      <c r="B1592" t="s">
        <v>39</v>
      </c>
      <c r="C1592" t="s">
        <v>1103</v>
      </c>
      <c r="D1592" t="s">
        <v>15</v>
      </c>
      <c r="E1592" t="s">
        <v>15</v>
      </c>
      <c r="F1592" t="s">
        <v>1450</v>
      </c>
      <c r="G1592" t="s">
        <v>1476</v>
      </c>
      <c r="H1592" t="s">
        <v>1648</v>
      </c>
      <c r="I1592" t="s">
        <v>100</v>
      </c>
      <c r="J1592" s="33" t="s">
        <v>101</v>
      </c>
      <c r="K1592" t="s">
        <v>101</v>
      </c>
      <c r="L1592" t="s">
        <v>1435</v>
      </c>
      <c r="M1592" s="16">
        <v>0</v>
      </c>
      <c r="N1592" s="16">
        <v>60000</v>
      </c>
      <c r="O1592" s="15">
        <f t="shared" si="32"/>
        <v>60000</v>
      </c>
      <c r="P1592">
        <v>40</v>
      </c>
      <c r="Q1592">
        <v>35</v>
      </c>
      <c r="R1592">
        <v>0</v>
      </c>
      <c r="S1592">
        <v>75</v>
      </c>
      <c r="Y1592" t="s">
        <v>169</v>
      </c>
    </row>
    <row r="1593" spans="1:25" x14ac:dyDescent="0.3">
      <c r="A1593" t="s">
        <v>39</v>
      </c>
      <c r="B1593" t="s">
        <v>39</v>
      </c>
      <c r="C1593" t="s">
        <v>1103</v>
      </c>
      <c r="D1593" t="s">
        <v>63</v>
      </c>
      <c r="E1593" t="s">
        <v>14</v>
      </c>
      <c r="F1593" t="s">
        <v>368</v>
      </c>
      <c r="G1593" t="s">
        <v>1534</v>
      </c>
      <c r="H1593" t="s">
        <v>1649</v>
      </c>
      <c r="I1593" t="s">
        <v>181</v>
      </c>
      <c r="J1593" s="33" t="s">
        <v>182</v>
      </c>
      <c r="K1593" t="s">
        <v>182</v>
      </c>
      <c r="L1593" t="s">
        <v>1436</v>
      </c>
      <c r="M1593" s="16">
        <v>0</v>
      </c>
      <c r="N1593" s="16">
        <v>12000</v>
      </c>
      <c r="O1593" s="15">
        <f t="shared" si="32"/>
        <v>12000</v>
      </c>
      <c r="P1593">
        <v>0</v>
      </c>
      <c r="Q1593">
        <v>200</v>
      </c>
      <c r="R1593">
        <v>0</v>
      </c>
      <c r="S1593">
        <v>200</v>
      </c>
      <c r="Y1593" t="s">
        <v>14</v>
      </c>
    </row>
    <row r="1594" spans="1:25" x14ac:dyDescent="0.3">
      <c r="A1594" t="s">
        <v>39</v>
      </c>
      <c r="B1594" t="s">
        <v>39</v>
      </c>
      <c r="C1594" t="s">
        <v>1103</v>
      </c>
      <c r="D1594" t="s">
        <v>63</v>
      </c>
      <c r="E1594" t="s">
        <v>14</v>
      </c>
      <c r="F1594" t="s">
        <v>368</v>
      </c>
      <c r="G1594" t="s">
        <v>1534</v>
      </c>
      <c r="H1594" t="s">
        <v>1649</v>
      </c>
      <c r="I1594" t="s">
        <v>181</v>
      </c>
      <c r="J1594" s="33" t="s">
        <v>182</v>
      </c>
      <c r="K1594" t="s">
        <v>182</v>
      </c>
      <c r="L1594" t="s">
        <v>1650</v>
      </c>
      <c r="M1594" s="16">
        <v>0</v>
      </c>
      <c r="N1594" s="16">
        <v>6000</v>
      </c>
      <c r="O1594" s="15">
        <f t="shared" si="32"/>
        <v>6000</v>
      </c>
      <c r="P1594">
        <v>0</v>
      </c>
      <c r="Q1594">
        <v>100</v>
      </c>
      <c r="R1594">
        <v>0</v>
      </c>
      <c r="S1594">
        <v>100</v>
      </c>
      <c r="Y1594" t="s">
        <v>14</v>
      </c>
    </row>
    <row r="1595" spans="1:25" x14ac:dyDescent="0.3">
      <c r="A1595" t="s">
        <v>39</v>
      </c>
      <c r="B1595" t="s">
        <v>39</v>
      </c>
      <c r="C1595" t="s">
        <v>1103</v>
      </c>
      <c r="D1595" t="s">
        <v>63</v>
      </c>
      <c r="E1595" t="s">
        <v>14</v>
      </c>
      <c r="F1595" t="s">
        <v>368</v>
      </c>
      <c r="G1595" t="s">
        <v>1534</v>
      </c>
      <c r="H1595" t="s">
        <v>1649</v>
      </c>
      <c r="I1595" t="s">
        <v>181</v>
      </c>
      <c r="J1595" s="33" t="s">
        <v>182</v>
      </c>
      <c r="K1595" t="s">
        <v>182</v>
      </c>
      <c r="L1595" t="s">
        <v>1437</v>
      </c>
      <c r="M1595" s="16">
        <v>0</v>
      </c>
      <c r="N1595" s="16">
        <v>6000</v>
      </c>
      <c r="O1595" s="15">
        <f t="shared" si="32"/>
        <v>6000</v>
      </c>
      <c r="P1595">
        <v>0</v>
      </c>
      <c r="Q1595">
        <v>100</v>
      </c>
      <c r="R1595">
        <v>0</v>
      </c>
      <c r="S1595">
        <v>100</v>
      </c>
      <c r="Y1595" t="s">
        <v>14</v>
      </c>
    </row>
    <row r="1596" spans="1:25" x14ac:dyDescent="0.3">
      <c r="A1596" t="s">
        <v>39</v>
      </c>
      <c r="B1596" t="s">
        <v>39</v>
      </c>
      <c r="C1596" t="s">
        <v>190</v>
      </c>
      <c r="D1596" t="s">
        <v>10</v>
      </c>
      <c r="E1596" t="s">
        <v>10</v>
      </c>
      <c r="F1596" t="s">
        <v>1461</v>
      </c>
      <c r="G1596" t="s">
        <v>1462</v>
      </c>
      <c r="H1596" t="s">
        <v>1651</v>
      </c>
      <c r="I1596" t="s">
        <v>100</v>
      </c>
      <c r="J1596" s="33" t="s">
        <v>182</v>
      </c>
      <c r="K1596" t="s">
        <v>101</v>
      </c>
      <c r="L1596" t="s">
        <v>1435</v>
      </c>
      <c r="M1596" s="16">
        <v>0</v>
      </c>
      <c r="N1596" s="16">
        <v>42500</v>
      </c>
      <c r="O1596" s="15">
        <f t="shared" si="32"/>
        <v>42500</v>
      </c>
      <c r="P1596">
        <v>0</v>
      </c>
      <c r="Q1596">
        <v>1050</v>
      </c>
      <c r="R1596">
        <v>0</v>
      </c>
      <c r="S1596">
        <v>1050</v>
      </c>
      <c r="Y1596" t="s">
        <v>341</v>
      </c>
    </row>
    <row r="1597" spans="1:25" x14ac:dyDescent="0.3">
      <c r="A1597" t="s">
        <v>39</v>
      </c>
      <c r="B1597" t="s">
        <v>39</v>
      </c>
      <c r="C1597" t="s">
        <v>190</v>
      </c>
      <c r="D1597" s="17" t="s">
        <v>22</v>
      </c>
      <c r="E1597" s="17" t="s">
        <v>22</v>
      </c>
      <c r="F1597" t="s">
        <v>209</v>
      </c>
      <c r="G1597" t="s">
        <v>1469</v>
      </c>
      <c r="H1597" t="s">
        <v>1652</v>
      </c>
      <c r="I1597" t="s">
        <v>100</v>
      </c>
      <c r="J1597" s="33" t="s">
        <v>182</v>
      </c>
      <c r="K1597" t="s">
        <v>101</v>
      </c>
      <c r="L1597" t="s">
        <v>1438</v>
      </c>
      <c r="M1597" s="16">
        <v>18192</v>
      </c>
      <c r="N1597" s="16">
        <v>0</v>
      </c>
      <c r="O1597" s="15">
        <f t="shared" si="32"/>
        <v>18192</v>
      </c>
      <c r="P1597">
        <v>191</v>
      </c>
      <c r="Q1597">
        <v>0</v>
      </c>
      <c r="R1597">
        <v>0</v>
      </c>
      <c r="S1597">
        <v>191</v>
      </c>
      <c r="Y1597" t="s">
        <v>183</v>
      </c>
    </row>
    <row r="1598" spans="1:25" x14ac:dyDescent="0.3">
      <c r="A1598" t="s">
        <v>39</v>
      </c>
      <c r="B1598" t="s">
        <v>39</v>
      </c>
      <c r="C1598" t="s">
        <v>190</v>
      </c>
      <c r="D1598" s="17" t="s">
        <v>22</v>
      </c>
      <c r="E1598" s="17" t="s">
        <v>22</v>
      </c>
      <c r="F1598" t="s">
        <v>209</v>
      </c>
      <c r="G1598" t="s">
        <v>1469</v>
      </c>
      <c r="H1598" t="s">
        <v>1652</v>
      </c>
      <c r="I1598" t="s">
        <v>100</v>
      </c>
      <c r="J1598" s="33" t="s">
        <v>182</v>
      </c>
      <c r="K1598" t="s">
        <v>101</v>
      </c>
      <c r="L1598" t="s">
        <v>1440</v>
      </c>
      <c r="M1598" s="16">
        <v>18192</v>
      </c>
      <c r="O1598" s="15">
        <f t="shared" si="32"/>
        <v>18192</v>
      </c>
      <c r="P1598">
        <v>191</v>
      </c>
      <c r="Q1598">
        <v>0</v>
      </c>
      <c r="R1598">
        <v>0</v>
      </c>
      <c r="S1598">
        <v>191</v>
      </c>
      <c r="Y1598" t="s">
        <v>183</v>
      </c>
    </row>
    <row r="1599" spans="1:25" x14ac:dyDescent="0.3">
      <c r="A1599" t="s">
        <v>39</v>
      </c>
      <c r="B1599" t="s">
        <v>39</v>
      </c>
      <c r="C1599" t="s">
        <v>190</v>
      </c>
      <c r="D1599" s="17" t="s">
        <v>22</v>
      </c>
      <c r="E1599" s="17" t="s">
        <v>22</v>
      </c>
      <c r="F1599" t="s">
        <v>209</v>
      </c>
      <c r="G1599" t="s">
        <v>1469</v>
      </c>
      <c r="H1599" t="s">
        <v>1652</v>
      </c>
      <c r="I1599" t="s">
        <v>100</v>
      </c>
      <c r="J1599" s="33" t="s">
        <v>182</v>
      </c>
      <c r="K1599" t="s">
        <v>101</v>
      </c>
      <c r="L1599" t="s">
        <v>1445</v>
      </c>
      <c r="M1599" s="16">
        <v>10096</v>
      </c>
      <c r="O1599" s="15">
        <f t="shared" si="32"/>
        <v>10096</v>
      </c>
      <c r="P1599">
        <v>106</v>
      </c>
      <c r="Q1599">
        <v>0</v>
      </c>
      <c r="R1599">
        <v>0</v>
      </c>
      <c r="S1599">
        <v>106</v>
      </c>
      <c r="Y1599" t="s">
        <v>183</v>
      </c>
    </row>
    <row r="1600" spans="1:25" x14ac:dyDescent="0.3">
      <c r="A1600" t="s">
        <v>39</v>
      </c>
      <c r="B1600" t="s">
        <v>39</v>
      </c>
      <c r="C1600" t="s">
        <v>190</v>
      </c>
      <c r="D1600" s="17" t="s">
        <v>22</v>
      </c>
      <c r="E1600" s="17" t="s">
        <v>22</v>
      </c>
      <c r="F1600" t="s">
        <v>209</v>
      </c>
      <c r="G1600" t="s">
        <v>1469</v>
      </c>
      <c r="H1600" t="s">
        <v>1652</v>
      </c>
      <c r="I1600" t="s">
        <v>100</v>
      </c>
      <c r="J1600" s="33" t="s">
        <v>182</v>
      </c>
      <c r="K1600" t="s">
        <v>101</v>
      </c>
      <c r="L1600" t="s">
        <v>1442</v>
      </c>
      <c r="M1600" s="16">
        <v>10096</v>
      </c>
      <c r="O1600" s="15">
        <f t="shared" si="32"/>
        <v>10096</v>
      </c>
      <c r="P1600">
        <v>106</v>
      </c>
      <c r="Q1600">
        <v>0</v>
      </c>
      <c r="R1600">
        <v>0</v>
      </c>
      <c r="S1600">
        <v>106</v>
      </c>
      <c r="Y1600" t="s">
        <v>183</v>
      </c>
    </row>
    <row r="1601" spans="1:25" x14ac:dyDescent="0.3">
      <c r="A1601" t="s">
        <v>39</v>
      </c>
      <c r="B1601" t="s">
        <v>39</v>
      </c>
      <c r="C1601" t="s">
        <v>190</v>
      </c>
      <c r="D1601" s="17" t="s">
        <v>22</v>
      </c>
      <c r="E1601" s="17" t="s">
        <v>22</v>
      </c>
      <c r="F1601" t="s">
        <v>209</v>
      </c>
      <c r="G1601" t="s">
        <v>1469</v>
      </c>
      <c r="H1601" t="s">
        <v>1652</v>
      </c>
      <c r="I1601" t="s">
        <v>100</v>
      </c>
      <c r="J1601" s="33" t="s">
        <v>182</v>
      </c>
      <c r="K1601" t="s">
        <v>101</v>
      </c>
      <c r="L1601" t="s">
        <v>1436</v>
      </c>
      <c r="M1601" s="16">
        <v>18192</v>
      </c>
      <c r="O1601" s="15">
        <f t="shared" si="32"/>
        <v>18192</v>
      </c>
      <c r="P1601">
        <v>191</v>
      </c>
      <c r="Q1601">
        <v>0</v>
      </c>
      <c r="R1601">
        <v>0</v>
      </c>
      <c r="S1601">
        <v>191</v>
      </c>
      <c r="Y1601" t="s">
        <v>183</v>
      </c>
    </row>
    <row r="1602" spans="1:25" x14ac:dyDescent="0.3">
      <c r="A1602" t="s">
        <v>39</v>
      </c>
      <c r="B1602" t="s">
        <v>39</v>
      </c>
      <c r="C1602" t="s">
        <v>190</v>
      </c>
      <c r="D1602" s="17" t="s">
        <v>22</v>
      </c>
      <c r="E1602" s="17" t="s">
        <v>22</v>
      </c>
      <c r="F1602" t="s">
        <v>209</v>
      </c>
      <c r="G1602" t="s">
        <v>1469</v>
      </c>
      <c r="H1602" t="s">
        <v>1652</v>
      </c>
      <c r="I1602" t="s">
        <v>100</v>
      </c>
      <c r="J1602" s="33" t="s">
        <v>182</v>
      </c>
      <c r="K1602" t="s">
        <v>101</v>
      </c>
      <c r="L1602" t="s">
        <v>1439</v>
      </c>
      <c r="M1602" s="16">
        <v>18192</v>
      </c>
      <c r="O1602" s="15">
        <f t="shared" si="32"/>
        <v>18192</v>
      </c>
      <c r="P1602">
        <v>191</v>
      </c>
      <c r="Q1602">
        <v>0</v>
      </c>
      <c r="R1602">
        <v>0</v>
      </c>
      <c r="S1602">
        <v>191</v>
      </c>
      <c r="Y1602" t="s">
        <v>183</v>
      </c>
    </row>
    <row r="1603" spans="1:25" x14ac:dyDescent="0.3">
      <c r="A1603" t="s">
        <v>39</v>
      </c>
      <c r="B1603" t="s">
        <v>39</v>
      </c>
      <c r="C1603" t="s">
        <v>190</v>
      </c>
      <c r="D1603" s="17" t="s">
        <v>22</v>
      </c>
      <c r="E1603" s="17" t="s">
        <v>22</v>
      </c>
      <c r="F1603" t="s">
        <v>209</v>
      </c>
      <c r="G1603" t="s">
        <v>1469</v>
      </c>
      <c r="H1603" t="s">
        <v>1652</v>
      </c>
      <c r="I1603" t="s">
        <v>100</v>
      </c>
      <c r="J1603" s="33" t="s">
        <v>182</v>
      </c>
      <c r="K1603" t="s">
        <v>101</v>
      </c>
      <c r="L1603" t="s">
        <v>1435</v>
      </c>
      <c r="M1603" s="16">
        <v>18192</v>
      </c>
      <c r="O1603" s="15">
        <f t="shared" si="32"/>
        <v>18192</v>
      </c>
      <c r="P1603">
        <v>191</v>
      </c>
      <c r="Q1603">
        <v>0</v>
      </c>
      <c r="R1603">
        <v>0</v>
      </c>
      <c r="S1603">
        <v>191</v>
      </c>
      <c r="Y1603" t="s">
        <v>183</v>
      </c>
    </row>
    <row r="1604" spans="1:25" x14ac:dyDescent="0.3">
      <c r="A1604" t="s">
        <v>39</v>
      </c>
      <c r="B1604" t="s">
        <v>39</v>
      </c>
      <c r="C1604" t="s">
        <v>190</v>
      </c>
      <c r="D1604" s="17" t="s">
        <v>22</v>
      </c>
      <c r="E1604" s="17" t="s">
        <v>22</v>
      </c>
      <c r="F1604" t="s">
        <v>209</v>
      </c>
      <c r="G1604" t="s">
        <v>1469</v>
      </c>
      <c r="H1604" t="s">
        <v>1652</v>
      </c>
      <c r="I1604" t="s">
        <v>100</v>
      </c>
      <c r="J1604" s="33" t="s">
        <v>182</v>
      </c>
      <c r="K1604" t="s">
        <v>101</v>
      </c>
      <c r="L1604" t="s">
        <v>1437</v>
      </c>
      <c r="M1604" s="16">
        <v>10096</v>
      </c>
      <c r="O1604" s="15">
        <f t="shared" si="32"/>
        <v>10096</v>
      </c>
      <c r="P1604">
        <v>106</v>
      </c>
      <c r="Q1604">
        <v>0</v>
      </c>
      <c r="R1604">
        <v>0</v>
      </c>
      <c r="S1604">
        <v>106</v>
      </c>
      <c r="Y1604" t="s">
        <v>183</v>
      </c>
    </row>
    <row r="1605" spans="1:25" x14ac:dyDescent="0.3">
      <c r="A1605" t="s">
        <v>39</v>
      </c>
      <c r="B1605" t="s">
        <v>39</v>
      </c>
      <c r="C1605" t="s">
        <v>190</v>
      </c>
      <c r="D1605" s="17" t="s">
        <v>22</v>
      </c>
      <c r="E1605" s="17" t="s">
        <v>22</v>
      </c>
      <c r="F1605" t="s">
        <v>209</v>
      </c>
      <c r="G1605" t="s">
        <v>1469</v>
      </c>
      <c r="H1605" t="s">
        <v>1652</v>
      </c>
      <c r="I1605" t="s">
        <v>100</v>
      </c>
      <c r="J1605" s="33" t="s">
        <v>182</v>
      </c>
      <c r="K1605" t="s">
        <v>101</v>
      </c>
      <c r="L1605" t="s">
        <v>1444</v>
      </c>
      <c r="M1605" s="16">
        <v>10096</v>
      </c>
      <c r="O1605" s="15">
        <f t="shared" si="32"/>
        <v>10096</v>
      </c>
      <c r="P1605">
        <v>106</v>
      </c>
      <c r="Q1605">
        <v>0</v>
      </c>
      <c r="R1605">
        <v>0</v>
      </c>
      <c r="S1605">
        <v>106</v>
      </c>
      <c r="Y1605" t="s">
        <v>183</v>
      </c>
    </row>
    <row r="1606" spans="1:25" x14ac:dyDescent="0.3">
      <c r="A1606" t="s">
        <v>39</v>
      </c>
      <c r="B1606" t="s">
        <v>39</v>
      </c>
      <c r="C1606" t="s">
        <v>190</v>
      </c>
      <c r="D1606" s="17" t="s">
        <v>22</v>
      </c>
      <c r="E1606" s="17" t="s">
        <v>22</v>
      </c>
      <c r="F1606" t="s">
        <v>209</v>
      </c>
      <c r="G1606" t="s">
        <v>1469</v>
      </c>
      <c r="H1606" t="s">
        <v>1652</v>
      </c>
      <c r="I1606" t="s">
        <v>100</v>
      </c>
      <c r="J1606" s="33" t="s">
        <v>182</v>
      </c>
      <c r="K1606" t="s">
        <v>101</v>
      </c>
      <c r="L1606" t="s">
        <v>1443</v>
      </c>
      <c r="M1606" s="16">
        <v>10096</v>
      </c>
      <c r="O1606" s="15">
        <f t="shared" si="32"/>
        <v>10096</v>
      </c>
      <c r="P1606">
        <v>106</v>
      </c>
      <c r="Q1606">
        <v>0</v>
      </c>
      <c r="R1606">
        <v>0</v>
      </c>
      <c r="S1606">
        <v>106</v>
      </c>
      <c r="Y1606" t="s">
        <v>183</v>
      </c>
    </row>
    <row r="1607" spans="1:25" x14ac:dyDescent="0.3">
      <c r="A1607" t="s">
        <v>39</v>
      </c>
      <c r="B1607" t="s">
        <v>39</v>
      </c>
      <c r="C1607" t="s">
        <v>190</v>
      </c>
      <c r="D1607" t="s">
        <v>45</v>
      </c>
      <c r="E1607" t="s">
        <v>68</v>
      </c>
      <c r="F1607" t="s">
        <v>356</v>
      </c>
      <c r="G1607" t="s">
        <v>1556</v>
      </c>
      <c r="H1607" t="s">
        <v>1653</v>
      </c>
      <c r="I1607" t="s">
        <v>100</v>
      </c>
      <c r="J1607" s="33" t="s">
        <v>182</v>
      </c>
      <c r="K1607" t="s">
        <v>101</v>
      </c>
      <c r="L1607" t="s">
        <v>1438</v>
      </c>
      <c r="M1607" s="16">
        <v>0</v>
      </c>
      <c r="N1607" s="16">
        <v>98761</v>
      </c>
      <c r="O1607" s="15">
        <f t="shared" si="32"/>
        <v>98761</v>
      </c>
      <c r="P1607">
        <v>259</v>
      </c>
      <c r="Q1607">
        <v>1036</v>
      </c>
      <c r="R1607">
        <v>0</v>
      </c>
      <c r="S1607">
        <v>1295</v>
      </c>
      <c r="Y1607" t="s">
        <v>103</v>
      </c>
    </row>
    <row r="1608" spans="1:25" x14ac:dyDescent="0.3">
      <c r="A1608" t="s">
        <v>39</v>
      </c>
      <c r="B1608" t="s">
        <v>39</v>
      </c>
      <c r="C1608" t="s">
        <v>190</v>
      </c>
      <c r="D1608" t="s">
        <v>45</v>
      </c>
      <c r="E1608" t="s">
        <v>68</v>
      </c>
      <c r="F1608" t="s">
        <v>356</v>
      </c>
      <c r="G1608" t="s">
        <v>1556</v>
      </c>
      <c r="H1608" t="s">
        <v>1653</v>
      </c>
      <c r="I1608" t="s">
        <v>100</v>
      </c>
      <c r="J1608" s="33" t="s">
        <v>182</v>
      </c>
      <c r="K1608" t="s">
        <v>101</v>
      </c>
      <c r="L1608" t="s">
        <v>1440</v>
      </c>
      <c r="M1608" s="16">
        <v>0</v>
      </c>
      <c r="O1608" s="15">
        <f t="shared" si="32"/>
        <v>0</v>
      </c>
      <c r="P1608">
        <v>3389</v>
      </c>
      <c r="Q1608">
        <v>13558</v>
      </c>
      <c r="R1608">
        <v>0</v>
      </c>
      <c r="S1608">
        <v>16947</v>
      </c>
      <c r="Y1608" t="s">
        <v>103</v>
      </c>
    </row>
    <row r="1609" spans="1:25" x14ac:dyDescent="0.3">
      <c r="A1609" t="s">
        <v>39</v>
      </c>
      <c r="B1609" t="s">
        <v>39</v>
      </c>
      <c r="C1609" t="s">
        <v>190</v>
      </c>
      <c r="D1609" t="s">
        <v>45</v>
      </c>
      <c r="E1609" t="s">
        <v>68</v>
      </c>
      <c r="F1609" t="s">
        <v>356</v>
      </c>
      <c r="G1609" t="s">
        <v>1556</v>
      </c>
      <c r="H1609" t="s">
        <v>1653</v>
      </c>
      <c r="I1609" t="s">
        <v>100</v>
      </c>
      <c r="J1609" s="33" t="s">
        <v>182</v>
      </c>
      <c r="K1609" t="s">
        <v>101</v>
      </c>
      <c r="L1609" t="s">
        <v>1445</v>
      </c>
      <c r="M1609" s="16">
        <v>0</v>
      </c>
      <c r="O1609" s="15">
        <f t="shared" si="32"/>
        <v>0</v>
      </c>
      <c r="P1609">
        <v>926</v>
      </c>
      <c r="Q1609">
        <v>3705</v>
      </c>
      <c r="R1609">
        <v>0</v>
      </c>
      <c r="S1609">
        <v>4631</v>
      </c>
      <c r="Y1609" t="s">
        <v>103</v>
      </c>
    </row>
    <row r="1610" spans="1:25" x14ac:dyDescent="0.3">
      <c r="A1610" t="s">
        <v>39</v>
      </c>
      <c r="B1610" t="s">
        <v>39</v>
      </c>
      <c r="C1610" t="s">
        <v>190</v>
      </c>
      <c r="D1610" t="s">
        <v>45</v>
      </c>
      <c r="E1610" t="s">
        <v>68</v>
      </c>
      <c r="F1610" t="s">
        <v>356</v>
      </c>
      <c r="G1610" t="s">
        <v>1556</v>
      </c>
      <c r="H1610" t="s">
        <v>1653</v>
      </c>
      <c r="I1610" t="s">
        <v>100</v>
      </c>
      <c r="J1610" s="33" t="s">
        <v>182</v>
      </c>
      <c r="K1610" t="s">
        <v>101</v>
      </c>
      <c r="L1610" t="s">
        <v>1442</v>
      </c>
      <c r="M1610" s="16">
        <v>0</v>
      </c>
      <c r="O1610" s="15">
        <f t="shared" si="32"/>
        <v>0</v>
      </c>
      <c r="P1610">
        <v>398</v>
      </c>
      <c r="Q1610">
        <v>1593</v>
      </c>
      <c r="R1610">
        <v>0</v>
      </c>
      <c r="S1610">
        <v>1991</v>
      </c>
      <c r="Y1610" t="s">
        <v>103</v>
      </c>
    </row>
    <row r="1611" spans="1:25" x14ac:dyDescent="0.3">
      <c r="A1611" t="s">
        <v>39</v>
      </c>
      <c r="B1611" t="s">
        <v>39</v>
      </c>
      <c r="C1611" t="s">
        <v>190</v>
      </c>
      <c r="D1611" t="s">
        <v>45</v>
      </c>
      <c r="E1611" t="s">
        <v>68</v>
      </c>
      <c r="F1611" t="s">
        <v>356</v>
      </c>
      <c r="G1611" t="s">
        <v>1556</v>
      </c>
      <c r="H1611" t="s">
        <v>1653</v>
      </c>
      <c r="I1611" t="s">
        <v>100</v>
      </c>
      <c r="J1611" s="33" t="s">
        <v>182</v>
      </c>
      <c r="K1611" t="s">
        <v>101</v>
      </c>
      <c r="L1611" t="s">
        <v>1436</v>
      </c>
      <c r="M1611" s="16">
        <v>0</v>
      </c>
      <c r="O1611" s="15">
        <f t="shared" si="32"/>
        <v>0</v>
      </c>
      <c r="P1611">
        <v>4583</v>
      </c>
      <c r="Q1611">
        <v>18333</v>
      </c>
      <c r="R1611">
        <v>0</v>
      </c>
      <c r="S1611">
        <v>22916</v>
      </c>
      <c r="Y1611" t="s">
        <v>103</v>
      </c>
    </row>
    <row r="1612" spans="1:25" x14ac:dyDescent="0.3">
      <c r="A1612" t="s">
        <v>39</v>
      </c>
      <c r="B1612" t="s">
        <v>39</v>
      </c>
      <c r="C1612" t="s">
        <v>190</v>
      </c>
      <c r="D1612" t="s">
        <v>45</v>
      </c>
      <c r="E1612" t="s">
        <v>68</v>
      </c>
      <c r="F1612" t="s">
        <v>356</v>
      </c>
      <c r="G1612" t="s">
        <v>1556</v>
      </c>
      <c r="H1612" t="s">
        <v>1653</v>
      </c>
      <c r="I1612" t="s">
        <v>100</v>
      </c>
      <c r="J1612" s="33" t="s">
        <v>182</v>
      </c>
      <c r="K1612" t="s">
        <v>101</v>
      </c>
      <c r="L1612" t="s">
        <v>1439</v>
      </c>
      <c r="M1612" s="16">
        <v>0</v>
      </c>
      <c r="O1612" s="15">
        <f t="shared" si="32"/>
        <v>0</v>
      </c>
      <c r="P1612">
        <v>1404</v>
      </c>
      <c r="Q1612">
        <v>5616</v>
      </c>
      <c r="R1612">
        <v>0</v>
      </c>
      <c r="S1612">
        <v>7020</v>
      </c>
      <c r="Y1612" t="s">
        <v>103</v>
      </c>
    </row>
    <row r="1613" spans="1:25" x14ac:dyDescent="0.3">
      <c r="A1613" t="s">
        <v>39</v>
      </c>
      <c r="B1613" t="s">
        <v>39</v>
      </c>
      <c r="C1613" t="s">
        <v>190</v>
      </c>
      <c r="D1613" t="s">
        <v>45</v>
      </c>
      <c r="E1613" t="s">
        <v>68</v>
      </c>
      <c r="F1613" t="s">
        <v>356</v>
      </c>
      <c r="G1613" t="s">
        <v>1556</v>
      </c>
      <c r="H1613" t="s">
        <v>1653</v>
      </c>
      <c r="I1613" t="s">
        <v>100</v>
      </c>
      <c r="J1613" s="33" t="s">
        <v>182</v>
      </c>
      <c r="K1613" t="s">
        <v>101</v>
      </c>
      <c r="L1613" t="s">
        <v>1435</v>
      </c>
      <c r="M1613" s="16">
        <v>0</v>
      </c>
      <c r="O1613" s="15">
        <f t="shared" si="32"/>
        <v>0</v>
      </c>
      <c r="P1613">
        <v>5575</v>
      </c>
      <c r="Q1613">
        <v>22301</v>
      </c>
      <c r="R1613">
        <v>0</v>
      </c>
      <c r="S1613">
        <v>27876</v>
      </c>
      <c r="Y1613" t="s">
        <v>103</v>
      </c>
    </row>
    <row r="1614" spans="1:25" x14ac:dyDescent="0.3">
      <c r="A1614" t="s">
        <v>39</v>
      </c>
      <c r="B1614" t="s">
        <v>39</v>
      </c>
      <c r="C1614" t="s">
        <v>190</v>
      </c>
      <c r="D1614" t="s">
        <v>45</v>
      </c>
      <c r="E1614" t="s">
        <v>68</v>
      </c>
      <c r="F1614" t="s">
        <v>356</v>
      </c>
      <c r="G1614" t="s">
        <v>1556</v>
      </c>
      <c r="H1614" t="s">
        <v>1653</v>
      </c>
      <c r="I1614" t="s">
        <v>100</v>
      </c>
      <c r="J1614" s="33" t="s">
        <v>182</v>
      </c>
      <c r="K1614" t="s">
        <v>101</v>
      </c>
      <c r="L1614" t="s">
        <v>1437</v>
      </c>
      <c r="M1614" s="16">
        <v>0</v>
      </c>
      <c r="O1614" s="15">
        <f t="shared" si="32"/>
        <v>0</v>
      </c>
      <c r="P1614">
        <v>1680</v>
      </c>
      <c r="Q1614">
        <v>6720</v>
      </c>
      <c r="R1614">
        <v>0</v>
      </c>
      <c r="S1614">
        <v>8400</v>
      </c>
      <c r="Y1614" t="s">
        <v>103</v>
      </c>
    </row>
    <row r="1615" spans="1:25" x14ac:dyDescent="0.3">
      <c r="A1615" t="s">
        <v>39</v>
      </c>
      <c r="B1615" t="s">
        <v>39</v>
      </c>
      <c r="C1615" t="s">
        <v>190</v>
      </c>
      <c r="D1615" t="s">
        <v>45</v>
      </c>
      <c r="E1615" t="s">
        <v>68</v>
      </c>
      <c r="F1615" t="s">
        <v>356</v>
      </c>
      <c r="G1615" t="s">
        <v>1556</v>
      </c>
      <c r="H1615" t="s">
        <v>1653</v>
      </c>
      <c r="I1615" t="s">
        <v>100</v>
      </c>
      <c r="J1615" s="33" t="s">
        <v>182</v>
      </c>
      <c r="K1615" t="s">
        <v>101</v>
      </c>
      <c r="L1615" t="s">
        <v>1444</v>
      </c>
      <c r="M1615" s="16">
        <v>0</v>
      </c>
      <c r="O1615" s="15">
        <f t="shared" si="32"/>
        <v>0</v>
      </c>
      <c r="P1615">
        <v>1631</v>
      </c>
      <c r="Q1615">
        <v>6523</v>
      </c>
      <c r="R1615">
        <v>0</v>
      </c>
      <c r="S1615">
        <v>8154</v>
      </c>
      <c r="Y1615" t="s">
        <v>103</v>
      </c>
    </row>
    <row r="1616" spans="1:25" x14ac:dyDescent="0.3">
      <c r="A1616" t="s">
        <v>39</v>
      </c>
      <c r="B1616" t="s">
        <v>39</v>
      </c>
      <c r="C1616" t="s">
        <v>190</v>
      </c>
      <c r="D1616" t="s">
        <v>45</v>
      </c>
      <c r="E1616" t="s">
        <v>68</v>
      </c>
      <c r="F1616" t="s">
        <v>356</v>
      </c>
      <c r="G1616" t="s">
        <v>1556</v>
      </c>
      <c r="H1616" t="s">
        <v>1653</v>
      </c>
      <c r="I1616" t="s">
        <v>100</v>
      </c>
      <c r="J1616" s="33" t="s">
        <v>182</v>
      </c>
      <c r="K1616" t="s">
        <v>101</v>
      </c>
      <c r="L1616" t="s">
        <v>1443</v>
      </c>
      <c r="M1616" s="16">
        <v>0</v>
      </c>
      <c r="O1616" s="15">
        <f t="shared" si="32"/>
        <v>0</v>
      </c>
      <c r="P1616">
        <v>83</v>
      </c>
      <c r="Q1616">
        <v>334</v>
      </c>
      <c r="R1616">
        <v>0</v>
      </c>
      <c r="S1616">
        <v>417</v>
      </c>
      <c r="Y1616" t="s">
        <v>103</v>
      </c>
    </row>
    <row r="1617" spans="1:25" x14ac:dyDescent="0.3">
      <c r="A1617" t="s">
        <v>39</v>
      </c>
      <c r="B1617" t="s">
        <v>39</v>
      </c>
      <c r="C1617" t="s">
        <v>190</v>
      </c>
      <c r="D1617" t="s">
        <v>45</v>
      </c>
      <c r="E1617" t="s">
        <v>68</v>
      </c>
      <c r="F1617" t="s">
        <v>1464</v>
      </c>
      <c r="G1617" t="s">
        <v>1654</v>
      </c>
      <c r="H1617" t="s">
        <v>1655</v>
      </c>
      <c r="I1617" t="s">
        <v>181</v>
      </c>
      <c r="J1617" s="33" t="s">
        <v>182</v>
      </c>
      <c r="K1617" t="s">
        <v>182</v>
      </c>
      <c r="L1617" t="s">
        <v>1438</v>
      </c>
      <c r="M1617" s="16">
        <v>1328</v>
      </c>
      <c r="N1617" s="16">
        <v>0</v>
      </c>
      <c r="O1617" s="15">
        <f t="shared" si="32"/>
        <v>1328</v>
      </c>
      <c r="P1617">
        <v>0</v>
      </c>
      <c r="Q1617">
        <v>186</v>
      </c>
      <c r="R1617">
        <v>0</v>
      </c>
      <c r="S1617">
        <v>186</v>
      </c>
      <c r="Y1617" t="s">
        <v>103</v>
      </c>
    </row>
    <row r="1618" spans="1:25" x14ac:dyDescent="0.3">
      <c r="A1618" t="s">
        <v>39</v>
      </c>
      <c r="B1618" t="s">
        <v>39</v>
      </c>
      <c r="C1618" t="s">
        <v>190</v>
      </c>
      <c r="D1618" t="s">
        <v>45</v>
      </c>
      <c r="E1618" t="s">
        <v>68</v>
      </c>
      <c r="F1618" t="s">
        <v>1464</v>
      </c>
      <c r="G1618" t="s">
        <v>1654</v>
      </c>
      <c r="H1618" t="s">
        <v>1655</v>
      </c>
      <c r="I1618" t="s">
        <v>181</v>
      </c>
      <c r="J1618" s="33" t="s">
        <v>182</v>
      </c>
      <c r="K1618" t="s">
        <v>182</v>
      </c>
      <c r="L1618" t="s">
        <v>1440</v>
      </c>
      <c r="M1618" s="16">
        <v>1342</v>
      </c>
      <c r="N1618" s="16">
        <v>0</v>
      </c>
      <c r="O1618" s="15">
        <f t="shared" si="32"/>
        <v>1342</v>
      </c>
      <c r="P1618">
        <v>0</v>
      </c>
      <c r="Q1618">
        <v>188</v>
      </c>
      <c r="R1618">
        <v>0</v>
      </c>
      <c r="S1618">
        <v>188</v>
      </c>
      <c r="Y1618" t="s">
        <v>103</v>
      </c>
    </row>
    <row r="1619" spans="1:25" x14ac:dyDescent="0.3">
      <c r="A1619" t="s">
        <v>39</v>
      </c>
      <c r="B1619" t="s">
        <v>39</v>
      </c>
      <c r="C1619" t="s">
        <v>190</v>
      </c>
      <c r="D1619" t="s">
        <v>45</v>
      </c>
      <c r="E1619" t="s">
        <v>68</v>
      </c>
      <c r="F1619" t="s">
        <v>1464</v>
      </c>
      <c r="G1619" t="s">
        <v>1654</v>
      </c>
      <c r="H1619" t="s">
        <v>1655</v>
      </c>
      <c r="I1619" t="s">
        <v>181</v>
      </c>
      <c r="J1619" s="33" t="s">
        <v>182</v>
      </c>
      <c r="K1619" t="s">
        <v>182</v>
      </c>
      <c r="L1619" t="s">
        <v>1445</v>
      </c>
      <c r="M1619" s="16">
        <v>2671</v>
      </c>
      <c r="N1619" s="16">
        <v>0</v>
      </c>
      <c r="O1619" s="15">
        <f t="shared" si="32"/>
        <v>2671</v>
      </c>
      <c r="P1619">
        <v>0</v>
      </c>
      <c r="Q1619">
        <v>374</v>
      </c>
      <c r="R1619">
        <v>0</v>
      </c>
      <c r="S1619">
        <v>374</v>
      </c>
      <c r="Y1619" t="s">
        <v>103</v>
      </c>
    </row>
    <row r="1620" spans="1:25" x14ac:dyDescent="0.3">
      <c r="A1620" t="s">
        <v>39</v>
      </c>
      <c r="B1620" t="s">
        <v>39</v>
      </c>
      <c r="C1620" t="s">
        <v>190</v>
      </c>
      <c r="D1620" t="s">
        <v>45</v>
      </c>
      <c r="E1620" t="s">
        <v>68</v>
      </c>
      <c r="F1620" t="s">
        <v>1464</v>
      </c>
      <c r="G1620" t="s">
        <v>1654</v>
      </c>
      <c r="H1620" t="s">
        <v>1655</v>
      </c>
      <c r="I1620" t="s">
        <v>181</v>
      </c>
      <c r="J1620" s="33" t="s">
        <v>182</v>
      </c>
      <c r="K1620" t="s">
        <v>182</v>
      </c>
      <c r="L1620" t="s">
        <v>1442</v>
      </c>
      <c r="M1620" s="16">
        <v>2671</v>
      </c>
      <c r="N1620" s="16">
        <v>0</v>
      </c>
      <c r="O1620" s="15">
        <f t="shared" si="32"/>
        <v>2671</v>
      </c>
      <c r="P1620">
        <v>0</v>
      </c>
      <c r="Q1620">
        <v>374</v>
      </c>
      <c r="R1620">
        <v>0</v>
      </c>
      <c r="S1620">
        <v>374</v>
      </c>
      <c r="Y1620" t="s">
        <v>103</v>
      </c>
    </row>
    <row r="1621" spans="1:25" x14ac:dyDescent="0.3">
      <c r="A1621" t="s">
        <v>39</v>
      </c>
      <c r="B1621" t="s">
        <v>39</v>
      </c>
      <c r="C1621" t="s">
        <v>190</v>
      </c>
      <c r="D1621" t="s">
        <v>45</v>
      </c>
      <c r="E1621" t="s">
        <v>68</v>
      </c>
      <c r="F1621" t="s">
        <v>1464</v>
      </c>
      <c r="G1621" t="s">
        <v>1654</v>
      </c>
      <c r="H1621" t="s">
        <v>1655</v>
      </c>
      <c r="I1621" t="s">
        <v>181</v>
      </c>
      <c r="J1621" s="33" t="s">
        <v>182</v>
      </c>
      <c r="K1621" t="s">
        <v>182</v>
      </c>
      <c r="L1621" t="s">
        <v>1436</v>
      </c>
      <c r="M1621" s="16">
        <v>2671</v>
      </c>
      <c r="N1621" s="16">
        <v>0</v>
      </c>
      <c r="O1621" s="15">
        <f t="shared" si="32"/>
        <v>2671</v>
      </c>
      <c r="P1621">
        <v>0</v>
      </c>
      <c r="Q1621">
        <v>374</v>
      </c>
      <c r="R1621">
        <v>0</v>
      </c>
      <c r="S1621">
        <v>374</v>
      </c>
      <c r="Y1621" t="s">
        <v>103</v>
      </c>
    </row>
    <row r="1622" spans="1:25" x14ac:dyDescent="0.3">
      <c r="A1622" t="s">
        <v>39</v>
      </c>
      <c r="B1622" t="s">
        <v>39</v>
      </c>
      <c r="C1622" t="s">
        <v>190</v>
      </c>
      <c r="D1622" t="s">
        <v>45</v>
      </c>
      <c r="E1622" t="s">
        <v>68</v>
      </c>
      <c r="F1622" t="s">
        <v>1464</v>
      </c>
      <c r="G1622" t="s">
        <v>1654</v>
      </c>
      <c r="H1622" t="s">
        <v>1655</v>
      </c>
      <c r="I1622" t="s">
        <v>181</v>
      </c>
      <c r="J1622" s="33" t="s">
        <v>182</v>
      </c>
      <c r="K1622" t="s">
        <v>182</v>
      </c>
      <c r="L1622" t="s">
        <v>1439</v>
      </c>
      <c r="M1622" s="16">
        <v>1328</v>
      </c>
      <c r="N1622" s="16">
        <v>0</v>
      </c>
      <c r="O1622" s="15">
        <f t="shared" si="32"/>
        <v>1328</v>
      </c>
      <c r="P1622">
        <v>0</v>
      </c>
      <c r="Q1622">
        <v>186</v>
      </c>
      <c r="R1622">
        <v>0</v>
      </c>
      <c r="S1622">
        <v>186</v>
      </c>
      <c r="Y1622" t="s">
        <v>103</v>
      </c>
    </row>
    <row r="1623" spans="1:25" x14ac:dyDescent="0.3">
      <c r="A1623" t="s">
        <v>39</v>
      </c>
      <c r="B1623" t="s">
        <v>39</v>
      </c>
      <c r="C1623" t="s">
        <v>190</v>
      </c>
      <c r="D1623" t="s">
        <v>45</v>
      </c>
      <c r="E1623" t="s">
        <v>68</v>
      </c>
      <c r="F1623" t="s">
        <v>1464</v>
      </c>
      <c r="G1623" t="s">
        <v>1654</v>
      </c>
      <c r="H1623" t="s">
        <v>1655</v>
      </c>
      <c r="I1623" t="s">
        <v>181</v>
      </c>
      <c r="J1623" s="33" t="s">
        <v>182</v>
      </c>
      <c r="K1623" t="s">
        <v>182</v>
      </c>
      <c r="L1623" t="s">
        <v>1435</v>
      </c>
      <c r="M1623" s="16">
        <v>2671</v>
      </c>
      <c r="N1623" s="16">
        <v>0</v>
      </c>
      <c r="O1623" s="15">
        <f t="shared" si="32"/>
        <v>2671</v>
      </c>
      <c r="P1623">
        <v>0</v>
      </c>
      <c r="Q1623">
        <v>374</v>
      </c>
      <c r="R1623">
        <v>0</v>
      </c>
      <c r="S1623">
        <v>374</v>
      </c>
      <c r="Y1623" t="s">
        <v>103</v>
      </c>
    </row>
    <row r="1624" spans="1:25" x14ac:dyDescent="0.3">
      <c r="A1624" t="s">
        <v>39</v>
      </c>
      <c r="B1624" t="s">
        <v>39</v>
      </c>
      <c r="C1624" t="s">
        <v>190</v>
      </c>
      <c r="D1624" t="s">
        <v>45</v>
      </c>
      <c r="E1624" t="s">
        <v>68</v>
      </c>
      <c r="F1624" t="s">
        <v>1464</v>
      </c>
      <c r="G1624" t="s">
        <v>1654</v>
      </c>
      <c r="H1624" t="s">
        <v>1655</v>
      </c>
      <c r="I1624" t="s">
        <v>181</v>
      </c>
      <c r="J1624" s="33" t="s">
        <v>182</v>
      </c>
      <c r="K1624" t="s">
        <v>182</v>
      </c>
      <c r="L1624" t="s">
        <v>1437</v>
      </c>
      <c r="M1624" s="16">
        <v>1328</v>
      </c>
      <c r="N1624" s="16">
        <v>0</v>
      </c>
      <c r="O1624" s="15">
        <f t="shared" si="32"/>
        <v>1328</v>
      </c>
      <c r="P1624">
        <v>0</v>
      </c>
      <c r="Q1624">
        <v>186</v>
      </c>
      <c r="R1624">
        <v>0</v>
      </c>
      <c r="S1624">
        <v>186</v>
      </c>
      <c r="Y1624" t="s">
        <v>103</v>
      </c>
    </row>
    <row r="1625" spans="1:25" x14ac:dyDescent="0.3">
      <c r="A1625" t="s">
        <v>39</v>
      </c>
      <c r="B1625" t="s">
        <v>39</v>
      </c>
      <c r="C1625" t="s">
        <v>190</v>
      </c>
      <c r="D1625" t="s">
        <v>45</v>
      </c>
      <c r="E1625" t="s">
        <v>68</v>
      </c>
      <c r="F1625" t="s">
        <v>1464</v>
      </c>
      <c r="G1625" t="s">
        <v>1654</v>
      </c>
      <c r="H1625" t="s">
        <v>1655</v>
      </c>
      <c r="I1625" t="s">
        <v>181</v>
      </c>
      <c r="J1625" s="33" t="s">
        <v>182</v>
      </c>
      <c r="K1625" t="s">
        <v>182</v>
      </c>
      <c r="L1625" t="s">
        <v>1444</v>
      </c>
      <c r="M1625" s="16">
        <v>1328</v>
      </c>
      <c r="N1625" s="16">
        <v>0</v>
      </c>
      <c r="O1625" s="15">
        <f t="shared" si="32"/>
        <v>1328</v>
      </c>
      <c r="P1625">
        <v>0</v>
      </c>
      <c r="Q1625">
        <v>186</v>
      </c>
      <c r="R1625">
        <v>0</v>
      </c>
      <c r="S1625">
        <v>186</v>
      </c>
      <c r="Y1625" t="s">
        <v>103</v>
      </c>
    </row>
    <row r="1626" spans="1:25" x14ac:dyDescent="0.3">
      <c r="A1626" t="s">
        <v>39</v>
      </c>
      <c r="B1626" t="s">
        <v>39</v>
      </c>
      <c r="C1626" t="s">
        <v>190</v>
      </c>
      <c r="D1626" t="s">
        <v>45</v>
      </c>
      <c r="E1626" t="s">
        <v>68</v>
      </c>
      <c r="F1626" t="s">
        <v>1464</v>
      </c>
      <c r="G1626" t="s">
        <v>1654</v>
      </c>
      <c r="H1626" t="s">
        <v>1655</v>
      </c>
      <c r="I1626" t="s">
        <v>181</v>
      </c>
      <c r="J1626" s="33" t="s">
        <v>182</v>
      </c>
      <c r="K1626" t="s">
        <v>182</v>
      </c>
      <c r="L1626" t="s">
        <v>1443</v>
      </c>
      <c r="M1626" s="16">
        <v>1328</v>
      </c>
      <c r="N1626" s="16">
        <v>0</v>
      </c>
      <c r="O1626" s="15">
        <f t="shared" si="32"/>
        <v>1328</v>
      </c>
      <c r="P1626">
        <v>0</v>
      </c>
      <c r="Q1626">
        <v>186</v>
      </c>
      <c r="R1626">
        <v>0</v>
      </c>
      <c r="S1626">
        <v>186</v>
      </c>
      <c r="Y1626" t="s">
        <v>103</v>
      </c>
    </row>
    <row r="1627" spans="1:25" x14ac:dyDescent="0.3">
      <c r="A1627" t="s">
        <v>39</v>
      </c>
      <c r="B1627" t="s">
        <v>39</v>
      </c>
      <c r="C1627" t="s">
        <v>190</v>
      </c>
      <c r="D1627" t="s">
        <v>45</v>
      </c>
      <c r="E1627" t="s">
        <v>68</v>
      </c>
      <c r="F1627" t="s">
        <v>1464</v>
      </c>
      <c r="G1627" t="s">
        <v>1654</v>
      </c>
      <c r="H1627" t="s">
        <v>1655</v>
      </c>
      <c r="I1627" t="s">
        <v>181</v>
      </c>
      <c r="J1627" s="33" t="s">
        <v>182</v>
      </c>
      <c r="K1627" t="s">
        <v>182</v>
      </c>
      <c r="L1627" t="s">
        <v>1441</v>
      </c>
      <c r="M1627" s="16">
        <v>1328</v>
      </c>
      <c r="N1627" s="16">
        <v>0</v>
      </c>
      <c r="O1627" s="15">
        <f t="shared" si="32"/>
        <v>1328</v>
      </c>
      <c r="P1627">
        <v>0</v>
      </c>
      <c r="Q1627">
        <v>186</v>
      </c>
      <c r="R1627">
        <v>0</v>
      </c>
      <c r="S1627">
        <v>186</v>
      </c>
      <c r="Y1627" t="s">
        <v>103</v>
      </c>
    </row>
    <row r="1628" spans="1:25" x14ac:dyDescent="0.3">
      <c r="A1628" t="s">
        <v>39</v>
      </c>
      <c r="B1628" t="s">
        <v>39</v>
      </c>
      <c r="C1628" t="s">
        <v>190</v>
      </c>
      <c r="D1628" t="s">
        <v>20</v>
      </c>
      <c r="E1628" t="s">
        <v>20</v>
      </c>
      <c r="F1628" t="s">
        <v>114</v>
      </c>
      <c r="G1628" t="s">
        <v>1474</v>
      </c>
      <c r="H1628" t="s">
        <v>1656</v>
      </c>
      <c r="I1628" t="s">
        <v>100</v>
      </c>
      <c r="J1628" s="33" t="s">
        <v>101</v>
      </c>
      <c r="K1628" t="s">
        <v>101</v>
      </c>
      <c r="L1628" t="s">
        <v>1438</v>
      </c>
      <c r="M1628" s="16">
        <v>0</v>
      </c>
      <c r="N1628" s="16">
        <v>344640</v>
      </c>
      <c r="O1628" s="15">
        <f t="shared" si="32"/>
        <v>344640</v>
      </c>
      <c r="P1628">
        <v>0</v>
      </c>
      <c r="Q1628">
        <v>303</v>
      </c>
      <c r="R1628">
        <v>0</v>
      </c>
      <c r="S1628">
        <v>303</v>
      </c>
      <c r="Y1628" t="s">
        <v>113</v>
      </c>
    </row>
    <row r="1629" spans="1:25" x14ac:dyDescent="0.3">
      <c r="A1629" t="s">
        <v>39</v>
      </c>
      <c r="B1629" t="s">
        <v>39</v>
      </c>
      <c r="C1629" t="s">
        <v>190</v>
      </c>
      <c r="D1629" t="s">
        <v>20</v>
      </c>
      <c r="E1629" t="s">
        <v>20</v>
      </c>
      <c r="F1629" t="s">
        <v>114</v>
      </c>
      <c r="G1629" t="s">
        <v>1474</v>
      </c>
      <c r="H1629" t="s">
        <v>1656</v>
      </c>
      <c r="I1629" t="s">
        <v>100</v>
      </c>
      <c r="J1629" s="33" t="s">
        <v>101</v>
      </c>
      <c r="K1629" t="s">
        <v>101</v>
      </c>
      <c r="L1629" t="s">
        <v>1440</v>
      </c>
      <c r="M1629" s="16">
        <v>0</v>
      </c>
      <c r="O1629" s="15">
        <f t="shared" si="32"/>
        <v>0</v>
      </c>
      <c r="P1629">
        <v>0</v>
      </c>
      <c r="Q1629">
        <v>300</v>
      </c>
      <c r="R1629">
        <v>0</v>
      </c>
      <c r="S1629">
        <v>300</v>
      </c>
      <c r="Y1629" t="s">
        <v>113</v>
      </c>
    </row>
    <row r="1630" spans="1:25" x14ac:dyDescent="0.3">
      <c r="A1630" t="s">
        <v>39</v>
      </c>
      <c r="B1630" t="s">
        <v>39</v>
      </c>
      <c r="C1630" t="s">
        <v>190</v>
      </c>
      <c r="D1630" t="s">
        <v>20</v>
      </c>
      <c r="E1630" t="s">
        <v>20</v>
      </c>
      <c r="F1630" t="s">
        <v>114</v>
      </c>
      <c r="G1630" t="s">
        <v>1474</v>
      </c>
      <c r="H1630" t="s">
        <v>1656</v>
      </c>
      <c r="I1630" t="s">
        <v>100</v>
      </c>
      <c r="J1630" s="33" t="s">
        <v>101</v>
      </c>
      <c r="K1630" t="s">
        <v>101</v>
      </c>
      <c r="L1630" t="s">
        <v>1445</v>
      </c>
      <c r="M1630" s="16">
        <v>0</v>
      </c>
      <c r="O1630" s="15">
        <f t="shared" si="32"/>
        <v>0</v>
      </c>
      <c r="P1630">
        <v>0</v>
      </c>
      <c r="Q1630">
        <v>300</v>
      </c>
      <c r="R1630">
        <v>0</v>
      </c>
      <c r="S1630">
        <v>300</v>
      </c>
      <c r="Y1630" t="s">
        <v>113</v>
      </c>
    </row>
    <row r="1631" spans="1:25" x14ac:dyDescent="0.3">
      <c r="A1631" t="s">
        <v>39</v>
      </c>
      <c r="B1631" t="s">
        <v>39</v>
      </c>
      <c r="C1631" t="s">
        <v>190</v>
      </c>
      <c r="D1631" t="s">
        <v>20</v>
      </c>
      <c r="E1631" t="s">
        <v>20</v>
      </c>
      <c r="F1631" t="s">
        <v>114</v>
      </c>
      <c r="G1631" t="s">
        <v>1474</v>
      </c>
      <c r="H1631" t="s">
        <v>1656</v>
      </c>
      <c r="I1631" t="s">
        <v>100</v>
      </c>
      <c r="J1631" s="33" t="s">
        <v>101</v>
      </c>
      <c r="K1631" t="s">
        <v>101</v>
      </c>
      <c r="L1631" t="s">
        <v>1442</v>
      </c>
      <c r="M1631" s="16">
        <v>0</v>
      </c>
      <c r="O1631" s="15">
        <f t="shared" si="32"/>
        <v>0</v>
      </c>
      <c r="P1631">
        <v>0</v>
      </c>
      <c r="Q1631">
        <v>300</v>
      </c>
      <c r="R1631">
        <v>0</v>
      </c>
      <c r="S1631">
        <v>300</v>
      </c>
      <c r="Y1631" t="s">
        <v>113</v>
      </c>
    </row>
    <row r="1632" spans="1:25" x14ac:dyDescent="0.3">
      <c r="A1632" t="s">
        <v>39</v>
      </c>
      <c r="B1632" t="s">
        <v>39</v>
      </c>
      <c r="C1632" t="s">
        <v>190</v>
      </c>
      <c r="D1632" t="s">
        <v>20</v>
      </c>
      <c r="E1632" t="s">
        <v>20</v>
      </c>
      <c r="F1632" t="s">
        <v>114</v>
      </c>
      <c r="G1632" t="s">
        <v>1474</v>
      </c>
      <c r="H1632" t="s">
        <v>1656</v>
      </c>
      <c r="I1632" t="s">
        <v>100</v>
      </c>
      <c r="J1632" s="33" t="s">
        <v>101</v>
      </c>
      <c r="K1632" t="s">
        <v>101</v>
      </c>
      <c r="L1632" t="s">
        <v>1436</v>
      </c>
      <c r="M1632" s="16">
        <v>0</v>
      </c>
      <c r="O1632" s="15">
        <f t="shared" si="32"/>
        <v>0</v>
      </c>
      <c r="P1632">
        <v>0</v>
      </c>
      <c r="Q1632">
        <v>305</v>
      </c>
      <c r="R1632">
        <v>0</v>
      </c>
      <c r="S1632">
        <v>305</v>
      </c>
      <c r="Y1632" t="s">
        <v>113</v>
      </c>
    </row>
    <row r="1633" spans="1:25" x14ac:dyDescent="0.3">
      <c r="A1633" t="s">
        <v>39</v>
      </c>
      <c r="B1633" t="s">
        <v>39</v>
      </c>
      <c r="C1633" t="s">
        <v>190</v>
      </c>
      <c r="D1633" t="s">
        <v>20</v>
      </c>
      <c r="E1633" t="s">
        <v>20</v>
      </c>
      <c r="F1633" t="s">
        <v>114</v>
      </c>
      <c r="G1633" t="s">
        <v>1474</v>
      </c>
      <c r="H1633" t="s">
        <v>1656</v>
      </c>
      <c r="I1633" t="s">
        <v>100</v>
      </c>
      <c r="J1633" s="33" t="s">
        <v>101</v>
      </c>
      <c r="K1633" t="s">
        <v>101</v>
      </c>
      <c r="L1633" t="s">
        <v>1439</v>
      </c>
      <c r="M1633" s="16">
        <v>0</v>
      </c>
      <c r="O1633" s="15">
        <f t="shared" si="32"/>
        <v>0</v>
      </c>
      <c r="P1633">
        <v>0</v>
      </c>
      <c r="Q1633">
        <v>300</v>
      </c>
      <c r="R1633">
        <v>0</v>
      </c>
      <c r="S1633">
        <v>300</v>
      </c>
      <c r="Y1633" t="s">
        <v>113</v>
      </c>
    </row>
    <row r="1634" spans="1:25" x14ac:dyDescent="0.3">
      <c r="A1634" t="s">
        <v>39</v>
      </c>
      <c r="B1634" t="s">
        <v>39</v>
      </c>
      <c r="C1634" t="s">
        <v>190</v>
      </c>
      <c r="D1634" t="s">
        <v>20</v>
      </c>
      <c r="E1634" t="s">
        <v>20</v>
      </c>
      <c r="F1634" t="s">
        <v>114</v>
      </c>
      <c r="G1634" t="s">
        <v>1474</v>
      </c>
      <c r="H1634" t="s">
        <v>1656</v>
      </c>
      <c r="I1634" t="s">
        <v>100</v>
      </c>
      <c r="J1634" s="33" t="s">
        <v>101</v>
      </c>
      <c r="K1634" t="s">
        <v>101</v>
      </c>
      <c r="L1634" t="s">
        <v>1435</v>
      </c>
      <c r="M1634" s="16">
        <v>0</v>
      </c>
      <c r="O1634" s="15">
        <f t="shared" si="32"/>
        <v>0</v>
      </c>
      <c r="P1634">
        <v>0</v>
      </c>
      <c r="Q1634">
        <v>305</v>
      </c>
      <c r="R1634">
        <v>0</v>
      </c>
      <c r="S1634">
        <v>305</v>
      </c>
      <c r="Y1634" t="s">
        <v>113</v>
      </c>
    </row>
    <row r="1635" spans="1:25" x14ac:dyDescent="0.3">
      <c r="A1635" t="s">
        <v>39</v>
      </c>
      <c r="B1635" t="s">
        <v>39</v>
      </c>
      <c r="C1635" t="s">
        <v>190</v>
      </c>
      <c r="D1635" t="s">
        <v>20</v>
      </c>
      <c r="E1635" t="s">
        <v>20</v>
      </c>
      <c r="F1635" t="s">
        <v>114</v>
      </c>
      <c r="G1635" t="s">
        <v>1474</v>
      </c>
      <c r="H1635" t="s">
        <v>1656</v>
      </c>
      <c r="I1635" t="s">
        <v>100</v>
      </c>
      <c r="J1635" s="33" t="s">
        <v>101</v>
      </c>
      <c r="K1635" t="s">
        <v>101</v>
      </c>
      <c r="L1635" t="s">
        <v>1437</v>
      </c>
      <c r="M1635" s="16">
        <v>0</v>
      </c>
      <c r="O1635" s="15">
        <f t="shared" si="32"/>
        <v>0</v>
      </c>
      <c r="P1635">
        <v>0</v>
      </c>
      <c r="Q1635">
        <v>300</v>
      </c>
      <c r="R1635">
        <v>0</v>
      </c>
      <c r="S1635">
        <v>300</v>
      </c>
      <c r="Y1635" t="s">
        <v>113</v>
      </c>
    </row>
    <row r="1636" spans="1:25" x14ac:dyDescent="0.3">
      <c r="A1636" t="s">
        <v>39</v>
      </c>
      <c r="B1636" t="s">
        <v>39</v>
      </c>
      <c r="C1636" t="s">
        <v>190</v>
      </c>
      <c r="D1636" t="s">
        <v>20</v>
      </c>
      <c r="E1636" t="s">
        <v>20</v>
      </c>
      <c r="F1636" t="s">
        <v>114</v>
      </c>
      <c r="G1636" t="s">
        <v>1474</v>
      </c>
      <c r="H1636" t="s">
        <v>1656</v>
      </c>
      <c r="I1636" t="s">
        <v>100</v>
      </c>
      <c r="J1636" s="33" t="s">
        <v>101</v>
      </c>
      <c r="K1636" t="s">
        <v>101</v>
      </c>
      <c r="L1636" t="s">
        <v>1444</v>
      </c>
      <c r="M1636" s="16">
        <v>0</v>
      </c>
      <c r="O1636" s="15">
        <f t="shared" si="32"/>
        <v>0</v>
      </c>
      <c r="P1636">
        <v>0</v>
      </c>
      <c r="Q1636">
        <v>300</v>
      </c>
      <c r="R1636">
        <v>0</v>
      </c>
      <c r="S1636">
        <v>300</v>
      </c>
      <c r="Y1636" t="s">
        <v>113</v>
      </c>
    </row>
    <row r="1637" spans="1:25" x14ac:dyDescent="0.3">
      <c r="A1637" t="s">
        <v>39</v>
      </c>
      <c r="B1637" t="s">
        <v>39</v>
      </c>
      <c r="C1637" t="s">
        <v>190</v>
      </c>
      <c r="D1637" t="s">
        <v>20</v>
      </c>
      <c r="E1637" t="s">
        <v>20</v>
      </c>
      <c r="F1637" t="s">
        <v>114</v>
      </c>
      <c r="G1637" t="s">
        <v>1474</v>
      </c>
      <c r="H1637" t="s">
        <v>1656</v>
      </c>
      <c r="I1637" t="s">
        <v>100</v>
      </c>
      <c r="J1637" s="33" t="s">
        <v>101</v>
      </c>
      <c r="K1637" t="s">
        <v>101</v>
      </c>
      <c r="L1637" t="s">
        <v>1443</v>
      </c>
      <c r="M1637" s="16">
        <v>0</v>
      </c>
      <c r="O1637" s="15">
        <f t="shared" si="32"/>
        <v>0</v>
      </c>
      <c r="P1637">
        <v>0</v>
      </c>
      <c r="Q1637">
        <v>300</v>
      </c>
      <c r="R1637">
        <v>0</v>
      </c>
      <c r="S1637">
        <v>300</v>
      </c>
      <c r="Y1637" t="s">
        <v>113</v>
      </c>
    </row>
    <row r="1638" spans="1:25" x14ac:dyDescent="0.3">
      <c r="A1638" t="s">
        <v>39</v>
      </c>
      <c r="B1638" t="s">
        <v>39</v>
      </c>
      <c r="C1638" t="s">
        <v>190</v>
      </c>
      <c r="D1638" t="s">
        <v>20</v>
      </c>
      <c r="E1638" t="s">
        <v>20</v>
      </c>
      <c r="F1638" t="s">
        <v>117</v>
      </c>
      <c r="G1638" t="s">
        <v>1481</v>
      </c>
      <c r="H1638" t="s">
        <v>1657</v>
      </c>
      <c r="I1638" t="s">
        <v>100</v>
      </c>
      <c r="J1638" s="33" t="s">
        <v>101</v>
      </c>
      <c r="K1638" t="s">
        <v>101</v>
      </c>
      <c r="L1638" t="s">
        <v>1438</v>
      </c>
      <c r="M1638" s="16">
        <v>0</v>
      </c>
      <c r="N1638" s="16">
        <v>344640</v>
      </c>
      <c r="O1638" s="15">
        <f t="shared" si="32"/>
        <v>344640</v>
      </c>
      <c r="P1638">
        <v>0</v>
      </c>
      <c r="Q1638">
        <v>335</v>
      </c>
      <c r="R1638">
        <v>0</v>
      </c>
      <c r="S1638">
        <v>335</v>
      </c>
      <c r="Y1638" t="s">
        <v>113</v>
      </c>
    </row>
    <row r="1639" spans="1:25" x14ac:dyDescent="0.3">
      <c r="A1639" t="s">
        <v>39</v>
      </c>
      <c r="B1639" t="s">
        <v>39</v>
      </c>
      <c r="C1639" t="s">
        <v>190</v>
      </c>
      <c r="D1639" t="s">
        <v>20</v>
      </c>
      <c r="E1639" t="s">
        <v>20</v>
      </c>
      <c r="F1639" t="s">
        <v>117</v>
      </c>
      <c r="G1639" t="s">
        <v>1481</v>
      </c>
      <c r="H1639" t="s">
        <v>1657</v>
      </c>
      <c r="I1639" t="s">
        <v>100</v>
      </c>
      <c r="J1639" s="33" t="s">
        <v>101</v>
      </c>
      <c r="K1639" t="s">
        <v>101</v>
      </c>
      <c r="L1639" t="s">
        <v>1440</v>
      </c>
      <c r="M1639" s="16">
        <v>0</v>
      </c>
      <c r="O1639" s="15">
        <f t="shared" si="32"/>
        <v>0</v>
      </c>
      <c r="P1639">
        <v>0</v>
      </c>
      <c r="Q1639">
        <v>300</v>
      </c>
      <c r="R1639">
        <v>0</v>
      </c>
      <c r="S1639">
        <v>300</v>
      </c>
      <c r="Y1639" t="s">
        <v>113</v>
      </c>
    </row>
    <row r="1640" spans="1:25" x14ac:dyDescent="0.3">
      <c r="A1640" t="s">
        <v>39</v>
      </c>
      <c r="B1640" t="s">
        <v>39</v>
      </c>
      <c r="C1640" t="s">
        <v>190</v>
      </c>
      <c r="D1640" t="s">
        <v>20</v>
      </c>
      <c r="E1640" t="s">
        <v>20</v>
      </c>
      <c r="F1640" t="s">
        <v>117</v>
      </c>
      <c r="G1640" t="s">
        <v>1481</v>
      </c>
      <c r="H1640" t="s">
        <v>1657</v>
      </c>
      <c r="I1640" t="s">
        <v>100</v>
      </c>
      <c r="J1640" s="33" t="s">
        <v>101</v>
      </c>
      <c r="K1640" t="s">
        <v>101</v>
      </c>
      <c r="L1640" t="s">
        <v>1445</v>
      </c>
      <c r="M1640" s="16">
        <v>0</v>
      </c>
      <c r="O1640" s="15">
        <f t="shared" si="32"/>
        <v>0</v>
      </c>
      <c r="P1640">
        <v>0</v>
      </c>
      <c r="Q1640">
        <v>300</v>
      </c>
      <c r="R1640">
        <v>0</v>
      </c>
      <c r="S1640">
        <v>300</v>
      </c>
      <c r="Y1640" t="s">
        <v>113</v>
      </c>
    </row>
    <row r="1641" spans="1:25" x14ac:dyDescent="0.3">
      <c r="A1641" t="s">
        <v>39</v>
      </c>
      <c r="B1641" t="s">
        <v>39</v>
      </c>
      <c r="C1641" t="s">
        <v>190</v>
      </c>
      <c r="D1641" t="s">
        <v>20</v>
      </c>
      <c r="E1641" t="s">
        <v>20</v>
      </c>
      <c r="F1641" t="s">
        <v>117</v>
      </c>
      <c r="G1641" t="s">
        <v>1481</v>
      </c>
      <c r="H1641" t="s">
        <v>1657</v>
      </c>
      <c r="I1641" t="s">
        <v>100</v>
      </c>
      <c r="J1641" s="33" t="s">
        <v>101</v>
      </c>
      <c r="K1641" t="s">
        <v>101</v>
      </c>
      <c r="L1641" t="s">
        <v>1442</v>
      </c>
      <c r="M1641" s="16">
        <v>0</v>
      </c>
      <c r="O1641" s="15">
        <f t="shared" si="32"/>
        <v>0</v>
      </c>
      <c r="P1641">
        <v>0</v>
      </c>
      <c r="Q1641">
        <v>300</v>
      </c>
      <c r="R1641">
        <v>0</v>
      </c>
      <c r="S1641">
        <v>300</v>
      </c>
      <c r="Y1641" t="s">
        <v>113</v>
      </c>
    </row>
    <row r="1642" spans="1:25" x14ac:dyDescent="0.3">
      <c r="A1642" t="s">
        <v>39</v>
      </c>
      <c r="B1642" t="s">
        <v>39</v>
      </c>
      <c r="C1642" t="s">
        <v>190</v>
      </c>
      <c r="D1642" t="s">
        <v>20</v>
      </c>
      <c r="E1642" t="s">
        <v>20</v>
      </c>
      <c r="F1642" t="s">
        <v>117</v>
      </c>
      <c r="G1642" t="s">
        <v>1481</v>
      </c>
      <c r="H1642" t="s">
        <v>1657</v>
      </c>
      <c r="I1642" t="s">
        <v>100</v>
      </c>
      <c r="J1642" s="33" t="s">
        <v>101</v>
      </c>
      <c r="K1642" t="s">
        <v>101</v>
      </c>
      <c r="L1642" t="s">
        <v>1436</v>
      </c>
      <c r="M1642" s="16">
        <v>0</v>
      </c>
      <c r="O1642" s="15">
        <f t="shared" si="32"/>
        <v>0</v>
      </c>
      <c r="P1642">
        <v>0</v>
      </c>
      <c r="Q1642">
        <v>341</v>
      </c>
      <c r="R1642">
        <v>0</v>
      </c>
      <c r="S1642">
        <v>341</v>
      </c>
      <c r="Y1642" t="s">
        <v>113</v>
      </c>
    </row>
    <row r="1643" spans="1:25" x14ac:dyDescent="0.3">
      <c r="A1643" t="s">
        <v>39</v>
      </c>
      <c r="B1643" t="s">
        <v>39</v>
      </c>
      <c r="C1643" t="s">
        <v>190</v>
      </c>
      <c r="D1643" t="s">
        <v>20</v>
      </c>
      <c r="E1643" t="s">
        <v>20</v>
      </c>
      <c r="F1643" t="s">
        <v>117</v>
      </c>
      <c r="G1643" t="s">
        <v>1481</v>
      </c>
      <c r="H1643" t="s">
        <v>1657</v>
      </c>
      <c r="I1643" t="s">
        <v>100</v>
      </c>
      <c r="J1643" s="33" t="s">
        <v>101</v>
      </c>
      <c r="K1643" t="s">
        <v>101</v>
      </c>
      <c r="L1643" t="s">
        <v>1439</v>
      </c>
      <c r="M1643" s="16">
        <v>0</v>
      </c>
      <c r="O1643" s="15">
        <f t="shared" si="32"/>
        <v>0</v>
      </c>
      <c r="P1643">
        <v>0</v>
      </c>
      <c r="Q1643">
        <v>300</v>
      </c>
      <c r="R1643">
        <v>0</v>
      </c>
      <c r="S1643">
        <v>300</v>
      </c>
      <c r="Y1643" t="s">
        <v>113</v>
      </c>
    </row>
    <row r="1644" spans="1:25" x14ac:dyDescent="0.3">
      <c r="A1644" t="s">
        <v>39</v>
      </c>
      <c r="B1644" t="s">
        <v>39</v>
      </c>
      <c r="C1644" t="s">
        <v>190</v>
      </c>
      <c r="D1644" t="s">
        <v>20</v>
      </c>
      <c r="E1644" t="s">
        <v>20</v>
      </c>
      <c r="F1644" t="s">
        <v>117</v>
      </c>
      <c r="G1644" t="s">
        <v>1481</v>
      </c>
      <c r="H1644" t="s">
        <v>1657</v>
      </c>
      <c r="I1644" t="s">
        <v>100</v>
      </c>
      <c r="J1644" s="33" t="s">
        <v>101</v>
      </c>
      <c r="K1644" t="s">
        <v>101</v>
      </c>
      <c r="L1644" t="s">
        <v>1435</v>
      </c>
      <c r="M1644" s="16">
        <v>0</v>
      </c>
      <c r="O1644" s="15">
        <f t="shared" si="32"/>
        <v>0</v>
      </c>
      <c r="P1644">
        <v>0</v>
      </c>
      <c r="Q1644">
        <v>341</v>
      </c>
      <c r="R1644">
        <v>0</v>
      </c>
      <c r="S1644">
        <v>341</v>
      </c>
      <c r="Y1644" t="s">
        <v>113</v>
      </c>
    </row>
    <row r="1645" spans="1:25" x14ac:dyDescent="0.3">
      <c r="A1645" t="s">
        <v>39</v>
      </c>
      <c r="B1645" t="s">
        <v>39</v>
      </c>
      <c r="C1645" t="s">
        <v>190</v>
      </c>
      <c r="D1645" t="s">
        <v>20</v>
      </c>
      <c r="E1645" t="s">
        <v>20</v>
      </c>
      <c r="F1645" t="s">
        <v>117</v>
      </c>
      <c r="G1645" t="s">
        <v>1481</v>
      </c>
      <c r="H1645" t="s">
        <v>1657</v>
      </c>
      <c r="I1645" t="s">
        <v>100</v>
      </c>
      <c r="J1645" s="33" t="s">
        <v>101</v>
      </c>
      <c r="K1645" t="s">
        <v>101</v>
      </c>
      <c r="L1645" t="s">
        <v>1437</v>
      </c>
      <c r="M1645" s="16">
        <v>0</v>
      </c>
      <c r="O1645" s="15">
        <f t="shared" si="32"/>
        <v>0</v>
      </c>
      <c r="P1645">
        <v>0</v>
      </c>
      <c r="Q1645">
        <v>300</v>
      </c>
      <c r="R1645">
        <v>0</v>
      </c>
      <c r="S1645">
        <v>300</v>
      </c>
      <c r="Y1645" t="s">
        <v>113</v>
      </c>
    </row>
    <row r="1646" spans="1:25" x14ac:dyDescent="0.3">
      <c r="A1646" t="s">
        <v>39</v>
      </c>
      <c r="B1646" t="s">
        <v>39</v>
      </c>
      <c r="C1646" t="s">
        <v>190</v>
      </c>
      <c r="D1646" t="s">
        <v>20</v>
      </c>
      <c r="E1646" t="s">
        <v>20</v>
      </c>
      <c r="F1646" t="s">
        <v>117</v>
      </c>
      <c r="G1646" t="s">
        <v>1481</v>
      </c>
      <c r="H1646" t="s">
        <v>1657</v>
      </c>
      <c r="I1646" t="s">
        <v>100</v>
      </c>
      <c r="J1646" s="33" t="s">
        <v>101</v>
      </c>
      <c r="K1646" t="s">
        <v>101</v>
      </c>
      <c r="L1646" t="s">
        <v>1444</v>
      </c>
      <c r="M1646" s="16">
        <v>0</v>
      </c>
      <c r="O1646" s="15">
        <f t="shared" si="32"/>
        <v>0</v>
      </c>
      <c r="P1646">
        <v>0</v>
      </c>
      <c r="Q1646">
        <v>300</v>
      </c>
      <c r="R1646">
        <v>0</v>
      </c>
      <c r="S1646">
        <v>300</v>
      </c>
      <c r="Y1646" t="s">
        <v>113</v>
      </c>
    </row>
    <row r="1647" spans="1:25" x14ac:dyDescent="0.3">
      <c r="A1647" t="s">
        <v>39</v>
      </c>
      <c r="B1647" t="s">
        <v>39</v>
      </c>
      <c r="C1647" t="s">
        <v>190</v>
      </c>
      <c r="D1647" t="s">
        <v>20</v>
      </c>
      <c r="E1647" t="s">
        <v>20</v>
      </c>
      <c r="F1647" t="s">
        <v>117</v>
      </c>
      <c r="G1647" t="s">
        <v>1481</v>
      </c>
      <c r="H1647" t="s">
        <v>1657</v>
      </c>
      <c r="I1647" t="s">
        <v>100</v>
      </c>
      <c r="J1647" s="33" t="s">
        <v>101</v>
      </c>
      <c r="K1647" t="s">
        <v>101</v>
      </c>
      <c r="L1647" t="s">
        <v>1443</v>
      </c>
      <c r="M1647" s="16">
        <v>0</v>
      </c>
      <c r="O1647" s="15">
        <f t="shared" si="32"/>
        <v>0</v>
      </c>
      <c r="P1647">
        <v>0</v>
      </c>
      <c r="Q1647">
        <v>300</v>
      </c>
      <c r="R1647">
        <v>0</v>
      </c>
      <c r="S1647">
        <v>300</v>
      </c>
      <c r="Y1647" t="s">
        <v>113</v>
      </c>
    </row>
    <row r="1648" spans="1:25" x14ac:dyDescent="0.3">
      <c r="A1648" t="s">
        <v>39</v>
      </c>
      <c r="B1648" t="s">
        <v>39</v>
      </c>
      <c r="C1648" t="s">
        <v>190</v>
      </c>
      <c r="D1648" t="s">
        <v>20</v>
      </c>
      <c r="E1648" t="s">
        <v>20</v>
      </c>
      <c r="F1648" t="s">
        <v>117</v>
      </c>
      <c r="G1648" t="s">
        <v>1567</v>
      </c>
      <c r="H1648" t="s">
        <v>1658</v>
      </c>
      <c r="I1648" t="s">
        <v>100</v>
      </c>
      <c r="J1648" s="33" t="s">
        <v>101</v>
      </c>
      <c r="K1648" t="s">
        <v>101</v>
      </c>
      <c r="L1648" t="s">
        <v>1438</v>
      </c>
      <c r="M1648" s="16">
        <v>0</v>
      </c>
      <c r="N1648" s="16">
        <v>110998</v>
      </c>
      <c r="O1648" s="15">
        <f t="shared" si="32"/>
        <v>110998</v>
      </c>
      <c r="P1648">
        <v>0</v>
      </c>
      <c r="Q1648">
        <v>38</v>
      </c>
      <c r="R1648">
        <v>0</v>
      </c>
      <c r="S1648">
        <v>38</v>
      </c>
      <c r="Y1648" t="s">
        <v>113</v>
      </c>
    </row>
    <row r="1649" spans="1:25" x14ac:dyDescent="0.3">
      <c r="A1649" t="s">
        <v>39</v>
      </c>
      <c r="B1649" t="s">
        <v>39</v>
      </c>
      <c r="C1649" t="s">
        <v>190</v>
      </c>
      <c r="D1649" t="s">
        <v>20</v>
      </c>
      <c r="E1649" t="s">
        <v>20</v>
      </c>
      <c r="F1649" t="s">
        <v>117</v>
      </c>
      <c r="G1649" t="s">
        <v>1567</v>
      </c>
      <c r="H1649" t="s">
        <v>1658</v>
      </c>
      <c r="I1649" t="s">
        <v>100</v>
      </c>
      <c r="J1649" s="33" t="s">
        <v>101</v>
      </c>
      <c r="K1649" t="s">
        <v>101</v>
      </c>
      <c r="L1649" t="s">
        <v>1440</v>
      </c>
      <c r="M1649" s="16">
        <v>0</v>
      </c>
      <c r="O1649" s="15">
        <f t="shared" ref="O1649:O1712" si="33">SUM(M1649:N1649)</f>
        <v>0</v>
      </c>
      <c r="P1649">
        <v>0</v>
      </c>
      <c r="Q1649">
        <v>28</v>
      </c>
      <c r="R1649">
        <v>0</v>
      </c>
      <c r="S1649">
        <v>28</v>
      </c>
      <c r="Y1649" t="s">
        <v>113</v>
      </c>
    </row>
    <row r="1650" spans="1:25" x14ac:dyDescent="0.3">
      <c r="A1650" t="s">
        <v>39</v>
      </c>
      <c r="B1650" t="s">
        <v>39</v>
      </c>
      <c r="C1650" t="s">
        <v>190</v>
      </c>
      <c r="D1650" t="s">
        <v>20</v>
      </c>
      <c r="E1650" t="s">
        <v>20</v>
      </c>
      <c r="F1650" t="s">
        <v>117</v>
      </c>
      <c r="G1650" t="s">
        <v>1567</v>
      </c>
      <c r="H1650" t="s">
        <v>1658</v>
      </c>
      <c r="I1650" t="s">
        <v>100</v>
      </c>
      <c r="J1650" s="33" t="s">
        <v>101</v>
      </c>
      <c r="K1650" t="s">
        <v>101</v>
      </c>
      <c r="L1650" t="s">
        <v>1445</v>
      </c>
      <c r="M1650" s="16">
        <v>0</v>
      </c>
      <c r="O1650" s="15">
        <f t="shared" si="33"/>
        <v>0</v>
      </c>
      <c r="P1650">
        <v>0</v>
      </c>
      <c r="Q1650">
        <v>27</v>
      </c>
      <c r="R1650">
        <v>0</v>
      </c>
      <c r="S1650">
        <v>27</v>
      </c>
      <c r="Y1650" t="s">
        <v>113</v>
      </c>
    </row>
    <row r="1651" spans="1:25" x14ac:dyDescent="0.3">
      <c r="A1651" t="s">
        <v>39</v>
      </c>
      <c r="B1651" t="s">
        <v>39</v>
      </c>
      <c r="C1651" t="s">
        <v>190</v>
      </c>
      <c r="D1651" t="s">
        <v>20</v>
      </c>
      <c r="E1651" t="s">
        <v>20</v>
      </c>
      <c r="F1651" t="s">
        <v>117</v>
      </c>
      <c r="G1651" t="s">
        <v>1567</v>
      </c>
      <c r="H1651" t="s">
        <v>1658</v>
      </c>
      <c r="I1651" t="s">
        <v>100</v>
      </c>
      <c r="J1651" s="33" t="s">
        <v>101</v>
      </c>
      <c r="K1651" t="s">
        <v>101</v>
      </c>
      <c r="L1651" t="s">
        <v>1442</v>
      </c>
      <c r="M1651" s="16">
        <v>0</v>
      </c>
      <c r="O1651" s="15">
        <f t="shared" si="33"/>
        <v>0</v>
      </c>
      <c r="P1651">
        <v>0</v>
      </c>
      <c r="Q1651">
        <v>26</v>
      </c>
      <c r="R1651">
        <v>0</v>
      </c>
      <c r="S1651">
        <v>26</v>
      </c>
      <c r="Y1651" t="s">
        <v>113</v>
      </c>
    </row>
    <row r="1652" spans="1:25" x14ac:dyDescent="0.3">
      <c r="A1652" t="s">
        <v>39</v>
      </c>
      <c r="B1652" t="s">
        <v>39</v>
      </c>
      <c r="C1652" t="s">
        <v>190</v>
      </c>
      <c r="D1652" t="s">
        <v>20</v>
      </c>
      <c r="E1652" t="s">
        <v>20</v>
      </c>
      <c r="F1652" t="s">
        <v>117</v>
      </c>
      <c r="G1652" t="s">
        <v>1567</v>
      </c>
      <c r="H1652" t="s">
        <v>1658</v>
      </c>
      <c r="I1652" t="s">
        <v>100</v>
      </c>
      <c r="J1652" s="33" t="s">
        <v>101</v>
      </c>
      <c r="K1652" t="s">
        <v>101</v>
      </c>
      <c r="L1652" t="s">
        <v>1436</v>
      </c>
      <c r="M1652" s="16">
        <v>0</v>
      </c>
      <c r="O1652" s="15">
        <f t="shared" si="33"/>
        <v>0</v>
      </c>
      <c r="P1652">
        <v>0</v>
      </c>
      <c r="Q1652">
        <v>43</v>
      </c>
      <c r="R1652">
        <v>0</v>
      </c>
      <c r="S1652">
        <v>43</v>
      </c>
      <c r="Y1652" t="s">
        <v>113</v>
      </c>
    </row>
    <row r="1653" spans="1:25" x14ac:dyDescent="0.3">
      <c r="A1653" t="s">
        <v>39</v>
      </c>
      <c r="B1653" t="s">
        <v>39</v>
      </c>
      <c r="C1653" t="s">
        <v>190</v>
      </c>
      <c r="D1653" t="s">
        <v>20</v>
      </c>
      <c r="E1653" t="s">
        <v>20</v>
      </c>
      <c r="F1653" t="s">
        <v>117</v>
      </c>
      <c r="G1653" t="s">
        <v>1567</v>
      </c>
      <c r="H1653" t="s">
        <v>1658</v>
      </c>
      <c r="I1653" t="s">
        <v>100</v>
      </c>
      <c r="J1653" s="33" t="s">
        <v>101</v>
      </c>
      <c r="K1653" t="s">
        <v>101</v>
      </c>
      <c r="L1653" t="s">
        <v>1439</v>
      </c>
      <c r="M1653" s="16">
        <v>0</v>
      </c>
      <c r="O1653" s="15">
        <f t="shared" si="33"/>
        <v>0</v>
      </c>
      <c r="P1653">
        <v>0</v>
      </c>
      <c r="Q1653">
        <v>28</v>
      </c>
      <c r="R1653">
        <v>0</v>
      </c>
      <c r="S1653">
        <v>28</v>
      </c>
      <c r="Y1653" t="s">
        <v>113</v>
      </c>
    </row>
    <row r="1654" spans="1:25" x14ac:dyDescent="0.3">
      <c r="A1654" t="s">
        <v>39</v>
      </c>
      <c r="B1654" t="s">
        <v>39</v>
      </c>
      <c r="C1654" t="s">
        <v>190</v>
      </c>
      <c r="D1654" t="s">
        <v>20</v>
      </c>
      <c r="E1654" t="s">
        <v>20</v>
      </c>
      <c r="F1654" t="s">
        <v>117</v>
      </c>
      <c r="G1654" t="s">
        <v>1567</v>
      </c>
      <c r="H1654" t="s">
        <v>1658</v>
      </c>
      <c r="I1654" t="s">
        <v>100</v>
      </c>
      <c r="J1654" s="33" t="s">
        <v>101</v>
      </c>
      <c r="K1654" t="s">
        <v>101</v>
      </c>
      <c r="L1654" t="s">
        <v>1435</v>
      </c>
      <c r="M1654" s="16">
        <v>0</v>
      </c>
      <c r="O1654" s="15">
        <f t="shared" si="33"/>
        <v>0</v>
      </c>
      <c r="P1654">
        <v>0</v>
      </c>
      <c r="Q1654">
        <v>43</v>
      </c>
      <c r="R1654">
        <v>0</v>
      </c>
      <c r="S1654">
        <v>43</v>
      </c>
      <c r="Y1654" t="s">
        <v>113</v>
      </c>
    </row>
    <row r="1655" spans="1:25" x14ac:dyDescent="0.3">
      <c r="A1655" t="s">
        <v>39</v>
      </c>
      <c r="B1655" t="s">
        <v>39</v>
      </c>
      <c r="C1655" t="s">
        <v>190</v>
      </c>
      <c r="D1655" t="s">
        <v>20</v>
      </c>
      <c r="E1655" t="s">
        <v>20</v>
      </c>
      <c r="F1655" t="s">
        <v>117</v>
      </c>
      <c r="G1655" t="s">
        <v>1567</v>
      </c>
      <c r="H1655" t="s">
        <v>1658</v>
      </c>
      <c r="I1655" t="s">
        <v>100</v>
      </c>
      <c r="J1655" s="33" t="s">
        <v>101</v>
      </c>
      <c r="K1655" t="s">
        <v>101</v>
      </c>
      <c r="L1655" t="s">
        <v>1437</v>
      </c>
      <c r="M1655" s="16">
        <v>0</v>
      </c>
      <c r="O1655" s="15">
        <f t="shared" si="33"/>
        <v>0</v>
      </c>
      <c r="P1655">
        <v>0</v>
      </c>
      <c r="Q1655">
        <v>26</v>
      </c>
      <c r="R1655">
        <v>0</v>
      </c>
      <c r="S1655">
        <v>26</v>
      </c>
      <c r="Y1655" t="s">
        <v>113</v>
      </c>
    </row>
    <row r="1656" spans="1:25" x14ac:dyDescent="0.3">
      <c r="A1656" t="s">
        <v>39</v>
      </c>
      <c r="B1656" t="s">
        <v>39</v>
      </c>
      <c r="C1656" t="s">
        <v>190</v>
      </c>
      <c r="D1656" t="s">
        <v>20</v>
      </c>
      <c r="E1656" t="s">
        <v>20</v>
      </c>
      <c r="F1656" t="s">
        <v>117</v>
      </c>
      <c r="G1656" t="s">
        <v>1567</v>
      </c>
      <c r="H1656" t="s">
        <v>1658</v>
      </c>
      <c r="I1656" t="s">
        <v>100</v>
      </c>
      <c r="J1656" s="33" t="s">
        <v>101</v>
      </c>
      <c r="K1656" t="s">
        <v>101</v>
      </c>
      <c r="L1656" t="s">
        <v>1444</v>
      </c>
      <c r="M1656" s="16">
        <v>0</v>
      </c>
      <c r="O1656" s="15">
        <f t="shared" si="33"/>
        <v>0</v>
      </c>
      <c r="P1656">
        <v>0</v>
      </c>
      <c r="Q1656">
        <v>26</v>
      </c>
      <c r="R1656">
        <v>0</v>
      </c>
      <c r="S1656">
        <v>26</v>
      </c>
      <c r="Y1656" t="s">
        <v>113</v>
      </c>
    </row>
    <row r="1657" spans="1:25" x14ac:dyDescent="0.3">
      <c r="A1657" t="s">
        <v>39</v>
      </c>
      <c r="B1657" t="s">
        <v>39</v>
      </c>
      <c r="C1657" t="s">
        <v>190</v>
      </c>
      <c r="D1657" t="s">
        <v>20</v>
      </c>
      <c r="E1657" t="s">
        <v>20</v>
      </c>
      <c r="F1657" t="s">
        <v>117</v>
      </c>
      <c r="G1657" t="s">
        <v>1567</v>
      </c>
      <c r="H1657" t="s">
        <v>1658</v>
      </c>
      <c r="I1657" t="s">
        <v>100</v>
      </c>
      <c r="J1657" s="33" t="s">
        <v>101</v>
      </c>
      <c r="K1657" t="s">
        <v>101</v>
      </c>
      <c r="L1657" t="s">
        <v>1443</v>
      </c>
      <c r="M1657" s="16">
        <v>0</v>
      </c>
      <c r="O1657" s="15">
        <f t="shared" si="33"/>
        <v>0</v>
      </c>
      <c r="P1657">
        <v>0</v>
      </c>
      <c r="Q1657">
        <v>26</v>
      </c>
      <c r="R1657">
        <v>0</v>
      </c>
      <c r="S1657">
        <v>26</v>
      </c>
      <c r="Y1657" t="s">
        <v>113</v>
      </c>
    </row>
    <row r="1658" spans="1:25" x14ac:dyDescent="0.3">
      <c r="A1658" t="s">
        <v>39</v>
      </c>
      <c r="B1658" t="s">
        <v>39</v>
      </c>
      <c r="C1658" t="s">
        <v>190</v>
      </c>
      <c r="D1658" t="s">
        <v>20</v>
      </c>
      <c r="E1658" t="s">
        <v>20</v>
      </c>
      <c r="F1658" t="s">
        <v>114</v>
      </c>
      <c r="G1658" t="s">
        <v>1580</v>
      </c>
      <c r="H1658" t="s">
        <v>1659</v>
      </c>
      <c r="I1658" t="s">
        <v>100</v>
      </c>
      <c r="J1658" s="33" t="s">
        <v>101</v>
      </c>
      <c r="K1658" t="s">
        <v>101</v>
      </c>
      <c r="L1658" t="s">
        <v>1438</v>
      </c>
      <c r="M1658" s="16">
        <v>0</v>
      </c>
      <c r="N1658" s="16">
        <v>95520</v>
      </c>
      <c r="O1658" s="15">
        <f t="shared" si="33"/>
        <v>95520</v>
      </c>
      <c r="P1658">
        <v>0</v>
      </c>
      <c r="Q1658">
        <v>0</v>
      </c>
      <c r="R1658">
        <v>0</v>
      </c>
      <c r="S1658">
        <v>0</v>
      </c>
      <c r="Y1658" t="s">
        <v>113</v>
      </c>
    </row>
    <row r="1659" spans="1:25" x14ac:dyDescent="0.3">
      <c r="A1659" t="s">
        <v>39</v>
      </c>
      <c r="B1659" t="s">
        <v>39</v>
      </c>
      <c r="C1659" t="s">
        <v>190</v>
      </c>
      <c r="D1659" t="s">
        <v>20</v>
      </c>
      <c r="E1659" t="s">
        <v>20</v>
      </c>
      <c r="F1659" t="s">
        <v>114</v>
      </c>
      <c r="G1659" t="s">
        <v>1580</v>
      </c>
      <c r="H1659" t="s">
        <v>1659</v>
      </c>
      <c r="I1659" t="s">
        <v>100</v>
      </c>
      <c r="J1659" s="33" t="s">
        <v>101</v>
      </c>
      <c r="K1659" t="s">
        <v>101</v>
      </c>
      <c r="L1659" t="s">
        <v>1440</v>
      </c>
      <c r="M1659" s="16">
        <v>0</v>
      </c>
      <c r="O1659" s="15">
        <f t="shared" si="33"/>
        <v>0</v>
      </c>
      <c r="P1659">
        <v>0</v>
      </c>
      <c r="Q1659">
        <v>0</v>
      </c>
      <c r="R1659">
        <v>0</v>
      </c>
      <c r="S1659">
        <v>0</v>
      </c>
      <c r="Y1659" t="s">
        <v>113</v>
      </c>
    </row>
    <row r="1660" spans="1:25" x14ac:dyDescent="0.3">
      <c r="A1660" t="s">
        <v>39</v>
      </c>
      <c r="B1660" t="s">
        <v>39</v>
      </c>
      <c r="C1660" t="s">
        <v>190</v>
      </c>
      <c r="D1660" t="s">
        <v>20</v>
      </c>
      <c r="E1660" t="s">
        <v>20</v>
      </c>
      <c r="F1660" t="s">
        <v>114</v>
      </c>
      <c r="G1660" t="s">
        <v>1580</v>
      </c>
      <c r="H1660" t="s">
        <v>1659</v>
      </c>
      <c r="I1660" t="s">
        <v>100</v>
      </c>
      <c r="J1660" s="33" t="s">
        <v>101</v>
      </c>
      <c r="K1660" t="s">
        <v>101</v>
      </c>
      <c r="L1660" t="s">
        <v>1445</v>
      </c>
      <c r="M1660" s="16">
        <v>0</v>
      </c>
      <c r="O1660" s="15">
        <f t="shared" si="33"/>
        <v>0</v>
      </c>
      <c r="P1660">
        <v>0</v>
      </c>
      <c r="Q1660">
        <v>0</v>
      </c>
      <c r="R1660">
        <v>0</v>
      </c>
      <c r="S1660">
        <v>0</v>
      </c>
      <c r="Y1660" t="s">
        <v>113</v>
      </c>
    </row>
    <row r="1661" spans="1:25" x14ac:dyDescent="0.3">
      <c r="A1661" t="s">
        <v>39</v>
      </c>
      <c r="B1661" t="s">
        <v>39</v>
      </c>
      <c r="C1661" t="s">
        <v>190</v>
      </c>
      <c r="D1661" t="s">
        <v>20</v>
      </c>
      <c r="E1661" t="s">
        <v>20</v>
      </c>
      <c r="F1661" t="s">
        <v>114</v>
      </c>
      <c r="G1661" t="s">
        <v>1580</v>
      </c>
      <c r="H1661" t="s">
        <v>1659</v>
      </c>
      <c r="I1661" t="s">
        <v>100</v>
      </c>
      <c r="J1661" s="33" t="s">
        <v>101</v>
      </c>
      <c r="K1661" t="s">
        <v>101</v>
      </c>
      <c r="L1661" t="s">
        <v>1442</v>
      </c>
      <c r="M1661" s="16">
        <v>0</v>
      </c>
      <c r="O1661" s="15">
        <f t="shared" si="33"/>
        <v>0</v>
      </c>
      <c r="P1661">
        <v>0</v>
      </c>
      <c r="Q1661">
        <v>0</v>
      </c>
      <c r="R1661">
        <v>0</v>
      </c>
      <c r="S1661">
        <v>0</v>
      </c>
      <c r="Y1661" t="s">
        <v>113</v>
      </c>
    </row>
    <row r="1662" spans="1:25" x14ac:dyDescent="0.3">
      <c r="A1662" t="s">
        <v>39</v>
      </c>
      <c r="B1662" t="s">
        <v>39</v>
      </c>
      <c r="C1662" t="s">
        <v>190</v>
      </c>
      <c r="D1662" t="s">
        <v>20</v>
      </c>
      <c r="E1662" t="s">
        <v>20</v>
      </c>
      <c r="F1662" t="s">
        <v>114</v>
      </c>
      <c r="G1662" t="s">
        <v>1580</v>
      </c>
      <c r="H1662" t="s">
        <v>1659</v>
      </c>
      <c r="I1662" t="s">
        <v>100</v>
      </c>
      <c r="J1662" s="33" t="s">
        <v>101</v>
      </c>
      <c r="K1662" t="s">
        <v>101</v>
      </c>
      <c r="L1662" t="s">
        <v>1436</v>
      </c>
      <c r="M1662" s="16">
        <v>0</v>
      </c>
      <c r="O1662" s="15">
        <f t="shared" si="33"/>
        <v>0</v>
      </c>
      <c r="P1662">
        <v>0</v>
      </c>
      <c r="Q1662">
        <v>0</v>
      </c>
      <c r="R1662">
        <v>0</v>
      </c>
      <c r="S1662">
        <v>0</v>
      </c>
      <c r="Y1662" t="s">
        <v>113</v>
      </c>
    </row>
    <row r="1663" spans="1:25" x14ac:dyDescent="0.3">
      <c r="A1663" t="s">
        <v>39</v>
      </c>
      <c r="B1663" t="s">
        <v>39</v>
      </c>
      <c r="C1663" t="s">
        <v>190</v>
      </c>
      <c r="D1663" t="s">
        <v>20</v>
      </c>
      <c r="E1663" t="s">
        <v>20</v>
      </c>
      <c r="F1663" t="s">
        <v>114</v>
      </c>
      <c r="G1663" t="s">
        <v>1580</v>
      </c>
      <c r="H1663" t="s">
        <v>1659</v>
      </c>
      <c r="I1663" t="s">
        <v>100</v>
      </c>
      <c r="J1663" s="33" t="s">
        <v>101</v>
      </c>
      <c r="K1663" t="s">
        <v>101</v>
      </c>
      <c r="L1663" t="s">
        <v>1439</v>
      </c>
      <c r="M1663" s="16">
        <v>0</v>
      </c>
      <c r="O1663" s="15">
        <f t="shared" si="33"/>
        <v>0</v>
      </c>
      <c r="P1663">
        <v>0</v>
      </c>
      <c r="Q1663">
        <v>0</v>
      </c>
      <c r="R1663">
        <v>0</v>
      </c>
      <c r="S1663">
        <v>0</v>
      </c>
      <c r="Y1663" t="s">
        <v>113</v>
      </c>
    </row>
    <row r="1664" spans="1:25" x14ac:dyDescent="0.3">
      <c r="A1664" t="s">
        <v>39</v>
      </c>
      <c r="B1664" t="s">
        <v>39</v>
      </c>
      <c r="C1664" t="s">
        <v>190</v>
      </c>
      <c r="D1664" t="s">
        <v>20</v>
      </c>
      <c r="E1664" t="s">
        <v>20</v>
      </c>
      <c r="F1664" t="s">
        <v>114</v>
      </c>
      <c r="G1664" t="s">
        <v>1580</v>
      </c>
      <c r="H1664" t="s">
        <v>1659</v>
      </c>
      <c r="I1664" t="s">
        <v>100</v>
      </c>
      <c r="J1664" s="33" t="s">
        <v>101</v>
      </c>
      <c r="K1664" t="s">
        <v>101</v>
      </c>
      <c r="L1664" t="s">
        <v>1435</v>
      </c>
      <c r="M1664" s="16">
        <v>0</v>
      </c>
      <c r="O1664" s="15">
        <f t="shared" si="33"/>
        <v>0</v>
      </c>
      <c r="P1664">
        <v>0</v>
      </c>
      <c r="Q1664">
        <v>0</v>
      </c>
      <c r="R1664">
        <v>0</v>
      </c>
      <c r="S1664">
        <v>0</v>
      </c>
      <c r="Y1664" t="s">
        <v>113</v>
      </c>
    </row>
    <row r="1665" spans="1:25" x14ac:dyDescent="0.3">
      <c r="A1665" t="s">
        <v>39</v>
      </c>
      <c r="B1665" t="s">
        <v>39</v>
      </c>
      <c r="C1665" t="s">
        <v>190</v>
      </c>
      <c r="D1665" t="s">
        <v>20</v>
      </c>
      <c r="E1665" t="s">
        <v>20</v>
      </c>
      <c r="F1665" t="s">
        <v>114</v>
      </c>
      <c r="G1665" t="s">
        <v>1580</v>
      </c>
      <c r="H1665" t="s">
        <v>1659</v>
      </c>
      <c r="I1665" t="s">
        <v>100</v>
      </c>
      <c r="J1665" s="33" t="s">
        <v>101</v>
      </c>
      <c r="K1665" t="s">
        <v>101</v>
      </c>
      <c r="L1665" t="s">
        <v>1437</v>
      </c>
      <c r="M1665" s="16">
        <v>0</v>
      </c>
      <c r="O1665" s="15">
        <f t="shared" si="33"/>
        <v>0</v>
      </c>
      <c r="P1665">
        <v>0</v>
      </c>
      <c r="Q1665">
        <v>0</v>
      </c>
      <c r="R1665">
        <v>0</v>
      </c>
      <c r="S1665">
        <v>0</v>
      </c>
      <c r="Y1665" t="s">
        <v>113</v>
      </c>
    </row>
    <row r="1666" spans="1:25" x14ac:dyDescent="0.3">
      <c r="A1666" t="s">
        <v>39</v>
      </c>
      <c r="B1666" t="s">
        <v>39</v>
      </c>
      <c r="C1666" t="s">
        <v>190</v>
      </c>
      <c r="D1666" t="s">
        <v>20</v>
      </c>
      <c r="E1666" t="s">
        <v>20</v>
      </c>
      <c r="F1666" t="s">
        <v>114</v>
      </c>
      <c r="G1666" t="s">
        <v>1580</v>
      </c>
      <c r="H1666" t="s">
        <v>1659</v>
      </c>
      <c r="I1666" t="s">
        <v>100</v>
      </c>
      <c r="J1666" s="33" t="s">
        <v>101</v>
      </c>
      <c r="K1666" t="s">
        <v>101</v>
      </c>
      <c r="L1666" t="s">
        <v>1444</v>
      </c>
      <c r="M1666" s="16">
        <v>0</v>
      </c>
      <c r="O1666" s="15">
        <f t="shared" si="33"/>
        <v>0</v>
      </c>
      <c r="P1666">
        <v>0</v>
      </c>
      <c r="Q1666">
        <v>0</v>
      </c>
      <c r="R1666">
        <v>0</v>
      </c>
      <c r="S1666">
        <v>0</v>
      </c>
      <c r="Y1666" t="s">
        <v>113</v>
      </c>
    </row>
    <row r="1667" spans="1:25" x14ac:dyDescent="0.3">
      <c r="A1667" t="s">
        <v>39</v>
      </c>
      <c r="B1667" t="s">
        <v>39</v>
      </c>
      <c r="C1667" t="s">
        <v>190</v>
      </c>
      <c r="D1667" t="s">
        <v>20</v>
      </c>
      <c r="E1667" t="s">
        <v>20</v>
      </c>
      <c r="F1667" t="s">
        <v>114</v>
      </c>
      <c r="G1667" t="s">
        <v>1580</v>
      </c>
      <c r="H1667" t="s">
        <v>1659</v>
      </c>
      <c r="I1667" t="s">
        <v>100</v>
      </c>
      <c r="J1667" s="33" t="s">
        <v>101</v>
      </c>
      <c r="K1667" t="s">
        <v>101</v>
      </c>
      <c r="L1667" t="s">
        <v>1443</v>
      </c>
      <c r="M1667" s="16">
        <v>0</v>
      </c>
      <c r="O1667" s="15">
        <f t="shared" si="33"/>
        <v>0</v>
      </c>
      <c r="P1667">
        <v>0</v>
      </c>
      <c r="Q1667">
        <v>0</v>
      </c>
      <c r="R1667">
        <v>0</v>
      </c>
      <c r="S1667">
        <v>0</v>
      </c>
      <c r="Y1667" t="s">
        <v>113</v>
      </c>
    </row>
    <row r="1668" spans="1:25" x14ac:dyDescent="0.3">
      <c r="A1668" t="s">
        <v>39</v>
      </c>
      <c r="B1668" t="s">
        <v>39</v>
      </c>
      <c r="C1668" t="s">
        <v>190</v>
      </c>
      <c r="D1668" t="s">
        <v>20</v>
      </c>
      <c r="E1668" t="s">
        <v>20</v>
      </c>
      <c r="F1668" t="s">
        <v>120</v>
      </c>
      <c r="G1668" t="s">
        <v>1483</v>
      </c>
      <c r="H1668" t="s">
        <v>1660</v>
      </c>
      <c r="I1668" t="s">
        <v>100</v>
      </c>
      <c r="J1668" s="33" t="s">
        <v>182</v>
      </c>
      <c r="K1668" t="s">
        <v>101</v>
      </c>
      <c r="L1668" t="s">
        <v>1438</v>
      </c>
      <c r="M1668" s="16">
        <v>0</v>
      </c>
      <c r="N1668" s="16">
        <v>216533</v>
      </c>
      <c r="O1668" s="15">
        <f t="shared" si="33"/>
        <v>216533</v>
      </c>
      <c r="P1668">
        <v>0</v>
      </c>
      <c r="Q1668">
        <v>19</v>
      </c>
      <c r="R1668">
        <v>74</v>
      </c>
      <c r="S1668">
        <v>93</v>
      </c>
      <c r="Y1668" t="s">
        <v>113</v>
      </c>
    </row>
    <row r="1669" spans="1:25" x14ac:dyDescent="0.3">
      <c r="A1669" t="s">
        <v>39</v>
      </c>
      <c r="B1669" t="s">
        <v>39</v>
      </c>
      <c r="C1669" t="s">
        <v>190</v>
      </c>
      <c r="D1669" t="s">
        <v>20</v>
      </c>
      <c r="E1669" t="s">
        <v>20</v>
      </c>
      <c r="F1669" t="s">
        <v>120</v>
      </c>
      <c r="G1669" t="s">
        <v>1483</v>
      </c>
      <c r="H1669" t="s">
        <v>1660</v>
      </c>
      <c r="I1669" t="s">
        <v>100</v>
      </c>
      <c r="J1669" s="33" t="s">
        <v>182</v>
      </c>
      <c r="K1669" t="s">
        <v>101</v>
      </c>
      <c r="L1669" t="s">
        <v>1440</v>
      </c>
      <c r="M1669" s="16">
        <v>0</v>
      </c>
      <c r="O1669" s="15">
        <f t="shared" si="33"/>
        <v>0</v>
      </c>
      <c r="P1669">
        <v>0</v>
      </c>
      <c r="Q1669">
        <v>30</v>
      </c>
      <c r="R1669">
        <v>118</v>
      </c>
      <c r="S1669">
        <v>148</v>
      </c>
      <c r="Y1669" t="s">
        <v>113</v>
      </c>
    </row>
    <row r="1670" spans="1:25" x14ac:dyDescent="0.3">
      <c r="A1670" t="s">
        <v>39</v>
      </c>
      <c r="B1670" t="s">
        <v>39</v>
      </c>
      <c r="C1670" t="s">
        <v>190</v>
      </c>
      <c r="D1670" t="s">
        <v>20</v>
      </c>
      <c r="E1670" t="s">
        <v>20</v>
      </c>
      <c r="F1670" t="s">
        <v>120</v>
      </c>
      <c r="G1670" t="s">
        <v>1483</v>
      </c>
      <c r="H1670" t="s">
        <v>1660</v>
      </c>
      <c r="I1670" t="s">
        <v>100</v>
      </c>
      <c r="J1670" s="33" t="s">
        <v>182</v>
      </c>
      <c r="K1670" t="s">
        <v>101</v>
      </c>
      <c r="L1670" t="s">
        <v>1445</v>
      </c>
      <c r="M1670" s="16">
        <v>0</v>
      </c>
      <c r="O1670" s="15">
        <f t="shared" si="33"/>
        <v>0</v>
      </c>
      <c r="P1670">
        <v>0</v>
      </c>
      <c r="Q1670">
        <v>15</v>
      </c>
      <c r="R1670">
        <v>59</v>
      </c>
      <c r="S1670">
        <v>74</v>
      </c>
      <c r="Y1670" t="s">
        <v>113</v>
      </c>
    </row>
    <row r="1671" spans="1:25" x14ac:dyDescent="0.3">
      <c r="A1671" t="s">
        <v>39</v>
      </c>
      <c r="B1671" t="s">
        <v>39</v>
      </c>
      <c r="C1671" t="s">
        <v>190</v>
      </c>
      <c r="D1671" t="s">
        <v>20</v>
      </c>
      <c r="E1671" t="s">
        <v>20</v>
      </c>
      <c r="F1671" t="s">
        <v>120</v>
      </c>
      <c r="G1671" t="s">
        <v>1483</v>
      </c>
      <c r="H1671" t="s">
        <v>1660</v>
      </c>
      <c r="I1671" t="s">
        <v>100</v>
      </c>
      <c r="J1671" s="33" t="s">
        <v>182</v>
      </c>
      <c r="K1671" t="s">
        <v>101</v>
      </c>
      <c r="L1671" t="s">
        <v>1442</v>
      </c>
      <c r="M1671" s="16">
        <v>0</v>
      </c>
      <c r="O1671" s="15">
        <f t="shared" si="33"/>
        <v>0</v>
      </c>
      <c r="P1671">
        <v>0</v>
      </c>
      <c r="Q1671">
        <v>17</v>
      </c>
      <c r="R1671">
        <v>64</v>
      </c>
      <c r="S1671">
        <v>81</v>
      </c>
      <c r="Y1671" t="s">
        <v>113</v>
      </c>
    </row>
    <row r="1672" spans="1:25" x14ac:dyDescent="0.3">
      <c r="A1672" t="s">
        <v>39</v>
      </c>
      <c r="B1672" t="s">
        <v>39</v>
      </c>
      <c r="C1672" t="s">
        <v>190</v>
      </c>
      <c r="D1672" t="s">
        <v>20</v>
      </c>
      <c r="E1672" t="s">
        <v>20</v>
      </c>
      <c r="F1672" t="s">
        <v>120</v>
      </c>
      <c r="G1672" t="s">
        <v>1483</v>
      </c>
      <c r="H1672" t="s">
        <v>1660</v>
      </c>
      <c r="I1672" t="s">
        <v>100</v>
      </c>
      <c r="J1672" s="33" t="s">
        <v>182</v>
      </c>
      <c r="K1672" t="s">
        <v>101</v>
      </c>
      <c r="L1672" t="s">
        <v>1436</v>
      </c>
      <c r="M1672" s="16">
        <v>0</v>
      </c>
      <c r="O1672" s="15">
        <f t="shared" si="33"/>
        <v>0</v>
      </c>
      <c r="P1672">
        <v>0</v>
      </c>
      <c r="Q1672">
        <v>35</v>
      </c>
      <c r="R1672">
        <v>117</v>
      </c>
      <c r="S1672">
        <v>152</v>
      </c>
      <c r="Y1672" t="s">
        <v>113</v>
      </c>
    </row>
    <row r="1673" spans="1:25" x14ac:dyDescent="0.3">
      <c r="A1673" t="s">
        <v>39</v>
      </c>
      <c r="B1673" t="s">
        <v>39</v>
      </c>
      <c r="C1673" t="s">
        <v>190</v>
      </c>
      <c r="D1673" t="s">
        <v>20</v>
      </c>
      <c r="E1673" t="s">
        <v>20</v>
      </c>
      <c r="F1673" t="s">
        <v>120</v>
      </c>
      <c r="G1673" t="s">
        <v>1483</v>
      </c>
      <c r="H1673" t="s">
        <v>1660</v>
      </c>
      <c r="I1673" t="s">
        <v>100</v>
      </c>
      <c r="J1673" s="33" t="s">
        <v>182</v>
      </c>
      <c r="K1673" t="s">
        <v>101</v>
      </c>
      <c r="L1673" t="s">
        <v>1439</v>
      </c>
      <c r="M1673" s="16">
        <v>0</v>
      </c>
      <c r="O1673" s="15">
        <f t="shared" si="33"/>
        <v>0</v>
      </c>
      <c r="P1673">
        <v>0</v>
      </c>
      <c r="Q1673">
        <v>20</v>
      </c>
      <c r="R1673">
        <v>80</v>
      </c>
      <c r="S1673">
        <v>100</v>
      </c>
      <c r="Y1673" t="s">
        <v>113</v>
      </c>
    </row>
    <row r="1674" spans="1:25" x14ac:dyDescent="0.3">
      <c r="A1674" t="s">
        <v>39</v>
      </c>
      <c r="B1674" t="s">
        <v>39</v>
      </c>
      <c r="C1674" t="s">
        <v>190</v>
      </c>
      <c r="D1674" t="s">
        <v>20</v>
      </c>
      <c r="E1674" t="s">
        <v>20</v>
      </c>
      <c r="F1674" t="s">
        <v>120</v>
      </c>
      <c r="G1674" t="s">
        <v>1483</v>
      </c>
      <c r="H1674" t="s">
        <v>1660</v>
      </c>
      <c r="I1674" t="s">
        <v>100</v>
      </c>
      <c r="J1674" s="33" t="s">
        <v>182</v>
      </c>
      <c r="K1674" t="s">
        <v>101</v>
      </c>
      <c r="L1674" t="s">
        <v>1435</v>
      </c>
      <c r="M1674" s="16">
        <v>0</v>
      </c>
      <c r="O1674" s="15">
        <f t="shared" si="33"/>
        <v>0</v>
      </c>
      <c r="P1674">
        <v>0</v>
      </c>
      <c r="Q1674">
        <v>51</v>
      </c>
      <c r="R1674">
        <v>202</v>
      </c>
      <c r="S1674">
        <v>253</v>
      </c>
      <c r="Y1674" t="s">
        <v>113</v>
      </c>
    </row>
    <row r="1675" spans="1:25" x14ac:dyDescent="0.3">
      <c r="A1675" t="s">
        <v>39</v>
      </c>
      <c r="B1675" t="s">
        <v>39</v>
      </c>
      <c r="C1675" t="s">
        <v>190</v>
      </c>
      <c r="D1675" t="s">
        <v>20</v>
      </c>
      <c r="E1675" t="s">
        <v>20</v>
      </c>
      <c r="F1675" t="s">
        <v>120</v>
      </c>
      <c r="G1675" t="s">
        <v>1483</v>
      </c>
      <c r="H1675" t="s">
        <v>1660</v>
      </c>
      <c r="I1675" t="s">
        <v>100</v>
      </c>
      <c r="J1675" s="33" t="s">
        <v>182</v>
      </c>
      <c r="K1675" t="s">
        <v>101</v>
      </c>
      <c r="L1675" t="s">
        <v>1437</v>
      </c>
      <c r="M1675" s="16">
        <v>0</v>
      </c>
      <c r="O1675" s="15">
        <f t="shared" si="33"/>
        <v>0</v>
      </c>
      <c r="P1675">
        <v>0</v>
      </c>
      <c r="Q1675">
        <v>12</v>
      </c>
      <c r="R1675">
        <v>46</v>
      </c>
      <c r="S1675">
        <v>58</v>
      </c>
      <c r="Y1675" t="s">
        <v>113</v>
      </c>
    </row>
    <row r="1676" spans="1:25" x14ac:dyDescent="0.3">
      <c r="A1676" t="s">
        <v>39</v>
      </c>
      <c r="B1676" t="s">
        <v>39</v>
      </c>
      <c r="C1676" t="s">
        <v>190</v>
      </c>
      <c r="D1676" t="s">
        <v>20</v>
      </c>
      <c r="E1676" t="s">
        <v>20</v>
      </c>
      <c r="F1676" t="s">
        <v>120</v>
      </c>
      <c r="G1676" t="s">
        <v>1483</v>
      </c>
      <c r="H1676" t="s">
        <v>1660</v>
      </c>
      <c r="I1676" t="s">
        <v>100</v>
      </c>
      <c r="J1676" s="33" t="s">
        <v>182</v>
      </c>
      <c r="K1676" t="s">
        <v>101</v>
      </c>
      <c r="L1676" t="s">
        <v>1444</v>
      </c>
      <c r="M1676" s="16">
        <v>0</v>
      </c>
      <c r="O1676" s="15">
        <f t="shared" si="33"/>
        <v>0</v>
      </c>
      <c r="P1676">
        <v>0</v>
      </c>
      <c r="Q1676">
        <v>20</v>
      </c>
      <c r="R1676">
        <v>79</v>
      </c>
      <c r="S1676">
        <v>99</v>
      </c>
      <c r="Y1676" t="s">
        <v>113</v>
      </c>
    </row>
    <row r="1677" spans="1:25" x14ac:dyDescent="0.3">
      <c r="A1677" t="s">
        <v>39</v>
      </c>
      <c r="B1677" t="s">
        <v>39</v>
      </c>
      <c r="C1677" t="s">
        <v>190</v>
      </c>
      <c r="D1677" t="s">
        <v>20</v>
      </c>
      <c r="E1677" t="s">
        <v>20</v>
      </c>
      <c r="F1677" t="s">
        <v>120</v>
      </c>
      <c r="G1677" t="s">
        <v>1483</v>
      </c>
      <c r="H1677" t="s">
        <v>1660</v>
      </c>
      <c r="I1677" t="s">
        <v>100</v>
      </c>
      <c r="J1677" s="33" t="s">
        <v>182</v>
      </c>
      <c r="K1677" t="s">
        <v>101</v>
      </c>
      <c r="L1677" t="s">
        <v>1443</v>
      </c>
      <c r="M1677" s="16">
        <v>0</v>
      </c>
      <c r="O1677" s="15">
        <f t="shared" si="33"/>
        <v>0</v>
      </c>
      <c r="P1677">
        <v>0</v>
      </c>
      <c r="Q1677">
        <v>22</v>
      </c>
      <c r="R1677">
        <v>85</v>
      </c>
      <c r="S1677">
        <v>107</v>
      </c>
      <c r="Y1677" t="s">
        <v>113</v>
      </c>
    </row>
    <row r="1678" spans="1:25" x14ac:dyDescent="0.3">
      <c r="A1678" t="s">
        <v>39</v>
      </c>
      <c r="B1678" t="s">
        <v>39</v>
      </c>
      <c r="C1678" t="s">
        <v>190</v>
      </c>
      <c r="D1678" t="s">
        <v>20</v>
      </c>
      <c r="E1678" t="s">
        <v>20</v>
      </c>
      <c r="F1678" t="s">
        <v>338</v>
      </c>
      <c r="G1678" t="s">
        <v>1476</v>
      </c>
      <c r="H1678" t="s">
        <v>1661</v>
      </c>
      <c r="I1678" t="s">
        <v>100</v>
      </c>
      <c r="J1678" s="33" t="s">
        <v>182</v>
      </c>
      <c r="K1678" t="s">
        <v>101</v>
      </c>
      <c r="L1678" t="s">
        <v>1438</v>
      </c>
      <c r="M1678" s="16">
        <v>76485</v>
      </c>
      <c r="N1678" s="16">
        <v>0</v>
      </c>
      <c r="O1678" s="15">
        <f t="shared" si="33"/>
        <v>76485</v>
      </c>
      <c r="Q1678">
        <v>803</v>
      </c>
      <c r="S1678">
        <v>803</v>
      </c>
      <c r="Y1678" t="s">
        <v>113</v>
      </c>
    </row>
    <row r="1679" spans="1:25" x14ac:dyDescent="0.3">
      <c r="A1679" t="s">
        <v>39</v>
      </c>
      <c r="B1679" t="s">
        <v>39</v>
      </c>
      <c r="C1679" t="s">
        <v>190</v>
      </c>
      <c r="D1679" t="s">
        <v>20</v>
      </c>
      <c r="E1679" t="s">
        <v>20</v>
      </c>
      <c r="F1679" t="s">
        <v>338</v>
      </c>
      <c r="G1679" t="s">
        <v>1476</v>
      </c>
      <c r="H1679" t="s">
        <v>1661</v>
      </c>
      <c r="I1679" t="s">
        <v>100</v>
      </c>
      <c r="J1679" s="33" t="s">
        <v>182</v>
      </c>
      <c r="K1679" t="s">
        <v>101</v>
      </c>
      <c r="L1679" t="s">
        <v>1440</v>
      </c>
      <c r="M1679" s="16">
        <v>72771</v>
      </c>
      <c r="N1679" s="16">
        <v>0</v>
      </c>
      <c r="O1679" s="15">
        <f t="shared" si="33"/>
        <v>72771</v>
      </c>
      <c r="Q1679">
        <v>764</v>
      </c>
      <c r="S1679">
        <v>764</v>
      </c>
      <c r="Y1679" t="s">
        <v>113</v>
      </c>
    </row>
    <row r="1680" spans="1:25" x14ac:dyDescent="0.3">
      <c r="A1680" t="s">
        <v>39</v>
      </c>
      <c r="B1680" t="s">
        <v>39</v>
      </c>
      <c r="C1680" t="s">
        <v>190</v>
      </c>
      <c r="D1680" t="s">
        <v>20</v>
      </c>
      <c r="E1680" t="s">
        <v>20</v>
      </c>
      <c r="F1680" t="s">
        <v>338</v>
      </c>
      <c r="G1680" t="s">
        <v>1476</v>
      </c>
      <c r="H1680" t="s">
        <v>1661</v>
      </c>
      <c r="I1680" t="s">
        <v>100</v>
      </c>
      <c r="J1680" s="33" t="s">
        <v>182</v>
      </c>
      <c r="K1680" t="s">
        <v>101</v>
      </c>
      <c r="L1680" t="s">
        <v>1445</v>
      </c>
      <c r="M1680" s="16">
        <v>40290</v>
      </c>
      <c r="N1680" s="16">
        <v>0</v>
      </c>
      <c r="O1680" s="15">
        <f t="shared" si="33"/>
        <v>40290</v>
      </c>
      <c r="Q1680">
        <v>423</v>
      </c>
      <c r="S1680">
        <v>423</v>
      </c>
      <c r="Y1680" t="s">
        <v>113</v>
      </c>
    </row>
    <row r="1681" spans="1:25" x14ac:dyDescent="0.3">
      <c r="A1681" t="s">
        <v>39</v>
      </c>
      <c r="B1681" t="s">
        <v>39</v>
      </c>
      <c r="C1681" t="s">
        <v>190</v>
      </c>
      <c r="D1681" t="s">
        <v>20</v>
      </c>
      <c r="E1681" t="s">
        <v>20</v>
      </c>
      <c r="F1681" t="s">
        <v>338</v>
      </c>
      <c r="G1681" t="s">
        <v>1476</v>
      </c>
      <c r="H1681" t="s">
        <v>1661</v>
      </c>
      <c r="I1681" t="s">
        <v>100</v>
      </c>
      <c r="J1681" s="33" t="s">
        <v>182</v>
      </c>
      <c r="K1681" t="s">
        <v>101</v>
      </c>
      <c r="L1681" t="s">
        <v>1442</v>
      </c>
      <c r="M1681" s="16">
        <v>40195</v>
      </c>
      <c r="N1681" s="16">
        <v>0</v>
      </c>
      <c r="O1681" s="15">
        <f t="shared" si="33"/>
        <v>40195</v>
      </c>
      <c r="Q1681">
        <v>422</v>
      </c>
      <c r="S1681">
        <v>422</v>
      </c>
      <c r="Y1681" t="s">
        <v>113</v>
      </c>
    </row>
    <row r="1682" spans="1:25" x14ac:dyDescent="0.3">
      <c r="A1682" t="s">
        <v>39</v>
      </c>
      <c r="B1682" t="s">
        <v>39</v>
      </c>
      <c r="C1682" t="s">
        <v>190</v>
      </c>
      <c r="D1682" t="s">
        <v>20</v>
      </c>
      <c r="E1682" t="s">
        <v>20</v>
      </c>
      <c r="F1682" t="s">
        <v>338</v>
      </c>
      <c r="G1682" t="s">
        <v>1476</v>
      </c>
      <c r="H1682" t="s">
        <v>1661</v>
      </c>
      <c r="I1682" t="s">
        <v>100</v>
      </c>
      <c r="J1682" s="33" t="s">
        <v>182</v>
      </c>
      <c r="K1682" t="s">
        <v>101</v>
      </c>
      <c r="L1682" t="s">
        <v>1436</v>
      </c>
      <c r="M1682" s="16">
        <v>78486</v>
      </c>
      <c r="N1682" s="16">
        <v>0</v>
      </c>
      <c r="O1682" s="15">
        <f t="shared" si="33"/>
        <v>78486</v>
      </c>
      <c r="Q1682">
        <v>824</v>
      </c>
      <c r="S1682">
        <v>824</v>
      </c>
      <c r="Y1682" t="s">
        <v>113</v>
      </c>
    </row>
    <row r="1683" spans="1:25" x14ac:dyDescent="0.3">
      <c r="A1683" t="s">
        <v>39</v>
      </c>
      <c r="B1683" t="s">
        <v>39</v>
      </c>
      <c r="C1683" t="s">
        <v>190</v>
      </c>
      <c r="D1683" t="s">
        <v>20</v>
      </c>
      <c r="E1683" t="s">
        <v>20</v>
      </c>
      <c r="F1683" t="s">
        <v>338</v>
      </c>
      <c r="G1683" t="s">
        <v>1476</v>
      </c>
      <c r="H1683" t="s">
        <v>1661</v>
      </c>
      <c r="I1683" t="s">
        <v>100</v>
      </c>
      <c r="J1683" s="33" t="s">
        <v>182</v>
      </c>
      <c r="K1683" t="s">
        <v>101</v>
      </c>
      <c r="L1683" t="s">
        <v>1439</v>
      </c>
      <c r="M1683" s="16">
        <v>72771</v>
      </c>
      <c r="N1683" s="16">
        <v>0</v>
      </c>
      <c r="O1683" s="15">
        <f t="shared" si="33"/>
        <v>72771</v>
      </c>
      <c r="Q1683">
        <v>764</v>
      </c>
      <c r="S1683">
        <v>764</v>
      </c>
      <c r="Y1683" t="s">
        <v>113</v>
      </c>
    </row>
    <row r="1684" spans="1:25" x14ac:dyDescent="0.3">
      <c r="A1684" t="s">
        <v>39</v>
      </c>
      <c r="B1684" t="s">
        <v>39</v>
      </c>
      <c r="C1684" t="s">
        <v>190</v>
      </c>
      <c r="D1684" t="s">
        <v>20</v>
      </c>
      <c r="E1684" t="s">
        <v>20</v>
      </c>
      <c r="F1684" t="s">
        <v>338</v>
      </c>
      <c r="G1684" t="s">
        <v>1476</v>
      </c>
      <c r="H1684" t="s">
        <v>1661</v>
      </c>
      <c r="I1684" t="s">
        <v>100</v>
      </c>
      <c r="J1684" s="33" t="s">
        <v>182</v>
      </c>
      <c r="K1684" t="s">
        <v>101</v>
      </c>
      <c r="L1684" t="s">
        <v>1435</v>
      </c>
      <c r="M1684" s="16">
        <v>178498</v>
      </c>
      <c r="N1684" s="16">
        <v>0</v>
      </c>
      <c r="O1684" s="15">
        <f t="shared" si="33"/>
        <v>178498</v>
      </c>
      <c r="Q1684">
        <v>1874</v>
      </c>
      <c r="S1684">
        <v>1874</v>
      </c>
      <c r="Y1684" t="s">
        <v>113</v>
      </c>
    </row>
    <row r="1685" spans="1:25" x14ac:dyDescent="0.3">
      <c r="A1685" t="s">
        <v>39</v>
      </c>
      <c r="B1685" t="s">
        <v>39</v>
      </c>
      <c r="C1685" t="s">
        <v>190</v>
      </c>
      <c r="D1685" t="s">
        <v>20</v>
      </c>
      <c r="E1685" t="s">
        <v>20</v>
      </c>
      <c r="F1685" t="s">
        <v>338</v>
      </c>
      <c r="G1685" t="s">
        <v>1476</v>
      </c>
      <c r="H1685" t="s">
        <v>1661</v>
      </c>
      <c r="I1685" t="s">
        <v>100</v>
      </c>
      <c r="J1685" s="33" t="s">
        <v>182</v>
      </c>
      <c r="K1685" t="s">
        <v>101</v>
      </c>
      <c r="L1685" t="s">
        <v>1437</v>
      </c>
      <c r="M1685" s="16">
        <v>40290</v>
      </c>
      <c r="N1685" s="16">
        <v>0</v>
      </c>
      <c r="O1685" s="15">
        <f t="shared" si="33"/>
        <v>40290</v>
      </c>
      <c r="Q1685">
        <v>423</v>
      </c>
      <c r="S1685">
        <v>423</v>
      </c>
      <c r="Y1685" t="s">
        <v>113</v>
      </c>
    </row>
    <row r="1686" spans="1:25" x14ac:dyDescent="0.3">
      <c r="A1686" t="s">
        <v>39</v>
      </c>
      <c r="B1686" t="s">
        <v>39</v>
      </c>
      <c r="C1686" t="s">
        <v>190</v>
      </c>
      <c r="D1686" t="s">
        <v>20</v>
      </c>
      <c r="E1686" t="s">
        <v>20</v>
      </c>
      <c r="F1686" t="s">
        <v>338</v>
      </c>
      <c r="G1686" t="s">
        <v>1476</v>
      </c>
      <c r="H1686" t="s">
        <v>1661</v>
      </c>
      <c r="I1686" t="s">
        <v>100</v>
      </c>
      <c r="J1686" s="33" t="s">
        <v>182</v>
      </c>
      <c r="K1686" t="s">
        <v>101</v>
      </c>
      <c r="L1686" t="s">
        <v>1444</v>
      </c>
      <c r="M1686" s="16">
        <v>40195</v>
      </c>
      <c r="N1686" s="16">
        <v>0</v>
      </c>
      <c r="O1686" s="15">
        <f t="shared" si="33"/>
        <v>40195</v>
      </c>
      <c r="Q1686">
        <v>422</v>
      </c>
      <c r="S1686">
        <v>422</v>
      </c>
      <c r="Y1686" t="s">
        <v>113</v>
      </c>
    </row>
    <row r="1687" spans="1:25" x14ac:dyDescent="0.3">
      <c r="A1687" t="s">
        <v>39</v>
      </c>
      <c r="B1687" t="s">
        <v>39</v>
      </c>
      <c r="C1687" t="s">
        <v>190</v>
      </c>
      <c r="D1687" t="s">
        <v>20</v>
      </c>
      <c r="E1687" t="s">
        <v>20</v>
      </c>
      <c r="F1687" t="s">
        <v>338</v>
      </c>
      <c r="G1687" t="s">
        <v>1476</v>
      </c>
      <c r="H1687" t="s">
        <v>1661</v>
      </c>
      <c r="I1687" t="s">
        <v>100</v>
      </c>
      <c r="J1687" s="33" t="s">
        <v>182</v>
      </c>
      <c r="K1687" t="s">
        <v>101</v>
      </c>
      <c r="L1687" t="s">
        <v>1443</v>
      </c>
      <c r="M1687" s="16">
        <v>40290</v>
      </c>
      <c r="N1687" s="16">
        <v>0</v>
      </c>
      <c r="O1687" s="15">
        <f t="shared" si="33"/>
        <v>40290</v>
      </c>
      <c r="Q1687">
        <v>423</v>
      </c>
      <c r="S1687">
        <v>423</v>
      </c>
      <c r="Y1687" t="s">
        <v>113</v>
      </c>
    </row>
    <row r="1688" spans="1:25" x14ac:dyDescent="0.3">
      <c r="A1688" t="s">
        <v>39</v>
      </c>
      <c r="B1688" t="s">
        <v>39</v>
      </c>
      <c r="C1688" t="s">
        <v>190</v>
      </c>
      <c r="D1688" t="s">
        <v>17</v>
      </c>
      <c r="E1688" t="s">
        <v>17</v>
      </c>
      <c r="F1688" t="s">
        <v>1464</v>
      </c>
      <c r="G1688" t="s">
        <v>1512</v>
      </c>
      <c r="H1688" t="s">
        <v>1662</v>
      </c>
      <c r="I1688" t="s">
        <v>100</v>
      </c>
      <c r="J1688" s="33" t="s">
        <v>182</v>
      </c>
      <c r="K1688" t="s">
        <v>101</v>
      </c>
      <c r="L1688" t="s">
        <v>1438</v>
      </c>
      <c r="M1688" s="16">
        <v>0</v>
      </c>
      <c r="N1688" s="16">
        <v>118240</v>
      </c>
      <c r="O1688" s="15">
        <f t="shared" si="33"/>
        <v>118240</v>
      </c>
      <c r="P1688">
        <v>0</v>
      </c>
      <c r="Q1688">
        <v>0</v>
      </c>
      <c r="R1688">
        <v>0</v>
      </c>
      <c r="S1688">
        <v>0</v>
      </c>
      <c r="Y1688" t="s">
        <v>17</v>
      </c>
    </row>
    <row r="1689" spans="1:25" x14ac:dyDescent="0.3">
      <c r="A1689" t="s">
        <v>39</v>
      </c>
      <c r="B1689" t="s">
        <v>39</v>
      </c>
      <c r="C1689" t="s">
        <v>190</v>
      </c>
      <c r="D1689" t="s">
        <v>17</v>
      </c>
      <c r="E1689" t="s">
        <v>17</v>
      </c>
      <c r="F1689" t="s">
        <v>1464</v>
      </c>
      <c r="G1689" t="s">
        <v>1512</v>
      </c>
      <c r="H1689" t="s">
        <v>1662</v>
      </c>
      <c r="I1689" t="s">
        <v>100</v>
      </c>
      <c r="J1689" s="33" t="s">
        <v>182</v>
      </c>
      <c r="K1689" t="s">
        <v>101</v>
      </c>
      <c r="L1689" t="s">
        <v>1440</v>
      </c>
      <c r="M1689" s="16">
        <v>0</v>
      </c>
      <c r="O1689" s="15">
        <f t="shared" si="33"/>
        <v>0</v>
      </c>
      <c r="P1689">
        <v>0</v>
      </c>
      <c r="Q1689">
        <v>0</v>
      </c>
      <c r="R1689">
        <v>0</v>
      </c>
      <c r="S1689">
        <v>0</v>
      </c>
      <c r="Y1689" t="s">
        <v>17</v>
      </c>
    </row>
    <row r="1690" spans="1:25" x14ac:dyDescent="0.3">
      <c r="A1690" t="s">
        <v>39</v>
      </c>
      <c r="B1690" t="s">
        <v>39</v>
      </c>
      <c r="C1690" t="s">
        <v>190</v>
      </c>
      <c r="D1690" t="s">
        <v>17</v>
      </c>
      <c r="E1690" t="s">
        <v>17</v>
      </c>
      <c r="F1690" t="s">
        <v>1464</v>
      </c>
      <c r="G1690" t="s">
        <v>1512</v>
      </c>
      <c r="H1690" t="s">
        <v>1662</v>
      </c>
      <c r="I1690" t="s">
        <v>100</v>
      </c>
      <c r="J1690" s="33" t="s">
        <v>182</v>
      </c>
      <c r="K1690" t="s">
        <v>101</v>
      </c>
      <c r="L1690" t="s">
        <v>1445</v>
      </c>
      <c r="M1690" s="16">
        <v>0</v>
      </c>
      <c r="O1690" s="15">
        <f t="shared" si="33"/>
        <v>0</v>
      </c>
      <c r="P1690">
        <v>0</v>
      </c>
      <c r="Q1690">
        <v>0</v>
      </c>
      <c r="R1690">
        <v>0</v>
      </c>
      <c r="S1690">
        <v>0</v>
      </c>
      <c r="Y1690" t="s">
        <v>17</v>
      </c>
    </row>
    <row r="1691" spans="1:25" x14ac:dyDescent="0.3">
      <c r="A1691" t="s">
        <v>39</v>
      </c>
      <c r="B1691" t="s">
        <v>39</v>
      </c>
      <c r="C1691" t="s">
        <v>190</v>
      </c>
      <c r="D1691" t="s">
        <v>17</v>
      </c>
      <c r="E1691" t="s">
        <v>17</v>
      </c>
      <c r="F1691" t="s">
        <v>1464</v>
      </c>
      <c r="G1691" t="s">
        <v>1512</v>
      </c>
      <c r="H1691" t="s">
        <v>1662</v>
      </c>
      <c r="I1691" t="s">
        <v>100</v>
      </c>
      <c r="J1691" s="33" t="s">
        <v>182</v>
      </c>
      <c r="K1691" t="s">
        <v>101</v>
      </c>
      <c r="L1691" t="s">
        <v>1442</v>
      </c>
      <c r="M1691" s="16">
        <v>0</v>
      </c>
      <c r="O1691" s="15">
        <f t="shared" si="33"/>
        <v>0</v>
      </c>
      <c r="P1691">
        <v>0</v>
      </c>
      <c r="Q1691">
        <v>0</v>
      </c>
      <c r="R1691">
        <v>0</v>
      </c>
      <c r="S1691">
        <v>0</v>
      </c>
      <c r="Y1691" t="s">
        <v>17</v>
      </c>
    </row>
    <row r="1692" spans="1:25" x14ac:dyDescent="0.3">
      <c r="A1692" t="s">
        <v>39</v>
      </c>
      <c r="B1692" t="s">
        <v>39</v>
      </c>
      <c r="C1692" t="s">
        <v>190</v>
      </c>
      <c r="D1692" t="s">
        <v>17</v>
      </c>
      <c r="E1692" t="s">
        <v>17</v>
      </c>
      <c r="F1692" t="s">
        <v>1464</v>
      </c>
      <c r="G1692" t="s">
        <v>1512</v>
      </c>
      <c r="H1692" t="s">
        <v>1662</v>
      </c>
      <c r="I1692" t="s">
        <v>100</v>
      </c>
      <c r="J1692" s="33" t="s">
        <v>182</v>
      </c>
      <c r="K1692" t="s">
        <v>101</v>
      </c>
      <c r="L1692" t="s">
        <v>1436</v>
      </c>
      <c r="M1692" s="16">
        <v>0</v>
      </c>
      <c r="O1692" s="15">
        <f t="shared" si="33"/>
        <v>0</v>
      </c>
      <c r="P1692">
        <v>0</v>
      </c>
      <c r="Q1692">
        <v>0</v>
      </c>
      <c r="R1692">
        <v>0</v>
      </c>
      <c r="S1692">
        <v>0</v>
      </c>
      <c r="Y1692" t="s">
        <v>17</v>
      </c>
    </row>
    <row r="1693" spans="1:25" x14ac:dyDescent="0.3">
      <c r="A1693" t="s">
        <v>39</v>
      </c>
      <c r="B1693" t="s">
        <v>39</v>
      </c>
      <c r="C1693" t="s">
        <v>190</v>
      </c>
      <c r="D1693" t="s">
        <v>17</v>
      </c>
      <c r="E1693" t="s">
        <v>17</v>
      </c>
      <c r="F1693" t="s">
        <v>1464</v>
      </c>
      <c r="G1693" t="s">
        <v>1512</v>
      </c>
      <c r="H1693" t="s">
        <v>1662</v>
      </c>
      <c r="I1693" t="s">
        <v>100</v>
      </c>
      <c r="J1693" s="33" t="s">
        <v>182</v>
      </c>
      <c r="K1693" t="s">
        <v>101</v>
      </c>
      <c r="L1693" t="s">
        <v>1439</v>
      </c>
      <c r="M1693" s="16">
        <v>0</v>
      </c>
      <c r="O1693" s="15">
        <f t="shared" si="33"/>
        <v>0</v>
      </c>
      <c r="P1693">
        <v>0</v>
      </c>
      <c r="Q1693">
        <v>0</v>
      </c>
      <c r="R1693">
        <v>0</v>
      </c>
      <c r="S1693">
        <v>0</v>
      </c>
      <c r="Y1693" t="s">
        <v>17</v>
      </c>
    </row>
    <row r="1694" spans="1:25" x14ac:dyDescent="0.3">
      <c r="A1694" t="s">
        <v>39</v>
      </c>
      <c r="B1694" t="s">
        <v>39</v>
      </c>
      <c r="C1694" t="s">
        <v>190</v>
      </c>
      <c r="D1694" t="s">
        <v>17</v>
      </c>
      <c r="E1694" t="s">
        <v>17</v>
      </c>
      <c r="F1694" t="s">
        <v>1464</v>
      </c>
      <c r="G1694" t="s">
        <v>1512</v>
      </c>
      <c r="H1694" t="s">
        <v>1662</v>
      </c>
      <c r="I1694" t="s">
        <v>100</v>
      </c>
      <c r="J1694" s="33" t="s">
        <v>182</v>
      </c>
      <c r="K1694" t="s">
        <v>101</v>
      </c>
      <c r="L1694" t="s">
        <v>1435</v>
      </c>
      <c r="M1694" s="16">
        <v>0</v>
      </c>
      <c r="O1694" s="15">
        <f t="shared" si="33"/>
        <v>0</v>
      </c>
      <c r="P1694">
        <v>0</v>
      </c>
      <c r="Q1694">
        <v>0</v>
      </c>
      <c r="R1694">
        <v>0</v>
      </c>
      <c r="S1694">
        <v>0</v>
      </c>
      <c r="Y1694" t="s">
        <v>17</v>
      </c>
    </row>
    <row r="1695" spans="1:25" x14ac:dyDescent="0.3">
      <c r="A1695" t="s">
        <v>39</v>
      </c>
      <c r="B1695" t="s">
        <v>39</v>
      </c>
      <c r="C1695" t="s">
        <v>190</v>
      </c>
      <c r="D1695" t="s">
        <v>17</v>
      </c>
      <c r="E1695" t="s">
        <v>17</v>
      </c>
      <c r="F1695" t="s">
        <v>1464</v>
      </c>
      <c r="G1695" t="s">
        <v>1512</v>
      </c>
      <c r="H1695" t="s">
        <v>1662</v>
      </c>
      <c r="I1695" t="s">
        <v>100</v>
      </c>
      <c r="J1695" s="33" t="s">
        <v>182</v>
      </c>
      <c r="K1695" t="s">
        <v>101</v>
      </c>
      <c r="L1695" t="s">
        <v>1437</v>
      </c>
      <c r="M1695" s="16">
        <v>0</v>
      </c>
      <c r="O1695" s="15">
        <f t="shared" si="33"/>
        <v>0</v>
      </c>
      <c r="P1695">
        <v>0</v>
      </c>
      <c r="Q1695">
        <v>0</v>
      </c>
      <c r="R1695">
        <v>0</v>
      </c>
      <c r="S1695">
        <v>0</v>
      </c>
      <c r="Y1695" t="s">
        <v>17</v>
      </c>
    </row>
    <row r="1696" spans="1:25" x14ac:dyDescent="0.3">
      <c r="A1696" t="s">
        <v>39</v>
      </c>
      <c r="B1696" t="s">
        <v>39</v>
      </c>
      <c r="C1696" t="s">
        <v>190</v>
      </c>
      <c r="D1696" t="s">
        <v>17</v>
      </c>
      <c r="E1696" t="s">
        <v>17</v>
      </c>
      <c r="F1696" t="s">
        <v>1464</v>
      </c>
      <c r="G1696" t="s">
        <v>1512</v>
      </c>
      <c r="H1696" t="s">
        <v>1662</v>
      </c>
      <c r="I1696" t="s">
        <v>100</v>
      </c>
      <c r="J1696" s="33" t="s">
        <v>182</v>
      </c>
      <c r="K1696" t="s">
        <v>101</v>
      </c>
      <c r="L1696" t="s">
        <v>1444</v>
      </c>
      <c r="M1696" s="16">
        <v>0</v>
      </c>
      <c r="O1696" s="15">
        <f t="shared" si="33"/>
        <v>0</v>
      </c>
      <c r="P1696">
        <v>0</v>
      </c>
      <c r="Q1696">
        <v>0</v>
      </c>
      <c r="R1696">
        <v>0</v>
      </c>
      <c r="S1696">
        <v>0</v>
      </c>
      <c r="Y1696" t="s">
        <v>17</v>
      </c>
    </row>
    <row r="1697" spans="1:25" x14ac:dyDescent="0.3">
      <c r="A1697" t="s">
        <v>39</v>
      </c>
      <c r="B1697" t="s">
        <v>39</v>
      </c>
      <c r="C1697" t="s">
        <v>190</v>
      </c>
      <c r="D1697" t="s">
        <v>17</v>
      </c>
      <c r="E1697" t="s">
        <v>17</v>
      </c>
      <c r="F1697" t="s">
        <v>1464</v>
      </c>
      <c r="G1697" t="s">
        <v>1512</v>
      </c>
      <c r="H1697" t="s">
        <v>1662</v>
      </c>
      <c r="I1697" t="s">
        <v>100</v>
      </c>
      <c r="J1697" s="33" t="s">
        <v>182</v>
      </c>
      <c r="K1697" t="s">
        <v>101</v>
      </c>
      <c r="L1697" t="s">
        <v>1443</v>
      </c>
      <c r="M1697" s="16">
        <v>0</v>
      </c>
      <c r="O1697" s="15">
        <f t="shared" si="33"/>
        <v>0</v>
      </c>
      <c r="P1697">
        <v>0</v>
      </c>
      <c r="Q1697">
        <v>0</v>
      </c>
      <c r="R1697">
        <v>0</v>
      </c>
      <c r="S1697">
        <v>0</v>
      </c>
      <c r="Y1697" t="s">
        <v>17</v>
      </c>
    </row>
    <row r="1698" spans="1:25" x14ac:dyDescent="0.3">
      <c r="A1698" t="s">
        <v>39</v>
      </c>
      <c r="B1698" t="s">
        <v>39</v>
      </c>
      <c r="C1698" t="s">
        <v>190</v>
      </c>
      <c r="D1698" t="s">
        <v>17</v>
      </c>
      <c r="E1698" t="s">
        <v>17</v>
      </c>
      <c r="F1698" t="s">
        <v>356</v>
      </c>
      <c r="G1698" t="s">
        <v>1502</v>
      </c>
      <c r="H1698" t="s">
        <v>1663</v>
      </c>
      <c r="I1698" t="s">
        <v>100</v>
      </c>
      <c r="J1698" s="33" t="s">
        <v>101</v>
      </c>
      <c r="K1698" t="s">
        <v>101</v>
      </c>
      <c r="L1698" t="s">
        <v>1438</v>
      </c>
      <c r="M1698" s="16">
        <v>0</v>
      </c>
      <c r="N1698" s="16">
        <v>118240</v>
      </c>
      <c r="O1698" s="15">
        <f t="shared" si="33"/>
        <v>118240</v>
      </c>
      <c r="P1698">
        <v>0</v>
      </c>
      <c r="Q1698">
        <v>140</v>
      </c>
      <c r="R1698">
        <v>0</v>
      </c>
      <c r="S1698">
        <v>140</v>
      </c>
      <c r="Y1698" t="s">
        <v>17</v>
      </c>
    </row>
    <row r="1699" spans="1:25" x14ac:dyDescent="0.3">
      <c r="A1699" t="s">
        <v>39</v>
      </c>
      <c r="B1699" t="s">
        <v>39</v>
      </c>
      <c r="C1699" t="s">
        <v>190</v>
      </c>
      <c r="D1699" t="s">
        <v>17</v>
      </c>
      <c r="E1699" t="s">
        <v>17</v>
      </c>
      <c r="F1699" t="s">
        <v>356</v>
      </c>
      <c r="G1699" t="s">
        <v>1502</v>
      </c>
      <c r="H1699" t="s">
        <v>1663</v>
      </c>
      <c r="I1699" t="s">
        <v>100</v>
      </c>
      <c r="J1699" s="33" t="s">
        <v>101</v>
      </c>
      <c r="K1699" t="s">
        <v>101</v>
      </c>
      <c r="L1699" t="s">
        <v>1440</v>
      </c>
      <c r="M1699" s="16">
        <v>0</v>
      </c>
      <c r="O1699" s="15">
        <f t="shared" si="33"/>
        <v>0</v>
      </c>
      <c r="P1699">
        <v>0</v>
      </c>
      <c r="Q1699">
        <v>140</v>
      </c>
      <c r="R1699">
        <v>0</v>
      </c>
      <c r="S1699">
        <v>140</v>
      </c>
      <c r="Y1699" t="s">
        <v>17</v>
      </c>
    </row>
    <row r="1700" spans="1:25" x14ac:dyDescent="0.3">
      <c r="A1700" t="s">
        <v>39</v>
      </c>
      <c r="B1700" t="s">
        <v>39</v>
      </c>
      <c r="C1700" t="s">
        <v>190</v>
      </c>
      <c r="D1700" t="s">
        <v>17</v>
      </c>
      <c r="E1700" t="s">
        <v>17</v>
      </c>
      <c r="F1700" t="s">
        <v>356</v>
      </c>
      <c r="G1700" t="s">
        <v>1502</v>
      </c>
      <c r="H1700" t="s">
        <v>1663</v>
      </c>
      <c r="I1700" t="s">
        <v>100</v>
      </c>
      <c r="J1700" s="33" t="s">
        <v>101</v>
      </c>
      <c r="K1700" t="s">
        <v>101</v>
      </c>
      <c r="L1700" t="s">
        <v>1445</v>
      </c>
      <c r="M1700" s="16">
        <v>0</v>
      </c>
      <c r="O1700" s="15">
        <f t="shared" si="33"/>
        <v>0</v>
      </c>
      <c r="P1700">
        <v>0</v>
      </c>
      <c r="Q1700">
        <v>140</v>
      </c>
      <c r="R1700">
        <v>0</v>
      </c>
      <c r="S1700">
        <v>140</v>
      </c>
      <c r="Y1700" t="s">
        <v>17</v>
      </c>
    </row>
    <row r="1701" spans="1:25" x14ac:dyDescent="0.3">
      <c r="A1701" t="s">
        <v>39</v>
      </c>
      <c r="B1701" t="s">
        <v>39</v>
      </c>
      <c r="C1701" t="s">
        <v>190</v>
      </c>
      <c r="D1701" t="s">
        <v>17</v>
      </c>
      <c r="E1701" t="s">
        <v>17</v>
      </c>
      <c r="F1701" t="s">
        <v>356</v>
      </c>
      <c r="G1701" t="s">
        <v>1502</v>
      </c>
      <c r="H1701" t="s">
        <v>1663</v>
      </c>
      <c r="I1701" t="s">
        <v>100</v>
      </c>
      <c r="J1701" s="33" t="s">
        <v>101</v>
      </c>
      <c r="K1701" t="s">
        <v>101</v>
      </c>
      <c r="L1701" t="s">
        <v>1442</v>
      </c>
      <c r="M1701" s="16">
        <v>0</v>
      </c>
      <c r="O1701" s="15">
        <f t="shared" si="33"/>
        <v>0</v>
      </c>
      <c r="P1701">
        <v>0</v>
      </c>
      <c r="Q1701">
        <v>140</v>
      </c>
      <c r="R1701">
        <v>0</v>
      </c>
      <c r="S1701">
        <v>140</v>
      </c>
      <c r="Y1701" t="s">
        <v>17</v>
      </c>
    </row>
    <row r="1702" spans="1:25" x14ac:dyDescent="0.3">
      <c r="A1702" t="s">
        <v>39</v>
      </c>
      <c r="B1702" t="s">
        <v>39</v>
      </c>
      <c r="C1702" t="s">
        <v>190</v>
      </c>
      <c r="D1702" t="s">
        <v>17</v>
      </c>
      <c r="E1702" t="s">
        <v>17</v>
      </c>
      <c r="F1702" t="s">
        <v>356</v>
      </c>
      <c r="G1702" t="s">
        <v>1502</v>
      </c>
      <c r="H1702" t="s">
        <v>1663</v>
      </c>
      <c r="I1702" t="s">
        <v>100</v>
      </c>
      <c r="J1702" s="33" t="s">
        <v>101</v>
      </c>
      <c r="K1702" t="s">
        <v>101</v>
      </c>
      <c r="L1702" t="s">
        <v>1436</v>
      </c>
      <c r="M1702" s="16">
        <v>0</v>
      </c>
      <c r="O1702" s="15">
        <f t="shared" si="33"/>
        <v>0</v>
      </c>
      <c r="P1702">
        <v>0</v>
      </c>
      <c r="Q1702">
        <v>140</v>
      </c>
      <c r="R1702">
        <v>0</v>
      </c>
      <c r="S1702">
        <v>140</v>
      </c>
      <c r="Y1702" t="s">
        <v>17</v>
      </c>
    </row>
    <row r="1703" spans="1:25" x14ac:dyDescent="0.3">
      <c r="A1703" t="s">
        <v>39</v>
      </c>
      <c r="B1703" t="s">
        <v>39</v>
      </c>
      <c r="C1703" t="s">
        <v>190</v>
      </c>
      <c r="D1703" t="s">
        <v>17</v>
      </c>
      <c r="E1703" t="s">
        <v>17</v>
      </c>
      <c r="F1703" t="s">
        <v>356</v>
      </c>
      <c r="G1703" t="s">
        <v>1502</v>
      </c>
      <c r="H1703" t="s">
        <v>1663</v>
      </c>
      <c r="I1703" t="s">
        <v>100</v>
      </c>
      <c r="J1703" s="33" t="s">
        <v>101</v>
      </c>
      <c r="K1703" t="s">
        <v>101</v>
      </c>
      <c r="L1703" t="s">
        <v>1439</v>
      </c>
      <c r="M1703" s="16">
        <v>0</v>
      </c>
      <c r="O1703" s="15">
        <f t="shared" si="33"/>
        <v>0</v>
      </c>
      <c r="P1703">
        <v>0</v>
      </c>
      <c r="Q1703">
        <v>140</v>
      </c>
      <c r="R1703">
        <v>0</v>
      </c>
      <c r="S1703">
        <v>140</v>
      </c>
      <c r="Y1703" t="s">
        <v>17</v>
      </c>
    </row>
    <row r="1704" spans="1:25" x14ac:dyDescent="0.3">
      <c r="A1704" t="s">
        <v>39</v>
      </c>
      <c r="B1704" t="s">
        <v>39</v>
      </c>
      <c r="C1704" t="s">
        <v>190</v>
      </c>
      <c r="D1704" t="s">
        <v>17</v>
      </c>
      <c r="E1704" t="s">
        <v>17</v>
      </c>
      <c r="F1704" t="s">
        <v>356</v>
      </c>
      <c r="G1704" t="s">
        <v>1502</v>
      </c>
      <c r="H1704" t="s">
        <v>1663</v>
      </c>
      <c r="I1704" t="s">
        <v>100</v>
      </c>
      <c r="J1704" s="33" t="s">
        <v>101</v>
      </c>
      <c r="K1704" t="s">
        <v>101</v>
      </c>
      <c r="L1704" t="s">
        <v>1435</v>
      </c>
      <c r="M1704" s="16">
        <v>0</v>
      </c>
      <c r="O1704" s="15">
        <f t="shared" si="33"/>
        <v>0</v>
      </c>
      <c r="P1704">
        <v>0</v>
      </c>
      <c r="Q1704">
        <v>140</v>
      </c>
      <c r="R1704">
        <v>0</v>
      </c>
      <c r="S1704">
        <v>140</v>
      </c>
      <c r="Y1704" t="s">
        <v>17</v>
      </c>
    </row>
    <row r="1705" spans="1:25" x14ac:dyDescent="0.3">
      <c r="A1705" t="s">
        <v>39</v>
      </c>
      <c r="B1705" t="s">
        <v>39</v>
      </c>
      <c r="C1705" t="s">
        <v>190</v>
      </c>
      <c r="D1705" t="s">
        <v>17</v>
      </c>
      <c r="E1705" t="s">
        <v>17</v>
      </c>
      <c r="F1705" t="s">
        <v>356</v>
      </c>
      <c r="G1705" t="s">
        <v>1502</v>
      </c>
      <c r="H1705" t="s">
        <v>1663</v>
      </c>
      <c r="I1705" t="s">
        <v>100</v>
      </c>
      <c r="J1705" s="33" t="s">
        <v>101</v>
      </c>
      <c r="K1705" t="s">
        <v>101</v>
      </c>
      <c r="L1705" t="s">
        <v>1437</v>
      </c>
      <c r="M1705" s="16">
        <v>0</v>
      </c>
      <c r="O1705" s="15">
        <f t="shared" si="33"/>
        <v>0</v>
      </c>
      <c r="P1705">
        <v>0</v>
      </c>
      <c r="Q1705">
        <v>140</v>
      </c>
      <c r="R1705">
        <v>0</v>
      </c>
      <c r="S1705">
        <v>140</v>
      </c>
      <c r="Y1705" t="s">
        <v>17</v>
      </c>
    </row>
    <row r="1706" spans="1:25" x14ac:dyDescent="0.3">
      <c r="A1706" t="s">
        <v>39</v>
      </c>
      <c r="B1706" t="s">
        <v>39</v>
      </c>
      <c r="C1706" t="s">
        <v>190</v>
      </c>
      <c r="D1706" t="s">
        <v>17</v>
      </c>
      <c r="E1706" t="s">
        <v>17</v>
      </c>
      <c r="F1706" t="s">
        <v>356</v>
      </c>
      <c r="G1706" t="s">
        <v>1502</v>
      </c>
      <c r="H1706" t="s">
        <v>1663</v>
      </c>
      <c r="I1706" t="s">
        <v>100</v>
      </c>
      <c r="J1706" s="33" t="s">
        <v>101</v>
      </c>
      <c r="K1706" t="s">
        <v>101</v>
      </c>
      <c r="L1706" t="s">
        <v>1444</v>
      </c>
      <c r="M1706" s="16">
        <v>0</v>
      </c>
      <c r="O1706" s="15">
        <f t="shared" si="33"/>
        <v>0</v>
      </c>
      <c r="P1706">
        <v>0</v>
      </c>
      <c r="Q1706">
        <v>140</v>
      </c>
      <c r="R1706">
        <v>0</v>
      </c>
      <c r="S1706">
        <v>140</v>
      </c>
      <c r="Y1706" t="s">
        <v>17</v>
      </c>
    </row>
    <row r="1707" spans="1:25" x14ac:dyDescent="0.3">
      <c r="A1707" t="s">
        <v>39</v>
      </c>
      <c r="B1707" t="s">
        <v>39</v>
      </c>
      <c r="C1707" t="s">
        <v>190</v>
      </c>
      <c r="D1707" t="s">
        <v>17</v>
      </c>
      <c r="E1707" t="s">
        <v>17</v>
      </c>
      <c r="F1707" t="s">
        <v>356</v>
      </c>
      <c r="G1707" t="s">
        <v>1502</v>
      </c>
      <c r="H1707" t="s">
        <v>1663</v>
      </c>
      <c r="I1707" t="s">
        <v>100</v>
      </c>
      <c r="J1707" s="33" t="s">
        <v>101</v>
      </c>
      <c r="K1707" t="s">
        <v>101</v>
      </c>
      <c r="L1707" t="s">
        <v>1443</v>
      </c>
      <c r="M1707" s="16">
        <v>0</v>
      </c>
      <c r="O1707" s="15">
        <f t="shared" si="33"/>
        <v>0</v>
      </c>
      <c r="P1707">
        <v>0</v>
      </c>
      <c r="Q1707">
        <v>140</v>
      </c>
      <c r="R1707">
        <v>0</v>
      </c>
      <c r="S1707">
        <v>140</v>
      </c>
      <c r="Y1707" t="s">
        <v>17</v>
      </c>
    </row>
    <row r="1708" spans="1:25" x14ac:dyDescent="0.3">
      <c r="A1708" t="s">
        <v>39</v>
      </c>
      <c r="B1708" t="s">
        <v>39</v>
      </c>
      <c r="C1708" t="s">
        <v>190</v>
      </c>
      <c r="D1708" t="s">
        <v>17</v>
      </c>
      <c r="E1708" t="s">
        <v>17</v>
      </c>
      <c r="F1708" t="s">
        <v>148</v>
      </c>
      <c r="G1708" t="s">
        <v>1506</v>
      </c>
      <c r="H1708" t="s">
        <v>1664</v>
      </c>
      <c r="I1708" t="s">
        <v>100</v>
      </c>
      <c r="J1708" s="33" t="s">
        <v>182</v>
      </c>
      <c r="K1708" t="s">
        <v>101</v>
      </c>
      <c r="L1708" t="s">
        <v>1438</v>
      </c>
      <c r="M1708" s="16">
        <v>0</v>
      </c>
      <c r="N1708" s="16">
        <v>217002</v>
      </c>
      <c r="O1708" s="15">
        <f t="shared" si="33"/>
        <v>217002</v>
      </c>
      <c r="P1708">
        <v>0</v>
      </c>
      <c r="Q1708">
        <v>1440</v>
      </c>
      <c r="R1708">
        <v>0</v>
      </c>
      <c r="S1708">
        <v>1440</v>
      </c>
      <c r="Y1708" t="s">
        <v>17</v>
      </c>
    </row>
    <row r="1709" spans="1:25" x14ac:dyDescent="0.3">
      <c r="A1709" t="s">
        <v>39</v>
      </c>
      <c r="B1709" t="s">
        <v>39</v>
      </c>
      <c r="C1709" t="s">
        <v>190</v>
      </c>
      <c r="D1709" t="s">
        <v>17</v>
      </c>
      <c r="E1709" t="s">
        <v>17</v>
      </c>
      <c r="F1709" t="s">
        <v>148</v>
      </c>
      <c r="G1709" t="s">
        <v>1506</v>
      </c>
      <c r="H1709" t="s">
        <v>1664</v>
      </c>
      <c r="I1709" t="s">
        <v>100</v>
      </c>
      <c r="J1709" s="33" t="s">
        <v>182</v>
      </c>
      <c r="K1709" t="s">
        <v>101</v>
      </c>
      <c r="L1709" t="s">
        <v>1440</v>
      </c>
      <c r="M1709" s="16">
        <v>0</v>
      </c>
      <c r="O1709" s="15">
        <f t="shared" si="33"/>
        <v>0</v>
      </c>
      <c r="P1709">
        <v>0</v>
      </c>
      <c r="Q1709">
        <v>1440</v>
      </c>
      <c r="R1709">
        <v>0</v>
      </c>
      <c r="S1709">
        <v>1440</v>
      </c>
      <c r="Y1709" t="s">
        <v>17</v>
      </c>
    </row>
    <row r="1710" spans="1:25" x14ac:dyDescent="0.3">
      <c r="A1710" t="s">
        <v>39</v>
      </c>
      <c r="B1710" t="s">
        <v>39</v>
      </c>
      <c r="C1710" t="s">
        <v>190</v>
      </c>
      <c r="D1710" t="s">
        <v>17</v>
      </c>
      <c r="E1710" t="s">
        <v>17</v>
      </c>
      <c r="F1710" t="s">
        <v>148</v>
      </c>
      <c r="G1710" t="s">
        <v>1506</v>
      </c>
      <c r="H1710" t="s">
        <v>1664</v>
      </c>
      <c r="I1710" t="s">
        <v>100</v>
      </c>
      <c r="J1710" s="33" t="s">
        <v>182</v>
      </c>
      <c r="K1710" t="s">
        <v>101</v>
      </c>
      <c r="L1710" t="s">
        <v>1445</v>
      </c>
      <c r="M1710" s="16">
        <v>0</v>
      </c>
      <c r="O1710" s="15">
        <f t="shared" si="33"/>
        <v>0</v>
      </c>
      <c r="P1710">
        <v>0</v>
      </c>
      <c r="Q1710">
        <v>1440</v>
      </c>
      <c r="R1710">
        <v>0</v>
      </c>
      <c r="S1710">
        <v>1440</v>
      </c>
      <c r="Y1710" t="s">
        <v>17</v>
      </c>
    </row>
    <row r="1711" spans="1:25" x14ac:dyDescent="0.3">
      <c r="A1711" t="s">
        <v>39</v>
      </c>
      <c r="B1711" t="s">
        <v>39</v>
      </c>
      <c r="C1711" t="s">
        <v>190</v>
      </c>
      <c r="D1711" t="s">
        <v>17</v>
      </c>
      <c r="E1711" t="s">
        <v>17</v>
      </c>
      <c r="F1711" t="s">
        <v>148</v>
      </c>
      <c r="G1711" t="s">
        <v>1506</v>
      </c>
      <c r="H1711" t="s">
        <v>1664</v>
      </c>
      <c r="I1711" t="s">
        <v>100</v>
      </c>
      <c r="J1711" s="33" t="s">
        <v>182</v>
      </c>
      <c r="K1711" t="s">
        <v>101</v>
      </c>
      <c r="L1711" t="s">
        <v>1442</v>
      </c>
      <c r="M1711" s="16">
        <v>0</v>
      </c>
      <c r="O1711" s="15">
        <f t="shared" si="33"/>
        <v>0</v>
      </c>
      <c r="P1711">
        <v>0</v>
      </c>
      <c r="Q1711">
        <v>1440</v>
      </c>
      <c r="R1711">
        <v>0</v>
      </c>
      <c r="S1711">
        <v>1440</v>
      </c>
      <c r="Y1711" t="s">
        <v>17</v>
      </c>
    </row>
    <row r="1712" spans="1:25" x14ac:dyDescent="0.3">
      <c r="A1712" t="s">
        <v>39</v>
      </c>
      <c r="B1712" t="s">
        <v>39</v>
      </c>
      <c r="C1712" t="s">
        <v>190</v>
      </c>
      <c r="D1712" t="s">
        <v>17</v>
      </c>
      <c r="E1712" t="s">
        <v>17</v>
      </c>
      <c r="F1712" t="s">
        <v>148</v>
      </c>
      <c r="G1712" t="s">
        <v>1506</v>
      </c>
      <c r="H1712" t="s">
        <v>1664</v>
      </c>
      <c r="I1712" t="s">
        <v>100</v>
      </c>
      <c r="J1712" s="33" t="s">
        <v>182</v>
      </c>
      <c r="K1712" t="s">
        <v>101</v>
      </c>
      <c r="L1712" t="s">
        <v>1436</v>
      </c>
      <c r="M1712" s="16">
        <v>0</v>
      </c>
      <c r="O1712" s="15">
        <f t="shared" si="33"/>
        <v>0</v>
      </c>
      <c r="P1712">
        <v>0</v>
      </c>
      <c r="Q1712">
        <v>1440</v>
      </c>
      <c r="R1712">
        <v>0</v>
      </c>
      <c r="S1712">
        <v>1440</v>
      </c>
      <c r="Y1712" t="s">
        <v>17</v>
      </c>
    </row>
    <row r="1713" spans="1:25" x14ac:dyDescent="0.3">
      <c r="A1713" t="s">
        <v>39</v>
      </c>
      <c r="B1713" t="s">
        <v>39</v>
      </c>
      <c r="C1713" t="s">
        <v>190</v>
      </c>
      <c r="D1713" t="s">
        <v>17</v>
      </c>
      <c r="E1713" t="s">
        <v>17</v>
      </c>
      <c r="F1713" t="s">
        <v>148</v>
      </c>
      <c r="G1713" t="s">
        <v>1506</v>
      </c>
      <c r="H1713" t="s">
        <v>1664</v>
      </c>
      <c r="I1713" t="s">
        <v>100</v>
      </c>
      <c r="J1713" s="33" t="s">
        <v>182</v>
      </c>
      <c r="K1713" t="s">
        <v>101</v>
      </c>
      <c r="L1713" t="s">
        <v>1439</v>
      </c>
      <c r="M1713" s="16">
        <v>0</v>
      </c>
      <c r="O1713" s="15">
        <f t="shared" ref="O1713:O1776" si="34">SUM(M1713:N1713)</f>
        <v>0</v>
      </c>
      <c r="P1713">
        <v>0</v>
      </c>
      <c r="Q1713">
        <v>1440</v>
      </c>
      <c r="R1713">
        <v>0</v>
      </c>
      <c r="S1713">
        <v>1440</v>
      </c>
      <c r="Y1713" t="s">
        <v>17</v>
      </c>
    </row>
    <row r="1714" spans="1:25" x14ac:dyDescent="0.3">
      <c r="A1714" t="s">
        <v>39</v>
      </c>
      <c r="B1714" t="s">
        <v>39</v>
      </c>
      <c r="C1714" t="s">
        <v>190</v>
      </c>
      <c r="D1714" t="s">
        <v>17</v>
      </c>
      <c r="E1714" t="s">
        <v>17</v>
      </c>
      <c r="F1714" t="s">
        <v>148</v>
      </c>
      <c r="G1714" t="s">
        <v>1506</v>
      </c>
      <c r="H1714" t="s">
        <v>1664</v>
      </c>
      <c r="I1714" t="s">
        <v>100</v>
      </c>
      <c r="J1714" s="33" t="s">
        <v>182</v>
      </c>
      <c r="K1714" t="s">
        <v>101</v>
      </c>
      <c r="L1714" t="s">
        <v>1435</v>
      </c>
      <c r="M1714" s="16">
        <v>0</v>
      </c>
      <c r="O1714" s="15">
        <f t="shared" si="34"/>
        <v>0</v>
      </c>
      <c r="P1714">
        <v>0</v>
      </c>
      <c r="Q1714">
        <v>1440</v>
      </c>
      <c r="R1714">
        <v>0</v>
      </c>
      <c r="S1714">
        <v>1440</v>
      </c>
      <c r="Y1714" t="s">
        <v>17</v>
      </c>
    </row>
    <row r="1715" spans="1:25" x14ac:dyDescent="0.3">
      <c r="A1715" t="s">
        <v>39</v>
      </c>
      <c r="B1715" t="s">
        <v>39</v>
      </c>
      <c r="C1715" t="s">
        <v>190</v>
      </c>
      <c r="D1715" t="s">
        <v>17</v>
      </c>
      <c r="E1715" t="s">
        <v>17</v>
      </c>
      <c r="F1715" t="s">
        <v>148</v>
      </c>
      <c r="G1715" t="s">
        <v>1506</v>
      </c>
      <c r="H1715" t="s">
        <v>1664</v>
      </c>
      <c r="I1715" t="s">
        <v>100</v>
      </c>
      <c r="J1715" s="33" t="s">
        <v>182</v>
      </c>
      <c r="K1715" t="s">
        <v>101</v>
      </c>
      <c r="L1715" t="s">
        <v>1437</v>
      </c>
      <c r="M1715" s="16">
        <v>0</v>
      </c>
      <c r="O1715" s="15">
        <f t="shared" si="34"/>
        <v>0</v>
      </c>
      <c r="P1715">
        <v>0</v>
      </c>
      <c r="Q1715">
        <v>1440</v>
      </c>
      <c r="R1715">
        <v>0</v>
      </c>
      <c r="S1715">
        <v>1440</v>
      </c>
      <c r="Y1715" t="s">
        <v>17</v>
      </c>
    </row>
    <row r="1716" spans="1:25" x14ac:dyDescent="0.3">
      <c r="A1716" t="s">
        <v>39</v>
      </c>
      <c r="B1716" t="s">
        <v>39</v>
      </c>
      <c r="C1716" t="s">
        <v>190</v>
      </c>
      <c r="D1716" t="s">
        <v>17</v>
      </c>
      <c r="E1716" t="s">
        <v>17</v>
      </c>
      <c r="F1716" t="s">
        <v>148</v>
      </c>
      <c r="G1716" t="s">
        <v>1506</v>
      </c>
      <c r="H1716" t="s">
        <v>1664</v>
      </c>
      <c r="I1716" t="s">
        <v>100</v>
      </c>
      <c r="J1716" s="33" t="s">
        <v>182</v>
      </c>
      <c r="K1716" t="s">
        <v>101</v>
      </c>
      <c r="L1716" t="s">
        <v>1444</v>
      </c>
      <c r="M1716" s="16">
        <v>0</v>
      </c>
      <c r="O1716" s="15">
        <f t="shared" si="34"/>
        <v>0</v>
      </c>
      <c r="P1716">
        <v>0</v>
      </c>
      <c r="Q1716">
        <v>1440</v>
      </c>
      <c r="R1716">
        <v>0</v>
      </c>
      <c r="S1716">
        <v>1440</v>
      </c>
      <c r="Y1716" t="s">
        <v>17</v>
      </c>
    </row>
    <row r="1717" spans="1:25" x14ac:dyDescent="0.3">
      <c r="A1717" t="s">
        <v>39</v>
      </c>
      <c r="B1717" t="s">
        <v>39</v>
      </c>
      <c r="C1717" t="s">
        <v>190</v>
      </c>
      <c r="D1717" t="s">
        <v>17</v>
      </c>
      <c r="E1717" t="s">
        <v>17</v>
      </c>
      <c r="F1717" t="s">
        <v>148</v>
      </c>
      <c r="G1717" t="s">
        <v>1506</v>
      </c>
      <c r="H1717" t="s">
        <v>1664</v>
      </c>
      <c r="I1717" t="s">
        <v>100</v>
      </c>
      <c r="J1717" s="33" t="s">
        <v>182</v>
      </c>
      <c r="K1717" t="s">
        <v>101</v>
      </c>
      <c r="L1717" t="s">
        <v>1443</v>
      </c>
      <c r="M1717" s="16">
        <v>0</v>
      </c>
      <c r="O1717" s="15">
        <f t="shared" si="34"/>
        <v>0</v>
      </c>
      <c r="P1717">
        <v>0</v>
      </c>
      <c r="Q1717">
        <v>1440</v>
      </c>
      <c r="R1717">
        <v>0</v>
      </c>
      <c r="S1717">
        <v>1440</v>
      </c>
      <c r="Y1717" t="s">
        <v>17</v>
      </c>
    </row>
    <row r="1718" spans="1:25" x14ac:dyDescent="0.3">
      <c r="A1718" t="s">
        <v>39</v>
      </c>
      <c r="B1718" t="s">
        <v>39</v>
      </c>
      <c r="C1718" t="s">
        <v>190</v>
      </c>
      <c r="D1718" t="s">
        <v>17</v>
      </c>
      <c r="E1718" t="s">
        <v>17</v>
      </c>
      <c r="F1718" t="s">
        <v>1450</v>
      </c>
      <c r="G1718" t="s">
        <v>1476</v>
      </c>
      <c r="H1718" t="s">
        <v>1665</v>
      </c>
      <c r="I1718" t="s">
        <v>100</v>
      </c>
      <c r="J1718" s="33" t="s">
        <v>182</v>
      </c>
      <c r="K1718" t="s">
        <v>101</v>
      </c>
      <c r="L1718" t="s">
        <v>1438</v>
      </c>
      <c r="M1718" s="16">
        <v>0</v>
      </c>
      <c r="N1718" s="16">
        <v>93621</v>
      </c>
      <c r="O1718" s="15">
        <f t="shared" si="34"/>
        <v>93621</v>
      </c>
      <c r="P1718">
        <v>1198</v>
      </c>
      <c r="Q1718">
        <v>4790</v>
      </c>
      <c r="R1718">
        <v>0</v>
      </c>
      <c r="S1718">
        <v>5988</v>
      </c>
      <c r="Y1718" t="s">
        <v>17</v>
      </c>
    </row>
    <row r="1719" spans="1:25" x14ac:dyDescent="0.3">
      <c r="A1719" t="s">
        <v>39</v>
      </c>
      <c r="B1719" t="s">
        <v>39</v>
      </c>
      <c r="C1719" t="s">
        <v>190</v>
      </c>
      <c r="D1719" t="s">
        <v>17</v>
      </c>
      <c r="E1719" t="s">
        <v>17</v>
      </c>
      <c r="F1719" t="s">
        <v>1450</v>
      </c>
      <c r="G1719" t="s">
        <v>1476</v>
      </c>
      <c r="H1719" t="s">
        <v>1665</v>
      </c>
      <c r="I1719" t="s">
        <v>100</v>
      </c>
      <c r="J1719" s="33" t="s">
        <v>182</v>
      </c>
      <c r="K1719" t="s">
        <v>101</v>
      </c>
      <c r="L1719" t="s">
        <v>1440</v>
      </c>
      <c r="M1719" s="16">
        <v>0</v>
      </c>
      <c r="O1719" s="15">
        <f t="shared" si="34"/>
        <v>0</v>
      </c>
      <c r="P1719">
        <v>2531</v>
      </c>
      <c r="Q1719">
        <v>10125</v>
      </c>
      <c r="R1719">
        <v>0</v>
      </c>
      <c r="S1719">
        <v>12656</v>
      </c>
      <c r="Y1719" t="s">
        <v>17</v>
      </c>
    </row>
    <row r="1720" spans="1:25" x14ac:dyDescent="0.3">
      <c r="A1720" t="s">
        <v>39</v>
      </c>
      <c r="B1720" t="s">
        <v>39</v>
      </c>
      <c r="C1720" t="s">
        <v>190</v>
      </c>
      <c r="D1720" t="s">
        <v>17</v>
      </c>
      <c r="E1720" t="s">
        <v>17</v>
      </c>
      <c r="F1720" t="s">
        <v>1450</v>
      </c>
      <c r="G1720" t="s">
        <v>1476</v>
      </c>
      <c r="H1720" t="s">
        <v>1665</v>
      </c>
      <c r="I1720" t="s">
        <v>100</v>
      </c>
      <c r="J1720" s="33" t="s">
        <v>182</v>
      </c>
      <c r="K1720" t="s">
        <v>101</v>
      </c>
      <c r="L1720" t="s">
        <v>1445</v>
      </c>
      <c r="M1720" s="16">
        <v>0</v>
      </c>
      <c r="O1720" s="15">
        <f t="shared" si="34"/>
        <v>0</v>
      </c>
      <c r="P1720">
        <v>1531</v>
      </c>
      <c r="Q1720">
        <v>6122</v>
      </c>
      <c r="R1720">
        <v>0</v>
      </c>
      <c r="S1720">
        <v>7653</v>
      </c>
      <c r="Y1720" t="s">
        <v>17</v>
      </c>
    </row>
    <row r="1721" spans="1:25" x14ac:dyDescent="0.3">
      <c r="A1721" t="s">
        <v>39</v>
      </c>
      <c r="B1721" t="s">
        <v>39</v>
      </c>
      <c r="C1721" t="s">
        <v>190</v>
      </c>
      <c r="D1721" t="s">
        <v>17</v>
      </c>
      <c r="E1721" t="s">
        <v>17</v>
      </c>
      <c r="F1721" t="s">
        <v>1450</v>
      </c>
      <c r="G1721" t="s">
        <v>1476</v>
      </c>
      <c r="H1721" t="s">
        <v>1665</v>
      </c>
      <c r="I1721" t="s">
        <v>100</v>
      </c>
      <c r="J1721" s="33" t="s">
        <v>182</v>
      </c>
      <c r="K1721" t="s">
        <v>101</v>
      </c>
      <c r="L1721" t="s">
        <v>1442</v>
      </c>
      <c r="M1721" s="16">
        <v>0</v>
      </c>
      <c r="O1721" s="15">
        <f t="shared" si="34"/>
        <v>0</v>
      </c>
      <c r="P1721">
        <v>725</v>
      </c>
      <c r="Q1721">
        <v>2901</v>
      </c>
      <c r="R1721">
        <v>0</v>
      </c>
      <c r="S1721">
        <v>3626</v>
      </c>
      <c r="Y1721" t="s">
        <v>17</v>
      </c>
    </row>
    <row r="1722" spans="1:25" x14ac:dyDescent="0.3">
      <c r="A1722" t="s">
        <v>39</v>
      </c>
      <c r="B1722" t="s">
        <v>39</v>
      </c>
      <c r="C1722" t="s">
        <v>190</v>
      </c>
      <c r="D1722" t="s">
        <v>17</v>
      </c>
      <c r="E1722" t="s">
        <v>17</v>
      </c>
      <c r="F1722" t="s">
        <v>1450</v>
      </c>
      <c r="G1722" t="s">
        <v>1476</v>
      </c>
      <c r="H1722" t="s">
        <v>1665</v>
      </c>
      <c r="I1722" t="s">
        <v>100</v>
      </c>
      <c r="J1722" s="33" t="s">
        <v>182</v>
      </c>
      <c r="K1722" t="s">
        <v>101</v>
      </c>
      <c r="L1722" t="s">
        <v>1436</v>
      </c>
      <c r="M1722" s="16">
        <v>0</v>
      </c>
      <c r="O1722" s="15">
        <f t="shared" si="34"/>
        <v>0</v>
      </c>
      <c r="P1722">
        <v>3741</v>
      </c>
      <c r="Q1722">
        <v>14963</v>
      </c>
      <c r="R1722">
        <v>0</v>
      </c>
      <c r="S1722">
        <v>18704</v>
      </c>
      <c r="Y1722" t="s">
        <v>17</v>
      </c>
    </row>
    <row r="1723" spans="1:25" x14ac:dyDescent="0.3">
      <c r="A1723" t="s">
        <v>39</v>
      </c>
      <c r="B1723" t="s">
        <v>39</v>
      </c>
      <c r="C1723" t="s">
        <v>190</v>
      </c>
      <c r="D1723" t="s">
        <v>17</v>
      </c>
      <c r="E1723" t="s">
        <v>17</v>
      </c>
      <c r="F1723" t="s">
        <v>1450</v>
      </c>
      <c r="G1723" t="s">
        <v>1476</v>
      </c>
      <c r="H1723" t="s">
        <v>1665</v>
      </c>
      <c r="I1723" t="s">
        <v>100</v>
      </c>
      <c r="J1723" s="33" t="s">
        <v>182</v>
      </c>
      <c r="K1723" t="s">
        <v>101</v>
      </c>
      <c r="L1723" t="s">
        <v>1439</v>
      </c>
      <c r="M1723" s="16">
        <v>0</v>
      </c>
      <c r="O1723" s="15">
        <f t="shared" si="34"/>
        <v>0</v>
      </c>
      <c r="P1723">
        <v>1628</v>
      </c>
      <c r="Q1723">
        <v>6514</v>
      </c>
      <c r="R1723">
        <v>0</v>
      </c>
      <c r="S1723">
        <v>8142</v>
      </c>
      <c r="Y1723" t="s">
        <v>17</v>
      </c>
    </row>
    <row r="1724" spans="1:25" x14ac:dyDescent="0.3">
      <c r="A1724" t="s">
        <v>39</v>
      </c>
      <c r="B1724" t="s">
        <v>39</v>
      </c>
      <c r="C1724" t="s">
        <v>190</v>
      </c>
      <c r="D1724" t="s">
        <v>17</v>
      </c>
      <c r="E1724" t="s">
        <v>17</v>
      </c>
      <c r="F1724" t="s">
        <v>1450</v>
      </c>
      <c r="G1724" t="s">
        <v>1476</v>
      </c>
      <c r="H1724" t="s">
        <v>1665</v>
      </c>
      <c r="I1724" t="s">
        <v>100</v>
      </c>
      <c r="J1724" s="33" t="s">
        <v>182</v>
      </c>
      <c r="K1724" t="s">
        <v>101</v>
      </c>
      <c r="L1724" t="s">
        <v>1435</v>
      </c>
      <c r="M1724" s="16">
        <v>0</v>
      </c>
      <c r="O1724" s="15">
        <f t="shared" si="34"/>
        <v>0</v>
      </c>
      <c r="P1724">
        <v>5221</v>
      </c>
      <c r="Q1724">
        <v>20884</v>
      </c>
      <c r="R1724">
        <v>0</v>
      </c>
      <c r="S1724">
        <v>26105</v>
      </c>
      <c r="Y1724" t="s">
        <v>17</v>
      </c>
    </row>
    <row r="1725" spans="1:25" x14ac:dyDescent="0.3">
      <c r="A1725" t="s">
        <v>39</v>
      </c>
      <c r="B1725" t="s">
        <v>39</v>
      </c>
      <c r="C1725" t="s">
        <v>190</v>
      </c>
      <c r="D1725" t="s">
        <v>17</v>
      </c>
      <c r="E1725" t="s">
        <v>17</v>
      </c>
      <c r="F1725" t="s">
        <v>1450</v>
      </c>
      <c r="G1725" t="s">
        <v>1476</v>
      </c>
      <c r="H1725" t="s">
        <v>1665</v>
      </c>
      <c r="I1725" t="s">
        <v>100</v>
      </c>
      <c r="J1725" s="33" t="s">
        <v>182</v>
      </c>
      <c r="K1725" t="s">
        <v>101</v>
      </c>
      <c r="L1725" t="s">
        <v>1437</v>
      </c>
      <c r="M1725" s="16">
        <v>0</v>
      </c>
      <c r="O1725" s="15">
        <f t="shared" si="34"/>
        <v>0</v>
      </c>
      <c r="P1725">
        <v>21</v>
      </c>
      <c r="Q1725">
        <v>86</v>
      </c>
      <c r="R1725">
        <v>0</v>
      </c>
      <c r="S1725">
        <v>107</v>
      </c>
      <c r="Y1725" t="s">
        <v>17</v>
      </c>
    </row>
    <row r="1726" spans="1:25" x14ac:dyDescent="0.3">
      <c r="A1726" t="s">
        <v>39</v>
      </c>
      <c r="B1726" t="s">
        <v>39</v>
      </c>
      <c r="C1726" t="s">
        <v>190</v>
      </c>
      <c r="D1726" t="s">
        <v>17</v>
      </c>
      <c r="E1726" t="s">
        <v>17</v>
      </c>
      <c r="F1726" t="s">
        <v>1450</v>
      </c>
      <c r="G1726" t="s">
        <v>1476</v>
      </c>
      <c r="H1726" t="s">
        <v>1665</v>
      </c>
      <c r="I1726" t="s">
        <v>100</v>
      </c>
      <c r="J1726" s="33" t="s">
        <v>182</v>
      </c>
      <c r="K1726" t="s">
        <v>101</v>
      </c>
      <c r="L1726" t="s">
        <v>1444</v>
      </c>
      <c r="M1726" s="16">
        <v>0</v>
      </c>
      <c r="O1726" s="15">
        <f t="shared" si="34"/>
        <v>0</v>
      </c>
      <c r="P1726">
        <v>1224</v>
      </c>
      <c r="Q1726">
        <v>4896</v>
      </c>
      <c r="R1726">
        <v>0</v>
      </c>
      <c r="S1726">
        <v>6120</v>
      </c>
      <c r="Y1726" t="s">
        <v>17</v>
      </c>
    </row>
    <row r="1727" spans="1:25" x14ac:dyDescent="0.3">
      <c r="A1727" t="s">
        <v>39</v>
      </c>
      <c r="B1727" t="s">
        <v>39</v>
      </c>
      <c r="C1727" t="s">
        <v>190</v>
      </c>
      <c r="D1727" t="s">
        <v>17</v>
      </c>
      <c r="E1727" t="s">
        <v>17</v>
      </c>
      <c r="F1727" t="s">
        <v>1450</v>
      </c>
      <c r="G1727" t="s">
        <v>1476</v>
      </c>
      <c r="H1727" t="s">
        <v>1665</v>
      </c>
      <c r="I1727" t="s">
        <v>100</v>
      </c>
      <c r="J1727" s="33" t="s">
        <v>182</v>
      </c>
      <c r="K1727" t="s">
        <v>101</v>
      </c>
      <c r="L1727" t="s">
        <v>1443</v>
      </c>
      <c r="M1727" s="16">
        <v>0</v>
      </c>
      <c r="O1727" s="15">
        <f t="shared" si="34"/>
        <v>0</v>
      </c>
      <c r="P1727">
        <v>1323</v>
      </c>
      <c r="Q1727">
        <v>5294</v>
      </c>
      <c r="R1727">
        <v>0</v>
      </c>
      <c r="S1727">
        <v>6617</v>
      </c>
      <c r="Y1727" t="s">
        <v>17</v>
      </c>
    </row>
    <row r="1728" spans="1:25" x14ac:dyDescent="0.3">
      <c r="A1728" t="s">
        <v>39</v>
      </c>
      <c r="B1728" t="s">
        <v>39</v>
      </c>
      <c r="C1728" t="s">
        <v>190</v>
      </c>
      <c r="D1728" t="s">
        <v>17</v>
      </c>
      <c r="E1728" t="s">
        <v>17</v>
      </c>
      <c r="F1728" t="s">
        <v>1464</v>
      </c>
      <c r="G1728" t="s">
        <v>1497</v>
      </c>
      <c r="H1728" t="s">
        <v>1666</v>
      </c>
      <c r="I1728" t="s">
        <v>100</v>
      </c>
      <c r="J1728" s="33" t="s">
        <v>182</v>
      </c>
      <c r="K1728" t="s">
        <v>101</v>
      </c>
      <c r="L1728" t="s">
        <v>1438</v>
      </c>
      <c r="M1728" s="16">
        <v>0</v>
      </c>
      <c r="N1728" s="16">
        <v>48271</v>
      </c>
      <c r="O1728" s="15">
        <f t="shared" si="34"/>
        <v>48271</v>
      </c>
      <c r="P1728">
        <v>0</v>
      </c>
      <c r="Q1728">
        <v>0</v>
      </c>
      <c r="R1728">
        <v>0</v>
      </c>
      <c r="S1728">
        <v>0</v>
      </c>
      <c r="Y1728" t="s">
        <v>17</v>
      </c>
    </row>
    <row r="1729" spans="1:25" x14ac:dyDescent="0.3">
      <c r="A1729" t="s">
        <v>39</v>
      </c>
      <c r="B1729" t="s">
        <v>39</v>
      </c>
      <c r="C1729" t="s">
        <v>190</v>
      </c>
      <c r="D1729" t="s">
        <v>17</v>
      </c>
      <c r="E1729" t="s">
        <v>17</v>
      </c>
      <c r="F1729" t="s">
        <v>1464</v>
      </c>
      <c r="G1729" t="s">
        <v>1497</v>
      </c>
      <c r="H1729" t="s">
        <v>1666</v>
      </c>
      <c r="I1729" t="s">
        <v>100</v>
      </c>
      <c r="J1729" s="33" t="s">
        <v>182</v>
      </c>
      <c r="K1729" t="s">
        <v>101</v>
      </c>
      <c r="L1729" t="s">
        <v>1440</v>
      </c>
      <c r="M1729" s="16">
        <v>0</v>
      </c>
      <c r="O1729" s="15">
        <f t="shared" si="34"/>
        <v>0</v>
      </c>
      <c r="P1729">
        <v>0</v>
      </c>
      <c r="Q1729">
        <v>0</v>
      </c>
      <c r="R1729">
        <v>0</v>
      </c>
      <c r="S1729">
        <v>0</v>
      </c>
      <c r="Y1729" t="s">
        <v>17</v>
      </c>
    </row>
    <row r="1730" spans="1:25" x14ac:dyDescent="0.3">
      <c r="A1730" t="s">
        <v>39</v>
      </c>
      <c r="B1730" t="s">
        <v>39</v>
      </c>
      <c r="C1730" t="s">
        <v>190</v>
      </c>
      <c r="D1730" t="s">
        <v>17</v>
      </c>
      <c r="E1730" t="s">
        <v>17</v>
      </c>
      <c r="F1730" t="s">
        <v>1464</v>
      </c>
      <c r="G1730" t="s">
        <v>1497</v>
      </c>
      <c r="H1730" t="s">
        <v>1666</v>
      </c>
      <c r="I1730" t="s">
        <v>100</v>
      </c>
      <c r="J1730" s="33" t="s">
        <v>182</v>
      </c>
      <c r="K1730" t="s">
        <v>101</v>
      </c>
      <c r="L1730" t="s">
        <v>1445</v>
      </c>
      <c r="M1730" s="16">
        <v>0</v>
      </c>
      <c r="O1730" s="15">
        <f t="shared" si="34"/>
        <v>0</v>
      </c>
      <c r="P1730">
        <v>0</v>
      </c>
      <c r="Q1730">
        <v>0</v>
      </c>
      <c r="R1730">
        <v>0</v>
      </c>
      <c r="S1730">
        <v>0</v>
      </c>
      <c r="Y1730" t="s">
        <v>17</v>
      </c>
    </row>
    <row r="1731" spans="1:25" x14ac:dyDescent="0.3">
      <c r="A1731" t="s">
        <v>39</v>
      </c>
      <c r="B1731" t="s">
        <v>39</v>
      </c>
      <c r="C1731" t="s">
        <v>190</v>
      </c>
      <c r="D1731" t="s">
        <v>17</v>
      </c>
      <c r="E1731" t="s">
        <v>17</v>
      </c>
      <c r="F1731" t="s">
        <v>1464</v>
      </c>
      <c r="G1731" t="s">
        <v>1497</v>
      </c>
      <c r="H1731" t="s">
        <v>1666</v>
      </c>
      <c r="I1731" t="s">
        <v>100</v>
      </c>
      <c r="J1731" s="33" t="s">
        <v>182</v>
      </c>
      <c r="K1731" t="s">
        <v>101</v>
      </c>
      <c r="L1731" t="s">
        <v>1442</v>
      </c>
      <c r="M1731" s="16">
        <v>0</v>
      </c>
      <c r="O1731" s="15">
        <f t="shared" si="34"/>
        <v>0</v>
      </c>
      <c r="P1731">
        <v>0</v>
      </c>
      <c r="Q1731">
        <v>0</v>
      </c>
      <c r="R1731">
        <v>0</v>
      </c>
      <c r="S1731">
        <v>0</v>
      </c>
      <c r="Y1731" t="s">
        <v>17</v>
      </c>
    </row>
    <row r="1732" spans="1:25" x14ac:dyDescent="0.3">
      <c r="A1732" t="s">
        <v>39</v>
      </c>
      <c r="B1732" t="s">
        <v>39</v>
      </c>
      <c r="C1732" t="s">
        <v>190</v>
      </c>
      <c r="D1732" t="s">
        <v>17</v>
      </c>
      <c r="E1732" t="s">
        <v>17</v>
      </c>
      <c r="F1732" t="s">
        <v>1464</v>
      </c>
      <c r="G1732" t="s">
        <v>1497</v>
      </c>
      <c r="H1732" t="s">
        <v>1666</v>
      </c>
      <c r="I1732" t="s">
        <v>100</v>
      </c>
      <c r="J1732" s="33" t="s">
        <v>182</v>
      </c>
      <c r="K1732" t="s">
        <v>101</v>
      </c>
      <c r="L1732" t="s">
        <v>1436</v>
      </c>
      <c r="M1732" s="16">
        <v>0</v>
      </c>
      <c r="O1732" s="15">
        <f t="shared" si="34"/>
        <v>0</v>
      </c>
      <c r="P1732">
        <v>0</v>
      </c>
      <c r="Q1732">
        <v>0</v>
      </c>
      <c r="R1732">
        <v>0</v>
      </c>
      <c r="S1732">
        <v>0</v>
      </c>
      <c r="Y1732" t="s">
        <v>17</v>
      </c>
    </row>
    <row r="1733" spans="1:25" x14ac:dyDescent="0.3">
      <c r="A1733" t="s">
        <v>39</v>
      </c>
      <c r="B1733" t="s">
        <v>39</v>
      </c>
      <c r="C1733" t="s">
        <v>190</v>
      </c>
      <c r="D1733" t="s">
        <v>17</v>
      </c>
      <c r="E1733" t="s">
        <v>17</v>
      </c>
      <c r="F1733" t="s">
        <v>1464</v>
      </c>
      <c r="G1733" t="s">
        <v>1497</v>
      </c>
      <c r="H1733" t="s">
        <v>1666</v>
      </c>
      <c r="I1733" t="s">
        <v>100</v>
      </c>
      <c r="J1733" s="33" t="s">
        <v>182</v>
      </c>
      <c r="K1733" t="s">
        <v>101</v>
      </c>
      <c r="L1733" t="s">
        <v>1439</v>
      </c>
      <c r="M1733" s="16">
        <v>0</v>
      </c>
      <c r="O1733" s="15">
        <f t="shared" si="34"/>
        <v>0</v>
      </c>
      <c r="P1733">
        <v>0</v>
      </c>
      <c r="Q1733">
        <v>0</v>
      </c>
      <c r="R1733">
        <v>0</v>
      </c>
      <c r="S1733">
        <v>0</v>
      </c>
      <c r="Y1733" t="s">
        <v>17</v>
      </c>
    </row>
    <row r="1734" spans="1:25" x14ac:dyDescent="0.3">
      <c r="A1734" t="s">
        <v>39</v>
      </c>
      <c r="B1734" t="s">
        <v>39</v>
      </c>
      <c r="C1734" t="s">
        <v>190</v>
      </c>
      <c r="D1734" t="s">
        <v>17</v>
      </c>
      <c r="E1734" t="s">
        <v>17</v>
      </c>
      <c r="F1734" t="s">
        <v>1464</v>
      </c>
      <c r="G1734" t="s">
        <v>1497</v>
      </c>
      <c r="H1734" t="s">
        <v>1666</v>
      </c>
      <c r="I1734" t="s">
        <v>100</v>
      </c>
      <c r="J1734" s="33" t="s">
        <v>182</v>
      </c>
      <c r="K1734" t="s">
        <v>101</v>
      </c>
      <c r="L1734" t="s">
        <v>1435</v>
      </c>
      <c r="M1734" s="16">
        <v>0</v>
      </c>
      <c r="O1734" s="15">
        <f t="shared" si="34"/>
        <v>0</v>
      </c>
      <c r="P1734">
        <v>0</v>
      </c>
      <c r="Q1734">
        <v>0</v>
      </c>
      <c r="R1734">
        <v>0</v>
      </c>
      <c r="S1734">
        <v>0</v>
      </c>
      <c r="Y1734" t="s">
        <v>17</v>
      </c>
    </row>
    <row r="1735" spans="1:25" x14ac:dyDescent="0.3">
      <c r="A1735" t="s">
        <v>39</v>
      </c>
      <c r="B1735" t="s">
        <v>39</v>
      </c>
      <c r="C1735" t="s">
        <v>190</v>
      </c>
      <c r="D1735" t="s">
        <v>17</v>
      </c>
      <c r="E1735" t="s">
        <v>17</v>
      </c>
      <c r="F1735" t="s">
        <v>1464</v>
      </c>
      <c r="G1735" t="s">
        <v>1497</v>
      </c>
      <c r="H1735" t="s">
        <v>1666</v>
      </c>
      <c r="I1735" t="s">
        <v>100</v>
      </c>
      <c r="J1735" s="33" t="s">
        <v>182</v>
      </c>
      <c r="K1735" t="s">
        <v>101</v>
      </c>
      <c r="L1735" t="s">
        <v>1437</v>
      </c>
      <c r="M1735" s="16">
        <v>0</v>
      </c>
      <c r="O1735" s="15">
        <f t="shared" si="34"/>
        <v>0</v>
      </c>
      <c r="P1735">
        <v>0</v>
      </c>
      <c r="Q1735">
        <v>0</v>
      </c>
      <c r="R1735">
        <v>0</v>
      </c>
      <c r="S1735">
        <v>0</v>
      </c>
      <c r="Y1735" t="s">
        <v>17</v>
      </c>
    </row>
    <row r="1736" spans="1:25" x14ac:dyDescent="0.3">
      <c r="A1736" t="s">
        <v>39</v>
      </c>
      <c r="B1736" t="s">
        <v>39</v>
      </c>
      <c r="C1736" t="s">
        <v>190</v>
      </c>
      <c r="D1736" t="s">
        <v>17</v>
      </c>
      <c r="E1736" t="s">
        <v>17</v>
      </c>
      <c r="F1736" t="s">
        <v>1464</v>
      </c>
      <c r="G1736" t="s">
        <v>1497</v>
      </c>
      <c r="H1736" t="s">
        <v>1666</v>
      </c>
      <c r="I1736" t="s">
        <v>100</v>
      </c>
      <c r="J1736" s="33" t="s">
        <v>182</v>
      </c>
      <c r="K1736" t="s">
        <v>101</v>
      </c>
      <c r="L1736" t="s">
        <v>1444</v>
      </c>
      <c r="M1736" s="16">
        <v>0</v>
      </c>
      <c r="O1736" s="15">
        <f t="shared" si="34"/>
        <v>0</v>
      </c>
      <c r="P1736">
        <v>0</v>
      </c>
      <c r="Q1736">
        <v>0</v>
      </c>
      <c r="R1736">
        <v>0</v>
      </c>
      <c r="S1736">
        <v>0</v>
      </c>
      <c r="Y1736" t="s">
        <v>17</v>
      </c>
    </row>
    <row r="1737" spans="1:25" x14ac:dyDescent="0.3">
      <c r="A1737" t="s">
        <v>39</v>
      </c>
      <c r="B1737" t="s">
        <v>39</v>
      </c>
      <c r="C1737" t="s">
        <v>190</v>
      </c>
      <c r="D1737" t="s">
        <v>17</v>
      </c>
      <c r="E1737" t="s">
        <v>17</v>
      </c>
      <c r="F1737" t="s">
        <v>1464</v>
      </c>
      <c r="G1737" t="s">
        <v>1497</v>
      </c>
      <c r="H1737" t="s">
        <v>1666</v>
      </c>
      <c r="I1737" t="s">
        <v>100</v>
      </c>
      <c r="J1737" s="33" t="s">
        <v>182</v>
      </c>
      <c r="K1737" t="s">
        <v>101</v>
      </c>
      <c r="L1737" t="s">
        <v>1443</v>
      </c>
      <c r="M1737" s="16">
        <v>0</v>
      </c>
      <c r="O1737" s="15">
        <f t="shared" si="34"/>
        <v>0</v>
      </c>
      <c r="P1737">
        <v>0</v>
      </c>
      <c r="Q1737">
        <v>0</v>
      </c>
      <c r="R1737">
        <v>0</v>
      </c>
      <c r="S1737">
        <v>0</v>
      </c>
      <c r="Y1737" t="s">
        <v>17</v>
      </c>
    </row>
    <row r="1738" spans="1:25" x14ac:dyDescent="0.3">
      <c r="A1738" t="s">
        <v>39</v>
      </c>
      <c r="B1738" t="s">
        <v>39</v>
      </c>
      <c r="C1738" t="s">
        <v>190</v>
      </c>
      <c r="D1738" t="s">
        <v>17</v>
      </c>
      <c r="E1738" t="s">
        <v>36</v>
      </c>
      <c r="F1738" t="s">
        <v>184</v>
      </c>
      <c r="G1738" t="s">
        <v>1525</v>
      </c>
      <c r="H1738" t="s">
        <v>1667</v>
      </c>
      <c r="I1738" t="s">
        <v>100</v>
      </c>
      <c r="J1738" s="33" t="s">
        <v>182</v>
      </c>
      <c r="K1738" t="s">
        <v>101</v>
      </c>
      <c r="L1738" t="s">
        <v>1438</v>
      </c>
      <c r="M1738" s="16">
        <v>0</v>
      </c>
      <c r="N1738" s="16">
        <v>60446</v>
      </c>
      <c r="O1738" s="15">
        <f t="shared" si="34"/>
        <v>60446</v>
      </c>
      <c r="P1738">
        <v>0</v>
      </c>
      <c r="Q1738">
        <v>70</v>
      </c>
      <c r="R1738">
        <v>0</v>
      </c>
      <c r="S1738">
        <v>70</v>
      </c>
      <c r="Y1738" t="s">
        <v>17</v>
      </c>
    </row>
    <row r="1739" spans="1:25" x14ac:dyDescent="0.3">
      <c r="A1739" t="s">
        <v>39</v>
      </c>
      <c r="B1739" t="s">
        <v>39</v>
      </c>
      <c r="C1739" t="s">
        <v>190</v>
      </c>
      <c r="D1739" t="s">
        <v>17</v>
      </c>
      <c r="E1739" t="s">
        <v>36</v>
      </c>
      <c r="F1739" t="s">
        <v>184</v>
      </c>
      <c r="G1739" t="s">
        <v>1525</v>
      </c>
      <c r="H1739" t="s">
        <v>1667</v>
      </c>
      <c r="I1739" t="s">
        <v>100</v>
      </c>
      <c r="J1739" s="33" t="s">
        <v>182</v>
      </c>
      <c r="K1739" t="s">
        <v>101</v>
      </c>
      <c r="L1739" t="s">
        <v>1440</v>
      </c>
      <c r="M1739" s="16">
        <v>0</v>
      </c>
      <c r="O1739" s="15">
        <f t="shared" si="34"/>
        <v>0</v>
      </c>
      <c r="P1739">
        <v>0</v>
      </c>
      <c r="Q1739">
        <v>70</v>
      </c>
      <c r="R1739">
        <v>0</v>
      </c>
      <c r="S1739">
        <v>70</v>
      </c>
      <c r="Y1739" t="s">
        <v>17</v>
      </c>
    </row>
    <row r="1740" spans="1:25" x14ac:dyDescent="0.3">
      <c r="A1740" t="s">
        <v>39</v>
      </c>
      <c r="B1740" t="s">
        <v>39</v>
      </c>
      <c r="C1740" t="s">
        <v>190</v>
      </c>
      <c r="D1740" t="s">
        <v>17</v>
      </c>
      <c r="E1740" t="s">
        <v>36</v>
      </c>
      <c r="F1740" t="s">
        <v>184</v>
      </c>
      <c r="G1740" t="s">
        <v>1525</v>
      </c>
      <c r="H1740" t="s">
        <v>1667</v>
      </c>
      <c r="I1740" t="s">
        <v>100</v>
      </c>
      <c r="J1740" s="33" t="s">
        <v>182</v>
      </c>
      <c r="K1740" t="s">
        <v>101</v>
      </c>
      <c r="L1740" t="s">
        <v>1445</v>
      </c>
      <c r="M1740" s="16">
        <v>0</v>
      </c>
      <c r="O1740" s="15">
        <f t="shared" si="34"/>
        <v>0</v>
      </c>
      <c r="P1740">
        <v>0</v>
      </c>
      <c r="Q1740">
        <v>70</v>
      </c>
      <c r="R1740">
        <v>0</v>
      </c>
      <c r="S1740">
        <v>70</v>
      </c>
      <c r="Y1740" t="s">
        <v>17</v>
      </c>
    </row>
    <row r="1741" spans="1:25" x14ac:dyDescent="0.3">
      <c r="A1741" t="s">
        <v>39</v>
      </c>
      <c r="B1741" t="s">
        <v>39</v>
      </c>
      <c r="C1741" t="s">
        <v>190</v>
      </c>
      <c r="D1741" t="s">
        <v>17</v>
      </c>
      <c r="E1741" t="s">
        <v>36</v>
      </c>
      <c r="F1741" t="s">
        <v>184</v>
      </c>
      <c r="G1741" t="s">
        <v>1525</v>
      </c>
      <c r="H1741" t="s">
        <v>1667</v>
      </c>
      <c r="I1741" t="s">
        <v>100</v>
      </c>
      <c r="J1741" s="33" t="s">
        <v>182</v>
      </c>
      <c r="K1741" t="s">
        <v>101</v>
      </c>
      <c r="L1741" t="s">
        <v>1442</v>
      </c>
      <c r="M1741" s="16">
        <v>0</v>
      </c>
      <c r="O1741" s="15">
        <f t="shared" si="34"/>
        <v>0</v>
      </c>
      <c r="P1741">
        <v>0</v>
      </c>
      <c r="Q1741">
        <v>70</v>
      </c>
      <c r="R1741">
        <v>0</v>
      </c>
      <c r="S1741">
        <v>70</v>
      </c>
      <c r="Y1741" t="s">
        <v>17</v>
      </c>
    </row>
    <row r="1742" spans="1:25" x14ac:dyDescent="0.3">
      <c r="A1742" t="s">
        <v>39</v>
      </c>
      <c r="B1742" t="s">
        <v>39</v>
      </c>
      <c r="C1742" t="s">
        <v>190</v>
      </c>
      <c r="D1742" t="s">
        <v>17</v>
      </c>
      <c r="E1742" t="s">
        <v>36</v>
      </c>
      <c r="F1742" t="s">
        <v>184</v>
      </c>
      <c r="G1742" t="s">
        <v>1525</v>
      </c>
      <c r="H1742" t="s">
        <v>1667</v>
      </c>
      <c r="I1742" t="s">
        <v>100</v>
      </c>
      <c r="J1742" s="33" t="s">
        <v>182</v>
      </c>
      <c r="K1742" t="s">
        <v>101</v>
      </c>
      <c r="L1742" t="s">
        <v>1436</v>
      </c>
      <c r="M1742" s="16">
        <v>0</v>
      </c>
      <c r="O1742" s="15">
        <f t="shared" si="34"/>
        <v>0</v>
      </c>
      <c r="P1742">
        <v>0</v>
      </c>
      <c r="Q1742">
        <v>70</v>
      </c>
      <c r="R1742">
        <v>0</v>
      </c>
      <c r="S1742">
        <v>70</v>
      </c>
      <c r="Y1742" t="s">
        <v>17</v>
      </c>
    </row>
    <row r="1743" spans="1:25" x14ac:dyDescent="0.3">
      <c r="A1743" t="s">
        <v>39</v>
      </c>
      <c r="B1743" t="s">
        <v>39</v>
      </c>
      <c r="C1743" t="s">
        <v>190</v>
      </c>
      <c r="D1743" t="s">
        <v>17</v>
      </c>
      <c r="E1743" t="s">
        <v>36</v>
      </c>
      <c r="F1743" t="s">
        <v>184</v>
      </c>
      <c r="G1743" t="s">
        <v>1525</v>
      </c>
      <c r="H1743" t="s">
        <v>1667</v>
      </c>
      <c r="I1743" t="s">
        <v>100</v>
      </c>
      <c r="J1743" s="33" t="s">
        <v>182</v>
      </c>
      <c r="K1743" t="s">
        <v>101</v>
      </c>
      <c r="L1743" t="s">
        <v>1439</v>
      </c>
      <c r="M1743" s="16">
        <v>0</v>
      </c>
      <c r="O1743" s="15">
        <f t="shared" si="34"/>
        <v>0</v>
      </c>
      <c r="P1743">
        <v>0</v>
      </c>
      <c r="Q1743">
        <v>70</v>
      </c>
      <c r="R1743">
        <v>0</v>
      </c>
      <c r="S1743">
        <v>70</v>
      </c>
      <c r="Y1743" t="s">
        <v>17</v>
      </c>
    </row>
    <row r="1744" spans="1:25" x14ac:dyDescent="0.3">
      <c r="A1744" t="s">
        <v>39</v>
      </c>
      <c r="B1744" t="s">
        <v>39</v>
      </c>
      <c r="C1744" t="s">
        <v>190</v>
      </c>
      <c r="D1744" t="s">
        <v>17</v>
      </c>
      <c r="E1744" t="s">
        <v>36</v>
      </c>
      <c r="F1744" t="s">
        <v>184</v>
      </c>
      <c r="G1744" t="s">
        <v>1525</v>
      </c>
      <c r="H1744" t="s">
        <v>1667</v>
      </c>
      <c r="I1744" t="s">
        <v>100</v>
      </c>
      <c r="J1744" s="33" t="s">
        <v>182</v>
      </c>
      <c r="K1744" t="s">
        <v>101</v>
      </c>
      <c r="L1744" t="s">
        <v>1435</v>
      </c>
      <c r="M1744" s="16">
        <v>0</v>
      </c>
      <c r="O1744" s="15">
        <f t="shared" si="34"/>
        <v>0</v>
      </c>
      <c r="P1744">
        <v>0</v>
      </c>
      <c r="Q1744">
        <v>70</v>
      </c>
      <c r="R1744">
        <v>0</v>
      </c>
      <c r="S1744">
        <v>70</v>
      </c>
      <c r="Y1744" t="s">
        <v>17</v>
      </c>
    </row>
    <row r="1745" spans="1:25" x14ac:dyDescent="0.3">
      <c r="A1745" t="s">
        <v>39</v>
      </c>
      <c r="B1745" t="s">
        <v>39</v>
      </c>
      <c r="C1745" t="s">
        <v>190</v>
      </c>
      <c r="D1745" t="s">
        <v>17</v>
      </c>
      <c r="E1745" t="s">
        <v>36</v>
      </c>
      <c r="F1745" t="s">
        <v>184</v>
      </c>
      <c r="G1745" t="s">
        <v>1525</v>
      </c>
      <c r="H1745" t="s">
        <v>1667</v>
      </c>
      <c r="I1745" t="s">
        <v>100</v>
      </c>
      <c r="J1745" s="33" t="s">
        <v>182</v>
      </c>
      <c r="K1745" t="s">
        <v>101</v>
      </c>
      <c r="L1745" t="s">
        <v>1437</v>
      </c>
      <c r="M1745" s="16">
        <v>0</v>
      </c>
      <c r="O1745" s="15">
        <f t="shared" si="34"/>
        <v>0</v>
      </c>
      <c r="P1745">
        <v>0</v>
      </c>
      <c r="Q1745">
        <v>70</v>
      </c>
      <c r="R1745">
        <v>0</v>
      </c>
      <c r="S1745">
        <v>70</v>
      </c>
      <c r="Y1745" t="s">
        <v>17</v>
      </c>
    </row>
    <row r="1746" spans="1:25" x14ac:dyDescent="0.3">
      <c r="A1746" t="s">
        <v>39</v>
      </c>
      <c r="B1746" t="s">
        <v>39</v>
      </c>
      <c r="C1746" t="s">
        <v>190</v>
      </c>
      <c r="D1746" t="s">
        <v>17</v>
      </c>
      <c r="E1746" t="s">
        <v>36</v>
      </c>
      <c r="F1746" t="s">
        <v>184</v>
      </c>
      <c r="G1746" t="s">
        <v>1525</v>
      </c>
      <c r="H1746" t="s">
        <v>1667</v>
      </c>
      <c r="I1746" t="s">
        <v>100</v>
      </c>
      <c r="J1746" s="33" t="s">
        <v>182</v>
      </c>
      <c r="K1746" t="s">
        <v>101</v>
      </c>
      <c r="L1746" t="s">
        <v>1444</v>
      </c>
      <c r="M1746" s="16">
        <v>0</v>
      </c>
      <c r="O1746" s="15">
        <f t="shared" si="34"/>
        <v>0</v>
      </c>
      <c r="P1746">
        <v>0</v>
      </c>
      <c r="Q1746">
        <v>70</v>
      </c>
      <c r="R1746">
        <v>0</v>
      </c>
      <c r="S1746">
        <v>70</v>
      </c>
      <c r="Y1746" t="s">
        <v>17</v>
      </c>
    </row>
    <row r="1747" spans="1:25" x14ac:dyDescent="0.3">
      <c r="A1747" t="s">
        <v>39</v>
      </c>
      <c r="B1747" t="s">
        <v>39</v>
      </c>
      <c r="C1747" t="s">
        <v>190</v>
      </c>
      <c r="D1747" t="s">
        <v>17</v>
      </c>
      <c r="E1747" t="s">
        <v>36</v>
      </c>
      <c r="F1747" t="s">
        <v>184</v>
      </c>
      <c r="G1747" t="s">
        <v>1525</v>
      </c>
      <c r="H1747" t="s">
        <v>1667</v>
      </c>
      <c r="I1747" t="s">
        <v>100</v>
      </c>
      <c r="J1747" s="33" t="s">
        <v>182</v>
      </c>
      <c r="K1747" t="s">
        <v>101</v>
      </c>
      <c r="L1747" t="s">
        <v>1443</v>
      </c>
      <c r="M1747" s="16">
        <v>0</v>
      </c>
      <c r="O1747" s="15">
        <f t="shared" si="34"/>
        <v>0</v>
      </c>
      <c r="P1747">
        <v>0</v>
      </c>
      <c r="Q1747">
        <v>70</v>
      </c>
      <c r="R1747">
        <v>0</v>
      </c>
      <c r="S1747">
        <v>70</v>
      </c>
      <c r="Y1747" t="s">
        <v>17</v>
      </c>
    </row>
    <row r="1748" spans="1:25" x14ac:dyDescent="0.3">
      <c r="A1748" t="s">
        <v>39</v>
      </c>
      <c r="B1748" t="s">
        <v>39</v>
      </c>
      <c r="C1748" t="s">
        <v>190</v>
      </c>
      <c r="D1748" t="s">
        <v>15</v>
      </c>
      <c r="E1748" t="s">
        <v>15</v>
      </c>
      <c r="F1748" t="s">
        <v>175</v>
      </c>
      <c r="G1748" t="s">
        <v>1668</v>
      </c>
      <c r="H1748" t="s">
        <v>1669</v>
      </c>
      <c r="I1748" t="s">
        <v>100</v>
      </c>
      <c r="J1748" s="33" t="s">
        <v>182</v>
      </c>
      <c r="K1748" t="s">
        <v>101</v>
      </c>
      <c r="L1748" t="s">
        <v>1438</v>
      </c>
      <c r="M1748" s="16">
        <v>0</v>
      </c>
      <c r="N1748" s="16">
        <v>363240</v>
      </c>
      <c r="O1748" s="15">
        <f t="shared" si="34"/>
        <v>363240</v>
      </c>
      <c r="P1748">
        <v>0</v>
      </c>
      <c r="Q1748">
        <v>0</v>
      </c>
      <c r="R1748">
        <v>0</v>
      </c>
      <c r="S1748">
        <v>0</v>
      </c>
      <c r="Y1748" t="s">
        <v>169</v>
      </c>
    </row>
    <row r="1749" spans="1:25" x14ac:dyDescent="0.3">
      <c r="A1749" t="s">
        <v>39</v>
      </c>
      <c r="B1749" t="s">
        <v>39</v>
      </c>
      <c r="C1749" t="s">
        <v>190</v>
      </c>
      <c r="D1749" t="s">
        <v>15</v>
      </c>
      <c r="E1749" t="s">
        <v>15</v>
      </c>
      <c r="F1749" t="s">
        <v>175</v>
      </c>
      <c r="G1749" t="s">
        <v>1668</v>
      </c>
      <c r="H1749" t="s">
        <v>1669</v>
      </c>
      <c r="I1749" t="s">
        <v>100</v>
      </c>
      <c r="J1749" s="33" t="s">
        <v>182</v>
      </c>
      <c r="K1749" t="s">
        <v>101</v>
      </c>
      <c r="L1749" t="s">
        <v>1440</v>
      </c>
      <c r="M1749" s="16">
        <v>0</v>
      </c>
      <c r="O1749" s="15">
        <f t="shared" si="34"/>
        <v>0</v>
      </c>
      <c r="P1749">
        <v>0</v>
      </c>
      <c r="Q1749">
        <v>0</v>
      </c>
      <c r="R1749">
        <v>0</v>
      </c>
      <c r="S1749">
        <v>0</v>
      </c>
      <c r="Y1749" t="s">
        <v>169</v>
      </c>
    </row>
    <row r="1750" spans="1:25" x14ac:dyDescent="0.3">
      <c r="A1750" t="s">
        <v>39</v>
      </c>
      <c r="B1750" t="s">
        <v>39</v>
      </c>
      <c r="C1750" t="s">
        <v>190</v>
      </c>
      <c r="D1750" t="s">
        <v>15</v>
      </c>
      <c r="E1750" t="s">
        <v>15</v>
      </c>
      <c r="F1750" t="s">
        <v>175</v>
      </c>
      <c r="G1750" t="s">
        <v>1668</v>
      </c>
      <c r="H1750" t="s">
        <v>1669</v>
      </c>
      <c r="I1750" t="s">
        <v>100</v>
      </c>
      <c r="J1750" s="33" t="s">
        <v>182</v>
      </c>
      <c r="K1750" t="s">
        <v>101</v>
      </c>
      <c r="L1750" t="s">
        <v>1445</v>
      </c>
      <c r="M1750" s="16">
        <v>0</v>
      </c>
      <c r="O1750" s="15">
        <f t="shared" si="34"/>
        <v>0</v>
      </c>
      <c r="P1750">
        <v>0</v>
      </c>
      <c r="Q1750">
        <v>0</v>
      </c>
      <c r="R1750">
        <v>0</v>
      </c>
      <c r="S1750">
        <v>0</v>
      </c>
      <c r="Y1750" t="s">
        <v>169</v>
      </c>
    </row>
    <row r="1751" spans="1:25" x14ac:dyDescent="0.3">
      <c r="A1751" t="s">
        <v>39</v>
      </c>
      <c r="B1751" t="s">
        <v>39</v>
      </c>
      <c r="C1751" t="s">
        <v>190</v>
      </c>
      <c r="D1751" t="s">
        <v>15</v>
      </c>
      <c r="E1751" t="s">
        <v>15</v>
      </c>
      <c r="F1751" t="s">
        <v>175</v>
      </c>
      <c r="G1751" t="s">
        <v>1668</v>
      </c>
      <c r="H1751" t="s">
        <v>1669</v>
      </c>
      <c r="I1751" t="s">
        <v>100</v>
      </c>
      <c r="J1751" s="33" t="s">
        <v>182</v>
      </c>
      <c r="K1751" t="s">
        <v>101</v>
      </c>
      <c r="L1751" t="s">
        <v>1442</v>
      </c>
      <c r="M1751" s="16">
        <v>0</v>
      </c>
      <c r="O1751" s="15">
        <f t="shared" si="34"/>
        <v>0</v>
      </c>
      <c r="P1751">
        <v>0</v>
      </c>
      <c r="Q1751">
        <v>0</v>
      </c>
      <c r="R1751">
        <v>0</v>
      </c>
      <c r="S1751">
        <v>0</v>
      </c>
      <c r="Y1751" t="s">
        <v>169</v>
      </c>
    </row>
    <row r="1752" spans="1:25" x14ac:dyDescent="0.3">
      <c r="A1752" t="s">
        <v>39</v>
      </c>
      <c r="B1752" t="s">
        <v>39</v>
      </c>
      <c r="C1752" t="s">
        <v>190</v>
      </c>
      <c r="D1752" t="s">
        <v>15</v>
      </c>
      <c r="E1752" t="s">
        <v>15</v>
      </c>
      <c r="F1752" t="s">
        <v>175</v>
      </c>
      <c r="G1752" t="s">
        <v>1668</v>
      </c>
      <c r="H1752" t="s">
        <v>1669</v>
      </c>
      <c r="I1752" t="s">
        <v>100</v>
      </c>
      <c r="J1752" s="33" t="s">
        <v>182</v>
      </c>
      <c r="K1752" t="s">
        <v>101</v>
      </c>
      <c r="L1752" t="s">
        <v>1436</v>
      </c>
      <c r="M1752" s="16">
        <v>0</v>
      </c>
      <c r="O1752" s="15">
        <f t="shared" si="34"/>
        <v>0</v>
      </c>
      <c r="P1752">
        <v>0</v>
      </c>
      <c r="Q1752">
        <v>0</v>
      </c>
      <c r="R1752">
        <v>0</v>
      </c>
      <c r="S1752">
        <v>0</v>
      </c>
      <c r="Y1752" t="s">
        <v>169</v>
      </c>
    </row>
    <row r="1753" spans="1:25" x14ac:dyDescent="0.3">
      <c r="A1753" t="s">
        <v>39</v>
      </c>
      <c r="B1753" t="s">
        <v>39</v>
      </c>
      <c r="C1753" t="s">
        <v>190</v>
      </c>
      <c r="D1753" t="s">
        <v>15</v>
      </c>
      <c r="E1753" t="s">
        <v>15</v>
      </c>
      <c r="F1753" t="s">
        <v>175</v>
      </c>
      <c r="G1753" t="s">
        <v>1668</v>
      </c>
      <c r="H1753" t="s">
        <v>1669</v>
      </c>
      <c r="I1753" t="s">
        <v>100</v>
      </c>
      <c r="J1753" s="33" t="s">
        <v>182</v>
      </c>
      <c r="K1753" t="s">
        <v>101</v>
      </c>
      <c r="L1753" t="s">
        <v>1439</v>
      </c>
      <c r="M1753" s="16">
        <v>0</v>
      </c>
      <c r="O1753" s="15">
        <f t="shared" si="34"/>
        <v>0</v>
      </c>
      <c r="P1753">
        <v>0</v>
      </c>
      <c r="Q1753">
        <v>0</v>
      </c>
      <c r="R1753">
        <v>0</v>
      </c>
      <c r="S1753">
        <v>0</v>
      </c>
      <c r="Y1753" t="s">
        <v>169</v>
      </c>
    </row>
    <row r="1754" spans="1:25" x14ac:dyDescent="0.3">
      <c r="A1754" t="s">
        <v>39</v>
      </c>
      <c r="B1754" t="s">
        <v>39</v>
      </c>
      <c r="C1754" t="s">
        <v>190</v>
      </c>
      <c r="D1754" t="s">
        <v>15</v>
      </c>
      <c r="E1754" t="s">
        <v>15</v>
      </c>
      <c r="F1754" t="s">
        <v>175</v>
      </c>
      <c r="G1754" t="s">
        <v>1668</v>
      </c>
      <c r="H1754" t="s">
        <v>1669</v>
      </c>
      <c r="I1754" t="s">
        <v>100</v>
      </c>
      <c r="J1754" s="33" t="s">
        <v>182</v>
      </c>
      <c r="K1754" t="s">
        <v>101</v>
      </c>
      <c r="L1754" t="s">
        <v>1435</v>
      </c>
      <c r="M1754" s="16">
        <v>0</v>
      </c>
      <c r="O1754" s="15">
        <f t="shared" si="34"/>
        <v>0</v>
      </c>
      <c r="P1754">
        <v>0</v>
      </c>
      <c r="Q1754">
        <v>0</v>
      </c>
      <c r="R1754">
        <v>0</v>
      </c>
      <c r="S1754">
        <v>0</v>
      </c>
      <c r="Y1754" t="s">
        <v>169</v>
      </c>
    </row>
    <row r="1755" spans="1:25" x14ac:dyDescent="0.3">
      <c r="A1755" t="s">
        <v>39</v>
      </c>
      <c r="B1755" t="s">
        <v>39</v>
      </c>
      <c r="C1755" t="s">
        <v>190</v>
      </c>
      <c r="D1755" t="s">
        <v>15</v>
      </c>
      <c r="E1755" t="s">
        <v>15</v>
      </c>
      <c r="F1755" t="s">
        <v>175</v>
      </c>
      <c r="G1755" t="s">
        <v>1668</v>
      </c>
      <c r="H1755" t="s">
        <v>1669</v>
      </c>
      <c r="I1755" t="s">
        <v>100</v>
      </c>
      <c r="J1755" s="33" t="s">
        <v>182</v>
      </c>
      <c r="K1755" t="s">
        <v>101</v>
      </c>
      <c r="L1755" t="s">
        <v>1437</v>
      </c>
      <c r="M1755" s="16">
        <v>0</v>
      </c>
      <c r="O1755" s="15">
        <f t="shared" si="34"/>
        <v>0</v>
      </c>
      <c r="P1755">
        <v>0</v>
      </c>
      <c r="Q1755">
        <v>0</v>
      </c>
      <c r="R1755">
        <v>0</v>
      </c>
      <c r="S1755">
        <v>0</v>
      </c>
      <c r="Y1755" t="s">
        <v>169</v>
      </c>
    </row>
    <row r="1756" spans="1:25" x14ac:dyDescent="0.3">
      <c r="A1756" t="s">
        <v>39</v>
      </c>
      <c r="B1756" t="s">
        <v>39</v>
      </c>
      <c r="C1756" t="s">
        <v>190</v>
      </c>
      <c r="D1756" t="s">
        <v>15</v>
      </c>
      <c r="E1756" t="s">
        <v>15</v>
      </c>
      <c r="F1756" t="s">
        <v>175</v>
      </c>
      <c r="G1756" t="s">
        <v>1668</v>
      </c>
      <c r="H1756" t="s">
        <v>1669</v>
      </c>
      <c r="I1756" t="s">
        <v>100</v>
      </c>
      <c r="J1756" s="33" t="s">
        <v>182</v>
      </c>
      <c r="K1756" t="s">
        <v>101</v>
      </c>
      <c r="L1756" t="s">
        <v>1444</v>
      </c>
      <c r="M1756" s="16">
        <v>0</v>
      </c>
      <c r="O1756" s="15">
        <f t="shared" si="34"/>
        <v>0</v>
      </c>
      <c r="P1756">
        <v>0</v>
      </c>
      <c r="Q1756">
        <v>0</v>
      </c>
      <c r="R1756">
        <v>0</v>
      </c>
      <c r="S1756">
        <v>0</v>
      </c>
      <c r="Y1756" t="s">
        <v>169</v>
      </c>
    </row>
    <row r="1757" spans="1:25" x14ac:dyDescent="0.3">
      <c r="A1757" t="s">
        <v>39</v>
      </c>
      <c r="B1757" t="s">
        <v>39</v>
      </c>
      <c r="C1757" t="s">
        <v>190</v>
      </c>
      <c r="D1757" t="s">
        <v>15</v>
      </c>
      <c r="E1757" t="s">
        <v>15</v>
      </c>
      <c r="F1757" t="s">
        <v>175</v>
      </c>
      <c r="G1757" t="s">
        <v>1668</v>
      </c>
      <c r="H1757" t="s">
        <v>1669</v>
      </c>
      <c r="I1757" t="s">
        <v>100</v>
      </c>
      <c r="J1757" s="33" t="s">
        <v>182</v>
      </c>
      <c r="K1757" t="s">
        <v>101</v>
      </c>
      <c r="L1757" t="s">
        <v>1443</v>
      </c>
      <c r="M1757" s="16">
        <v>0</v>
      </c>
      <c r="O1757" s="15">
        <f t="shared" si="34"/>
        <v>0</v>
      </c>
      <c r="P1757">
        <v>0</v>
      </c>
      <c r="Q1757">
        <v>0</v>
      </c>
      <c r="R1757">
        <v>0</v>
      </c>
      <c r="S1757">
        <v>0</v>
      </c>
      <c r="Y1757" t="s">
        <v>169</v>
      </c>
    </row>
    <row r="1758" spans="1:25" x14ac:dyDescent="0.3">
      <c r="A1758" t="s">
        <v>39</v>
      </c>
      <c r="B1758" t="s">
        <v>39</v>
      </c>
      <c r="C1758" t="s">
        <v>190</v>
      </c>
      <c r="D1758" t="s">
        <v>15</v>
      </c>
      <c r="E1758" t="s">
        <v>15</v>
      </c>
      <c r="F1758" t="s">
        <v>170</v>
      </c>
      <c r="G1758" t="s">
        <v>1643</v>
      </c>
      <c r="H1758" t="s">
        <v>1670</v>
      </c>
      <c r="I1758" t="s">
        <v>100</v>
      </c>
      <c r="J1758" s="33" t="s">
        <v>182</v>
      </c>
      <c r="K1758" t="s">
        <v>101</v>
      </c>
      <c r="L1758" t="s">
        <v>1438</v>
      </c>
      <c r="M1758" s="16">
        <v>0</v>
      </c>
      <c r="N1758" s="16">
        <v>153808</v>
      </c>
      <c r="O1758" s="15">
        <f t="shared" si="34"/>
        <v>153808</v>
      </c>
      <c r="P1758">
        <v>24</v>
      </c>
      <c r="Q1758">
        <v>122</v>
      </c>
      <c r="R1758">
        <v>0</v>
      </c>
      <c r="S1758">
        <v>146</v>
      </c>
      <c r="Y1758" t="s">
        <v>169</v>
      </c>
    </row>
    <row r="1759" spans="1:25" x14ac:dyDescent="0.3">
      <c r="A1759" t="s">
        <v>39</v>
      </c>
      <c r="B1759" t="s">
        <v>39</v>
      </c>
      <c r="C1759" t="s">
        <v>190</v>
      </c>
      <c r="D1759" t="s">
        <v>15</v>
      </c>
      <c r="E1759" t="s">
        <v>15</v>
      </c>
      <c r="F1759" t="s">
        <v>170</v>
      </c>
      <c r="G1759" t="s">
        <v>1643</v>
      </c>
      <c r="H1759" t="s">
        <v>1670</v>
      </c>
      <c r="I1759" t="s">
        <v>100</v>
      </c>
      <c r="J1759" s="33" t="s">
        <v>182</v>
      </c>
      <c r="K1759" t="s">
        <v>101</v>
      </c>
      <c r="L1759" t="s">
        <v>1440</v>
      </c>
      <c r="M1759" s="16">
        <v>0</v>
      </c>
      <c r="O1759" s="15">
        <f t="shared" si="34"/>
        <v>0</v>
      </c>
      <c r="P1759">
        <v>24</v>
      </c>
      <c r="Q1759">
        <v>96</v>
      </c>
      <c r="R1759">
        <v>0</v>
      </c>
      <c r="S1759">
        <v>120</v>
      </c>
      <c r="Y1759" t="s">
        <v>169</v>
      </c>
    </row>
    <row r="1760" spans="1:25" x14ac:dyDescent="0.3">
      <c r="A1760" t="s">
        <v>39</v>
      </c>
      <c r="B1760" t="s">
        <v>39</v>
      </c>
      <c r="C1760" t="s">
        <v>190</v>
      </c>
      <c r="D1760" t="s">
        <v>15</v>
      </c>
      <c r="E1760" t="s">
        <v>15</v>
      </c>
      <c r="F1760" t="s">
        <v>170</v>
      </c>
      <c r="G1760" t="s">
        <v>1643</v>
      </c>
      <c r="H1760" t="s">
        <v>1670</v>
      </c>
      <c r="I1760" t="s">
        <v>100</v>
      </c>
      <c r="J1760" s="33" t="s">
        <v>182</v>
      </c>
      <c r="K1760" t="s">
        <v>101</v>
      </c>
      <c r="L1760" t="s">
        <v>1445</v>
      </c>
      <c r="M1760" s="16">
        <v>0</v>
      </c>
      <c r="O1760" s="15">
        <f t="shared" si="34"/>
        <v>0</v>
      </c>
      <c r="P1760">
        <v>24</v>
      </c>
      <c r="Q1760">
        <v>96</v>
      </c>
      <c r="R1760">
        <v>0</v>
      </c>
      <c r="S1760">
        <v>120</v>
      </c>
      <c r="Y1760" t="s">
        <v>169</v>
      </c>
    </row>
    <row r="1761" spans="1:25" x14ac:dyDescent="0.3">
      <c r="A1761" t="s">
        <v>39</v>
      </c>
      <c r="B1761" t="s">
        <v>39</v>
      </c>
      <c r="C1761" t="s">
        <v>190</v>
      </c>
      <c r="D1761" t="s">
        <v>15</v>
      </c>
      <c r="E1761" t="s">
        <v>15</v>
      </c>
      <c r="F1761" t="s">
        <v>170</v>
      </c>
      <c r="G1761" t="s">
        <v>1643</v>
      </c>
      <c r="H1761" t="s">
        <v>1670</v>
      </c>
      <c r="I1761" t="s">
        <v>100</v>
      </c>
      <c r="J1761" s="33" t="s">
        <v>182</v>
      </c>
      <c r="K1761" t="s">
        <v>101</v>
      </c>
      <c r="L1761" t="s">
        <v>1442</v>
      </c>
      <c r="M1761" s="16">
        <v>0</v>
      </c>
      <c r="O1761" s="15">
        <f t="shared" si="34"/>
        <v>0</v>
      </c>
      <c r="P1761">
        <v>24</v>
      </c>
      <c r="Q1761">
        <v>96</v>
      </c>
      <c r="R1761">
        <v>0</v>
      </c>
      <c r="S1761">
        <v>120</v>
      </c>
      <c r="Y1761" t="s">
        <v>169</v>
      </c>
    </row>
    <row r="1762" spans="1:25" x14ac:dyDescent="0.3">
      <c r="A1762" t="s">
        <v>39</v>
      </c>
      <c r="B1762" t="s">
        <v>39</v>
      </c>
      <c r="C1762" t="s">
        <v>190</v>
      </c>
      <c r="D1762" t="s">
        <v>15</v>
      </c>
      <c r="E1762" t="s">
        <v>15</v>
      </c>
      <c r="F1762" t="s">
        <v>170</v>
      </c>
      <c r="G1762" t="s">
        <v>1643</v>
      </c>
      <c r="H1762" t="s">
        <v>1670</v>
      </c>
      <c r="I1762" t="s">
        <v>100</v>
      </c>
      <c r="J1762" s="33" t="s">
        <v>182</v>
      </c>
      <c r="K1762" t="s">
        <v>101</v>
      </c>
      <c r="L1762" t="s">
        <v>1436</v>
      </c>
      <c r="M1762" s="16">
        <v>0</v>
      </c>
      <c r="O1762" s="15">
        <f t="shared" si="34"/>
        <v>0</v>
      </c>
      <c r="P1762">
        <v>24</v>
      </c>
      <c r="Q1762">
        <v>122</v>
      </c>
      <c r="R1762">
        <v>0</v>
      </c>
      <c r="S1762">
        <v>146</v>
      </c>
      <c r="Y1762" t="s">
        <v>169</v>
      </c>
    </row>
    <row r="1763" spans="1:25" x14ac:dyDescent="0.3">
      <c r="A1763" t="s">
        <v>39</v>
      </c>
      <c r="B1763" t="s">
        <v>39</v>
      </c>
      <c r="C1763" t="s">
        <v>190</v>
      </c>
      <c r="D1763" t="s">
        <v>15</v>
      </c>
      <c r="E1763" t="s">
        <v>15</v>
      </c>
      <c r="F1763" t="s">
        <v>170</v>
      </c>
      <c r="G1763" t="s">
        <v>1643</v>
      </c>
      <c r="H1763" t="s">
        <v>1670</v>
      </c>
      <c r="I1763" t="s">
        <v>100</v>
      </c>
      <c r="J1763" s="33" t="s">
        <v>182</v>
      </c>
      <c r="K1763" t="s">
        <v>101</v>
      </c>
      <c r="L1763" t="s">
        <v>1439</v>
      </c>
      <c r="M1763" s="16">
        <v>0</v>
      </c>
      <c r="O1763" s="15">
        <f t="shared" si="34"/>
        <v>0</v>
      </c>
      <c r="P1763">
        <v>24</v>
      </c>
      <c r="Q1763">
        <v>96</v>
      </c>
      <c r="R1763">
        <v>0</v>
      </c>
      <c r="S1763">
        <v>120</v>
      </c>
      <c r="Y1763" t="s">
        <v>169</v>
      </c>
    </row>
    <row r="1764" spans="1:25" x14ac:dyDescent="0.3">
      <c r="A1764" t="s">
        <v>39</v>
      </c>
      <c r="B1764" t="s">
        <v>39</v>
      </c>
      <c r="C1764" t="s">
        <v>190</v>
      </c>
      <c r="D1764" t="s">
        <v>15</v>
      </c>
      <c r="E1764" t="s">
        <v>15</v>
      </c>
      <c r="F1764" t="s">
        <v>170</v>
      </c>
      <c r="G1764" t="s">
        <v>1643</v>
      </c>
      <c r="H1764" t="s">
        <v>1670</v>
      </c>
      <c r="I1764" t="s">
        <v>100</v>
      </c>
      <c r="J1764" s="33" t="s">
        <v>182</v>
      </c>
      <c r="K1764" t="s">
        <v>101</v>
      </c>
      <c r="L1764" t="s">
        <v>1435</v>
      </c>
      <c r="M1764" s="16">
        <v>0</v>
      </c>
      <c r="O1764" s="15">
        <f t="shared" si="34"/>
        <v>0</v>
      </c>
      <c r="P1764">
        <v>24</v>
      </c>
      <c r="Q1764">
        <v>122</v>
      </c>
      <c r="R1764">
        <v>0</v>
      </c>
      <c r="S1764">
        <v>146</v>
      </c>
      <c r="Y1764" t="s">
        <v>169</v>
      </c>
    </row>
    <row r="1765" spans="1:25" x14ac:dyDescent="0.3">
      <c r="A1765" t="s">
        <v>39</v>
      </c>
      <c r="B1765" t="s">
        <v>39</v>
      </c>
      <c r="C1765" t="s">
        <v>190</v>
      </c>
      <c r="D1765" t="s">
        <v>15</v>
      </c>
      <c r="E1765" t="s">
        <v>15</v>
      </c>
      <c r="F1765" t="s">
        <v>170</v>
      </c>
      <c r="G1765" t="s">
        <v>1643</v>
      </c>
      <c r="H1765" t="s">
        <v>1670</v>
      </c>
      <c r="I1765" t="s">
        <v>100</v>
      </c>
      <c r="J1765" s="33" t="s">
        <v>182</v>
      </c>
      <c r="K1765" t="s">
        <v>101</v>
      </c>
      <c r="L1765" t="s">
        <v>1437</v>
      </c>
      <c r="M1765" s="16">
        <v>0</v>
      </c>
      <c r="O1765" s="15">
        <f t="shared" si="34"/>
        <v>0</v>
      </c>
      <c r="P1765">
        <v>24</v>
      </c>
      <c r="Q1765">
        <v>96</v>
      </c>
      <c r="R1765">
        <v>0</v>
      </c>
      <c r="S1765">
        <v>120</v>
      </c>
      <c r="Y1765" t="s">
        <v>169</v>
      </c>
    </row>
    <row r="1766" spans="1:25" x14ac:dyDescent="0.3">
      <c r="A1766" t="s">
        <v>39</v>
      </c>
      <c r="B1766" t="s">
        <v>39</v>
      </c>
      <c r="C1766" t="s">
        <v>190</v>
      </c>
      <c r="D1766" t="s">
        <v>15</v>
      </c>
      <c r="E1766" t="s">
        <v>15</v>
      </c>
      <c r="F1766" t="s">
        <v>170</v>
      </c>
      <c r="G1766" t="s">
        <v>1643</v>
      </c>
      <c r="H1766" t="s">
        <v>1670</v>
      </c>
      <c r="I1766" t="s">
        <v>100</v>
      </c>
      <c r="J1766" s="33" t="s">
        <v>182</v>
      </c>
      <c r="K1766" t="s">
        <v>101</v>
      </c>
      <c r="L1766" t="s">
        <v>1444</v>
      </c>
      <c r="M1766" s="16">
        <v>0</v>
      </c>
      <c r="O1766" s="15">
        <f t="shared" si="34"/>
        <v>0</v>
      </c>
      <c r="P1766">
        <v>24</v>
      </c>
      <c r="Q1766">
        <v>96</v>
      </c>
      <c r="R1766">
        <v>0</v>
      </c>
      <c r="S1766">
        <v>120</v>
      </c>
      <c r="Y1766" t="s">
        <v>169</v>
      </c>
    </row>
    <row r="1767" spans="1:25" x14ac:dyDescent="0.3">
      <c r="A1767" t="s">
        <v>39</v>
      </c>
      <c r="B1767" t="s">
        <v>39</v>
      </c>
      <c r="C1767" t="s">
        <v>190</v>
      </c>
      <c r="D1767" t="s">
        <v>15</v>
      </c>
      <c r="E1767" t="s">
        <v>15</v>
      </c>
      <c r="F1767" t="s">
        <v>170</v>
      </c>
      <c r="G1767" t="s">
        <v>1643</v>
      </c>
      <c r="H1767" t="s">
        <v>1670</v>
      </c>
      <c r="I1767" t="s">
        <v>100</v>
      </c>
      <c r="J1767" s="33" t="s">
        <v>182</v>
      </c>
      <c r="K1767" t="s">
        <v>101</v>
      </c>
      <c r="L1767" t="s">
        <v>1443</v>
      </c>
      <c r="M1767" s="16">
        <v>0</v>
      </c>
      <c r="O1767" s="15">
        <f t="shared" si="34"/>
        <v>0</v>
      </c>
      <c r="P1767">
        <v>24</v>
      </c>
      <c r="Q1767">
        <v>96</v>
      </c>
      <c r="R1767">
        <v>0</v>
      </c>
      <c r="S1767">
        <v>120</v>
      </c>
      <c r="Y1767" t="s">
        <v>169</v>
      </c>
    </row>
    <row r="1768" spans="1:25" x14ac:dyDescent="0.3">
      <c r="A1768" t="s">
        <v>39</v>
      </c>
      <c r="B1768" t="s">
        <v>39</v>
      </c>
      <c r="C1768" t="s">
        <v>190</v>
      </c>
      <c r="D1768" t="s">
        <v>15</v>
      </c>
      <c r="E1768" t="s">
        <v>15</v>
      </c>
      <c r="F1768" t="s">
        <v>1450</v>
      </c>
      <c r="G1768" t="s">
        <v>1476</v>
      </c>
      <c r="H1768" t="s">
        <v>1671</v>
      </c>
      <c r="I1768" t="s">
        <v>181</v>
      </c>
      <c r="J1768" s="33" t="s">
        <v>182</v>
      </c>
      <c r="K1768" t="s">
        <v>182</v>
      </c>
      <c r="L1768" t="s">
        <v>1438</v>
      </c>
      <c r="M1768" s="16">
        <v>20000</v>
      </c>
      <c r="O1768" s="15">
        <f t="shared" si="34"/>
        <v>20000</v>
      </c>
      <c r="P1768">
        <v>0</v>
      </c>
      <c r="Q1768">
        <v>96</v>
      </c>
      <c r="R1768">
        <v>0</v>
      </c>
      <c r="S1768">
        <v>96</v>
      </c>
      <c r="Y1768" t="s">
        <v>169</v>
      </c>
    </row>
    <row r="1769" spans="1:25" x14ac:dyDescent="0.3">
      <c r="A1769" t="s">
        <v>39</v>
      </c>
      <c r="B1769" t="s">
        <v>39</v>
      </c>
      <c r="C1769" t="s">
        <v>190</v>
      </c>
      <c r="D1769" t="s">
        <v>15</v>
      </c>
      <c r="E1769" t="s">
        <v>15</v>
      </c>
      <c r="F1769" t="s">
        <v>1450</v>
      </c>
      <c r="G1769" t="s">
        <v>1476</v>
      </c>
      <c r="H1769" t="s">
        <v>1671</v>
      </c>
      <c r="I1769" t="s">
        <v>181</v>
      </c>
      <c r="J1769" s="33" t="s">
        <v>182</v>
      </c>
      <c r="K1769" t="s">
        <v>182</v>
      </c>
      <c r="L1769" t="s">
        <v>1440</v>
      </c>
      <c r="M1769" s="16">
        <v>0</v>
      </c>
      <c r="O1769" s="15">
        <f t="shared" si="34"/>
        <v>0</v>
      </c>
      <c r="P1769">
        <v>0</v>
      </c>
      <c r="Q1769">
        <v>96</v>
      </c>
      <c r="R1769">
        <v>0</v>
      </c>
      <c r="S1769">
        <v>96</v>
      </c>
      <c r="Y1769" t="s">
        <v>169</v>
      </c>
    </row>
    <row r="1770" spans="1:25" x14ac:dyDescent="0.3">
      <c r="A1770" t="s">
        <v>39</v>
      </c>
      <c r="B1770" t="s">
        <v>39</v>
      </c>
      <c r="C1770" t="s">
        <v>190</v>
      </c>
      <c r="D1770" t="s">
        <v>15</v>
      </c>
      <c r="E1770" t="s">
        <v>15</v>
      </c>
      <c r="F1770" t="s">
        <v>1450</v>
      </c>
      <c r="G1770" t="s">
        <v>1476</v>
      </c>
      <c r="H1770" t="s">
        <v>1671</v>
      </c>
      <c r="I1770" t="s">
        <v>181</v>
      </c>
      <c r="J1770" s="33" t="s">
        <v>182</v>
      </c>
      <c r="K1770" t="s">
        <v>182</v>
      </c>
      <c r="L1770" t="s">
        <v>1445</v>
      </c>
      <c r="M1770" s="16">
        <v>0</v>
      </c>
      <c r="O1770" s="15">
        <f t="shared" si="34"/>
        <v>0</v>
      </c>
      <c r="P1770">
        <v>0</v>
      </c>
      <c r="Q1770">
        <v>192</v>
      </c>
      <c r="R1770">
        <v>0</v>
      </c>
      <c r="S1770">
        <v>192</v>
      </c>
      <c r="Y1770" t="s">
        <v>169</v>
      </c>
    </row>
    <row r="1771" spans="1:25" x14ac:dyDescent="0.3">
      <c r="A1771" t="s">
        <v>39</v>
      </c>
      <c r="B1771" t="s">
        <v>39</v>
      </c>
      <c r="C1771" t="s">
        <v>190</v>
      </c>
      <c r="D1771" t="s">
        <v>15</v>
      </c>
      <c r="E1771" t="s">
        <v>15</v>
      </c>
      <c r="F1771" t="s">
        <v>1450</v>
      </c>
      <c r="G1771" t="s">
        <v>1476</v>
      </c>
      <c r="H1771" t="s">
        <v>1671</v>
      </c>
      <c r="I1771" t="s">
        <v>181</v>
      </c>
      <c r="J1771" s="33" t="s">
        <v>182</v>
      </c>
      <c r="K1771" t="s">
        <v>182</v>
      </c>
      <c r="L1771" t="s">
        <v>1442</v>
      </c>
      <c r="M1771" s="16">
        <v>0</v>
      </c>
      <c r="O1771" s="15">
        <f t="shared" si="34"/>
        <v>0</v>
      </c>
      <c r="P1771">
        <v>0</v>
      </c>
      <c r="Q1771">
        <v>192</v>
      </c>
      <c r="R1771">
        <v>0</v>
      </c>
      <c r="S1771">
        <v>192</v>
      </c>
      <c r="Y1771" t="s">
        <v>169</v>
      </c>
    </row>
    <row r="1772" spans="1:25" x14ac:dyDescent="0.3">
      <c r="A1772" t="s">
        <v>39</v>
      </c>
      <c r="B1772" t="s">
        <v>39</v>
      </c>
      <c r="C1772" t="s">
        <v>190</v>
      </c>
      <c r="D1772" t="s">
        <v>15</v>
      </c>
      <c r="E1772" t="s">
        <v>15</v>
      </c>
      <c r="F1772" t="s">
        <v>1450</v>
      </c>
      <c r="G1772" t="s">
        <v>1476</v>
      </c>
      <c r="H1772" t="s">
        <v>1671</v>
      </c>
      <c r="I1772" t="s">
        <v>181</v>
      </c>
      <c r="J1772" s="33" t="s">
        <v>182</v>
      </c>
      <c r="K1772" t="s">
        <v>182</v>
      </c>
      <c r="L1772" t="s">
        <v>1436</v>
      </c>
      <c r="M1772" s="16">
        <v>0</v>
      </c>
      <c r="O1772" s="15">
        <f t="shared" si="34"/>
        <v>0</v>
      </c>
      <c r="P1772">
        <v>0</v>
      </c>
      <c r="Q1772">
        <v>192</v>
      </c>
      <c r="R1772">
        <v>0</v>
      </c>
      <c r="S1772">
        <v>192</v>
      </c>
      <c r="Y1772" t="s">
        <v>169</v>
      </c>
    </row>
    <row r="1773" spans="1:25" x14ac:dyDescent="0.3">
      <c r="A1773" t="s">
        <v>39</v>
      </c>
      <c r="B1773" t="s">
        <v>39</v>
      </c>
      <c r="C1773" t="s">
        <v>190</v>
      </c>
      <c r="D1773" t="s">
        <v>15</v>
      </c>
      <c r="E1773" t="s">
        <v>15</v>
      </c>
      <c r="F1773" t="s">
        <v>1450</v>
      </c>
      <c r="G1773" t="s">
        <v>1476</v>
      </c>
      <c r="H1773" t="s">
        <v>1671</v>
      </c>
      <c r="I1773" t="s">
        <v>181</v>
      </c>
      <c r="J1773" s="33" t="s">
        <v>182</v>
      </c>
      <c r="K1773" t="s">
        <v>182</v>
      </c>
      <c r="L1773" t="s">
        <v>1439</v>
      </c>
      <c r="M1773" s="16">
        <v>0</v>
      </c>
      <c r="O1773" s="15">
        <f t="shared" si="34"/>
        <v>0</v>
      </c>
      <c r="P1773">
        <v>0</v>
      </c>
      <c r="Q1773">
        <v>95</v>
      </c>
      <c r="R1773">
        <v>0</v>
      </c>
      <c r="S1773">
        <v>95</v>
      </c>
      <c r="Y1773" t="s">
        <v>169</v>
      </c>
    </row>
    <row r="1774" spans="1:25" x14ac:dyDescent="0.3">
      <c r="A1774" t="s">
        <v>39</v>
      </c>
      <c r="B1774" t="s">
        <v>39</v>
      </c>
      <c r="C1774" t="s">
        <v>190</v>
      </c>
      <c r="D1774" t="s">
        <v>15</v>
      </c>
      <c r="E1774" t="s">
        <v>15</v>
      </c>
      <c r="F1774" t="s">
        <v>1450</v>
      </c>
      <c r="G1774" t="s">
        <v>1476</v>
      </c>
      <c r="H1774" t="s">
        <v>1671</v>
      </c>
      <c r="I1774" t="s">
        <v>181</v>
      </c>
      <c r="J1774" s="33" t="s">
        <v>182</v>
      </c>
      <c r="K1774" t="s">
        <v>182</v>
      </c>
      <c r="L1774" t="s">
        <v>1435</v>
      </c>
      <c r="M1774" s="16">
        <v>0</v>
      </c>
      <c r="O1774" s="15">
        <f t="shared" si="34"/>
        <v>0</v>
      </c>
      <c r="P1774">
        <v>0</v>
      </c>
      <c r="Q1774">
        <v>192</v>
      </c>
      <c r="R1774">
        <v>0</v>
      </c>
      <c r="S1774">
        <v>192</v>
      </c>
      <c r="Y1774" t="s">
        <v>169</v>
      </c>
    </row>
    <row r="1775" spans="1:25" x14ac:dyDescent="0.3">
      <c r="A1775" t="s">
        <v>39</v>
      </c>
      <c r="B1775" t="s">
        <v>39</v>
      </c>
      <c r="C1775" t="s">
        <v>190</v>
      </c>
      <c r="D1775" t="s">
        <v>15</v>
      </c>
      <c r="E1775" t="s">
        <v>15</v>
      </c>
      <c r="F1775" t="s">
        <v>1450</v>
      </c>
      <c r="G1775" t="s">
        <v>1476</v>
      </c>
      <c r="H1775" t="s">
        <v>1671</v>
      </c>
      <c r="I1775" t="s">
        <v>181</v>
      </c>
      <c r="J1775" s="33" t="s">
        <v>182</v>
      </c>
      <c r="K1775" t="s">
        <v>182</v>
      </c>
      <c r="L1775" t="s">
        <v>1437</v>
      </c>
      <c r="M1775" s="16">
        <v>0</v>
      </c>
      <c r="O1775" s="15">
        <f t="shared" si="34"/>
        <v>0</v>
      </c>
      <c r="P1775">
        <v>0</v>
      </c>
      <c r="Q1775">
        <v>95</v>
      </c>
      <c r="R1775">
        <v>0</v>
      </c>
      <c r="S1775">
        <v>95</v>
      </c>
      <c r="Y1775" t="s">
        <v>169</v>
      </c>
    </row>
    <row r="1776" spans="1:25" x14ac:dyDescent="0.3">
      <c r="A1776" t="s">
        <v>39</v>
      </c>
      <c r="B1776" t="s">
        <v>39</v>
      </c>
      <c r="C1776" t="s">
        <v>190</v>
      </c>
      <c r="D1776" t="s">
        <v>15</v>
      </c>
      <c r="E1776" t="s">
        <v>15</v>
      </c>
      <c r="F1776" t="s">
        <v>1450</v>
      </c>
      <c r="G1776" t="s">
        <v>1476</v>
      </c>
      <c r="H1776" t="s">
        <v>1671</v>
      </c>
      <c r="I1776" t="s">
        <v>181</v>
      </c>
      <c r="J1776" s="33" t="s">
        <v>182</v>
      </c>
      <c r="K1776" t="s">
        <v>182</v>
      </c>
      <c r="L1776" t="s">
        <v>1444</v>
      </c>
      <c r="M1776" s="16">
        <v>0</v>
      </c>
      <c r="O1776" s="15">
        <f t="shared" si="34"/>
        <v>0</v>
      </c>
      <c r="P1776">
        <v>0</v>
      </c>
      <c r="Q1776">
        <v>95</v>
      </c>
      <c r="R1776">
        <v>0</v>
      </c>
      <c r="S1776">
        <v>95</v>
      </c>
      <c r="Y1776" t="s">
        <v>169</v>
      </c>
    </row>
    <row r="1777" spans="1:25" x14ac:dyDescent="0.3">
      <c r="A1777" t="s">
        <v>39</v>
      </c>
      <c r="B1777" t="s">
        <v>39</v>
      </c>
      <c r="C1777" t="s">
        <v>190</v>
      </c>
      <c r="D1777" t="s">
        <v>15</v>
      </c>
      <c r="E1777" t="s">
        <v>15</v>
      </c>
      <c r="F1777" t="s">
        <v>1450</v>
      </c>
      <c r="G1777" t="s">
        <v>1476</v>
      </c>
      <c r="H1777" t="s">
        <v>1671</v>
      </c>
      <c r="I1777" t="s">
        <v>181</v>
      </c>
      <c r="J1777" s="33" t="s">
        <v>182</v>
      </c>
      <c r="K1777" t="s">
        <v>182</v>
      </c>
      <c r="L1777" t="s">
        <v>1443</v>
      </c>
      <c r="M1777" s="16">
        <v>0</v>
      </c>
      <c r="O1777" s="15">
        <f t="shared" ref="O1777:O1840" si="35">SUM(M1777:N1777)</f>
        <v>0</v>
      </c>
      <c r="P1777">
        <v>0</v>
      </c>
      <c r="Q1777">
        <v>95</v>
      </c>
      <c r="R1777">
        <v>0</v>
      </c>
      <c r="S1777">
        <v>95</v>
      </c>
      <c r="Y1777" t="s">
        <v>169</v>
      </c>
    </row>
    <row r="1778" spans="1:25" x14ac:dyDescent="0.3">
      <c r="A1778" t="s">
        <v>39</v>
      </c>
      <c r="B1778" t="s">
        <v>39</v>
      </c>
      <c r="C1778" t="s">
        <v>190</v>
      </c>
      <c r="D1778" t="s">
        <v>15</v>
      </c>
      <c r="E1778" t="s">
        <v>15</v>
      </c>
      <c r="F1778" t="s">
        <v>1450</v>
      </c>
      <c r="G1778" t="s">
        <v>1476</v>
      </c>
      <c r="H1778" t="s">
        <v>1671</v>
      </c>
      <c r="I1778" t="s">
        <v>181</v>
      </c>
      <c r="J1778" s="33" t="s">
        <v>182</v>
      </c>
      <c r="K1778" t="s">
        <v>182</v>
      </c>
      <c r="L1778" t="s">
        <v>1441</v>
      </c>
      <c r="M1778" s="16">
        <v>0</v>
      </c>
      <c r="O1778" s="15">
        <f t="shared" si="35"/>
        <v>0</v>
      </c>
      <c r="P1778">
        <v>0</v>
      </c>
      <c r="Q1778">
        <v>95</v>
      </c>
      <c r="R1778">
        <v>0</v>
      </c>
      <c r="S1778">
        <v>95</v>
      </c>
      <c r="Y1778" t="s">
        <v>169</v>
      </c>
    </row>
    <row r="1779" spans="1:25" x14ac:dyDescent="0.3">
      <c r="A1779" t="s">
        <v>39</v>
      </c>
      <c r="B1779" t="s">
        <v>39</v>
      </c>
      <c r="C1779" t="s">
        <v>688</v>
      </c>
      <c r="D1779" t="s">
        <v>33</v>
      </c>
      <c r="E1779" t="s">
        <v>33</v>
      </c>
      <c r="F1779" t="s">
        <v>1528</v>
      </c>
      <c r="G1779" t="s">
        <v>1529</v>
      </c>
      <c r="H1779" t="s">
        <v>1672</v>
      </c>
      <c r="I1779" t="s">
        <v>100</v>
      </c>
      <c r="J1779" s="33" t="s">
        <v>182</v>
      </c>
      <c r="K1779" t="s">
        <v>101</v>
      </c>
      <c r="L1779" t="s">
        <v>1439</v>
      </c>
      <c r="M1779" s="16">
        <v>0</v>
      </c>
      <c r="N1779" s="16">
        <v>4137</v>
      </c>
      <c r="O1779" s="15">
        <f t="shared" si="35"/>
        <v>4137</v>
      </c>
      <c r="P1779">
        <v>2400</v>
      </c>
      <c r="Q1779">
        <v>2400</v>
      </c>
      <c r="R1779">
        <v>0</v>
      </c>
      <c r="S1779">
        <v>4800</v>
      </c>
      <c r="Y1779" t="s">
        <v>33</v>
      </c>
    </row>
    <row r="1780" spans="1:25" x14ac:dyDescent="0.3">
      <c r="A1780" t="s">
        <v>39</v>
      </c>
      <c r="B1780" t="s">
        <v>39</v>
      </c>
      <c r="C1780" t="s">
        <v>688</v>
      </c>
      <c r="D1780" t="s">
        <v>33</v>
      </c>
      <c r="E1780" t="s">
        <v>33</v>
      </c>
      <c r="F1780" t="s">
        <v>1528</v>
      </c>
      <c r="G1780" t="s">
        <v>1529</v>
      </c>
      <c r="H1780" t="s">
        <v>1672</v>
      </c>
      <c r="I1780" t="s">
        <v>100</v>
      </c>
      <c r="J1780" s="33" t="s">
        <v>182</v>
      </c>
      <c r="K1780" t="s">
        <v>101</v>
      </c>
      <c r="L1780" t="s">
        <v>1443</v>
      </c>
      <c r="M1780" s="16">
        <v>0</v>
      </c>
      <c r="N1780" s="16">
        <v>2413</v>
      </c>
      <c r="O1780" s="15">
        <f t="shared" si="35"/>
        <v>2413</v>
      </c>
      <c r="P1780">
        <v>1200</v>
      </c>
      <c r="Q1780">
        <v>1200</v>
      </c>
      <c r="R1780">
        <v>400</v>
      </c>
      <c r="S1780">
        <v>2800</v>
      </c>
      <c r="Y1780" t="s">
        <v>33</v>
      </c>
    </row>
    <row r="1781" spans="1:25" x14ac:dyDescent="0.3">
      <c r="A1781" t="s">
        <v>39</v>
      </c>
      <c r="B1781" t="s">
        <v>39</v>
      </c>
      <c r="C1781" t="s">
        <v>688</v>
      </c>
      <c r="D1781" t="s">
        <v>33</v>
      </c>
      <c r="E1781" t="s">
        <v>33</v>
      </c>
      <c r="F1781" t="s">
        <v>1528</v>
      </c>
      <c r="G1781" t="s">
        <v>1529</v>
      </c>
      <c r="H1781" t="s">
        <v>1672</v>
      </c>
      <c r="I1781" t="s">
        <v>100</v>
      </c>
      <c r="J1781" s="33" t="s">
        <v>182</v>
      </c>
      <c r="K1781" t="s">
        <v>101</v>
      </c>
      <c r="L1781" t="s">
        <v>1435</v>
      </c>
      <c r="M1781" s="16">
        <v>0</v>
      </c>
      <c r="N1781" s="16">
        <v>4137</v>
      </c>
      <c r="O1781" s="15">
        <f t="shared" si="35"/>
        <v>4137</v>
      </c>
      <c r="P1781">
        <v>2400</v>
      </c>
      <c r="Q1781">
        <v>2400</v>
      </c>
      <c r="R1781">
        <v>0</v>
      </c>
      <c r="S1781">
        <v>4800</v>
      </c>
      <c r="Y1781" t="s">
        <v>33</v>
      </c>
    </row>
    <row r="1782" spans="1:25" x14ac:dyDescent="0.3">
      <c r="A1782" t="s">
        <v>39</v>
      </c>
      <c r="B1782" t="s">
        <v>39</v>
      </c>
      <c r="C1782" t="s">
        <v>688</v>
      </c>
      <c r="D1782" t="s">
        <v>33</v>
      </c>
      <c r="E1782" t="s">
        <v>33</v>
      </c>
      <c r="F1782" t="s">
        <v>1528</v>
      </c>
      <c r="G1782" t="s">
        <v>1529</v>
      </c>
      <c r="H1782" t="s">
        <v>1672</v>
      </c>
      <c r="I1782" t="s">
        <v>100</v>
      </c>
      <c r="J1782" s="33" t="s">
        <v>182</v>
      </c>
      <c r="K1782" t="s">
        <v>101</v>
      </c>
      <c r="L1782" t="s">
        <v>1445</v>
      </c>
      <c r="M1782" s="16">
        <v>0</v>
      </c>
      <c r="N1782" s="16">
        <v>4310</v>
      </c>
      <c r="O1782" s="15">
        <f t="shared" si="35"/>
        <v>4310</v>
      </c>
      <c r="P1782">
        <v>2400</v>
      </c>
      <c r="Q1782">
        <v>2400</v>
      </c>
      <c r="R1782">
        <v>200</v>
      </c>
      <c r="S1782">
        <v>5000</v>
      </c>
      <c r="Y1782" t="s">
        <v>33</v>
      </c>
    </row>
    <row r="1783" spans="1:25" x14ac:dyDescent="0.3">
      <c r="A1783" t="s">
        <v>39</v>
      </c>
      <c r="B1783" t="s">
        <v>39</v>
      </c>
      <c r="C1783" t="s">
        <v>688</v>
      </c>
      <c r="D1783" t="s">
        <v>33</v>
      </c>
      <c r="E1783" t="s">
        <v>33</v>
      </c>
      <c r="F1783" t="s">
        <v>1464</v>
      </c>
      <c r="G1783" t="s">
        <v>1573</v>
      </c>
      <c r="H1783" t="s">
        <v>1673</v>
      </c>
      <c r="I1783" t="s">
        <v>100</v>
      </c>
      <c r="J1783" s="33" t="s">
        <v>101</v>
      </c>
      <c r="K1783" t="s">
        <v>101</v>
      </c>
      <c r="L1783" t="s">
        <v>1439</v>
      </c>
      <c r="M1783" s="16">
        <v>0</v>
      </c>
      <c r="N1783" s="16">
        <v>8000</v>
      </c>
      <c r="O1783" s="15">
        <f t="shared" si="35"/>
        <v>8000</v>
      </c>
      <c r="P1783">
        <v>2400</v>
      </c>
      <c r="Q1783">
        <v>2400</v>
      </c>
      <c r="R1783">
        <v>200</v>
      </c>
      <c r="S1783">
        <v>5000</v>
      </c>
      <c r="Y1783" t="s">
        <v>33</v>
      </c>
    </row>
    <row r="1784" spans="1:25" x14ac:dyDescent="0.3">
      <c r="A1784" t="s">
        <v>39</v>
      </c>
      <c r="B1784" t="s">
        <v>39</v>
      </c>
      <c r="C1784" t="s">
        <v>688</v>
      </c>
      <c r="D1784" t="s">
        <v>33</v>
      </c>
      <c r="E1784" t="s">
        <v>33</v>
      </c>
      <c r="F1784" t="s">
        <v>1464</v>
      </c>
      <c r="G1784" t="s">
        <v>1573</v>
      </c>
      <c r="H1784" t="s">
        <v>1673</v>
      </c>
      <c r="I1784" t="s">
        <v>100</v>
      </c>
      <c r="J1784" s="33" t="s">
        <v>101</v>
      </c>
      <c r="K1784" t="s">
        <v>101</v>
      </c>
      <c r="L1784" t="s">
        <v>1435</v>
      </c>
      <c r="M1784" s="16">
        <v>0</v>
      </c>
      <c r="N1784" s="16">
        <v>0</v>
      </c>
      <c r="O1784" s="15">
        <f t="shared" si="35"/>
        <v>0</v>
      </c>
      <c r="P1784">
        <v>2400</v>
      </c>
      <c r="Q1784">
        <v>2400</v>
      </c>
      <c r="R1784">
        <v>200</v>
      </c>
      <c r="S1784">
        <v>5000</v>
      </c>
      <c r="Y1784" t="s">
        <v>33</v>
      </c>
    </row>
    <row r="1785" spans="1:25" x14ac:dyDescent="0.3">
      <c r="A1785" t="s">
        <v>39</v>
      </c>
      <c r="B1785" t="s">
        <v>39</v>
      </c>
      <c r="C1785" t="s">
        <v>688</v>
      </c>
      <c r="D1785" t="s">
        <v>33</v>
      </c>
      <c r="E1785" t="s">
        <v>33</v>
      </c>
      <c r="F1785" t="s">
        <v>1464</v>
      </c>
      <c r="G1785" t="s">
        <v>1573</v>
      </c>
      <c r="H1785" t="s">
        <v>1673</v>
      </c>
      <c r="I1785" t="s">
        <v>100</v>
      </c>
      <c r="J1785" s="33" t="s">
        <v>101</v>
      </c>
      <c r="K1785" t="s">
        <v>101</v>
      </c>
      <c r="L1785" t="s">
        <v>1445</v>
      </c>
      <c r="M1785" s="16">
        <v>0</v>
      </c>
      <c r="N1785" s="16">
        <v>0</v>
      </c>
      <c r="O1785" s="15">
        <f t="shared" si="35"/>
        <v>0</v>
      </c>
      <c r="P1785">
        <v>2400</v>
      </c>
      <c r="Q1785">
        <v>2400</v>
      </c>
      <c r="R1785">
        <v>200</v>
      </c>
      <c r="S1785">
        <v>5000</v>
      </c>
      <c r="Y1785" t="s">
        <v>33</v>
      </c>
    </row>
    <row r="1786" spans="1:25" x14ac:dyDescent="0.3">
      <c r="A1786" t="s">
        <v>39</v>
      </c>
      <c r="B1786" t="s">
        <v>39</v>
      </c>
      <c r="C1786" t="s">
        <v>688</v>
      </c>
      <c r="D1786" t="s">
        <v>10</v>
      </c>
      <c r="E1786" t="s">
        <v>10</v>
      </c>
      <c r="F1786" t="s">
        <v>1461</v>
      </c>
      <c r="G1786" t="s">
        <v>1462</v>
      </c>
      <c r="H1786" t="s">
        <v>1674</v>
      </c>
      <c r="I1786" t="s">
        <v>100</v>
      </c>
      <c r="J1786" s="33" t="s">
        <v>182</v>
      </c>
      <c r="K1786" t="s">
        <v>101</v>
      </c>
      <c r="L1786" t="s">
        <v>1439</v>
      </c>
      <c r="M1786" s="16">
        <v>9259</v>
      </c>
      <c r="N1786" s="16">
        <v>0</v>
      </c>
      <c r="O1786" s="15">
        <f t="shared" si="35"/>
        <v>9259</v>
      </c>
      <c r="P1786">
        <v>40</v>
      </c>
      <c r="Q1786">
        <v>40</v>
      </c>
      <c r="R1786">
        <v>20</v>
      </c>
      <c r="S1786">
        <v>100</v>
      </c>
      <c r="Y1786" t="s">
        <v>341</v>
      </c>
    </row>
    <row r="1787" spans="1:25" x14ac:dyDescent="0.3">
      <c r="A1787" t="s">
        <v>39</v>
      </c>
      <c r="B1787" t="s">
        <v>39</v>
      </c>
      <c r="C1787" t="s">
        <v>688</v>
      </c>
      <c r="D1787" t="s">
        <v>10</v>
      </c>
      <c r="E1787" t="s">
        <v>10</v>
      </c>
      <c r="F1787" t="s">
        <v>1461</v>
      </c>
      <c r="G1787" t="s">
        <v>1462</v>
      </c>
      <c r="H1787" t="s">
        <v>1674</v>
      </c>
      <c r="I1787" t="s">
        <v>100</v>
      </c>
      <c r="J1787" s="33" t="s">
        <v>182</v>
      </c>
      <c r="K1787" t="s">
        <v>101</v>
      </c>
      <c r="L1787" t="s">
        <v>1435</v>
      </c>
      <c r="M1787" s="16">
        <v>16666</v>
      </c>
      <c r="N1787" s="16">
        <v>0</v>
      </c>
      <c r="O1787" s="15">
        <f t="shared" si="35"/>
        <v>16666</v>
      </c>
      <c r="P1787">
        <v>60</v>
      </c>
      <c r="Q1787">
        <v>60</v>
      </c>
      <c r="R1787">
        <v>60</v>
      </c>
      <c r="S1787">
        <v>180</v>
      </c>
      <c r="Y1787" t="s">
        <v>341</v>
      </c>
    </row>
    <row r="1788" spans="1:25" x14ac:dyDescent="0.3">
      <c r="A1788" t="s">
        <v>39</v>
      </c>
      <c r="B1788" t="s">
        <v>39</v>
      </c>
      <c r="C1788" t="s">
        <v>688</v>
      </c>
      <c r="D1788" t="s">
        <v>10</v>
      </c>
      <c r="E1788" t="s">
        <v>10</v>
      </c>
      <c r="F1788" t="s">
        <v>1461</v>
      </c>
      <c r="G1788" t="s">
        <v>1462</v>
      </c>
      <c r="H1788" t="s">
        <v>1674</v>
      </c>
      <c r="I1788" t="s">
        <v>100</v>
      </c>
      <c r="J1788" s="33" t="s">
        <v>182</v>
      </c>
      <c r="K1788" t="s">
        <v>101</v>
      </c>
      <c r="L1788" t="s">
        <v>1437</v>
      </c>
      <c r="M1788" s="16">
        <v>12037</v>
      </c>
      <c r="N1788" s="16">
        <v>0</v>
      </c>
      <c r="O1788" s="15">
        <f t="shared" si="35"/>
        <v>12037</v>
      </c>
      <c r="P1788">
        <v>50</v>
      </c>
      <c r="Q1788">
        <v>50</v>
      </c>
      <c r="R1788">
        <v>30</v>
      </c>
      <c r="S1788">
        <v>130</v>
      </c>
      <c r="Y1788" t="s">
        <v>341</v>
      </c>
    </row>
    <row r="1789" spans="1:25" x14ac:dyDescent="0.3">
      <c r="A1789" t="s">
        <v>39</v>
      </c>
      <c r="B1789" t="s">
        <v>39</v>
      </c>
      <c r="C1789" t="s">
        <v>688</v>
      </c>
      <c r="D1789" t="s">
        <v>10</v>
      </c>
      <c r="E1789" t="s">
        <v>10</v>
      </c>
      <c r="F1789" t="s">
        <v>1461</v>
      </c>
      <c r="G1789" t="s">
        <v>1462</v>
      </c>
      <c r="H1789" t="s">
        <v>1674</v>
      </c>
      <c r="I1789" t="s">
        <v>100</v>
      </c>
      <c r="J1789" s="33" t="s">
        <v>182</v>
      </c>
      <c r="K1789" t="s">
        <v>101</v>
      </c>
      <c r="L1789" t="s">
        <v>1445</v>
      </c>
      <c r="M1789" s="16">
        <v>12037</v>
      </c>
      <c r="N1789" s="16">
        <v>0</v>
      </c>
      <c r="O1789" s="15">
        <f t="shared" si="35"/>
        <v>12037</v>
      </c>
      <c r="P1789">
        <v>50</v>
      </c>
      <c r="Q1789">
        <v>50</v>
      </c>
      <c r="R1789">
        <v>30</v>
      </c>
      <c r="S1789">
        <v>130</v>
      </c>
      <c r="Y1789" t="s">
        <v>341</v>
      </c>
    </row>
    <row r="1790" spans="1:25" x14ac:dyDescent="0.3">
      <c r="A1790" t="s">
        <v>39</v>
      </c>
      <c r="B1790" t="s">
        <v>39</v>
      </c>
      <c r="C1790" t="s">
        <v>688</v>
      </c>
      <c r="D1790" t="s">
        <v>10</v>
      </c>
      <c r="E1790" t="s">
        <v>10</v>
      </c>
      <c r="F1790" t="s">
        <v>1464</v>
      </c>
      <c r="G1790" t="s">
        <v>1465</v>
      </c>
      <c r="H1790" t="s">
        <v>1675</v>
      </c>
      <c r="I1790" t="s">
        <v>100</v>
      </c>
      <c r="J1790" s="33" t="s">
        <v>101</v>
      </c>
      <c r="K1790" t="s">
        <v>101</v>
      </c>
      <c r="L1790" t="s">
        <v>1435</v>
      </c>
      <c r="M1790" s="16">
        <v>0</v>
      </c>
      <c r="N1790" s="16">
        <v>12500</v>
      </c>
      <c r="O1790" s="15">
        <f t="shared" si="35"/>
        <v>12500</v>
      </c>
      <c r="P1790">
        <v>1200</v>
      </c>
      <c r="Q1790">
        <v>1200</v>
      </c>
      <c r="R1790">
        <v>200</v>
      </c>
      <c r="S1790">
        <v>2600</v>
      </c>
      <c r="Y1790" t="s">
        <v>341</v>
      </c>
    </row>
    <row r="1791" spans="1:25" x14ac:dyDescent="0.3">
      <c r="A1791" t="s">
        <v>39</v>
      </c>
      <c r="B1791" t="s">
        <v>39</v>
      </c>
      <c r="C1791" t="s">
        <v>688</v>
      </c>
      <c r="D1791" t="s">
        <v>10</v>
      </c>
      <c r="E1791" t="s">
        <v>10</v>
      </c>
      <c r="F1791" t="s">
        <v>1464</v>
      </c>
      <c r="G1791" t="s">
        <v>1465</v>
      </c>
      <c r="H1791" t="s">
        <v>1676</v>
      </c>
      <c r="I1791" t="s">
        <v>100</v>
      </c>
      <c r="J1791" s="33" t="s">
        <v>101</v>
      </c>
      <c r="K1791" t="s">
        <v>101</v>
      </c>
      <c r="L1791" t="s">
        <v>1445</v>
      </c>
      <c r="M1791" s="16">
        <v>0</v>
      </c>
      <c r="N1791" s="16">
        <v>12500</v>
      </c>
      <c r="O1791" s="15">
        <f t="shared" si="35"/>
        <v>12500</v>
      </c>
      <c r="P1791">
        <v>600</v>
      </c>
      <c r="Q1791">
        <v>600</v>
      </c>
      <c r="R1791">
        <v>100</v>
      </c>
      <c r="S1791">
        <v>1300</v>
      </c>
      <c r="Y1791" t="s">
        <v>341</v>
      </c>
    </row>
    <row r="1792" spans="1:25" x14ac:dyDescent="0.3">
      <c r="A1792" t="s">
        <v>39</v>
      </c>
      <c r="B1792" t="s">
        <v>39</v>
      </c>
      <c r="C1792" t="s">
        <v>688</v>
      </c>
      <c r="D1792" s="17" t="s">
        <v>22</v>
      </c>
      <c r="E1792" s="17" t="s">
        <v>22</v>
      </c>
      <c r="F1792" t="s">
        <v>209</v>
      </c>
      <c r="G1792" t="s">
        <v>1469</v>
      </c>
      <c r="H1792" t="s">
        <v>1677</v>
      </c>
      <c r="I1792" t="s">
        <v>241</v>
      </c>
      <c r="J1792" s="33" t="s">
        <v>182</v>
      </c>
      <c r="K1792" t="s">
        <v>182</v>
      </c>
      <c r="L1792" t="s">
        <v>1439</v>
      </c>
      <c r="M1792" s="16">
        <v>2095300</v>
      </c>
      <c r="N1792" s="16">
        <v>0</v>
      </c>
      <c r="O1792" s="15">
        <f t="shared" si="35"/>
        <v>2095300</v>
      </c>
      <c r="P1792">
        <v>1351</v>
      </c>
      <c r="Q1792">
        <v>1351</v>
      </c>
      <c r="R1792">
        <v>364</v>
      </c>
      <c r="S1792">
        <v>3066</v>
      </c>
      <c r="Y1792" t="s">
        <v>183</v>
      </c>
    </row>
    <row r="1793" spans="1:25" x14ac:dyDescent="0.3">
      <c r="A1793" t="s">
        <v>39</v>
      </c>
      <c r="B1793" t="s">
        <v>39</v>
      </c>
      <c r="C1793" t="s">
        <v>688</v>
      </c>
      <c r="D1793" s="17" t="s">
        <v>22</v>
      </c>
      <c r="E1793" s="17" t="s">
        <v>22</v>
      </c>
      <c r="F1793" t="s">
        <v>209</v>
      </c>
      <c r="G1793" t="s">
        <v>1469</v>
      </c>
      <c r="H1793" t="s">
        <v>1678</v>
      </c>
      <c r="I1793" t="s">
        <v>241</v>
      </c>
      <c r="J1793" s="33" t="s">
        <v>182</v>
      </c>
      <c r="K1793" t="s">
        <v>182</v>
      </c>
      <c r="L1793" t="s">
        <v>1435</v>
      </c>
      <c r="M1793" s="16">
        <v>0</v>
      </c>
      <c r="N1793" s="16">
        <v>0</v>
      </c>
      <c r="O1793" s="15">
        <f t="shared" si="35"/>
        <v>0</v>
      </c>
      <c r="P1793">
        <v>1246</v>
      </c>
      <c r="Q1793">
        <v>1246</v>
      </c>
      <c r="R1793">
        <v>293</v>
      </c>
      <c r="S1793">
        <v>2785</v>
      </c>
      <c r="Y1793" t="s">
        <v>183</v>
      </c>
    </row>
    <row r="1794" spans="1:25" x14ac:dyDescent="0.3">
      <c r="A1794" t="s">
        <v>39</v>
      </c>
      <c r="B1794" t="s">
        <v>39</v>
      </c>
      <c r="C1794" t="s">
        <v>688</v>
      </c>
      <c r="D1794" s="17" t="s">
        <v>22</v>
      </c>
      <c r="E1794" s="17" t="s">
        <v>22</v>
      </c>
      <c r="F1794" t="s">
        <v>209</v>
      </c>
      <c r="G1794" t="s">
        <v>1469</v>
      </c>
      <c r="H1794" t="s">
        <v>1679</v>
      </c>
      <c r="I1794" t="s">
        <v>241</v>
      </c>
      <c r="J1794" s="33" t="s">
        <v>182</v>
      </c>
      <c r="K1794" t="s">
        <v>182</v>
      </c>
      <c r="L1794" t="s">
        <v>1437</v>
      </c>
      <c r="M1794" s="16">
        <v>0</v>
      </c>
      <c r="N1794" s="16">
        <v>0</v>
      </c>
      <c r="O1794" s="15">
        <f t="shared" si="35"/>
        <v>0</v>
      </c>
      <c r="P1794">
        <v>1327</v>
      </c>
      <c r="Q1794">
        <v>1327</v>
      </c>
      <c r="R1794">
        <v>352</v>
      </c>
      <c r="S1794">
        <v>3006</v>
      </c>
      <c r="Y1794" t="s">
        <v>183</v>
      </c>
    </row>
    <row r="1795" spans="1:25" x14ac:dyDescent="0.3">
      <c r="A1795" t="s">
        <v>39</v>
      </c>
      <c r="B1795" t="s">
        <v>39</v>
      </c>
      <c r="C1795" t="s">
        <v>688</v>
      </c>
      <c r="D1795" s="17" t="s">
        <v>22</v>
      </c>
      <c r="E1795" s="17" t="s">
        <v>22</v>
      </c>
      <c r="F1795" t="s">
        <v>209</v>
      </c>
      <c r="G1795" t="s">
        <v>1469</v>
      </c>
      <c r="H1795" t="s">
        <v>1679</v>
      </c>
      <c r="I1795" t="s">
        <v>241</v>
      </c>
      <c r="J1795" s="33" t="s">
        <v>182</v>
      </c>
      <c r="K1795" t="s">
        <v>182</v>
      </c>
      <c r="L1795" t="s">
        <v>1445</v>
      </c>
      <c r="M1795" s="16">
        <v>0</v>
      </c>
      <c r="N1795" s="16">
        <v>0</v>
      </c>
      <c r="O1795" s="15">
        <f t="shared" si="35"/>
        <v>0</v>
      </c>
      <c r="P1795">
        <v>1351</v>
      </c>
      <c r="Q1795">
        <v>1351</v>
      </c>
      <c r="R1795">
        <v>364</v>
      </c>
      <c r="S1795">
        <v>3066</v>
      </c>
      <c r="Y1795" t="s">
        <v>183</v>
      </c>
    </row>
    <row r="1796" spans="1:25" x14ac:dyDescent="0.3">
      <c r="A1796" t="s">
        <v>39</v>
      </c>
      <c r="B1796" t="s">
        <v>39</v>
      </c>
      <c r="C1796" t="s">
        <v>688</v>
      </c>
      <c r="D1796" t="s">
        <v>63</v>
      </c>
      <c r="E1796" t="s">
        <v>14</v>
      </c>
      <c r="F1796" t="s">
        <v>368</v>
      </c>
      <c r="G1796" t="s">
        <v>1534</v>
      </c>
      <c r="H1796" t="s">
        <v>1680</v>
      </c>
      <c r="I1796" t="s">
        <v>181</v>
      </c>
      <c r="J1796" s="33" t="s">
        <v>182</v>
      </c>
      <c r="K1796" t="s">
        <v>182</v>
      </c>
      <c r="L1796" t="s">
        <v>1435</v>
      </c>
      <c r="M1796" s="16">
        <v>168000</v>
      </c>
      <c r="N1796" s="16">
        <v>0</v>
      </c>
      <c r="O1796" s="15">
        <f t="shared" si="35"/>
        <v>168000</v>
      </c>
      <c r="P1796">
        <v>662</v>
      </c>
      <c r="Q1796">
        <v>662</v>
      </c>
      <c r="R1796">
        <v>1323</v>
      </c>
      <c r="S1796">
        <v>2647</v>
      </c>
      <c r="Y1796" t="s">
        <v>14</v>
      </c>
    </row>
    <row r="1797" spans="1:25" x14ac:dyDescent="0.3">
      <c r="A1797" t="s">
        <v>39</v>
      </c>
      <c r="B1797" t="s">
        <v>39</v>
      </c>
      <c r="C1797" t="s">
        <v>688</v>
      </c>
      <c r="D1797" t="s">
        <v>63</v>
      </c>
      <c r="E1797" t="s">
        <v>14</v>
      </c>
      <c r="F1797" t="s">
        <v>368</v>
      </c>
      <c r="G1797" t="s">
        <v>1534</v>
      </c>
      <c r="H1797" t="s">
        <v>1680</v>
      </c>
      <c r="I1797" t="s">
        <v>181</v>
      </c>
      <c r="J1797" s="33" t="s">
        <v>182</v>
      </c>
      <c r="K1797" t="s">
        <v>182</v>
      </c>
      <c r="L1797" t="s">
        <v>1436</v>
      </c>
      <c r="M1797" s="16">
        <v>0</v>
      </c>
      <c r="N1797" s="16">
        <v>0</v>
      </c>
      <c r="O1797" s="15">
        <f t="shared" si="35"/>
        <v>0</v>
      </c>
      <c r="P1797">
        <v>354</v>
      </c>
      <c r="Q1797">
        <v>354</v>
      </c>
      <c r="R1797">
        <v>708</v>
      </c>
      <c r="S1797">
        <v>1416</v>
      </c>
      <c r="Y1797" t="s">
        <v>14</v>
      </c>
    </row>
    <row r="1798" spans="1:25" x14ac:dyDescent="0.3">
      <c r="A1798" t="s">
        <v>39</v>
      </c>
      <c r="B1798" t="s">
        <v>39</v>
      </c>
      <c r="C1798" t="s">
        <v>688</v>
      </c>
      <c r="D1798" t="s">
        <v>63</v>
      </c>
      <c r="E1798" t="s">
        <v>14</v>
      </c>
      <c r="F1798" t="s">
        <v>368</v>
      </c>
      <c r="G1798" t="s">
        <v>1534</v>
      </c>
      <c r="H1798" t="s">
        <v>1680</v>
      </c>
      <c r="I1798" t="s">
        <v>181</v>
      </c>
      <c r="J1798" s="33" t="s">
        <v>182</v>
      </c>
      <c r="K1798" t="s">
        <v>182</v>
      </c>
      <c r="L1798" t="s">
        <v>1681</v>
      </c>
      <c r="M1798" s="16">
        <v>0</v>
      </c>
      <c r="N1798" s="16">
        <v>0</v>
      </c>
      <c r="O1798" s="15">
        <f t="shared" si="35"/>
        <v>0</v>
      </c>
      <c r="P1798">
        <v>26</v>
      </c>
      <c r="Q1798">
        <v>26</v>
      </c>
      <c r="R1798">
        <v>53</v>
      </c>
      <c r="S1798">
        <v>105</v>
      </c>
      <c r="Y1798" t="s">
        <v>14</v>
      </c>
    </row>
    <row r="1799" spans="1:25" x14ac:dyDescent="0.3">
      <c r="A1799" t="s">
        <v>39</v>
      </c>
      <c r="B1799" t="s">
        <v>39</v>
      </c>
      <c r="C1799" t="s">
        <v>688</v>
      </c>
      <c r="D1799" s="17" t="s">
        <v>22</v>
      </c>
      <c r="E1799" s="17" t="s">
        <v>22</v>
      </c>
      <c r="F1799" t="s">
        <v>209</v>
      </c>
      <c r="G1799" t="s">
        <v>1469</v>
      </c>
      <c r="H1799" t="s">
        <v>1682</v>
      </c>
      <c r="I1799" t="s">
        <v>181</v>
      </c>
      <c r="J1799" s="33" t="s">
        <v>101</v>
      </c>
      <c r="K1799" t="s">
        <v>101</v>
      </c>
      <c r="L1799" t="s">
        <v>1443</v>
      </c>
      <c r="M1799" s="16">
        <v>10900</v>
      </c>
      <c r="N1799" s="16">
        <v>0</v>
      </c>
      <c r="O1799" s="15">
        <f t="shared" si="35"/>
        <v>10900</v>
      </c>
      <c r="P1799">
        <v>9</v>
      </c>
      <c r="Q1799">
        <v>9</v>
      </c>
      <c r="R1799">
        <v>20</v>
      </c>
      <c r="S1799">
        <v>38</v>
      </c>
      <c r="Y1799" t="s">
        <v>183</v>
      </c>
    </row>
    <row r="1800" spans="1:25" x14ac:dyDescent="0.3">
      <c r="A1800" t="s">
        <v>39</v>
      </c>
      <c r="B1800" t="s">
        <v>39</v>
      </c>
      <c r="C1800" t="s">
        <v>688</v>
      </c>
      <c r="D1800" s="17" t="s">
        <v>22</v>
      </c>
      <c r="E1800" s="17" t="s">
        <v>22</v>
      </c>
      <c r="F1800" t="s">
        <v>209</v>
      </c>
      <c r="G1800" t="s">
        <v>1469</v>
      </c>
      <c r="H1800" t="s">
        <v>1682</v>
      </c>
      <c r="I1800" t="s">
        <v>181</v>
      </c>
      <c r="J1800" s="33" t="s">
        <v>101</v>
      </c>
      <c r="K1800" t="s">
        <v>101</v>
      </c>
      <c r="L1800" t="s">
        <v>1445</v>
      </c>
      <c r="M1800" s="16">
        <v>0</v>
      </c>
      <c r="N1800" s="16">
        <v>0</v>
      </c>
      <c r="O1800" s="15">
        <f t="shared" si="35"/>
        <v>0</v>
      </c>
      <c r="P1800">
        <v>9</v>
      </c>
      <c r="Q1800">
        <v>9</v>
      </c>
      <c r="R1800">
        <v>20</v>
      </c>
      <c r="S1800">
        <v>38</v>
      </c>
      <c r="Y1800" t="s">
        <v>183</v>
      </c>
    </row>
    <row r="1801" spans="1:25" x14ac:dyDescent="0.3">
      <c r="A1801" t="s">
        <v>39</v>
      </c>
      <c r="B1801" t="s">
        <v>39</v>
      </c>
      <c r="C1801" t="s">
        <v>688</v>
      </c>
      <c r="D1801" s="17" t="s">
        <v>22</v>
      </c>
      <c r="E1801" s="17" t="s">
        <v>22</v>
      </c>
      <c r="F1801" t="s">
        <v>209</v>
      </c>
      <c r="G1801" t="s">
        <v>1469</v>
      </c>
      <c r="H1801" t="s">
        <v>1682</v>
      </c>
      <c r="I1801" t="s">
        <v>181</v>
      </c>
      <c r="J1801" s="33" t="s">
        <v>101</v>
      </c>
      <c r="K1801" t="s">
        <v>101</v>
      </c>
      <c r="L1801" t="s">
        <v>1437</v>
      </c>
      <c r="M1801" s="16">
        <v>0</v>
      </c>
      <c r="N1801" s="16">
        <v>0</v>
      </c>
      <c r="O1801" s="15">
        <f t="shared" si="35"/>
        <v>0</v>
      </c>
      <c r="P1801">
        <v>8</v>
      </c>
      <c r="Q1801">
        <v>8</v>
      </c>
      <c r="R1801">
        <v>17</v>
      </c>
      <c r="S1801">
        <v>33</v>
      </c>
      <c r="Y1801" t="s">
        <v>183</v>
      </c>
    </row>
    <row r="1802" spans="1:25" x14ac:dyDescent="0.3">
      <c r="A1802" t="s">
        <v>39</v>
      </c>
      <c r="B1802" t="s">
        <v>39</v>
      </c>
      <c r="C1802" t="s">
        <v>688</v>
      </c>
      <c r="D1802" s="17" t="s">
        <v>22</v>
      </c>
      <c r="E1802" s="17" t="s">
        <v>22</v>
      </c>
      <c r="F1802" t="s">
        <v>209</v>
      </c>
      <c r="G1802" t="s">
        <v>1469</v>
      </c>
      <c r="H1802" t="s">
        <v>1682</v>
      </c>
      <c r="I1802" t="s">
        <v>181</v>
      </c>
      <c r="J1802" s="33" t="s">
        <v>101</v>
      </c>
      <c r="K1802" t="s">
        <v>101</v>
      </c>
      <c r="L1802" t="s">
        <v>1438</v>
      </c>
      <c r="M1802" s="16">
        <v>0</v>
      </c>
      <c r="N1802" s="16">
        <v>0</v>
      </c>
      <c r="O1802" s="15">
        <f t="shared" si="35"/>
        <v>0</v>
      </c>
      <c r="P1802">
        <v>9</v>
      </c>
      <c r="Q1802">
        <v>9</v>
      </c>
      <c r="R1802">
        <v>20</v>
      </c>
      <c r="S1802">
        <v>38</v>
      </c>
      <c r="Y1802" t="s">
        <v>183</v>
      </c>
    </row>
    <row r="1803" spans="1:25" x14ac:dyDescent="0.3">
      <c r="A1803" t="s">
        <v>39</v>
      </c>
      <c r="B1803" t="s">
        <v>39</v>
      </c>
      <c r="C1803" t="s">
        <v>688</v>
      </c>
      <c r="D1803" t="s">
        <v>20</v>
      </c>
      <c r="E1803" t="s">
        <v>20</v>
      </c>
      <c r="F1803" t="s">
        <v>1464</v>
      </c>
      <c r="G1803" t="s">
        <v>1580</v>
      </c>
      <c r="H1803" t="s">
        <v>1683</v>
      </c>
      <c r="I1803" t="s">
        <v>100</v>
      </c>
      <c r="J1803" s="33" t="s">
        <v>182</v>
      </c>
      <c r="K1803" t="s">
        <v>101</v>
      </c>
      <c r="L1803" t="s">
        <v>1435</v>
      </c>
      <c r="M1803" s="16">
        <v>0</v>
      </c>
      <c r="N1803" s="16">
        <v>10000</v>
      </c>
      <c r="O1803" s="15">
        <f t="shared" si="35"/>
        <v>10000</v>
      </c>
      <c r="P1803">
        <v>0</v>
      </c>
      <c r="Q1803">
        <v>0</v>
      </c>
      <c r="R1803">
        <v>0</v>
      </c>
      <c r="S1803">
        <v>0</v>
      </c>
      <c r="Y1803" t="s">
        <v>113</v>
      </c>
    </row>
    <row r="1804" spans="1:25" x14ac:dyDescent="0.3">
      <c r="A1804" t="s">
        <v>39</v>
      </c>
      <c r="B1804" t="s">
        <v>39</v>
      </c>
      <c r="C1804" t="s">
        <v>688</v>
      </c>
      <c r="D1804" t="s">
        <v>20</v>
      </c>
      <c r="E1804" t="s">
        <v>20</v>
      </c>
      <c r="F1804" t="s">
        <v>1464</v>
      </c>
      <c r="G1804" t="s">
        <v>1637</v>
      </c>
      <c r="H1804" t="s">
        <v>1684</v>
      </c>
      <c r="I1804" t="s">
        <v>100</v>
      </c>
      <c r="J1804" s="33" t="s">
        <v>101</v>
      </c>
      <c r="K1804" t="s">
        <v>101</v>
      </c>
      <c r="L1804" t="s">
        <v>1439</v>
      </c>
      <c r="M1804" s="16">
        <v>1666</v>
      </c>
      <c r="N1804" s="16">
        <v>16666</v>
      </c>
      <c r="O1804" s="15">
        <f t="shared" si="35"/>
        <v>18332</v>
      </c>
      <c r="P1804">
        <v>0</v>
      </c>
      <c r="Q1804">
        <v>100</v>
      </c>
      <c r="R1804">
        <v>100</v>
      </c>
      <c r="S1804">
        <v>200</v>
      </c>
      <c r="Y1804" t="s">
        <v>113</v>
      </c>
    </row>
    <row r="1805" spans="1:25" x14ac:dyDescent="0.3">
      <c r="A1805" t="s">
        <v>39</v>
      </c>
      <c r="B1805" t="s">
        <v>39</v>
      </c>
      <c r="C1805" t="s">
        <v>688</v>
      </c>
      <c r="D1805" t="s">
        <v>20</v>
      </c>
      <c r="E1805" t="s">
        <v>20</v>
      </c>
      <c r="F1805" t="s">
        <v>1464</v>
      </c>
      <c r="G1805" t="s">
        <v>1637</v>
      </c>
      <c r="H1805" t="s">
        <v>1684</v>
      </c>
      <c r="I1805" t="s">
        <v>100</v>
      </c>
      <c r="J1805" s="33" t="s">
        <v>101</v>
      </c>
      <c r="K1805" t="s">
        <v>101</v>
      </c>
      <c r="L1805" t="s">
        <v>1435</v>
      </c>
      <c r="M1805" s="16">
        <v>1666</v>
      </c>
      <c r="N1805" s="16">
        <v>16666</v>
      </c>
      <c r="O1805" s="15">
        <f t="shared" si="35"/>
        <v>18332</v>
      </c>
      <c r="P1805">
        <v>0</v>
      </c>
      <c r="Q1805">
        <v>100</v>
      </c>
      <c r="R1805">
        <v>100</v>
      </c>
      <c r="S1805">
        <v>200</v>
      </c>
      <c r="Y1805" t="s">
        <v>113</v>
      </c>
    </row>
    <row r="1806" spans="1:25" x14ac:dyDescent="0.3">
      <c r="A1806" t="s">
        <v>39</v>
      </c>
      <c r="B1806" t="s">
        <v>39</v>
      </c>
      <c r="C1806" t="s">
        <v>688</v>
      </c>
      <c r="D1806" t="s">
        <v>20</v>
      </c>
      <c r="E1806" t="s">
        <v>20</v>
      </c>
      <c r="F1806" t="s">
        <v>1464</v>
      </c>
      <c r="G1806" t="s">
        <v>1637</v>
      </c>
      <c r="H1806" t="s">
        <v>1684</v>
      </c>
      <c r="I1806" t="s">
        <v>100</v>
      </c>
      <c r="J1806" s="33" t="s">
        <v>101</v>
      </c>
      <c r="K1806" t="s">
        <v>101</v>
      </c>
      <c r="L1806" t="s">
        <v>1437</v>
      </c>
      <c r="M1806" s="16">
        <v>833</v>
      </c>
      <c r="N1806" s="16">
        <v>8333</v>
      </c>
      <c r="O1806" s="15">
        <f t="shared" si="35"/>
        <v>9166</v>
      </c>
      <c r="P1806">
        <v>0</v>
      </c>
      <c r="Q1806">
        <v>50</v>
      </c>
      <c r="R1806">
        <v>50</v>
      </c>
      <c r="S1806">
        <v>100</v>
      </c>
      <c r="Y1806" t="s">
        <v>113</v>
      </c>
    </row>
    <row r="1807" spans="1:25" x14ac:dyDescent="0.3">
      <c r="A1807" t="s">
        <v>39</v>
      </c>
      <c r="B1807" t="s">
        <v>39</v>
      </c>
      <c r="C1807" t="s">
        <v>688</v>
      </c>
      <c r="D1807" t="s">
        <v>20</v>
      </c>
      <c r="E1807" t="s">
        <v>20</v>
      </c>
      <c r="F1807" t="s">
        <v>1464</v>
      </c>
      <c r="G1807" t="s">
        <v>1637</v>
      </c>
      <c r="H1807" t="s">
        <v>1684</v>
      </c>
      <c r="I1807" t="s">
        <v>100</v>
      </c>
      <c r="J1807" s="33" t="s">
        <v>101</v>
      </c>
      <c r="K1807" t="s">
        <v>101</v>
      </c>
      <c r="L1807" t="s">
        <v>1445</v>
      </c>
      <c r="M1807" s="16">
        <v>833</v>
      </c>
      <c r="N1807" s="16">
        <v>8333</v>
      </c>
      <c r="O1807" s="15">
        <f t="shared" si="35"/>
        <v>9166</v>
      </c>
      <c r="P1807">
        <v>0</v>
      </c>
      <c r="Q1807">
        <v>50</v>
      </c>
      <c r="R1807">
        <v>50</v>
      </c>
      <c r="S1807">
        <v>100</v>
      </c>
      <c r="Y1807" t="s">
        <v>113</v>
      </c>
    </row>
    <row r="1808" spans="1:25" x14ac:dyDescent="0.3">
      <c r="A1808" t="s">
        <v>39</v>
      </c>
      <c r="B1808" t="s">
        <v>39</v>
      </c>
      <c r="C1808" t="s">
        <v>688</v>
      </c>
      <c r="D1808" t="s">
        <v>26</v>
      </c>
      <c r="E1808" t="s">
        <v>26</v>
      </c>
      <c r="F1808" t="s">
        <v>1490</v>
      </c>
      <c r="G1808" t="s">
        <v>1491</v>
      </c>
      <c r="H1808" t="s">
        <v>1685</v>
      </c>
      <c r="I1808" t="s">
        <v>241</v>
      </c>
      <c r="J1808" s="33" t="s">
        <v>182</v>
      </c>
      <c r="K1808" t="s">
        <v>182</v>
      </c>
      <c r="L1808" t="s">
        <v>1439</v>
      </c>
      <c r="M1808" s="16">
        <v>0</v>
      </c>
      <c r="N1808" s="16">
        <v>409400</v>
      </c>
      <c r="O1808" s="15">
        <f t="shared" si="35"/>
        <v>409400</v>
      </c>
      <c r="P1808">
        <v>1320</v>
      </c>
      <c r="Q1808">
        <v>1320</v>
      </c>
      <c r="R1808">
        <v>260</v>
      </c>
      <c r="S1808">
        <v>2900</v>
      </c>
      <c r="Y1808" t="s">
        <v>341</v>
      </c>
    </row>
    <row r="1809" spans="1:25" x14ac:dyDescent="0.3">
      <c r="A1809" t="s">
        <v>39</v>
      </c>
      <c r="B1809" t="s">
        <v>39</v>
      </c>
      <c r="C1809" t="s">
        <v>688</v>
      </c>
      <c r="D1809" t="s">
        <v>26</v>
      </c>
      <c r="E1809" t="s">
        <v>26</v>
      </c>
      <c r="F1809" t="s">
        <v>1490</v>
      </c>
      <c r="G1809" t="s">
        <v>1491</v>
      </c>
      <c r="H1809" t="s">
        <v>1685</v>
      </c>
      <c r="I1809" t="s">
        <v>241</v>
      </c>
      <c r="J1809" s="33" t="s">
        <v>101</v>
      </c>
      <c r="K1809" t="s">
        <v>101</v>
      </c>
      <c r="L1809" t="s">
        <v>1435</v>
      </c>
      <c r="M1809" s="16">
        <v>0</v>
      </c>
      <c r="N1809" s="16">
        <v>0</v>
      </c>
      <c r="O1809" s="15">
        <f t="shared" si="35"/>
        <v>0</v>
      </c>
      <c r="P1809">
        <v>1200</v>
      </c>
      <c r="Q1809">
        <v>1200</v>
      </c>
      <c r="R1809">
        <v>200</v>
      </c>
      <c r="S1809">
        <v>2600</v>
      </c>
      <c r="Y1809" t="s">
        <v>341</v>
      </c>
    </row>
    <row r="1810" spans="1:25" x14ac:dyDescent="0.3">
      <c r="A1810" t="s">
        <v>39</v>
      </c>
      <c r="B1810" t="s">
        <v>39</v>
      </c>
      <c r="C1810" t="s">
        <v>688</v>
      </c>
      <c r="D1810" t="s">
        <v>26</v>
      </c>
      <c r="E1810" t="s">
        <v>26</v>
      </c>
      <c r="F1810" t="s">
        <v>1490</v>
      </c>
      <c r="G1810" t="s">
        <v>1491</v>
      </c>
      <c r="H1810" t="s">
        <v>1685</v>
      </c>
      <c r="I1810" t="s">
        <v>241</v>
      </c>
      <c r="J1810" s="33" t="s">
        <v>182</v>
      </c>
      <c r="K1810" t="s">
        <v>182</v>
      </c>
      <c r="L1810" t="s">
        <v>1437</v>
      </c>
      <c r="M1810" s="16">
        <v>0</v>
      </c>
      <c r="N1810" s="16">
        <v>0</v>
      </c>
      <c r="O1810" s="15">
        <f t="shared" si="35"/>
        <v>0</v>
      </c>
      <c r="P1810">
        <v>1320</v>
      </c>
      <c r="Q1810">
        <v>1320</v>
      </c>
      <c r="R1810">
        <v>260</v>
      </c>
      <c r="S1810">
        <v>2900</v>
      </c>
      <c r="Y1810" t="s">
        <v>341</v>
      </c>
    </row>
    <row r="1811" spans="1:25" x14ac:dyDescent="0.3">
      <c r="A1811" t="s">
        <v>39</v>
      </c>
      <c r="B1811" t="s">
        <v>39</v>
      </c>
      <c r="C1811" t="s">
        <v>688</v>
      </c>
      <c r="D1811" t="s">
        <v>26</v>
      </c>
      <c r="E1811" t="s">
        <v>26</v>
      </c>
      <c r="F1811" t="s">
        <v>1490</v>
      </c>
      <c r="G1811" t="s">
        <v>1491</v>
      </c>
      <c r="H1811" t="s">
        <v>1685</v>
      </c>
      <c r="I1811" t="s">
        <v>241</v>
      </c>
      <c r="J1811" s="33" t="s">
        <v>182</v>
      </c>
      <c r="K1811" t="s">
        <v>182</v>
      </c>
      <c r="L1811" t="s">
        <v>1445</v>
      </c>
      <c r="M1811" s="16">
        <v>0</v>
      </c>
      <c r="N1811" s="16">
        <v>0</v>
      </c>
      <c r="O1811" s="15">
        <f t="shared" si="35"/>
        <v>0</v>
      </c>
      <c r="P1811">
        <v>1320</v>
      </c>
      <c r="Q1811">
        <v>1320</v>
      </c>
      <c r="R1811">
        <v>260</v>
      </c>
      <c r="S1811">
        <v>2900</v>
      </c>
      <c r="Y1811" t="s">
        <v>341</v>
      </c>
    </row>
    <row r="1812" spans="1:25" x14ac:dyDescent="0.3">
      <c r="A1812" t="s">
        <v>39</v>
      </c>
      <c r="B1812" t="s">
        <v>39</v>
      </c>
      <c r="C1812" t="s">
        <v>688</v>
      </c>
      <c r="D1812" t="s">
        <v>17</v>
      </c>
      <c r="E1812" t="s">
        <v>17</v>
      </c>
      <c r="F1812" t="s">
        <v>356</v>
      </c>
      <c r="G1812" t="s">
        <v>1686</v>
      </c>
      <c r="H1812" t="s">
        <v>1687</v>
      </c>
      <c r="I1812" t="s">
        <v>100</v>
      </c>
      <c r="J1812" s="33" t="s">
        <v>182</v>
      </c>
      <c r="K1812" t="s">
        <v>101</v>
      </c>
      <c r="L1812" t="s">
        <v>1439</v>
      </c>
      <c r="M1812" s="16">
        <v>0</v>
      </c>
      <c r="N1812" s="16">
        <v>2500</v>
      </c>
      <c r="O1812" s="15">
        <f t="shared" si="35"/>
        <v>2500</v>
      </c>
      <c r="P1812">
        <v>1200</v>
      </c>
      <c r="Q1812">
        <v>1200</v>
      </c>
      <c r="R1812">
        <v>200</v>
      </c>
      <c r="S1812">
        <v>2600</v>
      </c>
      <c r="Y1812" t="s">
        <v>17</v>
      </c>
    </row>
    <row r="1813" spans="1:25" x14ac:dyDescent="0.3">
      <c r="A1813" t="s">
        <v>39</v>
      </c>
      <c r="B1813" t="s">
        <v>39</v>
      </c>
      <c r="C1813" t="s">
        <v>688</v>
      </c>
      <c r="D1813" t="s">
        <v>17</v>
      </c>
      <c r="E1813" t="s">
        <v>17</v>
      </c>
      <c r="F1813" t="s">
        <v>356</v>
      </c>
      <c r="G1813" t="s">
        <v>1686</v>
      </c>
      <c r="H1813" t="s">
        <v>1687</v>
      </c>
      <c r="I1813" t="s">
        <v>100</v>
      </c>
      <c r="J1813" s="33" t="s">
        <v>182</v>
      </c>
      <c r="K1813" t="s">
        <v>101</v>
      </c>
      <c r="L1813" t="s">
        <v>1435</v>
      </c>
      <c r="M1813" s="16">
        <v>0</v>
      </c>
      <c r="N1813" s="16">
        <v>2500</v>
      </c>
      <c r="O1813" s="15">
        <f t="shared" si="35"/>
        <v>2500</v>
      </c>
      <c r="P1813">
        <v>1200</v>
      </c>
      <c r="Q1813">
        <v>1200</v>
      </c>
      <c r="R1813">
        <v>200</v>
      </c>
      <c r="S1813">
        <v>2600</v>
      </c>
      <c r="Y1813" t="s">
        <v>17</v>
      </c>
    </row>
    <row r="1814" spans="1:25" x14ac:dyDescent="0.3">
      <c r="A1814" t="s">
        <v>39</v>
      </c>
      <c r="B1814" t="s">
        <v>39</v>
      </c>
      <c r="C1814" t="s">
        <v>688</v>
      </c>
      <c r="D1814" t="s">
        <v>17</v>
      </c>
      <c r="E1814" t="s">
        <v>17</v>
      </c>
      <c r="F1814" t="s">
        <v>356</v>
      </c>
      <c r="G1814" t="s">
        <v>1686</v>
      </c>
      <c r="H1814" t="s">
        <v>1687</v>
      </c>
      <c r="I1814" t="s">
        <v>100</v>
      </c>
      <c r="J1814" s="33" t="s">
        <v>182</v>
      </c>
      <c r="K1814" t="s">
        <v>101</v>
      </c>
      <c r="L1814" t="s">
        <v>1437</v>
      </c>
      <c r="M1814" s="16">
        <v>0</v>
      </c>
      <c r="N1814" s="16">
        <v>2500</v>
      </c>
      <c r="O1814" s="15">
        <f t="shared" si="35"/>
        <v>2500</v>
      </c>
      <c r="P1814">
        <v>1200</v>
      </c>
      <c r="Q1814">
        <v>1200</v>
      </c>
      <c r="R1814">
        <v>200</v>
      </c>
      <c r="S1814">
        <v>2600</v>
      </c>
      <c r="Y1814" t="s">
        <v>17</v>
      </c>
    </row>
    <row r="1815" spans="1:25" x14ac:dyDescent="0.3">
      <c r="A1815" t="s">
        <v>39</v>
      </c>
      <c r="B1815" t="s">
        <v>39</v>
      </c>
      <c r="C1815" t="s">
        <v>688</v>
      </c>
      <c r="D1815" t="s">
        <v>17</v>
      </c>
      <c r="E1815" t="s">
        <v>17</v>
      </c>
      <c r="F1815" t="s">
        <v>356</v>
      </c>
      <c r="G1815" t="s">
        <v>1686</v>
      </c>
      <c r="H1815" t="s">
        <v>1687</v>
      </c>
      <c r="I1815" t="s">
        <v>100</v>
      </c>
      <c r="J1815" s="33" t="s">
        <v>182</v>
      </c>
      <c r="K1815" t="s">
        <v>101</v>
      </c>
      <c r="L1815" t="s">
        <v>1445</v>
      </c>
      <c r="M1815" s="16">
        <v>0</v>
      </c>
      <c r="N1815" s="16">
        <v>2500</v>
      </c>
      <c r="O1815" s="15">
        <f t="shared" si="35"/>
        <v>2500</v>
      </c>
      <c r="P1815">
        <v>1200</v>
      </c>
      <c r="Q1815">
        <v>1200</v>
      </c>
      <c r="R1815">
        <v>200</v>
      </c>
      <c r="S1815">
        <v>2600</v>
      </c>
      <c r="Y1815" t="s">
        <v>17</v>
      </c>
    </row>
    <row r="1816" spans="1:25" x14ac:dyDescent="0.3">
      <c r="A1816" t="s">
        <v>39</v>
      </c>
      <c r="B1816" t="s">
        <v>39</v>
      </c>
      <c r="C1816" t="s">
        <v>688</v>
      </c>
      <c r="D1816" t="s">
        <v>17</v>
      </c>
      <c r="E1816" t="s">
        <v>17</v>
      </c>
      <c r="F1816" t="s">
        <v>148</v>
      </c>
      <c r="G1816" t="s">
        <v>1493</v>
      </c>
      <c r="H1816" t="s">
        <v>1688</v>
      </c>
      <c r="I1816" t="s">
        <v>100</v>
      </c>
      <c r="J1816" s="33" t="s">
        <v>182</v>
      </c>
      <c r="K1816" t="s">
        <v>101</v>
      </c>
      <c r="L1816" t="s">
        <v>1439</v>
      </c>
      <c r="M1816" s="16">
        <v>0</v>
      </c>
      <c r="N1816" s="16">
        <v>2500</v>
      </c>
      <c r="O1816" s="15">
        <f t="shared" si="35"/>
        <v>2500</v>
      </c>
      <c r="P1816">
        <v>1200</v>
      </c>
      <c r="Q1816">
        <v>1200</v>
      </c>
      <c r="R1816">
        <v>200</v>
      </c>
      <c r="S1816">
        <v>2600</v>
      </c>
      <c r="Y1816" t="s">
        <v>17</v>
      </c>
    </row>
    <row r="1817" spans="1:25" x14ac:dyDescent="0.3">
      <c r="A1817" t="s">
        <v>39</v>
      </c>
      <c r="B1817" t="s">
        <v>39</v>
      </c>
      <c r="C1817" t="s">
        <v>688</v>
      </c>
      <c r="D1817" t="s">
        <v>17</v>
      </c>
      <c r="E1817" t="s">
        <v>17</v>
      </c>
      <c r="F1817" t="s">
        <v>148</v>
      </c>
      <c r="G1817" t="s">
        <v>1493</v>
      </c>
      <c r="H1817" t="s">
        <v>1688</v>
      </c>
      <c r="I1817" t="s">
        <v>100</v>
      </c>
      <c r="J1817" s="33" t="s">
        <v>182</v>
      </c>
      <c r="K1817" t="s">
        <v>101</v>
      </c>
      <c r="L1817" t="s">
        <v>1435</v>
      </c>
      <c r="M1817" s="16">
        <v>0</v>
      </c>
      <c r="N1817" s="16">
        <v>2500</v>
      </c>
      <c r="O1817" s="15">
        <f t="shared" si="35"/>
        <v>2500</v>
      </c>
      <c r="P1817">
        <v>1200</v>
      </c>
      <c r="Q1817">
        <v>1200</v>
      </c>
      <c r="R1817">
        <v>200</v>
      </c>
      <c r="S1817">
        <v>2600</v>
      </c>
      <c r="Y1817" t="s">
        <v>17</v>
      </c>
    </row>
    <row r="1818" spans="1:25" x14ac:dyDescent="0.3">
      <c r="A1818" t="s">
        <v>39</v>
      </c>
      <c r="B1818" t="s">
        <v>39</v>
      </c>
      <c r="C1818" t="s">
        <v>688</v>
      </c>
      <c r="D1818" t="s">
        <v>17</v>
      </c>
      <c r="E1818" t="s">
        <v>17</v>
      </c>
      <c r="F1818" t="s">
        <v>148</v>
      </c>
      <c r="G1818" t="s">
        <v>1493</v>
      </c>
      <c r="H1818" t="s">
        <v>1688</v>
      </c>
      <c r="I1818" t="s">
        <v>100</v>
      </c>
      <c r="J1818" s="33" t="s">
        <v>182</v>
      </c>
      <c r="K1818" t="s">
        <v>101</v>
      </c>
      <c r="L1818" t="s">
        <v>1437</v>
      </c>
      <c r="M1818" s="16">
        <v>0</v>
      </c>
      <c r="N1818" s="16">
        <v>2500</v>
      </c>
      <c r="O1818" s="15">
        <f t="shared" si="35"/>
        <v>2500</v>
      </c>
      <c r="P1818">
        <v>1200</v>
      </c>
      <c r="Q1818">
        <v>1200</v>
      </c>
      <c r="R1818">
        <v>200</v>
      </c>
      <c r="S1818">
        <v>2600</v>
      </c>
      <c r="Y1818" t="s">
        <v>17</v>
      </c>
    </row>
    <row r="1819" spans="1:25" x14ac:dyDescent="0.3">
      <c r="A1819" t="s">
        <v>39</v>
      </c>
      <c r="B1819" t="s">
        <v>39</v>
      </c>
      <c r="C1819" t="s">
        <v>688</v>
      </c>
      <c r="D1819" t="s">
        <v>17</v>
      </c>
      <c r="E1819" t="s">
        <v>17</v>
      </c>
      <c r="F1819" t="s">
        <v>148</v>
      </c>
      <c r="G1819" t="s">
        <v>1493</v>
      </c>
      <c r="H1819" t="s">
        <v>1688</v>
      </c>
      <c r="I1819" t="s">
        <v>100</v>
      </c>
      <c r="J1819" s="33" t="s">
        <v>182</v>
      </c>
      <c r="K1819" t="s">
        <v>101</v>
      </c>
      <c r="L1819" t="s">
        <v>1445</v>
      </c>
      <c r="M1819" s="16">
        <v>0</v>
      </c>
      <c r="N1819" s="16">
        <v>2500</v>
      </c>
      <c r="O1819" s="15">
        <f t="shared" si="35"/>
        <v>2500</v>
      </c>
      <c r="P1819">
        <v>1200</v>
      </c>
      <c r="Q1819">
        <v>1200</v>
      </c>
      <c r="R1819">
        <v>200</v>
      </c>
      <c r="S1819">
        <v>2600</v>
      </c>
      <c r="Y1819" t="s">
        <v>17</v>
      </c>
    </row>
    <row r="1820" spans="1:25" x14ac:dyDescent="0.3">
      <c r="A1820" t="s">
        <v>39</v>
      </c>
      <c r="B1820" t="s">
        <v>39</v>
      </c>
      <c r="C1820" t="s">
        <v>688</v>
      </c>
      <c r="D1820" t="s">
        <v>17</v>
      </c>
      <c r="E1820" t="s">
        <v>37</v>
      </c>
      <c r="F1820" t="s">
        <v>1450</v>
      </c>
      <c r="G1820" t="s">
        <v>1689</v>
      </c>
      <c r="H1820" t="s">
        <v>1690</v>
      </c>
      <c r="I1820" t="s">
        <v>100</v>
      </c>
      <c r="J1820" s="33" t="s">
        <v>182</v>
      </c>
      <c r="K1820" t="s">
        <v>101</v>
      </c>
      <c r="L1820" t="s">
        <v>1439</v>
      </c>
      <c r="M1820" s="16">
        <v>0</v>
      </c>
      <c r="N1820" s="16">
        <v>2766</v>
      </c>
      <c r="O1820" s="15">
        <f t="shared" si="35"/>
        <v>2766</v>
      </c>
      <c r="P1820">
        <v>1200</v>
      </c>
      <c r="Q1820">
        <v>1200</v>
      </c>
      <c r="R1820">
        <v>200</v>
      </c>
      <c r="S1820">
        <v>2600</v>
      </c>
      <c r="Y1820" t="s">
        <v>17</v>
      </c>
    </row>
    <row r="1821" spans="1:25" x14ac:dyDescent="0.3">
      <c r="A1821" t="s">
        <v>39</v>
      </c>
      <c r="B1821" t="s">
        <v>39</v>
      </c>
      <c r="C1821" t="s">
        <v>688</v>
      </c>
      <c r="D1821" t="s">
        <v>17</v>
      </c>
      <c r="E1821" t="s">
        <v>37</v>
      </c>
      <c r="F1821" t="s">
        <v>1450</v>
      </c>
      <c r="G1821" t="s">
        <v>1689</v>
      </c>
      <c r="H1821" t="s">
        <v>1690</v>
      </c>
      <c r="I1821" t="s">
        <v>100</v>
      </c>
      <c r="J1821" s="33" t="s">
        <v>182</v>
      </c>
      <c r="K1821" t="s">
        <v>101</v>
      </c>
      <c r="L1821" t="s">
        <v>1435</v>
      </c>
      <c r="M1821" s="16">
        <v>0</v>
      </c>
      <c r="N1821" s="16">
        <v>1702</v>
      </c>
      <c r="O1821" s="15">
        <f t="shared" si="35"/>
        <v>1702</v>
      </c>
      <c r="P1821">
        <v>1200</v>
      </c>
      <c r="Q1821">
        <v>200</v>
      </c>
      <c r="R1821">
        <v>200</v>
      </c>
      <c r="S1821">
        <v>1600</v>
      </c>
      <c r="Y1821" t="s">
        <v>17</v>
      </c>
    </row>
    <row r="1822" spans="1:25" x14ac:dyDescent="0.3">
      <c r="A1822" t="s">
        <v>39</v>
      </c>
      <c r="B1822" t="s">
        <v>39</v>
      </c>
      <c r="C1822" t="s">
        <v>688</v>
      </c>
      <c r="D1822" t="s">
        <v>17</v>
      </c>
      <c r="E1822" t="s">
        <v>37</v>
      </c>
      <c r="F1822" t="s">
        <v>1450</v>
      </c>
      <c r="G1822" t="s">
        <v>1689</v>
      </c>
      <c r="H1822" t="s">
        <v>1690</v>
      </c>
      <c r="I1822" t="s">
        <v>100</v>
      </c>
      <c r="J1822" s="33" t="s">
        <v>182</v>
      </c>
      <c r="K1822" t="s">
        <v>101</v>
      </c>
      <c r="L1822" t="s">
        <v>1437</v>
      </c>
      <c r="M1822" s="16">
        <v>0</v>
      </c>
      <c r="N1822" s="16">
        <v>2766</v>
      </c>
      <c r="O1822" s="15">
        <f t="shared" si="35"/>
        <v>2766</v>
      </c>
      <c r="P1822">
        <v>1200</v>
      </c>
      <c r="Q1822">
        <v>1200</v>
      </c>
      <c r="R1822">
        <v>200</v>
      </c>
      <c r="S1822">
        <v>2600</v>
      </c>
      <c r="Y1822" t="s">
        <v>17</v>
      </c>
    </row>
    <row r="1823" spans="1:25" x14ac:dyDescent="0.3">
      <c r="A1823" t="s">
        <v>39</v>
      </c>
      <c r="B1823" t="s">
        <v>39</v>
      </c>
      <c r="C1823" t="s">
        <v>688</v>
      </c>
      <c r="D1823" t="s">
        <v>17</v>
      </c>
      <c r="E1823" t="s">
        <v>37</v>
      </c>
      <c r="F1823" t="s">
        <v>1450</v>
      </c>
      <c r="G1823" t="s">
        <v>1689</v>
      </c>
      <c r="H1823" t="s">
        <v>1690</v>
      </c>
      <c r="I1823" t="s">
        <v>100</v>
      </c>
      <c r="J1823" s="33" t="s">
        <v>182</v>
      </c>
      <c r="K1823" t="s">
        <v>101</v>
      </c>
      <c r="L1823" t="s">
        <v>1445</v>
      </c>
      <c r="M1823" s="16">
        <v>0</v>
      </c>
      <c r="N1823" s="16">
        <v>2766</v>
      </c>
      <c r="O1823" s="15">
        <f t="shared" si="35"/>
        <v>2766</v>
      </c>
      <c r="P1823">
        <v>1200</v>
      </c>
      <c r="Q1823">
        <v>1200</v>
      </c>
      <c r="R1823">
        <v>200</v>
      </c>
      <c r="S1823">
        <v>2600</v>
      </c>
      <c r="Y1823" t="s">
        <v>17</v>
      </c>
    </row>
    <row r="1824" spans="1:25" x14ac:dyDescent="0.3">
      <c r="A1824" t="s">
        <v>39</v>
      </c>
      <c r="B1824" t="s">
        <v>39</v>
      </c>
      <c r="C1824" t="s">
        <v>688</v>
      </c>
      <c r="D1824" t="s">
        <v>17</v>
      </c>
      <c r="E1824" t="s">
        <v>36</v>
      </c>
      <c r="F1824" t="s">
        <v>184</v>
      </c>
      <c r="G1824" t="s">
        <v>1691</v>
      </c>
      <c r="H1824" t="s">
        <v>1692</v>
      </c>
      <c r="I1824" t="s">
        <v>100</v>
      </c>
      <c r="J1824" s="33" t="s">
        <v>101</v>
      </c>
      <c r="K1824" t="s">
        <v>101</v>
      </c>
      <c r="L1824" t="s">
        <v>1435</v>
      </c>
      <c r="M1824" s="16">
        <v>0</v>
      </c>
      <c r="N1824" s="16">
        <v>10000</v>
      </c>
      <c r="O1824" s="15">
        <f t="shared" si="35"/>
        <v>10000</v>
      </c>
      <c r="P1824">
        <v>120</v>
      </c>
      <c r="Q1824">
        <v>120</v>
      </c>
      <c r="R1824">
        <v>60</v>
      </c>
      <c r="S1824">
        <v>300</v>
      </c>
      <c r="Y1824" t="s">
        <v>17</v>
      </c>
    </row>
    <row r="1825" spans="1:25" x14ac:dyDescent="0.3">
      <c r="A1825" t="s">
        <v>39</v>
      </c>
      <c r="B1825" t="s">
        <v>39</v>
      </c>
      <c r="C1825" t="s">
        <v>688</v>
      </c>
      <c r="D1825" t="s">
        <v>17</v>
      </c>
      <c r="E1825" t="s">
        <v>36</v>
      </c>
      <c r="F1825" t="s">
        <v>184</v>
      </c>
      <c r="G1825" t="s">
        <v>1693</v>
      </c>
      <c r="H1825" t="s">
        <v>1694</v>
      </c>
      <c r="I1825" t="s">
        <v>100</v>
      </c>
      <c r="J1825" s="33" t="s">
        <v>101</v>
      </c>
      <c r="K1825" t="s">
        <v>101</v>
      </c>
      <c r="L1825" t="s">
        <v>1439</v>
      </c>
      <c r="M1825" s="16">
        <v>0</v>
      </c>
      <c r="N1825" s="16">
        <v>300000</v>
      </c>
      <c r="O1825" s="15">
        <f t="shared" si="35"/>
        <v>300000</v>
      </c>
      <c r="P1825">
        <v>1200</v>
      </c>
      <c r="Q1825">
        <v>1200</v>
      </c>
      <c r="R1825">
        <v>200</v>
      </c>
      <c r="S1825">
        <v>2600</v>
      </c>
      <c r="Y1825" t="s">
        <v>17</v>
      </c>
    </row>
    <row r="1826" spans="1:25" x14ac:dyDescent="0.3">
      <c r="A1826" t="s">
        <v>39</v>
      </c>
      <c r="B1826" t="s">
        <v>39</v>
      </c>
      <c r="C1826" t="s">
        <v>688</v>
      </c>
      <c r="D1826" t="s">
        <v>17</v>
      </c>
      <c r="E1826" t="s">
        <v>36</v>
      </c>
      <c r="F1826" t="s">
        <v>184</v>
      </c>
      <c r="G1826" t="s">
        <v>1693</v>
      </c>
      <c r="H1826" t="s">
        <v>1694</v>
      </c>
      <c r="I1826" t="s">
        <v>100</v>
      </c>
      <c r="J1826" s="33" t="s">
        <v>101</v>
      </c>
      <c r="K1826" t="s">
        <v>101</v>
      </c>
      <c r="L1826" t="s">
        <v>1435</v>
      </c>
      <c r="M1826" s="16">
        <v>0</v>
      </c>
      <c r="N1826" s="16">
        <v>0</v>
      </c>
      <c r="O1826" s="15">
        <f t="shared" si="35"/>
        <v>0</v>
      </c>
      <c r="P1826">
        <v>1200</v>
      </c>
      <c r="Q1826">
        <v>1200</v>
      </c>
      <c r="R1826">
        <v>200</v>
      </c>
      <c r="S1826">
        <v>2600</v>
      </c>
      <c r="Y1826" t="s">
        <v>17</v>
      </c>
    </row>
    <row r="1827" spans="1:25" x14ac:dyDescent="0.3">
      <c r="A1827" t="s">
        <v>39</v>
      </c>
      <c r="B1827" t="s">
        <v>39</v>
      </c>
      <c r="C1827" t="s">
        <v>688</v>
      </c>
      <c r="D1827" t="s">
        <v>17</v>
      </c>
      <c r="E1827" t="s">
        <v>36</v>
      </c>
      <c r="F1827" t="s">
        <v>184</v>
      </c>
      <c r="G1827" t="s">
        <v>1693</v>
      </c>
      <c r="H1827" t="s">
        <v>1694</v>
      </c>
      <c r="I1827" t="s">
        <v>100</v>
      </c>
      <c r="J1827" s="33" t="s">
        <v>101</v>
      </c>
      <c r="K1827" t="s">
        <v>101</v>
      </c>
      <c r="L1827" t="s">
        <v>1437</v>
      </c>
      <c r="M1827" s="16">
        <v>0</v>
      </c>
      <c r="N1827" s="16">
        <v>0</v>
      </c>
      <c r="O1827" s="15">
        <f t="shared" si="35"/>
        <v>0</v>
      </c>
      <c r="P1827">
        <v>1200</v>
      </c>
      <c r="Q1827">
        <v>1200</v>
      </c>
      <c r="R1827">
        <v>200</v>
      </c>
      <c r="S1827">
        <v>2600</v>
      </c>
      <c r="Y1827" t="s">
        <v>17</v>
      </c>
    </row>
    <row r="1828" spans="1:25" x14ac:dyDescent="0.3">
      <c r="A1828" t="s">
        <v>39</v>
      </c>
      <c r="B1828" t="s">
        <v>39</v>
      </c>
      <c r="C1828" t="s">
        <v>688</v>
      </c>
      <c r="D1828" t="s">
        <v>17</v>
      </c>
      <c r="E1828" t="s">
        <v>36</v>
      </c>
      <c r="F1828" t="s">
        <v>184</v>
      </c>
      <c r="G1828" t="s">
        <v>1693</v>
      </c>
      <c r="H1828" t="s">
        <v>1694</v>
      </c>
      <c r="I1828" t="s">
        <v>100</v>
      </c>
      <c r="J1828" s="33" t="s">
        <v>101</v>
      </c>
      <c r="K1828" t="s">
        <v>101</v>
      </c>
      <c r="L1828" t="s">
        <v>1445</v>
      </c>
      <c r="M1828" s="16">
        <v>0</v>
      </c>
      <c r="N1828" s="16">
        <v>0</v>
      </c>
      <c r="O1828" s="15">
        <f t="shared" si="35"/>
        <v>0</v>
      </c>
      <c r="P1828">
        <v>1200</v>
      </c>
      <c r="Q1828">
        <v>1200</v>
      </c>
      <c r="R1828">
        <v>200</v>
      </c>
      <c r="S1828">
        <v>2600</v>
      </c>
      <c r="Y1828" t="s">
        <v>17</v>
      </c>
    </row>
    <row r="1829" spans="1:25" x14ac:dyDescent="0.3">
      <c r="A1829" t="s">
        <v>39</v>
      </c>
      <c r="B1829" t="s">
        <v>39</v>
      </c>
      <c r="C1829" t="s">
        <v>688</v>
      </c>
      <c r="D1829" t="s">
        <v>17</v>
      </c>
      <c r="E1829" t="s">
        <v>36</v>
      </c>
      <c r="F1829" t="s">
        <v>184</v>
      </c>
      <c r="G1829" t="s">
        <v>1695</v>
      </c>
      <c r="H1829" t="s">
        <v>1696</v>
      </c>
      <c r="I1829" t="s">
        <v>100</v>
      </c>
      <c r="J1829" s="33" t="s">
        <v>182</v>
      </c>
      <c r="K1829" t="s">
        <v>101</v>
      </c>
      <c r="L1829" t="s">
        <v>1439</v>
      </c>
      <c r="M1829" s="16">
        <v>0</v>
      </c>
      <c r="N1829" s="16">
        <v>300000</v>
      </c>
      <c r="O1829" s="15">
        <f t="shared" si="35"/>
        <v>300000</v>
      </c>
      <c r="P1829">
        <v>50</v>
      </c>
      <c r="Q1829">
        <v>50</v>
      </c>
      <c r="R1829">
        <v>50</v>
      </c>
      <c r="S1829">
        <v>150</v>
      </c>
      <c r="Y1829" t="s">
        <v>17</v>
      </c>
    </row>
    <row r="1830" spans="1:25" x14ac:dyDescent="0.3">
      <c r="A1830" t="s">
        <v>39</v>
      </c>
      <c r="B1830" t="s">
        <v>39</v>
      </c>
      <c r="C1830" t="s">
        <v>688</v>
      </c>
      <c r="D1830" t="s">
        <v>17</v>
      </c>
      <c r="E1830" t="s">
        <v>36</v>
      </c>
      <c r="F1830" t="s">
        <v>184</v>
      </c>
      <c r="G1830" t="s">
        <v>1695</v>
      </c>
      <c r="H1830" t="s">
        <v>1696</v>
      </c>
      <c r="I1830" t="s">
        <v>100</v>
      </c>
      <c r="J1830" s="33" t="s">
        <v>182</v>
      </c>
      <c r="K1830" t="s">
        <v>101</v>
      </c>
      <c r="L1830" t="s">
        <v>1435</v>
      </c>
      <c r="M1830" s="16">
        <v>0</v>
      </c>
      <c r="N1830" s="16">
        <v>0</v>
      </c>
      <c r="O1830" s="15">
        <f t="shared" si="35"/>
        <v>0</v>
      </c>
      <c r="P1830">
        <v>80</v>
      </c>
      <c r="Q1830">
        <v>80</v>
      </c>
      <c r="R1830">
        <v>80</v>
      </c>
      <c r="S1830">
        <v>240</v>
      </c>
      <c r="Y1830" t="s">
        <v>17</v>
      </c>
    </row>
    <row r="1831" spans="1:25" x14ac:dyDescent="0.3">
      <c r="A1831" t="s">
        <v>39</v>
      </c>
      <c r="B1831" t="s">
        <v>39</v>
      </c>
      <c r="C1831" t="s">
        <v>688</v>
      </c>
      <c r="D1831" t="s">
        <v>17</v>
      </c>
      <c r="E1831" t="s">
        <v>36</v>
      </c>
      <c r="F1831" t="s">
        <v>184</v>
      </c>
      <c r="G1831" t="s">
        <v>1695</v>
      </c>
      <c r="H1831" t="s">
        <v>1696</v>
      </c>
      <c r="I1831" t="s">
        <v>100</v>
      </c>
      <c r="J1831" s="33" t="s">
        <v>182</v>
      </c>
      <c r="K1831" t="s">
        <v>101</v>
      </c>
      <c r="L1831" t="s">
        <v>1437</v>
      </c>
      <c r="M1831" s="16">
        <v>0</v>
      </c>
      <c r="N1831" s="16">
        <v>0</v>
      </c>
      <c r="O1831" s="15">
        <f t="shared" si="35"/>
        <v>0</v>
      </c>
      <c r="P1831">
        <v>60</v>
      </c>
      <c r="Q1831">
        <v>60</v>
      </c>
      <c r="R1831">
        <v>60</v>
      </c>
      <c r="S1831">
        <v>180</v>
      </c>
      <c r="Y1831" t="s">
        <v>17</v>
      </c>
    </row>
    <row r="1832" spans="1:25" x14ac:dyDescent="0.3">
      <c r="A1832" t="s">
        <v>39</v>
      </c>
      <c r="B1832" t="s">
        <v>39</v>
      </c>
      <c r="C1832" t="s">
        <v>688</v>
      </c>
      <c r="D1832" t="s">
        <v>17</v>
      </c>
      <c r="E1832" t="s">
        <v>36</v>
      </c>
      <c r="F1832" t="s">
        <v>184</v>
      </c>
      <c r="G1832" t="s">
        <v>1695</v>
      </c>
      <c r="H1832" t="s">
        <v>1696</v>
      </c>
      <c r="I1832" t="s">
        <v>100</v>
      </c>
      <c r="J1832" s="33" t="s">
        <v>182</v>
      </c>
      <c r="K1832" t="s">
        <v>101</v>
      </c>
      <c r="L1832" t="s">
        <v>1445</v>
      </c>
      <c r="M1832" s="16">
        <v>0</v>
      </c>
      <c r="N1832" s="16">
        <v>0</v>
      </c>
      <c r="O1832" s="15">
        <f t="shared" si="35"/>
        <v>0</v>
      </c>
      <c r="P1832">
        <v>60</v>
      </c>
      <c r="Q1832">
        <v>60</v>
      </c>
      <c r="R1832">
        <v>60</v>
      </c>
      <c r="S1832">
        <v>180</v>
      </c>
      <c r="Y1832" t="s">
        <v>17</v>
      </c>
    </row>
    <row r="1833" spans="1:25" x14ac:dyDescent="0.3">
      <c r="A1833" t="s">
        <v>39</v>
      </c>
      <c r="B1833" t="s">
        <v>39</v>
      </c>
      <c r="C1833" t="s">
        <v>688</v>
      </c>
      <c r="D1833" t="s">
        <v>17</v>
      </c>
      <c r="E1833" t="s">
        <v>36</v>
      </c>
      <c r="F1833" t="s">
        <v>1464</v>
      </c>
      <c r="G1833" t="s">
        <v>1523</v>
      </c>
      <c r="H1833" t="s">
        <v>1697</v>
      </c>
      <c r="I1833" t="s">
        <v>241</v>
      </c>
      <c r="J1833" s="33" t="s">
        <v>101</v>
      </c>
      <c r="K1833" t="s">
        <v>101</v>
      </c>
      <c r="L1833" t="s">
        <v>1435</v>
      </c>
      <c r="M1833" s="16">
        <v>0</v>
      </c>
      <c r="N1833" s="16">
        <v>20000</v>
      </c>
      <c r="O1833" s="15">
        <f t="shared" si="35"/>
        <v>20000</v>
      </c>
      <c r="P1833">
        <v>0</v>
      </c>
      <c r="Q1833">
        <v>0</v>
      </c>
      <c r="R1833">
        <v>0</v>
      </c>
      <c r="S1833">
        <v>0</v>
      </c>
      <c r="Y1833" t="s">
        <v>17</v>
      </c>
    </row>
    <row r="1834" spans="1:25" x14ac:dyDescent="0.3">
      <c r="A1834" t="s">
        <v>39</v>
      </c>
      <c r="B1834" t="s">
        <v>39</v>
      </c>
      <c r="C1834" t="s">
        <v>688</v>
      </c>
      <c r="D1834" t="s">
        <v>17</v>
      </c>
      <c r="E1834" t="s">
        <v>36</v>
      </c>
      <c r="F1834" t="s">
        <v>1464</v>
      </c>
      <c r="G1834" t="s">
        <v>1523</v>
      </c>
      <c r="H1834" t="s">
        <v>1697</v>
      </c>
      <c r="I1834" t="s">
        <v>241</v>
      </c>
      <c r="J1834" s="33" t="s">
        <v>101</v>
      </c>
      <c r="K1834" t="s">
        <v>101</v>
      </c>
      <c r="L1834" t="s">
        <v>1439</v>
      </c>
      <c r="M1834" s="16">
        <v>0</v>
      </c>
      <c r="N1834" s="16">
        <v>0</v>
      </c>
      <c r="O1834" s="15">
        <f t="shared" si="35"/>
        <v>0</v>
      </c>
      <c r="P1834">
        <v>0</v>
      </c>
      <c r="Q1834">
        <v>0</v>
      </c>
      <c r="R1834">
        <v>0</v>
      </c>
      <c r="S1834">
        <v>0</v>
      </c>
      <c r="Y1834" t="s">
        <v>17</v>
      </c>
    </row>
    <row r="1835" spans="1:25" x14ac:dyDescent="0.3">
      <c r="A1835" t="s">
        <v>39</v>
      </c>
      <c r="B1835" t="s">
        <v>39</v>
      </c>
      <c r="C1835" t="s">
        <v>688</v>
      </c>
      <c r="D1835" t="s">
        <v>17</v>
      </c>
      <c r="E1835" t="s">
        <v>36</v>
      </c>
      <c r="F1835" t="s">
        <v>1464</v>
      </c>
      <c r="G1835" t="s">
        <v>1523</v>
      </c>
      <c r="H1835" t="s">
        <v>1697</v>
      </c>
      <c r="I1835" t="s">
        <v>241</v>
      </c>
      <c r="J1835" s="33" t="s">
        <v>101</v>
      </c>
      <c r="K1835" t="s">
        <v>101</v>
      </c>
      <c r="L1835" t="s">
        <v>1437</v>
      </c>
      <c r="M1835" s="16">
        <v>0</v>
      </c>
      <c r="N1835" s="16">
        <v>0</v>
      </c>
      <c r="O1835" s="15">
        <f t="shared" si="35"/>
        <v>0</v>
      </c>
      <c r="P1835">
        <v>0</v>
      </c>
      <c r="Q1835">
        <v>0</v>
      </c>
      <c r="R1835">
        <v>0</v>
      </c>
      <c r="S1835">
        <v>0</v>
      </c>
      <c r="Y1835" t="s">
        <v>17</v>
      </c>
    </row>
    <row r="1836" spans="1:25" x14ac:dyDescent="0.3">
      <c r="A1836" t="s">
        <v>39</v>
      </c>
      <c r="B1836" t="s">
        <v>39</v>
      </c>
      <c r="C1836" t="s">
        <v>688</v>
      </c>
      <c r="D1836" t="s">
        <v>17</v>
      </c>
      <c r="E1836" t="s">
        <v>36</v>
      </c>
      <c r="F1836" t="s">
        <v>1464</v>
      </c>
      <c r="G1836" t="s">
        <v>1523</v>
      </c>
      <c r="H1836" t="s">
        <v>1697</v>
      </c>
      <c r="I1836" t="s">
        <v>241</v>
      </c>
      <c r="J1836" s="33" t="s">
        <v>101</v>
      </c>
      <c r="K1836" t="s">
        <v>101</v>
      </c>
      <c r="L1836" t="s">
        <v>1445</v>
      </c>
      <c r="M1836" s="16">
        <v>0</v>
      </c>
      <c r="N1836" s="16">
        <v>0</v>
      </c>
      <c r="O1836" s="15">
        <f t="shared" si="35"/>
        <v>0</v>
      </c>
      <c r="P1836">
        <v>0</v>
      </c>
      <c r="Q1836">
        <v>0</v>
      </c>
      <c r="R1836">
        <v>0</v>
      </c>
      <c r="S1836">
        <v>0</v>
      </c>
      <c r="Y1836" t="s">
        <v>17</v>
      </c>
    </row>
    <row r="1837" spans="1:25" x14ac:dyDescent="0.3">
      <c r="A1837" t="s">
        <v>39</v>
      </c>
      <c r="B1837" t="s">
        <v>39</v>
      </c>
      <c r="C1837" t="s">
        <v>688</v>
      </c>
      <c r="D1837" t="s">
        <v>17</v>
      </c>
      <c r="E1837" t="s">
        <v>36</v>
      </c>
      <c r="F1837" t="s">
        <v>1464</v>
      </c>
      <c r="G1837" t="s">
        <v>1523</v>
      </c>
      <c r="H1837" t="s">
        <v>1698</v>
      </c>
      <c r="I1837" t="s">
        <v>181</v>
      </c>
      <c r="J1837" s="33" t="s">
        <v>182</v>
      </c>
      <c r="K1837" t="s">
        <v>182</v>
      </c>
      <c r="L1837" t="s">
        <v>1435</v>
      </c>
      <c r="M1837" s="16">
        <v>0</v>
      </c>
      <c r="N1837" s="16">
        <v>0</v>
      </c>
      <c r="O1837" s="15">
        <f t="shared" si="35"/>
        <v>0</v>
      </c>
      <c r="P1837">
        <v>0</v>
      </c>
      <c r="Q1837">
        <v>0</v>
      </c>
      <c r="R1837">
        <v>0</v>
      </c>
      <c r="S1837">
        <v>2600</v>
      </c>
      <c r="Y1837" t="s">
        <v>17</v>
      </c>
    </row>
    <row r="1838" spans="1:25" x14ac:dyDescent="0.3">
      <c r="A1838" t="s">
        <v>39</v>
      </c>
      <c r="B1838" t="s">
        <v>39</v>
      </c>
      <c r="C1838" t="s">
        <v>688</v>
      </c>
      <c r="D1838" t="s">
        <v>15</v>
      </c>
      <c r="E1838" t="s">
        <v>15</v>
      </c>
      <c r="F1838" t="s">
        <v>1450</v>
      </c>
      <c r="G1838" t="s">
        <v>1523</v>
      </c>
      <c r="H1838" t="s">
        <v>1699</v>
      </c>
      <c r="I1838" t="s">
        <v>181</v>
      </c>
      <c r="J1838" s="33" t="s">
        <v>101</v>
      </c>
      <c r="K1838" t="s">
        <v>101</v>
      </c>
      <c r="L1838" t="s">
        <v>1435</v>
      </c>
      <c r="M1838" s="16">
        <v>0</v>
      </c>
      <c r="N1838" s="16">
        <v>0</v>
      </c>
      <c r="O1838" s="15">
        <f t="shared" si="35"/>
        <v>0</v>
      </c>
      <c r="P1838">
        <v>0</v>
      </c>
      <c r="Q1838">
        <v>0</v>
      </c>
      <c r="R1838">
        <v>0</v>
      </c>
      <c r="S1838">
        <v>0</v>
      </c>
      <c r="Y1838" t="s">
        <v>169</v>
      </c>
    </row>
    <row r="1839" spans="1:25" x14ac:dyDescent="0.3">
      <c r="A1839" t="s">
        <v>39</v>
      </c>
      <c r="B1839" t="s">
        <v>39</v>
      </c>
      <c r="C1839" t="s">
        <v>688</v>
      </c>
      <c r="D1839" t="s">
        <v>45</v>
      </c>
      <c r="E1839" t="s">
        <v>64</v>
      </c>
      <c r="F1839" t="s">
        <v>200</v>
      </c>
      <c r="G1839" t="s">
        <v>1639</v>
      </c>
      <c r="H1839" t="s">
        <v>1700</v>
      </c>
      <c r="I1839" t="s">
        <v>100</v>
      </c>
      <c r="J1839" s="33" t="s">
        <v>101</v>
      </c>
      <c r="K1839" t="s">
        <v>101</v>
      </c>
      <c r="L1839" t="s">
        <v>1435</v>
      </c>
      <c r="M1839" s="16">
        <v>0</v>
      </c>
      <c r="N1839" s="16">
        <v>10000</v>
      </c>
      <c r="O1839" s="15">
        <f t="shared" si="35"/>
        <v>10000</v>
      </c>
      <c r="P1839">
        <v>0</v>
      </c>
      <c r="Q1839">
        <v>0</v>
      </c>
      <c r="R1839">
        <v>0</v>
      </c>
      <c r="S1839">
        <v>0</v>
      </c>
      <c r="Y1839" t="s">
        <v>103</v>
      </c>
    </row>
    <row r="1840" spans="1:25" x14ac:dyDescent="0.3">
      <c r="A1840" t="s">
        <v>39</v>
      </c>
      <c r="B1840" t="s">
        <v>39</v>
      </c>
      <c r="C1840" t="s">
        <v>688</v>
      </c>
      <c r="D1840" t="s">
        <v>45</v>
      </c>
      <c r="E1840" t="s">
        <v>64</v>
      </c>
      <c r="F1840" t="s">
        <v>200</v>
      </c>
      <c r="G1840" t="s">
        <v>1639</v>
      </c>
      <c r="H1840" t="s">
        <v>1701</v>
      </c>
      <c r="I1840" t="s">
        <v>181</v>
      </c>
      <c r="J1840" s="33" t="s">
        <v>182</v>
      </c>
      <c r="K1840" t="s">
        <v>182</v>
      </c>
      <c r="L1840" t="s">
        <v>1435</v>
      </c>
      <c r="M1840" s="16">
        <v>0</v>
      </c>
      <c r="N1840" s="16">
        <v>0</v>
      </c>
      <c r="O1840" s="15">
        <f t="shared" si="35"/>
        <v>0</v>
      </c>
      <c r="P1840">
        <v>0</v>
      </c>
      <c r="Q1840">
        <v>0</v>
      </c>
      <c r="R1840">
        <v>0</v>
      </c>
      <c r="S1840">
        <v>0</v>
      </c>
      <c r="Y1840" t="s">
        <v>103</v>
      </c>
    </row>
    <row r="1841" spans="1:25" x14ac:dyDescent="0.3">
      <c r="A1841" t="s">
        <v>39</v>
      </c>
      <c r="B1841" t="s">
        <v>39</v>
      </c>
      <c r="C1841" t="s">
        <v>688</v>
      </c>
      <c r="D1841" t="s">
        <v>17</v>
      </c>
      <c r="E1841" t="s">
        <v>36</v>
      </c>
      <c r="F1841" t="s">
        <v>278</v>
      </c>
      <c r="G1841" t="s">
        <v>1702</v>
      </c>
      <c r="H1841" t="s">
        <v>1703</v>
      </c>
      <c r="I1841" t="s">
        <v>100</v>
      </c>
      <c r="J1841" s="33" t="s">
        <v>101</v>
      </c>
      <c r="K1841" t="s">
        <v>101</v>
      </c>
      <c r="L1841" t="s">
        <v>1439</v>
      </c>
      <c r="M1841" s="16">
        <v>0</v>
      </c>
      <c r="N1841" s="16">
        <v>2000</v>
      </c>
      <c r="O1841" s="15">
        <f t="shared" ref="O1841:O1904" si="36">SUM(M1841:N1841)</f>
        <v>2000</v>
      </c>
      <c r="P1841">
        <v>0</v>
      </c>
      <c r="Q1841">
        <v>0</v>
      </c>
      <c r="R1841">
        <v>0</v>
      </c>
      <c r="S1841">
        <v>0</v>
      </c>
      <c r="Y1841" t="s">
        <v>17</v>
      </c>
    </row>
    <row r="1842" spans="1:25" x14ac:dyDescent="0.3">
      <c r="A1842" t="s">
        <v>39</v>
      </c>
      <c r="B1842" t="s">
        <v>39</v>
      </c>
      <c r="C1842" t="s">
        <v>688</v>
      </c>
      <c r="D1842" t="s">
        <v>17</v>
      </c>
      <c r="E1842" t="s">
        <v>36</v>
      </c>
      <c r="F1842" t="s">
        <v>278</v>
      </c>
      <c r="G1842" t="s">
        <v>1702</v>
      </c>
      <c r="H1842" t="s">
        <v>1703</v>
      </c>
      <c r="I1842" t="s">
        <v>100</v>
      </c>
      <c r="J1842" s="33" t="s">
        <v>101</v>
      </c>
      <c r="K1842" t="s">
        <v>101</v>
      </c>
      <c r="L1842" t="s">
        <v>1435</v>
      </c>
      <c r="M1842" s="16">
        <v>0</v>
      </c>
      <c r="N1842" s="16">
        <v>2000</v>
      </c>
      <c r="O1842" s="15">
        <f t="shared" si="36"/>
        <v>2000</v>
      </c>
      <c r="P1842">
        <v>0</v>
      </c>
      <c r="Q1842">
        <v>0</v>
      </c>
      <c r="R1842">
        <v>0</v>
      </c>
      <c r="S1842">
        <v>0</v>
      </c>
      <c r="Y1842" t="s">
        <v>17</v>
      </c>
    </row>
    <row r="1843" spans="1:25" x14ac:dyDescent="0.3">
      <c r="A1843" t="s">
        <v>39</v>
      </c>
      <c r="B1843" t="s">
        <v>39</v>
      </c>
      <c r="C1843" t="s">
        <v>688</v>
      </c>
      <c r="D1843" t="s">
        <v>17</v>
      </c>
      <c r="E1843" t="s">
        <v>36</v>
      </c>
      <c r="F1843" t="s">
        <v>278</v>
      </c>
      <c r="G1843" t="s">
        <v>1702</v>
      </c>
      <c r="H1843" t="s">
        <v>1703</v>
      </c>
      <c r="I1843" t="s">
        <v>100</v>
      </c>
      <c r="J1843" s="33" t="s">
        <v>101</v>
      </c>
      <c r="K1843" t="s">
        <v>101</v>
      </c>
      <c r="L1843" t="s">
        <v>1437</v>
      </c>
      <c r="M1843" s="16">
        <v>0</v>
      </c>
      <c r="N1843" s="16">
        <v>2000</v>
      </c>
      <c r="O1843" s="15">
        <f t="shared" si="36"/>
        <v>2000</v>
      </c>
      <c r="P1843">
        <v>0</v>
      </c>
      <c r="Q1843">
        <v>0</v>
      </c>
      <c r="R1843">
        <v>0</v>
      </c>
      <c r="S1843">
        <v>0</v>
      </c>
      <c r="Y1843" t="s">
        <v>17</v>
      </c>
    </row>
    <row r="1844" spans="1:25" x14ac:dyDescent="0.3">
      <c r="A1844" t="s">
        <v>39</v>
      </c>
      <c r="B1844" t="s">
        <v>39</v>
      </c>
      <c r="C1844" t="s">
        <v>688</v>
      </c>
      <c r="D1844" t="s">
        <v>17</v>
      </c>
      <c r="E1844" t="s">
        <v>36</v>
      </c>
      <c r="F1844" t="s">
        <v>278</v>
      </c>
      <c r="G1844" t="s">
        <v>1702</v>
      </c>
      <c r="H1844" t="s">
        <v>1703</v>
      </c>
      <c r="I1844" t="s">
        <v>100</v>
      </c>
      <c r="J1844" s="33" t="s">
        <v>101</v>
      </c>
      <c r="K1844" t="s">
        <v>101</v>
      </c>
      <c r="L1844" t="s">
        <v>1445</v>
      </c>
      <c r="M1844" s="16">
        <v>0</v>
      </c>
      <c r="N1844" s="16">
        <v>2000</v>
      </c>
      <c r="O1844" s="15">
        <f t="shared" si="36"/>
        <v>2000</v>
      </c>
      <c r="P1844">
        <v>0</v>
      </c>
      <c r="Q1844">
        <v>0</v>
      </c>
      <c r="R1844">
        <v>0</v>
      </c>
      <c r="S1844">
        <v>0</v>
      </c>
      <c r="Y1844" t="s">
        <v>17</v>
      </c>
    </row>
    <row r="1845" spans="1:25" x14ac:dyDescent="0.3">
      <c r="A1845" t="s">
        <v>39</v>
      </c>
      <c r="B1845" t="s">
        <v>39</v>
      </c>
      <c r="C1845" t="s">
        <v>688</v>
      </c>
      <c r="D1845" t="s">
        <v>15</v>
      </c>
      <c r="E1845" t="s">
        <v>15</v>
      </c>
      <c r="F1845" t="s">
        <v>1531</v>
      </c>
      <c r="G1845" t="s">
        <v>1704</v>
      </c>
      <c r="H1845" t="s">
        <v>1705</v>
      </c>
      <c r="I1845" t="s">
        <v>235</v>
      </c>
      <c r="J1845" s="33" t="s">
        <v>101</v>
      </c>
      <c r="K1845" t="s">
        <v>101</v>
      </c>
      <c r="L1845" t="s">
        <v>1435</v>
      </c>
      <c r="M1845" s="16">
        <v>0</v>
      </c>
      <c r="N1845" s="16">
        <v>0</v>
      </c>
      <c r="O1845" s="15">
        <f t="shared" si="36"/>
        <v>0</v>
      </c>
      <c r="P1845">
        <v>0</v>
      </c>
      <c r="Q1845">
        <v>0</v>
      </c>
      <c r="R1845">
        <v>0</v>
      </c>
      <c r="S1845">
        <v>250</v>
      </c>
      <c r="Y1845" t="s">
        <v>169</v>
      </c>
    </row>
    <row r="1846" spans="1:25" x14ac:dyDescent="0.3">
      <c r="A1846" t="s">
        <v>39</v>
      </c>
      <c r="B1846" t="s">
        <v>39</v>
      </c>
      <c r="C1846" t="s">
        <v>688</v>
      </c>
      <c r="D1846" t="s">
        <v>15</v>
      </c>
      <c r="E1846" t="s">
        <v>15</v>
      </c>
      <c r="F1846" t="s">
        <v>1531</v>
      </c>
      <c r="G1846" t="s">
        <v>1704</v>
      </c>
      <c r="H1846" t="s">
        <v>1706</v>
      </c>
      <c r="I1846" t="s">
        <v>100</v>
      </c>
      <c r="J1846" s="33" t="s">
        <v>182</v>
      </c>
      <c r="K1846" t="s">
        <v>101</v>
      </c>
      <c r="L1846" t="s">
        <v>1437</v>
      </c>
      <c r="M1846" s="16">
        <v>0</v>
      </c>
      <c r="N1846" s="16">
        <v>8333</v>
      </c>
      <c r="O1846" s="15">
        <f t="shared" si="36"/>
        <v>8333</v>
      </c>
      <c r="P1846">
        <v>0</v>
      </c>
      <c r="Q1846">
        <v>0</v>
      </c>
      <c r="R1846">
        <v>0</v>
      </c>
      <c r="S1846">
        <v>500</v>
      </c>
      <c r="Y1846" t="s">
        <v>169</v>
      </c>
    </row>
    <row r="1847" spans="1:25" x14ac:dyDescent="0.3">
      <c r="A1847" t="s">
        <v>39</v>
      </c>
      <c r="B1847" t="s">
        <v>39</v>
      </c>
      <c r="C1847" t="s">
        <v>688</v>
      </c>
      <c r="D1847" t="s">
        <v>15</v>
      </c>
      <c r="E1847" t="s">
        <v>15</v>
      </c>
      <c r="F1847" t="s">
        <v>1531</v>
      </c>
      <c r="G1847" t="s">
        <v>1704</v>
      </c>
      <c r="H1847" t="s">
        <v>1706</v>
      </c>
      <c r="I1847" t="s">
        <v>100</v>
      </c>
      <c r="J1847" s="33" t="s">
        <v>182</v>
      </c>
      <c r="K1847" t="s">
        <v>101</v>
      </c>
      <c r="L1847" t="s">
        <v>1445</v>
      </c>
      <c r="M1847" s="16">
        <v>0</v>
      </c>
      <c r="N1847" s="16">
        <v>8333</v>
      </c>
      <c r="O1847" s="15">
        <f t="shared" si="36"/>
        <v>8333</v>
      </c>
      <c r="P1847">
        <v>0</v>
      </c>
      <c r="Q1847">
        <v>0</v>
      </c>
      <c r="R1847">
        <v>0</v>
      </c>
      <c r="S1847">
        <v>500</v>
      </c>
      <c r="Y1847" t="s">
        <v>169</v>
      </c>
    </row>
    <row r="1848" spans="1:25" x14ac:dyDescent="0.3">
      <c r="A1848" t="s">
        <v>39</v>
      </c>
      <c r="B1848" t="s">
        <v>39</v>
      </c>
      <c r="C1848" t="s">
        <v>688</v>
      </c>
      <c r="D1848" t="s">
        <v>15</v>
      </c>
      <c r="E1848" t="s">
        <v>15</v>
      </c>
      <c r="F1848" t="s">
        <v>175</v>
      </c>
      <c r="G1848" t="s">
        <v>1707</v>
      </c>
      <c r="H1848" t="s">
        <v>1708</v>
      </c>
      <c r="I1848" t="s">
        <v>235</v>
      </c>
      <c r="J1848" s="33" t="s">
        <v>101</v>
      </c>
      <c r="K1848" t="s">
        <v>101</v>
      </c>
      <c r="L1848" t="s">
        <v>1435</v>
      </c>
      <c r="M1848" s="16">
        <v>0</v>
      </c>
      <c r="N1848" s="16">
        <v>0</v>
      </c>
      <c r="O1848" s="15">
        <f t="shared" si="36"/>
        <v>0</v>
      </c>
      <c r="P1848">
        <v>0</v>
      </c>
      <c r="Q1848">
        <v>0</v>
      </c>
      <c r="R1848">
        <v>0</v>
      </c>
      <c r="S1848">
        <v>0</v>
      </c>
      <c r="Y1848" t="s">
        <v>169</v>
      </c>
    </row>
    <row r="1849" spans="1:25" x14ac:dyDescent="0.3">
      <c r="A1849" t="s">
        <v>39</v>
      </c>
      <c r="B1849" t="s">
        <v>39</v>
      </c>
      <c r="C1849" t="s">
        <v>688</v>
      </c>
      <c r="D1849" t="s">
        <v>15</v>
      </c>
      <c r="E1849" t="s">
        <v>15</v>
      </c>
      <c r="F1849" t="s">
        <v>175</v>
      </c>
      <c r="G1849" t="s">
        <v>1707</v>
      </c>
      <c r="H1849" t="s">
        <v>1708</v>
      </c>
      <c r="I1849" t="s">
        <v>100</v>
      </c>
      <c r="J1849" s="33" t="s">
        <v>101</v>
      </c>
      <c r="K1849" t="s">
        <v>101</v>
      </c>
      <c r="L1849" t="s">
        <v>1437</v>
      </c>
      <c r="M1849" s="16">
        <v>0</v>
      </c>
      <c r="N1849" s="16">
        <v>5000</v>
      </c>
      <c r="O1849" s="15">
        <f t="shared" si="36"/>
        <v>5000</v>
      </c>
      <c r="P1849">
        <v>0</v>
      </c>
      <c r="Q1849">
        <v>0</v>
      </c>
      <c r="R1849">
        <v>0</v>
      </c>
      <c r="S1849">
        <v>0</v>
      </c>
      <c r="Y1849" t="s">
        <v>169</v>
      </c>
    </row>
    <row r="1850" spans="1:25" x14ac:dyDescent="0.3">
      <c r="A1850" t="s">
        <v>39</v>
      </c>
      <c r="B1850" t="s">
        <v>39</v>
      </c>
      <c r="C1850" t="s">
        <v>688</v>
      </c>
      <c r="D1850" t="s">
        <v>15</v>
      </c>
      <c r="E1850" t="s">
        <v>15</v>
      </c>
      <c r="F1850" t="s">
        <v>175</v>
      </c>
      <c r="G1850" t="s">
        <v>1707</v>
      </c>
      <c r="H1850" t="s">
        <v>1708</v>
      </c>
      <c r="I1850" t="s">
        <v>100</v>
      </c>
      <c r="J1850" s="33" t="s">
        <v>101</v>
      </c>
      <c r="K1850" t="s">
        <v>101</v>
      </c>
      <c r="L1850" t="s">
        <v>1445</v>
      </c>
      <c r="M1850" s="16">
        <v>0</v>
      </c>
      <c r="N1850" s="16">
        <v>5000</v>
      </c>
      <c r="O1850" s="15">
        <f t="shared" si="36"/>
        <v>5000</v>
      </c>
      <c r="P1850">
        <v>0</v>
      </c>
      <c r="Q1850">
        <v>0</v>
      </c>
      <c r="R1850">
        <v>0</v>
      </c>
      <c r="S1850">
        <v>0</v>
      </c>
      <c r="Y1850" t="s">
        <v>169</v>
      </c>
    </row>
    <row r="1851" spans="1:25" x14ac:dyDescent="0.3">
      <c r="A1851" t="s">
        <v>39</v>
      </c>
      <c r="B1851" t="s">
        <v>39</v>
      </c>
      <c r="C1851" t="s">
        <v>688</v>
      </c>
      <c r="D1851" t="s">
        <v>15</v>
      </c>
      <c r="E1851" t="s">
        <v>15</v>
      </c>
      <c r="F1851" t="s">
        <v>166</v>
      </c>
      <c r="G1851" t="s">
        <v>1709</v>
      </c>
      <c r="H1851" t="s">
        <v>1710</v>
      </c>
      <c r="I1851" t="s">
        <v>100</v>
      </c>
      <c r="J1851" s="33" t="s">
        <v>101</v>
      </c>
      <c r="K1851" t="s">
        <v>101</v>
      </c>
      <c r="L1851" t="s">
        <v>1439</v>
      </c>
      <c r="M1851" s="16">
        <v>0</v>
      </c>
      <c r="N1851" s="16">
        <v>7500</v>
      </c>
      <c r="O1851" s="15">
        <f t="shared" si="36"/>
        <v>7500</v>
      </c>
      <c r="P1851">
        <v>600</v>
      </c>
      <c r="Q1851">
        <v>600</v>
      </c>
      <c r="R1851">
        <v>300</v>
      </c>
      <c r="S1851">
        <v>1500</v>
      </c>
      <c r="Y1851" t="s">
        <v>169</v>
      </c>
    </row>
    <row r="1852" spans="1:25" x14ac:dyDescent="0.3">
      <c r="A1852" t="s">
        <v>39</v>
      </c>
      <c r="B1852" t="s">
        <v>39</v>
      </c>
      <c r="C1852" t="s">
        <v>688</v>
      </c>
      <c r="D1852" t="s">
        <v>15</v>
      </c>
      <c r="E1852" t="s">
        <v>15</v>
      </c>
      <c r="F1852" t="s">
        <v>166</v>
      </c>
      <c r="G1852" t="s">
        <v>1709</v>
      </c>
      <c r="H1852" t="s">
        <v>1710</v>
      </c>
      <c r="I1852" t="s">
        <v>100</v>
      </c>
      <c r="J1852" s="33" t="s">
        <v>101</v>
      </c>
      <c r="K1852" t="s">
        <v>101</v>
      </c>
      <c r="L1852" t="s">
        <v>1435</v>
      </c>
      <c r="M1852" s="16">
        <v>0</v>
      </c>
      <c r="N1852" s="16">
        <v>7500</v>
      </c>
      <c r="O1852" s="15">
        <f t="shared" si="36"/>
        <v>7500</v>
      </c>
      <c r="P1852">
        <v>600</v>
      </c>
      <c r="Q1852">
        <v>600</v>
      </c>
      <c r="R1852">
        <v>300</v>
      </c>
      <c r="S1852">
        <v>1500</v>
      </c>
      <c r="Y1852" t="s">
        <v>169</v>
      </c>
    </row>
    <row r="1853" spans="1:25" x14ac:dyDescent="0.3">
      <c r="A1853" t="s">
        <v>39</v>
      </c>
      <c r="B1853" t="s">
        <v>39</v>
      </c>
      <c r="C1853" t="s">
        <v>688</v>
      </c>
      <c r="D1853" t="s">
        <v>15</v>
      </c>
      <c r="E1853" t="s">
        <v>15</v>
      </c>
      <c r="F1853" t="s">
        <v>166</v>
      </c>
      <c r="G1853" t="s">
        <v>1709</v>
      </c>
      <c r="H1853" t="s">
        <v>1710</v>
      </c>
      <c r="I1853" t="s">
        <v>100</v>
      </c>
      <c r="J1853" s="33" t="s">
        <v>101</v>
      </c>
      <c r="K1853" t="s">
        <v>101</v>
      </c>
      <c r="L1853" t="s">
        <v>1437</v>
      </c>
      <c r="M1853" s="16">
        <v>0</v>
      </c>
      <c r="N1853" s="16">
        <v>7500</v>
      </c>
      <c r="O1853" s="15">
        <f t="shared" si="36"/>
        <v>7500</v>
      </c>
      <c r="P1853">
        <v>600</v>
      </c>
      <c r="Q1853">
        <v>600</v>
      </c>
      <c r="R1853">
        <v>300</v>
      </c>
      <c r="S1853">
        <v>1500</v>
      </c>
      <c r="Y1853" t="s">
        <v>169</v>
      </c>
    </row>
    <row r="1854" spans="1:25" x14ac:dyDescent="0.3">
      <c r="A1854" t="s">
        <v>39</v>
      </c>
      <c r="B1854" t="s">
        <v>39</v>
      </c>
      <c r="C1854" t="s">
        <v>688</v>
      </c>
      <c r="D1854" t="s">
        <v>15</v>
      </c>
      <c r="E1854" t="s">
        <v>15</v>
      </c>
      <c r="F1854" t="s">
        <v>166</v>
      </c>
      <c r="G1854" t="s">
        <v>1709</v>
      </c>
      <c r="H1854" t="s">
        <v>1710</v>
      </c>
      <c r="I1854" t="s">
        <v>100</v>
      </c>
      <c r="J1854" s="33" t="s">
        <v>101</v>
      </c>
      <c r="K1854" t="s">
        <v>101</v>
      </c>
      <c r="L1854" t="s">
        <v>1445</v>
      </c>
      <c r="M1854" s="16">
        <v>0</v>
      </c>
      <c r="N1854" s="16">
        <v>7500</v>
      </c>
      <c r="O1854" s="15">
        <f t="shared" si="36"/>
        <v>7500</v>
      </c>
      <c r="P1854">
        <v>600</v>
      </c>
      <c r="Q1854">
        <v>600</v>
      </c>
      <c r="R1854">
        <v>300</v>
      </c>
      <c r="S1854">
        <v>1500</v>
      </c>
      <c r="Y1854" t="s">
        <v>169</v>
      </c>
    </row>
    <row r="1855" spans="1:25" x14ac:dyDescent="0.3">
      <c r="A1855" t="s">
        <v>39</v>
      </c>
      <c r="B1855" t="s">
        <v>39</v>
      </c>
      <c r="C1855" t="s">
        <v>688</v>
      </c>
      <c r="D1855" t="s">
        <v>15</v>
      </c>
      <c r="E1855" t="s">
        <v>15</v>
      </c>
      <c r="F1855" t="s">
        <v>1450</v>
      </c>
      <c r="G1855" t="s">
        <v>1476</v>
      </c>
      <c r="H1855" t="s">
        <v>1711</v>
      </c>
      <c r="I1855" t="s">
        <v>100</v>
      </c>
      <c r="J1855" s="33" t="s">
        <v>101</v>
      </c>
      <c r="K1855" t="s">
        <v>101</v>
      </c>
      <c r="L1855" t="s">
        <v>1439</v>
      </c>
      <c r="M1855" s="16">
        <v>0</v>
      </c>
      <c r="N1855" s="16">
        <v>3333</v>
      </c>
      <c r="O1855" s="15">
        <f t="shared" si="36"/>
        <v>3333</v>
      </c>
      <c r="P1855">
        <v>30</v>
      </c>
      <c r="Q1855">
        <v>30</v>
      </c>
      <c r="R1855">
        <v>30</v>
      </c>
      <c r="S1855">
        <v>90</v>
      </c>
      <c r="Y1855" t="s">
        <v>169</v>
      </c>
    </row>
    <row r="1856" spans="1:25" x14ac:dyDescent="0.3">
      <c r="A1856" t="s">
        <v>39</v>
      </c>
      <c r="B1856" t="s">
        <v>39</v>
      </c>
      <c r="C1856" t="s">
        <v>688</v>
      </c>
      <c r="D1856" t="s">
        <v>15</v>
      </c>
      <c r="E1856" t="s">
        <v>15</v>
      </c>
      <c r="F1856" t="s">
        <v>1450</v>
      </c>
      <c r="G1856" t="s">
        <v>1476</v>
      </c>
      <c r="H1856" t="s">
        <v>1711</v>
      </c>
      <c r="I1856" t="s">
        <v>100</v>
      </c>
      <c r="J1856" s="33" t="s">
        <v>101</v>
      </c>
      <c r="K1856" t="s">
        <v>101</v>
      </c>
      <c r="L1856" t="s">
        <v>1435</v>
      </c>
      <c r="M1856" s="16">
        <v>0</v>
      </c>
      <c r="N1856" s="16">
        <v>3333</v>
      </c>
      <c r="O1856" s="15">
        <f t="shared" si="36"/>
        <v>3333</v>
      </c>
      <c r="P1856">
        <v>30</v>
      </c>
      <c r="Q1856">
        <v>30</v>
      </c>
      <c r="R1856">
        <v>30</v>
      </c>
      <c r="S1856">
        <v>90</v>
      </c>
      <c r="Y1856" t="s">
        <v>169</v>
      </c>
    </row>
    <row r="1857" spans="1:25" x14ac:dyDescent="0.3">
      <c r="A1857" t="s">
        <v>39</v>
      </c>
      <c r="B1857" t="s">
        <v>39</v>
      </c>
      <c r="C1857" t="s">
        <v>688</v>
      </c>
      <c r="D1857" t="s">
        <v>15</v>
      </c>
      <c r="E1857" t="s">
        <v>15</v>
      </c>
      <c r="F1857" t="s">
        <v>1450</v>
      </c>
      <c r="G1857" t="s">
        <v>1476</v>
      </c>
      <c r="H1857" t="s">
        <v>1711</v>
      </c>
      <c r="I1857" t="s">
        <v>100</v>
      </c>
      <c r="J1857" s="33" t="s">
        <v>101</v>
      </c>
      <c r="K1857" t="s">
        <v>101</v>
      </c>
      <c r="L1857" t="s">
        <v>1445</v>
      </c>
      <c r="M1857" s="16">
        <v>0</v>
      </c>
      <c r="N1857" s="16">
        <v>3333</v>
      </c>
      <c r="O1857" s="15">
        <f t="shared" si="36"/>
        <v>3333</v>
      </c>
      <c r="P1857">
        <v>30</v>
      </c>
      <c r="Q1857">
        <v>30</v>
      </c>
      <c r="R1857">
        <v>30</v>
      </c>
      <c r="S1857">
        <v>90</v>
      </c>
      <c r="Y1857" t="s">
        <v>169</v>
      </c>
    </row>
    <row r="1858" spans="1:25" x14ac:dyDescent="0.3">
      <c r="A1858" t="s">
        <v>39</v>
      </c>
      <c r="B1858" t="s">
        <v>39</v>
      </c>
      <c r="C1858" t="s">
        <v>208</v>
      </c>
      <c r="D1858" t="s">
        <v>33</v>
      </c>
      <c r="E1858" t="s">
        <v>33</v>
      </c>
      <c r="F1858" t="s">
        <v>1464</v>
      </c>
      <c r="G1858" t="s">
        <v>1573</v>
      </c>
      <c r="H1858" t="s">
        <v>1712</v>
      </c>
      <c r="I1858" t="s">
        <v>100</v>
      </c>
      <c r="J1858" s="33" t="s">
        <v>182</v>
      </c>
      <c r="K1858" t="s">
        <v>101</v>
      </c>
      <c r="L1858" t="s">
        <v>1442</v>
      </c>
      <c r="M1858" s="16">
        <v>0</v>
      </c>
      <c r="N1858" s="16">
        <v>20500</v>
      </c>
      <c r="O1858" s="15">
        <f t="shared" si="36"/>
        <v>20500</v>
      </c>
      <c r="P1858">
        <v>10</v>
      </c>
      <c r="Q1858">
        <v>100</v>
      </c>
      <c r="R1858">
        <v>3200</v>
      </c>
      <c r="S1858" t="e">
        <v>#REF!</v>
      </c>
      <c r="Y1858" t="s">
        <v>33</v>
      </c>
    </row>
    <row r="1859" spans="1:25" x14ac:dyDescent="0.3">
      <c r="A1859" t="s">
        <v>39</v>
      </c>
      <c r="B1859" t="s">
        <v>39</v>
      </c>
      <c r="C1859" t="s">
        <v>208</v>
      </c>
      <c r="D1859" t="s">
        <v>33</v>
      </c>
      <c r="E1859" t="s">
        <v>33</v>
      </c>
      <c r="F1859" t="s">
        <v>1464</v>
      </c>
      <c r="G1859" t="s">
        <v>1573</v>
      </c>
      <c r="H1859" t="s">
        <v>1712</v>
      </c>
      <c r="I1859" t="s">
        <v>100</v>
      </c>
      <c r="J1859" s="33" t="s">
        <v>182</v>
      </c>
      <c r="K1859" t="s">
        <v>101</v>
      </c>
      <c r="L1859" t="s">
        <v>1435</v>
      </c>
      <c r="M1859" s="16">
        <v>0</v>
      </c>
      <c r="N1859" s="16">
        <v>28000</v>
      </c>
      <c r="O1859" s="15">
        <f t="shared" si="36"/>
        <v>28000</v>
      </c>
      <c r="P1859">
        <v>20</v>
      </c>
      <c r="Q1859">
        <v>200</v>
      </c>
      <c r="R1859">
        <v>3300</v>
      </c>
      <c r="S1859" t="e">
        <v>#REF!</v>
      </c>
      <c r="Y1859" t="s">
        <v>33</v>
      </c>
    </row>
    <row r="1860" spans="1:25" x14ac:dyDescent="0.3">
      <c r="A1860" t="s">
        <v>39</v>
      </c>
      <c r="B1860" t="s">
        <v>39</v>
      </c>
      <c r="C1860" t="s">
        <v>208</v>
      </c>
      <c r="D1860" t="s">
        <v>16</v>
      </c>
      <c r="E1860" t="s">
        <v>16</v>
      </c>
      <c r="F1860" t="s">
        <v>107</v>
      </c>
      <c r="G1860" t="s">
        <v>1449</v>
      </c>
      <c r="H1860" t="s">
        <v>1713</v>
      </c>
      <c r="I1860" t="s">
        <v>100</v>
      </c>
      <c r="J1860" s="33" t="s">
        <v>182</v>
      </c>
      <c r="K1860" t="s">
        <v>101</v>
      </c>
      <c r="L1860" t="s">
        <v>1442</v>
      </c>
      <c r="M1860" s="16">
        <v>0</v>
      </c>
      <c r="N1860" s="16">
        <v>5000</v>
      </c>
      <c r="O1860" s="15">
        <f t="shared" si="36"/>
        <v>5000</v>
      </c>
      <c r="P1860">
        <v>0</v>
      </c>
      <c r="Q1860">
        <v>100</v>
      </c>
      <c r="R1860">
        <v>150</v>
      </c>
      <c r="S1860" t="e">
        <v>#REF!</v>
      </c>
      <c r="Y1860" t="s">
        <v>16</v>
      </c>
    </row>
    <row r="1861" spans="1:25" x14ac:dyDescent="0.3">
      <c r="A1861" t="s">
        <v>39</v>
      </c>
      <c r="B1861" t="s">
        <v>39</v>
      </c>
      <c r="C1861" t="s">
        <v>208</v>
      </c>
      <c r="D1861" t="s">
        <v>16</v>
      </c>
      <c r="E1861" t="s">
        <v>16</v>
      </c>
      <c r="F1861" t="s">
        <v>107</v>
      </c>
      <c r="G1861" t="s">
        <v>1449</v>
      </c>
      <c r="H1861" t="s">
        <v>1714</v>
      </c>
      <c r="I1861" t="s">
        <v>100</v>
      </c>
      <c r="J1861" s="33" t="s">
        <v>182</v>
      </c>
      <c r="K1861" t="s">
        <v>101</v>
      </c>
      <c r="L1861" t="s">
        <v>1442</v>
      </c>
      <c r="M1861" s="16">
        <v>0</v>
      </c>
      <c r="N1861" s="16">
        <v>15000</v>
      </c>
      <c r="O1861" s="15">
        <f t="shared" si="36"/>
        <v>15000</v>
      </c>
      <c r="P1861">
        <v>0</v>
      </c>
      <c r="Q1861">
        <v>200</v>
      </c>
      <c r="R1861">
        <v>300</v>
      </c>
      <c r="S1861" t="e">
        <v>#REF!</v>
      </c>
      <c r="Y1861" t="s">
        <v>16</v>
      </c>
    </row>
    <row r="1862" spans="1:25" x14ac:dyDescent="0.3">
      <c r="A1862" t="s">
        <v>39</v>
      </c>
      <c r="B1862" t="s">
        <v>39</v>
      </c>
      <c r="C1862" t="s">
        <v>208</v>
      </c>
      <c r="D1862" t="s">
        <v>16</v>
      </c>
      <c r="E1862" t="s">
        <v>16</v>
      </c>
      <c r="F1862" t="s">
        <v>107</v>
      </c>
      <c r="G1862" t="s">
        <v>1449</v>
      </c>
      <c r="H1862" t="s">
        <v>1713</v>
      </c>
      <c r="I1862" t="s">
        <v>100</v>
      </c>
      <c r="J1862" s="33" t="s">
        <v>182</v>
      </c>
      <c r="K1862" t="s">
        <v>101</v>
      </c>
      <c r="L1862" t="s">
        <v>1435</v>
      </c>
      <c r="M1862" s="16">
        <v>0</v>
      </c>
      <c r="N1862" s="16">
        <v>5000</v>
      </c>
      <c r="O1862" s="15">
        <f t="shared" si="36"/>
        <v>5000</v>
      </c>
      <c r="P1862">
        <v>0</v>
      </c>
      <c r="Q1862">
        <v>100</v>
      </c>
      <c r="R1862">
        <v>300</v>
      </c>
      <c r="S1862" t="e">
        <v>#REF!</v>
      </c>
      <c r="Y1862" t="s">
        <v>16</v>
      </c>
    </row>
    <row r="1863" spans="1:25" x14ac:dyDescent="0.3">
      <c r="A1863" t="s">
        <v>39</v>
      </c>
      <c r="B1863" t="s">
        <v>39</v>
      </c>
      <c r="C1863" t="s">
        <v>208</v>
      </c>
      <c r="D1863" t="s">
        <v>16</v>
      </c>
      <c r="E1863" t="s">
        <v>16</v>
      </c>
      <c r="F1863" t="s">
        <v>107</v>
      </c>
      <c r="G1863" t="s">
        <v>1449</v>
      </c>
      <c r="H1863" t="s">
        <v>1714</v>
      </c>
      <c r="I1863" t="s">
        <v>100</v>
      </c>
      <c r="J1863" s="33" t="s">
        <v>182</v>
      </c>
      <c r="K1863" t="s">
        <v>101</v>
      </c>
      <c r="L1863" t="s">
        <v>1435</v>
      </c>
      <c r="M1863" s="16">
        <v>0</v>
      </c>
      <c r="N1863" s="16">
        <v>27000</v>
      </c>
      <c r="O1863" s="15">
        <f t="shared" si="36"/>
        <v>27000</v>
      </c>
      <c r="P1863">
        <v>0</v>
      </c>
      <c r="Q1863">
        <v>400</v>
      </c>
      <c r="R1863">
        <v>600</v>
      </c>
      <c r="S1863" t="e">
        <v>#REF!</v>
      </c>
      <c r="Y1863" t="s">
        <v>16</v>
      </c>
    </row>
    <row r="1864" spans="1:25" x14ac:dyDescent="0.3">
      <c r="A1864" t="s">
        <v>39</v>
      </c>
      <c r="B1864" t="s">
        <v>39</v>
      </c>
      <c r="C1864" t="s">
        <v>208</v>
      </c>
      <c r="D1864" t="s">
        <v>16</v>
      </c>
      <c r="E1864" t="s">
        <v>16</v>
      </c>
      <c r="F1864" t="s">
        <v>1464</v>
      </c>
      <c r="G1864" t="s">
        <v>1592</v>
      </c>
      <c r="H1864" t="s">
        <v>1715</v>
      </c>
      <c r="I1864" t="s">
        <v>100</v>
      </c>
      <c r="J1864" s="33" t="s">
        <v>182</v>
      </c>
      <c r="K1864" t="s">
        <v>101</v>
      </c>
      <c r="L1864" t="s">
        <v>1442</v>
      </c>
      <c r="M1864" s="16">
        <v>7700</v>
      </c>
      <c r="N1864" s="16">
        <v>29885</v>
      </c>
      <c r="O1864" s="15">
        <f t="shared" si="36"/>
        <v>37585</v>
      </c>
      <c r="P1864">
        <v>0</v>
      </c>
      <c r="Q1864">
        <v>154</v>
      </c>
      <c r="R1864">
        <v>0</v>
      </c>
      <c r="S1864" t="e">
        <v>#REF!</v>
      </c>
      <c r="Y1864" t="s">
        <v>16</v>
      </c>
    </row>
    <row r="1865" spans="1:25" x14ac:dyDescent="0.3">
      <c r="A1865" t="s">
        <v>39</v>
      </c>
      <c r="B1865" t="s">
        <v>39</v>
      </c>
      <c r="C1865" t="s">
        <v>208</v>
      </c>
      <c r="D1865" t="s">
        <v>16</v>
      </c>
      <c r="E1865" t="s">
        <v>16</v>
      </c>
      <c r="F1865" t="s">
        <v>1464</v>
      </c>
      <c r="G1865" t="s">
        <v>1592</v>
      </c>
      <c r="H1865" t="s">
        <v>1715</v>
      </c>
      <c r="I1865" t="s">
        <v>100</v>
      </c>
      <c r="J1865" s="33" t="s">
        <v>182</v>
      </c>
      <c r="K1865" t="s">
        <v>101</v>
      </c>
      <c r="L1865" t="s">
        <v>1435</v>
      </c>
      <c r="M1865" s="16">
        <v>10150</v>
      </c>
      <c r="N1865" s="16">
        <v>35765</v>
      </c>
      <c r="O1865" s="15">
        <f t="shared" si="36"/>
        <v>45915</v>
      </c>
      <c r="P1865">
        <v>0</v>
      </c>
      <c r="Q1865">
        <v>203</v>
      </c>
      <c r="R1865">
        <v>0</v>
      </c>
      <c r="S1865" t="e">
        <v>#REF!</v>
      </c>
      <c r="Y1865" t="s">
        <v>16</v>
      </c>
    </row>
    <row r="1866" spans="1:25" x14ac:dyDescent="0.3">
      <c r="A1866" t="s">
        <v>39</v>
      </c>
      <c r="B1866" t="s">
        <v>39</v>
      </c>
      <c r="C1866" t="s">
        <v>208</v>
      </c>
      <c r="D1866" t="s">
        <v>16</v>
      </c>
      <c r="E1866" t="s">
        <v>16</v>
      </c>
      <c r="F1866" t="s">
        <v>1464</v>
      </c>
      <c r="G1866" t="s">
        <v>1559</v>
      </c>
      <c r="H1866" t="s">
        <v>1716</v>
      </c>
      <c r="I1866" t="s">
        <v>100</v>
      </c>
      <c r="J1866" s="33" t="s">
        <v>182</v>
      </c>
      <c r="K1866" t="s">
        <v>101</v>
      </c>
      <c r="L1866" t="s">
        <v>1442</v>
      </c>
      <c r="M1866" s="16">
        <v>0</v>
      </c>
      <c r="N1866" s="16">
        <v>9000</v>
      </c>
      <c r="O1866" s="15">
        <f t="shared" si="36"/>
        <v>9000</v>
      </c>
      <c r="P1866">
        <v>100</v>
      </c>
      <c r="Q1866">
        <v>300</v>
      </c>
      <c r="R1866">
        <v>600</v>
      </c>
      <c r="S1866" t="e">
        <v>#REF!</v>
      </c>
      <c r="Y1866" t="s">
        <v>16</v>
      </c>
    </row>
    <row r="1867" spans="1:25" x14ac:dyDescent="0.3">
      <c r="A1867" t="s">
        <v>39</v>
      </c>
      <c r="B1867" t="s">
        <v>39</v>
      </c>
      <c r="C1867" t="s">
        <v>208</v>
      </c>
      <c r="D1867" t="s">
        <v>16</v>
      </c>
      <c r="E1867" t="s">
        <v>16</v>
      </c>
      <c r="F1867" t="s">
        <v>1464</v>
      </c>
      <c r="G1867" t="s">
        <v>1559</v>
      </c>
      <c r="H1867" t="s">
        <v>1716</v>
      </c>
      <c r="I1867" t="s">
        <v>100</v>
      </c>
      <c r="J1867" s="33" t="s">
        <v>182</v>
      </c>
      <c r="K1867" t="s">
        <v>101</v>
      </c>
      <c r="L1867" t="s">
        <v>1435</v>
      </c>
      <c r="M1867" s="16">
        <v>0</v>
      </c>
      <c r="N1867" s="16">
        <v>13500</v>
      </c>
      <c r="O1867" s="15">
        <f t="shared" si="36"/>
        <v>13500</v>
      </c>
      <c r="P1867">
        <v>150</v>
      </c>
      <c r="Q1867">
        <v>550</v>
      </c>
      <c r="R1867">
        <v>800</v>
      </c>
      <c r="S1867" t="e">
        <v>#REF!</v>
      </c>
      <c r="Y1867" t="s">
        <v>16</v>
      </c>
    </row>
    <row r="1868" spans="1:25" x14ac:dyDescent="0.3">
      <c r="A1868" t="s">
        <v>39</v>
      </c>
      <c r="B1868" t="s">
        <v>39</v>
      </c>
      <c r="C1868" t="s">
        <v>208</v>
      </c>
      <c r="D1868" t="s">
        <v>16</v>
      </c>
      <c r="E1868" t="s">
        <v>16</v>
      </c>
      <c r="F1868" t="s">
        <v>1450</v>
      </c>
      <c r="G1868" t="s">
        <v>1451</v>
      </c>
      <c r="H1868" t="s">
        <v>1717</v>
      </c>
      <c r="I1868" t="s">
        <v>100</v>
      </c>
      <c r="J1868" s="33" t="s">
        <v>182</v>
      </c>
      <c r="K1868" t="s">
        <v>101</v>
      </c>
      <c r="L1868" t="s">
        <v>1442</v>
      </c>
      <c r="M1868" s="16">
        <v>0</v>
      </c>
      <c r="N1868" s="16">
        <v>20000</v>
      </c>
      <c r="O1868" s="15">
        <f t="shared" si="36"/>
        <v>20000</v>
      </c>
      <c r="P1868">
        <v>0</v>
      </c>
      <c r="Q1868">
        <v>0</v>
      </c>
      <c r="R1868">
        <v>6</v>
      </c>
      <c r="S1868" t="e">
        <v>#REF!</v>
      </c>
      <c r="Y1868" t="s">
        <v>16</v>
      </c>
    </row>
    <row r="1869" spans="1:25" x14ac:dyDescent="0.3">
      <c r="A1869" t="s">
        <v>39</v>
      </c>
      <c r="B1869" t="s">
        <v>39</v>
      </c>
      <c r="C1869" t="s">
        <v>208</v>
      </c>
      <c r="D1869" t="s">
        <v>16</v>
      </c>
      <c r="E1869" t="s">
        <v>16</v>
      </c>
      <c r="F1869" t="s">
        <v>1450</v>
      </c>
      <c r="G1869" t="s">
        <v>1451</v>
      </c>
      <c r="H1869" t="s">
        <v>1718</v>
      </c>
      <c r="I1869" t="s">
        <v>100</v>
      </c>
      <c r="J1869" s="33" t="s">
        <v>182</v>
      </c>
      <c r="K1869" t="s">
        <v>101</v>
      </c>
      <c r="L1869" t="s">
        <v>1435</v>
      </c>
      <c r="M1869" s="16">
        <v>0</v>
      </c>
      <c r="N1869" s="16">
        <v>30000</v>
      </c>
      <c r="O1869" s="15">
        <f t="shared" si="36"/>
        <v>30000</v>
      </c>
      <c r="P1869">
        <v>0</v>
      </c>
      <c r="Q1869">
        <v>0</v>
      </c>
      <c r="R1869">
        <v>12</v>
      </c>
      <c r="S1869" t="e">
        <v>#REF!</v>
      </c>
      <c r="Y1869" t="s">
        <v>16</v>
      </c>
    </row>
    <row r="1870" spans="1:25" x14ac:dyDescent="0.3">
      <c r="A1870" t="s">
        <v>39</v>
      </c>
      <c r="B1870" t="s">
        <v>39</v>
      </c>
      <c r="C1870" t="s">
        <v>208</v>
      </c>
      <c r="D1870" t="s">
        <v>17</v>
      </c>
      <c r="E1870" t="s">
        <v>35</v>
      </c>
      <c r="F1870" t="s">
        <v>1514</v>
      </c>
      <c r="G1870" t="s">
        <v>1515</v>
      </c>
      <c r="H1870" t="s">
        <v>1719</v>
      </c>
      <c r="I1870" t="s">
        <v>100</v>
      </c>
      <c r="J1870" s="33" t="s">
        <v>182</v>
      </c>
      <c r="K1870" t="s">
        <v>101</v>
      </c>
      <c r="L1870" t="s">
        <v>1442</v>
      </c>
      <c r="M1870" s="16">
        <v>0</v>
      </c>
      <c r="N1870" s="16">
        <v>10000</v>
      </c>
      <c r="O1870" s="15">
        <f t="shared" si="36"/>
        <v>10000</v>
      </c>
      <c r="P1870">
        <v>50</v>
      </c>
      <c r="Q1870">
        <v>50</v>
      </c>
      <c r="R1870">
        <v>50</v>
      </c>
      <c r="S1870" t="e">
        <v>#REF!</v>
      </c>
      <c r="Y1870" t="s">
        <v>17</v>
      </c>
    </row>
    <row r="1871" spans="1:25" x14ac:dyDescent="0.3">
      <c r="A1871" t="s">
        <v>39</v>
      </c>
      <c r="B1871" t="s">
        <v>39</v>
      </c>
      <c r="C1871" t="s">
        <v>208</v>
      </c>
      <c r="D1871" t="s">
        <v>17</v>
      </c>
      <c r="E1871" t="s">
        <v>35</v>
      </c>
      <c r="F1871" t="s">
        <v>1514</v>
      </c>
      <c r="G1871" t="s">
        <v>1515</v>
      </c>
      <c r="H1871" t="s">
        <v>1719</v>
      </c>
      <c r="I1871" t="s">
        <v>100</v>
      </c>
      <c r="J1871" s="33" t="s">
        <v>182</v>
      </c>
      <c r="K1871" t="s">
        <v>101</v>
      </c>
      <c r="L1871" t="s">
        <v>1435</v>
      </c>
      <c r="M1871" s="16">
        <v>0</v>
      </c>
      <c r="N1871" s="16">
        <v>10000</v>
      </c>
      <c r="O1871" s="15">
        <f t="shared" si="36"/>
        <v>10000</v>
      </c>
      <c r="P1871">
        <v>50</v>
      </c>
      <c r="Q1871">
        <v>50</v>
      </c>
      <c r="R1871">
        <v>50</v>
      </c>
      <c r="S1871" t="e">
        <v>#REF!</v>
      </c>
      <c r="Y1871" t="s">
        <v>17</v>
      </c>
    </row>
    <row r="1872" spans="1:25" x14ac:dyDescent="0.3">
      <c r="A1872" t="s">
        <v>39</v>
      </c>
      <c r="B1872" t="s">
        <v>39</v>
      </c>
      <c r="C1872" t="s">
        <v>594</v>
      </c>
      <c r="D1872" t="s">
        <v>33</v>
      </c>
      <c r="E1872" t="s">
        <v>33</v>
      </c>
      <c r="F1872" t="s">
        <v>1528</v>
      </c>
      <c r="G1872" t="s">
        <v>1720</v>
      </c>
      <c r="H1872" t="s">
        <v>1721</v>
      </c>
      <c r="I1872" t="s">
        <v>100</v>
      </c>
      <c r="J1872" s="33" t="s">
        <v>101</v>
      </c>
      <c r="K1872" t="s">
        <v>101</v>
      </c>
      <c r="L1872" t="s">
        <v>1445</v>
      </c>
      <c r="M1872" s="16">
        <v>0</v>
      </c>
      <c r="N1872" s="16">
        <v>990</v>
      </c>
      <c r="O1872" s="15">
        <f t="shared" si="36"/>
        <v>990</v>
      </c>
      <c r="P1872">
        <v>6000</v>
      </c>
      <c r="Q1872">
        <v>0</v>
      </c>
      <c r="R1872">
        <v>0</v>
      </c>
      <c r="S1872">
        <v>6000</v>
      </c>
      <c r="Y1872" t="s">
        <v>33</v>
      </c>
    </row>
    <row r="1873" spans="1:25" x14ac:dyDescent="0.3">
      <c r="A1873" t="s">
        <v>39</v>
      </c>
      <c r="B1873" t="s">
        <v>39</v>
      </c>
      <c r="C1873" t="s">
        <v>594</v>
      </c>
      <c r="D1873" t="s">
        <v>33</v>
      </c>
      <c r="E1873" t="s">
        <v>33</v>
      </c>
      <c r="F1873" t="s">
        <v>1528</v>
      </c>
      <c r="G1873" t="s">
        <v>1720</v>
      </c>
      <c r="H1873" t="s">
        <v>1722</v>
      </c>
      <c r="I1873" t="s">
        <v>100</v>
      </c>
      <c r="J1873" s="33" t="s">
        <v>101</v>
      </c>
      <c r="K1873" t="s">
        <v>101</v>
      </c>
      <c r="L1873" t="s">
        <v>1440</v>
      </c>
      <c r="M1873" s="16">
        <v>0</v>
      </c>
      <c r="N1873" s="16">
        <v>990</v>
      </c>
      <c r="O1873" s="15">
        <f t="shared" si="36"/>
        <v>990</v>
      </c>
      <c r="P1873">
        <v>7500</v>
      </c>
      <c r="Q1873">
        <v>0</v>
      </c>
      <c r="R1873">
        <v>0</v>
      </c>
      <c r="S1873">
        <v>7500</v>
      </c>
      <c r="Y1873" t="s">
        <v>33</v>
      </c>
    </row>
    <row r="1874" spans="1:25" x14ac:dyDescent="0.3">
      <c r="A1874" t="s">
        <v>39</v>
      </c>
      <c r="B1874" t="s">
        <v>39</v>
      </c>
      <c r="C1874" t="s">
        <v>594</v>
      </c>
      <c r="D1874" t="s">
        <v>33</v>
      </c>
      <c r="E1874" t="s">
        <v>33</v>
      </c>
      <c r="F1874" t="s">
        <v>1528</v>
      </c>
      <c r="G1874" t="s">
        <v>1529</v>
      </c>
      <c r="H1874" t="s">
        <v>1723</v>
      </c>
      <c r="I1874" t="s">
        <v>100</v>
      </c>
      <c r="J1874" s="33" t="s">
        <v>101</v>
      </c>
      <c r="K1874" t="s">
        <v>101</v>
      </c>
      <c r="L1874" t="s">
        <v>1445</v>
      </c>
      <c r="M1874" s="16">
        <v>0</v>
      </c>
      <c r="N1874" s="16">
        <v>51438</v>
      </c>
      <c r="O1874" s="15">
        <f t="shared" si="36"/>
        <v>51438</v>
      </c>
      <c r="P1874">
        <v>0</v>
      </c>
      <c r="Q1874">
        <v>0</v>
      </c>
      <c r="R1874">
        <v>0</v>
      </c>
      <c r="S1874">
        <v>0</v>
      </c>
      <c r="Y1874" t="s">
        <v>33</v>
      </c>
    </row>
    <row r="1875" spans="1:25" x14ac:dyDescent="0.3">
      <c r="A1875" t="s">
        <v>39</v>
      </c>
      <c r="B1875" t="s">
        <v>39</v>
      </c>
      <c r="C1875" t="s">
        <v>594</v>
      </c>
      <c r="D1875" t="s">
        <v>33</v>
      </c>
      <c r="E1875" t="s">
        <v>33</v>
      </c>
      <c r="F1875" t="s">
        <v>1528</v>
      </c>
      <c r="G1875" t="s">
        <v>1529</v>
      </c>
      <c r="H1875" t="s">
        <v>1724</v>
      </c>
      <c r="I1875" t="s">
        <v>100</v>
      </c>
      <c r="J1875" s="33" t="s">
        <v>101</v>
      </c>
      <c r="K1875" t="s">
        <v>101</v>
      </c>
      <c r="L1875" t="s">
        <v>1445</v>
      </c>
      <c r="M1875" s="16">
        <v>0</v>
      </c>
      <c r="N1875" s="16">
        <v>5499</v>
      </c>
      <c r="O1875" s="15">
        <f t="shared" si="36"/>
        <v>5499</v>
      </c>
      <c r="P1875">
        <v>0</v>
      </c>
      <c r="Q1875">
        <v>0</v>
      </c>
      <c r="R1875">
        <v>0</v>
      </c>
      <c r="S1875">
        <v>0</v>
      </c>
      <c r="Y1875" t="s">
        <v>33</v>
      </c>
    </row>
    <row r="1876" spans="1:25" x14ac:dyDescent="0.3">
      <c r="A1876" t="s">
        <v>39</v>
      </c>
      <c r="B1876" t="s">
        <v>39</v>
      </c>
      <c r="C1876" t="s">
        <v>594</v>
      </c>
      <c r="D1876" t="s">
        <v>33</v>
      </c>
      <c r="E1876" t="s">
        <v>33</v>
      </c>
      <c r="F1876" t="s">
        <v>1464</v>
      </c>
      <c r="G1876" t="s">
        <v>1573</v>
      </c>
      <c r="H1876" t="s">
        <v>1725</v>
      </c>
      <c r="I1876" t="s">
        <v>100</v>
      </c>
      <c r="J1876" s="33" t="s">
        <v>101</v>
      </c>
      <c r="K1876" t="s">
        <v>101</v>
      </c>
      <c r="L1876" t="s">
        <v>1440</v>
      </c>
      <c r="M1876" s="16">
        <v>0</v>
      </c>
      <c r="N1876" s="16">
        <v>9000</v>
      </c>
      <c r="O1876" s="15">
        <f t="shared" si="36"/>
        <v>9000</v>
      </c>
      <c r="P1876">
        <v>5000</v>
      </c>
      <c r="Q1876">
        <v>0</v>
      </c>
      <c r="R1876">
        <v>0</v>
      </c>
      <c r="S1876">
        <v>5000</v>
      </c>
      <c r="Y1876" t="s">
        <v>33</v>
      </c>
    </row>
    <row r="1877" spans="1:25" x14ac:dyDescent="0.3">
      <c r="A1877" t="s">
        <v>39</v>
      </c>
      <c r="B1877" t="s">
        <v>39</v>
      </c>
      <c r="C1877" t="s">
        <v>594</v>
      </c>
      <c r="D1877" t="s">
        <v>33</v>
      </c>
      <c r="E1877" t="s">
        <v>33</v>
      </c>
      <c r="F1877" t="s">
        <v>1464</v>
      </c>
      <c r="G1877" t="s">
        <v>1573</v>
      </c>
      <c r="H1877" t="s">
        <v>1725</v>
      </c>
      <c r="I1877" t="s">
        <v>100</v>
      </c>
      <c r="J1877" s="33" t="s">
        <v>101</v>
      </c>
      <c r="K1877" t="s">
        <v>101</v>
      </c>
      <c r="L1877" t="s">
        <v>1445</v>
      </c>
      <c r="M1877" s="16">
        <v>0</v>
      </c>
      <c r="N1877" s="16">
        <v>9000</v>
      </c>
      <c r="O1877" s="15">
        <f t="shared" si="36"/>
        <v>9000</v>
      </c>
      <c r="P1877">
        <v>5000</v>
      </c>
      <c r="Q1877">
        <v>0</v>
      </c>
      <c r="R1877">
        <v>0</v>
      </c>
      <c r="S1877">
        <v>5000</v>
      </c>
      <c r="Y1877" t="s">
        <v>33</v>
      </c>
    </row>
    <row r="1878" spans="1:25" x14ac:dyDescent="0.3">
      <c r="A1878" t="s">
        <v>39</v>
      </c>
      <c r="B1878" t="s">
        <v>39</v>
      </c>
      <c r="C1878" t="s">
        <v>594</v>
      </c>
      <c r="D1878" t="s">
        <v>33</v>
      </c>
      <c r="E1878" t="s">
        <v>33</v>
      </c>
      <c r="F1878" t="s">
        <v>1464</v>
      </c>
      <c r="G1878" t="s">
        <v>1573</v>
      </c>
      <c r="H1878" t="s">
        <v>1725</v>
      </c>
      <c r="I1878" t="s">
        <v>100</v>
      </c>
      <c r="J1878" s="33" t="s">
        <v>101</v>
      </c>
      <c r="K1878" t="s">
        <v>101</v>
      </c>
      <c r="L1878" t="s">
        <v>1443</v>
      </c>
      <c r="M1878" s="16">
        <v>0</v>
      </c>
      <c r="N1878" s="16">
        <v>9000</v>
      </c>
      <c r="O1878" s="15">
        <f t="shared" si="36"/>
        <v>9000</v>
      </c>
      <c r="P1878">
        <v>5000</v>
      </c>
      <c r="Q1878">
        <v>0</v>
      </c>
      <c r="R1878">
        <v>0</v>
      </c>
      <c r="S1878">
        <v>5000</v>
      </c>
      <c r="Y1878" t="s">
        <v>33</v>
      </c>
    </row>
    <row r="1879" spans="1:25" x14ac:dyDescent="0.3">
      <c r="A1879" t="s">
        <v>39</v>
      </c>
      <c r="B1879" t="s">
        <v>39</v>
      </c>
      <c r="C1879" t="s">
        <v>594</v>
      </c>
      <c r="D1879" t="s">
        <v>33</v>
      </c>
      <c r="E1879" t="s">
        <v>33</v>
      </c>
      <c r="F1879" t="s">
        <v>1528</v>
      </c>
      <c r="G1879" t="s">
        <v>1726</v>
      </c>
      <c r="H1879" t="s">
        <v>1727</v>
      </c>
      <c r="I1879" t="s">
        <v>100</v>
      </c>
      <c r="J1879" s="33" t="s">
        <v>101</v>
      </c>
      <c r="K1879" t="s">
        <v>101</v>
      </c>
      <c r="L1879" t="s">
        <v>1445</v>
      </c>
      <c r="M1879" s="16">
        <v>0</v>
      </c>
      <c r="N1879" s="16">
        <v>10180</v>
      </c>
      <c r="O1879" s="15">
        <f t="shared" si="36"/>
        <v>10180</v>
      </c>
      <c r="P1879">
        <v>0</v>
      </c>
      <c r="Q1879">
        <v>0</v>
      </c>
      <c r="R1879">
        <v>0</v>
      </c>
      <c r="S1879">
        <v>0</v>
      </c>
      <c r="Y1879" t="s">
        <v>33</v>
      </c>
    </row>
    <row r="1880" spans="1:25" x14ac:dyDescent="0.3">
      <c r="A1880" t="s">
        <v>39</v>
      </c>
      <c r="B1880" t="s">
        <v>39</v>
      </c>
      <c r="C1880" t="s">
        <v>594</v>
      </c>
      <c r="D1880" t="s">
        <v>10</v>
      </c>
      <c r="E1880" t="s">
        <v>10</v>
      </c>
      <c r="F1880" t="s">
        <v>1461</v>
      </c>
      <c r="G1880" t="s">
        <v>1462</v>
      </c>
      <c r="H1880" t="s">
        <v>1728</v>
      </c>
      <c r="I1880" t="s">
        <v>100</v>
      </c>
      <c r="J1880" s="33" t="s">
        <v>101</v>
      </c>
      <c r="K1880" t="s">
        <v>101</v>
      </c>
      <c r="L1880" t="s">
        <v>1444</v>
      </c>
      <c r="M1880" s="16">
        <v>0</v>
      </c>
      <c r="N1880" s="16">
        <v>250000</v>
      </c>
      <c r="O1880" s="15">
        <f t="shared" si="36"/>
        <v>250000</v>
      </c>
      <c r="P1880">
        <v>5000</v>
      </c>
      <c r="Q1880">
        <v>0</v>
      </c>
      <c r="R1880">
        <v>0</v>
      </c>
      <c r="S1880">
        <v>5000</v>
      </c>
      <c r="Y1880" t="s">
        <v>341</v>
      </c>
    </row>
    <row r="1881" spans="1:25" x14ac:dyDescent="0.3">
      <c r="A1881" t="s">
        <v>39</v>
      </c>
      <c r="B1881" t="s">
        <v>39</v>
      </c>
      <c r="C1881" t="s">
        <v>594</v>
      </c>
      <c r="D1881" t="s">
        <v>10</v>
      </c>
      <c r="E1881" t="s">
        <v>10</v>
      </c>
      <c r="F1881" t="s">
        <v>1461</v>
      </c>
      <c r="G1881" t="s">
        <v>1462</v>
      </c>
      <c r="H1881" t="s">
        <v>1728</v>
      </c>
      <c r="I1881" t="s">
        <v>100</v>
      </c>
      <c r="J1881" s="33" t="s">
        <v>101</v>
      </c>
      <c r="K1881" t="s">
        <v>101</v>
      </c>
      <c r="L1881" t="s">
        <v>1445</v>
      </c>
      <c r="M1881" s="16">
        <v>0</v>
      </c>
      <c r="N1881" s="16">
        <v>250000</v>
      </c>
      <c r="O1881" s="15">
        <f t="shared" si="36"/>
        <v>250000</v>
      </c>
      <c r="P1881">
        <v>4000</v>
      </c>
      <c r="Q1881">
        <v>0</v>
      </c>
      <c r="R1881">
        <v>0</v>
      </c>
      <c r="S1881">
        <v>4000</v>
      </c>
      <c r="Y1881" t="s">
        <v>341</v>
      </c>
    </row>
    <row r="1882" spans="1:25" x14ac:dyDescent="0.3">
      <c r="A1882" t="s">
        <v>39</v>
      </c>
      <c r="B1882" t="s">
        <v>39</v>
      </c>
      <c r="C1882" t="s">
        <v>594</v>
      </c>
      <c r="D1882" s="17" t="s">
        <v>22</v>
      </c>
      <c r="E1882" s="17" t="s">
        <v>22</v>
      </c>
      <c r="F1882" t="s">
        <v>209</v>
      </c>
      <c r="G1882" t="s">
        <v>1469</v>
      </c>
      <c r="H1882" t="s">
        <v>1729</v>
      </c>
      <c r="I1882" t="s">
        <v>100</v>
      </c>
      <c r="J1882" s="33" t="s">
        <v>182</v>
      </c>
      <c r="K1882" t="s">
        <v>101</v>
      </c>
      <c r="L1882" t="s">
        <v>1440</v>
      </c>
      <c r="M1882" s="16">
        <v>25000</v>
      </c>
      <c r="N1882" s="16">
        <v>0</v>
      </c>
      <c r="O1882" s="15">
        <f t="shared" si="36"/>
        <v>25000</v>
      </c>
      <c r="P1882">
        <v>250</v>
      </c>
      <c r="Q1882">
        <v>250</v>
      </c>
      <c r="R1882">
        <v>0</v>
      </c>
      <c r="S1882">
        <v>500</v>
      </c>
      <c r="Y1882" t="s">
        <v>183</v>
      </c>
    </row>
    <row r="1883" spans="1:25" x14ac:dyDescent="0.3">
      <c r="A1883" t="s">
        <v>39</v>
      </c>
      <c r="B1883" t="s">
        <v>39</v>
      </c>
      <c r="C1883" t="s">
        <v>594</v>
      </c>
      <c r="D1883" s="17" t="s">
        <v>22</v>
      </c>
      <c r="E1883" s="17" t="s">
        <v>22</v>
      </c>
      <c r="F1883" t="s">
        <v>209</v>
      </c>
      <c r="G1883" t="s">
        <v>1469</v>
      </c>
      <c r="H1883" t="s">
        <v>1729</v>
      </c>
      <c r="I1883" t="s">
        <v>100</v>
      </c>
      <c r="J1883" s="33" t="s">
        <v>182</v>
      </c>
      <c r="K1883" t="s">
        <v>101</v>
      </c>
      <c r="L1883" t="s">
        <v>1435</v>
      </c>
      <c r="M1883" s="16">
        <v>25000</v>
      </c>
      <c r="N1883" s="16">
        <v>0</v>
      </c>
      <c r="O1883" s="15">
        <f t="shared" si="36"/>
        <v>25000</v>
      </c>
      <c r="P1883">
        <v>250</v>
      </c>
      <c r="Q1883">
        <v>250</v>
      </c>
      <c r="R1883">
        <v>0</v>
      </c>
      <c r="S1883">
        <v>500</v>
      </c>
      <c r="Y1883" t="s">
        <v>183</v>
      </c>
    </row>
    <row r="1884" spans="1:25" x14ac:dyDescent="0.3">
      <c r="A1884" t="s">
        <v>39</v>
      </c>
      <c r="B1884" t="s">
        <v>39</v>
      </c>
      <c r="C1884" t="s">
        <v>594</v>
      </c>
      <c r="D1884" s="17" t="s">
        <v>22</v>
      </c>
      <c r="E1884" s="17" t="s">
        <v>22</v>
      </c>
      <c r="F1884" t="s">
        <v>209</v>
      </c>
      <c r="G1884" t="s">
        <v>1469</v>
      </c>
      <c r="H1884" t="s">
        <v>1729</v>
      </c>
      <c r="I1884" t="s">
        <v>100</v>
      </c>
      <c r="J1884" s="33" t="s">
        <v>182</v>
      </c>
      <c r="K1884" t="s">
        <v>101</v>
      </c>
      <c r="L1884" t="s">
        <v>1443</v>
      </c>
      <c r="M1884" s="16">
        <v>25000</v>
      </c>
      <c r="N1884" s="16">
        <v>0</v>
      </c>
      <c r="O1884" s="15">
        <f t="shared" si="36"/>
        <v>25000</v>
      </c>
      <c r="P1884">
        <v>250</v>
      </c>
      <c r="Q1884">
        <v>250</v>
      </c>
      <c r="R1884">
        <v>0</v>
      </c>
      <c r="S1884">
        <v>500</v>
      </c>
      <c r="Y1884" t="s">
        <v>183</v>
      </c>
    </row>
    <row r="1885" spans="1:25" x14ac:dyDescent="0.3">
      <c r="A1885" t="s">
        <v>39</v>
      </c>
      <c r="B1885" t="s">
        <v>39</v>
      </c>
      <c r="C1885" t="s">
        <v>594</v>
      </c>
      <c r="D1885" s="17" t="s">
        <v>22</v>
      </c>
      <c r="E1885" s="17" t="s">
        <v>22</v>
      </c>
      <c r="F1885" t="s">
        <v>209</v>
      </c>
      <c r="G1885" t="s">
        <v>1469</v>
      </c>
      <c r="H1885" t="s">
        <v>1729</v>
      </c>
      <c r="I1885" t="s">
        <v>100</v>
      </c>
      <c r="J1885" s="33" t="s">
        <v>182</v>
      </c>
      <c r="K1885" t="s">
        <v>101</v>
      </c>
      <c r="L1885" t="s">
        <v>1445</v>
      </c>
      <c r="M1885" s="16">
        <v>25000</v>
      </c>
      <c r="N1885" s="16">
        <v>0</v>
      </c>
      <c r="O1885" s="15">
        <f t="shared" si="36"/>
        <v>25000</v>
      </c>
      <c r="P1885">
        <v>250</v>
      </c>
      <c r="Q1885">
        <v>250</v>
      </c>
      <c r="R1885">
        <v>0</v>
      </c>
      <c r="S1885">
        <v>500</v>
      </c>
      <c r="Y1885" t="s">
        <v>183</v>
      </c>
    </row>
    <row r="1886" spans="1:25" x14ac:dyDescent="0.3">
      <c r="A1886" t="s">
        <v>39</v>
      </c>
      <c r="B1886" t="s">
        <v>39</v>
      </c>
      <c r="C1886" t="s">
        <v>594</v>
      </c>
      <c r="D1886" t="s">
        <v>16</v>
      </c>
      <c r="E1886" t="s">
        <v>16</v>
      </c>
      <c r="F1886" t="s">
        <v>107</v>
      </c>
      <c r="G1886" t="s">
        <v>1449</v>
      </c>
      <c r="H1886" t="s">
        <v>1730</v>
      </c>
      <c r="I1886" t="s">
        <v>100</v>
      </c>
      <c r="J1886" s="33" t="s">
        <v>101</v>
      </c>
      <c r="K1886" t="s">
        <v>101</v>
      </c>
      <c r="L1886" t="s">
        <v>1435</v>
      </c>
      <c r="M1886" s="16">
        <v>0</v>
      </c>
      <c r="N1886" s="16">
        <v>17000</v>
      </c>
      <c r="O1886" s="15">
        <f t="shared" si="36"/>
        <v>17000</v>
      </c>
      <c r="P1886">
        <v>0</v>
      </c>
      <c r="Q1886">
        <v>200</v>
      </c>
      <c r="R1886">
        <v>0</v>
      </c>
      <c r="S1886">
        <v>200</v>
      </c>
      <c r="Y1886" t="s">
        <v>16</v>
      </c>
    </row>
    <row r="1887" spans="1:25" x14ac:dyDescent="0.3">
      <c r="A1887" t="s">
        <v>39</v>
      </c>
      <c r="B1887" t="s">
        <v>39</v>
      </c>
      <c r="C1887" t="s">
        <v>594</v>
      </c>
      <c r="D1887" t="s">
        <v>16</v>
      </c>
      <c r="E1887" t="s">
        <v>16</v>
      </c>
      <c r="F1887" t="s">
        <v>107</v>
      </c>
      <c r="G1887" t="s">
        <v>1449</v>
      </c>
      <c r="H1887" t="s">
        <v>1730</v>
      </c>
      <c r="I1887" t="s">
        <v>100</v>
      </c>
      <c r="J1887" s="33" t="s">
        <v>101</v>
      </c>
      <c r="K1887" t="s">
        <v>101</v>
      </c>
      <c r="L1887" t="s">
        <v>1443</v>
      </c>
      <c r="M1887" s="16">
        <v>0</v>
      </c>
      <c r="N1887" s="16">
        <v>14500</v>
      </c>
      <c r="O1887" s="15">
        <f t="shared" si="36"/>
        <v>14500</v>
      </c>
      <c r="P1887">
        <v>0</v>
      </c>
      <c r="Q1887">
        <v>100</v>
      </c>
      <c r="R1887">
        <v>0</v>
      </c>
      <c r="S1887">
        <v>100</v>
      </c>
      <c r="Y1887" t="s">
        <v>16</v>
      </c>
    </row>
    <row r="1888" spans="1:25" x14ac:dyDescent="0.3">
      <c r="A1888" t="s">
        <v>39</v>
      </c>
      <c r="B1888" t="s">
        <v>39</v>
      </c>
      <c r="C1888" t="s">
        <v>594</v>
      </c>
      <c r="D1888" t="s">
        <v>16</v>
      </c>
      <c r="E1888" t="s">
        <v>16</v>
      </c>
      <c r="F1888" t="s">
        <v>107</v>
      </c>
      <c r="G1888" t="s">
        <v>1449</v>
      </c>
      <c r="H1888" t="s">
        <v>1730</v>
      </c>
      <c r="I1888" t="s">
        <v>235</v>
      </c>
      <c r="J1888" s="33" t="s">
        <v>101</v>
      </c>
      <c r="K1888" t="s">
        <v>101</v>
      </c>
      <c r="L1888" t="s">
        <v>1440</v>
      </c>
      <c r="M1888" s="16">
        <v>0</v>
      </c>
      <c r="N1888" s="16">
        <v>0</v>
      </c>
      <c r="O1888" s="15">
        <f t="shared" si="36"/>
        <v>0</v>
      </c>
      <c r="P1888">
        <v>0</v>
      </c>
      <c r="Q1888">
        <v>100</v>
      </c>
      <c r="R1888">
        <v>0</v>
      </c>
      <c r="S1888">
        <v>100</v>
      </c>
      <c r="Y1888" t="s">
        <v>16</v>
      </c>
    </row>
    <row r="1889" spans="1:25" x14ac:dyDescent="0.3">
      <c r="A1889" t="s">
        <v>39</v>
      </c>
      <c r="B1889" t="s">
        <v>39</v>
      </c>
      <c r="C1889" t="s">
        <v>594</v>
      </c>
      <c r="D1889" t="s">
        <v>16</v>
      </c>
      <c r="E1889" t="s">
        <v>16</v>
      </c>
      <c r="F1889" t="s">
        <v>107</v>
      </c>
      <c r="G1889" t="s">
        <v>1449</v>
      </c>
      <c r="H1889" t="s">
        <v>1730</v>
      </c>
      <c r="I1889" t="s">
        <v>100</v>
      </c>
      <c r="J1889" s="33" t="s">
        <v>101</v>
      </c>
      <c r="K1889" t="s">
        <v>101</v>
      </c>
      <c r="L1889" t="s">
        <v>1445</v>
      </c>
      <c r="M1889" s="16">
        <v>0</v>
      </c>
      <c r="N1889" s="16">
        <v>14500</v>
      </c>
      <c r="O1889" s="15">
        <f t="shared" si="36"/>
        <v>14500</v>
      </c>
      <c r="P1889">
        <v>0</v>
      </c>
      <c r="Q1889">
        <v>100</v>
      </c>
      <c r="R1889">
        <v>0</v>
      </c>
      <c r="S1889">
        <v>100</v>
      </c>
      <c r="Y1889" t="s">
        <v>16</v>
      </c>
    </row>
    <row r="1890" spans="1:25" x14ac:dyDescent="0.3">
      <c r="A1890" t="s">
        <v>39</v>
      </c>
      <c r="B1890" t="s">
        <v>39</v>
      </c>
      <c r="C1890" t="s">
        <v>594</v>
      </c>
      <c r="D1890" t="s">
        <v>16</v>
      </c>
      <c r="E1890" t="s">
        <v>16</v>
      </c>
      <c r="F1890" t="s">
        <v>1464</v>
      </c>
      <c r="G1890" t="s">
        <v>1592</v>
      </c>
      <c r="H1890" t="s">
        <v>1731</v>
      </c>
      <c r="I1890" t="s">
        <v>235</v>
      </c>
      <c r="J1890" s="33" t="s">
        <v>101</v>
      </c>
      <c r="K1890" t="s">
        <v>101</v>
      </c>
      <c r="L1890" t="s">
        <v>1435</v>
      </c>
      <c r="M1890" s="16">
        <v>0</v>
      </c>
      <c r="N1890" s="16">
        <v>0</v>
      </c>
      <c r="O1890" s="15">
        <f t="shared" si="36"/>
        <v>0</v>
      </c>
      <c r="P1890">
        <v>0</v>
      </c>
      <c r="Q1890">
        <v>300</v>
      </c>
      <c r="R1890">
        <v>0</v>
      </c>
      <c r="S1890">
        <v>300</v>
      </c>
      <c r="Y1890" t="s">
        <v>16</v>
      </c>
    </row>
    <row r="1891" spans="1:25" x14ac:dyDescent="0.3">
      <c r="A1891" t="s">
        <v>39</v>
      </c>
      <c r="B1891" t="s">
        <v>39</v>
      </c>
      <c r="C1891" t="s">
        <v>594</v>
      </c>
      <c r="D1891" t="s">
        <v>16</v>
      </c>
      <c r="E1891" t="s">
        <v>16</v>
      </c>
      <c r="F1891" t="s">
        <v>1464</v>
      </c>
      <c r="G1891" t="s">
        <v>1452</v>
      </c>
      <c r="H1891" t="s">
        <v>1732</v>
      </c>
      <c r="I1891" t="s">
        <v>100</v>
      </c>
      <c r="J1891" s="33" t="s">
        <v>101</v>
      </c>
      <c r="K1891" t="s">
        <v>101</v>
      </c>
      <c r="L1891" t="s">
        <v>1435</v>
      </c>
      <c r="M1891" s="16">
        <v>0</v>
      </c>
      <c r="N1891" s="16">
        <v>20000</v>
      </c>
      <c r="O1891" s="15">
        <f t="shared" si="36"/>
        <v>20000</v>
      </c>
      <c r="P1891">
        <v>0</v>
      </c>
      <c r="Q1891">
        <v>500</v>
      </c>
      <c r="R1891">
        <v>500</v>
      </c>
      <c r="S1891">
        <v>1000</v>
      </c>
      <c r="Y1891" t="s">
        <v>16</v>
      </c>
    </row>
    <row r="1892" spans="1:25" x14ac:dyDescent="0.3">
      <c r="A1892" t="s">
        <v>39</v>
      </c>
      <c r="B1892" t="s">
        <v>39</v>
      </c>
      <c r="C1892" t="s">
        <v>594</v>
      </c>
      <c r="D1892" t="s">
        <v>16</v>
      </c>
      <c r="E1892" t="s">
        <v>16</v>
      </c>
      <c r="F1892" t="s">
        <v>1464</v>
      </c>
      <c r="G1892" t="s">
        <v>1452</v>
      </c>
      <c r="H1892" t="s">
        <v>1733</v>
      </c>
      <c r="I1892" t="s">
        <v>100</v>
      </c>
      <c r="J1892" s="33" t="s">
        <v>101</v>
      </c>
      <c r="K1892" t="s">
        <v>101</v>
      </c>
      <c r="L1892" t="s">
        <v>1443</v>
      </c>
      <c r="M1892" s="16">
        <v>0</v>
      </c>
      <c r="N1892" s="16">
        <v>15000</v>
      </c>
      <c r="O1892" s="15">
        <f t="shared" si="36"/>
        <v>15000</v>
      </c>
      <c r="P1892">
        <v>0</v>
      </c>
      <c r="Q1892">
        <v>200</v>
      </c>
      <c r="R1892">
        <v>100</v>
      </c>
      <c r="S1892">
        <v>300</v>
      </c>
      <c r="Y1892" t="s">
        <v>16</v>
      </c>
    </row>
    <row r="1893" spans="1:25" x14ac:dyDescent="0.3">
      <c r="A1893" t="s">
        <v>39</v>
      </c>
      <c r="B1893" t="s">
        <v>39</v>
      </c>
      <c r="C1893" t="s">
        <v>594</v>
      </c>
      <c r="D1893" t="s">
        <v>16</v>
      </c>
      <c r="E1893" t="s">
        <v>16</v>
      </c>
      <c r="F1893" t="s">
        <v>1464</v>
      </c>
      <c r="G1893" t="s">
        <v>1452</v>
      </c>
      <c r="H1893" t="s">
        <v>1734</v>
      </c>
      <c r="I1893" t="s">
        <v>100</v>
      </c>
      <c r="J1893" s="33" t="s">
        <v>101</v>
      </c>
      <c r="K1893" t="s">
        <v>101</v>
      </c>
      <c r="L1893" t="s">
        <v>1445</v>
      </c>
      <c r="M1893" s="16">
        <v>0</v>
      </c>
      <c r="N1893" s="16">
        <v>15000</v>
      </c>
      <c r="O1893" s="15">
        <f t="shared" si="36"/>
        <v>15000</v>
      </c>
      <c r="P1893">
        <v>0</v>
      </c>
      <c r="Q1893">
        <v>200</v>
      </c>
      <c r="R1893">
        <v>100</v>
      </c>
      <c r="S1893">
        <v>300</v>
      </c>
      <c r="Y1893" t="s">
        <v>16</v>
      </c>
    </row>
    <row r="1894" spans="1:25" x14ac:dyDescent="0.3">
      <c r="A1894" t="s">
        <v>39</v>
      </c>
      <c r="B1894" t="s">
        <v>39</v>
      </c>
      <c r="C1894" t="s">
        <v>594</v>
      </c>
      <c r="D1894" t="s">
        <v>16</v>
      </c>
      <c r="E1894" t="s">
        <v>16</v>
      </c>
      <c r="F1894" t="s">
        <v>1464</v>
      </c>
      <c r="G1894" t="s">
        <v>1452</v>
      </c>
      <c r="H1894" t="s">
        <v>1734</v>
      </c>
      <c r="I1894" t="s">
        <v>235</v>
      </c>
      <c r="J1894" s="33" t="s">
        <v>101</v>
      </c>
      <c r="K1894" t="s">
        <v>101</v>
      </c>
      <c r="L1894" t="s">
        <v>1440</v>
      </c>
      <c r="M1894" s="16">
        <v>0</v>
      </c>
      <c r="N1894" s="16">
        <v>0</v>
      </c>
      <c r="O1894" s="15">
        <f t="shared" si="36"/>
        <v>0</v>
      </c>
      <c r="P1894">
        <v>0</v>
      </c>
      <c r="Q1894">
        <v>200</v>
      </c>
      <c r="R1894">
        <v>100</v>
      </c>
      <c r="S1894">
        <v>300</v>
      </c>
      <c r="Y1894" t="s">
        <v>16</v>
      </c>
    </row>
    <row r="1895" spans="1:25" x14ac:dyDescent="0.3">
      <c r="A1895" t="s">
        <v>39</v>
      </c>
      <c r="B1895" t="s">
        <v>39</v>
      </c>
      <c r="C1895" t="s">
        <v>594</v>
      </c>
      <c r="D1895" t="s">
        <v>20</v>
      </c>
      <c r="E1895" t="s">
        <v>20</v>
      </c>
      <c r="F1895" t="s">
        <v>114</v>
      </c>
      <c r="G1895" t="s">
        <v>1474</v>
      </c>
      <c r="H1895" t="s">
        <v>1735</v>
      </c>
      <c r="I1895" t="s">
        <v>100</v>
      </c>
      <c r="J1895" s="33" t="s">
        <v>182</v>
      </c>
      <c r="K1895" t="s">
        <v>101</v>
      </c>
      <c r="L1895" t="s">
        <v>1440</v>
      </c>
      <c r="M1895" s="16">
        <v>0</v>
      </c>
      <c r="N1895" s="16">
        <v>20000</v>
      </c>
      <c r="O1895" s="15">
        <f t="shared" si="36"/>
        <v>20000</v>
      </c>
      <c r="P1895">
        <v>0</v>
      </c>
      <c r="Q1895">
        <v>1000</v>
      </c>
      <c r="R1895">
        <v>1000</v>
      </c>
      <c r="S1895">
        <v>2000</v>
      </c>
      <c r="Y1895" t="s">
        <v>113</v>
      </c>
    </row>
    <row r="1896" spans="1:25" x14ac:dyDescent="0.3">
      <c r="A1896" t="s">
        <v>39</v>
      </c>
      <c r="B1896" t="s">
        <v>39</v>
      </c>
      <c r="C1896" t="s">
        <v>594</v>
      </c>
      <c r="D1896" t="s">
        <v>20</v>
      </c>
      <c r="E1896" t="s">
        <v>20</v>
      </c>
      <c r="F1896" t="s">
        <v>114</v>
      </c>
      <c r="G1896" t="s">
        <v>1474</v>
      </c>
      <c r="H1896" t="s">
        <v>1735</v>
      </c>
      <c r="I1896" t="s">
        <v>100</v>
      </c>
      <c r="J1896" s="33" t="s">
        <v>182</v>
      </c>
      <c r="K1896" t="s">
        <v>101</v>
      </c>
      <c r="L1896" t="s">
        <v>1443</v>
      </c>
      <c r="M1896" s="16">
        <v>0</v>
      </c>
      <c r="N1896" s="16">
        <v>20000</v>
      </c>
      <c r="O1896" s="15">
        <f t="shared" si="36"/>
        <v>20000</v>
      </c>
      <c r="P1896">
        <v>0</v>
      </c>
      <c r="Q1896">
        <v>1000</v>
      </c>
      <c r="R1896">
        <v>1000</v>
      </c>
      <c r="S1896">
        <v>2000</v>
      </c>
      <c r="Y1896" t="s">
        <v>113</v>
      </c>
    </row>
    <row r="1897" spans="1:25" x14ac:dyDescent="0.3">
      <c r="A1897" t="s">
        <v>39</v>
      </c>
      <c r="B1897" t="s">
        <v>39</v>
      </c>
      <c r="C1897" t="s">
        <v>594</v>
      </c>
      <c r="D1897" t="s">
        <v>20</v>
      </c>
      <c r="E1897" t="s">
        <v>20</v>
      </c>
      <c r="F1897" t="s">
        <v>114</v>
      </c>
      <c r="G1897" t="s">
        <v>1474</v>
      </c>
      <c r="H1897" t="s">
        <v>1735</v>
      </c>
      <c r="I1897" t="s">
        <v>100</v>
      </c>
      <c r="J1897" s="33" t="s">
        <v>182</v>
      </c>
      <c r="K1897" t="s">
        <v>101</v>
      </c>
      <c r="L1897" t="s">
        <v>1445</v>
      </c>
      <c r="M1897" s="16">
        <v>0</v>
      </c>
      <c r="N1897" s="16">
        <v>20000</v>
      </c>
      <c r="O1897" s="15">
        <f t="shared" si="36"/>
        <v>20000</v>
      </c>
      <c r="P1897">
        <v>0</v>
      </c>
      <c r="Q1897">
        <v>1000</v>
      </c>
      <c r="R1897">
        <v>1000</v>
      </c>
      <c r="S1897">
        <v>2000</v>
      </c>
      <c r="Y1897" t="s">
        <v>113</v>
      </c>
    </row>
    <row r="1898" spans="1:25" x14ac:dyDescent="0.3">
      <c r="A1898" t="s">
        <v>39</v>
      </c>
      <c r="B1898" t="s">
        <v>39</v>
      </c>
      <c r="C1898" t="s">
        <v>594</v>
      </c>
      <c r="D1898" t="s">
        <v>20</v>
      </c>
      <c r="E1898" t="s">
        <v>20</v>
      </c>
      <c r="F1898" t="s">
        <v>117</v>
      </c>
      <c r="G1898" t="s">
        <v>1481</v>
      </c>
      <c r="H1898" t="s">
        <v>1736</v>
      </c>
      <c r="I1898" t="s">
        <v>100</v>
      </c>
      <c r="J1898" s="33" t="s">
        <v>182</v>
      </c>
      <c r="K1898" t="s">
        <v>101</v>
      </c>
      <c r="L1898" t="s">
        <v>1440</v>
      </c>
      <c r="M1898" s="16">
        <v>0</v>
      </c>
      <c r="N1898" s="16">
        <v>20000</v>
      </c>
      <c r="O1898" s="15">
        <f t="shared" si="36"/>
        <v>20000</v>
      </c>
      <c r="P1898">
        <v>0</v>
      </c>
      <c r="Q1898">
        <v>1000</v>
      </c>
      <c r="R1898">
        <v>1000</v>
      </c>
      <c r="S1898">
        <v>2000</v>
      </c>
      <c r="Y1898" t="s">
        <v>113</v>
      </c>
    </row>
    <row r="1899" spans="1:25" x14ac:dyDescent="0.3">
      <c r="A1899" t="s">
        <v>39</v>
      </c>
      <c r="B1899" t="s">
        <v>39</v>
      </c>
      <c r="C1899" t="s">
        <v>594</v>
      </c>
      <c r="D1899" t="s">
        <v>20</v>
      </c>
      <c r="E1899" t="s">
        <v>20</v>
      </c>
      <c r="F1899" t="s">
        <v>117</v>
      </c>
      <c r="G1899" t="s">
        <v>1481</v>
      </c>
      <c r="H1899" t="s">
        <v>1736</v>
      </c>
      <c r="I1899" t="s">
        <v>100</v>
      </c>
      <c r="J1899" s="33" t="s">
        <v>182</v>
      </c>
      <c r="K1899" t="s">
        <v>101</v>
      </c>
      <c r="L1899" t="s">
        <v>1443</v>
      </c>
      <c r="M1899" s="16">
        <v>0</v>
      </c>
      <c r="N1899" s="16">
        <v>20000</v>
      </c>
      <c r="O1899" s="15">
        <f t="shared" si="36"/>
        <v>20000</v>
      </c>
      <c r="P1899">
        <v>0</v>
      </c>
      <c r="Q1899">
        <v>1000</v>
      </c>
      <c r="R1899">
        <v>1000</v>
      </c>
      <c r="S1899">
        <v>2000</v>
      </c>
      <c r="Y1899" t="s">
        <v>113</v>
      </c>
    </row>
    <row r="1900" spans="1:25" x14ac:dyDescent="0.3">
      <c r="A1900" t="s">
        <v>39</v>
      </c>
      <c r="B1900" t="s">
        <v>39</v>
      </c>
      <c r="C1900" t="s">
        <v>594</v>
      </c>
      <c r="D1900" t="s">
        <v>20</v>
      </c>
      <c r="E1900" t="s">
        <v>20</v>
      </c>
      <c r="F1900" t="s">
        <v>117</v>
      </c>
      <c r="G1900" t="s">
        <v>1481</v>
      </c>
      <c r="H1900" t="s">
        <v>1736</v>
      </c>
      <c r="I1900" t="s">
        <v>100</v>
      </c>
      <c r="J1900" s="33" t="s">
        <v>182</v>
      </c>
      <c r="K1900" t="s">
        <v>101</v>
      </c>
      <c r="L1900" t="s">
        <v>1445</v>
      </c>
      <c r="M1900" s="16">
        <v>0</v>
      </c>
      <c r="N1900" s="16">
        <v>20000</v>
      </c>
      <c r="O1900" s="15">
        <f t="shared" si="36"/>
        <v>20000</v>
      </c>
      <c r="P1900">
        <v>0</v>
      </c>
      <c r="Q1900">
        <v>1000</v>
      </c>
      <c r="R1900">
        <v>1000</v>
      </c>
      <c r="S1900">
        <v>2000</v>
      </c>
      <c r="Y1900" t="s">
        <v>113</v>
      </c>
    </row>
    <row r="1901" spans="1:25" x14ac:dyDescent="0.3">
      <c r="A1901" t="s">
        <v>39</v>
      </c>
      <c r="B1901" t="s">
        <v>39</v>
      </c>
      <c r="C1901" t="s">
        <v>594</v>
      </c>
      <c r="D1901" t="s">
        <v>20</v>
      </c>
      <c r="E1901" t="s">
        <v>20</v>
      </c>
      <c r="F1901" t="s">
        <v>1464</v>
      </c>
      <c r="G1901" t="s">
        <v>1567</v>
      </c>
      <c r="H1901" t="s">
        <v>1737</v>
      </c>
      <c r="I1901" t="s">
        <v>100</v>
      </c>
      <c r="J1901" s="33" t="s">
        <v>182</v>
      </c>
      <c r="K1901" t="s">
        <v>101</v>
      </c>
      <c r="L1901" t="s">
        <v>1440</v>
      </c>
      <c r="M1901" s="16">
        <v>0</v>
      </c>
      <c r="N1901" s="16">
        <v>15000</v>
      </c>
      <c r="O1901" s="15">
        <f t="shared" si="36"/>
        <v>15000</v>
      </c>
      <c r="P1901">
        <v>0</v>
      </c>
      <c r="Q1901">
        <v>100</v>
      </c>
      <c r="R1901">
        <v>50</v>
      </c>
      <c r="S1901">
        <v>150</v>
      </c>
      <c r="Y1901" t="s">
        <v>113</v>
      </c>
    </row>
    <row r="1902" spans="1:25" x14ac:dyDescent="0.3">
      <c r="A1902" t="s">
        <v>39</v>
      </c>
      <c r="B1902" t="s">
        <v>39</v>
      </c>
      <c r="C1902" t="s">
        <v>594</v>
      </c>
      <c r="D1902" t="s">
        <v>20</v>
      </c>
      <c r="E1902" t="s">
        <v>20</v>
      </c>
      <c r="F1902" t="s">
        <v>1464</v>
      </c>
      <c r="G1902" t="s">
        <v>1567</v>
      </c>
      <c r="H1902" t="s">
        <v>1737</v>
      </c>
      <c r="I1902" t="s">
        <v>100</v>
      </c>
      <c r="J1902" s="33" t="s">
        <v>182</v>
      </c>
      <c r="K1902" t="s">
        <v>101</v>
      </c>
      <c r="L1902" t="s">
        <v>1445</v>
      </c>
      <c r="M1902" s="16">
        <v>0</v>
      </c>
      <c r="N1902" s="16">
        <v>15000</v>
      </c>
      <c r="O1902" s="15">
        <f t="shared" si="36"/>
        <v>15000</v>
      </c>
      <c r="P1902">
        <v>0</v>
      </c>
      <c r="Q1902">
        <v>100</v>
      </c>
      <c r="R1902">
        <v>50</v>
      </c>
      <c r="S1902">
        <v>150</v>
      </c>
      <c r="Y1902" t="s">
        <v>113</v>
      </c>
    </row>
    <row r="1903" spans="1:25" x14ac:dyDescent="0.3">
      <c r="A1903" t="s">
        <v>39</v>
      </c>
      <c r="B1903" t="s">
        <v>39</v>
      </c>
      <c r="C1903" t="s">
        <v>594</v>
      </c>
      <c r="D1903" t="s">
        <v>20</v>
      </c>
      <c r="E1903" t="s">
        <v>20</v>
      </c>
      <c r="F1903" t="s">
        <v>1464</v>
      </c>
      <c r="G1903" t="s">
        <v>1567</v>
      </c>
      <c r="H1903" t="s">
        <v>1737</v>
      </c>
      <c r="I1903" t="s">
        <v>100</v>
      </c>
      <c r="J1903" s="33" t="s">
        <v>182</v>
      </c>
      <c r="K1903" t="s">
        <v>101</v>
      </c>
      <c r="L1903" t="s">
        <v>1443</v>
      </c>
      <c r="M1903" s="16">
        <v>0</v>
      </c>
      <c r="N1903" s="16">
        <v>15000</v>
      </c>
      <c r="O1903" s="15">
        <f t="shared" si="36"/>
        <v>15000</v>
      </c>
      <c r="P1903">
        <v>0</v>
      </c>
      <c r="Q1903">
        <v>100</v>
      </c>
      <c r="R1903">
        <v>50</v>
      </c>
      <c r="S1903">
        <v>150</v>
      </c>
      <c r="Y1903" t="s">
        <v>113</v>
      </c>
    </row>
    <row r="1904" spans="1:25" x14ac:dyDescent="0.3">
      <c r="A1904" t="s">
        <v>39</v>
      </c>
      <c r="B1904" t="s">
        <v>39</v>
      </c>
      <c r="C1904" t="s">
        <v>594</v>
      </c>
      <c r="D1904" t="s">
        <v>20</v>
      </c>
      <c r="E1904" t="s">
        <v>20</v>
      </c>
      <c r="F1904" t="s">
        <v>1464</v>
      </c>
      <c r="G1904" t="s">
        <v>1580</v>
      </c>
      <c r="H1904" t="s">
        <v>1738</v>
      </c>
      <c r="I1904" t="s">
        <v>100</v>
      </c>
      <c r="J1904" s="33" t="s">
        <v>182</v>
      </c>
      <c r="K1904" t="s">
        <v>101</v>
      </c>
      <c r="L1904" t="s">
        <v>1440</v>
      </c>
      <c r="M1904" s="16">
        <v>0</v>
      </c>
      <c r="N1904" s="16">
        <v>20000</v>
      </c>
      <c r="O1904" s="15">
        <f t="shared" si="36"/>
        <v>20000</v>
      </c>
      <c r="P1904">
        <v>0</v>
      </c>
      <c r="Q1904">
        <v>0</v>
      </c>
      <c r="R1904">
        <v>0</v>
      </c>
      <c r="S1904">
        <v>0</v>
      </c>
      <c r="Y1904" t="s">
        <v>113</v>
      </c>
    </row>
    <row r="1905" spans="1:25" x14ac:dyDescent="0.3">
      <c r="A1905" t="s">
        <v>39</v>
      </c>
      <c r="B1905" t="s">
        <v>39</v>
      </c>
      <c r="C1905" t="s">
        <v>594</v>
      </c>
      <c r="D1905" t="s">
        <v>20</v>
      </c>
      <c r="E1905" t="s">
        <v>20</v>
      </c>
      <c r="F1905" t="s">
        <v>1464</v>
      </c>
      <c r="G1905" t="s">
        <v>1580</v>
      </c>
      <c r="H1905" t="s">
        <v>1738</v>
      </c>
      <c r="I1905" t="s">
        <v>100</v>
      </c>
      <c r="J1905" s="33" t="s">
        <v>182</v>
      </c>
      <c r="K1905" t="s">
        <v>101</v>
      </c>
      <c r="L1905" t="s">
        <v>1445</v>
      </c>
      <c r="M1905" s="16">
        <v>0</v>
      </c>
      <c r="N1905" s="16">
        <v>20000</v>
      </c>
      <c r="O1905" s="15">
        <f t="shared" ref="O1905:O1968" si="37">SUM(M1905:N1905)</f>
        <v>20000</v>
      </c>
      <c r="P1905">
        <v>0</v>
      </c>
      <c r="Q1905">
        <v>0</v>
      </c>
      <c r="R1905">
        <v>0</v>
      </c>
      <c r="S1905">
        <v>0</v>
      </c>
      <c r="Y1905" t="s">
        <v>113</v>
      </c>
    </row>
    <row r="1906" spans="1:25" x14ac:dyDescent="0.3">
      <c r="A1906" t="s">
        <v>39</v>
      </c>
      <c r="B1906" t="s">
        <v>39</v>
      </c>
      <c r="C1906" t="s">
        <v>594</v>
      </c>
      <c r="D1906" t="s">
        <v>20</v>
      </c>
      <c r="E1906" t="s">
        <v>20</v>
      </c>
      <c r="F1906" t="s">
        <v>1464</v>
      </c>
      <c r="G1906" t="s">
        <v>1580</v>
      </c>
      <c r="H1906" t="s">
        <v>1738</v>
      </c>
      <c r="I1906" t="s">
        <v>100</v>
      </c>
      <c r="J1906" s="33" t="s">
        <v>182</v>
      </c>
      <c r="K1906" t="s">
        <v>101</v>
      </c>
      <c r="L1906" t="s">
        <v>1443</v>
      </c>
      <c r="M1906" s="16">
        <v>0</v>
      </c>
      <c r="N1906" s="16">
        <v>20000</v>
      </c>
      <c r="O1906" s="15">
        <f t="shared" si="37"/>
        <v>20000</v>
      </c>
      <c r="P1906">
        <v>0</v>
      </c>
      <c r="Q1906">
        <v>0</v>
      </c>
      <c r="R1906">
        <v>0</v>
      </c>
      <c r="S1906">
        <v>0</v>
      </c>
      <c r="Y1906" t="s">
        <v>113</v>
      </c>
    </row>
    <row r="1907" spans="1:25" x14ac:dyDescent="0.3">
      <c r="A1907" t="s">
        <v>39</v>
      </c>
      <c r="B1907" t="s">
        <v>39</v>
      </c>
      <c r="C1907" t="s">
        <v>594</v>
      </c>
      <c r="D1907" t="s">
        <v>20</v>
      </c>
      <c r="E1907" t="s">
        <v>20</v>
      </c>
      <c r="F1907" t="s">
        <v>120</v>
      </c>
      <c r="G1907" t="s">
        <v>1483</v>
      </c>
      <c r="H1907" t="s">
        <v>1739</v>
      </c>
      <c r="I1907" t="s">
        <v>235</v>
      </c>
      <c r="J1907" s="33" t="s">
        <v>101</v>
      </c>
      <c r="K1907" t="s">
        <v>101</v>
      </c>
      <c r="L1907" t="s">
        <v>1440</v>
      </c>
      <c r="M1907" s="16">
        <v>0</v>
      </c>
      <c r="N1907" s="16">
        <v>0</v>
      </c>
      <c r="O1907" s="15">
        <f t="shared" si="37"/>
        <v>0</v>
      </c>
      <c r="P1907">
        <v>0</v>
      </c>
      <c r="Q1907">
        <v>500</v>
      </c>
      <c r="R1907">
        <v>500</v>
      </c>
      <c r="S1907">
        <v>1000</v>
      </c>
      <c r="Y1907" t="s">
        <v>113</v>
      </c>
    </row>
    <row r="1908" spans="1:25" x14ac:dyDescent="0.3">
      <c r="A1908" t="s">
        <v>39</v>
      </c>
      <c r="B1908" t="s">
        <v>39</v>
      </c>
      <c r="C1908" t="s">
        <v>594</v>
      </c>
      <c r="D1908" t="s">
        <v>20</v>
      </c>
      <c r="E1908" t="s">
        <v>20</v>
      </c>
      <c r="F1908" t="s">
        <v>120</v>
      </c>
      <c r="G1908" t="s">
        <v>1483</v>
      </c>
      <c r="H1908" t="s">
        <v>1739</v>
      </c>
      <c r="I1908" t="s">
        <v>100</v>
      </c>
      <c r="J1908" s="33" t="s">
        <v>182</v>
      </c>
      <c r="K1908" t="s">
        <v>101</v>
      </c>
      <c r="L1908" t="s">
        <v>1445</v>
      </c>
      <c r="M1908" s="16">
        <v>0</v>
      </c>
      <c r="N1908" s="16">
        <v>25000</v>
      </c>
      <c r="O1908" s="15">
        <f t="shared" si="37"/>
        <v>25000</v>
      </c>
      <c r="P1908">
        <v>0</v>
      </c>
      <c r="Q1908">
        <v>500</v>
      </c>
      <c r="R1908">
        <v>500</v>
      </c>
      <c r="S1908">
        <v>1000</v>
      </c>
      <c r="Y1908" t="s">
        <v>113</v>
      </c>
    </row>
    <row r="1909" spans="1:25" x14ac:dyDescent="0.3">
      <c r="A1909" t="s">
        <v>39</v>
      </c>
      <c r="B1909" t="s">
        <v>39</v>
      </c>
      <c r="C1909" t="s">
        <v>594</v>
      </c>
      <c r="D1909" t="s">
        <v>20</v>
      </c>
      <c r="E1909" t="s">
        <v>20</v>
      </c>
      <c r="F1909" t="s">
        <v>120</v>
      </c>
      <c r="G1909" t="s">
        <v>1483</v>
      </c>
      <c r="H1909" t="s">
        <v>1739</v>
      </c>
      <c r="I1909" t="s">
        <v>100</v>
      </c>
      <c r="J1909" s="33" t="s">
        <v>182</v>
      </c>
      <c r="K1909" t="s">
        <v>101</v>
      </c>
      <c r="L1909" t="s">
        <v>1443</v>
      </c>
      <c r="M1909" s="16">
        <v>0</v>
      </c>
      <c r="N1909" s="16">
        <v>25000</v>
      </c>
      <c r="O1909" s="15">
        <f t="shared" si="37"/>
        <v>25000</v>
      </c>
      <c r="P1909">
        <v>0</v>
      </c>
      <c r="Q1909">
        <v>500</v>
      </c>
      <c r="R1909">
        <v>500</v>
      </c>
      <c r="S1909">
        <v>1000</v>
      </c>
      <c r="Y1909" t="s">
        <v>113</v>
      </c>
    </row>
    <row r="1910" spans="1:25" x14ac:dyDescent="0.3">
      <c r="A1910" t="s">
        <v>39</v>
      </c>
      <c r="B1910" t="s">
        <v>39</v>
      </c>
      <c r="C1910" t="s">
        <v>594</v>
      </c>
      <c r="D1910" t="s">
        <v>20</v>
      </c>
      <c r="E1910" t="s">
        <v>20</v>
      </c>
      <c r="F1910" t="s">
        <v>120</v>
      </c>
      <c r="G1910" t="s">
        <v>1483</v>
      </c>
      <c r="H1910" t="s">
        <v>1739</v>
      </c>
      <c r="I1910" t="s">
        <v>100</v>
      </c>
      <c r="J1910" s="33" t="s">
        <v>182</v>
      </c>
      <c r="K1910" t="s">
        <v>101</v>
      </c>
      <c r="L1910" t="s">
        <v>1435</v>
      </c>
      <c r="M1910" s="16">
        <v>0</v>
      </c>
      <c r="N1910" s="16">
        <v>27000</v>
      </c>
      <c r="O1910" s="15">
        <f t="shared" si="37"/>
        <v>27000</v>
      </c>
      <c r="P1910">
        <v>0</v>
      </c>
      <c r="Q1910">
        <v>700</v>
      </c>
      <c r="R1910">
        <v>700</v>
      </c>
      <c r="S1910">
        <v>1400</v>
      </c>
      <c r="Y1910" t="s">
        <v>113</v>
      </c>
    </row>
    <row r="1911" spans="1:25" x14ac:dyDescent="0.3">
      <c r="A1911" t="s">
        <v>39</v>
      </c>
      <c r="B1911" t="s">
        <v>39</v>
      </c>
      <c r="C1911" t="s">
        <v>594</v>
      </c>
      <c r="D1911" t="s">
        <v>17</v>
      </c>
      <c r="E1911" t="s">
        <v>17</v>
      </c>
      <c r="F1911" t="s">
        <v>356</v>
      </c>
      <c r="G1911" t="s">
        <v>1686</v>
      </c>
      <c r="H1911" t="s">
        <v>1740</v>
      </c>
      <c r="I1911" t="s">
        <v>235</v>
      </c>
      <c r="J1911" s="33" t="s">
        <v>101</v>
      </c>
      <c r="K1911" t="s">
        <v>101</v>
      </c>
      <c r="L1911" t="s">
        <v>1440</v>
      </c>
      <c r="M1911" s="16">
        <v>0</v>
      </c>
      <c r="N1911" s="16">
        <v>0</v>
      </c>
      <c r="O1911" s="15">
        <f t="shared" si="37"/>
        <v>0</v>
      </c>
      <c r="P1911">
        <v>1000</v>
      </c>
      <c r="Q1911">
        <v>500</v>
      </c>
      <c r="R1911">
        <v>0</v>
      </c>
      <c r="S1911">
        <v>1500</v>
      </c>
      <c r="Y1911" t="s">
        <v>17</v>
      </c>
    </row>
    <row r="1912" spans="1:25" x14ac:dyDescent="0.3">
      <c r="A1912" t="s">
        <v>39</v>
      </c>
      <c r="B1912" t="s">
        <v>39</v>
      </c>
      <c r="C1912" t="s">
        <v>594</v>
      </c>
      <c r="D1912" t="s">
        <v>17</v>
      </c>
      <c r="E1912" t="s">
        <v>17</v>
      </c>
      <c r="F1912" t="s">
        <v>356</v>
      </c>
      <c r="G1912" t="s">
        <v>1686</v>
      </c>
      <c r="H1912" t="s">
        <v>1740</v>
      </c>
      <c r="I1912" t="s">
        <v>100</v>
      </c>
      <c r="J1912" s="33" t="s">
        <v>101</v>
      </c>
      <c r="K1912" t="s">
        <v>101</v>
      </c>
      <c r="L1912" t="s">
        <v>1445</v>
      </c>
      <c r="M1912" s="16">
        <v>0</v>
      </c>
      <c r="N1912" s="16">
        <v>25000</v>
      </c>
      <c r="O1912" s="15">
        <f t="shared" si="37"/>
        <v>25000</v>
      </c>
      <c r="P1912">
        <v>1000</v>
      </c>
      <c r="Q1912">
        <v>500</v>
      </c>
      <c r="R1912">
        <v>0</v>
      </c>
      <c r="S1912">
        <v>1500</v>
      </c>
      <c r="Y1912" t="s">
        <v>17</v>
      </c>
    </row>
    <row r="1913" spans="1:25" x14ac:dyDescent="0.3">
      <c r="A1913" t="s">
        <v>39</v>
      </c>
      <c r="B1913" t="s">
        <v>39</v>
      </c>
      <c r="C1913" t="s">
        <v>594</v>
      </c>
      <c r="D1913" t="s">
        <v>17</v>
      </c>
      <c r="E1913" t="s">
        <v>17</v>
      </c>
      <c r="F1913" t="s">
        <v>356</v>
      </c>
      <c r="G1913" t="s">
        <v>1686</v>
      </c>
      <c r="H1913" t="s">
        <v>1740</v>
      </c>
      <c r="I1913" t="s">
        <v>100</v>
      </c>
      <c r="J1913" s="33" t="s">
        <v>101</v>
      </c>
      <c r="K1913" t="s">
        <v>101</v>
      </c>
      <c r="L1913" t="s">
        <v>1443</v>
      </c>
      <c r="M1913" s="16">
        <v>0</v>
      </c>
      <c r="N1913" s="16">
        <v>25000</v>
      </c>
      <c r="O1913" s="15">
        <f t="shared" si="37"/>
        <v>25000</v>
      </c>
      <c r="P1913">
        <v>1000</v>
      </c>
      <c r="Q1913">
        <v>500</v>
      </c>
      <c r="R1913">
        <v>0</v>
      </c>
      <c r="S1913">
        <v>1500</v>
      </c>
      <c r="Y1913" t="s">
        <v>17</v>
      </c>
    </row>
    <row r="1914" spans="1:25" x14ac:dyDescent="0.3">
      <c r="A1914" t="s">
        <v>39</v>
      </c>
      <c r="B1914" t="s">
        <v>39</v>
      </c>
      <c r="C1914" t="s">
        <v>594</v>
      </c>
      <c r="D1914" t="s">
        <v>17</v>
      </c>
      <c r="E1914" t="s">
        <v>17</v>
      </c>
      <c r="F1914" t="s">
        <v>356</v>
      </c>
      <c r="G1914" t="s">
        <v>1686</v>
      </c>
      <c r="H1914" t="s">
        <v>1740</v>
      </c>
      <c r="I1914" t="s">
        <v>100</v>
      </c>
      <c r="J1914" s="33" t="s">
        <v>101</v>
      </c>
      <c r="K1914" t="s">
        <v>101</v>
      </c>
      <c r="L1914" t="s">
        <v>1435</v>
      </c>
      <c r="M1914" s="16">
        <v>0</v>
      </c>
      <c r="N1914" s="16">
        <v>25000</v>
      </c>
      <c r="O1914" s="15">
        <f t="shared" si="37"/>
        <v>25000</v>
      </c>
      <c r="P1914">
        <v>500</v>
      </c>
      <c r="Q1914">
        <v>1000</v>
      </c>
      <c r="R1914">
        <v>0</v>
      </c>
      <c r="S1914">
        <v>1500</v>
      </c>
      <c r="Y1914" t="s">
        <v>17</v>
      </c>
    </row>
    <row r="1915" spans="1:25" x14ac:dyDescent="0.3">
      <c r="A1915" t="s">
        <v>39</v>
      </c>
      <c r="B1915" t="s">
        <v>39</v>
      </c>
      <c r="C1915" t="s">
        <v>594</v>
      </c>
      <c r="D1915" t="s">
        <v>17</v>
      </c>
      <c r="E1915" t="s">
        <v>17</v>
      </c>
      <c r="F1915" t="s">
        <v>1464</v>
      </c>
      <c r="G1915" t="s">
        <v>1495</v>
      </c>
      <c r="H1915" t="s">
        <v>1741</v>
      </c>
      <c r="I1915" t="s">
        <v>235</v>
      </c>
      <c r="J1915" s="33" t="s">
        <v>101</v>
      </c>
      <c r="K1915" t="s">
        <v>101</v>
      </c>
      <c r="L1915" t="s">
        <v>1440</v>
      </c>
      <c r="M1915" s="16">
        <v>0</v>
      </c>
      <c r="N1915" s="16">
        <v>0</v>
      </c>
      <c r="O1915" s="15">
        <f t="shared" si="37"/>
        <v>0</v>
      </c>
      <c r="P1915">
        <v>0</v>
      </c>
      <c r="Q1915">
        <v>0</v>
      </c>
      <c r="R1915">
        <v>0</v>
      </c>
      <c r="S1915">
        <v>0</v>
      </c>
      <c r="Y1915" t="s">
        <v>17</v>
      </c>
    </row>
    <row r="1916" spans="1:25" x14ac:dyDescent="0.3">
      <c r="A1916" t="s">
        <v>39</v>
      </c>
      <c r="B1916" t="s">
        <v>39</v>
      </c>
      <c r="C1916" t="s">
        <v>594</v>
      </c>
      <c r="D1916" t="s">
        <v>17</v>
      </c>
      <c r="E1916" t="s">
        <v>17</v>
      </c>
      <c r="F1916" t="s">
        <v>1464</v>
      </c>
      <c r="G1916" t="s">
        <v>1495</v>
      </c>
      <c r="H1916" t="s">
        <v>1742</v>
      </c>
      <c r="I1916" t="s">
        <v>235</v>
      </c>
      <c r="J1916" s="33" t="s">
        <v>101</v>
      </c>
      <c r="K1916" t="s">
        <v>101</v>
      </c>
      <c r="L1916" t="s">
        <v>1443</v>
      </c>
      <c r="M1916" s="16">
        <v>0</v>
      </c>
      <c r="N1916" s="16">
        <v>0</v>
      </c>
      <c r="O1916" s="15">
        <f t="shared" si="37"/>
        <v>0</v>
      </c>
      <c r="P1916">
        <v>0</v>
      </c>
      <c r="Q1916">
        <v>0</v>
      </c>
      <c r="R1916">
        <v>0</v>
      </c>
      <c r="S1916">
        <v>0</v>
      </c>
      <c r="Y1916" t="s">
        <v>17</v>
      </c>
    </row>
    <row r="1917" spans="1:25" x14ac:dyDescent="0.3">
      <c r="A1917" t="s">
        <v>39</v>
      </c>
      <c r="B1917" t="s">
        <v>39</v>
      </c>
      <c r="C1917" t="s">
        <v>594</v>
      </c>
      <c r="D1917" t="s">
        <v>17</v>
      </c>
      <c r="E1917" t="s">
        <v>17</v>
      </c>
      <c r="F1917" t="s">
        <v>1464</v>
      </c>
      <c r="G1917" t="s">
        <v>1495</v>
      </c>
      <c r="H1917" t="s">
        <v>1742</v>
      </c>
      <c r="I1917" t="s">
        <v>235</v>
      </c>
      <c r="J1917" s="33" t="s">
        <v>101</v>
      </c>
      <c r="K1917" t="s">
        <v>101</v>
      </c>
      <c r="L1917" t="s">
        <v>1445</v>
      </c>
      <c r="M1917" s="16">
        <v>0</v>
      </c>
      <c r="N1917" s="16">
        <v>0</v>
      </c>
      <c r="O1917" s="15">
        <f t="shared" si="37"/>
        <v>0</v>
      </c>
      <c r="P1917">
        <v>0</v>
      </c>
      <c r="Q1917">
        <v>0</v>
      </c>
      <c r="R1917">
        <v>0</v>
      </c>
      <c r="S1917">
        <v>0</v>
      </c>
      <c r="Y1917" t="s">
        <v>17</v>
      </c>
    </row>
    <row r="1918" spans="1:25" x14ac:dyDescent="0.3">
      <c r="A1918" t="s">
        <v>39</v>
      </c>
      <c r="B1918" t="s">
        <v>39</v>
      </c>
      <c r="C1918" t="s">
        <v>594</v>
      </c>
      <c r="D1918" t="s">
        <v>17</v>
      </c>
      <c r="E1918" t="s">
        <v>17</v>
      </c>
      <c r="F1918" t="s">
        <v>148</v>
      </c>
      <c r="G1918" t="s">
        <v>1504</v>
      </c>
      <c r="H1918" t="s">
        <v>1743</v>
      </c>
      <c r="I1918" t="s">
        <v>235</v>
      </c>
      <c r="J1918" s="33" t="s">
        <v>101</v>
      </c>
      <c r="K1918" t="s">
        <v>101</v>
      </c>
      <c r="L1918" t="s">
        <v>1440</v>
      </c>
      <c r="M1918" s="16">
        <v>0</v>
      </c>
      <c r="N1918" s="16">
        <v>0</v>
      </c>
      <c r="O1918" s="15">
        <f t="shared" si="37"/>
        <v>0</v>
      </c>
      <c r="P1918">
        <v>700</v>
      </c>
      <c r="Q1918">
        <v>300</v>
      </c>
      <c r="R1918">
        <v>0</v>
      </c>
      <c r="S1918">
        <v>1000</v>
      </c>
      <c r="Y1918" t="s">
        <v>17</v>
      </c>
    </row>
    <row r="1919" spans="1:25" x14ac:dyDescent="0.3">
      <c r="A1919" t="s">
        <v>39</v>
      </c>
      <c r="B1919" t="s">
        <v>39</v>
      </c>
      <c r="C1919" t="s">
        <v>594</v>
      </c>
      <c r="D1919" t="s">
        <v>17</v>
      </c>
      <c r="E1919" t="s">
        <v>17</v>
      </c>
      <c r="F1919" t="s">
        <v>148</v>
      </c>
      <c r="G1919" t="s">
        <v>1504</v>
      </c>
      <c r="H1919" t="s">
        <v>1743</v>
      </c>
      <c r="I1919" t="s">
        <v>100</v>
      </c>
      <c r="J1919" s="33" t="s">
        <v>101</v>
      </c>
      <c r="K1919" t="s">
        <v>101</v>
      </c>
      <c r="L1919" t="s">
        <v>1445</v>
      </c>
      <c r="M1919" s="16">
        <v>65000</v>
      </c>
      <c r="N1919" s="16">
        <v>0</v>
      </c>
      <c r="O1919" s="15">
        <f t="shared" si="37"/>
        <v>65000</v>
      </c>
      <c r="P1919">
        <v>700</v>
      </c>
      <c r="Q1919">
        <v>300</v>
      </c>
      <c r="R1919">
        <v>0</v>
      </c>
      <c r="S1919">
        <v>1000</v>
      </c>
      <c r="Y1919" t="s">
        <v>17</v>
      </c>
    </row>
    <row r="1920" spans="1:25" x14ac:dyDescent="0.3">
      <c r="A1920" t="s">
        <v>39</v>
      </c>
      <c r="B1920" t="s">
        <v>39</v>
      </c>
      <c r="C1920" t="s">
        <v>594</v>
      </c>
      <c r="D1920" t="s">
        <v>17</v>
      </c>
      <c r="E1920" t="s">
        <v>17</v>
      </c>
      <c r="F1920" t="s">
        <v>148</v>
      </c>
      <c r="G1920" t="s">
        <v>1504</v>
      </c>
      <c r="H1920" t="s">
        <v>1743</v>
      </c>
      <c r="I1920" t="s">
        <v>100</v>
      </c>
      <c r="J1920" s="33" t="s">
        <v>101</v>
      </c>
      <c r="K1920" t="s">
        <v>101</v>
      </c>
      <c r="L1920" t="s">
        <v>1443</v>
      </c>
      <c r="M1920" s="16">
        <v>65000</v>
      </c>
      <c r="N1920" s="16">
        <v>0</v>
      </c>
      <c r="O1920" s="15">
        <f t="shared" si="37"/>
        <v>65000</v>
      </c>
      <c r="P1920">
        <v>700</v>
      </c>
      <c r="Q1920">
        <v>300</v>
      </c>
      <c r="R1920">
        <v>0</v>
      </c>
      <c r="S1920">
        <v>1000</v>
      </c>
      <c r="Y1920" t="s">
        <v>17</v>
      </c>
    </row>
    <row r="1921" spans="1:25" x14ac:dyDescent="0.3">
      <c r="A1921" t="s">
        <v>39</v>
      </c>
      <c r="B1921" t="s">
        <v>39</v>
      </c>
      <c r="C1921" t="s">
        <v>594</v>
      </c>
      <c r="D1921" t="s">
        <v>17</v>
      </c>
      <c r="E1921" t="s">
        <v>17</v>
      </c>
      <c r="F1921" t="s">
        <v>148</v>
      </c>
      <c r="G1921" t="s">
        <v>1504</v>
      </c>
      <c r="H1921" t="s">
        <v>1743</v>
      </c>
      <c r="I1921" t="s">
        <v>100</v>
      </c>
      <c r="J1921" s="33" t="s">
        <v>101</v>
      </c>
      <c r="K1921" t="s">
        <v>101</v>
      </c>
      <c r="L1921" t="s">
        <v>1435</v>
      </c>
      <c r="M1921" s="16">
        <v>65000</v>
      </c>
      <c r="N1921" s="16">
        <v>0</v>
      </c>
      <c r="O1921" s="15">
        <f t="shared" si="37"/>
        <v>65000</v>
      </c>
      <c r="P1921">
        <v>300</v>
      </c>
      <c r="Q1921">
        <v>700</v>
      </c>
      <c r="R1921">
        <v>0</v>
      </c>
      <c r="S1921">
        <v>1000</v>
      </c>
      <c r="Y1921" t="s">
        <v>17</v>
      </c>
    </row>
    <row r="1922" spans="1:25" x14ac:dyDescent="0.3">
      <c r="A1922" t="s">
        <v>39</v>
      </c>
      <c r="B1922" t="s">
        <v>39</v>
      </c>
      <c r="C1922" t="s">
        <v>594</v>
      </c>
      <c r="D1922" t="s">
        <v>17</v>
      </c>
      <c r="E1922" t="s">
        <v>17</v>
      </c>
      <c r="F1922" t="s">
        <v>156</v>
      </c>
      <c r="G1922" t="s">
        <v>1497</v>
      </c>
      <c r="H1922" t="s">
        <v>1744</v>
      </c>
      <c r="I1922" t="s">
        <v>235</v>
      </c>
      <c r="J1922" s="33" t="s">
        <v>101</v>
      </c>
      <c r="K1922" t="s">
        <v>101</v>
      </c>
      <c r="L1922" t="s">
        <v>1440</v>
      </c>
      <c r="M1922" s="16">
        <v>0</v>
      </c>
      <c r="N1922" s="16">
        <v>0</v>
      </c>
      <c r="O1922" s="15">
        <f t="shared" si="37"/>
        <v>0</v>
      </c>
      <c r="P1922">
        <v>0</v>
      </c>
      <c r="Q1922">
        <v>0</v>
      </c>
      <c r="R1922">
        <v>0</v>
      </c>
      <c r="S1922">
        <v>0</v>
      </c>
      <c r="Y1922" t="s">
        <v>17</v>
      </c>
    </row>
    <row r="1923" spans="1:25" x14ac:dyDescent="0.3">
      <c r="A1923" t="s">
        <v>39</v>
      </c>
      <c r="B1923" t="s">
        <v>39</v>
      </c>
      <c r="C1923" t="s">
        <v>594</v>
      </c>
      <c r="D1923" t="s">
        <v>17</v>
      </c>
      <c r="E1923" t="s">
        <v>17</v>
      </c>
      <c r="F1923" t="s">
        <v>156</v>
      </c>
      <c r="G1923" t="s">
        <v>1497</v>
      </c>
      <c r="H1923" t="s">
        <v>1744</v>
      </c>
      <c r="I1923" t="s">
        <v>100</v>
      </c>
      <c r="J1923" s="33" t="s">
        <v>101</v>
      </c>
      <c r="K1923" t="s">
        <v>101</v>
      </c>
      <c r="L1923" t="s">
        <v>1445</v>
      </c>
      <c r="M1923" s="16">
        <v>0</v>
      </c>
      <c r="N1923" s="16">
        <v>17000</v>
      </c>
      <c r="O1923" s="15">
        <f t="shared" si="37"/>
        <v>17000</v>
      </c>
      <c r="P1923">
        <v>0</v>
      </c>
      <c r="Q1923">
        <v>0</v>
      </c>
      <c r="R1923">
        <v>0</v>
      </c>
      <c r="S1923">
        <v>0</v>
      </c>
      <c r="Y1923" t="s">
        <v>17</v>
      </c>
    </row>
    <row r="1924" spans="1:25" x14ac:dyDescent="0.3">
      <c r="A1924" t="s">
        <v>39</v>
      </c>
      <c r="B1924" t="s">
        <v>39</v>
      </c>
      <c r="C1924" t="s">
        <v>594</v>
      </c>
      <c r="D1924" t="s">
        <v>17</v>
      </c>
      <c r="E1924" t="s">
        <v>17</v>
      </c>
      <c r="F1924" t="s">
        <v>156</v>
      </c>
      <c r="G1924" t="s">
        <v>1497</v>
      </c>
      <c r="H1924" t="s">
        <v>1744</v>
      </c>
      <c r="I1924" t="s">
        <v>100</v>
      </c>
      <c r="J1924" s="33" t="s">
        <v>101</v>
      </c>
      <c r="K1924" t="s">
        <v>101</v>
      </c>
      <c r="L1924" t="s">
        <v>1443</v>
      </c>
      <c r="M1924" s="16">
        <v>0</v>
      </c>
      <c r="N1924" s="16">
        <v>17000</v>
      </c>
      <c r="O1924" s="15">
        <f t="shared" si="37"/>
        <v>17000</v>
      </c>
      <c r="P1924">
        <v>0</v>
      </c>
      <c r="Q1924">
        <v>0</v>
      </c>
      <c r="R1924">
        <v>0</v>
      </c>
      <c r="S1924">
        <v>0</v>
      </c>
      <c r="Y1924" t="s">
        <v>17</v>
      </c>
    </row>
    <row r="1925" spans="1:25" x14ac:dyDescent="0.3">
      <c r="A1925" t="s">
        <v>39</v>
      </c>
      <c r="B1925" t="s">
        <v>39</v>
      </c>
      <c r="C1925" t="s">
        <v>594</v>
      </c>
      <c r="D1925" t="s">
        <v>17</v>
      </c>
      <c r="E1925" t="s">
        <v>17</v>
      </c>
      <c r="F1925" t="s">
        <v>156</v>
      </c>
      <c r="G1925" t="s">
        <v>1497</v>
      </c>
      <c r="H1925" t="s">
        <v>1744</v>
      </c>
      <c r="I1925" t="s">
        <v>100</v>
      </c>
      <c r="J1925" s="33" t="s">
        <v>101</v>
      </c>
      <c r="K1925" t="s">
        <v>101</v>
      </c>
      <c r="L1925" t="s">
        <v>1435</v>
      </c>
      <c r="M1925" s="16">
        <v>0</v>
      </c>
      <c r="N1925" s="16">
        <v>17000</v>
      </c>
      <c r="O1925" s="15">
        <f t="shared" si="37"/>
        <v>17000</v>
      </c>
      <c r="P1925">
        <v>0</v>
      </c>
      <c r="Q1925">
        <v>0</v>
      </c>
      <c r="R1925">
        <v>0</v>
      </c>
      <c r="S1925">
        <v>0</v>
      </c>
      <c r="Y1925" t="s">
        <v>17</v>
      </c>
    </row>
    <row r="1926" spans="1:25" x14ac:dyDescent="0.3">
      <c r="A1926" t="s">
        <v>39</v>
      </c>
      <c r="B1926" t="s">
        <v>39</v>
      </c>
      <c r="C1926" t="s">
        <v>594</v>
      </c>
      <c r="D1926" t="s">
        <v>17</v>
      </c>
      <c r="E1926" t="s">
        <v>35</v>
      </c>
      <c r="F1926" t="s">
        <v>1514</v>
      </c>
      <c r="G1926" t="s">
        <v>1745</v>
      </c>
      <c r="H1926" t="s">
        <v>1746</v>
      </c>
      <c r="I1926" t="s">
        <v>235</v>
      </c>
      <c r="J1926" s="33" t="s">
        <v>101</v>
      </c>
      <c r="K1926" t="s">
        <v>101</v>
      </c>
      <c r="L1926" t="s">
        <v>1440</v>
      </c>
      <c r="M1926" s="16">
        <v>0</v>
      </c>
      <c r="N1926" s="16">
        <v>0</v>
      </c>
      <c r="O1926" s="15">
        <f t="shared" si="37"/>
        <v>0</v>
      </c>
      <c r="P1926">
        <v>200</v>
      </c>
      <c r="Q1926">
        <v>50</v>
      </c>
      <c r="R1926">
        <v>0</v>
      </c>
      <c r="S1926">
        <v>250</v>
      </c>
      <c r="Y1926" t="s">
        <v>17</v>
      </c>
    </row>
    <row r="1927" spans="1:25" x14ac:dyDescent="0.3">
      <c r="A1927" t="s">
        <v>39</v>
      </c>
      <c r="B1927" t="s">
        <v>39</v>
      </c>
      <c r="C1927" t="s">
        <v>594</v>
      </c>
      <c r="D1927" t="s">
        <v>17</v>
      </c>
      <c r="E1927" t="s">
        <v>35</v>
      </c>
      <c r="F1927" t="s">
        <v>1514</v>
      </c>
      <c r="G1927" t="s">
        <v>1745</v>
      </c>
      <c r="H1927" t="s">
        <v>1746</v>
      </c>
      <c r="I1927" t="s">
        <v>100</v>
      </c>
      <c r="J1927" s="33" t="s">
        <v>101</v>
      </c>
      <c r="K1927" t="s">
        <v>101</v>
      </c>
      <c r="L1927" t="s">
        <v>1445</v>
      </c>
      <c r="M1927" s="16">
        <v>0</v>
      </c>
      <c r="N1927" s="16">
        <v>50000</v>
      </c>
      <c r="O1927" s="15">
        <f t="shared" si="37"/>
        <v>50000</v>
      </c>
      <c r="P1927">
        <v>100</v>
      </c>
      <c r="Q1927">
        <v>50</v>
      </c>
      <c r="R1927">
        <v>0</v>
      </c>
      <c r="S1927">
        <v>150</v>
      </c>
      <c r="Y1927" t="s">
        <v>17</v>
      </c>
    </row>
    <row r="1928" spans="1:25" x14ac:dyDescent="0.3">
      <c r="A1928" t="s">
        <v>39</v>
      </c>
      <c r="B1928" t="s">
        <v>39</v>
      </c>
      <c r="C1928" t="s">
        <v>594</v>
      </c>
      <c r="D1928" t="s">
        <v>17</v>
      </c>
      <c r="E1928" t="s">
        <v>35</v>
      </c>
      <c r="F1928" t="s">
        <v>1514</v>
      </c>
      <c r="G1928" t="s">
        <v>1745</v>
      </c>
      <c r="H1928" t="s">
        <v>1746</v>
      </c>
      <c r="I1928" t="s">
        <v>100</v>
      </c>
      <c r="J1928" s="33" t="s">
        <v>101</v>
      </c>
      <c r="K1928" t="s">
        <v>101</v>
      </c>
      <c r="L1928" t="s">
        <v>1443</v>
      </c>
      <c r="M1928" s="16">
        <v>0</v>
      </c>
      <c r="N1928" s="16">
        <v>50000</v>
      </c>
      <c r="O1928" s="15">
        <f t="shared" si="37"/>
        <v>50000</v>
      </c>
      <c r="P1928">
        <v>100</v>
      </c>
      <c r="Q1928">
        <v>50</v>
      </c>
      <c r="R1928">
        <v>0</v>
      </c>
      <c r="S1928">
        <v>150</v>
      </c>
      <c r="Y1928" t="s">
        <v>17</v>
      </c>
    </row>
    <row r="1929" spans="1:25" x14ac:dyDescent="0.3">
      <c r="A1929" t="s">
        <v>39</v>
      </c>
      <c r="B1929" t="s">
        <v>39</v>
      </c>
      <c r="C1929" t="s">
        <v>594</v>
      </c>
      <c r="D1929" t="s">
        <v>17</v>
      </c>
      <c r="E1929" t="s">
        <v>35</v>
      </c>
      <c r="F1929" t="s">
        <v>1514</v>
      </c>
      <c r="G1929" t="s">
        <v>1745</v>
      </c>
      <c r="H1929" t="s">
        <v>1746</v>
      </c>
      <c r="I1929" t="s">
        <v>100</v>
      </c>
      <c r="J1929" s="33" t="s">
        <v>101</v>
      </c>
      <c r="K1929" t="s">
        <v>101</v>
      </c>
      <c r="L1929" t="s">
        <v>1435</v>
      </c>
      <c r="M1929" s="16">
        <v>0</v>
      </c>
      <c r="N1929" s="16">
        <v>65000</v>
      </c>
      <c r="O1929" s="15">
        <f t="shared" si="37"/>
        <v>65000</v>
      </c>
      <c r="P1929">
        <v>50</v>
      </c>
      <c r="Q1929">
        <v>200</v>
      </c>
      <c r="R1929">
        <v>0</v>
      </c>
      <c r="S1929">
        <v>250</v>
      </c>
      <c r="Y1929" t="s">
        <v>17</v>
      </c>
    </row>
    <row r="1930" spans="1:25" x14ac:dyDescent="0.3">
      <c r="A1930" t="s">
        <v>39</v>
      </c>
      <c r="B1930" t="s">
        <v>39</v>
      </c>
      <c r="C1930" t="s">
        <v>594</v>
      </c>
      <c r="D1930" t="s">
        <v>17</v>
      </c>
      <c r="E1930" t="s">
        <v>35</v>
      </c>
      <c r="F1930" t="s">
        <v>1514</v>
      </c>
      <c r="G1930" t="s">
        <v>1515</v>
      </c>
      <c r="H1930" t="s">
        <v>1747</v>
      </c>
      <c r="I1930" t="s">
        <v>235</v>
      </c>
      <c r="J1930" s="33" t="s">
        <v>101</v>
      </c>
      <c r="K1930" t="s">
        <v>101</v>
      </c>
      <c r="L1930" t="s">
        <v>1440</v>
      </c>
      <c r="M1930" s="16">
        <v>0</v>
      </c>
      <c r="N1930" s="16">
        <v>0</v>
      </c>
      <c r="O1930" s="15">
        <f t="shared" si="37"/>
        <v>0</v>
      </c>
      <c r="P1930">
        <v>500</v>
      </c>
      <c r="Q1930">
        <v>200</v>
      </c>
      <c r="R1930">
        <v>0</v>
      </c>
      <c r="S1930">
        <v>700</v>
      </c>
      <c r="Y1930" t="s">
        <v>17</v>
      </c>
    </row>
    <row r="1931" spans="1:25" x14ac:dyDescent="0.3">
      <c r="A1931" t="s">
        <v>39</v>
      </c>
      <c r="B1931" t="s">
        <v>39</v>
      </c>
      <c r="C1931" t="s">
        <v>594</v>
      </c>
      <c r="D1931" t="s">
        <v>17</v>
      </c>
      <c r="E1931" t="s">
        <v>35</v>
      </c>
      <c r="F1931" t="s">
        <v>1514</v>
      </c>
      <c r="G1931" t="s">
        <v>1515</v>
      </c>
      <c r="H1931" t="s">
        <v>1747</v>
      </c>
      <c r="I1931" t="s">
        <v>100</v>
      </c>
      <c r="J1931" s="33" t="s">
        <v>101</v>
      </c>
      <c r="K1931" t="s">
        <v>101</v>
      </c>
      <c r="L1931" t="s">
        <v>1445</v>
      </c>
      <c r="M1931" s="16">
        <v>0</v>
      </c>
      <c r="N1931" s="16">
        <v>50000</v>
      </c>
      <c r="O1931" s="15">
        <f t="shared" si="37"/>
        <v>50000</v>
      </c>
      <c r="P1931">
        <v>250</v>
      </c>
      <c r="Q1931">
        <v>250</v>
      </c>
      <c r="R1931">
        <v>0</v>
      </c>
      <c r="S1931">
        <v>500</v>
      </c>
      <c r="Y1931" t="s">
        <v>17</v>
      </c>
    </row>
    <row r="1932" spans="1:25" x14ac:dyDescent="0.3">
      <c r="A1932" t="s">
        <v>39</v>
      </c>
      <c r="B1932" t="s">
        <v>39</v>
      </c>
      <c r="C1932" t="s">
        <v>594</v>
      </c>
      <c r="D1932" t="s">
        <v>17</v>
      </c>
      <c r="E1932" t="s">
        <v>35</v>
      </c>
      <c r="F1932" t="s">
        <v>1514</v>
      </c>
      <c r="G1932" t="s">
        <v>1515</v>
      </c>
      <c r="H1932" t="s">
        <v>1747</v>
      </c>
      <c r="I1932" t="s">
        <v>100</v>
      </c>
      <c r="J1932" s="33" t="s">
        <v>101</v>
      </c>
      <c r="K1932" t="s">
        <v>101</v>
      </c>
      <c r="L1932" t="s">
        <v>1443</v>
      </c>
      <c r="M1932" s="16">
        <v>0</v>
      </c>
      <c r="N1932" s="16">
        <v>50000</v>
      </c>
      <c r="O1932" s="15">
        <f t="shared" si="37"/>
        <v>50000</v>
      </c>
      <c r="P1932">
        <v>300</v>
      </c>
      <c r="Q1932">
        <v>200</v>
      </c>
      <c r="R1932">
        <v>0</v>
      </c>
      <c r="S1932">
        <v>500</v>
      </c>
      <c r="Y1932" t="s">
        <v>17</v>
      </c>
    </row>
    <row r="1933" spans="1:25" x14ac:dyDescent="0.3">
      <c r="A1933" t="s">
        <v>39</v>
      </c>
      <c r="B1933" t="s">
        <v>39</v>
      </c>
      <c r="C1933" t="s">
        <v>594</v>
      </c>
      <c r="D1933" t="s">
        <v>17</v>
      </c>
      <c r="E1933" t="s">
        <v>35</v>
      </c>
      <c r="F1933" t="s">
        <v>1514</v>
      </c>
      <c r="G1933" t="s">
        <v>1515</v>
      </c>
      <c r="H1933" t="s">
        <v>1747</v>
      </c>
      <c r="I1933" t="s">
        <v>100</v>
      </c>
      <c r="J1933" s="33" t="s">
        <v>101</v>
      </c>
      <c r="K1933" t="s">
        <v>101</v>
      </c>
      <c r="L1933" t="s">
        <v>1435</v>
      </c>
      <c r="M1933" s="16">
        <v>0</v>
      </c>
      <c r="N1933" s="16">
        <v>80000</v>
      </c>
      <c r="O1933" s="15">
        <f t="shared" si="37"/>
        <v>80000</v>
      </c>
      <c r="P1933">
        <v>200</v>
      </c>
      <c r="Q1933">
        <v>500</v>
      </c>
      <c r="R1933">
        <v>0</v>
      </c>
      <c r="S1933">
        <v>700</v>
      </c>
      <c r="Y1933" t="s">
        <v>17</v>
      </c>
    </row>
    <row r="1934" spans="1:25" x14ac:dyDescent="0.3">
      <c r="A1934" t="s">
        <v>39</v>
      </c>
      <c r="B1934" t="s">
        <v>39</v>
      </c>
      <c r="C1934" t="s">
        <v>594</v>
      </c>
      <c r="D1934" t="s">
        <v>17</v>
      </c>
      <c r="E1934" t="s">
        <v>37</v>
      </c>
      <c r="F1934" t="s">
        <v>1450</v>
      </c>
      <c r="G1934" t="s">
        <v>1689</v>
      </c>
      <c r="H1934" t="s">
        <v>1748</v>
      </c>
      <c r="I1934" t="s">
        <v>235</v>
      </c>
      <c r="J1934" s="33" t="s">
        <v>101</v>
      </c>
      <c r="K1934" t="s">
        <v>101</v>
      </c>
      <c r="L1934" t="s">
        <v>1440</v>
      </c>
      <c r="M1934" s="16">
        <v>0</v>
      </c>
      <c r="N1934" s="16">
        <v>0</v>
      </c>
      <c r="O1934" s="15">
        <f t="shared" si="37"/>
        <v>0</v>
      </c>
      <c r="P1934">
        <v>100</v>
      </c>
      <c r="Q1934">
        <v>100</v>
      </c>
      <c r="R1934">
        <v>100</v>
      </c>
      <c r="S1934">
        <v>300</v>
      </c>
      <c r="Y1934" t="s">
        <v>17</v>
      </c>
    </row>
    <row r="1935" spans="1:25" x14ac:dyDescent="0.3">
      <c r="A1935" t="s">
        <v>39</v>
      </c>
      <c r="B1935" t="s">
        <v>39</v>
      </c>
      <c r="C1935" t="s">
        <v>594</v>
      </c>
      <c r="D1935" t="s">
        <v>17</v>
      </c>
      <c r="E1935" t="s">
        <v>37</v>
      </c>
      <c r="F1935" t="s">
        <v>1450</v>
      </c>
      <c r="G1935" t="s">
        <v>1689</v>
      </c>
      <c r="H1935" t="s">
        <v>1748</v>
      </c>
      <c r="I1935" t="s">
        <v>100</v>
      </c>
      <c r="J1935" s="33" t="s">
        <v>101</v>
      </c>
      <c r="K1935" t="s">
        <v>101</v>
      </c>
      <c r="L1935" t="s">
        <v>1445</v>
      </c>
      <c r="M1935" s="16">
        <v>0</v>
      </c>
      <c r="N1935" s="16">
        <v>15000</v>
      </c>
      <c r="O1935" s="15">
        <f t="shared" si="37"/>
        <v>15000</v>
      </c>
      <c r="P1935">
        <v>100</v>
      </c>
      <c r="Q1935">
        <v>100</v>
      </c>
      <c r="R1935">
        <v>100</v>
      </c>
      <c r="S1935">
        <v>300</v>
      </c>
      <c r="Y1935" t="s">
        <v>17</v>
      </c>
    </row>
    <row r="1936" spans="1:25" x14ac:dyDescent="0.3">
      <c r="A1936" t="s">
        <v>39</v>
      </c>
      <c r="B1936" t="s">
        <v>39</v>
      </c>
      <c r="C1936" t="s">
        <v>594</v>
      </c>
      <c r="D1936" t="s">
        <v>17</v>
      </c>
      <c r="E1936" t="s">
        <v>37</v>
      </c>
      <c r="F1936" t="s">
        <v>1450</v>
      </c>
      <c r="G1936" t="s">
        <v>1689</v>
      </c>
      <c r="H1936" t="s">
        <v>1748</v>
      </c>
      <c r="I1936" t="s">
        <v>100</v>
      </c>
      <c r="J1936" s="33" t="s">
        <v>101</v>
      </c>
      <c r="K1936" t="s">
        <v>101</v>
      </c>
      <c r="L1936" t="s">
        <v>1443</v>
      </c>
      <c r="M1936" s="16">
        <v>0</v>
      </c>
      <c r="N1936" s="16">
        <v>15000</v>
      </c>
      <c r="O1936" s="15">
        <f t="shared" si="37"/>
        <v>15000</v>
      </c>
      <c r="P1936">
        <v>100</v>
      </c>
      <c r="Q1936">
        <v>100</v>
      </c>
      <c r="R1936">
        <v>100</v>
      </c>
      <c r="S1936">
        <v>300</v>
      </c>
      <c r="Y1936" t="s">
        <v>17</v>
      </c>
    </row>
    <row r="1937" spans="1:25" x14ac:dyDescent="0.3">
      <c r="A1937" t="s">
        <v>39</v>
      </c>
      <c r="B1937" t="s">
        <v>39</v>
      </c>
      <c r="C1937" t="s">
        <v>594</v>
      </c>
      <c r="D1937" t="s">
        <v>17</v>
      </c>
      <c r="E1937" t="s">
        <v>36</v>
      </c>
      <c r="F1937" t="s">
        <v>278</v>
      </c>
      <c r="G1937" t="s">
        <v>1702</v>
      </c>
      <c r="H1937" t="s">
        <v>1749</v>
      </c>
      <c r="I1937" t="s">
        <v>235</v>
      </c>
      <c r="J1937" s="33" t="s">
        <v>101</v>
      </c>
      <c r="K1937" t="s">
        <v>101</v>
      </c>
      <c r="L1937" t="s">
        <v>1440</v>
      </c>
      <c r="M1937" s="16">
        <v>0</v>
      </c>
      <c r="N1937" s="16">
        <v>0</v>
      </c>
      <c r="O1937" s="15">
        <f t="shared" si="37"/>
        <v>0</v>
      </c>
      <c r="P1937">
        <v>0</v>
      </c>
      <c r="Q1937">
        <v>0</v>
      </c>
      <c r="R1937">
        <v>0</v>
      </c>
      <c r="S1937">
        <v>0</v>
      </c>
      <c r="Y1937" t="s">
        <v>17</v>
      </c>
    </row>
    <row r="1938" spans="1:25" x14ac:dyDescent="0.3">
      <c r="A1938" t="s">
        <v>39</v>
      </c>
      <c r="B1938" t="s">
        <v>39</v>
      </c>
      <c r="C1938" t="s">
        <v>594</v>
      </c>
      <c r="D1938" t="s">
        <v>17</v>
      </c>
      <c r="E1938" t="s">
        <v>36</v>
      </c>
      <c r="F1938" t="s">
        <v>278</v>
      </c>
      <c r="G1938" t="s">
        <v>1702</v>
      </c>
      <c r="H1938" t="s">
        <v>1749</v>
      </c>
      <c r="I1938" t="s">
        <v>100</v>
      </c>
      <c r="J1938" s="33" t="s">
        <v>101</v>
      </c>
      <c r="K1938" t="s">
        <v>101</v>
      </c>
      <c r="L1938" t="s">
        <v>1445</v>
      </c>
      <c r="M1938" s="16">
        <v>0</v>
      </c>
      <c r="N1938" s="16">
        <v>30000</v>
      </c>
      <c r="O1938" s="15">
        <f t="shared" si="37"/>
        <v>30000</v>
      </c>
      <c r="P1938">
        <v>0</v>
      </c>
      <c r="Q1938">
        <v>0</v>
      </c>
      <c r="R1938">
        <v>0</v>
      </c>
      <c r="S1938">
        <v>0</v>
      </c>
      <c r="Y1938" t="s">
        <v>17</v>
      </c>
    </row>
    <row r="1939" spans="1:25" x14ac:dyDescent="0.3">
      <c r="A1939" t="s">
        <v>39</v>
      </c>
      <c r="B1939" t="s">
        <v>39</v>
      </c>
      <c r="C1939" t="s">
        <v>594</v>
      </c>
      <c r="D1939" t="s">
        <v>17</v>
      </c>
      <c r="E1939" t="s">
        <v>36</v>
      </c>
      <c r="F1939" t="s">
        <v>278</v>
      </c>
      <c r="G1939" t="s">
        <v>1702</v>
      </c>
      <c r="H1939" t="s">
        <v>1749</v>
      </c>
      <c r="I1939" t="s">
        <v>100</v>
      </c>
      <c r="J1939" s="33" t="s">
        <v>101</v>
      </c>
      <c r="K1939" t="s">
        <v>101</v>
      </c>
      <c r="L1939" t="s">
        <v>1443</v>
      </c>
      <c r="M1939" s="16">
        <v>0</v>
      </c>
      <c r="N1939" s="16">
        <v>30000</v>
      </c>
      <c r="O1939" s="15">
        <f t="shared" si="37"/>
        <v>30000</v>
      </c>
      <c r="P1939">
        <v>0</v>
      </c>
      <c r="Q1939">
        <v>0</v>
      </c>
      <c r="R1939">
        <v>0</v>
      </c>
      <c r="S1939">
        <v>0</v>
      </c>
      <c r="Y1939" t="s">
        <v>17</v>
      </c>
    </row>
    <row r="1940" spans="1:25" x14ac:dyDescent="0.3">
      <c r="A1940" t="s">
        <v>39</v>
      </c>
      <c r="B1940" t="s">
        <v>39</v>
      </c>
      <c r="C1940" t="s">
        <v>594</v>
      </c>
      <c r="D1940" t="s">
        <v>17</v>
      </c>
      <c r="E1940" t="s">
        <v>36</v>
      </c>
      <c r="F1940" t="s">
        <v>278</v>
      </c>
      <c r="G1940" t="s">
        <v>1702</v>
      </c>
      <c r="H1940" t="s">
        <v>1750</v>
      </c>
      <c r="I1940" t="s">
        <v>100</v>
      </c>
      <c r="J1940" s="33" t="s">
        <v>101</v>
      </c>
      <c r="K1940" t="s">
        <v>101</v>
      </c>
      <c r="L1940" t="s">
        <v>1435</v>
      </c>
      <c r="M1940" s="16">
        <v>0</v>
      </c>
      <c r="N1940" s="16">
        <v>30000</v>
      </c>
      <c r="O1940" s="15">
        <f t="shared" si="37"/>
        <v>30000</v>
      </c>
      <c r="P1940">
        <v>0</v>
      </c>
      <c r="Q1940">
        <v>0</v>
      </c>
      <c r="R1940">
        <v>0</v>
      </c>
      <c r="S1940">
        <v>0</v>
      </c>
      <c r="Y1940" t="s">
        <v>17</v>
      </c>
    </row>
    <row r="1941" spans="1:25" x14ac:dyDescent="0.3">
      <c r="A1941" t="s">
        <v>39</v>
      </c>
      <c r="B1941" t="s">
        <v>39</v>
      </c>
      <c r="C1941" t="s">
        <v>594</v>
      </c>
      <c r="D1941" t="s">
        <v>17</v>
      </c>
      <c r="E1941" t="s">
        <v>36</v>
      </c>
      <c r="F1941" t="s">
        <v>184</v>
      </c>
      <c r="G1941" t="s">
        <v>1525</v>
      </c>
      <c r="H1941" t="s">
        <v>1751</v>
      </c>
      <c r="I1941" t="s">
        <v>100</v>
      </c>
      <c r="J1941" s="33" t="s">
        <v>101</v>
      </c>
      <c r="K1941" t="s">
        <v>101</v>
      </c>
      <c r="L1941" t="s">
        <v>1440</v>
      </c>
      <c r="M1941" s="16">
        <v>0</v>
      </c>
      <c r="N1941" s="16">
        <v>30000</v>
      </c>
      <c r="O1941" s="15">
        <f t="shared" si="37"/>
        <v>30000</v>
      </c>
      <c r="P1941">
        <v>100</v>
      </c>
      <c r="Q1941">
        <v>50</v>
      </c>
      <c r="R1941">
        <v>0</v>
      </c>
      <c r="S1941">
        <v>150</v>
      </c>
      <c r="Y1941" t="s">
        <v>17</v>
      </c>
    </row>
    <row r="1942" spans="1:25" x14ac:dyDescent="0.3">
      <c r="A1942" t="s">
        <v>39</v>
      </c>
      <c r="B1942" t="s">
        <v>39</v>
      </c>
      <c r="C1942" t="s">
        <v>594</v>
      </c>
      <c r="D1942" t="s">
        <v>17</v>
      </c>
      <c r="E1942" t="s">
        <v>36</v>
      </c>
      <c r="F1942" t="s">
        <v>184</v>
      </c>
      <c r="G1942" t="s">
        <v>1525</v>
      </c>
      <c r="H1942" t="s">
        <v>1751</v>
      </c>
      <c r="I1942" t="s">
        <v>100</v>
      </c>
      <c r="J1942" s="33" t="s">
        <v>101</v>
      </c>
      <c r="K1942" t="s">
        <v>101</v>
      </c>
      <c r="L1942" t="s">
        <v>1445</v>
      </c>
      <c r="M1942" s="16">
        <v>0</v>
      </c>
      <c r="N1942" s="16">
        <v>30000</v>
      </c>
      <c r="O1942" s="15">
        <f t="shared" si="37"/>
        <v>30000</v>
      </c>
      <c r="P1942">
        <v>50</v>
      </c>
      <c r="Q1942">
        <v>50</v>
      </c>
      <c r="R1942">
        <v>0</v>
      </c>
      <c r="S1942">
        <v>100</v>
      </c>
      <c r="Y1942" t="s">
        <v>17</v>
      </c>
    </row>
    <row r="1943" spans="1:25" x14ac:dyDescent="0.3">
      <c r="A1943" t="s">
        <v>39</v>
      </c>
      <c r="B1943" t="s">
        <v>39</v>
      </c>
      <c r="C1943" t="s">
        <v>594</v>
      </c>
      <c r="D1943" t="s">
        <v>17</v>
      </c>
      <c r="E1943" t="s">
        <v>36</v>
      </c>
      <c r="F1943" t="s">
        <v>184</v>
      </c>
      <c r="G1943" t="s">
        <v>1525</v>
      </c>
      <c r="H1943" t="s">
        <v>1751</v>
      </c>
      <c r="I1943" t="s">
        <v>100</v>
      </c>
      <c r="J1943" s="33" t="s">
        <v>101</v>
      </c>
      <c r="K1943" t="s">
        <v>101</v>
      </c>
      <c r="L1943" t="s">
        <v>1443</v>
      </c>
      <c r="M1943" s="16">
        <v>0</v>
      </c>
      <c r="N1943" s="16">
        <v>30000</v>
      </c>
      <c r="O1943" s="15">
        <f t="shared" si="37"/>
        <v>30000</v>
      </c>
      <c r="P1943">
        <v>50</v>
      </c>
      <c r="Q1943">
        <v>50</v>
      </c>
      <c r="R1943">
        <v>0</v>
      </c>
      <c r="S1943">
        <v>100</v>
      </c>
      <c r="Y1943" t="s">
        <v>17</v>
      </c>
    </row>
    <row r="1944" spans="1:25" x14ac:dyDescent="0.3">
      <c r="A1944" t="s">
        <v>39</v>
      </c>
      <c r="B1944" t="s">
        <v>39</v>
      </c>
      <c r="C1944" t="s">
        <v>594</v>
      </c>
      <c r="D1944" t="s">
        <v>17</v>
      </c>
      <c r="E1944" t="s">
        <v>36</v>
      </c>
      <c r="F1944" t="s">
        <v>184</v>
      </c>
      <c r="G1944" t="s">
        <v>1525</v>
      </c>
      <c r="H1944" t="s">
        <v>1751</v>
      </c>
      <c r="I1944" t="s">
        <v>100</v>
      </c>
      <c r="J1944" s="33" t="s">
        <v>101</v>
      </c>
      <c r="K1944" t="s">
        <v>101</v>
      </c>
      <c r="L1944" t="s">
        <v>1435</v>
      </c>
      <c r="M1944" s="16">
        <v>0</v>
      </c>
      <c r="N1944" s="16">
        <v>30000</v>
      </c>
      <c r="O1944" s="15">
        <f t="shared" si="37"/>
        <v>30000</v>
      </c>
      <c r="P1944">
        <v>50</v>
      </c>
      <c r="Q1944">
        <v>100</v>
      </c>
      <c r="R1944">
        <v>0</v>
      </c>
      <c r="S1944">
        <v>150</v>
      </c>
      <c r="Y1944" t="s">
        <v>17</v>
      </c>
    </row>
    <row r="1945" spans="1:25" x14ac:dyDescent="0.3">
      <c r="A1945" t="s">
        <v>39</v>
      </c>
      <c r="B1945" t="s">
        <v>39</v>
      </c>
      <c r="C1945" t="s">
        <v>594</v>
      </c>
      <c r="D1945" t="s">
        <v>15</v>
      </c>
      <c r="E1945" t="s">
        <v>15</v>
      </c>
      <c r="F1945" t="s">
        <v>1752</v>
      </c>
      <c r="G1945" t="s">
        <v>1753</v>
      </c>
      <c r="H1945" t="s">
        <v>1754</v>
      </c>
      <c r="I1945" t="s">
        <v>235</v>
      </c>
      <c r="J1945" s="33" t="s">
        <v>101</v>
      </c>
      <c r="K1945" t="s">
        <v>101</v>
      </c>
      <c r="L1945" t="s">
        <v>1440</v>
      </c>
      <c r="M1945" s="16">
        <v>0</v>
      </c>
      <c r="N1945" s="16">
        <v>0</v>
      </c>
      <c r="O1945" s="15">
        <f t="shared" si="37"/>
        <v>0</v>
      </c>
      <c r="P1945">
        <v>100</v>
      </c>
      <c r="Q1945">
        <v>50</v>
      </c>
      <c r="R1945">
        <v>0</v>
      </c>
      <c r="S1945">
        <v>150</v>
      </c>
      <c r="Y1945" t="s">
        <v>169</v>
      </c>
    </row>
    <row r="1946" spans="1:25" x14ac:dyDescent="0.3">
      <c r="A1946" t="s">
        <v>39</v>
      </c>
      <c r="B1946" t="s">
        <v>39</v>
      </c>
      <c r="C1946" t="s">
        <v>594</v>
      </c>
      <c r="D1946" t="s">
        <v>15</v>
      </c>
      <c r="E1946" t="s">
        <v>15</v>
      </c>
      <c r="F1946" t="s">
        <v>1752</v>
      </c>
      <c r="G1946" t="s">
        <v>1753</v>
      </c>
      <c r="H1946" t="s">
        <v>1754</v>
      </c>
      <c r="I1946" t="s">
        <v>100</v>
      </c>
      <c r="J1946" s="33" t="s">
        <v>101</v>
      </c>
      <c r="K1946" t="s">
        <v>101</v>
      </c>
      <c r="L1946" t="s">
        <v>1443</v>
      </c>
      <c r="M1946" s="16">
        <v>0</v>
      </c>
      <c r="N1946" s="16">
        <v>15000</v>
      </c>
      <c r="O1946" s="15">
        <f t="shared" si="37"/>
        <v>15000</v>
      </c>
      <c r="P1946">
        <v>100</v>
      </c>
      <c r="Q1946">
        <v>50</v>
      </c>
      <c r="R1946">
        <v>0</v>
      </c>
      <c r="S1946">
        <v>150</v>
      </c>
      <c r="Y1946" t="s">
        <v>169</v>
      </c>
    </row>
    <row r="1947" spans="1:25" x14ac:dyDescent="0.3">
      <c r="A1947" t="s">
        <v>39</v>
      </c>
      <c r="B1947" t="s">
        <v>39</v>
      </c>
      <c r="C1947" t="s">
        <v>594</v>
      </c>
      <c r="D1947" t="s">
        <v>15</v>
      </c>
      <c r="E1947" t="s">
        <v>15</v>
      </c>
      <c r="F1947" t="s">
        <v>1752</v>
      </c>
      <c r="G1947" t="s">
        <v>1753</v>
      </c>
      <c r="H1947" t="s">
        <v>1754</v>
      </c>
      <c r="I1947" t="s">
        <v>100</v>
      </c>
      <c r="J1947" s="33" t="s">
        <v>101</v>
      </c>
      <c r="K1947" t="s">
        <v>101</v>
      </c>
      <c r="L1947" t="s">
        <v>1445</v>
      </c>
      <c r="M1947" s="16">
        <v>0</v>
      </c>
      <c r="N1947" s="16">
        <v>15000</v>
      </c>
      <c r="O1947" s="15">
        <f t="shared" si="37"/>
        <v>15000</v>
      </c>
      <c r="P1947">
        <v>75</v>
      </c>
      <c r="Q1947">
        <v>75</v>
      </c>
      <c r="R1947">
        <v>0</v>
      </c>
      <c r="S1947">
        <v>150</v>
      </c>
      <c r="Y1947" t="s">
        <v>169</v>
      </c>
    </row>
    <row r="1948" spans="1:25" x14ac:dyDescent="0.3">
      <c r="A1948" t="s">
        <v>39</v>
      </c>
      <c r="B1948" t="s">
        <v>39</v>
      </c>
      <c r="C1948" t="s">
        <v>594</v>
      </c>
      <c r="D1948" t="s">
        <v>15</v>
      </c>
      <c r="E1948" t="s">
        <v>15</v>
      </c>
      <c r="F1948" t="s">
        <v>170</v>
      </c>
      <c r="G1948" t="s">
        <v>1643</v>
      </c>
      <c r="H1948" t="s">
        <v>1755</v>
      </c>
      <c r="I1948" t="s">
        <v>100</v>
      </c>
      <c r="J1948" s="33" t="s">
        <v>182</v>
      </c>
      <c r="K1948" t="s">
        <v>101</v>
      </c>
      <c r="L1948" t="s">
        <v>1440</v>
      </c>
      <c r="M1948" s="16">
        <v>0</v>
      </c>
      <c r="N1948" s="16">
        <v>4500</v>
      </c>
      <c r="O1948" s="15">
        <f t="shared" si="37"/>
        <v>4500</v>
      </c>
      <c r="P1948">
        <v>3334</v>
      </c>
      <c r="Q1948">
        <v>3333</v>
      </c>
      <c r="R1948">
        <v>3333</v>
      </c>
      <c r="S1948">
        <v>10000</v>
      </c>
      <c r="Y1948" t="s">
        <v>169</v>
      </c>
    </row>
    <row r="1949" spans="1:25" x14ac:dyDescent="0.3">
      <c r="A1949" t="s">
        <v>39</v>
      </c>
      <c r="B1949" t="s">
        <v>39</v>
      </c>
      <c r="C1949" t="s">
        <v>594</v>
      </c>
      <c r="D1949" t="s">
        <v>15</v>
      </c>
      <c r="E1949" t="s">
        <v>15</v>
      </c>
      <c r="F1949" t="s">
        <v>170</v>
      </c>
      <c r="G1949" t="s">
        <v>1643</v>
      </c>
      <c r="H1949" t="s">
        <v>1755</v>
      </c>
      <c r="I1949" t="s">
        <v>100</v>
      </c>
      <c r="J1949" s="33" t="s">
        <v>182</v>
      </c>
      <c r="K1949" t="s">
        <v>101</v>
      </c>
      <c r="L1949" t="s">
        <v>1445</v>
      </c>
      <c r="M1949" s="16">
        <v>0</v>
      </c>
      <c r="N1949" s="16">
        <v>4500</v>
      </c>
      <c r="O1949" s="15">
        <f t="shared" si="37"/>
        <v>4500</v>
      </c>
      <c r="P1949">
        <v>3334</v>
      </c>
      <c r="Q1949">
        <v>3333</v>
      </c>
      <c r="R1949">
        <v>3333</v>
      </c>
      <c r="S1949">
        <v>10000</v>
      </c>
      <c r="Y1949" t="s">
        <v>169</v>
      </c>
    </row>
    <row r="1950" spans="1:25" x14ac:dyDescent="0.3">
      <c r="A1950" t="s">
        <v>39</v>
      </c>
      <c r="B1950" t="s">
        <v>39</v>
      </c>
      <c r="C1950" t="s">
        <v>594</v>
      </c>
      <c r="D1950" t="s">
        <v>15</v>
      </c>
      <c r="E1950" t="s">
        <v>15</v>
      </c>
      <c r="F1950" t="s">
        <v>170</v>
      </c>
      <c r="G1950" t="s">
        <v>1643</v>
      </c>
      <c r="H1950" t="s">
        <v>1755</v>
      </c>
      <c r="I1950" t="s">
        <v>100</v>
      </c>
      <c r="J1950" s="33" t="s">
        <v>182</v>
      </c>
      <c r="K1950" t="s">
        <v>101</v>
      </c>
      <c r="L1950" t="s">
        <v>1443</v>
      </c>
      <c r="M1950" s="16">
        <v>0</v>
      </c>
      <c r="N1950" s="16">
        <v>4500</v>
      </c>
      <c r="O1950" s="15">
        <f t="shared" si="37"/>
        <v>4500</v>
      </c>
      <c r="P1950">
        <v>3334</v>
      </c>
      <c r="Q1950">
        <v>3333</v>
      </c>
      <c r="R1950">
        <v>3333</v>
      </c>
      <c r="S1950">
        <v>10000</v>
      </c>
      <c r="Y1950" t="s">
        <v>169</v>
      </c>
    </row>
    <row r="1951" spans="1:25" x14ac:dyDescent="0.3">
      <c r="A1951" t="s">
        <v>39</v>
      </c>
      <c r="B1951" t="s">
        <v>39</v>
      </c>
      <c r="C1951" t="s">
        <v>594</v>
      </c>
      <c r="D1951" t="s">
        <v>15</v>
      </c>
      <c r="E1951" t="s">
        <v>15</v>
      </c>
      <c r="F1951" t="s">
        <v>170</v>
      </c>
      <c r="G1951" t="s">
        <v>1643</v>
      </c>
      <c r="H1951" t="s">
        <v>1755</v>
      </c>
      <c r="I1951" t="s">
        <v>100</v>
      </c>
      <c r="J1951" s="33" t="s">
        <v>182</v>
      </c>
      <c r="K1951" t="s">
        <v>101</v>
      </c>
      <c r="L1951" t="s">
        <v>1435</v>
      </c>
      <c r="M1951" s="16">
        <v>0</v>
      </c>
      <c r="N1951" s="16">
        <v>4500</v>
      </c>
      <c r="O1951" s="15">
        <f t="shared" si="37"/>
        <v>4500</v>
      </c>
      <c r="P1951">
        <v>3334</v>
      </c>
      <c r="Q1951">
        <v>3333</v>
      </c>
      <c r="R1951">
        <v>3333</v>
      </c>
      <c r="S1951">
        <v>10000</v>
      </c>
      <c r="Y1951" t="s">
        <v>169</v>
      </c>
    </row>
    <row r="1952" spans="1:25" x14ac:dyDescent="0.3">
      <c r="A1952" t="s">
        <v>39</v>
      </c>
      <c r="B1952" t="s">
        <v>39</v>
      </c>
      <c r="C1952" t="s">
        <v>594</v>
      </c>
      <c r="D1952" t="s">
        <v>15</v>
      </c>
      <c r="E1952" t="s">
        <v>15</v>
      </c>
      <c r="F1952" t="s">
        <v>170</v>
      </c>
      <c r="G1952" t="s">
        <v>1643</v>
      </c>
      <c r="H1952" t="s">
        <v>1755</v>
      </c>
      <c r="I1952" t="s">
        <v>100</v>
      </c>
      <c r="J1952" s="33" t="s">
        <v>182</v>
      </c>
      <c r="K1952" t="s">
        <v>101</v>
      </c>
      <c r="L1952" t="s">
        <v>1444</v>
      </c>
      <c r="M1952" s="16">
        <v>0</v>
      </c>
      <c r="N1952" s="16">
        <v>4500</v>
      </c>
      <c r="O1952" s="15">
        <f t="shared" si="37"/>
        <v>4500</v>
      </c>
      <c r="P1952">
        <v>3334</v>
      </c>
      <c r="Q1952">
        <v>3333</v>
      </c>
      <c r="R1952">
        <v>3333</v>
      </c>
      <c r="S1952">
        <v>10000</v>
      </c>
      <c r="Y1952" t="s">
        <v>169</v>
      </c>
    </row>
    <row r="1953" spans="1:25" x14ac:dyDescent="0.3">
      <c r="A1953" t="s">
        <v>39</v>
      </c>
      <c r="B1953" t="s">
        <v>39</v>
      </c>
      <c r="C1953" t="s">
        <v>594</v>
      </c>
      <c r="D1953" t="s">
        <v>15</v>
      </c>
      <c r="E1953" t="s">
        <v>15</v>
      </c>
      <c r="F1953" t="s">
        <v>170</v>
      </c>
      <c r="G1953" t="s">
        <v>1643</v>
      </c>
      <c r="H1953" t="s">
        <v>1755</v>
      </c>
      <c r="I1953" t="s">
        <v>100</v>
      </c>
      <c r="J1953" s="33" t="s">
        <v>182</v>
      </c>
      <c r="K1953" t="s">
        <v>101</v>
      </c>
      <c r="L1953" t="s">
        <v>1437</v>
      </c>
      <c r="M1953" s="16">
        <v>0</v>
      </c>
      <c r="N1953" s="16">
        <v>4500</v>
      </c>
      <c r="O1953" s="15">
        <f t="shared" si="37"/>
        <v>4500</v>
      </c>
      <c r="P1953">
        <v>3334</v>
      </c>
      <c r="Q1953">
        <v>3333</v>
      </c>
      <c r="R1953">
        <v>3333</v>
      </c>
      <c r="S1953">
        <v>10000</v>
      </c>
      <c r="Y1953" t="s">
        <v>169</v>
      </c>
    </row>
    <row r="1954" spans="1:25" x14ac:dyDescent="0.3">
      <c r="A1954" t="s">
        <v>39</v>
      </c>
      <c r="B1954" t="s">
        <v>39</v>
      </c>
      <c r="C1954" t="s">
        <v>594</v>
      </c>
      <c r="D1954" t="s">
        <v>15</v>
      </c>
      <c r="E1954" t="s">
        <v>15</v>
      </c>
      <c r="F1954" t="s">
        <v>170</v>
      </c>
      <c r="G1954" t="s">
        <v>1643</v>
      </c>
      <c r="H1954" t="s">
        <v>1756</v>
      </c>
      <c r="I1954" t="s">
        <v>181</v>
      </c>
      <c r="J1954" s="33" t="s">
        <v>182</v>
      </c>
      <c r="K1954" t="s">
        <v>182</v>
      </c>
      <c r="L1954" t="s">
        <v>1435</v>
      </c>
      <c r="M1954" s="16">
        <v>0</v>
      </c>
      <c r="N1954" s="16">
        <v>1350</v>
      </c>
      <c r="O1954" s="15">
        <f t="shared" si="37"/>
        <v>1350</v>
      </c>
      <c r="P1954">
        <v>100</v>
      </c>
      <c r="Q1954">
        <v>100</v>
      </c>
      <c r="R1954">
        <v>400</v>
      </c>
      <c r="S1954">
        <v>600</v>
      </c>
      <c r="Y1954" t="s">
        <v>169</v>
      </c>
    </row>
    <row r="1955" spans="1:25" x14ac:dyDescent="0.3">
      <c r="A1955" t="s">
        <v>39</v>
      </c>
      <c r="B1955" t="s">
        <v>39</v>
      </c>
      <c r="C1955" t="s">
        <v>594</v>
      </c>
      <c r="D1955" t="s">
        <v>63</v>
      </c>
      <c r="E1955" t="s">
        <v>14</v>
      </c>
      <c r="F1955" t="s">
        <v>312</v>
      </c>
      <c r="G1955" t="s">
        <v>1534</v>
      </c>
      <c r="H1955" t="s">
        <v>1757</v>
      </c>
      <c r="I1955" t="s">
        <v>181</v>
      </c>
      <c r="J1955" s="33" t="s">
        <v>182</v>
      </c>
      <c r="K1955" t="s">
        <v>182</v>
      </c>
      <c r="L1955" t="s">
        <v>1435</v>
      </c>
      <c r="M1955" s="16">
        <v>0</v>
      </c>
      <c r="N1955" s="16">
        <v>40500</v>
      </c>
      <c r="O1955" s="15">
        <f t="shared" si="37"/>
        <v>40500</v>
      </c>
      <c r="P1955">
        <v>0</v>
      </c>
      <c r="Q1955">
        <v>200</v>
      </c>
      <c r="R1955">
        <v>100</v>
      </c>
      <c r="S1955">
        <v>300</v>
      </c>
      <c r="Y1955" t="s">
        <v>14</v>
      </c>
    </row>
    <row r="1956" spans="1:25" x14ac:dyDescent="0.3">
      <c r="A1956" t="s">
        <v>39</v>
      </c>
      <c r="B1956" t="s">
        <v>39</v>
      </c>
      <c r="C1956" t="s">
        <v>594</v>
      </c>
      <c r="D1956" t="s">
        <v>63</v>
      </c>
      <c r="E1956" t="s">
        <v>14</v>
      </c>
      <c r="F1956" t="s">
        <v>312</v>
      </c>
      <c r="G1956" t="s">
        <v>1534</v>
      </c>
      <c r="H1956" t="s">
        <v>1757</v>
      </c>
      <c r="I1956" t="s">
        <v>181</v>
      </c>
      <c r="J1956" s="33" t="s">
        <v>182</v>
      </c>
      <c r="K1956" t="s">
        <v>182</v>
      </c>
      <c r="L1956" t="s">
        <v>1436</v>
      </c>
      <c r="M1956" s="16">
        <v>0</v>
      </c>
      <c r="N1956" s="16">
        <v>40500</v>
      </c>
      <c r="O1956" s="15">
        <f t="shared" si="37"/>
        <v>40500</v>
      </c>
      <c r="P1956">
        <v>0</v>
      </c>
      <c r="Q1956">
        <v>200</v>
      </c>
      <c r="R1956">
        <v>100</v>
      </c>
      <c r="S1956">
        <v>300</v>
      </c>
      <c r="Y1956" t="s">
        <v>14</v>
      </c>
    </row>
    <row r="1957" spans="1:25" x14ac:dyDescent="0.3">
      <c r="A1957" t="s">
        <v>39</v>
      </c>
      <c r="B1957" t="s">
        <v>39</v>
      </c>
      <c r="C1957" t="s">
        <v>594</v>
      </c>
      <c r="D1957" t="s">
        <v>63</v>
      </c>
      <c r="E1957" t="s">
        <v>14</v>
      </c>
      <c r="F1957" t="s">
        <v>312</v>
      </c>
      <c r="G1957" t="s">
        <v>1534</v>
      </c>
      <c r="H1957" t="s">
        <v>1758</v>
      </c>
      <c r="I1957" t="s">
        <v>181</v>
      </c>
      <c r="J1957" s="33" t="s">
        <v>182</v>
      </c>
      <c r="K1957" t="s">
        <v>182</v>
      </c>
      <c r="L1957" t="s">
        <v>1444</v>
      </c>
      <c r="M1957" s="16">
        <v>0</v>
      </c>
      <c r="N1957" s="16">
        <v>8100</v>
      </c>
      <c r="O1957" s="15">
        <f t="shared" si="37"/>
        <v>8100</v>
      </c>
      <c r="P1957">
        <v>30</v>
      </c>
      <c r="Q1957">
        <v>10</v>
      </c>
      <c r="R1957">
        <v>10</v>
      </c>
      <c r="S1957">
        <v>50</v>
      </c>
      <c r="Y1957" t="s">
        <v>14</v>
      </c>
    </row>
    <row r="1958" spans="1:25" x14ac:dyDescent="0.3">
      <c r="A1958" t="s">
        <v>39</v>
      </c>
      <c r="B1958" t="s">
        <v>39</v>
      </c>
      <c r="C1958" t="s">
        <v>594</v>
      </c>
      <c r="D1958" t="s">
        <v>63</v>
      </c>
      <c r="E1958" t="s">
        <v>14</v>
      </c>
      <c r="F1958" t="s">
        <v>312</v>
      </c>
      <c r="G1958" t="s">
        <v>1534</v>
      </c>
      <c r="H1958" t="s">
        <v>1757</v>
      </c>
      <c r="I1958" t="s">
        <v>181</v>
      </c>
      <c r="J1958" s="33" t="s">
        <v>182</v>
      </c>
      <c r="K1958" t="s">
        <v>182</v>
      </c>
      <c r="L1958" t="s">
        <v>1445</v>
      </c>
      <c r="M1958" s="16">
        <v>0</v>
      </c>
      <c r="N1958" s="16">
        <v>40500</v>
      </c>
      <c r="O1958" s="15">
        <f t="shared" si="37"/>
        <v>40500</v>
      </c>
      <c r="P1958">
        <v>0</v>
      </c>
      <c r="Q1958">
        <v>200</v>
      </c>
      <c r="R1958">
        <v>100</v>
      </c>
      <c r="S1958">
        <v>300</v>
      </c>
      <c r="Y1958" t="s">
        <v>14</v>
      </c>
    </row>
    <row r="1959" spans="1:25" x14ac:dyDescent="0.3">
      <c r="A1959" t="s">
        <v>39</v>
      </c>
      <c r="B1959" t="s">
        <v>39</v>
      </c>
      <c r="C1959" t="s">
        <v>594</v>
      </c>
      <c r="D1959" t="s">
        <v>10</v>
      </c>
      <c r="E1959" t="s">
        <v>10</v>
      </c>
      <c r="F1959" t="s">
        <v>1464</v>
      </c>
      <c r="G1959" t="s">
        <v>1465</v>
      </c>
      <c r="H1959" t="s">
        <v>1759</v>
      </c>
      <c r="I1959" t="s">
        <v>181</v>
      </c>
      <c r="J1959" s="33" t="s">
        <v>182</v>
      </c>
      <c r="K1959" t="s">
        <v>182</v>
      </c>
      <c r="L1959" t="s">
        <v>1439</v>
      </c>
      <c r="M1959" s="16">
        <v>30000</v>
      </c>
      <c r="N1959" s="16">
        <v>0</v>
      </c>
      <c r="O1959" s="15">
        <f t="shared" si="37"/>
        <v>30000</v>
      </c>
      <c r="P1959">
        <v>300</v>
      </c>
      <c r="Q1959">
        <v>0</v>
      </c>
      <c r="R1959">
        <v>300</v>
      </c>
      <c r="S1959">
        <v>600</v>
      </c>
      <c r="Y1959" t="s">
        <v>341</v>
      </c>
    </row>
    <row r="1960" spans="1:25" x14ac:dyDescent="0.3">
      <c r="A1960" t="s">
        <v>39</v>
      </c>
      <c r="B1960" t="s">
        <v>39</v>
      </c>
      <c r="C1960" t="s">
        <v>594</v>
      </c>
      <c r="D1960" t="s">
        <v>63</v>
      </c>
      <c r="E1960" t="s">
        <v>14</v>
      </c>
      <c r="F1960" t="s">
        <v>312</v>
      </c>
      <c r="G1960" t="s">
        <v>1534</v>
      </c>
      <c r="H1960" t="s">
        <v>1760</v>
      </c>
      <c r="I1960" t="s">
        <v>181</v>
      </c>
      <c r="J1960" s="33" t="s">
        <v>182</v>
      </c>
      <c r="K1960" t="s">
        <v>182</v>
      </c>
      <c r="L1960" t="s">
        <v>1650</v>
      </c>
      <c r="M1960" s="16">
        <v>130000</v>
      </c>
      <c r="N1960" s="16">
        <v>0</v>
      </c>
      <c r="O1960" s="15">
        <f t="shared" si="37"/>
        <v>130000</v>
      </c>
      <c r="P1960">
        <v>0</v>
      </c>
      <c r="Q1960">
        <v>9648</v>
      </c>
      <c r="R1960">
        <v>0</v>
      </c>
      <c r="S1960">
        <v>9648</v>
      </c>
      <c r="Y1960" t="s">
        <v>14</v>
      </c>
    </row>
    <row r="1961" spans="1:25" x14ac:dyDescent="0.3">
      <c r="A1961" t="s">
        <v>39</v>
      </c>
      <c r="B1961" t="s">
        <v>39</v>
      </c>
      <c r="C1961" t="s">
        <v>594</v>
      </c>
      <c r="D1961" t="s">
        <v>26</v>
      </c>
      <c r="E1961" t="s">
        <v>26</v>
      </c>
      <c r="F1961" t="s">
        <v>1490</v>
      </c>
      <c r="G1961" t="s">
        <v>1491</v>
      </c>
      <c r="H1961" t="s">
        <v>1761</v>
      </c>
      <c r="I1961" t="s">
        <v>181</v>
      </c>
      <c r="J1961" s="33" t="s">
        <v>182</v>
      </c>
      <c r="K1961" t="s">
        <v>182</v>
      </c>
      <c r="L1961" t="s">
        <v>1440</v>
      </c>
      <c r="M1961" s="16">
        <v>0</v>
      </c>
      <c r="N1961" s="16">
        <v>56250</v>
      </c>
      <c r="O1961" s="15">
        <f t="shared" si="37"/>
        <v>56250</v>
      </c>
      <c r="P1961">
        <v>400</v>
      </c>
      <c r="Q1961">
        <v>400</v>
      </c>
      <c r="R1961">
        <v>5450</v>
      </c>
      <c r="S1961">
        <v>6250</v>
      </c>
      <c r="Y1961" t="s">
        <v>341</v>
      </c>
    </row>
    <row r="1962" spans="1:25" x14ac:dyDescent="0.3">
      <c r="A1962" t="s">
        <v>39</v>
      </c>
      <c r="B1962" t="s">
        <v>39</v>
      </c>
      <c r="C1962" t="s">
        <v>594</v>
      </c>
      <c r="D1962" t="s">
        <v>26</v>
      </c>
      <c r="E1962" t="s">
        <v>26</v>
      </c>
      <c r="F1962" t="s">
        <v>1490</v>
      </c>
      <c r="G1962" t="s">
        <v>1491</v>
      </c>
      <c r="H1962" t="s">
        <v>1761</v>
      </c>
      <c r="I1962" t="s">
        <v>181</v>
      </c>
      <c r="J1962" s="33" t="s">
        <v>182</v>
      </c>
      <c r="K1962" t="s">
        <v>182</v>
      </c>
      <c r="L1962" t="s">
        <v>1442</v>
      </c>
      <c r="M1962" s="16">
        <v>0</v>
      </c>
      <c r="N1962" s="16">
        <v>56250</v>
      </c>
      <c r="O1962" s="15">
        <f t="shared" si="37"/>
        <v>56250</v>
      </c>
      <c r="P1962">
        <v>400</v>
      </c>
      <c r="Q1962">
        <v>400</v>
      </c>
      <c r="R1962">
        <v>5450</v>
      </c>
      <c r="S1962">
        <v>6250</v>
      </c>
      <c r="Y1962" t="s">
        <v>341</v>
      </c>
    </row>
    <row r="1963" spans="1:25" x14ac:dyDescent="0.3">
      <c r="A1963" t="s">
        <v>39</v>
      </c>
      <c r="B1963" t="s">
        <v>39</v>
      </c>
      <c r="C1963" t="s">
        <v>594</v>
      </c>
      <c r="D1963" t="s">
        <v>26</v>
      </c>
      <c r="E1963" t="s">
        <v>26</v>
      </c>
      <c r="F1963" t="s">
        <v>1490</v>
      </c>
      <c r="G1963" t="s">
        <v>1491</v>
      </c>
      <c r="H1963" t="s">
        <v>1761</v>
      </c>
      <c r="I1963" t="s">
        <v>181</v>
      </c>
      <c r="J1963" s="33" t="s">
        <v>182</v>
      </c>
      <c r="K1963" t="s">
        <v>182</v>
      </c>
      <c r="L1963" t="s">
        <v>1444</v>
      </c>
      <c r="M1963" s="16">
        <v>0</v>
      </c>
      <c r="N1963" s="16">
        <v>56250</v>
      </c>
      <c r="O1963" s="15">
        <f t="shared" si="37"/>
        <v>56250</v>
      </c>
      <c r="P1963">
        <v>400</v>
      </c>
      <c r="Q1963">
        <v>400</v>
      </c>
      <c r="R1963">
        <v>5450</v>
      </c>
      <c r="S1963">
        <v>6250</v>
      </c>
      <c r="Y1963" t="s">
        <v>341</v>
      </c>
    </row>
    <row r="1964" spans="1:25" x14ac:dyDescent="0.3">
      <c r="A1964" t="s">
        <v>39</v>
      </c>
      <c r="B1964" t="s">
        <v>39</v>
      </c>
      <c r="C1964" t="s">
        <v>594</v>
      </c>
      <c r="D1964" t="s">
        <v>26</v>
      </c>
      <c r="E1964" t="s">
        <v>26</v>
      </c>
      <c r="F1964" t="s">
        <v>1490</v>
      </c>
      <c r="G1964" t="s">
        <v>1491</v>
      </c>
      <c r="H1964" t="s">
        <v>1761</v>
      </c>
      <c r="I1964" t="s">
        <v>181</v>
      </c>
      <c r="J1964" s="33" t="s">
        <v>182</v>
      </c>
      <c r="K1964" t="s">
        <v>182</v>
      </c>
      <c r="L1964" t="s">
        <v>1439</v>
      </c>
      <c r="M1964" s="16">
        <v>0</v>
      </c>
      <c r="N1964" s="16">
        <v>56250</v>
      </c>
      <c r="O1964" s="15">
        <f t="shared" si="37"/>
        <v>56250</v>
      </c>
      <c r="P1964">
        <v>400</v>
      </c>
      <c r="Q1964">
        <v>400</v>
      </c>
      <c r="R1964">
        <v>5450</v>
      </c>
      <c r="S1964">
        <v>6250</v>
      </c>
      <c r="Y1964" t="s">
        <v>341</v>
      </c>
    </row>
    <row r="1965" spans="1:25" x14ac:dyDescent="0.3">
      <c r="A1965" t="s">
        <v>39</v>
      </c>
      <c r="B1965" t="s">
        <v>39</v>
      </c>
      <c r="C1965" t="s">
        <v>594</v>
      </c>
      <c r="D1965" t="s">
        <v>26</v>
      </c>
      <c r="E1965" t="s">
        <v>26</v>
      </c>
      <c r="F1965" t="s">
        <v>1490</v>
      </c>
      <c r="G1965" t="s">
        <v>1491</v>
      </c>
      <c r="H1965" t="s">
        <v>1761</v>
      </c>
      <c r="I1965" t="s">
        <v>181</v>
      </c>
      <c r="J1965" s="33" t="s">
        <v>182</v>
      </c>
      <c r="K1965" t="s">
        <v>182</v>
      </c>
      <c r="L1965" t="s">
        <v>1436</v>
      </c>
      <c r="M1965" s="16">
        <v>0</v>
      </c>
      <c r="N1965" s="16">
        <v>56250</v>
      </c>
      <c r="O1965" s="15">
        <f t="shared" si="37"/>
        <v>56250</v>
      </c>
      <c r="P1965">
        <v>400</v>
      </c>
      <c r="Q1965">
        <v>400</v>
      </c>
      <c r="R1965">
        <v>5450</v>
      </c>
      <c r="S1965">
        <v>6250</v>
      </c>
      <c r="Y1965" t="s">
        <v>341</v>
      </c>
    </row>
    <row r="1966" spans="1:25" x14ac:dyDescent="0.3">
      <c r="A1966" t="s">
        <v>39</v>
      </c>
      <c r="B1966" t="s">
        <v>39</v>
      </c>
      <c r="C1966" t="s">
        <v>594</v>
      </c>
      <c r="D1966" t="s">
        <v>26</v>
      </c>
      <c r="E1966" t="s">
        <v>26</v>
      </c>
      <c r="F1966" t="s">
        <v>1490</v>
      </c>
      <c r="G1966" t="s">
        <v>1491</v>
      </c>
      <c r="H1966" t="s">
        <v>1761</v>
      </c>
      <c r="I1966" t="s">
        <v>181</v>
      </c>
      <c r="J1966" s="33" t="s">
        <v>182</v>
      </c>
      <c r="K1966" t="s">
        <v>182</v>
      </c>
      <c r="L1966" t="s">
        <v>1435</v>
      </c>
      <c r="M1966" s="16">
        <v>0</v>
      </c>
      <c r="N1966" s="16">
        <v>56250</v>
      </c>
      <c r="O1966" s="15">
        <f t="shared" si="37"/>
        <v>56250</v>
      </c>
      <c r="P1966">
        <v>400</v>
      </c>
      <c r="Q1966">
        <v>400</v>
      </c>
      <c r="R1966">
        <v>5450</v>
      </c>
      <c r="S1966">
        <v>6250</v>
      </c>
      <c r="Y1966" t="s">
        <v>341</v>
      </c>
    </row>
    <row r="1967" spans="1:25" x14ac:dyDescent="0.3">
      <c r="A1967" t="s">
        <v>39</v>
      </c>
      <c r="B1967" t="s">
        <v>39</v>
      </c>
      <c r="C1967" t="s">
        <v>594</v>
      </c>
      <c r="D1967" t="s">
        <v>26</v>
      </c>
      <c r="E1967" t="s">
        <v>26</v>
      </c>
      <c r="F1967" t="s">
        <v>1490</v>
      </c>
      <c r="G1967" t="s">
        <v>1491</v>
      </c>
      <c r="H1967" t="s">
        <v>1761</v>
      </c>
      <c r="I1967" t="s">
        <v>181</v>
      </c>
      <c r="J1967" s="33" t="s">
        <v>182</v>
      </c>
      <c r="K1967" t="s">
        <v>182</v>
      </c>
      <c r="L1967" t="s">
        <v>1445</v>
      </c>
      <c r="M1967" s="16">
        <v>0</v>
      </c>
      <c r="N1967" s="16">
        <v>56250</v>
      </c>
      <c r="O1967" s="15">
        <f t="shared" si="37"/>
        <v>56250</v>
      </c>
      <c r="P1967">
        <v>400</v>
      </c>
      <c r="Q1967">
        <v>400</v>
      </c>
      <c r="R1967">
        <v>5450</v>
      </c>
      <c r="S1967">
        <v>6250</v>
      </c>
      <c r="Y1967" t="s">
        <v>341</v>
      </c>
    </row>
    <row r="1968" spans="1:25" x14ac:dyDescent="0.3">
      <c r="A1968" t="s">
        <v>39</v>
      </c>
      <c r="B1968" t="s">
        <v>39</v>
      </c>
      <c r="C1968" t="s">
        <v>594</v>
      </c>
      <c r="D1968" t="s">
        <v>26</v>
      </c>
      <c r="E1968" t="s">
        <v>26</v>
      </c>
      <c r="F1968" t="s">
        <v>1490</v>
      </c>
      <c r="G1968" t="s">
        <v>1491</v>
      </c>
      <c r="H1968" t="s">
        <v>1761</v>
      </c>
      <c r="I1968" t="s">
        <v>181</v>
      </c>
      <c r="J1968" s="33" t="s">
        <v>182</v>
      </c>
      <c r="K1968" t="s">
        <v>182</v>
      </c>
      <c r="L1968" t="s">
        <v>1443</v>
      </c>
      <c r="M1968" s="16">
        <v>0</v>
      </c>
      <c r="N1968" s="16">
        <v>56250</v>
      </c>
      <c r="O1968" s="15">
        <f t="shared" si="37"/>
        <v>56250</v>
      </c>
      <c r="P1968">
        <v>400</v>
      </c>
      <c r="Q1968">
        <v>400</v>
      </c>
      <c r="R1968">
        <v>5450</v>
      </c>
      <c r="S1968">
        <v>6250</v>
      </c>
      <c r="Y1968" t="s">
        <v>341</v>
      </c>
    </row>
    <row r="1969" spans="1:25" x14ac:dyDescent="0.3">
      <c r="A1969" t="s">
        <v>39</v>
      </c>
      <c r="B1969" t="s">
        <v>39</v>
      </c>
      <c r="C1969" t="s">
        <v>594</v>
      </c>
      <c r="D1969" t="s">
        <v>33</v>
      </c>
      <c r="E1969" t="s">
        <v>33</v>
      </c>
      <c r="F1969" t="s">
        <v>1464</v>
      </c>
      <c r="G1969" t="s">
        <v>1726</v>
      </c>
      <c r="H1969" t="s">
        <v>1762</v>
      </c>
      <c r="I1969" t="s">
        <v>181</v>
      </c>
      <c r="J1969" s="33" t="s">
        <v>182</v>
      </c>
      <c r="K1969" t="s">
        <v>182</v>
      </c>
      <c r="L1969" t="s">
        <v>1440</v>
      </c>
      <c r="M1969" s="16">
        <v>0</v>
      </c>
      <c r="N1969" s="16">
        <v>56250</v>
      </c>
      <c r="O1969" s="15">
        <f t="shared" ref="O1969:O2032" si="38">SUM(M1969:N1969)</f>
        <v>56250</v>
      </c>
      <c r="P1969">
        <v>200</v>
      </c>
      <c r="Q1969">
        <v>200</v>
      </c>
      <c r="R1969">
        <v>3350</v>
      </c>
      <c r="S1969">
        <v>3750</v>
      </c>
      <c r="Y1969" t="s">
        <v>33</v>
      </c>
    </row>
    <row r="1970" spans="1:25" x14ac:dyDescent="0.3">
      <c r="A1970" t="s">
        <v>39</v>
      </c>
      <c r="B1970" t="s">
        <v>39</v>
      </c>
      <c r="C1970" t="s">
        <v>594</v>
      </c>
      <c r="D1970" t="s">
        <v>33</v>
      </c>
      <c r="E1970" t="s">
        <v>33</v>
      </c>
      <c r="F1970" t="s">
        <v>1464</v>
      </c>
      <c r="G1970" t="s">
        <v>1726</v>
      </c>
      <c r="H1970" t="s">
        <v>1762</v>
      </c>
      <c r="I1970" t="s">
        <v>181</v>
      </c>
      <c r="J1970" s="33" t="s">
        <v>182</v>
      </c>
      <c r="K1970" t="s">
        <v>182</v>
      </c>
      <c r="L1970" t="s">
        <v>1442</v>
      </c>
      <c r="M1970" s="16">
        <v>0</v>
      </c>
      <c r="N1970" s="16">
        <v>56250</v>
      </c>
      <c r="O1970" s="15">
        <f t="shared" si="38"/>
        <v>56250</v>
      </c>
      <c r="P1970">
        <v>200</v>
      </c>
      <c r="Q1970">
        <v>200</v>
      </c>
      <c r="R1970">
        <v>3350</v>
      </c>
      <c r="S1970">
        <v>3750</v>
      </c>
      <c r="Y1970" t="s">
        <v>33</v>
      </c>
    </row>
    <row r="1971" spans="1:25" x14ac:dyDescent="0.3">
      <c r="A1971" t="s">
        <v>39</v>
      </c>
      <c r="B1971" t="s">
        <v>39</v>
      </c>
      <c r="C1971" t="s">
        <v>594</v>
      </c>
      <c r="D1971" t="s">
        <v>33</v>
      </c>
      <c r="E1971" t="s">
        <v>33</v>
      </c>
      <c r="F1971" t="s">
        <v>1464</v>
      </c>
      <c r="G1971" t="s">
        <v>1726</v>
      </c>
      <c r="H1971" t="s">
        <v>1762</v>
      </c>
      <c r="I1971" t="s">
        <v>181</v>
      </c>
      <c r="J1971" s="33" t="s">
        <v>182</v>
      </c>
      <c r="K1971" t="s">
        <v>182</v>
      </c>
      <c r="L1971" t="s">
        <v>1444</v>
      </c>
      <c r="M1971" s="16">
        <v>0</v>
      </c>
      <c r="N1971" s="16">
        <v>56250</v>
      </c>
      <c r="O1971" s="15">
        <f t="shared" si="38"/>
        <v>56250</v>
      </c>
      <c r="P1971">
        <v>200</v>
      </c>
      <c r="Q1971">
        <v>200</v>
      </c>
      <c r="R1971">
        <v>3350</v>
      </c>
      <c r="S1971">
        <v>3750</v>
      </c>
      <c r="Y1971" t="s">
        <v>33</v>
      </c>
    </row>
    <row r="1972" spans="1:25" x14ac:dyDescent="0.3">
      <c r="A1972" t="s">
        <v>39</v>
      </c>
      <c r="B1972" t="s">
        <v>39</v>
      </c>
      <c r="C1972" t="s">
        <v>594</v>
      </c>
      <c r="D1972" t="s">
        <v>33</v>
      </c>
      <c r="E1972" t="s">
        <v>33</v>
      </c>
      <c r="F1972" t="s">
        <v>1464</v>
      </c>
      <c r="G1972" t="s">
        <v>1726</v>
      </c>
      <c r="H1972" t="s">
        <v>1762</v>
      </c>
      <c r="I1972" t="s">
        <v>181</v>
      </c>
      <c r="J1972" s="33" t="s">
        <v>182</v>
      </c>
      <c r="K1972" t="s">
        <v>182</v>
      </c>
      <c r="L1972" t="s">
        <v>1439</v>
      </c>
      <c r="M1972" s="16">
        <v>0</v>
      </c>
      <c r="N1972" s="16">
        <v>56250</v>
      </c>
      <c r="O1972" s="15">
        <f t="shared" si="38"/>
        <v>56250</v>
      </c>
      <c r="P1972">
        <v>200</v>
      </c>
      <c r="Q1972">
        <v>200</v>
      </c>
      <c r="R1972">
        <v>3350</v>
      </c>
      <c r="S1972">
        <v>3750</v>
      </c>
      <c r="Y1972" t="s">
        <v>33</v>
      </c>
    </row>
    <row r="1973" spans="1:25" x14ac:dyDescent="0.3">
      <c r="A1973" t="s">
        <v>39</v>
      </c>
      <c r="B1973" t="s">
        <v>39</v>
      </c>
      <c r="C1973" t="s">
        <v>594</v>
      </c>
      <c r="D1973" t="s">
        <v>33</v>
      </c>
      <c r="E1973" t="s">
        <v>33</v>
      </c>
      <c r="F1973" t="s">
        <v>1464</v>
      </c>
      <c r="G1973" t="s">
        <v>1726</v>
      </c>
      <c r="H1973" t="s">
        <v>1762</v>
      </c>
      <c r="I1973" t="s">
        <v>181</v>
      </c>
      <c r="J1973" s="33" t="s">
        <v>182</v>
      </c>
      <c r="K1973" t="s">
        <v>182</v>
      </c>
      <c r="L1973" t="s">
        <v>1436</v>
      </c>
      <c r="M1973" s="16">
        <v>0</v>
      </c>
      <c r="N1973" s="16">
        <v>56250</v>
      </c>
      <c r="O1973" s="15">
        <f t="shared" si="38"/>
        <v>56250</v>
      </c>
      <c r="P1973">
        <v>200</v>
      </c>
      <c r="Q1973">
        <v>200</v>
      </c>
      <c r="R1973">
        <v>3350</v>
      </c>
      <c r="S1973">
        <v>3750</v>
      </c>
      <c r="Y1973" t="s">
        <v>33</v>
      </c>
    </row>
    <row r="1974" spans="1:25" x14ac:dyDescent="0.3">
      <c r="A1974" t="s">
        <v>39</v>
      </c>
      <c r="B1974" t="s">
        <v>39</v>
      </c>
      <c r="C1974" t="s">
        <v>594</v>
      </c>
      <c r="D1974" t="s">
        <v>33</v>
      </c>
      <c r="E1974" t="s">
        <v>33</v>
      </c>
      <c r="F1974" t="s">
        <v>1464</v>
      </c>
      <c r="G1974" t="s">
        <v>1726</v>
      </c>
      <c r="H1974" t="s">
        <v>1762</v>
      </c>
      <c r="I1974" t="s">
        <v>181</v>
      </c>
      <c r="J1974" s="33" t="s">
        <v>182</v>
      </c>
      <c r="K1974" t="s">
        <v>182</v>
      </c>
      <c r="L1974" t="s">
        <v>1435</v>
      </c>
      <c r="M1974" s="16">
        <v>0</v>
      </c>
      <c r="N1974" s="16">
        <v>56250</v>
      </c>
      <c r="O1974" s="15">
        <f t="shared" si="38"/>
        <v>56250</v>
      </c>
      <c r="P1974">
        <v>200</v>
      </c>
      <c r="Q1974">
        <v>200</v>
      </c>
      <c r="R1974">
        <v>3350</v>
      </c>
      <c r="S1974">
        <v>3750</v>
      </c>
      <c r="Y1974" t="s">
        <v>33</v>
      </c>
    </row>
    <row r="1975" spans="1:25" x14ac:dyDescent="0.3">
      <c r="A1975" t="s">
        <v>39</v>
      </c>
      <c r="B1975" t="s">
        <v>39</v>
      </c>
      <c r="C1975" t="s">
        <v>594</v>
      </c>
      <c r="D1975" t="s">
        <v>33</v>
      </c>
      <c r="E1975" t="s">
        <v>33</v>
      </c>
      <c r="F1975" t="s">
        <v>1464</v>
      </c>
      <c r="G1975" t="s">
        <v>1726</v>
      </c>
      <c r="H1975" t="s">
        <v>1762</v>
      </c>
      <c r="I1975" t="s">
        <v>181</v>
      </c>
      <c r="J1975" s="33" t="s">
        <v>182</v>
      </c>
      <c r="K1975" t="s">
        <v>182</v>
      </c>
      <c r="L1975" t="s">
        <v>1445</v>
      </c>
      <c r="M1975" s="16">
        <v>0</v>
      </c>
      <c r="N1975" s="16">
        <v>56250</v>
      </c>
      <c r="O1975" s="15">
        <f t="shared" si="38"/>
        <v>56250</v>
      </c>
      <c r="P1975">
        <v>200</v>
      </c>
      <c r="Q1975">
        <v>200</v>
      </c>
      <c r="R1975">
        <v>3350</v>
      </c>
      <c r="S1975">
        <v>3750</v>
      </c>
      <c r="Y1975" t="s">
        <v>33</v>
      </c>
    </row>
    <row r="1976" spans="1:25" x14ac:dyDescent="0.3">
      <c r="A1976" t="s">
        <v>39</v>
      </c>
      <c r="B1976" t="s">
        <v>39</v>
      </c>
      <c r="C1976" t="s">
        <v>594</v>
      </c>
      <c r="D1976" t="s">
        <v>33</v>
      </c>
      <c r="E1976" t="s">
        <v>33</v>
      </c>
      <c r="F1976" t="s">
        <v>1464</v>
      </c>
      <c r="G1976" t="s">
        <v>1726</v>
      </c>
      <c r="H1976" t="s">
        <v>1762</v>
      </c>
      <c r="I1976" t="s">
        <v>181</v>
      </c>
      <c r="J1976" s="33" t="s">
        <v>182</v>
      </c>
      <c r="K1976" t="s">
        <v>182</v>
      </c>
      <c r="L1976" t="s">
        <v>1443</v>
      </c>
      <c r="M1976" s="16">
        <v>0</v>
      </c>
      <c r="N1976" s="16">
        <v>56250</v>
      </c>
      <c r="O1976" s="15">
        <f t="shared" si="38"/>
        <v>56250</v>
      </c>
      <c r="P1976">
        <v>200</v>
      </c>
      <c r="Q1976">
        <v>200</v>
      </c>
      <c r="R1976">
        <v>3350</v>
      </c>
      <c r="S1976">
        <v>3750</v>
      </c>
      <c r="Y1976" t="s">
        <v>33</v>
      </c>
    </row>
    <row r="1977" spans="1:25" x14ac:dyDescent="0.3">
      <c r="A1977" t="s">
        <v>39</v>
      </c>
      <c r="B1977" t="s">
        <v>39</v>
      </c>
      <c r="C1977" t="s">
        <v>594</v>
      </c>
      <c r="D1977" t="s">
        <v>15</v>
      </c>
      <c r="E1977" t="s">
        <v>15</v>
      </c>
      <c r="F1977" t="s">
        <v>170</v>
      </c>
      <c r="G1977" t="s">
        <v>1643</v>
      </c>
      <c r="H1977" t="s">
        <v>1763</v>
      </c>
      <c r="I1977" t="s">
        <v>181</v>
      </c>
      <c r="J1977" s="33" t="s">
        <v>182</v>
      </c>
      <c r="K1977" t="s">
        <v>182</v>
      </c>
      <c r="L1977" t="s">
        <v>1440</v>
      </c>
      <c r="M1977" s="16">
        <v>0</v>
      </c>
      <c r="N1977" s="16">
        <v>12500</v>
      </c>
      <c r="O1977" s="15">
        <f t="shared" si="38"/>
        <v>12500</v>
      </c>
      <c r="P1977">
        <v>150</v>
      </c>
      <c r="Q1977">
        <v>150</v>
      </c>
      <c r="R1977">
        <v>700</v>
      </c>
      <c r="S1977">
        <v>1000</v>
      </c>
      <c r="Y1977" t="s">
        <v>169</v>
      </c>
    </row>
    <row r="1978" spans="1:25" x14ac:dyDescent="0.3">
      <c r="A1978" t="s">
        <v>39</v>
      </c>
      <c r="B1978" t="s">
        <v>39</v>
      </c>
      <c r="C1978" t="s">
        <v>594</v>
      </c>
      <c r="D1978" t="s">
        <v>15</v>
      </c>
      <c r="E1978" t="s">
        <v>15</v>
      </c>
      <c r="F1978" t="s">
        <v>170</v>
      </c>
      <c r="G1978" t="s">
        <v>1643</v>
      </c>
      <c r="H1978" t="s">
        <v>1763</v>
      </c>
      <c r="I1978" t="s">
        <v>181</v>
      </c>
      <c r="J1978" s="33" t="s">
        <v>182</v>
      </c>
      <c r="K1978" t="s">
        <v>182</v>
      </c>
      <c r="L1978" t="s">
        <v>1442</v>
      </c>
      <c r="M1978" s="16">
        <v>0</v>
      </c>
      <c r="N1978" s="16">
        <v>12500</v>
      </c>
      <c r="O1978" s="15">
        <f t="shared" si="38"/>
        <v>12500</v>
      </c>
      <c r="P1978">
        <v>150</v>
      </c>
      <c r="Q1978">
        <v>150</v>
      </c>
      <c r="R1978">
        <v>700</v>
      </c>
      <c r="S1978">
        <v>1000</v>
      </c>
      <c r="Y1978" t="s">
        <v>169</v>
      </c>
    </row>
    <row r="1979" spans="1:25" x14ac:dyDescent="0.3">
      <c r="A1979" t="s">
        <v>39</v>
      </c>
      <c r="B1979" t="s">
        <v>39</v>
      </c>
      <c r="C1979" t="s">
        <v>594</v>
      </c>
      <c r="D1979" t="s">
        <v>15</v>
      </c>
      <c r="E1979" t="s">
        <v>15</v>
      </c>
      <c r="F1979" t="s">
        <v>170</v>
      </c>
      <c r="G1979" t="s">
        <v>1643</v>
      </c>
      <c r="H1979" t="s">
        <v>1763</v>
      </c>
      <c r="I1979" t="s">
        <v>181</v>
      </c>
      <c r="J1979" s="33" t="s">
        <v>182</v>
      </c>
      <c r="K1979" t="s">
        <v>182</v>
      </c>
      <c r="L1979" t="s">
        <v>1444</v>
      </c>
      <c r="M1979" s="16">
        <v>0</v>
      </c>
      <c r="N1979" s="16">
        <v>12500</v>
      </c>
      <c r="O1979" s="15">
        <f t="shared" si="38"/>
        <v>12500</v>
      </c>
      <c r="P1979">
        <v>150</v>
      </c>
      <c r="Q1979">
        <v>150</v>
      </c>
      <c r="R1979">
        <v>700</v>
      </c>
      <c r="S1979">
        <v>1000</v>
      </c>
      <c r="Y1979" t="s">
        <v>169</v>
      </c>
    </row>
    <row r="1980" spans="1:25" x14ac:dyDescent="0.3">
      <c r="A1980" t="s">
        <v>39</v>
      </c>
      <c r="B1980" t="s">
        <v>39</v>
      </c>
      <c r="C1980" t="s">
        <v>594</v>
      </c>
      <c r="D1980" t="s">
        <v>15</v>
      </c>
      <c r="E1980" t="s">
        <v>15</v>
      </c>
      <c r="F1980" t="s">
        <v>170</v>
      </c>
      <c r="G1980" t="s">
        <v>1643</v>
      </c>
      <c r="H1980" t="s">
        <v>1763</v>
      </c>
      <c r="I1980" t="s">
        <v>181</v>
      </c>
      <c r="J1980" s="33" t="s">
        <v>182</v>
      </c>
      <c r="K1980" t="s">
        <v>182</v>
      </c>
      <c r="L1980" t="s">
        <v>1439</v>
      </c>
      <c r="M1980" s="16">
        <v>0</v>
      </c>
      <c r="N1980" s="16">
        <v>12500</v>
      </c>
      <c r="O1980" s="15">
        <f t="shared" si="38"/>
        <v>12500</v>
      </c>
      <c r="P1980">
        <v>150</v>
      </c>
      <c r="Q1980">
        <v>150</v>
      </c>
      <c r="R1980">
        <v>700</v>
      </c>
      <c r="S1980">
        <v>1000</v>
      </c>
      <c r="Y1980" t="s">
        <v>169</v>
      </c>
    </row>
    <row r="1981" spans="1:25" x14ac:dyDescent="0.3">
      <c r="A1981" t="s">
        <v>39</v>
      </c>
      <c r="B1981" t="s">
        <v>39</v>
      </c>
      <c r="C1981" t="s">
        <v>594</v>
      </c>
      <c r="D1981" t="s">
        <v>15</v>
      </c>
      <c r="E1981" t="s">
        <v>15</v>
      </c>
      <c r="F1981" t="s">
        <v>170</v>
      </c>
      <c r="G1981" t="s">
        <v>1643</v>
      </c>
      <c r="H1981" t="s">
        <v>1763</v>
      </c>
      <c r="I1981" t="s">
        <v>181</v>
      </c>
      <c r="J1981" s="33" t="s">
        <v>182</v>
      </c>
      <c r="K1981" t="s">
        <v>182</v>
      </c>
      <c r="L1981" t="s">
        <v>1436</v>
      </c>
      <c r="M1981" s="16">
        <v>0</v>
      </c>
      <c r="N1981" s="16">
        <v>12500</v>
      </c>
      <c r="O1981" s="15">
        <f t="shared" si="38"/>
        <v>12500</v>
      </c>
      <c r="P1981">
        <v>150</v>
      </c>
      <c r="Q1981">
        <v>150</v>
      </c>
      <c r="R1981">
        <v>700</v>
      </c>
      <c r="S1981">
        <v>1000</v>
      </c>
      <c r="Y1981" t="s">
        <v>169</v>
      </c>
    </row>
    <row r="1982" spans="1:25" x14ac:dyDescent="0.3">
      <c r="A1982" t="s">
        <v>39</v>
      </c>
      <c r="B1982" t="s">
        <v>39</v>
      </c>
      <c r="C1982" t="s">
        <v>594</v>
      </c>
      <c r="D1982" t="s">
        <v>15</v>
      </c>
      <c r="E1982" t="s">
        <v>15</v>
      </c>
      <c r="F1982" t="s">
        <v>170</v>
      </c>
      <c r="G1982" t="s">
        <v>1643</v>
      </c>
      <c r="H1982" t="s">
        <v>1763</v>
      </c>
      <c r="I1982" t="s">
        <v>181</v>
      </c>
      <c r="J1982" s="33" t="s">
        <v>182</v>
      </c>
      <c r="K1982" t="s">
        <v>182</v>
      </c>
      <c r="L1982" t="s">
        <v>1435</v>
      </c>
      <c r="M1982" s="16">
        <v>0</v>
      </c>
      <c r="N1982" s="16">
        <v>12500</v>
      </c>
      <c r="O1982" s="15">
        <f t="shared" si="38"/>
        <v>12500</v>
      </c>
      <c r="P1982">
        <v>150</v>
      </c>
      <c r="Q1982">
        <v>150</v>
      </c>
      <c r="R1982">
        <v>700</v>
      </c>
      <c r="S1982">
        <v>1000</v>
      </c>
      <c r="Y1982" t="s">
        <v>169</v>
      </c>
    </row>
    <row r="1983" spans="1:25" x14ac:dyDescent="0.3">
      <c r="A1983" t="s">
        <v>39</v>
      </c>
      <c r="B1983" t="s">
        <v>39</v>
      </c>
      <c r="C1983" t="s">
        <v>594</v>
      </c>
      <c r="D1983" t="s">
        <v>15</v>
      </c>
      <c r="E1983" t="s">
        <v>15</v>
      </c>
      <c r="F1983" t="s">
        <v>170</v>
      </c>
      <c r="G1983" t="s">
        <v>1643</v>
      </c>
      <c r="H1983" t="s">
        <v>1763</v>
      </c>
      <c r="I1983" t="s">
        <v>181</v>
      </c>
      <c r="J1983" s="33" t="s">
        <v>182</v>
      </c>
      <c r="K1983" t="s">
        <v>182</v>
      </c>
      <c r="L1983" t="s">
        <v>1445</v>
      </c>
      <c r="M1983" s="16">
        <v>0</v>
      </c>
      <c r="N1983" s="16">
        <v>12500</v>
      </c>
      <c r="O1983" s="15">
        <f t="shared" si="38"/>
        <v>12500</v>
      </c>
      <c r="P1983">
        <v>150</v>
      </c>
      <c r="Q1983">
        <v>150</v>
      </c>
      <c r="R1983">
        <v>700</v>
      </c>
      <c r="S1983">
        <v>1000</v>
      </c>
      <c r="Y1983" t="s">
        <v>169</v>
      </c>
    </row>
    <row r="1984" spans="1:25" x14ac:dyDescent="0.3">
      <c r="A1984" t="s">
        <v>39</v>
      </c>
      <c r="B1984" t="s">
        <v>39</v>
      </c>
      <c r="C1984" t="s">
        <v>594</v>
      </c>
      <c r="D1984" t="s">
        <v>15</v>
      </c>
      <c r="E1984" t="s">
        <v>15</v>
      </c>
      <c r="F1984" t="s">
        <v>170</v>
      </c>
      <c r="G1984" t="s">
        <v>1643</v>
      </c>
      <c r="H1984" t="s">
        <v>1763</v>
      </c>
      <c r="I1984" t="s">
        <v>181</v>
      </c>
      <c r="J1984" s="33" t="s">
        <v>182</v>
      </c>
      <c r="K1984" t="s">
        <v>182</v>
      </c>
      <c r="L1984" t="s">
        <v>1443</v>
      </c>
      <c r="M1984" s="16">
        <v>0</v>
      </c>
      <c r="N1984" s="16">
        <v>12500</v>
      </c>
      <c r="O1984" s="15">
        <f t="shared" si="38"/>
        <v>12500</v>
      </c>
      <c r="P1984">
        <v>150</v>
      </c>
      <c r="Q1984">
        <v>150</v>
      </c>
      <c r="R1984">
        <v>700</v>
      </c>
      <c r="S1984">
        <v>1000</v>
      </c>
      <c r="Y1984" t="s">
        <v>169</v>
      </c>
    </row>
    <row r="1985" spans="1:25" x14ac:dyDescent="0.3">
      <c r="A1985" t="s">
        <v>39</v>
      </c>
      <c r="B1985" t="s">
        <v>39</v>
      </c>
      <c r="C1985" t="s">
        <v>594</v>
      </c>
      <c r="D1985" t="s">
        <v>16</v>
      </c>
      <c r="E1985" t="s">
        <v>16</v>
      </c>
      <c r="F1985" t="s">
        <v>1464</v>
      </c>
      <c r="G1985" t="s">
        <v>1562</v>
      </c>
      <c r="H1985" t="s">
        <v>1764</v>
      </c>
      <c r="I1985" t="s">
        <v>181</v>
      </c>
      <c r="J1985" s="33" t="s">
        <v>182</v>
      </c>
      <c r="K1985" t="s">
        <v>182</v>
      </c>
      <c r="M1985" s="16">
        <v>0</v>
      </c>
      <c r="N1985" s="16">
        <v>30000</v>
      </c>
      <c r="O1985" s="15">
        <f t="shared" si="38"/>
        <v>30000</v>
      </c>
      <c r="P1985">
        <v>0</v>
      </c>
      <c r="Q1985">
        <v>0</v>
      </c>
      <c r="R1985">
        <v>0</v>
      </c>
      <c r="S1985">
        <v>0</v>
      </c>
      <c r="Y1985" t="s">
        <v>16</v>
      </c>
    </row>
    <row r="1986" spans="1:25" x14ac:dyDescent="0.3">
      <c r="A1986" t="s">
        <v>39</v>
      </c>
      <c r="B1986" t="s">
        <v>39</v>
      </c>
      <c r="C1986" t="s">
        <v>281</v>
      </c>
      <c r="D1986" t="s">
        <v>17</v>
      </c>
      <c r="E1986" t="s">
        <v>17</v>
      </c>
      <c r="F1986" t="s">
        <v>356</v>
      </c>
      <c r="G1986" t="s">
        <v>1502</v>
      </c>
      <c r="H1986" t="s">
        <v>1765</v>
      </c>
      <c r="I1986" t="s">
        <v>100</v>
      </c>
      <c r="J1986" s="33" t="s">
        <v>101</v>
      </c>
      <c r="K1986" t="s">
        <v>101</v>
      </c>
      <c r="L1986" t="s">
        <v>1435</v>
      </c>
      <c r="M1986" s="16">
        <v>42500</v>
      </c>
      <c r="N1986" s="16">
        <v>429760.00000000006</v>
      </c>
      <c r="O1986" s="15">
        <f t="shared" si="38"/>
        <v>472260.00000000006</v>
      </c>
      <c r="P1986">
        <v>684</v>
      </c>
      <c r="Q1986">
        <v>3077</v>
      </c>
      <c r="R1986">
        <v>85</v>
      </c>
      <c r="S1986">
        <v>3846</v>
      </c>
      <c r="Y1986" t="s">
        <v>17</v>
      </c>
    </row>
    <row r="1987" spans="1:25" x14ac:dyDescent="0.3">
      <c r="A1987" t="s">
        <v>39</v>
      </c>
      <c r="B1987" t="s">
        <v>39</v>
      </c>
      <c r="C1987" t="s">
        <v>281</v>
      </c>
      <c r="D1987" t="s">
        <v>17</v>
      </c>
      <c r="E1987" t="s">
        <v>17</v>
      </c>
      <c r="F1987" t="s">
        <v>356</v>
      </c>
      <c r="G1987" t="s">
        <v>1502</v>
      </c>
      <c r="H1987" t="s">
        <v>1765</v>
      </c>
      <c r="I1987" t="s">
        <v>100</v>
      </c>
      <c r="J1987" s="33" t="s">
        <v>101</v>
      </c>
      <c r="K1987" t="s">
        <v>101</v>
      </c>
      <c r="L1987" t="s">
        <v>1436</v>
      </c>
      <c r="M1987" s="16">
        <v>40000</v>
      </c>
      <c r="N1987" s="16">
        <v>400000</v>
      </c>
      <c r="O1987" s="15">
        <f t="shared" si="38"/>
        <v>440000</v>
      </c>
      <c r="P1987">
        <v>637</v>
      </c>
      <c r="Q1987">
        <v>2867</v>
      </c>
      <c r="R1987">
        <v>80</v>
      </c>
      <c r="S1987">
        <v>3584</v>
      </c>
      <c r="Y1987" t="s">
        <v>17</v>
      </c>
    </row>
    <row r="1988" spans="1:25" x14ac:dyDescent="0.3">
      <c r="A1988" t="s">
        <v>39</v>
      </c>
      <c r="B1988" t="s">
        <v>39</v>
      </c>
      <c r="C1988" t="s">
        <v>281</v>
      </c>
      <c r="D1988" t="s">
        <v>17</v>
      </c>
      <c r="E1988" t="s">
        <v>17</v>
      </c>
      <c r="F1988" t="s">
        <v>356</v>
      </c>
      <c r="G1988" t="s">
        <v>1502</v>
      </c>
      <c r="H1988" t="s">
        <v>1765</v>
      </c>
      <c r="I1988" t="s">
        <v>100</v>
      </c>
      <c r="J1988" s="33" t="s">
        <v>101</v>
      </c>
      <c r="K1988" t="s">
        <v>101</v>
      </c>
      <c r="L1988" t="s">
        <v>1437</v>
      </c>
      <c r="M1988" s="16">
        <v>40000</v>
      </c>
      <c r="N1988" s="16">
        <v>408000</v>
      </c>
      <c r="O1988" s="15">
        <f t="shared" si="38"/>
        <v>448000</v>
      </c>
      <c r="P1988">
        <v>649</v>
      </c>
      <c r="Q1988">
        <v>2919</v>
      </c>
      <c r="R1988">
        <v>81</v>
      </c>
      <c r="S1988">
        <v>3649</v>
      </c>
      <c r="Y1988" t="s">
        <v>17</v>
      </c>
    </row>
    <row r="1989" spans="1:25" x14ac:dyDescent="0.3">
      <c r="A1989" t="s">
        <v>39</v>
      </c>
      <c r="B1989" t="s">
        <v>39</v>
      </c>
      <c r="C1989" t="s">
        <v>281</v>
      </c>
      <c r="D1989" t="s">
        <v>17</v>
      </c>
      <c r="E1989" t="s">
        <v>17</v>
      </c>
      <c r="F1989" t="s">
        <v>356</v>
      </c>
      <c r="G1989" t="s">
        <v>1502</v>
      </c>
      <c r="H1989" t="s">
        <v>1765</v>
      </c>
      <c r="I1989" t="s">
        <v>100</v>
      </c>
      <c r="J1989" s="33" t="s">
        <v>101</v>
      </c>
      <c r="K1989" t="s">
        <v>101</v>
      </c>
      <c r="L1989" t="s">
        <v>1440</v>
      </c>
      <c r="M1989" s="16">
        <v>25000</v>
      </c>
      <c r="N1989" s="16">
        <v>250000</v>
      </c>
      <c r="O1989" s="15">
        <f t="shared" si="38"/>
        <v>275000</v>
      </c>
      <c r="P1989">
        <v>398</v>
      </c>
      <c r="Q1989">
        <v>1792</v>
      </c>
      <c r="R1989">
        <v>50</v>
      </c>
      <c r="S1989">
        <v>2240</v>
      </c>
      <c r="Y1989" t="s">
        <v>17</v>
      </c>
    </row>
    <row r="1990" spans="1:25" x14ac:dyDescent="0.3">
      <c r="A1990" t="s">
        <v>39</v>
      </c>
      <c r="B1990" t="s">
        <v>39</v>
      </c>
      <c r="C1990" t="s">
        <v>281</v>
      </c>
      <c r="D1990" t="s">
        <v>17</v>
      </c>
      <c r="E1990" t="s">
        <v>17</v>
      </c>
      <c r="F1990" t="s">
        <v>356</v>
      </c>
      <c r="G1990" t="s">
        <v>1502</v>
      </c>
      <c r="H1990" t="s">
        <v>1765</v>
      </c>
      <c r="I1990" t="s">
        <v>100</v>
      </c>
      <c r="J1990" s="33" t="s">
        <v>101</v>
      </c>
      <c r="K1990" t="s">
        <v>101</v>
      </c>
      <c r="L1990" t="s">
        <v>1439</v>
      </c>
      <c r="M1990" s="16">
        <v>35000</v>
      </c>
      <c r="N1990" s="16">
        <v>350000.00000000006</v>
      </c>
      <c r="O1990" s="15">
        <f t="shared" si="38"/>
        <v>385000.00000000006</v>
      </c>
      <c r="P1990">
        <v>557</v>
      </c>
      <c r="Q1990">
        <v>2508</v>
      </c>
      <c r="R1990">
        <v>70</v>
      </c>
      <c r="S1990">
        <v>3135</v>
      </c>
      <c r="Y1990" t="s">
        <v>17</v>
      </c>
    </row>
    <row r="1991" spans="1:25" x14ac:dyDescent="0.3">
      <c r="A1991" t="s">
        <v>39</v>
      </c>
      <c r="B1991" t="s">
        <v>39</v>
      </c>
      <c r="C1991" t="s">
        <v>281</v>
      </c>
      <c r="D1991" t="s">
        <v>17</v>
      </c>
      <c r="E1991" t="s">
        <v>17</v>
      </c>
      <c r="F1991" t="s">
        <v>356</v>
      </c>
      <c r="G1991" t="s">
        <v>1502</v>
      </c>
      <c r="H1991" t="s">
        <v>1765</v>
      </c>
      <c r="I1991" t="s">
        <v>100</v>
      </c>
      <c r="J1991" s="33" t="s">
        <v>101</v>
      </c>
      <c r="K1991" t="s">
        <v>101</v>
      </c>
      <c r="L1991" t="s">
        <v>1445</v>
      </c>
      <c r="M1991" s="16">
        <v>20000</v>
      </c>
      <c r="N1991" s="16">
        <v>200000</v>
      </c>
      <c r="O1991" s="15">
        <f t="shared" si="38"/>
        <v>220000</v>
      </c>
      <c r="P1991">
        <v>319</v>
      </c>
      <c r="Q1991">
        <v>1433</v>
      </c>
      <c r="R1991">
        <v>40</v>
      </c>
      <c r="S1991">
        <v>1792</v>
      </c>
      <c r="Y1991" t="s">
        <v>17</v>
      </c>
    </row>
    <row r="1992" spans="1:25" x14ac:dyDescent="0.3">
      <c r="A1992" t="s">
        <v>39</v>
      </c>
      <c r="B1992" t="s">
        <v>39</v>
      </c>
      <c r="C1992" t="s">
        <v>281</v>
      </c>
      <c r="D1992" t="s">
        <v>17</v>
      </c>
      <c r="E1992" t="s">
        <v>17</v>
      </c>
      <c r="F1992" t="s">
        <v>356</v>
      </c>
      <c r="G1992" t="s">
        <v>1502</v>
      </c>
      <c r="H1992" t="s">
        <v>1765</v>
      </c>
      <c r="I1992" t="s">
        <v>100</v>
      </c>
      <c r="J1992" s="33" t="s">
        <v>101</v>
      </c>
      <c r="K1992" t="s">
        <v>101</v>
      </c>
      <c r="L1992" t="s">
        <v>1443</v>
      </c>
      <c r="M1992" s="16">
        <v>35000</v>
      </c>
      <c r="N1992" s="16">
        <v>350000.00000000006</v>
      </c>
      <c r="O1992" s="15">
        <f t="shared" si="38"/>
        <v>385000.00000000006</v>
      </c>
      <c r="P1992">
        <v>557</v>
      </c>
      <c r="Q1992">
        <v>2508</v>
      </c>
      <c r="R1992">
        <v>70</v>
      </c>
      <c r="S1992">
        <v>3135</v>
      </c>
      <c r="Y1992" t="s">
        <v>17</v>
      </c>
    </row>
    <row r="1993" spans="1:25" x14ac:dyDescent="0.3">
      <c r="A1993" t="s">
        <v>39</v>
      </c>
      <c r="B1993" t="s">
        <v>39</v>
      </c>
      <c r="C1993" t="s">
        <v>281</v>
      </c>
      <c r="D1993" t="s">
        <v>17</v>
      </c>
      <c r="E1993" t="s">
        <v>17</v>
      </c>
      <c r="F1993" t="s">
        <v>356</v>
      </c>
      <c r="G1993" t="s">
        <v>1502</v>
      </c>
      <c r="H1993" t="s">
        <v>1765</v>
      </c>
      <c r="I1993" t="s">
        <v>100</v>
      </c>
      <c r="J1993" s="33" t="s">
        <v>101</v>
      </c>
      <c r="K1993" t="s">
        <v>101</v>
      </c>
      <c r="L1993" t="s">
        <v>1442</v>
      </c>
      <c r="M1993" s="16">
        <v>12500</v>
      </c>
      <c r="N1993" s="16">
        <v>125000</v>
      </c>
      <c r="O1993" s="15">
        <f t="shared" si="38"/>
        <v>137500</v>
      </c>
      <c r="P1993">
        <v>199</v>
      </c>
      <c r="Q1993">
        <v>896</v>
      </c>
      <c r="R1993">
        <v>25</v>
      </c>
      <c r="S1993">
        <v>1120</v>
      </c>
      <c r="Y1993" t="s">
        <v>17</v>
      </c>
    </row>
    <row r="1994" spans="1:25" x14ac:dyDescent="0.3">
      <c r="A1994" t="s">
        <v>39</v>
      </c>
      <c r="B1994" t="s">
        <v>39</v>
      </c>
      <c r="C1994" t="s">
        <v>281</v>
      </c>
      <c r="D1994" t="s">
        <v>17</v>
      </c>
      <c r="E1994" t="s">
        <v>17</v>
      </c>
      <c r="F1994" t="s">
        <v>356</v>
      </c>
      <c r="G1994" t="s">
        <v>1686</v>
      </c>
      <c r="H1994" t="s">
        <v>1766</v>
      </c>
      <c r="I1994" t="s">
        <v>100</v>
      </c>
      <c r="J1994" s="33" t="s">
        <v>101</v>
      </c>
      <c r="K1994" t="s">
        <v>101</v>
      </c>
      <c r="L1994" t="s">
        <v>1435</v>
      </c>
      <c r="M1994" s="16">
        <v>0</v>
      </c>
      <c r="N1994" s="16">
        <v>459000.00000000006</v>
      </c>
      <c r="O1994" s="15">
        <f t="shared" si="38"/>
        <v>459000.00000000006</v>
      </c>
      <c r="P1994">
        <v>1087</v>
      </c>
      <c r="Q1994">
        <v>3623</v>
      </c>
      <c r="R1994">
        <v>0</v>
      </c>
      <c r="S1994">
        <v>4710</v>
      </c>
      <c r="Y1994" t="s">
        <v>17</v>
      </c>
    </row>
    <row r="1995" spans="1:25" x14ac:dyDescent="0.3">
      <c r="A1995" t="s">
        <v>39</v>
      </c>
      <c r="B1995" t="s">
        <v>39</v>
      </c>
      <c r="C1995" t="s">
        <v>281</v>
      </c>
      <c r="D1995" t="s">
        <v>17</v>
      </c>
      <c r="E1995" t="s">
        <v>17</v>
      </c>
      <c r="F1995" t="s">
        <v>356</v>
      </c>
      <c r="G1995" t="s">
        <v>1686</v>
      </c>
      <c r="H1995" t="s">
        <v>1766</v>
      </c>
      <c r="I1995" t="s">
        <v>100</v>
      </c>
      <c r="J1995" s="33" t="s">
        <v>101</v>
      </c>
      <c r="K1995" t="s">
        <v>101</v>
      </c>
      <c r="L1995" t="s">
        <v>1436</v>
      </c>
      <c r="M1995" s="16">
        <v>0</v>
      </c>
      <c r="N1995" s="16">
        <v>400000</v>
      </c>
      <c r="O1995" s="15">
        <f t="shared" si="38"/>
        <v>400000</v>
      </c>
      <c r="P1995">
        <v>947</v>
      </c>
      <c r="Q1995">
        <v>3157</v>
      </c>
      <c r="R1995">
        <v>0</v>
      </c>
      <c r="S1995">
        <v>4104</v>
      </c>
      <c r="Y1995" t="s">
        <v>17</v>
      </c>
    </row>
    <row r="1996" spans="1:25" x14ac:dyDescent="0.3">
      <c r="A1996" t="s">
        <v>39</v>
      </c>
      <c r="B1996" t="s">
        <v>39</v>
      </c>
      <c r="C1996" t="s">
        <v>281</v>
      </c>
      <c r="D1996" t="s">
        <v>17</v>
      </c>
      <c r="E1996" t="s">
        <v>17</v>
      </c>
      <c r="F1996" t="s">
        <v>356</v>
      </c>
      <c r="G1996" t="s">
        <v>1686</v>
      </c>
      <c r="H1996" t="s">
        <v>1766</v>
      </c>
      <c r="I1996" t="s">
        <v>100</v>
      </c>
      <c r="J1996" s="33" t="s">
        <v>101</v>
      </c>
      <c r="K1996" t="s">
        <v>101</v>
      </c>
      <c r="L1996" t="s">
        <v>1437</v>
      </c>
      <c r="M1996" s="16">
        <v>0</v>
      </c>
      <c r="N1996" s="16">
        <v>400000</v>
      </c>
      <c r="O1996" s="15">
        <f t="shared" si="38"/>
        <v>400000</v>
      </c>
      <c r="P1996">
        <v>947</v>
      </c>
      <c r="Q1996">
        <v>3157</v>
      </c>
      <c r="R1996">
        <v>0</v>
      </c>
      <c r="S1996">
        <v>4104</v>
      </c>
      <c r="Y1996" t="s">
        <v>17</v>
      </c>
    </row>
    <row r="1997" spans="1:25" x14ac:dyDescent="0.3">
      <c r="A1997" t="s">
        <v>39</v>
      </c>
      <c r="B1997" t="s">
        <v>39</v>
      </c>
      <c r="C1997" t="s">
        <v>281</v>
      </c>
      <c r="D1997" t="s">
        <v>17</v>
      </c>
      <c r="E1997" t="s">
        <v>17</v>
      </c>
      <c r="F1997" t="s">
        <v>356</v>
      </c>
      <c r="G1997" t="s">
        <v>1686</v>
      </c>
      <c r="H1997" t="s">
        <v>1766</v>
      </c>
      <c r="I1997" t="s">
        <v>100</v>
      </c>
      <c r="J1997" s="33" t="s">
        <v>101</v>
      </c>
      <c r="K1997" t="s">
        <v>101</v>
      </c>
      <c r="L1997" t="s">
        <v>1440</v>
      </c>
      <c r="M1997" s="16">
        <v>0</v>
      </c>
      <c r="N1997" s="16">
        <v>250000</v>
      </c>
      <c r="O1997" s="15">
        <f t="shared" si="38"/>
        <v>250000</v>
      </c>
      <c r="P1997">
        <v>592</v>
      </c>
      <c r="Q1997">
        <v>1973</v>
      </c>
      <c r="R1997">
        <v>0</v>
      </c>
      <c r="S1997">
        <v>2565</v>
      </c>
      <c r="Y1997" t="s">
        <v>17</v>
      </c>
    </row>
    <row r="1998" spans="1:25" x14ac:dyDescent="0.3">
      <c r="A1998" t="s">
        <v>39</v>
      </c>
      <c r="B1998" t="s">
        <v>39</v>
      </c>
      <c r="C1998" t="s">
        <v>281</v>
      </c>
      <c r="D1998" t="s">
        <v>17</v>
      </c>
      <c r="E1998" t="s">
        <v>17</v>
      </c>
      <c r="F1998" t="s">
        <v>356</v>
      </c>
      <c r="G1998" t="s">
        <v>1686</v>
      </c>
      <c r="H1998" t="s">
        <v>1766</v>
      </c>
      <c r="I1998" t="s">
        <v>100</v>
      </c>
      <c r="J1998" s="33" t="s">
        <v>101</v>
      </c>
      <c r="K1998" t="s">
        <v>101</v>
      </c>
      <c r="L1998" t="s">
        <v>1439</v>
      </c>
      <c r="M1998" s="16">
        <v>0</v>
      </c>
      <c r="N1998" s="16">
        <v>350000.00000000006</v>
      </c>
      <c r="O1998" s="15">
        <f t="shared" si="38"/>
        <v>350000.00000000006</v>
      </c>
      <c r="P1998">
        <v>829</v>
      </c>
      <c r="Q1998">
        <v>2762</v>
      </c>
      <c r="R1998">
        <v>0</v>
      </c>
      <c r="S1998">
        <v>3591</v>
      </c>
      <c r="Y1998" t="s">
        <v>17</v>
      </c>
    </row>
    <row r="1999" spans="1:25" x14ac:dyDescent="0.3">
      <c r="A1999" t="s">
        <v>39</v>
      </c>
      <c r="B1999" t="s">
        <v>39</v>
      </c>
      <c r="C1999" t="s">
        <v>281</v>
      </c>
      <c r="D1999" t="s">
        <v>17</v>
      </c>
      <c r="E1999" t="s">
        <v>17</v>
      </c>
      <c r="F1999" t="s">
        <v>356</v>
      </c>
      <c r="G1999" t="s">
        <v>1686</v>
      </c>
      <c r="H1999" t="s">
        <v>1766</v>
      </c>
      <c r="I1999" t="s">
        <v>100</v>
      </c>
      <c r="J1999" s="33" t="s">
        <v>101</v>
      </c>
      <c r="K1999" t="s">
        <v>101</v>
      </c>
      <c r="L1999" t="s">
        <v>1445</v>
      </c>
      <c r="M1999" s="16">
        <v>0</v>
      </c>
      <c r="N1999" s="16">
        <v>200000</v>
      </c>
      <c r="O1999" s="15">
        <f t="shared" si="38"/>
        <v>200000</v>
      </c>
      <c r="P1999">
        <v>473</v>
      </c>
      <c r="Q1999">
        <v>1578</v>
      </c>
      <c r="R1999">
        <v>0</v>
      </c>
      <c r="S1999">
        <v>2052</v>
      </c>
      <c r="Y1999" t="s">
        <v>17</v>
      </c>
    </row>
    <row r="2000" spans="1:25" x14ac:dyDescent="0.3">
      <c r="A2000" t="s">
        <v>39</v>
      </c>
      <c r="B2000" t="s">
        <v>39</v>
      </c>
      <c r="C2000" t="s">
        <v>281</v>
      </c>
      <c r="D2000" t="s">
        <v>17</v>
      </c>
      <c r="E2000" t="s">
        <v>17</v>
      </c>
      <c r="F2000" t="s">
        <v>356</v>
      </c>
      <c r="G2000" t="s">
        <v>1686</v>
      </c>
      <c r="H2000" t="s">
        <v>1766</v>
      </c>
      <c r="I2000" t="s">
        <v>100</v>
      </c>
      <c r="J2000" s="33" t="s">
        <v>101</v>
      </c>
      <c r="K2000" t="s">
        <v>101</v>
      </c>
      <c r="L2000" t="s">
        <v>1443</v>
      </c>
      <c r="M2000" s="16">
        <v>0</v>
      </c>
      <c r="N2000" s="16">
        <v>350000.00000000006</v>
      </c>
      <c r="O2000" s="15">
        <f t="shared" si="38"/>
        <v>350000.00000000006</v>
      </c>
      <c r="P2000">
        <v>828</v>
      </c>
      <c r="Q2000">
        <v>2762</v>
      </c>
      <c r="R2000">
        <v>0</v>
      </c>
      <c r="S2000">
        <v>3591</v>
      </c>
      <c r="Y2000" t="s">
        <v>17</v>
      </c>
    </row>
    <row r="2001" spans="1:25" x14ac:dyDescent="0.3">
      <c r="A2001" t="s">
        <v>39</v>
      </c>
      <c r="B2001" t="s">
        <v>39</v>
      </c>
      <c r="C2001" t="s">
        <v>281</v>
      </c>
      <c r="D2001" t="s">
        <v>17</v>
      </c>
      <c r="E2001" t="s">
        <v>17</v>
      </c>
      <c r="F2001" t="s">
        <v>356</v>
      </c>
      <c r="G2001" t="s">
        <v>1686</v>
      </c>
      <c r="H2001" t="s">
        <v>1766</v>
      </c>
      <c r="I2001" t="s">
        <v>100</v>
      </c>
      <c r="J2001" s="33" t="s">
        <v>101</v>
      </c>
      <c r="K2001" t="s">
        <v>101</v>
      </c>
      <c r="L2001" t="s">
        <v>1442</v>
      </c>
      <c r="M2001" s="16">
        <v>0</v>
      </c>
      <c r="N2001" s="16">
        <v>125000</v>
      </c>
      <c r="O2001" s="15">
        <f t="shared" si="38"/>
        <v>125000</v>
      </c>
      <c r="P2001">
        <v>295</v>
      </c>
      <c r="Q2001">
        <v>986</v>
      </c>
      <c r="R2001">
        <v>0</v>
      </c>
      <c r="S2001">
        <v>1282</v>
      </c>
      <c r="Y2001" t="s">
        <v>17</v>
      </c>
    </row>
    <row r="2002" spans="1:25" x14ac:dyDescent="0.3">
      <c r="A2002" t="s">
        <v>39</v>
      </c>
      <c r="B2002" t="s">
        <v>39</v>
      </c>
      <c r="C2002" t="s">
        <v>281</v>
      </c>
      <c r="D2002" t="s">
        <v>17</v>
      </c>
      <c r="E2002" t="s">
        <v>17</v>
      </c>
      <c r="F2002" t="s">
        <v>1464</v>
      </c>
      <c r="G2002" t="s">
        <v>1495</v>
      </c>
      <c r="H2002" t="s">
        <v>1767</v>
      </c>
      <c r="I2002" t="s">
        <v>100</v>
      </c>
      <c r="J2002" s="33" t="s">
        <v>101</v>
      </c>
      <c r="K2002" t="s">
        <v>101</v>
      </c>
      <c r="L2002" t="s">
        <v>1440</v>
      </c>
      <c r="M2002" s="16">
        <v>0</v>
      </c>
      <c r="N2002" s="16">
        <v>66666</v>
      </c>
      <c r="O2002" s="15">
        <f t="shared" si="38"/>
        <v>66666</v>
      </c>
      <c r="P2002">
        <v>0</v>
      </c>
      <c r="Q2002">
        <v>0</v>
      </c>
      <c r="R2002">
        <v>0</v>
      </c>
      <c r="S2002">
        <v>0</v>
      </c>
      <c r="Y2002" t="s">
        <v>17</v>
      </c>
    </row>
    <row r="2003" spans="1:25" x14ac:dyDescent="0.3">
      <c r="A2003" t="s">
        <v>39</v>
      </c>
      <c r="B2003" t="s">
        <v>39</v>
      </c>
      <c r="C2003" t="s">
        <v>281</v>
      </c>
      <c r="D2003" t="s">
        <v>17</v>
      </c>
      <c r="E2003" t="s">
        <v>17</v>
      </c>
      <c r="F2003" t="s">
        <v>1464</v>
      </c>
      <c r="G2003" t="s">
        <v>1495</v>
      </c>
      <c r="H2003" t="s">
        <v>1767</v>
      </c>
      <c r="I2003" t="s">
        <v>100</v>
      </c>
      <c r="J2003" s="33" t="s">
        <v>101</v>
      </c>
      <c r="K2003" t="s">
        <v>101</v>
      </c>
      <c r="L2003" t="s">
        <v>1443</v>
      </c>
      <c r="M2003" s="16">
        <v>0</v>
      </c>
      <c r="N2003" s="16">
        <v>66666</v>
      </c>
      <c r="O2003" s="15">
        <f t="shared" si="38"/>
        <v>66666</v>
      </c>
      <c r="P2003">
        <v>0</v>
      </c>
      <c r="Q2003">
        <v>0</v>
      </c>
      <c r="R2003">
        <v>0</v>
      </c>
      <c r="S2003">
        <v>0</v>
      </c>
      <c r="Y2003" t="s">
        <v>17</v>
      </c>
    </row>
    <row r="2004" spans="1:25" x14ac:dyDescent="0.3">
      <c r="A2004" t="s">
        <v>39</v>
      </c>
      <c r="B2004" t="s">
        <v>39</v>
      </c>
      <c r="C2004" t="s">
        <v>281</v>
      </c>
      <c r="D2004" t="s">
        <v>17</v>
      </c>
      <c r="E2004" t="s">
        <v>17</v>
      </c>
      <c r="F2004" t="s">
        <v>1464</v>
      </c>
      <c r="G2004" t="s">
        <v>1495</v>
      </c>
      <c r="H2004" t="s">
        <v>1767</v>
      </c>
      <c r="I2004" t="s">
        <v>100</v>
      </c>
      <c r="J2004" s="33" t="s">
        <v>101</v>
      </c>
      <c r="K2004" t="s">
        <v>101</v>
      </c>
      <c r="L2004" t="s">
        <v>1445</v>
      </c>
      <c r="M2004" s="16">
        <v>0</v>
      </c>
      <c r="N2004" s="16">
        <v>66666</v>
      </c>
      <c r="O2004" s="15">
        <f t="shared" si="38"/>
        <v>66666</v>
      </c>
      <c r="P2004">
        <v>0</v>
      </c>
      <c r="Q2004">
        <v>0</v>
      </c>
      <c r="R2004">
        <v>0</v>
      </c>
      <c r="S2004">
        <v>0</v>
      </c>
      <c r="Y2004" t="s">
        <v>17</v>
      </c>
    </row>
    <row r="2005" spans="1:25" x14ac:dyDescent="0.3">
      <c r="A2005" t="s">
        <v>39</v>
      </c>
      <c r="B2005" t="s">
        <v>39</v>
      </c>
      <c r="C2005" t="s">
        <v>281</v>
      </c>
      <c r="D2005" t="s">
        <v>17</v>
      </c>
      <c r="E2005" t="s">
        <v>17</v>
      </c>
      <c r="F2005" t="s">
        <v>148</v>
      </c>
      <c r="G2005" t="s">
        <v>1504</v>
      </c>
      <c r="H2005" t="s">
        <v>1768</v>
      </c>
      <c r="I2005" t="s">
        <v>100</v>
      </c>
      <c r="J2005" s="33" t="s">
        <v>101</v>
      </c>
      <c r="K2005" t="s">
        <v>101</v>
      </c>
      <c r="L2005" t="s">
        <v>1435</v>
      </c>
      <c r="M2005" s="16">
        <v>136000</v>
      </c>
      <c r="N2005" s="16">
        <v>25500.000000000004</v>
      </c>
      <c r="O2005" s="15">
        <f t="shared" si="38"/>
        <v>161500</v>
      </c>
      <c r="P2005">
        <v>0</v>
      </c>
      <c r="Q2005">
        <v>831</v>
      </c>
      <c r="R2005">
        <v>0</v>
      </c>
      <c r="S2005">
        <v>831</v>
      </c>
      <c r="Y2005" t="s">
        <v>17</v>
      </c>
    </row>
    <row r="2006" spans="1:25" x14ac:dyDescent="0.3">
      <c r="A2006" t="s">
        <v>39</v>
      </c>
      <c r="B2006" t="s">
        <v>39</v>
      </c>
      <c r="C2006" t="s">
        <v>281</v>
      </c>
      <c r="D2006" t="s">
        <v>17</v>
      </c>
      <c r="E2006" t="s">
        <v>17</v>
      </c>
      <c r="F2006" t="s">
        <v>148</v>
      </c>
      <c r="G2006" t="s">
        <v>1504</v>
      </c>
      <c r="H2006" t="s">
        <v>1768</v>
      </c>
      <c r="I2006" t="s">
        <v>100</v>
      </c>
      <c r="J2006" s="33" t="s">
        <v>101</v>
      </c>
      <c r="K2006" t="s">
        <v>101</v>
      </c>
      <c r="L2006" t="s">
        <v>1436</v>
      </c>
      <c r="M2006" s="16">
        <v>128000</v>
      </c>
      <c r="N2006" s="16">
        <v>24000</v>
      </c>
      <c r="O2006" s="15">
        <f t="shared" si="38"/>
        <v>152000</v>
      </c>
      <c r="P2006">
        <v>0</v>
      </c>
      <c r="Q2006">
        <v>782</v>
      </c>
      <c r="R2006">
        <v>0</v>
      </c>
      <c r="S2006">
        <v>782</v>
      </c>
      <c r="Y2006" t="s">
        <v>17</v>
      </c>
    </row>
    <row r="2007" spans="1:25" x14ac:dyDescent="0.3">
      <c r="A2007" t="s">
        <v>39</v>
      </c>
      <c r="B2007" t="s">
        <v>39</v>
      </c>
      <c r="C2007" t="s">
        <v>281</v>
      </c>
      <c r="D2007" t="s">
        <v>17</v>
      </c>
      <c r="E2007" t="s">
        <v>17</v>
      </c>
      <c r="F2007" t="s">
        <v>148</v>
      </c>
      <c r="G2007" t="s">
        <v>1504</v>
      </c>
      <c r="H2007" t="s">
        <v>1768</v>
      </c>
      <c r="I2007" t="s">
        <v>100</v>
      </c>
      <c r="J2007" s="33" t="s">
        <v>101</v>
      </c>
      <c r="K2007" t="s">
        <v>101</v>
      </c>
      <c r="L2007" t="s">
        <v>1437</v>
      </c>
      <c r="M2007" s="16">
        <v>128000</v>
      </c>
      <c r="N2007" s="16">
        <v>240000</v>
      </c>
      <c r="O2007" s="15">
        <f t="shared" si="38"/>
        <v>368000</v>
      </c>
      <c r="P2007">
        <v>0</v>
      </c>
      <c r="Q2007">
        <v>1893</v>
      </c>
      <c r="R2007">
        <v>0</v>
      </c>
      <c r="S2007">
        <v>1893</v>
      </c>
      <c r="Y2007" t="s">
        <v>17</v>
      </c>
    </row>
    <row r="2008" spans="1:25" x14ac:dyDescent="0.3">
      <c r="A2008" t="s">
        <v>39</v>
      </c>
      <c r="B2008" t="s">
        <v>39</v>
      </c>
      <c r="C2008" t="s">
        <v>281</v>
      </c>
      <c r="D2008" t="s">
        <v>17</v>
      </c>
      <c r="E2008" t="s">
        <v>17</v>
      </c>
      <c r="F2008" t="s">
        <v>148</v>
      </c>
      <c r="G2008" t="s">
        <v>1504</v>
      </c>
      <c r="H2008" t="s">
        <v>1768</v>
      </c>
      <c r="I2008" t="s">
        <v>100</v>
      </c>
      <c r="J2008" s="33" t="s">
        <v>101</v>
      </c>
      <c r="K2008" t="s">
        <v>101</v>
      </c>
      <c r="L2008" t="s">
        <v>1440</v>
      </c>
      <c r="M2008" s="16">
        <v>80000</v>
      </c>
      <c r="N2008" s="16">
        <v>15000</v>
      </c>
      <c r="O2008" s="15">
        <f t="shared" si="38"/>
        <v>95000</v>
      </c>
      <c r="P2008">
        <v>0</v>
      </c>
      <c r="Q2008">
        <v>488</v>
      </c>
      <c r="R2008">
        <v>0</v>
      </c>
      <c r="S2008">
        <v>488</v>
      </c>
      <c r="Y2008" t="s">
        <v>17</v>
      </c>
    </row>
    <row r="2009" spans="1:25" x14ac:dyDescent="0.3">
      <c r="A2009" t="s">
        <v>39</v>
      </c>
      <c r="B2009" t="s">
        <v>39</v>
      </c>
      <c r="C2009" t="s">
        <v>281</v>
      </c>
      <c r="D2009" t="s">
        <v>17</v>
      </c>
      <c r="E2009" t="s">
        <v>17</v>
      </c>
      <c r="F2009" t="s">
        <v>148</v>
      </c>
      <c r="G2009" t="s">
        <v>1504</v>
      </c>
      <c r="H2009" t="s">
        <v>1768</v>
      </c>
      <c r="I2009" t="s">
        <v>100</v>
      </c>
      <c r="J2009" s="33" t="s">
        <v>101</v>
      </c>
      <c r="K2009" t="s">
        <v>101</v>
      </c>
      <c r="L2009" t="s">
        <v>1439</v>
      </c>
      <c r="M2009" s="16">
        <v>112000.00000000001</v>
      </c>
      <c r="N2009" s="16">
        <v>21000.000000000004</v>
      </c>
      <c r="O2009" s="15">
        <f t="shared" si="38"/>
        <v>133000.00000000003</v>
      </c>
      <c r="P2009">
        <v>0</v>
      </c>
      <c r="Q2009">
        <v>684</v>
      </c>
      <c r="R2009">
        <v>0</v>
      </c>
      <c r="S2009">
        <v>684</v>
      </c>
      <c r="Y2009" t="s">
        <v>17</v>
      </c>
    </row>
    <row r="2010" spans="1:25" x14ac:dyDescent="0.3">
      <c r="A2010" t="s">
        <v>39</v>
      </c>
      <c r="B2010" t="s">
        <v>39</v>
      </c>
      <c r="C2010" t="s">
        <v>281</v>
      </c>
      <c r="D2010" t="s">
        <v>17</v>
      </c>
      <c r="E2010" t="s">
        <v>17</v>
      </c>
      <c r="F2010" t="s">
        <v>148</v>
      </c>
      <c r="G2010" t="s">
        <v>1504</v>
      </c>
      <c r="H2010" t="s">
        <v>1768</v>
      </c>
      <c r="I2010" t="s">
        <v>100</v>
      </c>
      <c r="J2010" s="33" t="s">
        <v>101</v>
      </c>
      <c r="K2010" t="s">
        <v>101</v>
      </c>
      <c r="L2010" t="s">
        <v>1445</v>
      </c>
      <c r="M2010" s="16">
        <v>64000</v>
      </c>
      <c r="N2010" s="16">
        <v>12000</v>
      </c>
      <c r="O2010" s="15">
        <f t="shared" si="38"/>
        <v>76000</v>
      </c>
      <c r="P2010">
        <v>0</v>
      </c>
      <c r="Q2010">
        <v>391</v>
      </c>
      <c r="R2010">
        <v>0</v>
      </c>
      <c r="S2010">
        <v>391</v>
      </c>
      <c r="Y2010" t="s">
        <v>17</v>
      </c>
    </row>
    <row r="2011" spans="1:25" x14ac:dyDescent="0.3">
      <c r="A2011" t="s">
        <v>39</v>
      </c>
      <c r="B2011" t="s">
        <v>39</v>
      </c>
      <c r="C2011" t="s">
        <v>281</v>
      </c>
      <c r="D2011" t="s">
        <v>17</v>
      </c>
      <c r="E2011" t="s">
        <v>17</v>
      </c>
      <c r="F2011" t="s">
        <v>148</v>
      </c>
      <c r="G2011" t="s">
        <v>1504</v>
      </c>
      <c r="H2011" t="s">
        <v>1768</v>
      </c>
      <c r="I2011" t="s">
        <v>100</v>
      </c>
      <c r="J2011" s="33" t="s">
        <v>101</v>
      </c>
      <c r="K2011" t="s">
        <v>101</v>
      </c>
      <c r="L2011" t="s">
        <v>1443</v>
      </c>
      <c r="M2011" s="16">
        <v>112000.00000000001</v>
      </c>
      <c r="N2011" s="16">
        <v>21000.000000000004</v>
      </c>
      <c r="O2011" s="15">
        <f t="shared" si="38"/>
        <v>133000.00000000003</v>
      </c>
      <c r="P2011">
        <v>0</v>
      </c>
      <c r="Q2011">
        <v>684</v>
      </c>
      <c r="R2011">
        <v>0</v>
      </c>
      <c r="S2011">
        <v>684</v>
      </c>
      <c r="Y2011" t="s">
        <v>17</v>
      </c>
    </row>
    <row r="2012" spans="1:25" x14ac:dyDescent="0.3">
      <c r="A2012" t="s">
        <v>39</v>
      </c>
      <c r="B2012" t="s">
        <v>39</v>
      </c>
      <c r="C2012" t="s">
        <v>281</v>
      </c>
      <c r="D2012" t="s">
        <v>17</v>
      </c>
      <c r="E2012" t="s">
        <v>17</v>
      </c>
      <c r="F2012" t="s">
        <v>148</v>
      </c>
      <c r="G2012" t="s">
        <v>1504</v>
      </c>
      <c r="H2012" t="s">
        <v>1768</v>
      </c>
      <c r="I2012" t="s">
        <v>100</v>
      </c>
      <c r="J2012" s="33" t="s">
        <v>101</v>
      </c>
      <c r="K2012" t="s">
        <v>101</v>
      </c>
      <c r="L2012" t="s">
        <v>1442</v>
      </c>
      <c r="M2012" s="16">
        <v>40000</v>
      </c>
      <c r="N2012" s="16">
        <v>7500</v>
      </c>
      <c r="O2012" s="15">
        <f t="shared" si="38"/>
        <v>47500</v>
      </c>
      <c r="P2012">
        <v>0</v>
      </c>
      <c r="Q2012">
        <v>244</v>
      </c>
      <c r="R2012">
        <v>0</v>
      </c>
      <c r="S2012">
        <v>244</v>
      </c>
      <c r="Y2012" t="s">
        <v>17</v>
      </c>
    </row>
    <row r="2013" spans="1:25" x14ac:dyDescent="0.3">
      <c r="A2013" t="s">
        <v>39</v>
      </c>
      <c r="B2013" t="s">
        <v>39</v>
      </c>
      <c r="C2013" t="s">
        <v>281</v>
      </c>
      <c r="D2013" t="s">
        <v>17</v>
      </c>
      <c r="E2013" t="s">
        <v>17</v>
      </c>
      <c r="F2013" t="s">
        <v>1464</v>
      </c>
      <c r="G2013" t="s">
        <v>1508</v>
      </c>
      <c r="H2013" t="s">
        <v>1769</v>
      </c>
      <c r="I2013" t="s">
        <v>100</v>
      </c>
      <c r="J2013" s="33" t="s">
        <v>101</v>
      </c>
      <c r="K2013" t="s">
        <v>101</v>
      </c>
      <c r="L2013" t="s">
        <v>1435</v>
      </c>
      <c r="M2013" s="16">
        <v>0</v>
      </c>
      <c r="N2013" s="16">
        <v>10000</v>
      </c>
      <c r="O2013" s="15">
        <f t="shared" si="38"/>
        <v>10000</v>
      </c>
      <c r="P2013">
        <v>0</v>
      </c>
      <c r="Q2013">
        <v>0</v>
      </c>
      <c r="R2013">
        <v>0</v>
      </c>
      <c r="S2013">
        <v>0</v>
      </c>
      <c r="Y2013" t="s">
        <v>17</v>
      </c>
    </row>
    <row r="2014" spans="1:25" x14ac:dyDescent="0.3">
      <c r="A2014" t="s">
        <v>39</v>
      </c>
      <c r="B2014" t="s">
        <v>39</v>
      </c>
      <c r="C2014" t="s">
        <v>281</v>
      </c>
      <c r="D2014" t="s">
        <v>17</v>
      </c>
      <c r="E2014" t="s">
        <v>17</v>
      </c>
      <c r="F2014" t="s">
        <v>1464</v>
      </c>
      <c r="G2014" t="s">
        <v>1508</v>
      </c>
      <c r="H2014" t="s">
        <v>1769</v>
      </c>
      <c r="I2014" t="s">
        <v>100</v>
      </c>
      <c r="J2014" s="33" t="s">
        <v>101</v>
      </c>
      <c r="K2014" t="s">
        <v>101</v>
      </c>
      <c r="L2014" t="s">
        <v>1436</v>
      </c>
      <c r="M2014" s="16">
        <v>0</v>
      </c>
      <c r="N2014" s="16">
        <v>10000</v>
      </c>
      <c r="O2014" s="15">
        <f t="shared" si="38"/>
        <v>10000</v>
      </c>
      <c r="P2014">
        <v>0</v>
      </c>
      <c r="Q2014">
        <v>0</v>
      </c>
      <c r="R2014">
        <v>0</v>
      </c>
      <c r="S2014">
        <v>0</v>
      </c>
      <c r="Y2014" t="s">
        <v>17</v>
      </c>
    </row>
    <row r="2015" spans="1:25" x14ac:dyDescent="0.3">
      <c r="A2015" t="s">
        <v>39</v>
      </c>
      <c r="B2015" t="s">
        <v>39</v>
      </c>
      <c r="C2015" t="s">
        <v>281</v>
      </c>
      <c r="D2015" t="s">
        <v>17</v>
      </c>
      <c r="E2015" t="s">
        <v>17</v>
      </c>
      <c r="F2015" t="s">
        <v>1464</v>
      </c>
      <c r="G2015" t="s">
        <v>1508</v>
      </c>
      <c r="H2015" t="s">
        <v>1769</v>
      </c>
      <c r="I2015" t="s">
        <v>100</v>
      </c>
      <c r="J2015" s="33" t="s">
        <v>101</v>
      </c>
      <c r="K2015" t="s">
        <v>101</v>
      </c>
      <c r="L2015" t="s">
        <v>1443</v>
      </c>
      <c r="M2015" s="16">
        <v>0</v>
      </c>
      <c r="N2015" s="16">
        <v>10000</v>
      </c>
      <c r="O2015" s="15">
        <f t="shared" si="38"/>
        <v>10000</v>
      </c>
      <c r="P2015">
        <v>0</v>
      </c>
      <c r="Q2015">
        <v>0</v>
      </c>
      <c r="R2015">
        <v>0</v>
      </c>
      <c r="S2015">
        <v>0</v>
      </c>
      <c r="Y2015" t="s">
        <v>17</v>
      </c>
    </row>
    <row r="2016" spans="1:25" x14ac:dyDescent="0.3">
      <c r="A2016" t="s">
        <v>39</v>
      </c>
      <c r="B2016" t="s">
        <v>39</v>
      </c>
      <c r="C2016" t="s">
        <v>281</v>
      </c>
      <c r="D2016" t="s">
        <v>17</v>
      </c>
      <c r="E2016" t="s">
        <v>17</v>
      </c>
      <c r="F2016" t="s">
        <v>1464</v>
      </c>
      <c r="G2016" t="s">
        <v>1508</v>
      </c>
      <c r="H2016" t="s">
        <v>1769</v>
      </c>
      <c r="I2016" t="s">
        <v>100</v>
      </c>
      <c r="J2016" s="33" t="s">
        <v>101</v>
      </c>
      <c r="K2016" t="s">
        <v>101</v>
      </c>
      <c r="L2016" t="s">
        <v>1440</v>
      </c>
      <c r="M2016" s="16">
        <v>0</v>
      </c>
      <c r="N2016" s="16">
        <v>10000</v>
      </c>
      <c r="O2016" s="15">
        <f t="shared" si="38"/>
        <v>10000</v>
      </c>
      <c r="P2016">
        <v>0</v>
      </c>
      <c r="Q2016">
        <v>0</v>
      </c>
      <c r="R2016">
        <v>0</v>
      </c>
      <c r="S2016">
        <v>0</v>
      </c>
      <c r="Y2016" t="s">
        <v>17</v>
      </c>
    </row>
    <row r="2017" spans="1:25" x14ac:dyDescent="0.3">
      <c r="A2017" t="s">
        <v>39</v>
      </c>
      <c r="B2017" t="s">
        <v>39</v>
      </c>
      <c r="C2017" t="s">
        <v>281</v>
      </c>
      <c r="D2017" t="s">
        <v>17</v>
      </c>
      <c r="E2017" t="s">
        <v>17</v>
      </c>
      <c r="F2017" t="s">
        <v>1464</v>
      </c>
      <c r="G2017" t="s">
        <v>1508</v>
      </c>
      <c r="H2017" t="s">
        <v>1769</v>
      </c>
      <c r="I2017" t="s">
        <v>100</v>
      </c>
      <c r="J2017" s="33" t="s">
        <v>101</v>
      </c>
      <c r="K2017" t="s">
        <v>101</v>
      </c>
      <c r="L2017" t="s">
        <v>1439</v>
      </c>
      <c r="M2017" s="16">
        <v>0</v>
      </c>
      <c r="N2017" s="16">
        <v>10000</v>
      </c>
      <c r="O2017" s="15">
        <f t="shared" si="38"/>
        <v>10000</v>
      </c>
      <c r="P2017">
        <v>0</v>
      </c>
      <c r="Q2017">
        <v>0</v>
      </c>
      <c r="R2017">
        <v>0</v>
      </c>
      <c r="S2017">
        <v>0</v>
      </c>
      <c r="Y2017" t="s">
        <v>17</v>
      </c>
    </row>
    <row r="2018" spans="1:25" x14ac:dyDescent="0.3">
      <c r="A2018" t="s">
        <v>39</v>
      </c>
      <c r="B2018" t="s">
        <v>39</v>
      </c>
      <c r="C2018" t="s">
        <v>281</v>
      </c>
      <c r="D2018" t="s">
        <v>17</v>
      </c>
      <c r="E2018" t="s">
        <v>17</v>
      </c>
      <c r="F2018" t="s">
        <v>1464</v>
      </c>
      <c r="G2018" t="s">
        <v>1508</v>
      </c>
      <c r="H2018" t="s">
        <v>1769</v>
      </c>
      <c r="I2018" t="s">
        <v>100</v>
      </c>
      <c r="J2018" s="33" t="s">
        <v>101</v>
      </c>
      <c r="K2018" t="s">
        <v>101</v>
      </c>
      <c r="L2018" t="s">
        <v>1437</v>
      </c>
      <c r="M2018" s="16">
        <v>0</v>
      </c>
      <c r="N2018" s="16">
        <v>10000</v>
      </c>
      <c r="O2018" s="15">
        <f t="shared" si="38"/>
        <v>10000</v>
      </c>
      <c r="P2018">
        <v>0</v>
      </c>
      <c r="Q2018">
        <v>0</v>
      </c>
      <c r="R2018">
        <v>0</v>
      </c>
      <c r="S2018">
        <v>0</v>
      </c>
      <c r="Y2018" t="s">
        <v>17</v>
      </c>
    </row>
    <row r="2019" spans="1:25" x14ac:dyDescent="0.3">
      <c r="A2019" t="s">
        <v>39</v>
      </c>
      <c r="B2019" t="s">
        <v>39</v>
      </c>
      <c r="C2019" t="s">
        <v>281</v>
      </c>
      <c r="D2019" t="s">
        <v>17</v>
      </c>
      <c r="E2019" t="s">
        <v>35</v>
      </c>
      <c r="F2019" t="s">
        <v>1514</v>
      </c>
      <c r="G2019" t="s">
        <v>1745</v>
      </c>
      <c r="H2019" t="s">
        <v>1770</v>
      </c>
      <c r="I2019" t="s">
        <v>100</v>
      </c>
      <c r="J2019" s="33" t="s">
        <v>182</v>
      </c>
      <c r="K2019" t="s">
        <v>101</v>
      </c>
      <c r="L2019" t="s">
        <v>1440</v>
      </c>
      <c r="M2019" s="16">
        <v>6300</v>
      </c>
      <c r="N2019" s="16">
        <v>31500</v>
      </c>
      <c r="O2019" s="15">
        <f t="shared" si="38"/>
        <v>37800</v>
      </c>
      <c r="P2019">
        <v>63</v>
      </c>
      <c r="Q2019">
        <v>147</v>
      </c>
      <c r="R2019">
        <v>0</v>
      </c>
      <c r="S2019">
        <v>210</v>
      </c>
      <c r="Y2019" t="s">
        <v>17</v>
      </c>
    </row>
    <row r="2020" spans="1:25" x14ac:dyDescent="0.3">
      <c r="A2020" t="s">
        <v>39</v>
      </c>
      <c r="B2020" t="s">
        <v>39</v>
      </c>
      <c r="C2020" t="s">
        <v>281</v>
      </c>
      <c r="D2020" t="s">
        <v>17</v>
      </c>
      <c r="E2020" t="s">
        <v>35</v>
      </c>
      <c r="F2020" t="s">
        <v>1514</v>
      </c>
      <c r="G2020" t="s">
        <v>1745</v>
      </c>
      <c r="H2020" t="s">
        <v>1770</v>
      </c>
      <c r="I2020" t="s">
        <v>100</v>
      </c>
      <c r="J2020" s="33" t="s">
        <v>182</v>
      </c>
      <c r="K2020" t="s">
        <v>101</v>
      </c>
      <c r="L2020" t="s">
        <v>1443</v>
      </c>
      <c r="M2020" s="16">
        <v>6300</v>
      </c>
      <c r="N2020" s="16">
        <v>31500</v>
      </c>
      <c r="O2020" s="15">
        <f t="shared" si="38"/>
        <v>37800</v>
      </c>
      <c r="P2020">
        <v>63</v>
      </c>
      <c r="Q2020">
        <v>147</v>
      </c>
      <c r="R2020">
        <v>0</v>
      </c>
      <c r="S2020">
        <v>210</v>
      </c>
      <c r="Y2020" t="s">
        <v>17</v>
      </c>
    </row>
    <row r="2021" spans="1:25" x14ac:dyDescent="0.3">
      <c r="A2021" t="s">
        <v>39</v>
      </c>
      <c r="B2021" t="s">
        <v>39</v>
      </c>
      <c r="C2021" t="s">
        <v>281</v>
      </c>
      <c r="D2021" t="s">
        <v>17</v>
      </c>
      <c r="E2021" t="s">
        <v>35</v>
      </c>
      <c r="F2021" t="s">
        <v>1514</v>
      </c>
      <c r="G2021" t="s">
        <v>1745</v>
      </c>
      <c r="H2021" t="s">
        <v>1770</v>
      </c>
      <c r="I2021" t="s">
        <v>100</v>
      </c>
      <c r="J2021" s="33" t="s">
        <v>182</v>
      </c>
      <c r="K2021" t="s">
        <v>101</v>
      </c>
      <c r="L2021" t="s">
        <v>1445</v>
      </c>
      <c r="M2021" s="16">
        <v>6300</v>
      </c>
      <c r="N2021" s="16">
        <v>31500</v>
      </c>
      <c r="O2021" s="15">
        <f t="shared" si="38"/>
        <v>37800</v>
      </c>
      <c r="P2021">
        <v>63</v>
      </c>
      <c r="Q2021">
        <v>147</v>
      </c>
      <c r="R2021">
        <v>0</v>
      </c>
      <c r="S2021">
        <v>210</v>
      </c>
      <c r="Y2021" t="s">
        <v>17</v>
      </c>
    </row>
    <row r="2022" spans="1:25" x14ac:dyDescent="0.3">
      <c r="A2022" t="s">
        <v>39</v>
      </c>
      <c r="B2022" t="s">
        <v>39</v>
      </c>
      <c r="C2022" t="s">
        <v>281</v>
      </c>
      <c r="D2022" t="s">
        <v>17</v>
      </c>
      <c r="E2022" t="s">
        <v>35</v>
      </c>
      <c r="F2022" t="s">
        <v>1514</v>
      </c>
      <c r="G2022" t="s">
        <v>1745</v>
      </c>
      <c r="H2022" t="s">
        <v>1770</v>
      </c>
      <c r="I2022" t="s">
        <v>100</v>
      </c>
      <c r="J2022" s="33" t="s">
        <v>182</v>
      </c>
      <c r="K2022" t="s">
        <v>101</v>
      </c>
      <c r="L2022" t="s">
        <v>1436</v>
      </c>
      <c r="M2022" s="16">
        <v>4800</v>
      </c>
      <c r="N2022" s="16">
        <v>24000</v>
      </c>
      <c r="O2022" s="15">
        <f t="shared" si="38"/>
        <v>28800</v>
      </c>
      <c r="P2022">
        <v>48</v>
      </c>
      <c r="Q2022">
        <v>112</v>
      </c>
      <c r="R2022">
        <v>0</v>
      </c>
      <c r="S2022">
        <v>160</v>
      </c>
      <c r="Y2022" t="s">
        <v>17</v>
      </c>
    </row>
    <row r="2023" spans="1:25" x14ac:dyDescent="0.3">
      <c r="A2023" t="s">
        <v>39</v>
      </c>
      <c r="B2023" t="s">
        <v>39</v>
      </c>
      <c r="C2023" t="s">
        <v>281</v>
      </c>
      <c r="D2023" t="s">
        <v>17</v>
      </c>
      <c r="E2023" t="s">
        <v>35</v>
      </c>
      <c r="F2023" t="s">
        <v>1514</v>
      </c>
      <c r="G2023" t="s">
        <v>1745</v>
      </c>
      <c r="H2023" t="s">
        <v>1770</v>
      </c>
      <c r="I2023" t="s">
        <v>100</v>
      </c>
      <c r="J2023" s="33" t="s">
        <v>182</v>
      </c>
      <c r="K2023" t="s">
        <v>101</v>
      </c>
      <c r="L2023" t="s">
        <v>1437</v>
      </c>
      <c r="M2023" s="16">
        <v>6300</v>
      </c>
      <c r="N2023" s="16">
        <v>31500</v>
      </c>
      <c r="O2023" s="15">
        <f t="shared" si="38"/>
        <v>37800</v>
      </c>
      <c r="P2023">
        <v>63</v>
      </c>
      <c r="Q2023">
        <v>147</v>
      </c>
      <c r="R2023">
        <v>0</v>
      </c>
      <c r="S2023">
        <v>210</v>
      </c>
      <c r="Y2023" t="s">
        <v>17</v>
      </c>
    </row>
    <row r="2024" spans="1:25" x14ac:dyDescent="0.3">
      <c r="A2024" t="s">
        <v>39</v>
      </c>
      <c r="B2024" t="s">
        <v>39</v>
      </c>
      <c r="C2024" t="s">
        <v>281</v>
      </c>
      <c r="D2024" t="s">
        <v>17</v>
      </c>
      <c r="E2024" t="s">
        <v>35</v>
      </c>
      <c r="F2024" t="s">
        <v>1514</v>
      </c>
      <c r="G2024" t="s">
        <v>1515</v>
      </c>
      <c r="H2024" t="s">
        <v>1771</v>
      </c>
      <c r="I2024" t="s">
        <v>100</v>
      </c>
      <c r="J2024" s="33" t="s">
        <v>182</v>
      </c>
      <c r="K2024" t="s">
        <v>101</v>
      </c>
      <c r="L2024" t="s">
        <v>1440</v>
      </c>
      <c r="M2024" s="16">
        <v>5250</v>
      </c>
      <c r="N2024" s="16">
        <v>42000</v>
      </c>
      <c r="O2024" s="15">
        <f t="shared" si="38"/>
        <v>47250</v>
      </c>
      <c r="P2024">
        <v>25</v>
      </c>
      <c r="Q2024">
        <v>80</v>
      </c>
      <c r="R2024">
        <v>0</v>
      </c>
      <c r="S2024">
        <v>105</v>
      </c>
      <c r="Y2024" t="s">
        <v>17</v>
      </c>
    </row>
    <row r="2025" spans="1:25" x14ac:dyDescent="0.3">
      <c r="A2025" t="s">
        <v>39</v>
      </c>
      <c r="B2025" t="s">
        <v>39</v>
      </c>
      <c r="C2025" t="s">
        <v>281</v>
      </c>
      <c r="D2025" t="s">
        <v>17</v>
      </c>
      <c r="E2025" t="s">
        <v>35</v>
      </c>
      <c r="F2025" t="s">
        <v>1514</v>
      </c>
      <c r="G2025" t="s">
        <v>1515</v>
      </c>
      <c r="H2025" t="s">
        <v>1771</v>
      </c>
      <c r="I2025" t="s">
        <v>100</v>
      </c>
      <c r="J2025" s="33" t="s">
        <v>182</v>
      </c>
      <c r="K2025" t="s">
        <v>101</v>
      </c>
      <c r="L2025" t="s">
        <v>1443</v>
      </c>
      <c r="M2025" s="16">
        <v>5250</v>
      </c>
      <c r="N2025" s="16">
        <v>42000</v>
      </c>
      <c r="O2025" s="15">
        <f t="shared" si="38"/>
        <v>47250</v>
      </c>
      <c r="P2025">
        <v>25</v>
      </c>
      <c r="Q2025">
        <v>80</v>
      </c>
      <c r="R2025">
        <v>0</v>
      </c>
      <c r="S2025">
        <v>105</v>
      </c>
      <c r="Y2025" t="s">
        <v>17</v>
      </c>
    </row>
    <row r="2026" spans="1:25" x14ac:dyDescent="0.3">
      <c r="A2026" t="s">
        <v>39</v>
      </c>
      <c r="B2026" t="s">
        <v>39</v>
      </c>
      <c r="C2026" t="s">
        <v>281</v>
      </c>
      <c r="D2026" t="s">
        <v>17</v>
      </c>
      <c r="E2026" t="s">
        <v>35</v>
      </c>
      <c r="F2026" t="s">
        <v>1514</v>
      </c>
      <c r="G2026" t="s">
        <v>1515</v>
      </c>
      <c r="H2026" t="s">
        <v>1771</v>
      </c>
      <c r="I2026" t="s">
        <v>100</v>
      </c>
      <c r="J2026" s="33" t="s">
        <v>182</v>
      </c>
      <c r="K2026" t="s">
        <v>101</v>
      </c>
      <c r="L2026" t="s">
        <v>1445</v>
      </c>
      <c r="M2026" s="16">
        <v>5250</v>
      </c>
      <c r="N2026" s="16">
        <v>42000</v>
      </c>
      <c r="O2026" s="15">
        <f t="shared" si="38"/>
        <v>47250</v>
      </c>
      <c r="P2026">
        <v>25</v>
      </c>
      <c r="Q2026">
        <v>80</v>
      </c>
      <c r="R2026">
        <v>0</v>
      </c>
      <c r="S2026">
        <v>105</v>
      </c>
      <c r="Y2026" t="s">
        <v>17</v>
      </c>
    </row>
    <row r="2027" spans="1:25" x14ac:dyDescent="0.3">
      <c r="A2027" t="s">
        <v>39</v>
      </c>
      <c r="B2027" t="s">
        <v>39</v>
      </c>
      <c r="C2027" t="s">
        <v>281</v>
      </c>
      <c r="D2027" t="s">
        <v>17</v>
      </c>
      <c r="E2027" t="s">
        <v>35</v>
      </c>
      <c r="F2027" t="s">
        <v>1514</v>
      </c>
      <c r="G2027" t="s">
        <v>1515</v>
      </c>
      <c r="H2027" t="s">
        <v>1771</v>
      </c>
      <c r="I2027" t="s">
        <v>100</v>
      </c>
      <c r="J2027" s="33" t="s">
        <v>182</v>
      </c>
      <c r="K2027" t="s">
        <v>101</v>
      </c>
      <c r="L2027" t="s">
        <v>1436</v>
      </c>
      <c r="M2027" s="16">
        <v>4000</v>
      </c>
      <c r="N2027" s="16">
        <v>32000</v>
      </c>
      <c r="O2027" s="15">
        <f t="shared" si="38"/>
        <v>36000</v>
      </c>
      <c r="P2027">
        <v>25</v>
      </c>
      <c r="Q2027">
        <v>80</v>
      </c>
      <c r="R2027">
        <v>0</v>
      </c>
      <c r="S2027">
        <v>105</v>
      </c>
      <c r="Y2027" t="s">
        <v>17</v>
      </c>
    </row>
    <row r="2028" spans="1:25" x14ac:dyDescent="0.3">
      <c r="A2028" t="s">
        <v>39</v>
      </c>
      <c r="B2028" t="s">
        <v>39</v>
      </c>
      <c r="C2028" t="s">
        <v>281</v>
      </c>
      <c r="D2028" t="s">
        <v>17</v>
      </c>
      <c r="E2028" t="s">
        <v>35</v>
      </c>
      <c r="F2028" t="s">
        <v>1514</v>
      </c>
      <c r="G2028" t="s">
        <v>1515</v>
      </c>
      <c r="H2028" t="s">
        <v>1771</v>
      </c>
      <c r="I2028" t="s">
        <v>100</v>
      </c>
      <c r="J2028" s="33" t="s">
        <v>182</v>
      </c>
      <c r="K2028" t="s">
        <v>101</v>
      </c>
      <c r="L2028" t="s">
        <v>1437</v>
      </c>
      <c r="M2028" s="16">
        <v>5250</v>
      </c>
      <c r="N2028" s="16">
        <v>42000</v>
      </c>
      <c r="O2028" s="15">
        <f t="shared" si="38"/>
        <v>47250</v>
      </c>
      <c r="P2028">
        <v>25</v>
      </c>
      <c r="Q2028">
        <v>80</v>
      </c>
      <c r="R2028">
        <v>0</v>
      </c>
      <c r="S2028">
        <v>105</v>
      </c>
      <c r="Y2028" t="s">
        <v>17</v>
      </c>
    </row>
    <row r="2029" spans="1:25" x14ac:dyDescent="0.3">
      <c r="A2029" t="s">
        <v>39</v>
      </c>
      <c r="B2029" t="s">
        <v>39</v>
      </c>
      <c r="C2029" t="s">
        <v>281</v>
      </c>
      <c r="D2029" t="s">
        <v>17</v>
      </c>
      <c r="E2029" t="s">
        <v>35</v>
      </c>
      <c r="F2029" t="s">
        <v>1514</v>
      </c>
      <c r="G2029" t="s">
        <v>1519</v>
      </c>
      <c r="H2029" t="s">
        <v>1772</v>
      </c>
      <c r="I2029" t="s">
        <v>100</v>
      </c>
      <c r="J2029" s="33" t="s">
        <v>101</v>
      </c>
      <c r="K2029" t="s">
        <v>101</v>
      </c>
      <c r="L2029" t="s">
        <v>1440</v>
      </c>
      <c r="M2029" s="16">
        <v>0</v>
      </c>
      <c r="N2029" s="16">
        <v>50000</v>
      </c>
      <c r="O2029" s="15">
        <f t="shared" si="38"/>
        <v>50000</v>
      </c>
      <c r="P2029">
        <v>0</v>
      </c>
      <c r="Q2029">
        <v>0</v>
      </c>
      <c r="R2029">
        <v>0</v>
      </c>
      <c r="S2029">
        <v>0</v>
      </c>
      <c r="Y2029" t="s">
        <v>17</v>
      </c>
    </row>
    <row r="2030" spans="1:25" x14ac:dyDescent="0.3">
      <c r="A2030" t="s">
        <v>39</v>
      </c>
      <c r="B2030" t="s">
        <v>39</v>
      </c>
      <c r="C2030" t="s">
        <v>281</v>
      </c>
      <c r="D2030" t="s">
        <v>17</v>
      </c>
      <c r="E2030" t="s">
        <v>35</v>
      </c>
      <c r="F2030" t="s">
        <v>1514</v>
      </c>
      <c r="G2030" t="s">
        <v>1519</v>
      </c>
      <c r="H2030" t="s">
        <v>1773</v>
      </c>
      <c r="I2030" t="s">
        <v>100</v>
      </c>
      <c r="J2030" s="33" t="s">
        <v>101</v>
      </c>
      <c r="K2030" t="s">
        <v>101</v>
      </c>
      <c r="L2030" t="s">
        <v>1442</v>
      </c>
      <c r="M2030" s="16">
        <v>0</v>
      </c>
      <c r="N2030" s="16">
        <v>50000</v>
      </c>
      <c r="O2030" s="15">
        <f t="shared" si="38"/>
        <v>50000</v>
      </c>
      <c r="P2030">
        <v>0</v>
      </c>
      <c r="Q2030">
        <v>0</v>
      </c>
      <c r="R2030">
        <v>0</v>
      </c>
      <c r="S2030">
        <v>0</v>
      </c>
      <c r="Y2030" t="s">
        <v>17</v>
      </c>
    </row>
    <row r="2031" spans="1:25" x14ac:dyDescent="0.3">
      <c r="A2031" t="s">
        <v>39</v>
      </c>
      <c r="B2031" t="s">
        <v>39</v>
      </c>
      <c r="C2031" t="s">
        <v>281</v>
      </c>
      <c r="D2031" s="17" t="s">
        <v>22</v>
      </c>
      <c r="E2031" s="17" t="s">
        <v>22</v>
      </c>
      <c r="F2031" t="s">
        <v>209</v>
      </c>
      <c r="G2031" t="s">
        <v>1469</v>
      </c>
      <c r="H2031" t="s">
        <v>1774</v>
      </c>
      <c r="I2031" t="s">
        <v>241</v>
      </c>
      <c r="J2031" s="33" t="s">
        <v>182</v>
      </c>
      <c r="K2031" t="s">
        <v>182</v>
      </c>
      <c r="L2031" t="s">
        <v>1435</v>
      </c>
      <c r="M2031" s="16">
        <v>65000</v>
      </c>
      <c r="N2031" s="16">
        <v>17000</v>
      </c>
      <c r="O2031" s="15">
        <f t="shared" si="38"/>
        <v>82000</v>
      </c>
      <c r="P2031">
        <v>210</v>
      </c>
      <c r="Q2031">
        <v>1390</v>
      </c>
      <c r="R2031">
        <v>0</v>
      </c>
      <c r="S2031">
        <v>1600</v>
      </c>
      <c r="Y2031" t="s">
        <v>183</v>
      </c>
    </row>
    <row r="2032" spans="1:25" x14ac:dyDescent="0.3">
      <c r="A2032" t="s">
        <v>39</v>
      </c>
      <c r="B2032" t="s">
        <v>39</v>
      </c>
      <c r="C2032" t="s">
        <v>281</v>
      </c>
      <c r="D2032" s="17" t="s">
        <v>22</v>
      </c>
      <c r="E2032" s="17" t="s">
        <v>22</v>
      </c>
      <c r="F2032" t="s">
        <v>209</v>
      </c>
      <c r="G2032" t="s">
        <v>1469</v>
      </c>
      <c r="H2032" t="s">
        <v>1774</v>
      </c>
      <c r="I2032" t="s">
        <v>241</v>
      </c>
      <c r="J2032" s="33" t="s">
        <v>182</v>
      </c>
      <c r="K2032" t="s">
        <v>182</v>
      </c>
      <c r="L2032" t="s">
        <v>1436</v>
      </c>
      <c r="M2032" s="16">
        <v>65000</v>
      </c>
      <c r="N2032" s="16">
        <v>16000</v>
      </c>
      <c r="O2032" s="15">
        <f t="shared" si="38"/>
        <v>81000</v>
      </c>
      <c r="P2032">
        <v>197</v>
      </c>
      <c r="Q2032">
        <v>1390</v>
      </c>
      <c r="R2032">
        <v>0</v>
      </c>
      <c r="S2032">
        <v>1587</v>
      </c>
      <c r="Y2032" t="s">
        <v>183</v>
      </c>
    </row>
    <row r="2033" spans="1:25" x14ac:dyDescent="0.3">
      <c r="A2033" t="s">
        <v>39</v>
      </c>
      <c r="B2033" t="s">
        <v>39</v>
      </c>
      <c r="C2033" t="s">
        <v>281</v>
      </c>
      <c r="D2033" s="17" t="s">
        <v>22</v>
      </c>
      <c r="E2033" s="17" t="s">
        <v>22</v>
      </c>
      <c r="F2033" t="s">
        <v>209</v>
      </c>
      <c r="G2033" t="s">
        <v>1469</v>
      </c>
      <c r="H2033" t="s">
        <v>1774</v>
      </c>
      <c r="I2033" t="s">
        <v>100</v>
      </c>
      <c r="J2033" s="33" t="s">
        <v>182</v>
      </c>
      <c r="K2033" t="s">
        <v>101</v>
      </c>
      <c r="L2033" t="s">
        <v>1437</v>
      </c>
      <c r="M2033" s="16">
        <v>49000</v>
      </c>
      <c r="N2033" s="16">
        <v>15000</v>
      </c>
      <c r="O2033" s="15">
        <f t="shared" ref="O2033:O2096" si="39">SUM(M2033:N2033)</f>
        <v>64000</v>
      </c>
      <c r="P2033">
        <v>197</v>
      </c>
      <c r="Q2033">
        <v>1135</v>
      </c>
      <c r="R2033">
        <v>0</v>
      </c>
      <c r="S2033">
        <v>1332</v>
      </c>
      <c r="Y2033" t="s">
        <v>183</v>
      </c>
    </row>
    <row r="2034" spans="1:25" x14ac:dyDescent="0.3">
      <c r="A2034" t="s">
        <v>39</v>
      </c>
      <c r="B2034" t="s">
        <v>39</v>
      </c>
      <c r="C2034" t="s">
        <v>281</v>
      </c>
      <c r="D2034" s="17" t="s">
        <v>22</v>
      </c>
      <c r="E2034" s="17" t="s">
        <v>22</v>
      </c>
      <c r="F2034" t="s">
        <v>209</v>
      </c>
      <c r="G2034" t="s">
        <v>1469</v>
      </c>
      <c r="H2034" t="s">
        <v>1774</v>
      </c>
      <c r="I2034" t="s">
        <v>241</v>
      </c>
      <c r="J2034" s="33" t="s">
        <v>182</v>
      </c>
      <c r="K2034" t="s">
        <v>182</v>
      </c>
      <c r="L2034" t="s">
        <v>1440</v>
      </c>
      <c r="M2034" s="16">
        <v>20000</v>
      </c>
      <c r="N2034" s="16">
        <v>10000</v>
      </c>
      <c r="O2034" s="15">
        <f t="shared" si="39"/>
        <v>30000</v>
      </c>
      <c r="P2034">
        <v>77</v>
      </c>
      <c r="Q2034">
        <v>456</v>
      </c>
      <c r="R2034">
        <v>0</v>
      </c>
      <c r="S2034">
        <v>533</v>
      </c>
      <c r="Y2034" t="s">
        <v>183</v>
      </c>
    </row>
    <row r="2035" spans="1:25" x14ac:dyDescent="0.3">
      <c r="A2035" t="s">
        <v>39</v>
      </c>
      <c r="B2035" t="s">
        <v>39</v>
      </c>
      <c r="C2035" t="s">
        <v>281</v>
      </c>
      <c r="D2035" s="17" t="s">
        <v>22</v>
      </c>
      <c r="E2035" s="17" t="s">
        <v>22</v>
      </c>
      <c r="F2035" t="s">
        <v>209</v>
      </c>
      <c r="G2035" t="s">
        <v>1469</v>
      </c>
      <c r="H2035" t="s">
        <v>1774</v>
      </c>
      <c r="I2035" t="s">
        <v>100</v>
      </c>
      <c r="J2035" s="33" t="s">
        <v>182</v>
      </c>
      <c r="K2035" t="s">
        <v>101</v>
      </c>
      <c r="L2035" t="s">
        <v>1439</v>
      </c>
      <c r="M2035" s="16">
        <v>21000.000000000004</v>
      </c>
      <c r="N2035" s="16">
        <v>14000.000000000002</v>
      </c>
      <c r="O2035" s="15">
        <f t="shared" si="39"/>
        <v>35000.000000000007</v>
      </c>
      <c r="P2035">
        <v>108</v>
      </c>
      <c r="Q2035">
        <v>425</v>
      </c>
      <c r="R2035">
        <v>0</v>
      </c>
      <c r="S2035">
        <v>533</v>
      </c>
      <c r="Y2035" t="s">
        <v>183</v>
      </c>
    </row>
    <row r="2036" spans="1:25" x14ac:dyDescent="0.3">
      <c r="A2036" t="s">
        <v>39</v>
      </c>
      <c r="B2036" t="s">
        <v>39</v>
      </c>
      <c r="C2036" t="s">
        <v>281</v>
      </c>
      <c r="D2036" s="17" t="s">
        <v>22</v>
      </c>
      <c r="E2036" s="17" t="s">
        <v>22</v>
      </c>
      <c r="F2036" t="s">
        <v>209</v>
      </c>
      <c r="G2036" t="s">
        <v>1469</v>
      </c>
      <c r="H2036" t="s">
        <v>1774</v>
      </c>
      <c r="I2036" t="s">
        <v>241</v>
      </c>
      <c r="J2036" s="33" t="s">
        <v>182</v>
      </c>
      <c r="K2036" t="s">
        <v>182</v>
      </c>
      <c r="L2036" t="s">
        <v>1445</v>
      </c>
      <c r="M2036" s="16">
        <v>15000</v>
      </c>
      <c r="N2036" s="16">
        <v>8000</v>
      </c>
      <c r="O2036" s="15">
        <f t="shared" si="39"/>
        <v>23000</v>
      </c>
      <c r="P2036">
        <v>61</v>
      </c>
      <c r="Q2036">
        <v>338</v>
      </c>
      <c r="R2036">
        <v>0</v>
      </c>
      <c r="S2036">
        <v>399</v>
      </c>
      <c r="Y2036" t="s">
        <v>183</v>
      </c>
    </row>
    <row r="2037" spans="1:25" x14ac:dyDescent="0.3">
      <c r="A2037" t="s">
        <v>39</v>
      </c>
      <c r="B2037" t="s">
        <v>39</v>
      </c>
      <c r="C2037" t="s">
        <v>281</v>
      </c>
      <c r="D2037" s="17" t="s">
        <v>22</v>
      </c>
      <c r="E2037" s="17" t="s">
        <v>22</v>
      </c>
      <c r="F2037" t="s">
        <v>209</v>
      </c>
      <c r="G2037" t="s">
        <v>1469</v>
      </c>
      <c r="H2037" t="s">
        <v>1774</v>
      </c>
      <c r="I2037" t="s">
        <v>241</v>
      </c>
      <c r="J2037" s="33" t="s">
        <v>182</v>
      </c>
      <c r="K2037" t="s">
        <v>182</v>
      </c>
      <c r="L2037" t="s">
        <v>1443</v>
      </c>
      <c r="M2037" s="16">
        <v>35000</v>
      </c>
      <c r="N2037" s="16">
        <v>14000.000000000002</v>
      </c>
      <c r="O2037" s="15">
        <f t="shared" si="39"/>
        <v>49000</v>
      </c>
      <c r="P2037">
        <v>108</v>
      </c>
      <c r="Q2037">
        <v>692</v>
      </c>
      <c r="R2037">
        <v>0</v>
      </c>
      <c r="S2037">
        <v>800</v>
      </c>
      <c r="Y2037" t="s">
        <v>183</v>
      </c>
    </row>
    <row r="2038" spans="1:25" x14ac:dyDescent="0.3">
      <c r="A2038" t="s">
        <v>39</v>
      </c>
      <c r="B2038" t="s">
        <v>39</v>
      </c>
      <c r="C2038" t="s">
        <v>281</v>
      </c>
      <c r="D2038" s="17" t="s">
        <v>22</v>
      </c>
      <c r="E2038" s="17" t="s">
        <v>22</v>
      </c>
      <c r="F2038" t="s">
        <v>209</v>
      </c>
      <c r="G2038" t="s">
        <v>1469</v>
      </c>
      <c r="H2038" t="s">
        <v>1774</v>
      </c>
      <c r="I2038" t="s">
        <v>181</v>
      </c>
      <c r="J2038" s="33" t="s">
        <v>182</v>
      </c>
      <c r="K2038" t="s">
        <v>182</v>
      </c>
      <c r="L2038" t="s">
        <v>1775</v>
      </c>
      <c r="M2038" s="16">
        <v>25000</v>
      </c>
      <c r="N2038" s="16">
        <v>14000.000000000002</v>
      </c>
      <c r="O2038" s="15">
        <f t="shared" si="39"/>
        <v>39000</v>
      </c>
      <c r="P2038">
        <v>38</v>
      </c>
      <c r="Q2038">
        <v>627</v>
      </c>
      <c r="R2038">
        <v>0</v>
      </c>
      <c r="S2038">
        <v>665</v>
      </c>
      <c r="Y2038" t="s">
        <v>183</v>
      </c>
    </row>
    <row r="2039" spans="1:25" x14ac:dyDescent="0.3">
      <c r="A2039" t="s">
        <v>39</v>
      </c>
      <c r="B2039" t="s">
        <v>39</v>
      </c>
      <c r="C2039" t="s">
        <v>281</v>
      </c>
      <c r="D2039" s="17" t="s">
        <v>22</v>
      </c>
      <c r="E2039" s="17" t="s">
        <v>22</v>
      </c>
      <c r="F2039" t="s">
        <v>209</v>
      </c>
      <c r="G2039" t="s">
        <v>1469</v>
      </c>
      <c r="H2039" t="s">
        <v>1774</v>
      </c>
      <c r="I2039" t="s">
        <v>241</v>
      </c>
      <c r="J2039" s="33" t="s">
        <v>182</v>
      </c>
      <c r="K2039" t="s">
        <v>182</v>
      </c>
      <c r="L2039" t="s">
        <v>1442</v>
      </c>
      <c r="M2039" s="16">
        <v>20000</v>
      </c>
      <c r="N2039" s="16">
        <v>5000</v>
      </c>
      <c r="O2039" s="15">
        <f t="shared" si="39"/>
        <v>25000</v>
      </c>
      <c r="P2039">
        <v>38</v>
      </c>
      <c r="Q2039">
        <v>440</v>
      </c>
      <c r="R2039">
        <v>0</v>
      </c>
      <c r="S2039">
        <v>478</v>
      </c>
      <c r="Y2039" t="s">
        <v>183</v>
      </c>
    </row>
    <row r="2040" spans="1:25" x14ac:dyDescent="0.3">
      <c r="A2040" t="s">
        <v>39</v>
      </c>
      <c r="B2040" t="s">
        <v>39</v>
      </c>
      <c r="C2040" t="s">
        <v>281</v>
      </c>
      <c r="D2040" t="s">
        <v>10</v>
      </c>
      <c r="E2040" t="s">
        <v>10</v>
      </c>
      <c r="F2040" t="s">
        <v>1461</v>
      </c>
      <c r="G2040" t="s">
        <v>1462</v>
      </c>
      <c r="H2040" t="s">
        <v>1776</v>
      </c>
      <c r="I2040" t="s">
        <v>100</v>
      </c>
      <c r="J2040" s="33" t="s">
        <v>182</v>
      </c>
      <c r="K2040" t="s">
        <v>101</v>
      </c>
      <c r="L2040" t="s">
        <v>1435</v>
      </c>
      <c r="M2040" s="16">
        <v>25500.000000000004</v>
      </c>
      <c r="N2040" s="16">
        <v>102000.00000000001</v>
      </c>
      <c r="O2040" s="15">
        <f t="shared" si="39"/>
        <v>127500.00000000001</v>
      </c>
      <c r="P2040">
        <v>255.00000000000003</v>
      </c>
      <c r="Q2040">
        <v>425.00000000000006</v>
      </c>
      <c r="R2040">
        <v>0</v>
      </c>
      <c r="S2040">
        <v>680.00000000000011</v>
      </c>
      <c r="Y2040" t="s">
        <v>341</v>
      </c>
    </row>
    <row r="2041" spans="1:25" x14ac:dyDescent="0.3">
      <c r="A2041" t="s">
        <v>39</v>
      </c>
      <c r="B2041" t="s">
        <v>39</v>
      </c>
      <c r="C2041" t="s">
        <v>281</v>
      </c>
      <c r="D2041" t="s">
        <v>10</v>
      </c>
      <c r="E2041" t="s">
        <v>10</v>
      </c>
      <c r="F2041" t="s">
        <v>1461</v>
      </c>
      <c r="G2041" t="s">
        <v>1462</v>
      </c>
      <c r="H2041" t="s">
        <v>1776</v>
      </c>
      <c r="I2041" t="s">
        <v>100</v>
      </c>
      <c r="J2041" s="33" t="s">
        <v>182</v>
      </c>
      <c r="K2041" t="s">
        <v>101</v>
      </c>
      <c r="L2041" t="s">
        <v>1436</v>
      </c>
      <c r="M2041" s="16">
        <v>24000</v>
      </c>
      <c r="N2041" s="16">
        <v>96000</v>
      </c>
      <c r="O2041" s="15">
        <f t="shared" si="39"/>
        <v>120000</v>
      </c>
      <c r="P2041">
        <v>240</v>
      </c>
      <c r="Q2041">
        <v>400</v>
      </c>
      <c r="R2041">
        <v>0</v>
      </c>
      <c r="S2041">
        <v>640</v>
      </c>
      <c r="Y2041" t="s">
        <v>341</v>
      </c>
    </row>
    <row r="2042" spans="1:25" x14ac:dyDescent="0.3">
      <c r="A2042" t="s">
        <v>39</v>
      </c>
      <c r="B2042" t="s">
        <v>39</v>
      </c>
      <c r="C2042" t="s">
        <v>281</v>
      </c>
      <c r="D2042" t="s">
        <v>10</v>
      </c>
      <c r="E2042" t="s">
        <v>10</v>
      </c>
      <c r="F2042" t="s">
        <v>1461</v>
      </c>
      <c r="G2042" t="s">
        <v>1462</v>
      </c>
      <c r="H2042" t="s">
        <v>1776</v>
      </c>
      <c r="I2042" t="s">
        <v>100</v>
      </c>
      <c r="J2042" s="33" t="s">
        <v>182</v>
      </c>
      <c r="K2042" t="s">
        <v>101</v>
      </c>
      <c r="L2042" t="s">
        <v>1437</v>
      </c>
      <c r="M2042" s="16">
        <v>24000</v>
      </c>
      <c r="N2042" s="16">
        <v>96000</v>
      </c>
      <c r="O2042" s="15">
        <f t="shared" si="39"/>
        <v>120000</v>
      </c>
      <c r="P2042">
        <v>240</v>
      </c>
      <c r="Q2042">
        <v>400</v>
      </c>
      <c r="R2042">
        <v>0</v>
      </c>
      <c r="S2042">
        <v>640</v>
      </c>
      <c r="Y2042" t="s">
        <v>341</v>
      </c>
    </row>
    <row r="2043" spans="1:25" x14ac:dyDescent="0.3">
      <c r="A2043" t="s">
        <v>39</v>
      </c>
      <c r="B2043" t="s">
        <v>39</v>
      </c>
      <c r="C2043" t="s">
        <v>281</v>
      </c>
      <c r="D2043" t="s">
        <v>10</v>
      </c>
      <c r="E2043" t="s">
        <v>10</v>
      </c>
      <c r="F2043" t="s">
        <v>1461</v>
      </c>
      <c r="G2043" t="s">
        <v>1462</v>
      </c>
      <c r="H2043" t="s">
        <v>1776</v>
      </c>
      <c r="I2043" t="s">
        <v>100</v>
      </c>
      <c r="J2043" s="33" t="s">
        <v>182</v>
      </c>
      <c r="K2043" t="s">
        <v>101</v>
      </c>
      <c r="L2043" t="s">
        <v>1440</v>
      </c>
      <c r="M2043" s="16">
        <v>15000</v>
      </c>
      <c r="N2043" s="16">
        <v>60000</v>
      </c>
      <c r="O2043" s="15">
        <f t="shared" si="39"/>
        <v>75000</v>
      </c>
      <c r="P2043">
        <v>150</v>
      </c>
      <c r="Q2043">
        <v>250</v>
      </c>
      <c r="R2043">
        <v>0</v>
      </c>
      <c r="S2043">
        <v>400</v>
      </c>
      <c r="Y2043" t="s">
        <v>341</v>
      </c>
    </row>
    <row r="2044" spans="1:25" x14ac:dyDescent="0.3">
      <c r="A2044" t="s">
        <v>39</v>
      </c>
      <c r="B2044" t="s">
        <v>39</v>
      </c>
      <c r="C2044" t="s">
        <v>281</v>
      </c>
      <c r="D2044" t="s">
        <v>10</v>
      </c>
      <c r="E2044" t="s">
        <v>10</v>
      </c>
      <c r="F2044" t="s">
        <v>1461</v>
      </c>
      <c r="G2044" t="s">
        <v>1462</v>
      </c>
      <c r="H2044" t="s">
        <v>1776</v>
      </c>
      <c r="I2044" t="s">
        <v>100</v>
      </c>
      <c r="J2044" s="33" t="s">
        <v>182</v>
      </c>
      <c r="K2044" t="s">
        <v>101</v>
      </c>
      <c r="L2044" t="s">
        <v>1439</v>
      </c>
      <c r="M2044" s="16">
        <v>21000.000000000004</v>
      </c>
      <c r="N2044" s="16">
        <v>84000.000000000015</v>
      </c>
      <c r="O2044" s="15">
        <f t="shared" si="39"/>
        <v>105000.00000000001</v>
      </c>
      <c r="P2044">
        <v>210.00000000000003</v>
      </c>
      <c r="Q2044">
        <v>350.00000000000006</v>
      </c>
      <c r="R2044">
        <v>0</v>
      </c>
      <c r="S2044">
        <v>560.00000000000011</v>
      </c>
      <c r="Y2044" t="s">
        <v>341</v>
      </c>
    </row>
    <row r="2045" spans="1:25" x14ac:dyDescent="0.3">
      <c r="A2045" t="s">
        <v>39</v>
      </c>
      <c r="B2045" t="s">
        <v>39</v>
      </c>
      <c r="C2045" t="s">
        <v>281</v>
      </c>
      <c r="D2045" t="s">
        <v>10</v>
      </c>
      <c r="E2045" t="s">
        <v>10</v>
      </c>
      <c r="F2045" t="s">
        <v>1461</v>
      </c>
      <c r="G2045" t="s">
        <v>1462</v>
      </c>
      <c r="H2045" t="s">
        <v>1776</v>
      </c>
      <c r="I2045" t="s">
        <v>100</v>
      </c>
      <c r="J2045" s="33" t="s">
        <v>182</v>
      </c>
      <c r="K2045" t="s">
        <v>101</v>
      </c>
      <c r="L2045" t="s">
        <v>1445</v>
      </c>
      <c r="M2045" s="16">
        <v>12000</v>
      </c>
      <c r="N2045" s="16">
        <v>48000</v>
      </c>
      <c r="O2045" s="15">
        <f t="shared" si="39"/>
        <v>60000</v>
      </c>
      <c r="P2045">
        <v>120</v>
      </c>
      <c r="Q2045">
        <v>200</v>
      </c>
      <c r="R2045">
        <v>0</v>
      </c>
      <c r="S2045">
        <v>320</v>
      </c>
      <c r="Y2045" t="s">
        <v>341</v>
      </c>
    </row>
    <row r="2046" spans="1:25" x14ac:dyDescent="0.3">
      <c r="A2046" t="s">
        <v>39</v>
      </c>
      <c r="B2046" t="s">
        <v>39</v>
      </c>
      <c r="C2046" t="s">
        <v>281</v>
      </c>
      <c r="D2046" t="s">
        <v>10</v>
      </c>
      <c r="E2046" t="s">
        <v>10</v>
      </c>
      <c r="F2046" t="s">
        <v>1461</v>
      </c>
      <c r="G2046" t="s">
        <v>1462</v>
      </c>
      <c r="H2046" t="s">
        <v>1776</v>
      </c>
      <c r="I2046" t="s">
        <v>100</v>
      </c>
      <c r="J2046" s="33" t="s">
        <v>182</v>
      </c>
      <c r="K2046" t="s">
        <v>101</v>
      </c>
      <c r="L2046" t="s">
        <v>1443</v>
      </c>
      <c r="M2046" s="16">
        <v>21000.000000000004</v>
      </c>
      <c r="N2046" s="16">
        <v>84000.000000000015</v>
      </c>
      <c r="O2046" s="15">
        <f t="shared" si="39"/>
        <v>105000.00000000001</v>
      </c>
      <c r="P2046">
        <v>210.00000000000003</v>
      </c>
      <c r="Q2046">
        <v>350.00000000000006</v>
      </c>
      <c r="R2046">
        <v>0</v>
      </c>
      <c r="S2046">
        <v>560.00000000000011</v>
      </c>
      <c r="Y2046" t="s">
        <v>341</v>
      </c>
    </row>
    <row r="2047" spans="1:25" x14ac:dyDescent="0.3">
      <c r="A2047" t="s">
        <v>39</v>
      </c>
      <c r="B2047" t="s">
        <v>39</v>
      </c>
      <c r="C2047" t="s">
        <v>281</v>
      </c>
      <c r="D2047" t="s">
        <v>10</v>
      </c>
      <c r="E2047" t="s">
        <v>10</v>
      </c>
      <c r="F2047" t="s">
        <v>1461</v>
      </c>
      <c r="G2047" t="s">
        <v>1462</v>
      </c>
      <c r="H2047" t="s">
        <v>1776</v>
      </c>
      <c r="I2047" t="s">
        <v>100</v>
      </c>
      <c r="J2047" s="33" t="s">
        <v>182</v>
      </c>
      <c r="K2047" t="s">
        <v>101</v>
      </c>
      <c r="L2047" t="s">
        <v>1442</v>
      </c>
      <c r="M2047" s="16">
        <v>7500</v>
      </c>
      <c r="N2047" s="16">
        <v>30000</v>
      </c>
      <c r="O2047" s="15">
        <f t="shared" si="39"/>
        <v>37500</v>
      </c>
      <c r="P2047">
        <v>75</v>
      </c>
      <c r="Q2047">
        <v>125</v>
      </c>
      <c r="R2047">
        <v>0</v>
      </c>
      <c r="S2047">
        <v>200</v>
      </c>
      <c r="Y2047" t="s">
        <v>341</v>
      </c>
    </row>
    <row r="2048" spans="1:25" x14ac:dyDescent="0.3">
      <c r="A2048" t="s">
        <v>39</v>
      </c>
      <c r="B2048" t="s">
        <v>39</v>
      </c>
      <c r="C2048" t="s">
        <v>281</v>
      </c>
      <c r="D2048" t="s">
        <v>10</v>
      </c>
      <c r="E2048" t="s">
        <v>10</v>
      </c>
      <c r="F2048" t="s">
        <v>1464</v>
      </c>
      <c r="G2048" t="s">
        <v>1465</v>
      </c>
      <c r="H2048" t="s">
        <v>1777</v>
      </c>
      <c r="I2048" t="s">
        <v>100</v>
      </c>
      <c r="J2048" s="33" t="s">
        <v>182</v>
      </c>
      <c r="K2048" t="s">
        <v>101</v>
      </c>
      <c r="M2048" s="16">
        <v>0</v>
      </c>
      <c r="N2048" s="16">
        <v>200000</v>
      </c>
      <c r="O2048" s="15">
        <f t="shared" si="39"/>
        <v>200000</v>
      </c>
      <c r="P2048">
        <v>0</v>
      </c>
      <c r="Q2048">
        <v>0</v>
      </c>
      <c r="R2048">
        <v>0</v>
      </c>
      <c r="S2048">
        <v>0</v>
      </c>
      <c r="Y2048" t="s">
        <v>341</v>
      </c>
    </row>
    <row r="2049" spans="1:25" x14ac:dyDescent="0.3">
      <c r="A2049" t="s">
        <v>39</v>
      </c>
      <c r="B2049" t="s">
        <v>39</v>
      </c>
      <c r="C2049" t="s">
        <v>281</v>
      </c>
      <c r="D2049" t="s">
        <v>16</v>
      </c>
      <c r="E2049" t="s">
        <v>16</v>
      </c>
      <c r="F2049" t="s">
        <v>107</v>
      </c>
      <c r="G2049" t="s">
        <v>1449</v>
      </c>
      <c r="H2049" t="s">
        <v>1778</v>
      </c>
      <c r="I2049" t="s">
        <v>100</v>
      </c>
      <c r="J2049" s="33" t="s">
        <v>182</v>
      </c>
      <c r="K2049" t="s">
        <v>101</v>
      </c>
      <c r="L2049" t="s">
        <v>1435</v>
      </c>
      <c r="M2049" s="16">
        <v>20400</v>
      </c>
      <c r="N2049" s="16">
        <v>59500.000000000007</v>
      </c>
      <c r="O2049" s="15">
        <f t="shared" si="39"/>
        <v>79900</v>
      </c>
      <c r="P2049">
        <v>0</v>
      </c>
      <c r="Q2049">
        <v>255.00000000000003</v>
      </c>
      <c r="R2049">
        <v>0</v>
      </c>
      <c r="S2049">
        <v>255.00000000000003</v>
      </c>
      <c r="Y2049" t="s">
        <v>16</v>
      </c>
    </row>
    <row r="2050" spans="1:25" x14ac:dyDescent="0.3">
      <c r="A2050" t="s">
        <v>39</v>
      </c>
      <c r="B2050" t="s">
        <v>39</v>
      </c>
      <c r="C2050" t="s">
        <v>281</v>
      </c>
      <c r="D2050" t="s">
        <v>16</v>
      </c>
      <c r="E2050" t="s">
        <v>16</v>
      </c>
      <c r="F2050" t="s">
        <v>107</v>
      </c>
      <c r="G2050" t="s">
        <v>1449</v>
      </c>
      <c r="H2050" t="s">
        <v>1778</v>
      </c>
      <c r="I2050" t="s">
        <v>100</v>
      </c>
      <c r="J2050" s="33" t="s">
        <v>182</v>
      </c>
      <c r="K2050" t="s">
        <v>101</v>
      </c>
      <c r="L2050" t="s">
        <v>1436</v>
      </c>
      <c r="M2050" s="16">
        <v>19200</v>
      </c>
      <c r="N2050" s="16">
        <v>56000</v>
      </c>
      <c r="O2050" s="15">
        <f t="shared" si="39"/>
        <v>75200</v>
      </c>
      <c r="P2050">
        <v>0</v>
      </c>
      <c r="Q2050">
        <v>240</v>
      </c>
      <c r="R2050">
        <v>0</v>
      </c>
      <c r="S2050">
        <v>240</v>
      </c>
      <c r="Y2050" t="s">
        <v>16</v>
      </c>
    </row>
    <row r="2051" spans="1:25" x14ac:dyDescent="0.3">
      <c r="A2051" t="s">
        <v>39</v>
      </c>
      <c r="B2051" t="s">
        <v>39</v>
      </c>
      <c r="C2051" t="s">
        <v>281</v>
      </c>
      <c r="D2051" t="s">
        <v>16</v>
      </c>
      <c r="E2051" t="s">
        <v>16</v>
      </c>
      <c r="F2051" t="s">
        <v>107</v>
      </c>
      <c r="G2051" t="s">
        <v>1449</v>
      </c>
      <c r="H2051" t="s">
        <v>1778</v>
      </c>
      <c r="I2051" t="s">
        <v>100</v>
      </c>
      <c r="J2051" s="33" t="s">
        <v>182</v>
      </c>
      <c r="K2051" t="s">
        <v>101</v>
      </c>
      <c r="L2051" t="s">
        <v>1437</v>
      </c>
      <c r="M2051" s="16">
        <v>19200</v>
      </c>
      <c r="N2051" s="16">
        <v>56000</v>
      </c>
      <c r="O2051" s="15">
        <f t="shared" si="39"/>
        <v>75200</v>
      </c>
      <c r="P2051">
        <v>0</v>
      </c>
      <c r="Q2051">
        <v>240</v>
      </c>
      <c r="R2051">
        <v>0</v>
      </c>
      <c r="S2051">
        <v>240</v>
      </c>
      <c r="Y2051" t="s">
        <v>16</v>
      </c>
    </row>
    <row r="2052" spans="1:25" x14ac:dyDescent="0.3">
      <c r="A2052" t="s">
        <v>39</v>
      </c>
      <c r="B2052" t="s">
        <v>39</v>
      </c>
      <c r="C2052" t="s">
        <v>281</v>
      </c>
      <c r="D2052" t="s">
        <v>16</v>
      </c>
      <c r="E2052" t="s">
        <v>16</v>
      </c>
      <c r="F2052" t="s">
        <v>107</v>
      </c>
      <c r="G2052" t="s">
        <v>1449</v>
      </c>
      <c r="H2052" t="s">
        <v>1778</v>
      </c>
      <c r="I2052" t="s">
        <v>100</v>
      </c>
      <c r="J2052" s="33" t="s">
        <v>182</v>
      </c>
      <c r="K2052" t="s">
        <v>101</v>
      </c>
      <c r="L2052" t="s">
        <v>1440</v>
      </c>
      <c r="M2052" s="16">
        <v>12000</v>
      </c>
      <c r="N2052" s="16">
        <v>35000</v>
      </c>
      <c r="O2052" s="15">
        <f t="shared" si="39"/>
        <v>47000</v>
      </c>
      <c r="P2052">
        <v>0</v>
      </c>
      <c r="Q2052">
        <v>150</v>
      </c>
      <c r="R2052">
        <v>0</v>
      </c>
      <c r="S2052">
        <v>150</v>
      </c>
      <c r="Y2052" t="s">
        <v>16</v>
      </c>
    </row>
    <row r="2053" spans="1:25" x14ac:dyDescent="0.3">
      <c r="A2053" t="s">
        <v>39</v>
      </c>
      <c r="B2053" t="s">
        <v>39</v>
      </c>
      <c r="C2053" t="s">
        <v>281</v>
      </c>
      <c r="D2053" t="s">
        <v>16</v>
      </c>
      <c r="E2053" t="s">
        <v>16</v>
      </c>
      <c r="F2053" t="s">
        <v>107</v>
      </c>
      <c r="G2053" t="s">
        <v>1449</v>
      </c>
      <c r="H2053" t="s">
        <v>1778</v>
      </c>
      <c r="I2053" t="s">
        <v>100</v>
      </c>
      <c r="J2053" s="33" t="s">
        <v>182</v>
      </c>
      <c r="K2053" t="s">
        <v>101</v>
      </c>
      <c r="L2053" t="s">
        <v>1439</v>
      </c>
      <c r="M2053" s="16">
        <v>16800</v>
      </c>
      <c r="N2053" s="16">
        <v>49000.000000000007</v>
      </c>
      <c r="O2053" s="15">
        <f t="shared" si="39"/>
        <v>65800</v>
      </c>
      <c r="P2053">
        <v>0</v>
      </c>
      <c r="Q2053">
        <v>210.00000000000003</v>
      </c>
      <c r="R2053">
        <v>0</v>
      </c>
      <c r="S2053">
        <v>210.00000000000003</v>
      </c>
      <c r="Y2053" t="s">
        <v>16</v>
      </c>
    </row>
    <row r="2054" spans="1:25" x14ac:dyDescent="0.3">
      <c r="A2054" t="s">
        <v>39</v>
      </c>
      <c r="B2054" t="s">
        <v>39</v>
      </c>
      <c r="C2054" t="s">
        <v>281</v>
      </c>
      <c r="D2054" t="s">
        <v>16</v>
      </c>
      <c r="E2054" t="s">
        <v>16</v>
      </c>
      <c r="F2054" t="s">
        <v>107</v>
      </c>
      <c r="G2054" t="s">
        <v>1449</v>
      </c>
      <c r="H2054" t="s">
        <v>1778</v>
      </c>
      <c r="I2054" t="s">
        <v>100</v>
      </c>
      <c r="J2054" s="33" t="s">
        <v>182</v>
      </c>
      <c r="K2054" t="s">
        <v>101</v>
      </c>
      <c r="L2054" t="s">
        <v>1445</v>
      </c>
      <c r="M2054" s="16">
        <v>9600</v>
      </c>
      <c r="N2054" s="16">
        <v>28000</v>
      </c>
      <c r="O2054" s="15">
        <f t="shared" si="39"/>
        <v>37600</v>
      </c>
      <c r="P2054">
        <v>0</v>
      </c>
      <c r="Q2054">
        <v>120</v>
      </c>
      <c r="R2054">
        <v>0</v>
      </c>
      <c r="S2054">
        <v>120</v>
      </c>
      <c r="Y2054" t="s">
        <v>16</v>
      </c>
    </row>
    <row r="2055" spans="1:25" x14ac:dyDescent="0.3">
      <c r="A2055" t="s">
        <v>39</v>
      </c>
      <c r="B2055" t="s">
        <v>39</v>
      </c>
      <c r="C2055" t="s">
        <v>281</v>
      </c>
      <c r="D2055" t="s">
        <v>16</v>
      </c>
      <c r="E2055" t="s">
        <v>16</v>
      </c>
      <c r="F2055" t="s">
        <v>107</v>
      </c>
      <c r="G2055" t="s">
        <v>1449</v>
      </c>
      <c r="H2055" t="s">
        <v>1778</v>
      </c>
      <c r="I2055" t="s">
        <v>100</v>
      </c>
      <c r="J2055" s="33" t="s">
        <v>182</v>
      </c>
      <c r="K2055" t="s">
        <v>101</v>
      </c>
      <c r="L2055" t="s">
        <v>1443</v>
      </c>
      <c r="M2055" s="16">
        <v>16800</v>
      </c>
      <c r="N2055" s="16">
        <v>49000.000000000007</v>
      </c>
      <c r="O2055" s="15">
        <f t="shared" si="39"/>
        <v>65800</v>
      </c>
      <c r="P2055">
        <v>0</v>
      </c>
      <c r="Q2055">
        <v>210.00000000000003</v>
      </c>
      <c r="R2055">
        <v>0</v>
      </c>
      <c r="S2055">
        <v>210.00000000000003</v>
      </c>
      <c r="Y2055" t="s">
        <v>16</v>
      </c>
    </row>
    <row r="2056" spans="1:25" x14ac:dyDescent="0.3">
      <c r="A2056" t="s">
        <v>39</v>
      </c>
      <c r="B2056" t="s">
        <v>39</v>
      </c>
      <c r="C2056" t="s">
        <v>281</v>
      </c>
      <c r="D2056" t="s">
        <v>16</v>
      </c>
      <c r="E2056" t="s">
        <v>16</v>
      </c>
      <c r="F2056" t="s">
        <v>107</v>
      </c>
      <c r="G2056" t="s">
        <v>1449</v>
      </c>
      <c r="H2056" t="s">
        <v>1778</v>
      </c>
      <c r="I2056" t="s">
        <v>100</v>
      </c>
      <c r="J2056" s="33" t="s">
        <v>182</v>
      </c>
      <c r="K2056" t="s">
        <v>101</v>
      </c>
      <c r="L2056" t="s">
        <v>1442</v>
      </c>
      <c r="M2056" s="16">
        <v>6000</v>
      </c>
      <c r="N2056" s="16">
        <v>17500</v>
      </c>
      <c r="O2056" s="15">
        <f t="shared" si="39"/>
        <v>23500</v>
      </c>
      <c r="P2056">
        <v>0</v>
      </c>
      <c r="Q2056">
        <v>75</v>
      </c>
      <c r="R2056">
        <v>0</v>
      </c>
      <c r="S2056">
        <v>75</v>
      </c>
      <c r="Y2056" t="s">
        <v>16</v>
      </c>
    </row>
    <row r="2057" spans="1:25" x14ac:dyDescent="0.3">
      <c r="A2057" t="s">
        <v>39</v>
      </c>
      <c r="B2057" t="s">
        <v>39</v>
      </c>
      <c r="C2057" t="s">
        <v>281</v>
      </c>
      <c r="D2057" t="s">
        <v>16</v>
      </c>
      <c r="E2057" t="s">
        <v>16</v>
      </c>
      <c r="F2057" t="s">
        <v>1464</v>
      </c>
      <c r="G2057" t="s">
        <v>1559</v>
      </c>
      <c r="H2057" t="s">
        <v>1779</v>
      </c>
      <c r="I2057" t="s">
        <v>241</v>
      </c>
      <c r="J2057" s="33" t="s">
        <v>182</v>
      </c>
      <c r="K2057" t="s">
        <v>182</v>
      </c>
      <c r="L2057" t="s">
        <v>1435</v>
      </c>
      <c r="M2057" s="16">
        <v>0</v>
      </c>
      <c r="N2057" s="16">
        <v>15000</v>
      </c>
      <c r="O2057" s="15">
        <f t="shared" si="39"/>
        <v>15000</v>
      </c>
      <c r="P2057">
        <v>0</v>
      </c>
      <c r="Q2057">
        <v>300</v>
      </c>
      <c r="R2057">
        <v>0</v>
      </c>
      <c r="S2057">
        <v>300</v>
      </c>
      <c r="Y2057" t="s">
        <v>16</v>
      </c>
    </row>
    <row r="2058" spans="1:25" x14ac:dyDescent="0.3">
      <c r="A2058" t="s">
        <v>39</v>
      </c>
      <c r="B2058" t="s">
        <v>39</v>
      </c>
      <c r="C2058" t="s">
        <v>281</v>
      </c>
      <c r="D2058" t="s">
        <v>16</v>
      </c>
      <c r="E2058" t="s">
        <v>16</v>
      </c>
      <c r="F2058" t="s">
        <v>1464</v>
      </c>
      <c r="G2058" t="s">
        <v>1559</v>
      </c>
      <c r="H2058" t="s">
        <v>1779</v>
      </c>
      <c r="I2058" t="s">
        <v>241</v>
      </c>
      <c r="J2058" s="33" t="s">
        <v>182</v>
      </c>
      <c r="K2058" t="s">
        <v>182</v>
      </c>
      <c r="L2058" t="s">
        <v>1436</v>
      </c>
      <c r="M2058" s="16">
        <v>0</v>
      </c>
      <c r="N2058" s="16">
        <v>15000</v>
      </c>
      <c r="O2058" s="15">
        <f t="shared" si="39"/>
        <v>15000</v>
      </c>
      <c r="P2058">
        <v>0</v>
      </c>
      <c r="Q2058">
        <v>300</v>
      </c>
      <c r="R2058">
        <v>0</v>
      </c>
      <c r="S2058">
        <v>300</v>
      </c>
      <c r="Y2058" t="s">
        <v>16</v>
      </c>
    </row>
    <row r="2059" spans="1:25" x14ac:dyDescent="0.3">
      <c r="A2059" t="s">
        <v>39</v>
      </c>
      <c r="B2059" t="s">
        <v>39</v>
      </c>
      <c r="C2059" t="s">
        <v>281</v>
      </c>
      <c r="D2059" t="s">
        <v>16</v>
      </c>
      <c r="E2059" t="s">
        <v>16</v>
      </c>
      <c r="F2059" t="s">
        <v>1464</v>
      </c>
      <c r="G2059" t="s">
        <v>1559</v>
      </c>
      <c r="H2059" t="s">
        <v>1779</v>
      </c>
      <c r="I2059" t="s">
        <v>241</v>
      </c>
      <c r="J2059" s="33" t="s">
        <v>182</v>
      </c>
      <c r="K2059" t="s">
        <v>182</v>
      </c>
      <c r="L2059" t="s">
        <v>1437</v>
      </c>
      <c r="M2059" s="16">
        <v>0</v>
      </c>
      <c r="N2059" s="16">
        <v>15000</v>
      </c>
      <c r="O2059" s="15">
        <f t="shared" si="39"/>
        <v>15000</v>
      </c>
      <c r="P2059">
        <v>0</v>
      </c>
      <c r="Q2059">
        <v>300</v>
      </c>
      <c r="R2059">
        <v>0</v>
      </c>
      <c r="S2059">
        <v>300</v>
      </c>
      <c r="Y2059" t="s">
        <v>16</v>
      </c>
    </row>
    <row r="2060" spans="1:25" x14ac:dyDescent="0.3">
      <c r="A2060" t="s">
        <v>39</v>
      </c>
      <c r="B2060" t="s">
        <v>39</v>
      </c>
      <c r="C2060" t="s">
        <v>281</v>
      </c>
      <c r="D2060" t="s">
        <v>16</v>
      </c>
      <c r="E2060" t="s">
        <v>16</v>
      </c>
      <c r="F2060" t="s">
        <v>1464</v>
      </c>
      <c r="G2060" t="s">
        <v>1559</v>
      </c>
      <c r="H2060" t="s">
        <v>1779</v>
      </c>
      <c r="I2060" t="s">
        <v>100</v>
      </c>
      <c r="J2060" s="33" t="s">
        <v>182</v>
      </c>
      <c r="K2060" t="s">
        <v>101</v>
      </c>
      <c r="L2060" t="s">
        <v>1440</v>
      </c>
      <c r="M2060" s="16">
        <v>0</v>
      </c>
      <c r="N2060" s="16">
        <v>20000</v>
      </c>
      <c r="O2060" s="15">
        <f t="shared" si="39"/>
        <v>20000</v>
      </c>
      <c r="P2060">
        <v>0</v>
      </c>
      <c r="Q2060">
        <v>200</v>
      </c>
      <c r="R2060">
        <v>0</v>
      </c>
      <c r="S2060">
        <v>200</v>
      </c>
      <c r="Y2060" t="s">
        <v>16</v>
      </c>
    </row>
    <row r="2061" spans="1:25" x14ac:dyDescent="0.3">
      <c r="A2061" t="s">
        <v>39</v>
      </c>
      <c r="B2061" t="s">
        <v>39</v>
      </c>
      <c r="C2061" t="s">
        <v>281</v>
      </c>
      <c r="D2061" t="s">
        <v>16</v>
      </c>
      <c r="E2061" t="s">
        <v>16</v>
      </c>
      <c r="F2061" t="s">
        <v>1464</v>
      </c>
      <c r="G2061" t="s">
        <v>1559</v>
      </c>
      <c r="H2061" t="s">
        <v>1779</v>
      </c>
      <c r="I2061" t="s">
        <v>241</v>
      </c>
      <c r="J2061" s="33" t="s">
        <v>182</v>
      </c>
      <c r="K2061" t="s">
        <v>182</v>
      </c>
      <c r="L2061" t="s">
        <v>1439</v>
      </c>
      <c r="M2061" s="16">
        <v>0</v>
      </c>
      <c r="N2061" s="16">
        <v>15000</v>
      </c>
      <c r="O2061" s="15">
        <f t="shared" si="39"/>
        <v>15000</v>
      </c>
      <c r="P2061">
        <v>0</v>
      </c>
      <c r="Q2061">
        <v>240</v>
      </c>
      <c r="R2061">
        <v>0</v>
      </c>
      <c r="S2061">
        <v>240</v>
      </c>
      <c r="Y2061" t="s">
        <v>16</v>
      </c>
    </row>
    <row r="2062" spans="1:25" x14ac:dyDescent="0.3">
      <c r="A2062" t="s">
        <v>39</v>
      </c>
      <c r="B2062" t="s">
        <v>39</v>
      </c>
      <c r="C2062" t="s">
        <v>281</v>
      </c>
      <c r="D2062" t="s">
        <v>16</v>
      </c>
      <c r="E2062" t="s">
        <v>16</v>
      </c>
      <c r="F2062" t="s">
        <v>1464</v>
      </c>
      <c r="G2062" t="s">
        <v>1559</v>
      </c>
      <c r="H2062" t="s">
        <v>1779</v>
      </c>
      <c r="I2062" t="s">
        <v>241</v>
      </c>
      <c r="J2062" s="33" t="s">
        <v>182</v>
      </c>
      <c r="K2062" t="s">
        <v>182</v>
      </c>
      <c r="L2062" t="s">
        <v>1445</v>
      </c>
      <c r="M2062" s="16">
        <v>0</v>
      </c>
      <c r="N2062" s="16">
        <v>10000</v>
      </c>
      <c r="O2062" s="15">
        <f t="shared" si="39"/>
        <v>10000</v>
      </c>
      <c r="P2062">
        <v>0</v>
      </c>
      <c r="Q2062">
        <v>120</v>
      </c>
      <c r="R2062">
        <v>0</v>
      </c>
      <c r="S2062">
        <v>120</v>
      </c>
      <c r="Y2062" t="s">
        <v>16</v>
      </c>
    </row>
    <row r="2063" spans="1:25" x14ac:dyDescent="0.3">
      <c r="A2063" t="s">
        <v>39</v>
      </c>
      <c r="B2063" t="s">
        <v>39</v>
      </c>
      <c r="C2063" t="s">
        <v>281</v>
      </c>
      <c r="D2063" t="s">
        <v>16</v>
      </c>
      <c r="E2063" t="s">
        <v>16</v>
      </c>
      <c r="F2063" t="s">
        <v>1464</v>
      </c>
      <c r="G2063" t="s">
        <v>1559</v>
      </c>
      <c r="H2063" t="s">
        <v>1779</v>
      </c>
      <c r="I2063" t="s">
        <v>100</v>
      </c>
      <c r="J2063" s="33" t="s">
        <v>182</v>
      </c>
      <c r="K2063" t="s">
        <v>101</v>
      </c>
      <c r="L2063" t="s">
        <v>1443</v>
      </c>
      <c r="M2063" s="16">
        <v>0</v>
      </c>
      <c r="N2063" s="16">
        <v>16800</v>
      </c>
      <c r="O2063" s="15">
        <f t="shared" si="39"/>
        <v>16800</v>
      </c>
      <c r="P2063">
        <v>0</v>
      </c>
      <c r="Q2063">
        <v>140</v>
      </c>
      <c r="R2063">
        <v>0</v>
      </c>
      <c r="S2063">
        <v>140</v>
      </c>
      <c r="Y2063" t="s">
        <v>16</v>
      </c>
    </row>
    <row r="2064" spans="1:25" x14ac:dyDescent="0.3">
      <c r="A2064" t="s">
        <v>39</v>
      </c>
      <c r="B2064" t="s">
        <v>39</v>
      </c>
      <c r="C2064" t="s">
        <v>281</v>
      </c>
      <c r="D2064" t="s">
        <v>16</v>
      </c>
      <c r="E2064" t="s">
        <v>16</v>
      </c>
      <c r="F2064" t="s">
        <v>1464</v>
      </c>
      <c r="G2064" t="s">
        <v>1559</v>
      </c>
      <c r="H2064" t="s">
        <v>1779</v>
      </c>
      <c r="I2064" t="s">
        <v>181</v>
      </c>
      <c r="J2064" s="33" t="s">
        <v>182</v>
      </c>
      <c r="K2064" t="s">
        <v>182</v>
      </c>
      <c r="L2064" t="s">
        <v>1775</v>
      </c>
      <c r="M2064" s="16">
        <v>0</v>
      </c>
      <c r="N2064" s="16">
        <v>8000</v>
      </c>
      <c r="O2064" s="15">
        <f t="shared" si="39"/>
        <v>8000</v>
      </c>
      <c r="P2064">
        <v>0</v>
      </c>
      <c r="Q2064">
        <v>100</v>
      </c>
      <c r="R2064">
        <v>0</v>
      </c>
      <c r="S2064">
        <v>100</v>
      </c>
      <c r="Y2064" t="s">
        <v>16</v>
      </c>
    </row>
    <row r="2065" spans="1:25" x14ac:dyDescent="0.3">
      <c r="A2065" t="s">
        <v>39</v>
      </c>
      <c r="B2065" t="s">
        <v>39</v>
      </c>
      <c r="C2065" t="s">
        <v>281</v>
      </c>
      <c r="D2065" t="s">
        <v>16</v>
      </c>
      <c r="E2065" t="s">
        <v>16</v>
      </c>
      <c r="F2065" t="s">
        <v>1464</v>
      </c>
      <c r="G2065" t="s">
        <v>1559</v>
      </c>
      <c r="H2065" t="s">
        <v>1779</v>
      </c>
      <c r="I2065" t="s">
        <v>100</v>
      </c>
      <c r="J2065" s="33" t="s">
        <v>182</v>
      </c>
      <c r="K2065" t="s">
        <v>101</v>
      </c>
      <c r="L2065" t="s">
        <v>1442</v>
      </c>
      <c r="M2065" s="16">
        <v>0</v>
      </c>
      <c r="N2065" s="16">
        <v>10000</v>
      </c>
      <c r="O2065" s="15">
        <f t="shared" si="39"/>
        <v>10000</v>
      </c>
      <c r="P2065">
        <v>0</v>
      </c>
      <c r="Q2065">
        <v>100</v>
      </c>
      <c r="R2065">
        <v>0</v>
      </c>
      <c r="S2065">
        <v>100</v>
      </c>
      <c r="Y2065" t="s">
        <v>16</v>
      </c>
    </row>
    <row r="2066" spans="1:25" x14ac:dyDescent="0.3">
      <c r="A2066" t="s">
        <v>39</v>
      </c>
      <c r="B2066" t="s">
        <v>39</v>
      </c>
      <c r="C2066" t="s">
        <v>281</v>
      </c>
      <c r="D2066" t="s">
        <v>16</v>
      </c>
      <c r="E2066" t="s">
        <v>16</v>
      </c>
      <c r="F2066" t="s">
        <v>1464</v>
      </c>
      <c r="G2066" t="s">
        <v>1452</v>
      </c>
      <c r="H2066" t="s">
        <v>1780</v>
      </c>
      <c r="I2066" t="s">
        <v>100</v>
      </c>
      <c r="J2066" s="33" t="s">
        <v>101</v>
      </c>
      <c r="K2066" t="s">
        <v>101</v>
      </c>
      <c r="L2066" t="s">
        <v>1435</v>
      </c>
      <c r="M2066" s="16">
        <v>0</v>
      </c>
      <c r="N2066" s="16">
        <v>30000</v>
      </c>
      <c r="O2066" s="15">
        <f t="shared" si="39"/>
        <v>30000</v>
      </c>
      <c r="P2066">
        <v>0</v>
      </c>
      <c r="Q2066">
        <v>0</v>
      </c>
      <c r="R2066">
        <v>0</v>
      </c>
      <c r="S2066">
        <v>0</v>
      </c>
      <c r="Y2066" t="s">
        <v>16</v>
      </c>
    </row>
    <row r="2067" spans="1:25" x14ac:dyDescent="0.3">
      <c r="A2067" t="s">
        <v>39</v>
      </c>
      <c r="B2067" t="s">
        <v>39</v>
      </c>
      <c r="C2067" t="s">
        <v>281</v>
      </c>
      <c r="D2067" t="s">
        <v>16</v>
      </c>
      <c r="E2067" t="s">
        <v>16</v>
      </c>
      <c r="F2067" t="s">
        <v>1464</v>
      </c>
      <c r="G2067" t="s">
        <v>1452</v>
      </c>
      <c r="H2067" t="s">
        <v>1780</v>
      </c>
      <c r="I2067" t="s">
        <v>100</v>
      </c>
      <c r="J2067" s="33" t="s">
        <v>101</v>
      </c>
      <c r="K2067" t="s">
        <v>101</v>
      </c>
      <c r="L2067" t="s">
        <v>1436</v>
      </c>
      <c r="M2067" s="16">
        <v>0</v>
      </c>
      <c r="N2067" s="16">
        <v>30000</v>
      </c>
      <c r="O2067" s="15">
        <f t="shared" si="39"/>
        <v>30000</v>
      </c>
      <c r="P2067">
        <v>0</v>
      </c>
      <c r="Q2067">
        <v>0</v>
      </c>
      <c r="R2067">
        <v>0</v>
      </c>
      <c r="S2067">
        <v>0</v>
      </c>
      <c r="Y2067" t="s">
        <v>16</v>
      </c>
    </row>
    <row r="2068" spans="1:25" x14ac:dyDescent="0.3">
      <c r="A2068" t="s">
        <v>39</v>
      </c>
      <c r="B2068" t="s">
        <v>39</v>
      </c>
      <c r="C2068" t="s">
        <v>281</v>
      </c>
      <c r="D2068" t="s">
        <v>16</v>
      </c>
      <c r="E2068" t="s">
        <v>16</v>
      </c>
      <c r="F2068" t="s">
        <v>1464</v>
      </c>
      <c r="G2068" t="s">
        <v>1452</v>
      </c>
      <c r="H2068" t="s">
        <v>1780</v>
      </c>
      <c r="I2068" t="s">
        <v>100</v>
      </c>
      <c r="J2068" s="33" t="s">
        <v>101</v>
      </c>
      <c r="K2068" t="s">
        <v>101</v>
      </c>
      <c r="L2068" t="s">
        <v>1439</v>
      </c>
      <c r="M2068" s="16">
        <v>0</v>
      </c>
      <c r="N2068" s="16">
        <v>30000</v>
      </c>
      <c r="O2068" s="15">
        <f t="shared" si="39"/>
        <v>30000</v>
      </c>
      <c r="P2068">
        <v>0</v>
      </c>
      <c r="Q2068">
        <v>0</v>
      </c>
      <c r="R2068">
        <v>0</v>
      </c>
      <c r="S2068">
        <v>0</v>
      </c>
      <c r="Y2068" t="s">
        <v>16</v>
      </c>
    </row>
    <row r="2069" spans="1:25" x14ac:dyDescent="0.3">
      <c r="A2069" t="s">
        <v>39</v>
      </c>
      <c r="B2069" t="s">
        <v>39</v>
      </c>
      <c r="C2069" t="s">
        <v>281</v>
      </c>
      <c r="D2069" t="s">
        <v>16</v>
      </c>
      <c r="E2069" t="s">
        <v>16</v>
      </c>
      <c r="F2069" t="s">
        <v>1464</v>
      </c>
      <c r="G2069" t="s">
        <v>1452</v>
      </c>
      <c r="H2069" t="s">
        <v>1780</v>
      </c>
      <c r="I2069" t="s">
        <v>100</v>
      </c>
      <c r="J2069" s="33" t="s">
        <v>101</v>
      </c>
      <c r="K2069" t="s">
        <v>101</v>
      </c>
      <c r="L2069" t="s">
        <v>1437</v>
      </c>
      <c r="M2069" s="16">
        <v>0</v>
      </c>
      <c r="N2069" s="16">
        <v>30000</v>
      </c>
      <c r="O2069" s="15">
        <f t="shared" si="39"/>
        <v>30000</v>
      </c>
      <c r="P2069">
        <v>0</v>
      </c>
      <c r="Q2069">
        <v>0</v>
      </c>
      <c r="R2069">
        <v>0</v>
      </c>
      <c r="S2069">
        <v>0</v>
      </c>
      <c r="Y2069" t="s">
        <v>16</v>
      </c>
    </row>
    <row r="2070" spans="1:25" x14ac:dyDescent="0.3">
      <c r="A2070" t="s">
        <v>39</v>
      </c>
      <c r="B2070" t="s">
        <v>39</v>
      </c>
      <c r="C2070" t="s">
        <v>281</v>
      </c>
      <c r="D2070" t="s">
        <v>16</v>
      </c>
      <c r="E2070" t="s">
        <v>16</v>
      </c>
      <c r="F2070" t="s">
        <v>1464</v>
      </c>
      <c r="G2070" t="s">
        <v>1452</v>
      </c>
      <c r="H2070" t="s">
        <v>1780</v>
      </c>
      <c r="I2070" t="s">
        <v>100</v>
      </c>
      <c r="J2070" s="33" t="s">
        <v>101</v>
      </c>
      <c r="K2070" t="s">
        <v>101</v>
      </c>
      <c r="L2070" t="s">
        <v>1443</v>
      </c>
      <c r="M2070" s="16">
        <v>0</v>
      </c>
      <c r="N2070" s="16">
        <v>30000</v>
      </c>
      <c r="O2070" s="15">
        <f t="shared" si="39"/>
        <v>30000</v>
      </c>
      <c r="P2070">
        <v>0</v>
      </c>
      <c r="Q2070">
        <v>0</v>
      </c>
      <c r="R2070">
        <v>0</v>
      </c>
      <c r="S2070">
        <v>0</v>
      </c>
      <c r="Y2070" t="s">
        <v>16</v>
      </c>
    </row>
    <row r="2071" spans="1:25" x14ac:dyDescent="0.3">
      <c r="A2071" t="s">
        <v>39</v>
      </c>
      <c r="B2071" t="s">
        <v>39</v>
      </c>
      <c r="C2071" t="s">
        <v>281</v>
      </c>
      <c r="D2071" t="s">
        <v>26</v>
      </c>
      <c r="E2071" t="s">
        <v>26</v>
      </c>
      <c r="F2071" t="s">
        <v>1490</v>
      </c>
      <c r="G2071" t="s">
        <v>1491</v>
      </c>
      <c r="H2071" t="s">
        <v>1781</v>
      </c>
      <c r="I2071" t="s">
        <v>241</v>
      </c>
      <c r="J2071" s="33" t="s">
        <v>182</v>
      </c>
      <c r="K2071" t="s">
        <v>182</v>
      </c>
      <c r="L2071" t="s">
        <v>1440</v>
      </c>
      <c r="M2071" s="16">
        <v>0</v>
      </c>
      <c r="N2071" s="16">
        <v>50000</v>
      </c>
      <c r="O2071" s="15">
        <f t="shared" si="39"/>
        <v>50000</v>
      </c>
      <c r="P2071">
        <v>100</v>
      </c>
      <c r="Q2071">
        <v>300</v>
      </c>
      <c r="R2071">
        <v>0</v>
      </c>
      <c r="S2071">
        <v>400</v>
      </c>
      <c r="Y2071" t="s">
        <v>341</v>
      </c>
    </row>
    <row r="2072" spans="1:25" x14ac:dyDescent="0.3">
      <c r="A2072" t="s">
        <v>39</v>
      </c>
      <c r="B2072" t="s">
        <v>39</v>
      </c>
      <c r="C2072" t="s">
        <v>281</v>
      </c>
      <c r="D2072" t="s">
        <v>26</v>
      </c>
      <c r="E2072" t="s">
        <v>26</v>
      </c>
      <c r="F2072" t="s">
        <v>1490</v>
      </c>
      <c r="G2072" t="s">
        <v>1491</v>
      </c>
      <c r="H2072" t="s">
        <v>1781</v>
      </c>
      <c r="I2072" t="s">
        <v>241</v>
      </c>
      <c r="J2072" s="33" t="s">
        <v>182</v>
      </c>
      <c r="K2072" t="s">
        <v>182</v>
      </c>
      <c r="L2072" t="s">
        <v>1443</v>
      </c>
      <c r="M2072" s="16">
        <v>0</v>
      </c>
      <c r="N2072" s="16">
        <v>50000</v>
      </c>
      <c r="O2072" s="15">
        <f t="shared" si="39"/>
        <v>50000</v>
      </c>
      <c r="P2072">
        <v>200</v>
      </c>
      <c r="Q2072">
        <v>250</v>
      </c>
      <c r="R2072">
        <v>0</v>
      </c>
      <c r="S2072">
        <v>450</v>
      </c>
      <c r="Y2072" t="s">
        <v>341</v>
      </c>
    </row>
    <row r="2073" spans="1:25" x14ac:dyDescent="0.3">
      <c r="A2073" t="s">
        <v>39</v>
      </c>
      <c r="B2073" t="s">
        <v>39</v>
      </c>
      <c r="C2073" t="s">
        <v>281</v>
      </c>
      <c r="D2073" t="s">
        <v>26</v>
      </c>
      <c r="E2073" t="s">
        <v>26</v>
      </c>
      <c r="F2073" t="s">
        <v>1490</v>
      </c>
      <c r="G2073" t="s">
        <v>1491</v>
      </c>
      <c r="H2073" t="s">
        <v>1781</v>
      </c>
      <c r="I2073" t="s">
        <v>241</v>
      </c>
      <c r="J2073" s="33" t="s">
        <v>182</v>
      </c>
      <c r="K2073" t="s">
        <v>182</v>
      </c>
      <c r="L2073" t="s">
        <v>1445</v>
      </c>
      <c r="M2073" s="16">
        <v>0</v>
      </c>
      <c r="N2073" s="16">
        <v>50000</v>
      </c>
      <c r="O2073" s="15">
        <f t="shared" si="39"/>
        <v>50000</v>
      </c>
      <c r="P2073">
        <v>100</v>
      </c>
      <c r="Q2073">
        <v>300</v>
      </c>
      <c r="R2073">
        <v>0</v>
      </c>
      <c r="S2073">
        <v>400</v>
      </c>
      <c r="Y2073" t="s">
        <v>341</v>
      </c>
    </row>
    <row r="2074" spans="1:25" x14ac:dyDescent="0.3">
      <c r="A2074" t="s">
        <v>39</v>
      </c>
      <c r="B2074" t="s">
        <v>39</v>
      </c>
      <c r="C2074" t="s">
        <v>281</v>
      </c>
      <c r="D2074" t="s">
        <v>26</v>
      </c>
      <c r="E2074" t="s">
        <v>26</v>
      </c>
      <c r="F2074" t="s">
        <v>1490</v>
      </c>
      <c r="G2074" t="s">
        <v>1491</v>
      </c>
      <c r="H2074" t="s">
        <v>1781</v>
      </c>
      <c r="I2074" t="s">
        <v>181</v>
      </c>
      <c r="J2074" s="33" t="s">
        <v>182</v>
      </c>
      <c r="K2074" t="s">
        <v>182</v>
      </c>
      <c r="L2074" t="s">
        <v>1436</v>
      </c>
      <c r="M2074" s="16">
        <v>0</v>
      </c>
      <c r="N2074" s="16">
        <v>10000</v>
      </c>
      <c r="O2074" s="15">
        <f t="shared" si="39"/>
        <v>10000</v>
      </c>
      <c r="P2074">
        <v>20</v>
      </c>
      <c r="Q2074">
        <v>100</v>
      </c>
      <c r="R2074">
        <v>0</v>
      </c>
      <c r="S2074">
        <v>120</v>
      </c>
      <c r="Y2074" t="s">
        <v>341</v>
      </c>
    </row>
    <row r="2075" spans="1:25" x14ac:dyDescent="0.3">
      <c r="A2075" t="s">
        <v>39</v>
      </c>
      <c r="B2075" t="s">
        <v>39</v>
      </c>
      <c r="C2075" t="s">
        <v>281</v>
      </c>
      <c r="D2075" t="s">
        <v>26</v>
      </c>
      <c r="E2075" t="s">
        <v>26</v>
      </c>
      <c r="F2075" t="s">
        <v>1490</v>
      </c>
      <c r="G2075" t="s">
        <v>1491</v>
      </c>
      <c r="H2075" t="s">
        <v>1781</v>
      </c>
      <c r="I2075" t="s">
        <v>100</v>
      </c>
      <c r="J2075" s="33" t="s">
        <v>182</v>
      </c>
      <c r="K2075" t="s">
        <v>101</v>
      </c>
      <c r="L2075" t="s">
        <v>1439</v>
      </c>
      <c r="M2075" s="16">
        <v>0</v>
      </c>
      <c r="N2075" s="16">
        <v>50000</v>
      </c>
      <c r="O2075" s="15">
        <f t="shared" si="39"/>
        <v>50000</v>
      </c>
      <c r="P2075">
        <v>100</v>
      </c>
      <c r="Q2075">
        <v>300</v>
      </c>
      <c r="R2075">
        <v>0</v>
      </c>
      <c r="S2075">
        <v>400</v>
      </c>
      <c r="Y2075" t="s">
        <v>341</v>
      </c>
    </row>
    <row r="2076" spans="1:25" x14ac:dyDescent="0.3">
      <c r="A2076" t="s">
        <v>39</v>
      </c>
      <c r="B2076" t="s">
        <v>39</v>
      </c>
      <c r="C2076" t="s">
        <v>281</v>
      </c>
      <c r="D2076" t="s">
        <v>26</v>
      </c>
      <c r="E2076" t="s">
        <v>26</v>
      </c>
      <c r="F2076" t="s">
        <v>1490</v>
      </c>
      <c r="G2076" t="s">
        <v>1491</v>
      </c>
      <c r="H2076" t="s">
        <v>1781</v>
      </c>
      <c r="I2076" t="s">
        <v>181</v>
      </c>
      <c r="J2076" s="33" t="s">
        <v>182</v>
      </c>
      <c r="K2076" t="s">
        <v>182</v>
      </c>
      <c r="L2076" t="s">
        <v>1435</v>
      </c>
      <c r="M2076" s="16">
        <v>0</v>
      </c>
      <c r="N2076" s="16">
        <v>15000</v>
      </c>
      <c r="O2076" s="15">
        <f t="shared" si="39"/>
        <v>15000</v>
      </c>
      <c r="P2076">
        <v>50</v>
      </c>
      <c r="Q2076">
        <v>100</v>
      </c>
      <c r="R2076">
        <v>200</v>
      </c>
      <c r="S2076">
        <v>350</v>
      </c>
      <c r="Y2076" t="s">
        <v>341</v>
      </c>
    </row>
    <row r="2077" spans="1:25" x14ac:dyDescent="0.3">
      <c r="A2077" t="s">
        <v>39</v>
      </c>
      <c r="B2077" t="s">
        <v>39</v>
      </c>
      <c r="C2077" t="s">
        <v>281</v>
      </c>
      <c r="D2077" t="s">
        <v>26</v>
      </c>
      <c r="E2077" t="s">
        <v>26</v>
      </c>
      <c r="F2077" t="s">
        <v>1490</v>
      </c>
      <c r="G2077" t="s">
        <v>1491</v>
      </c>
      <c r="H2077" t="s">
        <v>1781</v>
      </c>
      <c r="I2077" t="s">
        <v>181</v>
      </c>
      <c r="J2077" s="33" t="s">
        <v>182</v>
      </c>
      <c r="K2077" t="s">
        <v>182</v>
      </c>
      <c r="L2077" t="s">
        <v>1437</v>
      </c>
      <c r="M2077" s="16">
        <v>0</v>
      </c>
      <c r="N2077" s="16">
        <v>4000</v>
      </c>
      <c r="O2077" s="15">
        <f t="shared" si="39"/>
        <v>4000</v>
      </c>
      <c r="P2077">
        <v>20</v>
      </c>
      <c r="Q2077">
        <v>100</v>
      </c>
      <c r="R2077">
        <v>0</v>
      </c>
      <c r="S2077">
        <v>120</v>
      </c>
      <c r="Y2077" t="s">
        <v>341</v>
      </c>
    </row>
    <row r="2078" spans="1:25" x14ac:dyDescent="0.3">
      <c r="A2078" t="s">
        <v>39</v>
      </c>
      <c r="B2078" t="s">
        <v>39</v>
      </c>
      <c r="C2078" t="s">
        <v>281</v>
      </c>
      <c r="D2078" t="s">
        <v>26</v>
      </c>
      <c r="E2078" t="s">
        <v>26</v>
      </c>
      <c r="F2078" t="s">
        <v>1490</v>
      </c>
      <c r="G2078" t="s">
        <v>1491</v>
      </c>
      <c r="H2078" t="s">
        <v>1781</v>
      </c>
      <c r="I2078" t="s">
        <v>181</v>
      </c>
      <c r="J2078" s="33" t="s">
        <v>182</v>
      </c>
      <c r="K2078" t="s">
        <v>182</v>
      </c>
      <c r="L2078" t="s">
        <v>1775</v>
      </c>
      <c r="M2078" s="16">
        <v>0</v>
      </c>
      <c r="N2078" s="16">
        <v>4000</v>
      </c>
      <c r="O2078" s="15">
        <f t="shared" si="39"/>
        <v>4000</v>
      </c>
      <c r="P2078">
        <v>30</v>
      </c>
      <c r="Q2078">
        <v>100</v>
      </c>
      <c r="R2078">
        <v>40</v>
      </c>
      <c r="S2078">
        <v>170</v>
      </c>
      <c r="Y2078" t="s">
        <v>341</v>
      </c>
    </row>
    <row r="2079" spans="1:25" x14ac:dyDescent="0.3">
      <c r="A2079" t="s">
        <v>39</v>
      </c>
      <c r="B2079" t="s">
        <v>39</v>
      </c>
      <c r="C2079" t="s">
        <v>281</v>
      </c>
      <c r="D2079" t="s">
        <v>33</v>
      </c>
      <c r="E2079" t="s">
        <v>33</v>
      </c>
      <c r="F2079" t="s">
        <v>1528</v>
      </c>
      <c r="G2079" t="s">
        <v>1529</v>
      </c>
      <c r="H2079" t="s">
        <v>1782</v>
      </c>
      <c r="I2079" t="s">
        <v>100</v>
      </c>
      <c r="J2079" s="33" t="s">
        <v>182</v>
      </c>
      <c r="K2079" t="s">
        <v>101</v>
      </c>
      <c r="L2079" t="s">
        <v>1435</v>
      </c>
      <c r="M2079" s="16">
        <v>0</v>
      </c>
      <c r="N2079" s="16">
        <v>150000</v>
      </c>
      <c r="O2079" s="15">
        <f t="shared" si="39"/>
        <v>150000</v>
      </c>
      <c r="P2079">
        <v>1000</v>
      </c>
      <c r="Q2079">
        <v>5000</v>
      </c>
      <c r="R2079">
        <v>5000</v>
      </c>
      <c r="S2079">
        <v>11000</v>
      </c>
      <c r="Y2079" t="s">
        <v>33</v>
      </c>
    </row>
    <row r="2080" spans="1:25" x14ac:dyDescent="0.3">
      <c r="A2080" t="s">
        <v>39</v>
      </c>
      <c r="B2080" t="s">
        <v>39</v>
      </c>
      <c r="C2080" t="s">
        <v>281</v>
      </c>
      <c r="D2080" t="s">
        <v>33</v>
      </c>
      <c r="E2080" t="s">
        <v>33</v>
      </c>
      <c r="F2080" t="s">
        <v>1528</v>
      </c>
      <c r="G2080" t="s">
        <v>1529</v>
      </c>
      <c r="H2080" t="s">
        <v>1782</v>
      </c>
      <c r="I2080" t="s">
        <v>181</v>
      </c>
      <c r="J2080" s="33" t="s">
        <v>182</v>
      </c>
      <c r="K2080" t="s">
        <v>182</v>
      </c>
      <c r="L2080" t="s">
        <v>1440</v>
      </c>
      <c r="M2080" s="16">
        <v>0</v>
      </c>
      <c r="N2080" s="16">
        <v>15000</v>
      </c>
      <c r="O2080" s="15">
        <f t="shared" si="39"/>
        <v>15000</v>
      </c>
      <c r="P2080">
        <v>500</v>
      </c>
      <c r="Q2080">
        <v>3000</v>
      </c>
      <c r="R2080">
        <v>3000</v>
      </c>
      <c r="S2080">
        <v>6500</v>
      </c>
      <c r="Y2080" t="s">
        <v>33</v>
      </c>
    </row>
    <row r="2081" spans="1:25" x14ac:dyDescent="0.3">
      <c r="A2081" t="s">
        <v>39</v>
      </c>
      <c r="B2081" t="s">
        <v>39</v>
      </c>
      <c r="C2081" t="s">
        <v>281</v>
      </c>
      <c r="D2081" t="s">
        <v>33</v>
      </c>
      <c r="E2081" t="s">
        <v>33</v>
      </c>
      <c r="F2081" t="s">
        <v>1528</v>
      </c>
      <c r="G2081" t="s">
        <v>1529</v>
      </c>
      <c r="H2081" t="s">
        <v>1782</v>
      </c>
      <c r="I2081" t="s">
        <v>181</v>
      </c>
      <c r="J2081" s="33" t="s">
        <v>182</v>
      </c>
      <c r="K2081" t="s">
        <v>182</v>
      </c>
      <c r="L2081" t="s">
        <v>1439</v>
      </c>
      <c r="M2081" s="16">
        <v>0</v>
      </c>
      <c r="N2081" s="16">
        <v>10000</v>
      </c>
      <c r="O2081" s="15">
        <f t="shared" si="39"/>
        <v>10000</v>
      </c>
      <c r="P2081">
        <v>500</v>
      </c>
      <c r="Q2081">
        <v>3000</v>
      </c>
      <c r="R2081">
        <v>3000</v>
      </c>
      <c r="S2081">
        <v>6500</v>
      </c>
      <c r="Y2081" t="s">
        <v>33</v>
      </c>
    </row>
    <row r="2082" spans="1:25" x14ac:dyDescent="0.3">
      <c r="A2082" t="s">
        <v>39</v>
      </c>
      <c r="B2082" t="s">
        <v>39</v>
      </c>
      <c r="C2082" t="s">
        <v>281</v>
      </c>
      <c r="D2082" t="s">
        <v>33</v>
      </c>
      <c r="E2082" t="s">
        <v>33</v>
      </c>
      <c r="F2082" t="s">
        <v>1528</v>
      </c>
      <c r="G2082" t="s">
        <v>1783</v>
      </c>
      <c r="H2082" t="s">
        <v>1784</v>
      </c>
      <c r="I2082" t="s">
        <v>100</v>
      </c>
      <c r="J2082" s="33" t="s">
        <v>182</v>
      </c>
      <c r="K2082" t="s">
        <v>101</v>
      </c>
      <c r="L2082" t="s">
        <v>1436</v>
      </c>
      <c r="M2082" s="16">
        <v>0</v>
      </c>
      <c r="N2082" s="16">
        <v>150000</v>
      </c>
      <c r="O2082" s="15">
        <f t="shared" si="39"/>
        <v>150000</v>
      </c>
      <c r="P2082">
        <v>3000</v>
      </c>
      <c r="Q2082">
        <v>4000</v>
      </c>
      <c r="R2082">
        <v>4000</v>
      </c>
      <c r="S2082">
        <v>11000</v>
      </c>
      <c r="Y2082" t="s">
        <v>33</v>
      </c>
    </row>
    <row r="2083" spans="1:25" x14ac:dyDescent="0.3">
      <c r="A2083" t="s">
        <v>39</v>
      </c>
      <c r="B2083" t="s">
        <v>39</v>
      </c>
      <c r="C2083" t="s">
        <v>281</v>
      </c>
      <c r="D2083" t="s">
        <v>20</v>
      </c>
      <c r="E2083" t="s">
        <v>20</v>
      </c>
      <c r="F2083" t="s">
        <v>1610</v>
      </c>
      <c r="G2083" t="s">
        <v>1617</v>
      </c>
      <c r="H2083" t="s">
        <v>1785</v>
      </c>
      <c r="I2083" t="s">
        <v>100</v>
      </c>
      <c r="J2083" s="33" t="s">
        <v>182</v>
      </c>
      <c r="K2083" t="s">
        <v>101</v>
      </c>
      <c r="L2083" t="s">
        <v>1435</v>
      </c>
      <c r="M2083" s="16">
        <v>125000</v>
      </c>
      <c r="N2083" s="16">
        <v>68000</v>
      </c>
      <c r="O2083" s="15">
        <f t="shared" si="39"/>
        <v>193000</v>
      </c>
      <c r="P2083">
        <v>0</v>
      </c>
      <c r="Q2083">
        <v>442</v>
      </c>
      <c r="R2083">
        <v>17</v>
      </c>
      <c r="S2083">
        <v>460</v>
      </c>
      <c r="Y2083" t="s">
        <v>113</v>
      </c>
    </row>
    <row r="2084" spans="1:25" x14ac:dyDescent="0.3">
      <c r="A2084" t="s">
        <v>39</v>
      </c>
      <c r="B2084" t="s">
        <v>39</v>
      </c>
      <c r="C2084" t="s">
        <v>281</v>
      </c>
      <c r="D2084" t="s">
        <v>20</v>
      </c>
      <c r="E2084" t="s">
        <v>20</v>
      </c>
      <c r="F2084" t="s">
        <v>1610</v>
      </c>
      <c r="G2084" t="s">
        <v>1617</v>
      </c>
      <c r="H2084" t="s">
        <v>1785</v>
      </c>
      <c r="I2084" t="s">
        <v>100</v>
      </c>
      <c r="J2084" s="33" t="s">
        <v>182</v>
      </c>
      <c r="K2084" t="s">
        <v>101</v>
      </c>
      <c r="L2084" t="s">
        <v>1436</v>
      </c>
      <c r="M2084" s="16">
        <v>125000</v>
      </c>
      <c r="N2084" s="16">
        <v>64000</v>
      </c>
      <c r="O2084" s="15">
        <f t="shared" si="39"/>
        <v>189000</v>
      </c>
      <c r="P2084">
        <v>0</v>
      </c>
      <c r="Q2084">
        <v>433</v>
      </c>
      <c r="R2084">
        <v>17</v>
      </c>
      <c r="S2084">
        <v>450</v>
      </c>
      <c r="Y2084" t="s">
        <v>113</v>
      </c>
    </row>
    <row r="2085" spans="1:25" x14ac:dyDescent="0.3">
      <c r="A2085" t="s">
        <v>39</v>
      </c>
      <c r="B2085" t="s">
        <v>39</v>
      </c>
      <c r="C2085" t="s">
        <v>281</v>
      </c>
      <c r="D2085" t="s">
        <v>20</v>
      </c>
      <c r="E2085" t="s">
        <v>20</v>
      </c>
      <c r="F2085" t="s">
        <v>1610</v>
      </c>
      <c r="G2085" t="s">
        <v>1617</v>
      </c>
      <c r="H2085" t="s">
        <v>1785</v>
      </c>
      <c r="I2085" t="s">
        <v>100</v>
      </c>
      <c r="J2085" s="33" t="s">
        <v>182</v>
      </c>
      <c r="K2085" t="s">
        <v>101</v>
      </c>
      <c r="L2085" t="s">
        <v>1437</v>
      </c>
      <c r="M2085" s="16">
        <v>95000</v>
      </c>
      <c r="N2085" s="16">
        <v>64000</v>
      </c>
      <c r="O2085" s="15">
        <f t="shared" si="39"/>
        <v>159000</v>
      </c>
      <c r="P2085">
        <v>0</v>
      </c>
      <c r="Q2085">
        <v>364</v>
      </c>
      <c r="R2085">
        <v>14</v>
      </c>
      <c r="S2085">
        <v>379</v>
      </c>
      <c r="Y2085" t="s">
        <v>113</v>
      </c>
    </row>
    <row r="2086" spans="1:25" x14ac:dyDescent="0.3">
      <c r="A2086" t="s">
        <v>39</v>
      </c>
      <c r="B2086" t="s">
        <v>39</v>
      </c>
      <c r="C2086" t="s">
        <v>281</v>
      </c>
      <c r="D2086" t="s">
        <v>20</v>
      </c>
      <c r="E2086" t="s">
        <v>20</v>
      </c>
      <c r="F2086" t="s">
        <v>1610</v>
      </c>
      <c r="G2086" t="s">
        <v>1617</v>
      </c>
      <c r="H2086" t="s">
        <v>1785</v>
      </c>
      <c r="I2086" t="s">
        <v>100</v>
      </c>
      <c r="J2086" s="33" t="s">
        <v>182</v>
      </c>
      <c r="K2086" t="s">
        <v>101</v>
      </c>
      <c r="L2086" t="s">
        <v>1440</v>
      </c>
      <c r="M2086" s="16">
        <v>75000</v>
      </c>
      <c r="N2086" s="16">
        <v>40000</v>
      </c>
      <c r="O2086" s="15">
        <f t="shared" si="39"/>
        <v>115000</v>
      </c>
      <c r="P2086">
        <v>0</v>
      </c>
      <c r="Q2086">
        <v>263</v>
      </c>
      <c r="R2086">
        <v>10</v>
      </c>
      <c r="S2086">
        <v>274</v>
      </c>
      <c r="Y2086" t="s">
        <v>113</v>
      </c>
    </row>
    <row r="2087" spans="1:25" x14ac:dyDescent="0.3">
      <c r="A2087" t="s">
        <v>39</v>
      </c>
      <c r="B2087" t="s">
        <v>39</v>
      </c>
      <c r="C2087" t="s">
        <v>281</v>
      </c>
      <c r="D2087" t="s">
        <v>20</v>
      </c>
      <c r="E2087" t="s">
        <v>20</v>
      </c>
      <c r="F2087" t="s">
        <v>1610</v>
      </c>
      <c r="G2087" t="s">
        <v>1617</v>
      </c>
      <c r="H2087" t="s">
        <v>1785</v>
      </c>
      <c r="I2087" t="s">
        <v>100</v>
      </c>
      <c r="J2087" s="33" t="s">
        <v>182</v>
      </c>
      <c r="K2087" t="s">
        <v>101</v>
      </c>
      <c r="L2087" t="s">
        <v>1439</v>
      </c>
      <c r="M2087" s="16">
        <v>90000</v>
      </c>
      <c r="N2087" s="16">
        <v>56000.000000000007</v>
      </c>
      <c r="O2087" s="15">
        <f t="shared" si="39"/>
        <v>146000</v>
      </c>
      <c r="P2087">
        <v>0</v>
      </c>
      <c r="Q2087">
        <v>334</v>
      </c>
      <c r="R2087">
        <v>13</v>
      </c>
      <c r="S2087">
        <v>348</v>
      </c>
      <c r="Y2087" t="s">
        <v>113</v>
      </c>
    </row>
    <row r="2088" spans="1:25" x14ac:dyDescent="0.3">
      <c r="A2088" t="s">
        <v>39</v>
      </c>
      <c r="B2088" t="s">
        <v>39</v>
      </c>
      <c r="C2088" t="s">
        <v>281</v>
      </c>
      <c r="D2088" t="s">
        <v>20</v>
      </c>
      <c r="E2088" t="s">
        <v>20</v>
      </c>
      <c r="F2088" t="s">
        <v>1610</v>
      </c>
      <c r="G2088" t="s">
        <v>1617</v>
      </c>
      <c r="H2088" t="s">
        <v>1785</v>
      </c>
      <c r="I2088" t="s">
        <v>100</v>
      </c>
      <c r="J2088" s="33" t="s">
        <v>182</v>
      </c>
      <c r="K2088" t="s">
        <v>101</v>
      </c>
      <c r="L2088" t="s">
        <v>1445</v>
      </c>
      <c r="M2088" s="16">
        <v>60000</v>
      </c>
      <c r="N2088" s="16">
        <v>32000</v>
      </c>
      <c r="O2088" s="15">
        <f t="shared" si="39"/>
        <v>92000</v>
      </c>
      <c r="P2088">
        <v>0</v>
      </c>
      <c r="Q2088">
        <v>211</v>
      </c>
      <c r="R2088">
        <v>8</v>
      </c>
      <c r="S2088">
        <v>219</v>
      </c>
      <c r="Y2088" t="s">
        <v>113</v>
      </c>
    </row>
    <row r="2089" spans="1:25" x14ac:dyDescent="0.3">
      <c r="A2089" t="s">
        <v>39</v>
      </c>
      <c r="B2089" t="s">
        <v>39</v>
      </c>
      <c r="C2089" t="s">
        <v>281</v>
      </c>
      <c r="D2089" t="s">
        <v>20</v>
      </c>
      <c r="E2089" t="s">
        <v>20</v>
      </c>
      <c r="F2089" t="s">
        <v>1610</v>
      </c>
      <c r="G2089" t="s">
        <v>1617</v>
      </c>
      <c r="H2089" t="s">
        <v>1785</v>
      </c>
      <c r="I2089" t="s">
        <v>100</v>
      </c>
      <c r="J2089" s="33" t="s">
        <v>182</v>
      </c>
      <c r="K2089" t="s">
        <v>101</v>
      </c>
      <c r="L2089" t="s">
        <v>1443</v>
      </c>
      <c r="M2089" s="16">
        <v>90000</v>
      </c>
      <c r="N2089" s="16">
        <v>56000.000000000007</v>
      </c>
      <c r="O2089" s="15">
        <f t="shared" si="39"/>
        <v>146000</v>
      </c>
      <c r="P2089">
        <v>0</v>
      </c>
      <c r="Q2089">
        <v>334</v>
      </c>
      <c r="R2089">
        <v>13</v>
      </c>
      <c r="S2089">
        <v>348</v>
      </c>
      <c r="Y2089" t="s">
        <v>113</v>
      </c>
    </row>
    <row r="2090" spans="1:25" x14ac:dyDescent="0.3">
      <c r="A2090" t="s">
        <v>39</v>
      </c>
      <c r="B2090" t="s">
        <v>39</v>
      </c>
      <c r="C2090" t="s">
        <v>281</v>
      </c>
      <c r="D2090" t="s">
        <v>20</v>
      </c>
      <c r="E2090" t="s">
        <v>20</v>
      </c>
      <c r="F2090" t="s">
        <v>1610</v>
      </c>
      <c r="G2090" t="s">
        <v>1617</v>
      </c>
      <c r="H2090" t="s">
        <v>1785</v>
      </c>
      <c r="I2090" t="s">
        <v>181</v>
      </c>
      <c r="J2090" s="33" t="s">
        <v>182</v>
      </c>
      <c r="K2090" t="s">
        <v>182</v>
      </c>
      <c r="L2090" t="s">
        <v>1775</v>
      </c>
      <c r="M2090" s="16">
        <v>30000</v>
      </c>
      <c r="N2090" s="16">
        <v>0</v>
      </c>
      <c r="O2090" s="15">
        <f t="shared" si="39"/>
        <v>30000</v>
      </c>
      <c r="P2090">
        <v>0</v>
      </c>
      <c r="Q2090">
        <v>600</v>
      </c>
      <c r="R2090">
        <v>4</v>
      </c>
      <c r="S2090">
        <v>604</v>
      </c>
      <c r="Y2090" t="s">
        <v>113</v>
      </c>
    </row>
    <row r="2091" spans="1:25" x14ac:dyDescent="0.3">
      <c r="A2091" t="s">
        <v>39</v>
      </c>
      <c r="B2091" t="s">
        <v>39</v>
      </c>
      <c r="C2091" t="s">
        <v>281</v>
      </c>
      <c r="D2091" t="s">
        <v>20</v>
      </c>
      <c r="E2091" t="s">
        <v>20</v>
      </c>
      <c r="F2091" t="s">
        <v>1610</v>
      </c>
      <c r="G2091" t="s">
        <v>1617</v>
      </c>
      <c r="H2091" t="s">
        <v>1785</v>
      </c>
      <c r="I2091" t="s">
        <v>100</v>
      </c>
      <c r="J2091" s="33" t="s">
        <v>182</v>
      </c>
      <c r="K2091" t="s">
        <v>101</v>
      </c>
      <c r="L2091" t="s">
        <v>1442</v>
      </c>
      <c r="M2091" s="16">
        <v>30000</v>
      </c>
      <c r="N2091" s="16">
        <v>20000</v>
      </c>
      <c r="O2091" s="15">
        <f t="shared" si="39"/>
        <v>50000</v>
      </c>
      <c r="P2091">
        <v>0</v>
      </c>
      <c r="Q2091">
        <v>114</v>
      </c>
      <c r="R2091">
        <v>4</v>
      </c>
      <c r="S2091">
        <v>119</v>
      </c>
      <c r="Y2091" t="s">
        <v>113</v>
      </c>
    </row>
    <row r="2092" spans="1:25" x14ac:dyDescent="0.3">
      <c r="A2092" t="s">
        <v>39</v>
      </c>
      <c r="B2092" t="s">
        <v>39</v>
      </c>
      <c r="C2092" t="s">
        <v>1786</v>
      </c>
      <c r="D2092" t="s">
        <v>15</v>
      </c>
      <c r="E2092" t="s">
        <v>15</v>
      </c>
      <c r="F2092" t="s">
        <v>1450</v>
      </c>
      <c r="G2092" t="s">
        <v>1476</v>
      </c>
      <c r="H2092" t="s">
        <v>1787</v>
      </c>
      <c r="I2092" t="s">
        <v>100</v>
      </c>
      <c r="J2092" s="33" t="s">
        <v>101</v>
      </c>
      <c r="K2092" t="s">
        <v>101</v>
      </c>
      <c r="L2092" t="s">
        <v>1435</v>
      </c>
      <c r="M2092" s="16">
        <v>2100</v>
      </c>
      <c r="N2092" s="16">
        <v>0</v>
      </c>
      <c r="O2092" s="15">
        <f t="shared" si="39"/>
        <v>2100</v>
      </c>
      <c r="P2092">
        <v>75</v>
      </c>
      <c r="Q2092">
        <v>150</v>
      </c>
      <c r="R2092">
        <v>0</v>
      </c>
      <c r="S2092">
        <v>225</v>
      </c>
      <c r="Y2092" t="s">
        <v>169</v>
      </c>
    </row>
    <row r="2093" spans="1:25" x14ac:dyDescent="0.3">
      <c r="A2093" t="s">
        <v>39</v>
      </c>
      <c r="B2093" t="s">
        <v>39</v>
      </c>
      <c r="C2093" t="s">
        <v>1786</v>
      </c>
      <c r="D2093" t="s">
        <v>15</v>
      </c>
      <c r="E2093" t="s">
        <v>15</v>
      </c>
      <c r="F2093" t="s">
        <v>1450</v>
      </c>
      <c r="G2093" t="s">
        <v>1704</v>
      </c>
      <c r="H2093" t="s">
        <v>1788</v>
      </c>
      <c r="I2093" t="s">
        <v>100</v>
      </c>
      <c r="J2093" s="33" t="s">
        <v>101</v>
      </c>
      <c r="K2093" t="s">
        <v>101</v>
      </c>
      <c r="L2093" t="s">
        <v>1435</v>
      </c>
      <c r="M2093" s="16">
        <v>4148</v>
      </c>
      <c r="N2093" s="16">
        <v>0</v>
      </c>
      <c r="O2093" s="15">
        <f t="shared" si="39"/>
        <v>4148</v>
      </c>
      <c r="P2093">
        <v>75</v>
      </c>
      <c r="Q2093">
        <v>150</v>
      </c>
      <c r="R2093">
        <v>0</v>
      </c>
      <c r="S2093">
        <v>225</v>
      </c>
      <c r="Y2093" t="s">
        <v>169</v>
      </c>
    </row>
    <row r="2094" spans="1:25" x14ac:dyDescent="0.3">
      <c r="A2094" t="s">
        <v>39</v>
      </c>
      <c r="B2094" t="s">
        <v>39</v>
      </c>
      <c r="C2094" t="s">
        <v>1786</v>
      </c>
      <c r="D2094" t="s">
        <v>15</v>
      </c>
      <c r="E2094" t="s">
        <v>15</v>
      </c>
      <c r="F2094" t="s">
        <v>1450</v>
      </c>
      <c r="G2094" t="s">
        <v>1704</v>
      </c>
      <c r="H2094" t="s">
        <v>1789</v>
      </c>
      <c r="I2094" t="s">
        <v>100</v>
      </c>
      <c r="J2094" s="33" t="s">
        <v>101</v>
      </c>
      <c r="K2094" t="s">
        <v>101</v>
      </c>
      <c r="L2094" t="s">
        <v>1435</v>
      </c>
      <c r="M2094" s="16">
        <v>76428</v>
      </c>
      <c r="N2094" s="16">
        <v>0</v>
      </c>
      <c r="O2094" s="15">
        <f t="shared" si="39"/>
        <v>76428</v>
      </c>
      <c r="P2094">
        <v>75</v>
      </c>
      <c r="Q2094">
        <v>150</v>
      </c>
      <c r="R2094">
        <v>0</v>
      </c>
      <c r="S2094">
        <v>225</v>
      </c>
      <c r="Y2094" t="s">
        <v>169</v>
      </c>
    </row>
    <row r="2095" spans="1:25" x14ac:dyDescent="0.3">
      <c r="A2095" t="s">
        <v>39</v>
      </c>
      <c r="B2095" t="s">
        <v>39</v>
      </c>
      <c r="C2095" t="s">
        <v>1786</v>
      </c>
      <c r="D2095" t="s">
        <v>15</v>
      </c>
      <c r="E2095" t="s">
        <v>15</v>
      </c>
      <c r="F2095" t="s">
        <v>166</v>
      </c>
      <c r="G2095" t="s">
        <v>1709</v>
      </c>
      <c r="H2095" t="s">
        <v>1790</v>
      </c>
      <c r="I2095" t="s">
        <v>100</v>
      </c>
      <c r="J2095" s="33" t="s">
        <v>101</v>
      </c>
      <c r="K2095" t="s">
        <v>101</v>
      </c>
      <c r="L2095" t="s">
        <v>1435</v>
      </c>
      <c r="M2095" s="16">
        <v>2100</v>
      </c>
      <c r="N2095" s="16">
        <v>0</v>
      </c>
      <c r="O2095" s="15">
        <f t="shared" si="39"/>
        <v>2100</v>
      </c>
      <c r="P2095">
        <v>75</v>
      </c>
      <c r="Q2095">
        <v>150</v>
      </c>
      <c r="R2095">
        <v>0</v>
      </c>
      <c r="S2095">
        <v>225</v>
      </c>
      <c r="Y2095" t="s">
        <v>169</v>
      </c>
    </row>
    <row r="2096" spans="1:25" x14ac:dyDescent="0.3">
      <c r="A2096" t="s">
        <v>39</v>
      </c>
      <c r="B2096" t="s">
        <v>39</v>
      </c>
      <c r="C2096" t="s">
        <v>1786</v>
      </c>
      <c r="D2096" t="s">
        <v>15</v>
      </c>
      <c r="E2096" t="s">
        <v>15</v>
      </c>
      <c r="F2096" t="s">
        <v>1450</v>
      </c>
      <c r="G2096" t="s">
        <v>1476</v>
      </c>
      <c r="H2096" t="s">
        <v>1791</v>
      </c>
      <c r="I2096" t="s">
        <v>100</v>
      </c>
      <c r="J2096" s="33" t="s">
        <v>101</v>
      </c>
      <c r="K2096" t="s">
        <v>101</v>
      </c>
      <c r="L2096" t="s">
        <v>1435</v>
      </c>
      <c r="M2096" s="16">
        <v>2100</v>
      </c>
      <c r="N2096" s="16">
        <v>0</v>
      </c>
      <c r="O2096" s="15">
        <f t="shared" si="39"/>
        <v>2100</v>
      </c>
      <c r="P2096">
        <v>75</v>
      </c>
      <c r="Q2096">
        <v>150</v>
      </c>
      <c r="R2096">
        <v>0</v>
      </c>
      <c r="S2096">
        <v>225</v>
      </c>
      <c r="Y2096" t="s">
        <v>169</v>
      </c>
    </row>
    <row r="2097" spans="1:25" x14ac:dyDescent="0.3">
      <c r="A2097" t="s">
        <v>39</v>
      </c>
      <c r="B2097" t="s">
        <v>39</v>
      </c>
      <c r="C2097" t="s">
        <v>1786</v>
      </c>
      <c r="D2097" t="s">
        <v>15</v>
      </c>
      <c r="E2097" t="s">
        <v>15</v>
      </c>
      <c r="F2097" t="s">
        <v>1450</v>
      </c>
      <c r="G2097" t="s">
        <v>1476</v>
      </c>
      <c r="H2097" t="s">
        <v>1787</v>
      </c>
      <c r="I2097" t="s">
        <v>100</v>
      </c>
      <c r="J2097" s="33" t="s">
        <v>101</v>
      </c>
      <c r="K2097" t="s">
        <v>101</v>
      </c>
      <c r="L2097" t="s">
        <v>1436</v>
      </c>
      <c r="M2097" s="16">
        <v>2100</v>
      </c>
      <c r="N2097" s="16">
        <v>0</v>
      </c>
      <c r="O2097" s="15">
        <f t="shared" ref="O2097:O2160" si="40">SUM(M2097:N2097)</f>
        <v>2100</v>
      </c>
      <c r="P2097">
        <v>75</v>
      </c>
      <c r="Q2097">
        <v>150</v>
      </c>
      <c r="R2097">
        <v>0</v>
      </c>
      <c r="S2097">
        <v>225</v>
      </c>
      <c r="Y2097" t="s">
        <v>169</v>
      </c>
    </row>
    <row r="2098" spans="1:25" x14ac:dyDescent="0.3">
      <c r="A2098" t="s">
        <v>39</v>
      </c>
      <c r="B2098" t="s">
        <v>39</v>
      </c>
      <c r="C2098" t="s">
        <v>1786</v>
      </c>
      <c r="D2098" t="s">
        <v>15</v>
      </c>
      <c r="E2098" t="s">
        <v>15</v>
      </c>
      <c r="F2098" t="s">
        <v>1450</v>
      </c>
      <c r="G2098" t="s">
        <v>1704</v>
      </c>
      <c r="H2098" t="s">
        <v>1788</v>
      </c>
      <c r="I2098" t="s">
        <v>100</v>
      </c>
      <c r="J2098" s="33" t="s">
        <v>101</v>
      </c>
      <c r="K2098" t="s">
        <v>101</v>
      </c>
      <c r="L2098" t="s">
        <v>1436</v>
      </c>
      <c r="M2098" s="16">
        <v>4148</v>
      </c>
      <c r="N2098" s="16">
        <v>0</v>
      </c>
      <c r="O2098" s="15">
        <f t="shared" si="40"/>
        <v>4148</v>
      </c>
      <c r="P2098">
        <v>75</v>
      </c>
      <c r="Q2098">
        <v>150</v>
      </c>
      <c r="R2098">
        <v>0</v>
      </c>
      <c r="S2098">
        <v>225</v>
      </c>
      <c r="Y2098" t="s">
        <v>169</v>
      </c>
    </row>
    <row r="2099" spans="1:25" x14ac:dyDescent="0.3">
      <c r="A2099" t="s">
        <v>39</v>
      </c>
      <c r="B2099" t="s">
        <v>39</v>
      </c>
      <c r="C2099" t="s">
        <v>1786</v>
      </c>
      <c r="D2099" t="s">
        <v>15</v>
      </c>
      <c r="E2099" t="s">
        <v>15</v>
      </c>
      <c r="F2099" t="s">
        <v>1450</v>
      </c>
      <c r="G2099" t="s">
        <v>1704</v>
      </c>
      <c r="H2099" t="s">
        <v>1789</v>
      </c>
      <c r="I2099" t="s">
        <v>100</v>
      </c>
      <c r="J2099" s="33" t="s">
        <v>101</v>
      </c>
      <c r="K2099" t="s">
        <v>101</v>
      </c>
      <c r="L2099" t="s">
        <v>1436</v>
      </c>
      <c r="M2099" s="16">
        <v>76428</v>
      </c>
      <c r="N2099" s="16">
        <v>0</v>
      </c>
      <c r="O2099" s="15">
        <f t="shared" si="40"/>
        <v>76428</v>
      </c>
      <c r="P2099">
        <v>75</v>
      </c>
      <c r="Q2099">
        <v>150</v>
      </c>
      <c r="R2099">
        <v>0</v>
      </c>
      <c r="S2099">
        <v>225</v>
      </c>
      <c r="Y2099" t="s">
        <v>169</v>
      </c>
    </row>
    <row r="2100" spans="1:25" x14ac:dyDescent="0.3">
      <c r="A2100" t="s">
        <v>39</v>
      </c>
      <c r="B2100" t="s">
        <v>39</v>
      </c>
      <c r="C2100" t="s">
        <v>1786</v>
      </c>
      <c r="D2100" t="s">
        <v>15</v>
      </c>
      <c r="E2100" t="s">
        <v>15</v>
      </c>
      <c r="F2100" t="s">
        <v>166</v>
      </c>
      <c r="G2100" t="s">
        <v>1709</v>
      </c>
      <c r="H2100" t="s">
        <v>1790</v>
      </c>
      <c r="I2100" t="s">
        <v>100</v>
      </c>
      <c r="J2100" s="33" t="s">
        <v>101</v>
      </c>
      <c r="K2100" t="s">
        <v>101</v>
      </c>
      <c r="L2100" t="s">
        <v>1436</v>
      </c>
      <c r="M2100" s="16">
        <v>2100</v>
      </c>
      <c r="N2100" s="16">
        <v>0</v>
      </c>
      <c r="O2100" s="15">
        <f t="shared" si="40"/>
        <v>2100</v>
      </c>
      <c r="P2100">
        <v>75</v>
      </c>
      <c r="Q2100">
        <v>150</v>
      </c>
      <c r="R2100">
        <v>0</v>
      </c>
      <c r="S2100">
        <v>225</v>
      </c>
      <c r="Y2100" t="s">
        <v>169</v>
      </c>
    </row>
    <row r="2101" spans="1:25" x14ac:dyDescent="0.3">
      <c r="A2101" t="s">
        <v>39</v>
      </c>
      <c r="B2101" t="s">
        <v>39</v>
      </c>
      <c r="C2101" t="s">
        <v>1786</v>
      </c>
      <c r="D2101" t="s">
        <v>15</v>
      </c>
      <c r="E2101" t="s">
        <v>15</v>
      </c>
      <c r="F2101" t="s">
        <v>1450</v>
      </c>
      <c r="G2101" t="s">
        <v>1476</v>
      </c>
      <c r="H2101" t="s">
        <v>1791</v>
      </c>
      <c r="I2101" t="s">
        <v>100</v>
      </c>
      <c r="J2101" s="33" t="s">
        <v>101</v>
      </c>
      <c r="K2101" t="s">
        <v>101</v>
      </c>
      <c r="L2101" t="s">
        <v>1436</v>
      </c>
      <c r="M2101" s="16">
        <v>2100</v>
      </c>
      <c r="N2101" s="16">
        <v>0</v>
      </c>
      <c r="O2101" s="15">
        <f t="shared" si="40"/>
        <v>2100</v>
      </c>
      <c r="P2101">
        <v>75</v>
      </c>
      <c r="Q2101">
        <v>150</v>
      </c>
      <c r="R2101">
        <v>0</v>
      </c>
      <c r="S2101">
        <v>225</v>
      </c>
      <c r="Y2101" t="s">
        <v>169</v>
      </c>
    </row>
    <row r="2102" spans="1:25" x14ac:dyDescent="0.3">
      <c r="A2102" t="s">
        <v>39</v>
      </c>
      <c r="B2102" t="s">
        <v>39</v>
      </c>
      <c r="C2102" t="s">
        <v>1792</v>
      </c>
      <c r="D2102" t="s">
        <v>20</v>
      </c>
      <c r="E2102" t="s">
        <v>20</v>
      </c>
      <c r="F2102" t="s">
        <v>117</v>
      </c>
      <c r="G2102" t="s">
        <v>1481</v>
      </c>
      <c r="H2102" t="s">
        <v>1793</v>
      </c>
      <c r="I2102" t="s">
        <v>181</v>
      </c>
      <c r="J2102" s="33" t="s">
        <v>101</v>
      </c>
      <c r="K2102" t="s">
        <v>101</v>
      </c>
      <c r="L2102" t="s">
        <v>1435</v>
      </c>
      <c r="M2102" s="16">
        <v>0</v>
      </c>
      <c r="N2102" s="16">
        <v>5781</v>
      </c>
      <c r="O2102" s="15">
        <f t="shared" si="40"/>
        <v>5781</v>
      </c>
      <c r="P2102">
        <v>0</v>
      </c>
      <c r="Q2102">
        <v>60</v>
      </c>
      <c r="R2102">
        <v>0</v>
      </c>
      <c r="S2102">
        <v>60</v>
      </c>
      <c r="Y2102" t="s">
        <v>113</v>
      </c>
    </row>
    <row r="2103" spans="1:25" x14ac:dyDescent="0.3">
      <c r="A2103" t="s">
        <v>39</v>
      </c>
      <c r="B2103" t="s">
        <v>39</v>
      </c>
      <c r="C2103" t="s">
        <v>1792</v>
      </c>
      <c r="D2103" t="s">
        <v>45</v>
      </c>
      <c r="E2103" t="s">
        <v>64</v>
      </c>
      <c r="F2103" t="s">
        <v>1464</v>
      </c>
      <c r="G2103" t="s">
        <v>1588</v>
      </c>
      <c r="H2103" t="s">
        <v>1794</v>
      </c>
      <c r="I2103" t="s">
        <v>181</v>
      </c>
      <c r="J2103" s="33" t="s">
        <v>101</v>
      </c>
      <c r="K2103" t="s">
        <v>101</v>
      </c>
      <c r="L2103" t="s">
        <v>1435</v>
      </c>
      <c r="M2103" s="16">
        <v>0</v>
      </c>
      <c r="N2103" s="16">
        <v>5781</v>
      </c>
      <c r="O2103" s="15">
        <f t="shared" si="40"/>
        <v>5781</v>
      </c>
      <c r="P2103">
        <v>0</v>
      </c>
      <c r="Q2103">
        <v>60</v>
      </c>
      <c r="R2103">
        <v>0</v>
      </c>
      <c r="S2103">
        <v>60</v>
      </c>
      <c r="Y2103" t="s">
        <v>103</v>
      </c>
    </row>
    <row r="2104" spans="1:25" x14ac:dyDescent="0.3">
      <c r="A2104" t="s">
        <v>39</v>
      </c>
      <c r="B2104" t="s">
        <v>39</v>
      </c>
      <c r="C2104" t="s">
        <v>1792</v>
      </c>
      <c r="D2104" t="s">
        <v>20</v>
      </c>
      <c r="E2104" t="s">
        <v>20</v>
      </c>
      <c r="F2104" t="s">
        <v>1464</v>
      </c>
      <c r="G2104" t="s">
        <v>1485</v>
      </c>
      <c r="H2104" t="s">
        <v>1795</v>
      </c>
      <c r="I2104" t="s">
        <v>181</v>
      </c>
      <c r="J2104" s="33" t="s">
        <v>101</v>
      </c>
      <c r="K2104" t="s">
        <v>101</v>
      </c>
      <c r="L2104" t="s">
        <v>1435</v>
      </c>
      <c r="M2104" s="16">
        <v>0</v>
      </c>
      <c r="N2104" s="16">
        <v>5781</v>
      </c>
      <c r="O2104" s="15">
        <f t="shared" si="40"/>
        <v>5781</v>
      </c>
      <c r="P2104">
        <v>0</v>
      </c>
      <c r="Q2104">
        <v>0</v>
      </c>
      <c r="R2104">
        <v>0</v>
      </c>
      <c r="S2104">
        <v>0</v>
      </c>
      <c r="Y2104" t="s">
        <v>113</v>
      </c>
    </row>
    <row r="2105" spans="1:25" x14ac:dyDescent="0.3">
      <c r="A2105" t="s">
        <v>39</v>
      </c>
      <c r="B2105" t="s">
        <v>39</v>
      </c>
      <c r="C2105" t="s">
        <v>1792</v>
      </c>
      <c r="D2105" t="s">
        <v>20</v>
      </c>
      <c r="E2105" t="s">
        <v>20</v>
      </c>
      <c r="F2105" t="s">
        <v>117</v>
      </c>
      <c r="G2105" t="s">
        <v>1481</v>
      </c>
      <c r="H2105" t="s">
        <v>1793</v>
      </c>
      <c r="I2105" t="s">
        <v>181</v>
      </c>
      <c r="J2105" s="33" t="s">
        <v>101</v>
      </c>
      <c r="K2105" t="s">
        <v>101</v>
      </c>
      <c r="L2105" t="s">
        <v>1439</v>
      </c>
      <c r="M2105" s="16">
        <v>0</v>
      </c>
      <c r="N2105" s="16">
        <v>5781</v>
      </c>
      <c r="O2105" s="15">
        <f t="shared" si="40"/>
        <v>5781</v>
      </c>
      <c r="P2105">
        <v>0</v>
      </c>
      <c r="Q2105">
        <v>60</v>
      </c>
      <c r="R2105">
        <v>0</v>
      </c>
      <c r="S2105">
        <v>60</v>
      </c>
      <c r="Y2105" t="s">
        <v>113</v>
      </c>
    </row>
    <row r="2106" spans="1:25" x14ac:dyDescent="0.3">
      <c r="A2106" t="s">
        <v>39</v>
      </c>
      <c r="B2106" t="s">
        <v>39</v>
      </c>
      <c r="C2106" t="s">
        <v>1792</v>
      </c>
      <c r="D2106" t="s">
        <v>45</v>
      </c>
      <c r="E2106" t="s">
        <v>64</v>
      </c>
      <c r="F2106" t="s">
        <v>1464</v>
      </c>
      <c r="G2106" t="s">
        <v>1588</v>
      </c>
      <c r="H2106" t="s">
        <v>1794</v>
      </c>
      <c r="I2106" t="s">
        <v>181</v>
      </c>
      <c r="J2106" s="33" t="s">
        <v>101</v>
      </c>
      <c r="K2106" t="s">
        <v>101</v>
      </c>
      <c r="L2106" t="s">
        <v>1439</v>
      </c>
      <c r="M2106" s="16">
        <v>0</v>
      </c>
      <c r="N2106" s="16">
        <v>5781</v>
      </c>
      <c r="O2106" s="15">
        <f t="shared" si="40"/>
        <v>5781</v>
      </c>
      <c r="P2106">
        <v>0</v>
      </c>
      <c r="Q2106">
        <v>60</v>
      </c>
      <c r="R2106">
        <v>0</v>
      </c>
      <c r="S2106">
        <v>60</v>
      </c>
      <c r="Y2106" t="s">
        <v>103</v>
      </c>
    </row>
    <row r="2107" spans="1:25" x14ac:dyDescent="0.3">
      <c r="A2107" t="s">
        <v>39</v>
      </c>
      <c r="B2107" t="s">
        <v>39</v>
      </c>
      <c r="C2107" t="s">
        <v>1792</v>
      </c>
      <c r="D2107" t="s">
        <v>20</v>
      </c>
      <c r="E2107" t="s">
        <v>20</v>
      </c>
      <c r="F2107" t="s">
        <v>1464</v>
      </c>
      <c r="G2107" t="s">
        <v>1485</v>
      </c>
      <c r="H2107" t="s">
        <v>1795</v>
      </c>
      <c r="I2107" t="s">
        <v>181</v>
      </c>
      <c r="J2107" s="33" t="s">
        <v>101</v>
      </c>
      <c r="K2107" t="s">
        <v>101</v>
      </c>
      <c r="L2107" t="s">
        <v>1439</v>
      </c>
      <c r="M2107" s="16">
        <v>0</v>
      </c>
      <c r="N2107" s="16">
        <v>5781</v>
      </c>
      <c r="O2107" s="15">
        <f t="shared" si="40"/>
        <v>5781</v>
      </c>
      <c r="P2107">
        <v>0</v>
      </c>
      <c r="Q2107">
        <v>60</v>
      </c>
      <c r="R2107">
        <v>0</v>
      </c>
      <c r="S2107">
        <v>60</v>
      </c>
      <c r="Y2107" t="s">
        <v>113</v>
      </c>
    </row>
    <row r="2108" spans="1:25" x14ac:dyDescent="0.3">
      <c r="A2108" t="s">
        <v>39</v>
      </c>
      <c r="B2108" t="s">
        <v>39</v>
      </c>
      <c r="C2108" t="s">
        <v>1792</v>
      </c>
      <c r="D2108" t="s">
        <v>20</v>
      </c>
      <c r="E2108" t="s">
        <v>20</v>
      </c>
      <c r="F2108" t="s">
        <v>117</v>
      </c>
      <c r="G2108" t="s">
        <v>1481</v>
      </c>
      <c r="H2108" t="s">
        <v>1793</v>
      </c>
      <c r="I2108" t="s">
        <v>181</v>
      </c>
      <c r="J2108" s="33" t="s">
        <v>101</v>
      </c>
      <c r="K2108" t="s">
        <v>101</v>
      </c>
      <c r="L2108" t="s">
        <v>1446</v>
      </c>
      <c r="M2108" s="16">
        <v>0</v>
      </c>
      <c r="N2108" s="16">
        <v>5781</v>
      </c>
      <c r="O2108" s="15">
        <f t="shared" si="40"/>
        <v>5781</v>
      </c>
      <c r="P2108">
        <v>0</v>
      </c>
      <c r="Q2108">
        <v>60</v>
      </c>
      <c r="R2108">
        <v>0</v>
      </c>
      <c r="S2108">
        <v>60</v>
      </c>
      <c r="Y2108" t="s">
        <v>113</v>
      </c>
    </row>
    <row r="2109" spans="1:25" x14ac:dyDescent="0.3">
      <c r="A2109" t="s">
        <v>39</v>
      </c>
      <c r="B2109" t="s">
        <v>39</v>
      </c>
      <c r="C2109" t="s">
        <v>1792</v>
      </c>
      <c r="D2109" t="s">
        <v>20</v>
      </c>
      <c r="E2109" t="s">
        <v>20</v>
      </c>
      <c r="F2109" t="s">
        <v>1464</v>
      </c>
      <c r="G2109" t="s">
        <v>1588</v>
      </c>
      <c r="H2109" t="s">
        <v>1794</v>
      </c>
      <c r="I2109" t="s">
        <v>181</v>
      </c>
      <c r="J2109" s="33" t="s">
        <v>101</v>
      </c>
      <c r="K2109" t="s">
        <v>101</v>
      </c>
      <c r="L2109" t="s">
        <v>1446</v>
      </c>
      <c r="M2109" s="16">
        <v>0</v>
      </c>
      <c r="N2109" s="16">
        <v>5781</v>
      </c>
      <c r="O2109" s="15">
        <f t="shared" si="40"/>
        <v>5781</v>
      </c>
      <c r="P2109">
        <v>0</v>
      </c>
      <c r="Q2109">
        <v>60</v>
      </c>
      <c r="R2109">
        <v>0</v>
      </c>
      <c r="S2109">
        <v>60</v>
      </c>
      <c r="Y2109" t="s">
        <v>113</v>
      </c>
    </row>
    <row r="2110" spans="1:25" x14ac:dyDescent="0.3">
      <c r="A2110" t="s">
        <v>39</v>
      </c>
      <c r="B2110" t="s">
        <v>39</v>
      </c>
      <c r="C2110" t="s">
        <v>1792</v>
      </c>
      <c r="D2110" t="s">
        <v>20</v>
      </c>
      <c r="E2110" t="s">
        <v>20</v>
      </c>
      <c r="F2110" t="s">
        <v>1464</v>
      </c>
      <c r="G2110" t="s">
        <v>1485</v>
      </c>
      <c r="H2110" t="s">
        <v>1795</v>
      </c>
      <c r="I2110" t="s">
        <v>181</v>
      </c>
      <c r="J2110" s="33" t="s">
        <v>101</v>
      </c>
      <c r="K2110" t="s">
        <v>101</v>
      </c>
      <c r="L2110" t="s">
        <v>1446</v>
      </c>
      <c r="M2110" s="16">
        <v>0</v>
      </c>
      <c r="N2110" s="16">
        <v>5781</v>
      </c>
      <c r="O2110" s="15">
        <f t="shared" si="40"/>
        <v>5781</v>
      </c>
      <c r="P2110">
        <v>0</v>
      </c>
      <c r="Q2110">
        <v>60</v>
      </c>
      <c r="R2110">
        <v>0</v>
      </c>
      <c r="S2110">
        <v>60</v>
      </c>
      <c r="Y2110" t="s">
        <v>113</v>
      </c>
    </row>
    <row r="2111" spans="1:25" x14ac:dyDescent="0.3">
      <c r="A2111" t="s">
        <v>39</v>
      </c>
      <c r="B2111" t="s">
        <v>39</v>
      </c>
      <c r="C2111" t="s">
        <v>1060</v>
      </c>
      <c r="D2111" t="s">
        <v>45</v>
      </c>
      <c r="E2111" t="s">
        <v>64</v>
      </c>
      <c r="F2111" t="s">
        <v>1464</v>
      </c>
      <c r="G2111" t="s">
        <v>1639</v>
      </c>
      <c r="H2111" t="s">
        <v>1796</v>
      </c>
      <c r="I2111" t="s">
        <v>181</v>
      </c>
      <c r="J2111" s="33" t="s">
        <v>101</v>
      </c>
      <c r="K2111" t="s">
        <v>101</v>
      </c>
      <c r="L2111" t="s">
        <v>1435</v>
      </c>
      <c r="M2111" s="16">
        <v>0</v>
      </c>
      <c r="N2111" s="16">
        <v>43000</v>
      </c>
      <c r="O2111" s="15">
        <f t="shared" si="40"/>
        <v>43000</v>
      </c>
      <c r="P2111">
        <v>0</v>
      </c>
      <c r="Q2111">
        <v>0</v>
      </c>
      <c r="R2111">
        <v>0</v>
      </c>
      <c r="S2111">
        <v>0</v>
      </c>
      <c r="Y2111" t="s">
        <v>103</v>
      </c>
    </row>
    <row r="2112" spans="1:25" x14ac:dyDescent="0.3">
      <c r="A2112" t="s">
        <v>39</v>
      </c>
      <c r="B2112" t="s">
        <v>39</v>
      </c>
      <c r="C2112" t="s">
        <v>1060</v>
      </c>
      <c r="D2112" t="s">
        <v>45</v>
      </c>
      <c r="E2112" t="s">
        <v>64</v>
      </c>
      <c r="F2112" t="s">
        <v>200</v>
      </c>
      <c r="G2112" t="s">
        <v>1797</v>
      </c>
      <c r="H2112" t="s">
        <v>1798</v>
      </c>
      <c r="I2112" t="s">
        <v>181</v>
      </c>
      <c r="J2112" s="33" t="s">
        <v>101</v>
      </c>
      <c r="K2112" t="s">
        <v>101</v>
      </c>
      <c r="L2112" t="s">
        <v>1435</v>
      </c>
      <c r="M2112" s="16">
        <v>0</v>
      </c>
      <c r="N2112" s="16">
        <v>18500</v>
      </c>
      <c r="O2112" s="15">
        <f t="shared" si="40"/>
        <v>18500</v>
      </c>
      <c r="P2112">
        <v>0</v>
      </c>
      <c r="Q2112">
        <v>0</v>
      </c>
      <c r="R2112">
        <v>0</v>
      </c>
      <c r="S2112">
        <v>0</v>
      </c>
      <c r="Y2112" t="s">
        <v>103</v>
      </c>
    </row>
    <row r="2113" spans="1:25" x14ac:dyDescent="0.3">
      <c r="A2113" t="s">
        <v>39</v>
      </c>
      <c r="B2113" t="s">
        <v>39</v>
      </c>
      <c r="C2113" t="s">
        <v>1060</v>
      </c>
      <c r="D2113" t="s">
        <v>20</v>
      </c>
      <c r="E2113" t="s">
        <v>20</v>
      </c>
      <c r="F2113" t="s">
        <v>1613</v>
      </c>
      <c r="G2113" t="s">
        <v>1614</v>
      </c>
      <c r="H2113" t="s">
        <v>1799</v>
      </c>
      <c r="I2113" t="s">
        <v>181</v>
      </c>
      <c r="J2113" s="33" t="s">
        <v>101</v>
      </c>
      <c r="K2113" t="s">
        <v>101</v>
      </c>
      <c r="L2113" t="s">
        <v>1435</v>
      </c>
      <c r="M2113" s="16">
        <v>0</v>
      </c>
      <c r="N2113" s="16">
        <v>20000</v>
      </c>
      <c r="O2113" s="15">
        <f t="shared" si="40"/>
        <v>20000</v>
      </c>
      <c r="P2113">
        <v>0</v>
      </c>
      <c r="Q2113">
        <v>0</v>
      </c>
      <c r="R2113">
        <v>0</v>
      </c>
      <c r="S2113">
        <v>0</v>
      </c>
      <c r="Y2113" t="s">
        <v>113</v>
      </c>
    </row>
    <row r="2114" spans="1:25" x14ac:dyDescent="0.3">
      <c r="A2114" t="s">
        <v>39</v>
      </c>
      <c r="B2114" t="s">
        <v>39</v>
      </c>
      <c r="C2114" t="s">
        <v>1060</v>
      </c>
      <c r="D2114" t="s">
        <v>17</v>
      </c>
      <c r="E2114" t="s">
        <v>17</v>
      </c>
      <c r="F2114" t="s">
        <v>1464</v>
      </c>
      <c r="G2114" t="s">
        <v>1508</v>
      </c>
      <c r="H2114" t="s">
        <v>1800</v>
      </c>
      <c r="I2114" t="s">
        <v>181</v>
      </c>
      <c r="J2114" s="33" t="s">
        <v>101</v>
      </c>
      <c r="K2114" t="s">
        <v>101</v>
      </c>
      <c r="L2114" t="s">
        <v>1435</v>
      </c>
      <c r="M2114" s="16">
        <v>0</v>
      </c>
      <c r="N2114" s="16">
        <v>8000</v>
      </c>
      <c r="O2114" s="15">
        <f t="shared" si="40"/>
        <v>8000</v>
      </c>
      <c r="P2114">
        <v>0</v>
      </c>
      <c r="Q2114">
        <v>0</v>
      </c>
      <c r="R2114">
        <v>0</v>
      </c>
      <c r="S2114">
        <v>0</v>
      </c>
      <c r="Y2114" t="s">
        <v>17</v>
      </c>
    </row>
    <row r="2115" spans="1:25" x14ac:dyDescent="0.3">
      <c r="A2115" t="s">
        <v>39</v>
      </c>
      <c r="B2115" t="s">
        <v>39</v>
      </c>
      <c r="C2115" t="s">
        <v>1060</v>
      </c>
      <c r="D2115" t="s">
        <v>45</v>
      </c>
      <c r="E2115" t="s">
        <v>64</v>
      </c>
      <c r="F2115" t="s">
        <v>200</v>
      </c>
      <c r="G2115" t="s">
        <v>1797</v>
      </c>
      <c r="H2115" t="s">
        <v>1801</v>
      </c>
      <c r="I2115" t="s">
        <v>181</v>
      </c>
      <c r="J2115" s="33" t="s">
        <v>101</v>
      </c>
      <c r="K2115" t="s">
        <v>101</v>
      </c>
      <c r="L2115" t="s">
        <v>1435</v>
      </c>
      <c r="M2115" s="16">
        <v>0</v>
      </c>
      <c r="N2115" s="16">
        <v>3600</v>
      </c>
      <c r="O2115" s="15">
        <f t="shared" si="40"/>
        <v>3600</v>
      </c>
      <c r="P2115">
        <v>0</v>
      </c>
      <c r="Q2115">
        <v>0</v>
      </c>
      <c r="R2115">
        <v>0</v>
      </c>
      <c r="S2115">
        <v>0</v>
      </c>
      <c r="Y2115" t="s">
        <v>103</v>
      </c>
    </row>
    <row r="2116" spans="1:25" x14ac:dyDescent="0.3">
      <c r="A2116" t="s">
        <v>39</v>
      </c>
      <c r="B2116" t="s">
        <v>39</v>
      </c>
      <c r="C2116" t="s">
        <v>1060</v>
      </c>
      <c r="D2116" t="s">
        <v>45</v>
      </c>
      <c r="E2116" t="s">
        <v>64</v>
      </c>
      <c r="F2116" t="s">
        <v>1464</v>
      </c>
      <c r="G2116" t="s">
        <v>1605</v>
      </c>
      <c r="H2116" t="s">
        <v>1802</v>
      </c>
      <c r="I2116" t="s">
        <v>181</v>
      </c>
      <c r="J2116" s="33" t="s">
        <v>101</v>
      </c>
      <c r="K2116" t="s">
        <v>101</v>
      </c>
      <c r="L2116" t="s">
        <v>1435</v>
      </c>
      <c r="M2116" s="16">
        <v>0</v>
      </c>
      <c r="N2116" s="16">
        <v>10000</v>
      </c>
      <c r="O2116" s="15">
        <f t="shared" si="40"/>
        <v>10000</v>
      </c>
      <c r="P2116">
        <v>0</v>
      </c>
      <c r="Q2116">
        <v>0</v>
      </c>
      <c r="R2116">
        <v>0</v>
      </c>
      <c r="S2116">
        <v>0</v>
      </c>
      <c r="Y2116" t="s">
        <v>103</v>
      </c>
    </row>
    <row r="2117" spans="1:25" x14ac:dyDescent="0.3">
      <c r="A2117" t="s">
        <v>39</v>
      </c>
      <c r="B2117" t="s">
        <v>39</v>
      </c>
      <c r="C2117" t="s">
        <v>682</v>
      </c>
      <c r="D2117" t="s">
        <v>45</v>
      </c>
      <c r="E2117" t="s">
        <v>64</v>
      </c>
      <c r="F2117" t="s">
        <v>1464</v>
      </c>
      <c r="G2117" t="s">
        <v>1639</v>
      </c>
      <c r="H2117" t="s">
        <v>1803</v>
      </c>
      <c r="I2117" t="s">
        <v>100</v>
      </c>
      <c r="J2117" s="33" t="s">
        <v>101</v>
      </c>
      <c r="K2117" t="s">
        <v>101</v>
      </c>
      <c r="L2117" t="s">
        <v>1439</v>
      </c>
      <c r="M2117" s="16">
        <v>0</v>
      </c>
      <c r="N2117" s="16">
        <v>2612</v>
      </c>
      <c r="O2117" s="15">
        <f t="shared" si="40"/>
        <v>2612</v>
      </c>
      <c r="P2117">
        <v>0</v>
      </c>
      <c r="Q2117">
        <v>0</v>
      </c>
      <c r="R2117">
        <v>0</v>
      </c>
      <c r="S2117">
        <v>0</v>
      </c>
      <c r="Y2117" t="s">
        <v>103</v>
      </c>
    </row>
    <row r="2118" spans="1:25" x14ac:dyDescent="0.3">
      <c r="A2118" t="s">
        <v>39</v>
      </c>
      <c r="B2118" t="s">
        <v>39</v>
      </c>
      <c r="C2118" t="s">
        <v>682</v>
      </c>
      <c r="D2118" t="s">
        <v>45</v>
      </c>
      <c r="E2118" t="s">
        <v>68</v>
      </c>
      <c r="F2118" t="s">
        <v>1555</v>
      </c>
      <c r="G2118" t="s">
        <v>1556</v>
      </c>
      <c r="H2118" t="s">
        <v>1804</v>
      </c>
      <c r="I2118" t="s">
        <v>241</v>
      </c>
      <c r="J2118" s="33" t="s">
        <v>101</v>
      </c>
      <c r="K2118" t="s">
        <v>101</v>
      </c>
      <c r="L2118" t="s">
        <v>1439</v>
      </c>
      <c r="M2118" s="16">
        <v>0</v>
      </c>
      <c r="N2118" s="16">
        <v>3500</v>
      </c>
      <c r="O2118" s="15">
        <f t="shared" si="40"/>
        <v>3500</v>
      </c>
      <c r="P2118">
        <v>2500</v>
      </c>
      <c r="Q2118">
        <v>2500</v>
      </c>
      <c r="R2118">
        <v>0</v>
      </c>
      <c r="S2118">
        <v>5000</v>
      </c>
      <c r="Y2118" t="s">
        <v>103</v>
      </c>
    </row>
    <row r="2119" spans="1:25" x14ac:dyDescent="0.3">
      <c r="A2119" t="s">
        <v>39</v>
      </c>
      <c r="B2119" t="s">
        <v>39</v>
      </c>
      <c r="C2119" t="s">
        <v>682</v>
      </c>
      <c r="D2119" t="s">
        <v>20</v>
      </c>
      <c r="E2119" t="s">
        <v>20</v>
      </c>
      <c r="F2119" t="s">
        <v>120</v>
      </c>
      <c r="G2119" t="s">
        <v>1483</v>
      </c>
      <c r="H2119" t="s">
        <v>1805</v>
      </c>
      <c r="I2119" t="s">
        <v>100</v>
      </c>
      <c r="J2119" s="33" t="s">
        <v>101</v>
      </c>
      <c r="K2119" t="s">
        <v>101</v>
      </c>
      <c r="L2119" t="s">
        <v>1439</v>
      </c>
      <c r="M2119" s="16">
        <v>0</v>
      </c>
      <c r="N2119" s="16">
        <v>2860</v>
      </c>
      <c r="O2119" s="15">
        <f t="shared" si="40"/>
        <v>2860</v>
      </c>
      <c r="P2119">
        <v>0</v>
      </c>
      <c r="Q2119">
        <v>80</v>
      </c>
      <c r="R2119">
        <v>50</v>
      </c>
      <c r="S2119">
        <v>130</v>
      </c>
      <c r="Y2119" t="s">
        <v>113</v>
      </c>
    </row>
    <row r="2120" spans="1:25" x14ac:dyDescent="0.3">
      <c r="A2120" t="s">
        <v>39</v>
      </c>
      <c r="B2120" t="s">
        <v>39</v>
      </c>
      <c r="C2120" t="s">
        <v>682</v>
      </c>
      <c r="D2120" t="s">
        <v>20</v>
      </c>
      <c r="E2120" t="s">
        <v>20</v>
      </c>
      <c r="F2120" t="s">
        <v>120</v>
      </c>
      <c r="G2120" t="s">
        <v>1483</v>
      </c>
      <c r="H2120" t="s">
        <v>1806</v>
      </c>
      <c r="I2120" t="s">
        <v>100</v>
      </c>
      <c r="J2120" s="33" t="s">
        <v>182</v>
      </c>
      <c r="K2120" t="s">
        <v>101</v>
      </c>
      <c r="L2120" t="s">
        <v>1439</v>
      </c>
      <c r="M2120" s="16">
        <v>0</v>
      </c>
      <c r="N2120" s="16">
        <v>5252</v>
      </c>
      <c r="O2120" s="15">
        <f t="shared" si="40"/>
        <v>5252</v>
      </c>
      <c r="P2120">
        <v>0</v>
      </c>
      <c r="Q2120">
        <v>180</v>
      </c>
      <c r="R2120">
        <v>0</v>
      </c>
      <c r="S2120">
        <v>180</v>
      </c>
      <c r="Y2120" t="s">
        <v>113</v>
      </c>
    </row>
    <row r="2121" spans="1:25" x14ac:dyDescent="0.3">
      <c r="A2121" t="s">
        <v>39</v>
      </c>
      <c r="B2121" t="s">
        <v>39</v>
      </c>
      <c r="C2121" t="s">
        <v>682</v>
      </c>
      <c r="D2121" t="s">
        <v>17</v>
      </c>
      <c r="E2121" t="s">
        <v>36</v>
      </c>
      <c r="F2121" t="s">
        <v>184</v>
      </c>
      <c r="G2121" t="s">
        <v>1695</v>
      </c>
      <c r="H2121" t="s">
        <v>1807</v>
      </c>
      <c r="I2121" t="s">
        <v>235</v>
      </c>
      <c r="J2121" s="33" t="s">
        <v>101</v>
      </c>
      <c r="K2121" t="s">
        <v>101</v>
      </c>
      <c r="L2121" t="s">
        <v>1439</v>
      </c>
      <c r="M2121" s="16">
        <v>0</v>
      </c>
      <c r="N2121" s="16">
        <v>0</v>
      </c>
      <c r="O2121" s="15">
        <f t="shared" si="40"/>
        <v>0</v>
      </c>
      <c r="P2121">
        <v>30</v>
      </c>
      <c r="Q2121">
        <v>30</v>
      </c>
      <c r="R2121">
        <v>0</v>
      </c>
      <c r="S2121">
        <v>60</v>
      </c>
      <c r="Y2121" t="s">
        <v>17</v>
      </c>
    </row>
    <row r="2122" spans="1:25" x14ac:dyDescent="0.3">
      <c r="A2122" t="s">
        <v>39</v>
      </c>
      <c r="B2122" t="s">
        <v>39</v>
      </c>
      <c r="C2122" t="s">
        <v>682</v>
      </c>
      <c r="D2122" t="s">
        <v>17</v>
      </c>
      <c r="E2122" t="s">
        <v>37</v>
      </c>
      <c r="F2122" t="s">
        <v>1464</v>
      </c>
      <c r="G2122" t="s">
        <v>1689</v>
      </c>
      <c r="H2122" t="s">
        <v>1808</v>
      </c>
      <c r="I2122" t="s">
        <v>241</v>
      </c>
      <c r="J2122" s="33" t="s">
        <v>101</v>
      </c>
      <c r="K2122" t="s">
        <v>101</v>
      </c>
      <c r="L2122" t="s">
        <v>1439</v>
      </c>
      <c r="M2122" s="16">
        <v>0</v>
      </c>
      <c r="N2122" s="16">
        <v>400</v>
      </c>
      <c r="O2122" s="15">
        <f t="shared" si="40"/>
        <v>400</v>
      </c>
      <c r="P2122">
        <v>0</v>
      </c>
      <c r="Q2122">
        <v>100</v>
      </c>
      <c r="R2122">
        <v>100</v>
      </c>
      <c r="S2122">
        <v>200</v>
      </c>
      <c r="Y2122" t="s">
        <v>17</v>
      </c>
    </row>
    <row r="2123" spans="1:25" x14ac:dyDescent="0.3">
      <c r="A2123" t="s">
        <v>39</v>
      </c>
      <c r="B2123" t="s">
        <v>39</v>
      </c>
      <c r="C2123" t="s">
        <v>682</v>
      </c>
      <c r="D2123" t="s">
        <v>63</v>
      </c>
      <c r="E2123" t="s">
        <v>14</v>
      </c>
      <c r="F2123" t="s">
        <v>368</v>
      </c>
      <c r="G2123" t="s">
        <v>1534</v>
      </c>
      <c r="H2123" t="s">
        <v>1809</v>
      </c>
      <c r="I2123" t="s">
        <v>241</v>
      </c>
      <c r="J2123" s="33" t="s">
        <v>182</v>
      </c>
      <c r="K2123" t="s">
        <v>182</v>
      </c>
      <c r="L2123" t="s">
        <v>1439</v>
      </c>
      <c r="M2123" s="16">
        <v>20905</v>
      </c>
      <c r="N2123" s="16">
        <v>0</v>
      </c>
      <c r="O2123" s="15">
        <f t="shared" si="40"/>
        <v>20905</v>
      </c>
      <c r="P2123">
        <v>0</v>
      </c>
      <c r="Q2123">
        <v>185</v>
      </c>
      <c r="R2123">
        <v>0</v>
      </c>
      <c r="S2123">
        <v>185</v>
      </c>
      <c r="Y2123" t="s">
        <v>14</v>
      </c>
    </row>
    <row r="2124" spans="1:25" x14ac:dyDescent="0.3">
      <c r="A2124" t="s">
        <v>39</v>
      </c>
      <c r="B2124" t="s">
        <v>39</v>
      </c>
      <c r="C2124" t="s">
        <v>682</v>
      </c>
      <c r="D2124" t="s">
        <v>20</v>
      </c>
      <c r="E2124" t="s">
        <v>20</v>
      </c>
      <c r="F2124" t="s">
        <v>1464</v>
      </c>
      <c r="G2124" t="s">
        <v>1810</v>
      </c>
      <c r="H2124" t="s">
        <v>1811</v>
      </c>
      <c r="I2124" t="s">
        <v>235</v>
      </c>
      <c r="J2124" s="33" t="s">
        <v>101</v>
      </c>
      <c r="K2124" t="s">
        <v>101</v>
      </c>
      <c r="L2124" t="s">
        <v>1439</v>
      </c>
      <c r="M2124" s="16">
        <v>0</v>
      </c>
      <c r="N2124" s="16">
        <v>0</v>
      </c>
      <c r="O2124" s="15">
        <f t="shared" si="40"/>
        <v>0</v>
      </c>
      <c r="P2124">
        <v>0</v>
      </c>
      <c r="Q2124">
        <v>0</v>
      </c>
      <c r="R2124">
        <v>0</v>
      </c>
      <c r="S2124">
        <v>0</v>
      </c>
      <c r="Y2124" t="s">
        <v>113</v>
      </c>
    </row>
    <row r="2125" spans="1:25" x14ac:dyDescent="0.3">
      <c r="A2125" t="s">
        <v>39</v>
      </c>
      <c r="B2125" t="s">
        <v>39</v>
      </c>
      <c r="C2125" t="s">
        <v>682</v>
      </c>
      <c r="D2125" t="s">
        <v>17</v>
      </c>
      <c r="E2125" t="s">
        <v>17</v>
      </c>
      <c r="F2125" t="s">
        <v>356</v>
      </c>
      <c r="G2125" t="s">
        <v>1686</v>
      </c>
      <c r="H2125" t="s">
        <v>1812</v>
      </c>
      <c r="I2125" t="s">
        <v>181</v>
      </c>
      <c r="J2125" s="33" t="s">
        <v>101</v>
      </c>
      <c r="K2125" t="s">
        <v>101</v>
      </c>
      <c r="L2125" t="s">
        <v>1439</v>
      </c>
      <c r="M2125" s="16">
        <v>0</v>
      </c>
      <c r="N2125" s="16">
        <v>320</v>
      </c>
      <c r="O2125" s="15">
        <f t="shared" si="40"/>
        <v>320</v>
      </c>
      <c r="P2125">
        <v>0</v>
      </c>
      <c r="Q2125">
        <v>320</v>
      </c>
      <c r="R2125">
        <v>0</v>
      </c>
      <c r="S2125">
        <v>320</v>
      </c>
      <c r="Y2125" t="s">
        <v>17</v>
      </c>
    </row>
    <row r="2126" spans="1:25" x14ac:dyDescent="0.3">
      <c r="A2126" t="s">
        <v>39</v>
      </c>
      <c r="B2126" t="s">
        <v>39</v>
      </c>
      <c r="C2126" t="s">
        <v>682</v>
      </c>
      <c r="D2126" t="s">
        <v>45</v>
      </c>
      <c r="E2126" t="s">
        <v>68</v>
      </c>
      <c r="F2126" t="s">
        <v>1487</v>
      </c>
      <c r="G2126" t="s">
        <v>1556</v>
      </c>
      <c r="H2126" t="s">
        <v>1813</v>
      </c>
      <c r="I2126" t="s">
        <v>181</v>
      </c>
      <c r="J2126" s="33" t="s">
        <v>182</v>
      </c>
      <c r="K2126" t="s">
        <v>182</v>
      </c>
      <c r="L2126" t="s">
        <v>1439</v>
      </c>
      <c r="M2126" s="16">
        <v>0</v>
      </c>
      <c r="N2126" s="16">
        <v>4300</v>
      </c>
      <c r="O2126" s="15">
        <f t="shared" si="40"/>
        <v>4300</v>
      </c>
      <c r="P2126">
        <v>0</v>
      </c>
      <c r="Q2126">
        <v>0</v>
      </c>
      <c r="R2126">
        <v>0</v>
      </c>
      <c r="S2126">
        <v>0</v>
      </c>
      <c r="Y2126" t="s">
        <v>103</v>
      </c>
    </row>
    <row r="2127" spans="1:25" x14ac:dyDescent="0.3">
      <c r="A2127" t="s">
        <v>39</v>
      </c>
      <c r="B2127" t="s">
        <v>39</v>
      </c>
      <c r="C2127" t="s">
        <v>682</v>
      </c>
      <c r="D2127" s="17" t="s">
        <v>22</v>
      </c>
      <c r="E2127" s="17" t="s">
        <v>22</v>
      </c>
      <c r="F2127" t="s">
        <v>209</v>
      </c>
      <c r="G2127" t="s">
        <v>1469</v>
      </c>
      <c r="H2127" t="s">
        <v>1814</v>
      </c>
      <c r="I2127" t="s">
        <v>181</v>
      </c>
      <c r="J2127" s="33" t="s">
        <v>101</v>
      </c>
      <c r="K2127" t="s">
        <v>101</v>
      </c>
      <c r="L2127" t="s">
        <v>1439</v>
      </c>
      <c r="M2127" s="16">
        <v>19210</v>
      </c>
      <c r="N2127" s="16">
        <v>0</v>
      </c>
      <c r="O2127" s="15">
        <f t="shared" si="40"/>
        <v>19210</v>
      </c>
      <c r="P2127">
        <v>0</v>
      </c>
      <c r="Q2127">
        <v>170</v>
      </c>
      <c r="R2127">
        <v>0</v>
      </c>
      <c r="S2127">
        <v>170</v>
      </c>
      <c r="Y2127" t="s">
        <v>183</v>
      </c>
    </row>
    <row r="2128" spans="1:25" x14ac:dyDescent="0.3">
      <c r="A2128" t="s">
        <v>39</v>
      </c>
      <c r="B2128" t="s">
        <v>39</v>
      </c>
      <c r="C2128" t="s">
        <v>682</v>
      </c>
      <c r="D2128" t="s">
        <v>10</v>
      </c>
      <c r="E2128" t="s">
        <v>10</v>
      </c>
      <c r="F2128" t="s">
        <v>1464</v>
      </c>
      <c r="G2128" t="s">
        <v>1465</v>
      </c>
      <c r="H2128" t="s">
        <v>1815</v>
      </c>
      <c r="I2128" t="s">
        <v>181</v>
      </c>
      <c r="J2128" s="33" t="s">
        <v>182</v>
      </c>
      <c r="K2128" t="s">
        <v>182</v>
      </c>
      <c r="L2128" t="s">
        <v>1439</v>
      </c>
      <c r="M2128" s="16">
        <v>0</v>
      </c>
      <c r="N2128" s="16">
        <v>10000</v>
      </c>
      <c r="O2128" s="15">
        <f t="shared" si="40"/>
        <v>10000</v>
      </c>
      <c r="P2128">
        <v>0</v>
      </c>
      <c r="Q2128">
        <v>0</v>
      </c>
      <c r="R2128">
        <v>0</v>
      </c>
      <c r="S2128">
        <v>0</v>
      </c>
      <c r="Y2128" t="s">
        <v>341</v>
      </c>
    </row>
    <row r="2129" spans="1:25" x14ac:dyDescent="0.3">
      <c r="A2129" t="s">
        <v>39</v>
      </c>
      <c r="B2129" t="s">
        <v>39</v>
      </c>
      <c r="C2129" t="s">
        <v>1245</v>
      </c>
      <c r="D2129" t="s">
        <v>17</v>
      </c>
      <c r="E2129" t="s">
        <v>36</v>
      </c>
      <c r="F2129" t="s">
        <v>1464</v>
      </c>
      <c r="G2129" t="s">
        <v>1691</v>
      </c>
      <c r="H2129" t="s">
        <v>1816</v>
      </c>
      <c r="I2129" t="s">
        <v>100</v>
      </c>
      <c r="J2129" s="33" t="s">
        <v>101</v>
      </c>
      <c r="K2129" t="s">
        <v>101</v>
      </c>
      <c r="L2129" t="s">
        <v>1440</v>
      </c>
      <c r="M2129" s="16">
        <v>0</v>
      </c>
      <c r="N2129" s="16">
        <v>10000</v>
      </c>
      <c r="O2129" s="15">
        <f t="shared" si="40"/>
        <v>10000</v>
      </c>
      <c r="P2129">
        <v>0</v>
      </c>
      <c r="Q2129">
        <v>0</v>
      </c>
      <c r="R2129">
        <v>0</v>
      </c>
      <c r="S2129">
        <v>0</v>
      </c>
      <c r="Y2129" t="s">
        <v>17</v>
      </c>
    </row>
    <row r="2130" spans="1:25" x14ac:dyDescent="0.3">
      <c r="A2130" t="s">
        <v>39</v>
      </c>
      <c r="B2130" t="s">
        <v>39</v>
      </c>
      <c r="C2130" t="s">
        <v>1245</v>
      </c>
      <c r="D2130" t="s">
        <v>17</v>
      </c>
      <c r="E2130" t="s">
        <v>36</v>
      </c>
      <c r="F2130" t="s">
        <v>1464</v>
      </c>
      <c r="G2130" t="s">
        <v>1691</v>
      </c>
      <c r="H2130" t="s">
        <v>1817</v>
      </c>
      <c r="I2130" t="s">
        <v>235</v>
      </c>
      <c r="J2130" s="33" t="s">
        <v>101</v>
      </c>
      <c r="K2130" t="s">
        <v>101</v>
      </c>
      <c r="L2130" t="s">
        <v>1445</v>
      </c>
      <c r="M2130" s="16">
        <v>0</v>
      </c>
      <c r="N2130" s="16">
        <v>0</v>
      </c>
      <c r="O2130" s="15">
        <f t="shared" si="40"/>
        <v>0</v>
      </c>
      <c r="P2130">
        <v>0</v>
      </c>
      <c r="Q2130">
        <v>0</v>
      </c>
      <c r="R2130">
        <v>0</v>
      </c>
      <c r="S2130">
        <v>0</v>
      </c>
      <c r="Y2130" t="s">
        <v>17</v>
      </c>
    </row>
    <row r="2131" spans="1:25" x14ac:dyDescent="0.3">
      <c r="A2131" t="s">
        <v>39</v>
      </c>
      <c r="B2131" t="s">
        <v>39</v>
      </c>
      <c r="C2131" t="s">
        <v>1245</v>
      </c>
      <c r="D2131" t="s">
        <v>17</v>
      </c>
      <c r="E2131" t="s">
        <v>36</v>
      </c>
      <c r="F2131" t="s">
        <v>1464</v>
      </c>
      <c r="G2131" t="s">
        <v>1691</v>
      </c>
      <c r="H2131" t="s">
        <v>1816</v>
      </c>
      <c r="I2131" t="s">
        <v>100</v>
      </c>
      <c r="J2131" s="33" t="s">
        <v>101</v>
      </c>
      <c r="K2131" t="s">
        <v>101</v>
      </c>
      <c r="L2131" t="s">
        <v>1443</v>
      </c>
      <c r="M2131" s="16">
        <v>0</v>
      </c>
      <c r="N2131" s="16">
        <v>10000</v>
      </c>
      <c r="O2131" s="15">
        <f t="shared" si="40"/>
        <v>10000</v>
      </c>
      <c r="P2131">
        <v>0</v>
      </c>
      <c r="Q2131">
        <v>0</v>
      </c>
      <c r="R2131">
        <v>0</v>
      </c>
      <c r="S2131">
        <v>0</v>
      </c>
      <c r="Y2131" t="s">
        <v>17</v>
      </c>
    </row>
    <row r="2132" spans="1:25" x14ac:dyDescent="0.3">
      <c r="A2132" t="s">
        <v>39</v>
      </c>
      <c r="B2132" t="s">
        <v>39</v>
      </c>
      <c r="C2132" t="s">
        <v>1245</v>
      </c>
      <c r="D2132" t="s">
        <v>17</v>
      </c>
      <c r="E2132" t="s">
        <v>36</v>
      </c>
      <c r="F2132" t="s">
        <v>184</v>
      </c>
      <c r="G2132" t="s">
        <v>1693</v>
      </c>
      <c r="H2132" t="s">
        <v>1818</v>
      </c>
      <c r="I2132" t="s">
        <v>100</v>
      </c>
      <c r="J2132" s="33" t="s">
        <v>101</v>
      </c>
      <c r="K2132" t="s">
        <v>101</v>
      </c>
      <c r="L2132" t="s">
        <v>1440</v>
      </c>
      <c r="M2132" s="16">
        <v>0</v>
      </c>
      <c r="N2132" s="16">
        <v>5000</v>
      </c>
      <c r="O2132" s="15">
        <f t="shared" si="40"/>
        <v>5000</v>
      </c>
      <c r="P2132">
        <v>500</v>
      </c>
      <c r="Q2132">
        <v>0</v>
      </c>
      <c r="R2132">
        <v>0</v>
      </c>
      <c r="S2132">
        <v>500</v>
      </c>
      <c r="Y2132" t="s">
        <v>17</v>
      </c>
    </row>
    <row r="2133" spans="1:25" x14ac:dyDescent="0.3">
      <c r="A2133" t="s">
        <v>39</v>
      </c>
      <c r="B2133" t="s">
        <v>39</v>
      </c>
      <c r="C2133" t="s">
        <v>1245</v>
      </c>
      <c r="D2133" t="s">
        <v>17</v>
      </c>
      <c r="E2133" t="s">
        <v>36</v>
      </c>
      <c r="F2133" t="s">
        <v>184</v>
      </c>
      <c r="G2133" t="s">
        <v>1693</v>
      </c>
      <c r="H2133" t="s">
        <v>1818</v>
      </c>
      <c r="I2133" t="s">
        <v>235</v>
      </c>
      <c r="J2133" s="33" t="s">
        <v>101</v>
      </c>
      <c r="K2133" t="s">
        <v>101</v>
      </c>
      <c r="L2133" t="s">
        <v>1445</v>
      </c>
      <c r="M2133" s="16">
        <v>0</v>
      </c>
      <c r="N2133" s="16">
        <v>0</v>
      </c>
      <c r="O2133" s="15">
        <f t="shared" si="40"/>
        <v>0</v>
      </c>
      <c r="P2133">
        <v>1000</v>
      </c>
      <c r="Q2133">
        <v>0</v>
      </c>
      <c r="R2133">
        <v>0</v>
      </c>
      <c r="S2133">
        <v>1000</v>
      </c>
      <c r="Y2133" t="s">
        <v>17</v>
      </c>
    </row>
    <row r="2134" spans="1:25" x14ac:dyDescent="0.3">
      <c r="A2134" t="s">
        <v>39</v>
      </c>
      <c r="B2134" t="s">
        <v>39</v>
      </c>
      <c r="C2134" t="s">
        <v>1245</v>
      </c>
      <c r="D2134" t="s">
        <v>17</v>
      </c>
      <c r="E2134" t="s">
        <v>36</v>
      </c>
      <c r="F2134" t="s">
        <v>184</v>
      </c>
      <c r="G2134" t="s">
        <v>1693</v>
      </c>
      <c r="H2134" t="s">
        <v>1818</v>
      </c>
      <c r="I2134" t="s">
        <v>100</v>
      </c>
      <c r="J2134" s="33" t="s">
        <v>101</v>
      </c>
      <c r="K2134" t="s">
        <v>101</v>
      </c>
      <c r="L2134" t="s">
        <v>1443</v>
      </c>
      <c r="M2134" s="16">
        <v>0</v>
      </c>
      <c r="N2134" s="16">
        <v>5000</v>
      </c>
      <c r="O2134" s="15">
        <f t="shared" si="40"/>
        <v>5000</v>
      </c>
      <c r="P2134">
        <v>300</v>
      </c>
      <c r="Q2134">
        <v>0</v>
      </c>
      <c r="R2134">
        <v>0</v>
      </c>
      <c r="S2134">
        <v>300</v>
      </c>
      <c r="Y2134" t="s">
        <v>17</v>
      </c>
    </row>
    <row r="2135" spans="1:25" x14ac:dyDescent="0.3">
      <c r="A2135" t="s">
        <v>39</v>
      </c>
      <c r="B2135" t="s">
        <v>39</v>
      </c>
      <c r="C2135" t="s">
        <v>1245</v>
      </c>
      <c r="D2135" t="s">
        <v>17</v>
      </c>
      <c r="E2135" t="s">
        <v>36</v>
      </c>
      <c r="F2135" t="s">
        <v>184</v>
      </c>
      <c r="G2135" t="s">
        <v>1693</v>
      </c>
      <c r="H2135" t="s">
        <v>1818</v>
      </c>
      <c r="I2135" t="s">
        <v>235</v>
      </c>
      <c r="J2135" s="33" t="s">
        <v>101</v>
      </c>
      <c r="K2135" t="s">
        <v>101</v>
      </c>
      <c r="L2135" t="s">
        <v>1437</v>
      </c>
      <c r="M2135" s="16">
        <v>0</v>
      </c>
      <c r="N2135" s="16">
        <v>0</v>
      </c>
      <c r="O2135" s="15">
        <f t="shared" si="40"/>
        <v>0</v>
      </c>
      <c r="P2135">
        <v>0</v>
      </c>
      <c r="Q2135">
        <v>1500</v>
      </c>
      <c r="R2135">
        <v>0</v>
      </c>
      <c r="S2135">
        <v>1500</v>
      </c>
      <c r="Y2135" t="s">
        <v>17</v>
      </c>
    </row>
    <row r="2136" spans="1:25" x14ac:dyDescent="0.3">
      <c r="A2136" t="s">
        <v>39</v>
      </c>
      <c r="B2136" t="s">
        <v>39</v>
      </c>
      <c r="C2136" t="s">
        <v>1245</v>
      </c>
      <c r="D2136" t="s">
        <v>17</v>
      </c>
      <c r="E2136" t="s">
        <v>36</v>
      </c>
      <c r="F2136" t="s">
        <v>184</v>
      </c>
      <c r="G2136" t="s">
        <v>1693</v>
      </c>
      <c r="H2136" t="s">
        <v>1818</v>
      </c>
      <c r="I2136" t="s">
        <v>235</v>
      </c>
      <c r="J2136" s="33" t="s">
        <v>101</v>
      </c>
      <c r="K2136" t="s">
        <v>101</v>
      </c>
      <c r="L2136" t="s">
        <v>1435</v>
      </c>
      <c r="M2136" s="16">
        <v>0</v>
      </c>
      <c r="N2136" s="16">
        <v>0</v>
      </c>
      <c r="O2136" s="15">
        <f t="shared" si="40"/>
        <v>0</v>
      </c>
      <c r="P2136">
        <v>0</v>
      </c>
      <c r="Q2136">
        <v>1500</v>
      </c>
      <c r="R2136">
        <v>0</v>
      </c>
      <c r="S2136">
        <v>1500</v>
      </c>
      <c r="Y2136" t="s">
        <v>17</v>
      </c>
    </row>
    <row r="2137" spans="1:25" x14ac:dyDescent="0.3">
      <c r="A2137" t="s">
        <v>39</v>
      </c>
      <c r="B2137" t="s">
        <v>39</v>
      </c>
      <c r="C2137" t="s">
        <v>1245</v>
      </c>
      <c r="D2137" t="s">
        <v>17</v>
      </c>
      <c r="E2137" t="s">
        <v>36</v>
      </c>
      <c r="F2137" t="s">
        <v>184</v>
      </c>
      <c r="G2137" t="s">
        <v>1695</v>
      </c>
      <c r="H2137" t="s">
        <v>1819</v>
      </c>
      <c r="I2137" t="s">
        <v>100</v>
      </c>
      <c r="J2137" s="33" t="s">
        <v>101</v>
      </c>
      <c r="K2137" t="s">
        <v>101</v>
      </c>
      <c r="L2137" t="s">
        <v>1440</v>
      </c>
      <c r="M2137" s="16">
        <v>0</v>
      </c>
      <c r="N2137" s="16">
        <v>3000</v>
      </c>
      <c r="O2137" s="15">
        <f t="shared" si="40"/>
        <v>3000</v>
      </c>
      <c r="P2137">
        <v>500</v>
      </c>
      <c r="Q2137">
        <v>0</v>
      </c>
      <c r="R2137">
        <v>0</v>
      </c>
      <c r="S2137">
        <v>500</v>
      </c>
      <c r="Y2137" t="s">
        <v>17</v>
      </c>
    </row>
    <row r="2138" spans="1:25" x14ac:dyDescent="0.3">
      <c r="A2138" t="s">
        <v>39</v>
      </c>
      <c r="B2138" t="s">
        <v>39</v>
      </c>
      <c r="C2138" t="s">
        <v>1245</v>
      </c>
      <c r="D2138" t="s">
        <v>17</v>
      </c>
      <c r="E2138" t="s">
        <v>36</v>
      </c>
      <c r="F2138" t="s">
        <v>184</v>
      </c>
      <c r="G2138" t="s">
        <v>1695</v>
      </c>
      <c r="H2138" t="s">
        <v>1819</v>
      </c>
      <c r="I2138" t="s">
        <v>235</v>
      </c>
      <c r="J2138" s="33" t="s">
        <v>101</v>
      </c>
      <c r="K2138" t="s">
        <v>101</v>
      </c>
      <c r="L2138" t="s">
        <v>1445</v>
      </c>
      <c r="M2138" s="16">
        <v>0</v>
      </c>
      <c r="N2138" s="16">
        <v>0</v>
      </c>
      <c r="O2138" s="15">
        <f t="shared" si="40"/>
        <v>0</v>
      </c>
      <c r="P2138">
        <v>1000</v>
      </c>
      <c r="Q2138">
        <v>0</v>
      </c>
      <c r="R2138">
        <v>0</v>
      </c>
      <c r="S2138">
        <v>1000</v>
      </c>
      <c r="Y2138" t="s">
        <v>17</v>
      </c>
    </row>
    <row r="2139" spans="1:25" x14ac:dyDescent="0.3">
      <c r="A2139" t="s">
        <v>39</v>
      </c>
      <c r="B2139" t="s">
        <v>39</v>
      </c>
      <c r="C2139" t="s">
        <v>1245</v>
      </c>
      <c r="D2139" t="s">
        <v>17</v>
      </c>
      <c r="E2139" t="s">
        <v>36</v>
      </c>
      <c r="F2139" t="s">
        <v>184</v>
      </c>
      <c r="G2139" t="s">
        <v>1695</v>
      </c>
      <c r="H2139" t="s">
        <v>1819</v>
      </c>
      <c r="I2139" t="s">
        <v>100</v>
      </c>
      <c r="J2139" s="33" t="s">
        <v>101</v>
      </c>
      <c r="K2139" t="s">
        <v>101</v>
      </c>
      <c r="L2139" t="s">
        <v>1443</v>
      </c>
      <c r="M2139" s="16">
        <v>0</v>
      </c>
      <c r="N2139" s="16">
        <v>3000</v>
      </c>
      <c r="O2139" s="15">
        <f t="shared" si="40"/>
        <v>3000</v>
      </c>
      <c r="P2139">
        <v>300</v>
      </c>
      <c r="Q2139">
        <v>100</v>
      </c>
      <c r="R2139">
        <v>100</v>
      </c>
      <c r="S2139">
        <v>500</v>
      </c>
      <c r="Y2139" t="s">
        <v>17</v>
      </c>
    </row>
    <row r="2140" spans="1:25" x14ac:dyDescent="0.3">
      <c r="A2140" t="s">
        <v>39</v>
      </c>
      <c r="B2140" t="s">
        <v>39</v>
      </c>
      <c r="C2140" t="s">
        <v>1245</v>
      </c>
      <c r="D2140" t="s">
        <v>17</v>
      </c>
      <c r="E2140" t="s">
        <v>36</v>
      </c>
      <c r="F2140" t="s">
        <v>184</v>
      </c>
      <c r="G2140" t="s">
        <v>1695</v>
      </c>
      <c r="H2140" t="s">
        <v>1819</v>
      </c>
      <c r="I2140" t="s">
        <v>235</v>
      </c>
      <c r="J2140" s="33" t="s">
        <v>101</v>
      </c>
      <c r="K2140" t="s">
        <v>101</v>
      </c>
      <c r="L2140" t="s">
        <v>1437</v>
      </c>
      <c r="M2140" s="16">
        <v>0</v>
      </c>
      <c r="N2140" s="16">
        <v>0</v>
      </c>
      <c r="O2140" s="15">
        <f t="shared" si="40"/>
        <v>0</v>
      </c>
      <c r="P2140">
        <v>200</v>
      </c>
      <c r="Q2140">
        <v>1800</v>
      </c>
      <c r="R2140">
        <v>600</v>
      </c>
      <c r="S2140">
        <v>2600</v>
      </c>
      <c r="Y2140" t="s">
        <v>17</v>
      </c>
    </row>
    <row r="2141" spans="1:25" x14ac:dyDescent="0.3">
      <c r="A2141" t="s">
        <v>39</v>
      </c>
      <c r="B2141" t="s">
        <v>39</v>
      </c>
      <c r="C2141" t="s">
        <v>1245</v>
      </c>
      <c r="D2141" t="s">
        <v>17</v>
      </c>
      <c r="E2141" t="s">
        <v>36</v>
      </c>
      <c r="F2141" t="s">
        <v>184</v>
      </c>
      <c r="G2141" t="s">
        <v>1695</v>
      </c>
      <c r="H2141" t="s">
        <v>1819</v>
      </c>
      <c r="I2141" t="s">
        <v>235</v>
      </c>
      <c r="J2141" s="33" t="s">
        <v>101</v>
      </c>
      <c r="K2141" t="s">
        <v>101</v>
      </c>
      <c r="L2141" t="s">
        <v>1435</v>
      </c>
      <c r="M2141" s="16">
        <v>0</v>
      </c>
      <c r="N2141" s="16">
        <v>0</v>
      </c>
      <c r="O2141" s="15">
        <f t="shared" si="40"/>
        <v>0</v>
      </c>
      <c r="P2141">
        <v>200</v>
      </c>
      <c r="Q2141">
        <v>1800</v>
      </c>
      <c r="R2141">
        <v>600</v>
      </c>
      <c r="S2141">
        <v>2600</v>
      </c>
      <c r="Y2141" t="s">
        <v>17</v>
      </c>
    </row>
    <row r="2142" spans="1:25" x14ac:dyDescent="0.3">
      <c r="A2142" t="s">
        <v>39</v>
      </c>
      <c r="B2142" t="s">
        <v>39</v>
      </c>
      <c r="C2142" t="s">
        <v>1245</v>
      </c>
      <c r="D2142" t="s">
        <v>17</v>
      </c>
      <c r="E2142" t="s">
        <v>36</v>
      </c>
      <c r="F2142" t="s">
        <v>184</v>
      </c>
      <c r="G2142" t="s">
        <v>1525</v>
      </c>
      <c r="H2142" t="s">
        <v>1820</v>
      </c>
      <c r="I2142" t="s">
        <v>100</v>
      </c>
      <c r="J2142" s="33" t="s">
        <v>101</v>
      </c>
      <c r="K2142" t="s">
        <v>101</v>
      </c>
      <c r="L2142" t="s">
        <v>1440</v>
      </c>
      <c r="M2142" s="16">
        <v>0</v>
      </c>
      <c r="N2142" s="16">
        <v>3000</v>
      </c>
      <c r="O2142" s="15">
        <f t="shared" si="40"/>
        <v>3000</v>
      </c>
      <c r="P2142">
        <v>50</v>
      </c>
      <c r="Q2142">
        <v>100</v>
      </c>
      <c r="R2142">
        <v>100</v>
      </c>
      <c r="S2142">
        <v>250</v>
      </c>
      <c r="Y2142" t="s">
        <v>17</v>
      </c>
    </row>
    <row r="2143" spans="1:25" x14ac:dyDescent="0.3">
      <c r="A2143" t="s">
        <v>39</v>
      </c>
      <c r="B2143" t="s">
        <v>39</v>
      </c>
      <c r="C2143" t="s">
        <v>1245</v>
      </c>
      <c r="D2143" t="s">
        <v>17</v>
      </c>
      <c r="E2143" t="s">
        <v>36</v>
      </c>
      <c r="F2143" t="s">
        <v>184</v>
      </c>
      <c r="G2143" t="s">
        <v>1525</v>
      </c>
      <c r="H2143" t="s">
        <v>1821</v>
      </c>
      <c r="I2143" t="s">
        <v>235</v>
      </c>
      <c r="J2143" s="33" t="s">
        <v>101</v>
      </c>
      <c r="K2143" t="s">
        <v>101</v>
      </c>
      <c r="L2143" t="s">
        <v>1445</v>
      </c>
      <c r="M2143" s="16">
        <v>0</v>
      </c>
      <c r="N2143" s="16">
        <v>0</v>
      </c>
      <c r="O2143" s="15">
        <f t="shared" si="40"/>
        <v>0</v>
      </c>
      <c r="P2143">
        <v>100</v>
      </c>
      <c r="Q2143">
        <v>300</v>
      </c>
      <c r="R2143">
        <v>200</v>
      </c>
      <c r="S2143">
        <v>600</v>
      </c>
      <c r="Y2143" t="s">
        <v>17</v>
      </c>
    </row>
    <row r="2144" spans="1:25" x14ac:dyDescent="0.3">
      <c r="A2144" t="s">
        <v>39</v>
      </c>
      <c r="B2144" t="s">
        <v>39</v>
      </c>
      <c r="C2144" t="s">
        <v>1245</v>
      </c>
      <c r="D2144" t="s">
        <v>17</v>
      </c>
      <c r="E2144" t="s">
        <v>36</v>
      </c>
      <c r="F2144" t="s">
        <v>184</v>
      </c>
      <c r="G2144" t="s">
        <v>1525</v>
      </c>
      <c r="H2144" t="s">
        <v>1821</v>
      </c>
      <c r="I2144" t="s">
        <v>100</v>
      </c>
      <c r="J2144" s="33" t="s">
        <v>101</v>
      </c>
      <c r="K2144" t="s">
        <v>101</v>
      </c>
      <c r="L2144" t="s">
        <v>1443</v>
      </c>
      <c r="M2144" s="16">
        <v>0</v>
      </c>
      <c r="N2144" s="16">
        <v>3000</v>
      </c>
      <c r="O2144" s="15">
        <f t="shared" si="40"/>
        <v>3000</v>
      </c>
      <c r="P2144">
        <v>50</v>
      </c>
      <c r="Q2144">
        <v>100</v>
      </c>
      <c r="R2144">
        <v>100</v>
      </c>
      <c r="S2144">
        <v>250</v>
      </c>
      <c r="Y2144" t="s">
        <v>17</v>
      </c>
    </row>
    <row r="2145" spans="1:25" x14ac:dyDescent="0.3">
      <c r="A2145" t="s">
        <v>39</v>
      </c>
      <c r="B2145" t="s">
        <v>39</v>
      </c>
      <c r="C2145" t="s">
        <v>1245</v>
      </c>
      <c r="D2145" t="s">
        <v>17</v>
      </c>
      <c r="E2145" t="s">
        <v>36</v>
      </c>
      <c r="F2145" t="s">
        <v>184</v>
      </c>
      <c r="G2145" t="s">
        <v>1525</v>
      </c>
      <c r="H2145" t="s">
        <v>1821</v>
      </c>
      <c r="I2145" t="s">
        <v>235</v>
      </c>
      <c r="J2145" s="33" t="s">
        <v>101</v>
      </c>
      <c r="K2145" t="s">
        <v>101</v>
      </c>
      <c r="L2145" t="s">
        <v>1437</v>
      </c>
      <c r="M2145" s="16">
        <v>0</v>
      </c>
      <c r="N2145" s="16">
        <v>0</v>
      </c>
      <c r="O2145" s="15">
        <f t="shared" si="40"/>
        <v>0</v>
      </c>
      <c r="P2145">
        <v>50</v>
      </c>
      <c r="Q2145">
        <v>100</v>
      </c>
      <c r="R2145">
        <v>100</v>
      </c>
      <c r="S2145">
        <v>250</v>
      </c>
      <c r="Y2145" t="s">
        <v>17</v>
      </c>
    </row>
    <row r="2146" spans="1:25" x14ac:dyDescent="0.3">
      <c r="A2146" t="s">
        <v>39</v>
      </c>
      <c r="B2146" t="s">
        <v>39</v>
      </c>
      <c r="C2146" t="s">
        <v>1245</v>
      </c>
      <c r="D2146" t="s">
        <v>17</v>
      </c>
      <c r="E2146" t="s">
        <v>36</v>
      </c>
      <c r="F2146" t="s">
        <v>184</v>
      </c>
      <c r="G2146" t="s">
        <v>1525</v>
      </c>
      <c r="H2146" t="s">
        <v>1821</v>
      </c>
      <c r="I2146" t="s">
        <v>235</v>
      </c>
      <c r="J2146" s="33" t="s">
        <v>101</v>
      </c>
      <c r="K2146" t="s">
        <v>101</v>
      </c>
      <c r="L2146" t="s">
        <v>1435</v>
      </c>
      <c r="M2146" s="16">
        <v>0</v>
      </c>
      <c r="N2146" s="16">
        <v>0</v>
      </c>
      <c r="O2146" s="15">
        <f t="shared" si="40"/>
        <v>0</v>
      </c>
      <c r="P2146">
        <v>50</v>
      </c>
      <c r="Q2146">
        <v>400</v>
      </c>
      <c r="R2146">
        <v>150</v>
      </c>
      <c r="S2146">
        <v>600</v>
      </c>
      <c r="Y2146" t="s">
        <v>17</v>
      </c>
    </row>
    <row r="2147" spans="1:25" x14ac:dyDescent="0.3">
      <c r="A2147" t="s">
        <v>39</v>
      </c>
      <c r="B2147" t="s">
        <v>39</v>
      </c>
      <c r="C2147" t="s">
        <v>1245</v>
      </c>
      <c r="D2147" t="s">
        <v>17</v>
      </c>
      <c r="E2147" t="s">
        <v>36</v>
      </c>
      <c r="F2147" t="s">
        <v>1464</v>
      </c>
      <c r="G2147" t="s">
        <v>1523</v>
      </c>
      <c r="H2147" t="s">
        <v>1822</v>
      </c>
      <c r="I2147" t="s">
        <v>100</v>
      </c>
      <c r="J2147" s="33" t="s">
        <v>101</v>
      </c>
      <c r="K2147" t="s">
        <v>101</v>
      </c>
      <c r="L2147" t="s">
        <v>1440</v>
      </c>
      <c r="M2147" s="16">
        <v>0</v>
      </c>
      <c r="N2147" s="16">
        <v>1000</v>
      </c>
      <c r="O2147" s="15">
        <f t="shared" si="40"/>
        <v>1000</v>
      </c>
      <c r="P2147">
        <v>0</v>
      </c>
      <c r="Q2147">
        <v>0</v>
      </c>
      <c r="R2147">
        <v>0</v>
      </c>
      <c r="S2147">
        <v>0</v>
      </c>
      <c r="Y2147" t="s">
        <v>17</v>
      </c>
    </row>
    <row r="2148" spans="1:25" x14ac:dyDescent="0.3">
      <c r="A2148" t="s">
        <v>39</v>
      </c>
      <c r="B2148" t="s">
        <v>39</v>
      </c>
      <c r="C2148" t="s">
        <v>1245</v>
      </c>
      <c r="D2148" t="s">
        <v>17</v>
      </c>
      <c r="E2148" t="s">
        <v>36</v>
      </c>
      <c r="F2148" t="s">
        <v>1464</v>
      </c>
      <c r="G2148" t="s">
        <v>1523</v>
      </c>
      <c r="H2148" t="s">
        <v>1822</v>
      </c>
      <c r="I2148" t="s">
        <v>235</v>
      </c>
      <c r="J2148" s="33" t="s">
        <v>101</v>
      </c>
      <c r="K2148" t="s">
        <v>101</v>
      </c>
      <c r="L2148" t="s">
        <v>1445</v>
      </c>
      <c r="M2148" s="16">
        <v>0</v>
      </c>
      <c r="N2148" s="16">
        <v>0</v>
      </c>
      <c r="O2148" s="15">
        <f t="shared" si="40"/>
        <v>0</v>
      </c>
      <c r="P2148">
        <v>0</v>
      </c>
      <c r="Q2148">
        <v>0</v>
      </c>
      <c r="R2148">
        <v>0</v>
      </c>
      <c r="S2148">
        <v>0</v>
      </c>
      <c r="Y2148" t="s">
        <v>17</v>
      </c>
    </row>
    <row r="2149" spans="1:25" x14ac:dyDescent="0.3">
      <c r="A2149" t="s">
        <v>39</v>
      </c>
      <c r="B2149" t="s">
        <v>39</v>
      </c>
      <c r="C2149" t="s">
        <v>1245</v>
      </c>
      <c r="D2149" t="s">
        <v>17</v>
      </c>
      <c r="E2149" t="s">
        <v>36</v>
      </c>
      <c r="F2149" t="s">
        <v>1464</v>
      </c>
      <c r="G2149" t="s">
        <v>1523</v>
      </c>
      <c r="H2149" t="s">
        <v>1822</v>
      </c>
      <c r="I2149" t="s">
        <v>100</v>
      </c>
      <c r="J2149" s="33" t="s">
        <v>101</v>
      </c>
      <c r="K2149" t="s">
        <v>101</v>
      </c>
      <c r="L2149" t="s">
        <v>1443</v>
      </c>
      <c r="M2149" s="16">
        <v>0</v>
      </c>
      <c r="N2149" s="16">
        <v>1000</v>
      </c>
      <c r="O2149" s="15">
        <f t="shared" si="40"/>
        <v>1000</v>
      </c>
      <c r="P2149">
        <v>0</v>
      </c>
      <c r="Q2149">
        <v>0</v>
      </c>
      <c r="R2149">
        <v>0</v>
      </c>
      <c r="S2149">
        <v>0</v>
      </c>
      <c r="Y2149" t="s">
        <v>17</v>
      </c>
    </row>
    <row r="2150" spans="1:25" x14ac:dyDescent="0.3">
      <c r="A2150" t="s">
        <v>39</v>
      </c>
      <c r="B2150" t="s">
        <v>39</v>
      </c>
      <c r="C2150" t="s">
        <v>1245</v>
      </c>
      <c r="D2150" t="s">
        <v>17</v>
      </c>
      <c r="E2150" t="s">
        <v>36</v>
      </c>
      <c r="F2150" t="s">
        <v>1464</v>
      </c>
      <c r="G2150" t="s">
        <v>1523</v>
      </c>
      <c r="H2150" t="s">
        <v>1822</v>
      </c>
      <c r="I2150" t="s">
        <v>235</v>
      </c>
      <c r="J2150" s="33" t="s">
        <v>101</v>
      </c>
      <c r="K2150" t="s">
        <v>101</v>
      </c>
      <c r="L2150" t="s">
        <v>1437</v>
      </c>
      <c r="M2150" s="16">
        <v>0</v>
      </c>
      <c r="N2150" s="16">
        <v>0</v>
      </c>
      <c r="O2150" s="15">
        <f t="shared" si="40"/>
        <v>0</v>
      </c>
      <c r="P2150">
        <v>0</v>
      </c>
      <c r="Q2150">
        <v>0</v>
      </c>
      <c r="R2150">
        <v>0</v>
      </c>
      <c r="S2150">
        <v>0</v>
      </c>
      <c r="Y2150" t="s">
        <v>17</v>
      </c>
    </row>
    <row r="2151" spans="1:25" x14ac:dyDescent="0.3">
      <c r="A2151" t="s">
        <v>39</v>
      </c>
      <c r="B2151" t="s">
        <v>39</v>
      </c>
      <c r="C2151" t="s">
        <v>1245</v>
      </c>
      <c r="D2151" t="s">
        <v>17</v>
      </c>
      <c r="E2151" t="s">
        <v>36</v>
      </c>
      <c r="F2151" t="s">
        <v>1464</v>
      </c>
      <c r="G2151" t="s">
        <v>1523</v>
      </c>
      <c r="H2151" t="s">
        <v>1822</v>
      </c>
      <c r="I2151" t="s">
        <v>100</v>
      </c>
      <c r="J2151" s="33" t="s">
        <v>182</v>
      </c>
      <c r="K2151" t="s">
        <v>101</v>
      </c>
      <c r="L2151" t="s">
        <v>1435</v>
      </c>
      <c r="M2151" s="16">
        <v>0</v>
      </c>
      <c r="N2151" s="16">
        <v>4000</v>
      </c>
      <c r="O2151" s="15">
        <f t="shared" si="40"/>
        <v>4000</v>
      </c>
      <c r="P2151">
        <v>0</v>
      </c>
      <c r="Q2151">
        <v>0</v>
      </c>
      <c r="R2151">
        <v>0</v>
      </c>
      <c r="S2151">
        <v>0</v>
      </c>
      <c r="Y2151" t="s">
        <v>17</v>
      </c>
    </row>
    <row r="2152" spans="1:25" x14ac:dyDescent="0.3">
      <c r="A2152" t="s">
        <v>39</v>
      </c>
      <c r="B2152" t="s">
        <v>39</v>
      </c>
      <c r="C2152" t="s">
        <v>1245</v>
      </c>
      <c r="D2152" t="s">
        <v>17</v>
      </c>
      <c r="E2152" t="s">
        <v>36</v>
      </c>
      <c r="F2152" t="s">
        <v>1464</v>
      </c>
      <c r="G2152" t="s">
        <v>1823</v>
      </c>
      <c r="H2152" t="s">
        <v>1824</v>
      </c>
      <c r="I2152" t="s">
        <v>100</v>
      </c>
      <c r="J2152" s="33" t="s">
        <v>101</v>
      </c>
      <c r="K2152" t="s">
        <v>101</v>
      </c>
      <c r="L2152" t="s">
        <v>1440</v>
      </c>
      <c r="M2152" s="16">
        <v>0</v>
      </c>
      <c r="N2152" s="16">
        <v>2500</v>
      </c>
      <c r="O2152" s="15">
        <f t="shared" si="40"/>
        <v>2500</v>
      </c>
      <c r="P2152">
        <v>0</v>
      </c>
      <c r="Q2152">
        <v>0</v>
      </c>
      <c r="R2152">
        <v>0</v>
      </c>
      <c r="S2152">
        <v>0</v>
      </c>
      <c r="Y2152" t="s">
        <v>17</v>
      </c>
    </row>
    <row r="2153" spans="1:25" x14ac:dyDescent="0.3">
      <c r="A2153" t="s">
        <v>39</v>
      </c>
      <c r="B2153" t="s">
        <v>39</v>
      </c>
      <c r="C2153" t="s">
        <v>1245</v>
      </c>
      <c r="D2153" t="s">
        <v>17</v>
      </c>
      <c r="E2153" t="s">
        <v>36</v>
      </c>
      <c r="F2153" t="s">
        <v>1464</v>
      </c>
      <c r="G2153" t="s">
        <v>1823</v>
      </c>
      <c r="H2153" t="s">
        <v>1824</v>
      </c>
      <c r="I2153" t="s">
        <v>235</v>
      </c>
      <c r="J2153" s="33" t="s">
        <v>101</v>
      </c>
      <c r="K2153" t="s">
        <v>101</v>
      </c>
      <c r="L2153" t="s">
        <v>1445</v>
      </c>
      <c r="M2153" s="16">
        <v>0</v>
      </c>
      <c r="N2153" s="16">
        <v>0</v>
      </c>
      <c r="O2153" s="15">
        <f t="shared" si="40"/>
        <v>0</v>
      </c>
      <c r="P2153">
        <v>0</v>
      </c>
      <c r="Q2153">
        <v>0</v>
      </c>
      <c r="R2153">
        <v>0</v>
      </c>
      <c r="S2153">
        <v>0</v>
      </c>
      <c r="Y2153" t="s">
        <v>17</v>
      </c>
    </row>
    <row r="2154" spans="1:25" x14ac:dyDescent="0.3">
      <c r="A2154" t="s">
        <v>39</v>
      </c>
      <c r="B2154" t="s">
        <v>39</v>
      </c>
      <c r="C2154" t="s">
        <v>1245</v>
      </c>
      <c r="D2154" t="s">
        <v>17</v>
      </c>
      <c r="E2154" t="s">
        <v>36</v>
      </c>
      <c r="F2154" t="s">
        <v>1464</v>
      </c>
      <c r="G2154" t="s">
        <v>1823</v>
      </c>
      <c r="H2154" t="s">
        <v>1824</v>
      </c>
      <c r="I2154" t="s">
        <v>100</v>
      </c>
      <c r="J2154" s="33" t="s">
        <v>101</v>
      </c>
      <c r="K2154" t="s">
        <v>101</v>
      </c>
      <c r="L2154" t="s">
        <v>1443</v>
      </c>
      <c r="M2154" s="16">
        <v>0</v>
      </c>
      <c r="N2154" s="16">
        <v>2500</v>
      </c>
      <c r="O2154" s="15">
        <f t="shared" si="40"/>
        <v>2500</v>
      </c>
      <c r="P2154">
        <v>0</v>
      </c>
      <c r="Q2154">
        <v>0</v>
      </c>
      <c r="R2154">
        <v>0</v>
      </c>
      <c r="S2154">
        <v>0</v>
      </c>
      <c r="Y2154" t="s">
        <v>17</v>
      </c>
    </row>
    <row r="2155" spans="1:25" x14ac:dyDescent="0.3">
      <c r="A2155" t="s">
        <v>39</v>
      </c>
      <c r="B2155" t="s">
        <v>39</v>
      </c>
      <c r="C2155" t="s">
        <v>1245</v>
      </c>
      <c r="D2155" t="s">
        <v>17</v>
      </c>
      <c r="E2155" t="s">
        <v>36</v>
      </c>
      <c r="F2155" t="s">
        <v>1464</v>
      </c>
      <c r="G2155" t="s">
        <v>1823</v>
      </c>
      <c r="H2155" t="s">
        <v>1824</v>
      </c>
      <c r="I2155" t="s">
        <v>235</v>
      </c>
      <c r="J2155" s="33" t="s">
        <v>101</v>
      </c>
      <c r="K2155" t="s">
        <v>101</v>
      </c>
      <c r="L2155" t="s">
        <v>1437</v>
      </c>
      <c r="M2155" s="16">
        <v>0</v>
      </c>
      <c r="N2155" s="16">
        <v>0</v>
      </c>
      <c r="O2155" s="15">
        <f t="shared" si="40"/>
        <v>0</v>
      </c>
      <c r="P2155">
        <v>0</v>
      </c>
      <c r="Q2155">
        <v>0</v>
      </c>
      <c r="R2155">
        <v>0</v>
      </c>
      <c r="S2155">
        <v>0</v>
      </c>
      <c r="Y2155" t="s">
        <v>17</v>
      </c>
    </row>
    <row r="2156" spans="1:25" x14ac:dyDescent="0.3">
      <c r="A2156" t="s">
        <v>39</v>
      </c>
      <c r="B2156" t="s">
        <v>39</v>
      </c>
      <c r="C2156" t="s">
        <v>1245</v>
      </c>
      <c r="D2156" t="s">
        <v>17</v>
      </c>
      <c r="E2156" t="s">
        <v>36</v>
      </c>
      <c r="F2156" t="s">
        <v>1464</v>
      </c>
      <c r="G2156" t="s">
        <v>1823</v>
      </c>
      <c r="H2156" t="s">
        <v>1824</v>
      </c>
      <c r="I2156" t="s">
        <v>235</v>
      </c>
      <c r="J2156" s="33" t="s">
        <v>101</v>
      </c>
      <c r="K2156" t="s">
        <v>101</v>
      </c>
      <c r="L2156" t="s">
        <v>1435</v>
      </c>
      <c r="M2156" s="16">
        <v>0</v>
      </c>
      <c r="N2156" s="16">
        <v>0</v>
      </c>
      <c r="O2156" s="15">
        <f t="shared" si="40"/>
        <v>0</v>
      </c>
      <c r="P2156">
        <v>0</v>
      </c>
      <c r="Q2156">
        <v>0</v>
      </c>
      <c r="R2156">
        <v>0</v>
      </c>
      <c r="S2156">
        <v>0</v>
      </c>
      <c r="Y2156" t="s">
        <v>17</v>
      </c>
    </row>
    <row r="2157" spans="1:25" x14ac:dyDescent="0.3">
      <c r="A2157" t="s">
        <v>39</v>
      </c>
      <c r="B2157" t="s">
        <v>39</v>
      </c>
      <c r="C2157" t="s">
        <v>1245</v>
      </c>
      <c r="D2157" t="s">
        <v>17</v>
      </c>
      <c r="E2157" t="s">
        <v>36</v>
      </c>
      <c r="F2157" t="s">
        <v>278</v>
      </c>
      <c r="G2157" t="s">
        <v>1702</v>
      </c>
      <c r="H2157" t="s">
        <v>1825</v>
      </c>
      <c r="I2157" t="s">
        <v>235</v>
      </c>
      <c r="J2157" s="33" t="s">
        <v>101</v>
      </c>
      <c r="K2157" t="s">
        <v>101</v>
      </c>
      <c r="L2157" t="s">
        <v>1440</v>
      </c>
      <c r="M2157" s="16">
        <v>0</v>
      </c>
      <c r="N2157" s="16">
        <v>0</v>
      </c>
      <c r="O2157" s="15">
        <f t="shared" si="40"/>
        <v>0</v>
      </c>
      <c r="P2157">
        <v>0</v>
      </c>
      <c r="Q2157">
        <v>0</v>
      </c>
      <c r="R2157">
        <v>0</v>
      </c>
      <c r="S2157">
        <v>0</v>
      </c>
      <c r="Y2157" t="s">
        <v>17</v>
      </c>
    </row>
    <row r="2158" spans="1:25" x14ac:dyDescent="0.3">
      <c r="A2158" t="s">
        <v>39</v>
      </c>
      <c r="B2158" t="s">
        <v>39</v>
      </c>
      <c r="C2158" t="s">
        <v>1245</v>
      </c>
      <c r="D2158" t="s">
        <v>17</v>
      </c>
      <c r="E2158" t="s">
        <v>36</v>
      </c>
      <c r="F2158" t="s">
        <v>278</v>
      </c>
      <c r="G2158" t="s">
        <v>1702</v>
      </c>
      <c r="H2158" t="s">
        <v>1825</v>
      </c>
      <c r="I2158" t="s">
        <v>235</v>
      </c>
      <c r="J2158" s="33" t="s">
        <v>101</v>
      </c>
      <c r="K2158" t="s">
        <v>101</v>
      </c>
      <c r="L2158" t="s">
        <v>1445</v>
      </c>
      <c r="M2158" s="16">
        <v>0</v>
      </c>
      <c r="N2158" s="16">
        <v>0</v>
      </c>
      <c r="O2158" s="15">
        <f t="shared" si="40"/>
        <v>0</v>
      </c>
      <c r="P2158">
        <v>0</v>
      </c>
      <c r="Q2158">
        <v>0</v>
      </c>
      <c r="R2158">
        <v>0</v>
      </c>
      <c r="S2158">
        <v>0</v>
      </c>
      <c r="Y2158" t="s">
        <v>17</v>
      </c>
    </row>
    <row r="2159" spans="1:25" x14ac:dyDescent="0.3">
      <c r="A2159" t="s">
        <v>39</v>
      </c>
      <c r="B2159" t="s">
        <v>39</v>
      </c>
      <c r="C2159" t="s">
        <v>1245</v>
      </c>
      <c r="D2159" t="s">
        <v>17</v>
      </c>
      <c r="E2159" t="s">
        <v>36</v>
      </c>
      <c r="F2159" t="s">
        <v>278</v>
      </c>
      <c r="G2159" t="s">
        <v>1702</v>
      </c>
      <c r="H2159" t="s">
        <v>1825</v>
      </c>
      <c r="I2159" t="s">
        <v>235</v>
      </c>
      <c r="J2159" s="33" t="s">
        <v>101</v>
      </c>
      <c r="K2159" t="s">
        <v>101</v>
      </c>
      <c r="L2159" t="s">
        <v>1443</v>
      </c>
      <c r="M2159" s="16">
        <v>0</v>
      </c>
      <c r="N2159" s="16">
        <v>0</v>
      </c>
      <c r="O2159" s="15">
        <f t="shared" si="40"/>
        <v>0</v>
      </c>
      <c r="P2159">
        <v>0</v>
      </c>
      <c r="Q2159">
        <v>0</v>
      </c>
      <c r="R2159">
        <v>0</v>
      </c>
      <c r="S2159">
        <v>0</v>
      </c>
      <c r="Y2159" t="s">
        <v>17</v>
      </c>
    </row>
    <row r="2160" spans="1:25" x14ac:dyDescent="0.3">
      <c r="A2160" t="s">
        <v>39</v>
      </c>
      <c r="B2160" t="s">
        <v>39</v>
      </c>
      <c r="C2160" t="s">
        <v>1245</v>
      </c>
      <c r="D2160" t="s">
        <v>17</v>
      </c>
      <c r="E2160" t="s">
        <v>36</v>
      </c>
      <c r="F2160" t="s">
        <v>278</v>
      </c>
      <c r="G2160" t="s">
        <v>1702</v>
      </c>
      <c r="H2160" t="s">
        <v>1825</v>
      </c>
      <c r="I2160" t="s">
        <v>235</v>
      </c>
      <c r="J2160" s="33" t="s">
        <v>101</v>
      </c>
      <c r="K2160" t="s">
        <v>101</v>
      </c>
      <c r="L2160" t="s">
        <v>1437</v>
      </c>
      <c r="M2160" s="16">
        <v>0</v>
      </c>
      <c r="N2160" s="16">
        <v>0</v>
      </c>
      <c r="O2160" s="15">
        <f t="shared" si="40"/>
        <v>0</v>
      </c>
      <c r="P2160">
        <v>0</v>
      </c>
      <c r="Q2160">
        <v>0</v>
      </c>
      <c r="R2160">
        <v>0</v>
      </c>
      <c r="S2160">
        <v>0</v>
      </c>
      <c r="Y2160" t="s">
        <v>17</v>
      </c>
    </row>
    <row r="2161" spans="1:25" x14ac:dyDescent="0.3">
      <c r="A2161" t="s">
        <v>39</v>
      </c>
      <c r="B2161" t="s">
        <v>39</v>
      </c>
      <c r="C2161" t="s">
        <v>1245</v>
      </c>
      <c r="D2161" t="s">
        <v>17</v>
      </c>
      <c r="E2161" t="s">
        <v>36</v>
      </c>
      <c r="F2161" t="s">
        <v>278</v>
      </c>
      <c r="G2161" t="s">
        <v>1702</v>
      </c>
      <c r="H2161" t="s">
        <v>1825</v>
      </c>
      <c r="I2161" t="s">
        <v>235</v>
      </c>
      <c r="J2161" s="33" t="s">
        <v>101</v>
      </c>
      <c r="K2161" t="s">
        <v>101</v>
      </c>
      <c r="L2161" t="s">
        <v>1435</v>
      </c>
      <c r="M2161" s="16">
        <v>0</v>
      </c>
      <c r="N2161" s="16">
        <v>0</v>
      </c>
      <c r="O2161" s="15">
        <f t="shared" ref="O2161:O2224" si="41">SUM(M2161:N2161)</f>
        <v>0</v>
      </c>
      <c r="P2161">
        <v>0</v>
      </c>
      <c r="Q2161">
        <v>0</v>
      </c>
      <c r="R2161">
        <v>0</v>
      </c>
      <c r="S2161">
        <v>0</v>
      </c>
      <c r="Y2161" t="s">
        <v>17</v>
      </c>
    </row>
    <row r="2162" spans="1:25" x14ac:dyDescent="0.3">
      <c r="A2162" t="s">
        <v>39</v>
      </c>
      <c r="B2162" t="s">
        <v>39</v>
      </c>
      <c r="C2162" t="s">
        <v>1245</v>
      </c>
      <c r="D2162" t="s">
        <v>17</v>
      </c>
      <c r="E2162" t="s">
        <v>36</v>
      </c>
      <c r="F2162" t="s">
        <v>1464</v>
      </c>
      <c r="G2162" t="s">
        <v>1826</v>
      </c>
      <c r="H2162" t="s">
        <v>1827</v>
      </c>
      <c r="I2162" t="s">
        <v>100</v>
      </c>
      <c r="J2162" s="33" t="s">
        <v>101</v>
      </c>
      <c r="K2162" t="s">
        <v>101</v>
      </c>
      <c r="L2162" t="s">
        <v>1440</v>
      </c>
      <c r="M2162" s="16">
        <v>0</v>
      </c>
      <c r="N2162" s="16">
        <v>3750</v>
      </c>
      <c r="O2162" s="15">
        <f t="shared" si="41"/>
        <v>3750</v>
      </c>
      <c r="P2162">
        <v>0</v>
      </c>
      <c r="Q2162">
        <v>0</v>
      </c>
      <c r="R2162">
        <v>0</v>
      </c>
      <c r="S2162">
        <v>0</v>
      </c>
      <c r="Y2162" t="s">
        <v>17</v>
      </c>
    </row>
    <row r="2163" spans="1:25" x14ac:dyDescent="0.3">
      <c r="A2163" t="s">
        <v>39</v>
      </c>
      <c r="B2163" t="s">
        <v>39</v>
      </c>
      <c r="C2163" t="s">
        <v>1245</v>
      </c>
      <c r="D2163" t="s">
        <v>17</v>
      </c>
      <c r="E2163" t="s">
        <v>36</v>
      </c>
      <c r="F2163" t="s">
        <v>1464</v>
      </c>
      <c r="G2163" t="s">
        <v>1826</v>
      </c>
      <c r="H2163" t="s">
        <v>1828</v>
      </c>
      <c r="I2163" t="s">
        <v>235</v>
      </c>
      <c r="J2163" s="33" t="s">
        <v>101</v>
      </c>
      <c r="K2163" t="s">
        <v>101</v>
      </c>
      <c r="L2163" t="s">
        <v>1445</v>
      </c>
      <c r="M2163" s="16">
        <v>0</v>
      </c>
      <c r="N2163" s="16">
        <v>0</v>
      </c>
      <c r="O2163" s="15">
        <f t="shared" si="41"/>
        <v>0</v>
      </c>
      <c r="P2163">
        <v>0</v>
      </c>
      <c r="Q2163">
        <v>0</v>
      </c>
      <c r="R2163">
        <v>0</v>
      </c>
      <c r="S2163">
        <v>0</v>
      </c>
      <c r="Y2163" t="s">
        <v>17</v>
      </c>
    </row>
    <row r="2164" spans="1:25" x14ac:dyDescent="0.3">
      <c r="A2164" t="s">
        <v>39</v>
      </c>
      <c r="B2164" t="s">
        <v>39</v>
      </c>
      <c r="C2164" t="s">
        <v>1245</v>
      </c>
      <c r="D2164" t="s">
        <v>17</v>
      </c>
      <c r="E2164" t="s">
        <v>36</v>
      </c>
      <c r="F2164" t="s">
        <v>1464</v>
      </c>
      <c r="G2164" t="s">
        <v>1826</v>
      </c>
      <c r="H2164" t="s">
        <v>1829</v>
      </c>
      <c r="I2164" t="s">
        <v>100</v>
      </c>
      <c r="J2164" s="33" t="s">
        <v>101</v>
      </c>
      <c r="K2164" t="s">
        <v>101</v>
      </c>
      <c r="L2164" t="s">
        <v>1443</v>
      </c>
      <c r="M2164" s="16">
        <v>0</v>
      </c>
      <c r="N2164" s="16">
        <v>3750</v>
      </c>
      <c r="O2164" s="15">
        <f t="shared" si="41"/>
        <v>3750</v>
      </c>
      <c r="P2164">
        <v>0</v>
      </c>
      <c r="Q2164">
        <v>0</v>
      </c>
      <c r="R2164">
        <v>0</v>
      </c>
      <c r="S2164">
        <v>0</v>
      </c>
      <c r="Y2164" t="s">
        <v>17</v>
      </c>
    </row>
    <row r="2165" spans="1:25" x14ac:dyDescent="0.3">
      <c r="A2165" t="s">
        <v>39</v>
      </c>
      <c r="B2165" t="s">
        <v>39</v>
      </c>
      <c r="C2165" t="s">
        <v>1245</v>
      </c>
      <c r="D2165" t="s">
        <v>17</v>
      </c>
      <c r="E2165" t="s">
        <v>36</v>
      </c>
      <c r="F2165" t="s">
        <v>1464</v>
      </c>
      <c r="G2165" t="s">
        <v>1826</v>
      </c>
      <c r="H2165" t="s">
        <v>1830</v>
      </c>
      <c r="I2165" t="s">
        <v>235</v>
      </c>
      <c r="J2165" s="33" t="s">
        <v>101</v>
      </c>
      <c r="K2165" t="s">
        <v>101</v>
      </c>
      <c r="L2165" t="s">
        <v>1437</v>
      </c>
      <c r="M2165" s="16">
        <v>0</v>
      </c>
      <c r="N2165" s="16">
        <v>0</v>
      </c>
      <c r="O2165" s="15">
        <f t="shared" si="41"/>
        <v>0</v>
      </c>
      <c r="P2165">
        <v>0</v>
      </c>
      <c r="Q2165">
        <v>0</v>
      </c>
      <c r="R2165">
        <v>0</v>
      </c>
      <c r="S2165">
        <v>0</v>
      </c>
      <c r="Y2165" t="s">
        <v>17</v>
      </c>
    </row>
    <row r="2166" spans="1:25" x14ac:dyDescent="0.3">
      <c r="A2166" t="s">
        <v>39</v>
      </c>
      <c r="B2166" t="s">
        <v>39</v>
      </c>
      <c r="C2166" t="s">
        <v>1245</v>
      </c>
      <c r="D2166" t="s">
        <v>17</v>
      </c>
      <c r="E2166" t="s">
        <v>36</v>
      </c>
      <c r="F2166" t="s">
        <v>1464</v>
      </c>
      <c r="G2166" t="s">
        <v>1826</v>
      </c>
      <c r="H2166" t="s">
        <v>1831</v>
      </c>
      <c r="I2166" t="s">
        <v>235</v>
      </c>
      <c r="J2166" s="33" t="s">
        <v>101</v>
      </c>
      <c r="K2166" t="s">
        <v>101</v>
      </c>
      <c r="L2166" t="s">
        <v>1435</v>
      </c>
      <c r="M2166" s="16">
        <v>0</v>
      </c>
      <c r="N2166" s="16">
        <v>0</v>
      </c>
      <c r="O2166" s="15">
        <f t="shared" si="41"/>
        <v>0</v>
      </c>
      <c r="P2166">
        <v>0</v>
      </c>
      <c r="Q2166">
        <v>0</v>
      </c>
      <c r="R2166">
        <v>0</v>
      </c>
      <c r="S2166">
        <v>0</v>
      </c>
      <c r="Y2166" t="s">
        <v>17</v>
      </c>
    </row>
    <row r="2167" spans="1:25" x14ac:dyDescent="0.3">
      <c r="A2167" t="s">
        <v>39</v>
      </c>
      <c r="B2167" t="s">
        <v>39</v>
      </c>
      <c r="C2167" t="s">
        <v>1245</v>
      </c>
      <c r="D2167" t="s">
        <v>17</v>
      </c>
      <c r="E2167" t="s">
        <v>36</v>
      </c>
      <c r="F2167" t="s">
        <v>278</v>
      </c>
      <c r="G2167" t="s">
        <v>1832</v>
      </c>
      <c r="H2167" t="s">
        <v>1833</v>
      </c>
      <c r="I2167" t="s">
        <v>100</v>
      </c>
      <c r="J2167" s="33" t="s">
        <v>101</v>
      </c>
      <c r="K2167" t="s">
        <v>101</v>
      </c>
      <c r="L2167" t="s">
        <v>1440</v>
      </c>
      <c r="M2167" s="16">
        <v>0</v>
      </c>
      <c r="N2167" s="16">
        <v>3000</v>
      </c>
      <c r="O2167" s="15">
        <f t="shared" si="41"/>
        <v>3000</v>
      </c>
      <c r="P2167">
        <v>0</v>
      </c>
      <c r="Q2167">
        <v>0</v>
      </c>
      <c r="R2167">
        <v>0</v>
      </c>
      <c r="S2167">
        <v>0</v>
      </c>
      <c r="Y2167" t="s">
        <v>17</v>
      </c>
    </row>
    <row r="2168" spans="1:25" x14ac:dyDescent="0.3">
      <c r="A2168" t="s">
        <v>39</v>
      </c>
      <c r="B2168" t="s">
        <v>39</v>
      </c>
      <c r="C2168" t="s">
        <v>1245</v>
      </c>
      <c r="D2168" t="s">
        <v>17</v>
      </c>
      <c r="E2168" t="s">
        <v>36</v>
      </c>
      <c r="F2168" t="s">
        <v>278</v>
      </c>
      <c r="G2168" t="s">
        <v>1832</v>
      </c>
      <c r="H2168" t="s">
        <v>1833</v>
      </c>
      <c r="I2168" t="s">
        <v>235</v>
      </c>
      <c r="J2168" s="33" t="s">
        <v>101</v>
      </c>
      <c r="K2168" t="s">
        <v>101</v>
      </c>
      <c r="L2168" t="s">
        <v>1445</v>
      </c>
      <c r="M2168" s="16">
        <v>0</v>
      </c>
      <c r="N2168" s="16">
        <v>0</v>
      </c>
      <c r="O2168" s="15">
        <f t="shared" si="41"/>
        <v>0</v>
      </c>
      <c r="P2168">
        <v>0</v>
      </c>
      <c r="Q2168">
        <v>0</v>
      </c>
      <c r="R2168">
        <v>0</v>
      </c>
      <c r="S2168">
        <v>0</v>
      </c>
      <c r="Y2168" t="s">
        <v>17</v>
      </c>
    </row>
    <row r="2169" spans="1:25" x14ac:dyDescent="0.3">
      <c r="A2169" t="s">
        <v>39</v>
      </c>
      <c r="B2169" t="s">
        <v>39</v>
      </c>
      <c r="C2169" t="s">
        <v>1245</v>
      </c>
      <c r="D2169" t="s">
        <v>17</v>
      </c>
      <c r="E2169" t="s">
        <v>36</v>
      </c>
      <c r="F2169" t="s">
        <v>278</v>
      </c>
      <c r="G2169" t="s">
        <v>1832</v>
      </c>
      <c r="H2169" t="s">
        <v>1834</v>
      </c>
      <c r="I2169" t="s">
        <v>100</v>
      </c>
      <c r="J2169" s="33" t="s">
        <v>101</v>
      </c>
      <c r="K2169" t="s">
        <v>101</v>
      </c>
      <c r="L2169" t="s">
        <v>1443</v>
      </c>
      <c r="M2169" s="16">
        <v>0</v>
      </c>
      <c r="N2169" s="16">
        <v>3000</v>
      </c>
      <c r="O2169" s="15">
        <f t="shared" si="41"/>
        <v>3000</v>
      </c>
      <c r="P2169">
        <v>0</v>
      </c>
      <c r="Q2169">
        <v>0</v>
      </c>
      <c r="R2169">
        <v>0</v>
      </c>
      <c r="S2169">
        <v>0</v>
      </c>
      <c r="Y2169" t="s">
        <v>17</v>
      </c>
    </row>
    <row r="2170" spans="1:25" x14ac:dyDescent="0.3">
      <c r="A2170" t="s">
        <v>39</v>
      </c>
      <c r="B2170" t="s">
        <v>39</v>
      </c>
      <c r="C2170" t="s">
        <v>1245</v>
      </c>
      <c r="D2170" t="s">
        <v>17</v>
      </c>
      <c r="E2170" t="s">
        <v>36</v>
      </c>
      <c r="F2170" t="s">
        <v>278</v>
      </c>
      <c r="G2170" t="s">
        <v>1832</v>
      </c>
      <c r="H2170" t="s">
        <v>1835</v>
      </c>
      <c r="I2170" t="s">
        <v>235</v>
      </c>
      <c r="J2170" s="33" t="s">
        <v>101</v>
      </c>
      <c r="K2170" t="s">
        <v>101</v>
      </c>
      <c r="L2170" t="s">
        <v>1437</v>
      </c>
      <c r="M2170" s="16">
        <v>0</v>
      </c>
      <c r="N2170" s="16">
        <v>0</v>
      </c>
      <c r="O2170" s="15">
        <f t="shared" si="41"/>
        <v>0</v>
      </c>
      <c r="P2170">
        <v>0</v>
      </c>
      <c r="Q2170">
        <v>0</v>
      </c>
      <c r="R2170">
        <v>0</v>
      </c>
      <c r="S2170">
        <v>0</v>
      </c>
      <c r="Y2170" t="s">
        <v>17</v>
      </c>
    </row>
    <row r="2171" spans="1:25" x14ac:dyDescent="0.3">
      <c r="A2171" t="s">
        <v>39</v>
      </c>
      <c r="B2171" t="s">
        <v>39</v>
      </c>
      <c r="C2171" t="s">
        <v>1245</v>
      </c>
      <c r="D2171" t="s">
        <v>17</v>
      </c>
      <c r="E2171" t="s">
        <v>36</v>
      </c>
      <c r="F2171" t="s">
        <v>278</v>
      </c>
      <c r="G2171" t="s">
        <v>1832</v>
      </c>
      <c r="H2171" t="s">
        <v>1835</v>
      </c>
      <c r="I2171" t="s">
        <v>235</v>
      </c>
      <c r="J2171" s="33" t="s">
        <v>101</v>
      </c>
      <c r="K2171" t="s">
        <v>101</v>
      </c>
      <c r="L2171" t="s">
        <v>1435</v>
      </c>
      <c r="M2171" s="16">
        <v>0</v>
      </c>
      <c r="N2171" s="16">
        <v>0</v>
      </c>
      <c r="O2171" s="15">
        <f t="shared" si="41"/>
        <v>0</v>
      </c>
      <c r="P2171">
        <v>0</v>
      </c>
      <c r="Q2171">
        <v>0</v>
      </c>
      <c r="R2171">
        <v>0</v>
      </c>
      <c r="S2171">
        <v>0</v>
      </c>
      <c r="Y2171" t="s">
        <v>17</v>
      </c>
    </row>
    <row r="2172" spans="1:25" x14ac:dyDescent="0.3">
      <c r="A2172" t="s">
        <v>39</v>
      </c>
      <c r="B2172" t="s">
        <v>39</v>
      </c>
      <c r="C2172" t="s">
        <v>1245</v>
      </c>
      <c r="D2172" t="s">
        <v>45</v>
      </c>
      <c r="E2172" t="s">
        <v>46</v>
      </c>
      <c r="F2172" t="s">
        <v>1471</v>
      </c>
      <c r="G2172" t="s">
        <v>1836</v>
      </c>
      <c r="H2172" t="s">
        <v>1837</v>
      </c>
      <c r="I2172" t="s">
        <v>100</v>
      </c>
      <c r="J2172" s="33" t="s">
        <v>101</v>
      </c>
      <c r="K2172" t="s">
        <v>101</v>
      </c>
      <c r="L2172" t="s">
        <v>1435</v>
      </c>
      <c r="M2172" s="16">
        <v>0</v>
      </c>
      <c r="N2172" s="16">
        <v>30000</v>
      </c>
      <c r="O2172" s="15">
        <f t="shared" si="41"/>
        <v>30000</v>
      </c>
      <c r="P2172">
        <v>0</v>
      </c>
      <c r="Q2172">
        <v>0</v>
      </c>
      <c r="R2172">
        <v>0</v>
      </c>
      <c r="S2172">
        <v>0</v>
      </c>
      <c r="Y2172" t="s">
        <v>103</v>
      </c>
    </row>
    <row r="2173" spans="1:25" x14ac:dyDescent="0.3">
      <c r="A2173" t="s">
        <v>39</v>
      </c>
      <c r="B2173" t="s">
        <v>39</v>
      </c>
      <c r="C2173" t="s">
        <v>1245</v>
      </c>
      <c r="D2173" t="s">
        <v>15</v>
      </c>
      <c r="E2173" t="s">
        <v>15</v>
      </c>
      <c r="F2173" t="s">
        <v>1531</v>
      </c>
      <c r="G2173" t="s">
        <v>1532</v>
      </c>
      <c r="H2173" t="s">
        <v>1838</v>
      </c>
      <c r="I2173" t="s">
        <v>235</v>
      </c>
      <c r="J2173" s="33" t="s">
        <v>101</v>
      </c>
      <c r="K2173" t="s">
        <v>101</v>
      </c>
      <c r="L2173" t="s">
        <v>1445</v>
      </c>
      <c r="M2173" s="16">
        <v>0</v>
      </c>
      <c r="N2173" s="16">
        <v>0</v>
      </c>
      <c r="O2173" s="15">
        <f t="shared" si="41"/>
        <v>0</v>
      </c>
      <c r="P2173">
        <v>0</v>
      </c>
      <c r="Q2173">
        <v>0</v>
      </c>
      <c r="R2173">
        <v>0</v>
      </c>
      <c r="S2173">
        <v>0</v>
      </c>
      <c r="Y2173" t="s">
        <v>169</v>
      </c>
    </row>
    <row r="2174" spans="1:25" x14ac:dyDescent="0.3">
      <c r="A2174" t="s">
        <v>39</v>
      </c>
      <c r="B2174" t="s">
        <v>39</v>
      </c>
      <c r="C2174" t="s">
        <v>1245</v>
      </c>
      <c r="D2174" t="s">
        <v>15</v>
      </c>
      <c r="E2174" t="s">
        <v>15</v>
      </c>
      <c r="F2174" t="s">
        <v>1531</v>
      </c>
      <c r="G2174" t="s">
        <v>1532</v>
      </c>
      <c r="H2174" t="s">
        <v>1839</v>
      </c>
      <c r="I2174" t="s">
        <v>100</v>
      </c>
      <c r="J2174" s="33" t="s">
        <v>182</v>
      </c>
      <c r="K2174" t="s">
        <v>101</v>
      </c>
      <c r="L2174" t="s">
        <v>1440</v>
      </c>
      <c r="M2174" s="16">
        <v>0</v>
      </c>
      <c r="N2174" s="16">
        <v>40000</v>
      </c>
      <c r="O2174" s="15">
        <f t="shared" si="41"/>
        <v>40000</v>
      </c>
      <c r="P2174">
        <v>0</v>
      </c>
      <c r="Q2174">
        <v>0</v>
      </c>
      <c r="R2174">
        <v>0</v>
      </c>
      <c r="S2174">
        <v>0</v>
      </c>
      <c r="Y2174" t="s">
        <v>169</v>
      </c>
    </row>
    <row r="2175" spans="1:25" x14ac:dyDescent="0.3">
      <c r="A2175" t="s">
        <v>39</v>
      </c>
      <c r="B2175" t="s">
        <v>39</v>
      </c>
      <c r="C2175" t="s">
        <v>1245</v>
      </c>
      <c r="D2175" t="s">
        <v>15</v>
      </c>
      <c r="E2175" t="s">
        <v>15</v>
      </c>
      <c r="F2175" t="s">
        <v>1531</v>
      </c>
      <c r="G2175" t="s">
        <v>1532</v>
      </c>
      <c r="H2175" t="s">
        <v>1840</v>
      </c>
      <c r="I2175" t="s">
        <v>100</v>
      </c>
      <c r="J2175" s="33" t="s">
        <v>182</v>
      </c>
      <c r="K2175" t="s">
        <v>101</v>
      </c>
      <c r="L2175" t="s">
        <v>1443</v>
      </c>
      <c r="M2175" s="16">
        <v>0</v>
      </c>
      <c r="N2175" s="16">
        <v>30000</v>
      </c>
      <c r="O2175" s="15">
        <f t="shared" si="41"/>
        <v>30000</v>
      </c>
      <c r="P2175">
        <v>0</v>
      </c>
      <c r="Q2175">
        <v>0</v>
      </c>
      <c r="R2175">
        <v>0</v>
      </c>
      <c r="S2175">
        <v>0</v>
      </c>
      <c r="Y2175" t="s">
        <v>169</v>
      </c>
    </row>
    <row r="2176" spans="1:25" x14ac:dyDescent="0.3">
      <c r="A2176" t="s">
        <v>39</v>
      </c>
      <c r="B2176" t="s">
        <v>39</v>
      </c>
      <c r="C2176" t="s">
        <v>1245</v>
      </c>
      <c r="D2176" t="s">
        <v>15</v>
      </c>
      <c r="E2176" t="s">
        <v>15</v>
      </c>
      <c r="F2176" t="s">
        <v>1531</v>
      </c>
      <c r="G2176" t="s">
        <v>1532</v>
      </c>
      <c r="H2176" t="s">
        <v>1841</v>
      </c>
      <c r="I2176" t="s">
        <v>235</v>
      </c>
      <c r="J2176" s="33" t="s">
        <v>101</v>
      </c>
      <c r="K2176" t="s">
        <v>101</v>
      </c>
      <c r="L2176" t="s">
        <v>1435</v>
      </c>
      <c r="M2176" s="16">
        <v>0</v>
      </c>
      <c r="N2176" s="16">
        <v>0</v>
      </c>
      <c r="O2176" s="15">
        <f t="shared" si="41"/>
        <v>0</v>
      </c>
      <c r="P2176">
        <v>0</v>
      </c>
      <c r="Q2176">
        <v>0</v>
      </c>
      <c r="R2176">
        <v>0</v>
      </c>
      <c r="S2176">
        <v>0</v>
      </c>
      <c r="Y2176" t="s">
        <v>169</v>
      </c>
    </row>
    <row r="2177" spans="1:25" x14ac:dyDescent="0.3">
      <c r="A2177" t="s">
        <v>39</v>
      </c>
      <c r="B2177" t="s">
        <v>39</v>
      </c>
      <c r="C2177" t="s">
        <v>1245</v>
      </c>
      <c r="D2177" t="s">
        <v>15</v>
      </c>
      <c r="E2177" t="s">
        <v>15</v>
      </c>
      <c r="F2177" t="s">
        <v>166</v>
      </c>
      <c r="G2177" t="s">
        <v>1709</v>
      </c>
      <c r="H2177" t="s">
        <v>1842</v>
      </c>
      <c r="I2177" t="s">
        <v>235</v>
      </c>
      <c r="J2177" s="33" t="s">
        <v>101</v>
      </c>
      <c r="K2177" t="s">
        <v>101</v>
      </c>
      <c r="L2177" t="s">
        <v>1440</v>
      </c>
      <c r="M2177" s="16">
        <v>0</v>
      </c>
      <c r="N2177" s="16">
        <v>0</v>
      </c>
      <c r="O2177" s="15">
        <f t="shared" si="41"/>
        <v>0</v>
      </c>
      <c r="P2177">
        <v>0</v>
      </c>
      <c r="Q2177">
        <v>0</v>
      </c>
      <c r="R2177">
        <v>0</v>
      </c>
      <c r="S2177">
        <v>0</v>
      </c>
      <c r="Y2177" t="s">
        <v>169</v>
      </c>
    </row>
    <row r="2178" spans="1:25" x14ac:dyDescent="0.3">
      <c r="A2178" t="s">
        <v>39</v>
      </c>
      <c r="B2178" t="s">
        <v>39</v>
      </c>
      <c r="C2178" t="s">
        <v>1245</v>
      </c>
      <c r="D2178" t="s">
        <v>15</v>
      </c>
      <c r="E2178" t="s">
        <v>15</v>
      </c>
      <c r="F2178" t="s">
        <v>166</v>
      </c>
      <c r="G2178" t="s">
        <v>1709</v>
      </c>
      <c r="H2178" t="s">
        <v>1843</v>
      </c>
      <c r="I2178" t="s">
        <v>235</v>
      </c>
      <c r="J2178" s="33" t="s">
        <v>101</v>
      </c>
      <c r="K2178" t="s">
        <v>101</v>
      </c>
      <c r="L2178" t="s">
        <v>1445</v>
      </c>
      <c r="M2178" s="16">
        <v>0</v>
      </c>
      <c r="N2178" s="16">
        <v>0</v>
      </c>
      <c r="O2178" s="15">
        <f t="shared" si="41"/>
        <v>0</v>
      </c>
      <c r="P2178">
        <v>0</v>
      </c>
      <c r="Q2178">
        <v>0</v>
      </c>
      <c r="R2178">
        <v>0</v>
      </c>
      <c r="S2178">
        <v>0</v>
      </c>
      <c r="Y2178" t="s">
        <v>169</v>
      </c>
    </row>
    <row r="2179" spans="1:25" x14ac:dyDescent="0.3">
      <c r="A2179" t="s">
        <v>39</v>
      </c>
      <c r="B2179" t="s">
        <v>39</v>
      </c>
      <c r="C2179" t="s">
        <v>1245</v>
      </c>
      <c r="D2179" t="s">
        <v>15</v>
      </c>
      <c r="E2179" t="s">
        <v>15</v>
      </c>
      <c r="F2179" t="s">
        <v>166</v>
      </c>
      <c r="G2179" t="s">
        <v>1709</v>
      </c>
      <c r="H2179" t="s">
        <v>1843</v>
      </c>
      <c r="I2179" t="s">
        <v>235</v>
      </c>
      <c r="J2179" s="33" t="s">
        <v>101</v>
      </c>
      <c r="K2179" t="s">
        <v>101</v>
      </c>
      <c r="L2179" t="s">
        <v>1443</v>
      </c>
      <c r="M2179" s="16">
        <v>0</v>
      </c>
      <c r="N2179" s="16">
        <v>0</v>
      </c>
      <c r="O2179" s="15">
        <f t="shared" si="41"/>
        <v>0</v>
      </c>
      <c r="P2179">
        <v>0</v>
      </c>
      <c r="Q2179">
        <v>0</v>
      </c>
      <c r="R2179">
        <v>0</v>
      </c>
      <c r="S2179">
        <v>0</v>
      </c>
      <c r="Y2179" t="s">
        <v>169</v>
      </c>
    </row>
    <row r="2180" spans="1:25" x14ac:dyDescent="0.3">
      <c r="A2180" t="s">
        <v>39</v>
      </c>
      <c r="B2180" t="s">
        <v>39</v>
      </c>
      <c r="C2180" t="s">
        <v>1245</v>
      </c>
      <c r="D2180" t="s">
        <v>15</v>
      </c>
      <c r="E2180" t="s">
        <v>15</v>
      </c>
      <c r="F2180" t="s">
        <v>166</v>
      </c>
      <c r="G2180" t="s">
        <v>1709</v>
      </c>
      <c r="H2180" t="s">
        <v>1844</v>
      </c>
      <c r="I2180" t="s">
        <v>235</v>
      </c>
      <c r="J2180" s="33" t="s">
        <v>101</v>
      </c>
      <c r="K2180" t="s">
        <v>101</v>
      </c>
      <c r="L2180" t="s">
        <v>1435</v>
      </c>
      <c r="M2180" s="16">
        <v>0</v>
      </c>
      <c r="N2180" s="16">
        <v>0</v>
      </c>
      <c r="O2180" s="15">
        <f t="shared" si="41"/>
        <v>0</v>
      </c>
      <c r="P2180">
        <v>0</v>
      </c>
      <c r="Q2180">
        <v>0</v>
      </c>
      <c r="R2180">
        <v>0</v>
      </c>
      <c r="S2180">
        <v>0</v>
      </c>
      <c r="Y2180" t="s">
        <v>169</v>
      </c>
    </row>
    <row r="2181" spans="1:25" x14ac:dyDescent="0.3">
      <c r="A2181" t="s">
        <v>39</v>
      </c>
      <c r="B2181" t="s">
        <v>39</v>
      </c>
      <c r="C2181" t="s">
        <v>1245</v>
      </c>
      <c r="D2181" t="s">
        <v>15</v>
      </c>
      <c r="E2181" t="s">
        <v>15</v>
      </c>
      <c r="F2181" t="s">
        <v>175</v>
      </c>
      <c r="G2181" t="s">
        <v>1707</v>
      </c>
      <c r="H2181" t="s">
        <v>1845</v>
      </c>
      <c r="I2181" t="s">
        <v>100</v>
      </c>
      <c r="J2181" s="33" t="s">
        <v>101</v>
      </c>
      <c r="K2181" t="s">
        <v>101</v>
      </c>
      <c r="L2181" t="s">
        <v>1440</v>
      </c>
      <c r="M2181" s="16">
        <v>0</v>
      </c>
      <c r="N2181" s="16">
        <v>20000</v>
      </c>
      <c r="O2181" s="15">
        <f t="shared" si="41"/>
        <v>20000</v>
      </c>
      <c r="P2181">
        <v>0</v>
      </c>
      <c r="Q2181">
        <v>0</v>
      </c>
      <c r="R2181">
        <v>0</v>
      </c>
      <c r="S2181">
        <v>0</v>
      </c>
      <c r="Y2181" t="s">
        <v>169</v>
      </c>
    </row>
    <row r="2182" spans="1:25" x14ac:dyDescent="0.3">
      <c r="A2182" t="s">
        <v>39</v>
      </c>
      <c r="B2182" t="s">
        <v>39</v>
      </c>
      <c r="C2182" t="s">
        <v>1245</v>
      </c>
      <c r="D2182" t="s">
        <v>15</v>
      </c>
      <c r="E2182" t="s">
        <v>15</v>
      </c>
      <c r="F2182" t="s">
        <v>175</v>
      </c>
      <c r="G2182" t="s">
        <v>1707</v>
      </c>
      <c r="H2182" t="s">
        <v>1846</v>
      </c>
      <c r="I2182" t="s">
        <v>235</v>
      </c>
      <c r="J2182" s="33" t="s">
        <v>101</v>
      </c>
      <c r="K2182" t="s">
        <v>101</v>
      </c>
      <c r="L2182" t="s">
        <v>1445</v>
      </c>
      <c r="M2182" s="16">
        <v>0</v>
      </c>
      <c r="N2182" s="16">
        <v>0</v>
      </c>
      <c r="O2182" s="15">
        <f t="shared" si="41"/>
        <v>0</v>
      </c>
      <c r="P2182">
        <v>0</v>
      </c>
      <c r="Q2182">
        <v>0</v>
      </c>
      <c r="R2182">
        <v>0</v>
      </c>
      <c r="S2182">
        <v>0</v>
      </c>
      <c r="Y2182" t="s">
        <v>169</v>
      </c>
    </row>
    <row r="2183" spans="1:25" x14ac:dyDescent="0.3">
      <c r="A2183" t="s">
        <v>39</v>
      </c>
      <c r="B2183" t="s">
        <v>39</v>
      </c>
      <c r="C2183" t="s">
        <v>1245</v>
      </c>
      <c r="D2183" t="s">
        <v>15</v>
      </c>
      <c r="E2183" t="s">
        <v>15</v>
      </c>
      <c r="F2183" t="s">
        <v>175</v>
      </c>
      <c r="G2183" t="s">
        <v>1707</v>
      </c>
      <c r="H2183" t="s">
        <v>1847</v>
      </c>
      <c r="I2183" t="s">
        <v>100</v>
      </c>
      <c r="J2183" s="33" t="s">
        <v>101</v>
      </c>
      <c r="K2183" t="s">
        <v>101</v>
      </c>
      <c r="L2183" t="s">
        <v>1443</v>
      </c>
      <c r="M2183" s="16">
        <v>0</v>
      </c>
      <c r="N2183" s="16">
        <v>20000</v>
      </c>
      <c r="O2183" s="15">
        <f t="shared" si="41"/>
        <v>20000</v>
      </c>
      <c r="P2183">
        <v>0</v>
      </c>
      <c r="Q2183">
        <v>0</v>
      </c>
      <c r="R2183">
        <v>0</v>
      </c>
      <c r="S2183">
        <v>0</v>
      </c>
      <c r="Y2183" t="s">
        <v>169</v>
      </c>
    </row>
    <row r="2184" spans="1:25" x14ac:dyDescent="0.3">
      <c r="A2184" t="s">
        <v>39</v>
      </c>
      <c r="B2184" t="s">
        <v>39</v>
      </c>
      <c r="C2184" t="s">
        <v>1245</v>
      </c>
      <c r="D2184" t="s">
        <v>15</v>
      </c>
      <c r="E2184" t="s">
        <v>15</v>
      </c>
      <c r="F2184" t="s">
        <v>175</v>
      </c>
      <c r="G2184" t="s">
        <v>1707</v>
      </c>
      <c r="H2184" t="s">
        <v>1848</v>
      </c>
      <c r="I2184" t="s">
        <v>235</v>
      </c>
      <c r="J2184" s="33" t="s">
        <v>101</v>
      </c>
      <c r="K2184" t="s">
        <v>101</v>
      </c>
      <c r="L2184" t="s">
        <v>1435</v>
      </c>
      <c r="M2184" s="16">
        <v>0</v>
      </c>
      <c r="N2184" s="16">
        <v>0</v>
      </c>
      <c r="O2184" s="15">
        <f t="shared" si="41"/>
        <v>0</v>
      </c>
      <c r="P2184">
        <v>0</v>
      </c>
      <c r="Q2184">
        <v>0</v>
      </c>
      <c r="R2184">
        <v>0</v>
      </c>
      <c r="S2184">
        <v>0</v>
      </c>
      <c r="Y2184" t="s">
        <v>169</v>
      </c>
    </row>
    <row r="2185" spans="1:25" x14ac:dyDescent="0.3">
      <c r="A2185" t="s">
        <v>39</v>
      </c>
      <c r="B2185" t="s">
        <v>39</v>
      </c>
      <c r="C2185" t="s">
        <v>1245</v>
      </c>
      <c r="D2185" t="s">
        <v>15</v>
      </c>
      <c r="E2185" t="s">
        <v>15</v>
      </c>
      <c r="F2185" t="s">
        <v>1752</v>
      </c>
      <c r="G2185" t="s">
        <v>1753</v>
      </c>
      <c r="H2185" t="s">
        <v>1849</v>
      </c>
      <c r="I2185" t="s">
        <v>235</v>
      </c>
      <c r="J2185" s="33" t="s">
        <v>101</v>
      </c>
      <c r="K2185" t="s">
        <v>101</v>
      </c>
      <c r="L2185" t="s">
        <v>1440</v>
      </c>
      <c r="M2185" s="16">
        <v>0</v>
      </c>
      <c r="N2185" s="16">
        <v>0</v>
      </c>
      <c r="O2185" s="15">
        <f t="shared" si="41"/>
        <v>0</v>
      </c>
      <c r="P2185">
        <v>3000</v>
      </c>
      <c r="Q2185">
        <v>5000</v>
      </c>
      <c r="R2185">
        <v>17000</v>
      </c>
      <c r="S2185">
        <v>25000</v>
      </c>
      <c r="Y2185" t="s">
        <v>169</v>
      </c>
    </row>
    <row r="2186" spans="1:25" x14ac:dyDescent="0.3">
      <c r="A2186" t="s">
        <v>39</v>
      </c>
      <c r="B2186" t="s">
        <v>39</v>
      </c>
      <c r="C2186" t="s">
        <v>1245</v>
      </c>
      <c r="D2186" t="s">
        <v>15</v>
      </c>
      <c r="E2186" t="s">
        <v>15</v>
      </c>
      <c r="F2186" t="s">
        <v>1752</v>
      </c>
      <c r="G2186" t="s">
        <v>1753</v>
      </c>
      <c r="H2186" t="s">
        <v>1849</v>
      </c>
      <c r="I2186" t="s">
        <v>235</v>
      </c>
      <c r="J2186" s="33" t="s">
        <v>101</v>
      </c>
      <c r="K2186" t="s">
        <v>101</v>
      </c>
      <c r="L2186" t="s">
        <v>1445</v>
      </c>
      <c r="M2186" s="16">
        <v>0</v>
      </c>
      <c r="N2186" s="16">
        <v>0</v>
      </c>
      <c r="O2186" s="15">
        <f t="shared" si="41"/>
        <v>0</v>
      </c>
      <c r="P2186">
        <v>2000</v>
      </c>
      <c r="Q2186">
        <v>4000</v>
      </c>
      <c r="R2186">
        <v>14000</v>
      </c>
      <c r="S2186">
        <v>20000</v>
      </c>
      <c r="Y2186" t="s">
        <v>169</v>
      </c>
    </row>
    <row r="2187" spans="1:25" x14ac:dyDescent="0.3">
      <c r="A2187" t="s">
        <v>39</v>
      </c>
      <c r="B2187" t="s">
        <v>39</v>
      </c>
      <c r="C2187" t="s">
        <v>1245</v>
      </c>
      <c r="D2187" t="s">
        <v>15</v>
      </c>
      <c r="E2187" t="s">
        <v>15</v>
      </c>
      <c r="F2187" t="s">
        <v>1752</v>
      </c>
      <c r="G2187" t="s">
        <v>1753</v>
      </c>
      <c r="H2187" t="s">
        <v>1849</v>
      </c>
      <c r="I2187" t="s">
        <v>235</v>
      </c>
      <c r="J2187" s="33" t="s">
        <v>101</v>
      </c>
      <c r="K2187" t="s">
        <v>101</v>
      </c>
      <c r="L2187" t="s">
        <v>1443</v>
      </c>
      <c r="M2187" s="16">
        <v>0</v>
      </c>
      <c r="N2187" s="16">
        <v>0</v>
      </c>
      <c r="O2187" s="15">
        <f t="shared" si="41"/>
        <v>0</v>
      </c>
      <c r="P2187">
        <v>2000</v>
      </c>
      <c r="Q2187">
        <v>4000</v>
      </c>
      <c r="R2187">
        <v>14000</v>
      </c>
      <c r="S2187">
        <v>20000</v>
      </c>
      <c r="Y2187" t="s">
        <v>169</v>
      </c>
    </row>
    <row r="2188" spans="1:25" x14ac:dyDescent="0.3">
      <c r="A2188" t="s">
        <v>39</v>
      </c>
      <c r="B2188" t="s">
        <v>39</v>
      </c>
      <c r="C2188" t="s">
        <v>1245</v>
      </c>
      <c r="D2188" t="s">
        <v>15</v>
      </c>
      <c r="E2188" t="s">
        <v>15</v>
      </c>
      <c r="F2188" t="s">
        <v>1752</v>
      </c>
      <c r="G2188" t="s">
        <v>1753</v>
      </c>
      <c r="H2188" t="s">
        <v>1850</v>
      </c>
      <c r="I2188" t="s">
        <v>235</v>
      </c>
      <c r="J2188" s="33" t="s">
        <v>101</v>
      </c>
      <c r="K2188" t="s">
        <v>101</v>
      </c>
      <c r="L2188" t="s">
        <v>1435</v>
      </c>
      <c r="M2188" s="16">
        <v>0</v>
      </c>
      <c r="N2188" s="16">
        <v>0</v>
      </c>
      <c r="O2188" s="15">
        <f t="shared" si="41"/>
        <v>0</v>
      </c>
      <c r="P2188">
        <v>3000</v>
      </c>
      <c r="Q2188">
        <v>7000</v>
      </c>
      <c r="R2188">
        <v>40000</v>
      </c>
      <c r="S2188">
        <v>50000</v>
      </c>
      <c r="Y2188" t="s">
        <v>169</v>
      </c>
    </row>
    <row r="2189" spans="1:25" x14ac:dyDescent="0.3">
      <c r="A2189" t="s">
        <v>39</v>
      </c>
      <c r="B2189" t="s">
        <v>39</v>
      </c>
      <c r="C2189" t="s">
        <v>1245</v>
      </c>
      <c r="D2189" t="s">
        <v>15</v>
      </c>
      <c r="E2189" t="s">
        <v>15</v>
      </c>
      <c r="F2189" t="s">
        <v>1531</v>
      </c>
      <c r="G2189" t="s">
        <v>1532</v>
      </c>
      <c r="H2189" t="s">
        <v>1851</v>
      </c>
      <c r="I2189" t="s">
        <v>181</v>
      </c>
      <c r="J2189" s="33" t="s">
        <v>182</v>
      </c>
      <c r="K2189" t="s">
        <v>182</v>
      </c>
      <c r="L2189" t="s">
        <v>1440</v>
      </c>
      <c r="M2189" s="16">
        <v>0</v>
      </c>
      <c r="N2189" s="16">
        <v>16000</v>
      </c>
      <c r="O2189" s="15">
        <f t="shared" si="41"/>
        <v>16000</v>
      </c>
      <c r="P2189">
        <v>0</v>
      </c>
      <c r="Q2189">
        <v>0</v>
      </c>
      <c r="R2189">
        <v>0</v>
      </c>
      <c r="S2189">
        <v>0</v>
      </c>
      <c r="Y2189" t="s">
        <v>169</v>
      </c>
    </row>
    <row r="2190" spans="1:25" x14ac:dyDescent="0.3">
      <c r="A2190" t="s">
        <v>39</v>
      </c>
      <c r="B2190" t="s">
        <v>39</v>
      </c>
      <c r="C2190" t="s">
        <v>1245</v>
      </c>
      <c r="D2190" t="s">
        <v>15</v>
      </c>
      <c r="E2190" t="s">
        <v>15</v>
      </c>
      <c r="F2190" t="s">
        <v>1531</v>
      </c>
      <c r="G2190" t="s">
        <v>1532</v>
      </c>
      <c r="H2190" t="s">
        <v>1851</v>
      </c>
      <c r="I2190" t="s">
        <v>181</v>
      </c>
      <c r="J2190" s="33" t="s">
        <v>182</v>
      </c>
      <c r="K2190" t="s">
        <v>182</v>
      </c>
      <c r="L2190" t="s">
        <v>1443</v>
      </c>
      <c r="M2190" s="16">
        <v>0</v>
      </c>
      <c r="N2190" s="16">
        <v>16000</v>
      </c>
      <c r="O2190" s="15">
        <f t="shared" si="41"/>
        <v>16000</v>
      </c>
      <c r="P2190">
        <v>0</v>
      </c>
      <c r="Q2190">
        <v>0</v>
      </c>
      <c r="R2190">
        <v>0</v>
      </c>
      <c r="S2190">
        <v>0</v>
      </c>
      <c r="Y2190" t="s">
        <v>169</v>
      </c>
    </row>
    <row r="2191" spans="1:25" x14ac:dyDescent="0.3">
      <c r="A2191" t="s">
        <v>39</v>
      </c>
      <c r="B2191" t="s">
        <v>39</v>
      </c>
      <c r="C2191" t="s">
        <v>1852</v>
      </c>
      <c r="D2191" t="s">
        <v>26</v>
      </c>
      <c r="E2191" t="s">
        <v>26</v>
      </c>
      <c r="F2191" t="s">
        <v>1490</v>
      </c>
      <c r="G2191" t="s">
        <v>1491</v>
      </c>
      <c r="H2191" t="s">
        <v>1853</v>
      </c>
      <c r="I2191" t="s">
        <v>181</v>
      </c>
      <c r="J2191" s="33" t="s">
        <v>182</v>
      </c>
      <c r="K2191" t="s">
        <v>182</v>
      </c>
      <c r="L2191" t="s">
        <v>1436</v>
      </c>
      <c r="M2191" s="16">
        <v>0</v>
      </c>
      <c r="N2191" s="16">
        <v>800</v>
      </c>
      <c r="O2191" s="15">
        <f t="shared" si="41"/>
        <v>800</v>
      </c>
      <c r="P2191">
        <v>0</v>
      </c>
      <c r="Q2191">
        <v>0</v>
      </c>
      <c r="R2191">
        <v>0</v>
      </c>
      <c r="S2191">
        <v>0</v>
      </c>
      <c r="Y2191" t="s">
        <v>341</v>
      </c>
    </row>
    <row r="2192" spans="1:25" x14ac:dyDescent="0.3">
      <c r="A2192" t="s">
        <v>39</v>
      </c>
      <c r="B2192" t="s">
        <v>39</v>
      </c>
      <c r="C2192" t="s">
        <v>1852</v>
      </c>
      <c r="D2192" t="s">
        <v>26</v>
      </c>
      <c r="E2192" t="s">
        <v>26</v>
      </c>
      <c r="F2192" t="s">
        <v>1490</v>
      </c>
      <c r="G2192" t="s">
        <v>1491</v>
      </c>
      <c r="H2192" t="s">
        <v>1854</v>
      </c>
      <c r="I2192" t="s">
        <v>181</v>
      </c>
      <c r="J2192" s="33" t="s">
        <v>182</v>
      </c>
      <c r="K2192" t="s">
        <v>182</v>
      </c>
      <c r="L2192" t="s">
        <v>1435</v>
      </c>
      <c r="M2192" s="16">
        <v>0</v>
      </c>
      <c r="N2192" s="16">
        <v>799</v>
      </c>
      <c r="O2192" s="15">
        <f t="shared" si="41"/>
        <v>799</v>
      </c>
      <c r="P2192">
        <v>0</v>
      </c>
      <c r="Q2192">
        <v>0</v>
      </c>
      <c r="R2192">
        <v>0</v>
      </c>
      <c r="S2192">
        <v>0</v>
      </c>
      <c r="Y2192" t="s">
        <v>341</v>
      </c>
    </row>
    <row r="2193" spans="1:25" x14ac:dyDescent="0.3">
      <c r="A2193" t="s">
        <v>39</v>
      </c>
      <c r="B2193" t="s">
        <v>39</v>
      </c>
      <c r="C2193" t="s">
        <v>1852</v>
      </c>
      <c r="D2193" t="s">
        <v>26</v>
      </c>
      <c r="E2193" t="s">
        <v>26</v>
      </c>
      <c r="F2193" t="s">
        <v>1490</v>
      </c>
      <c r="G2193" t="s">
        <v>1491</v>
      </c>
      <c r="H2193" t="s">
        <v>1855</v>
      </c>
      <c r="I2193" t="s">
        <v>181</v>
      </c>
      <c r="J2193" s="33" t="s">
        <v>182</v>
      </c>
      <c r="K2193" t="s">
        <v>182</v>
      </c>
      <c r="L2193" t="s">
        <v>1448</v>
      </c>
      <c r="M2193" s="16">
        <v>0</v>
      </c>
      <c r="N2193" s="16">
        <v>799</v>
      </c>
      <c r="O2193" s="15">
        <f t="shared" si="41"/>
        <v>799</v>
      </c>
      <c r="P2193">
        <v>0</v>
      </c>
      <c r="Q2193">
        <v>0</v>
      </c>
      <c r="R2193">
        <v>0</v>
      </c>
      <c r="S2193">
        <v>0</v>
      </c>
      <c r="Y2193" t="s">
        <v>341</v>
      </c>
    </row>
    <row r="2194" spans="1:25" x14ac:dyDescent="0.3">
      <c r="A2194" t="s">
        <v>39</v>
      </c>
      <c r="B2194" t="s">
        <v>39</v>
      </c>
      <c r="C2194" t="s">
        <v>1852</v>
      </c>
      <c r="D2194" t="s">
        <v>26</v>
      </c>
      <c r="E2194" t="s">
        <v>26</v>
      </c>
      <c r="F2194" t="s">
        <v>1490</v>
      </c>
      <c r="G2194" t="s">
        <v>1491</v>
      </c>
      <c r="H2194" t="s">
        <v>1856</v>
      </c>
      <c r="I2194" t="s">
        <v>181</v>
      </c>
      <c r="J2194" s="33" t="s">
        <v>182</v>
      </c>
      <c r="K2194" t="s">
        <v>182</v>
      </c>
      <c r="L2194" t="s">
        <v>1438</v>
      </c>
      <c r="M2194" s="16">
        <v>0</v>
      </c>
      <c r="N2194" s="16">
        <v>800</v>
      </c>
      <c r="O2194" s="15">
        <f t="shared" si="41"/>
        <v>800</v>
      </c>
      <c r="P2194">
        <v>0</v>
      </c>
      <c r="Q2194">
        <v>0</v>
      </c>
      <c r="R2194">
        <v>0</v>
      </c>
      <c r="S2194">
        <v>0</v>
      </c>
      <c r="Y2194" t="s">
        <v>341</v>
      </c>
    </row>
    <row r="2195" spans="1:25" x14ac:dyDescent="0.3">
      <c r="A2195" t="s">
        <v>39</v>
      </c>
      <c r="B2195" t="s">
        <v>39</v>
      </c>
      <c r="C2195" t="s">
        <v>1852</v>
      </c>
      <c r="D2195" t="s">
        <v>26</v>
      </c>
      <c r="E2195" t="s">
        <v>26</v>
      </c>
      <c r="F2195" t="s">
        <v>1490</v>
      </c>
      <c r="G2195" t="s">
        <v>1491</v>
      </c>
      <c r="H2195" t="s">
        <v>1857</v>
      </c>
      <c r="I2195" t="s">
        <v>181</v>
      </c>
      <c r="J2195" s="33" t="s">
        <v>182</v>
      </c>
      <c r="K2195" t="s">
        <v>182</v>
      </c>
      <c r="L2195" t="s">
        <v>1443</v>
      </c>
      <c r="M2195" s="16">
        <v>0</v>
      </c>
      <c r="N2195" s="16">
        <v>800</v>
      </c>
      <c r="O2195" s="15">
        <f t="shared" si="41"/>
        <v>800</v>
      </c>
      <c r="P2195">
        <v>0</v>
      </c>
      <c r="Q2195">
        <v>0</v>
      </c>
      <c r="R2195">
        <v>0</v>
      </c>
      <c r="S2195">
        <v>0</v>
      </c>
      <c r="Y2195" t="s">
        <v>341</v>
      </c>
    </row>
    <row r="2196" spans="1:25" x14ac:dyDescent="0.3">
      <c r="A2196" t="s">
        <v>39</v>
      </c>
      <c r="B2196" t="s">
        <v>39</v>
      </c>
      <c r="C2196" t="s">
        <v>1852</v>
      </c>
      <c r="D2196" t="s">
        <v>63</v>
      </c>
      <c r="E2196" t="s">
        <v>14</v>
      </c>
      <c r="F2196" t="s">
        <v>368</v>
      </c>
      <c r="G2196" t="s">
        <v>1534</v>
      </c>
      <c r="H2196" t="s">
        <v>1858</v>
      </c>
      <c r="I2196" t="s">
        <v>181</v>
      </c>
      <c r="J2196" s="33" t="s">
        <v>182</v>
      </c>
      <c r="K2196" t="s">
        <v>182</v>
      </c>
      <c r="L2196" t="s">
        <v>1439</v>
      </c>
      <c r="M2196" s="16">
        <v>0</v>
      </c>
      <c r="N2196" s="16">
        <v>5000</v>
      </c>
      <c r="O2196" s="15">
        <f t="shared" si="41"/>
        <v>5000</v>
      </c>
      <c r="P2196">
        <v>0</v>
      </c>
      <c r="Q2196">
        <v>0</v>
      </c>
      <c r="R2196">
        <v>0</v>
      </c>
      <c r="S2196">
        <v>0</v>
      </c>
      <c r="Y2196" t="s">
        <v>14</v>
      </c>
    </row>
    <row r="2197" spans="1:25" x14ac:dyDescent="0.3">
      <c r="A2197" t="s">
        <v>39</v>
      </c>
      <c r="B2197" t="s">
        <v>39</v>
      </c>
      <c r="C2197" t="s">
        <v>1852</v>
      </c>
      <c r="D2197" t="s">
        <v>15</v>
      </c>
      <c r="E2197" t="s">
        <v>15</v>
      </c>
      <c r="F2197" t="s">
        <v>1531</v>
      </c>
      <c r="G2197" t="s">
        <v>1532</v>
      </c>
      <c r="H2197" t="s">
        <v>1859</v>
      </c>
      <c r="I2197" t="s">
        <v>181</v>
      </c>
      <c r="J2197" s="33" t="s">
        <v>182</v>
      </c>
      <c r="K2197" t="s">
        <v>182</v>
      </c>
      <c r="L2197" t="s">
        <v>1439</v>
      </c>
      <c r="M2197" s="16">
        <v>0</v>
      </c>
      <c r="N2197" s="16">
        <v>8000</v>
      </c>
      <c r="O2197" s="15">
        <f t="shared" si="41"/>
        <v>8000</v>
      </c>
      <c r="P2197">
        <v>0</v>
      </c>
      <c r="Q2197">
        <v>0</v>
      </c>
      <c r="R2197">
        <v>0</v>
      </c>
      <c r="S2197">
        <v>0</v>
      </c>
      <c r="Y2197" t="s">
        <v>169</v>
      </c>
    </row>
    <row r="2198" spans="1:25" x14ac:dyDescent="0.3">
      <c r="A2198" t="s">
        <v>39</v>
      </c>
      <c r="B2198" t="s">
        <v>39</v>
      </c>
      <c r="C2198" t="s">
        <v>1852</v>
      </c>
      <c r="D2198" t="s">
        <v>63</v>
      </c>
      <c r="E2198" t="s">
        <v>14</v>
      </c>
      <c r="F2198" t="s">
        <v>368</v>
      </c>
      <c r="G2198" t="s">
        <v>1534</v>
      </c>
      <c r="H2198" t="s">
        <v>1860</v>
      </c>
      <c r="I2198" t="s">
        <v>181</v>
      </c>
      <c r="J2198" s="33" t="s">
        <v>182</v>
      </c>
      <c r="K2198" t="s">
        <v>182</v>
      </c>
      <c r="L2198" t="s">
        <v>1440</v>
      </c>
      <c r="M2198" s="16">
        <v>0</v>
      </c>
      <c r="N2198" s="16">
        <v>7000</v>
      </c>
      <c r="O2198" s="15">
        <f t="shared" si="41"/>
        <v>7000</v>
      </c>
      <c r="P2198">
        <v>0</v>
      </c>
      <c r="Q2198">
        <v>0</v>
      </c>
      <c r="R2198">
        <v>0</v>
      </c>
      <c r="S2198">
        <v>0</v>
      </c>
      <c r="Y2198" t="s">
        <v>14</v>
      </c>
    </row>
    <row r="2199" spans="1:25" x14ac:dyDescent="0.3">
      <c r="A2199" t="s">
        <v>39</v>
      </c>
      <c r="B2199" t="s">
        <v>39</v>
      </c>
      <c r="C2199" t="s">
        <v>1852</v>
      </c>
      <c r="D2199" t="s">
        <v>63</v>
      </c>
      <c r="E2199" t="s">
        <v>14</v>
      </c>
      <c r="F2199" t="s">
        <v>368</v>
      </c>
      <c r="G2199" t="s">
        <v>1534</v>
      </c>
      <c r="H2199" t="s">
        <v>1861</v>
      </c>
      <c r="I2199" t="s">
        <v>181</v>
      </c>
      <c r="J2199" s="33" t="s">
        <v>182</v>
      </c>
      <c r="K2199" t="s">
        <v>182</v>
      </c>
      <c r="L2199" t="s">
        <v>1435</v>
      </c>
      <c r="M2199" s="16">
        <v>0</v>
      </c>
      <c r="N2199" s="16">
        <v>5000</v>
      </c>
      <c r="O2199" s="15">
        <f t="shared" si="41"/>
        <v>5000</v>
      </c>
      <c r="P2199">
        <v>0</v>
      </c>
      <c r="Q2199">
        <v>0</v>
      </c>
      <c r="R2199">
        <v>0</v>
      </c>
      <c r="S2199">
        <v>0</v>
      </c>
      <c r="Y2199" t="s">
        <v>14</v>
      </c>
    </row>
    <row r="2200" spans="1:25" x14ac:dyDescent="0.3">
      <c r="A2200" t="s">
        <v>39</v>
      </c>
      <c r="B2200" t="s">
        <v>39</v>
      </c>
      <c r="C2200" t="s">
        <v>1852</v>
      </c>
      <c r="D2200" t="s">
        <v>63</v>
      </c>
      <c r="E2200" t="s">
        <v>14</v>
      </c>
      <c r="F2200" t="s">
        <v>368</v>
      </c>
      <c r="G2200" t="s">
        <v>1534</v>
      </c>
      <c r="H2200" t="s">
        <v>1861</v>
      </c>
      <c r="I2200" t="s">
        <v>181</v>
      </c>
      <c r="J2200" s="33" t="s">
        <v>182</v>
      </c>
      <c r="K2200" t="s">
        <v>182</v>
      </c>
      <c r="L2200" t="s">
        <v>1440</v>
      </c>
      <c r="M2200" s="16">
        <v>0</v>
      </c>
      <c r="N2200" s="16">
        <v>5000</v>
      </c>
      <c r="O2200" s="15">
        <f t="shared" si="41"/>
        <v>5000</v>
      </c>
      <c r="P2200">
        <v>0</v>
      </c>
      <c r="Q2200">
        <v>0</v>
      </c>
      <c r="R2200">
        <v>0</v>
      </c>
      <c r="S2200">
        <v>0</v>
      </c>
      <c r="Y2200" t="s">
        <v>14</v>
      </c>
    </row>
    <row r="2201" spans="1:25" x14ac:dyDescent="0.3">
      <c r="A2201" t="s">
        <v>39</v>
      </c>
      <c r="B2201" t="s">
        <v>39</v>
      </c>
      <c r="C2201" t="s">
        <v>1852</v>
      </c>
      <c r="D2201" t="s">
        <v>63</v>
      </c>
      <c r="E2201" t="s">
        <v>14</v>
      </c>
      <c r="F2201" t="s">
        <v>368</v>
      </c>
      <c r="G2201" t="s">
        <v>1534</v>
      </c>
      <c r="H2201" t="s">
        <v>1861</v>
      </c>
      <c r="I2201" t="s">
        <v>181</v>
      </c>
      <c r="J2201" s="33" t="s">
        <v>182</v>
      </c>
      <c r="K2201" t="s">
        <v>182</v>
      </c>
      <c r="L2201" t="s">
        <v>1439</v>
      </c>
      <c r="M2201" s="16">
        <v>0</v>
      </c>
      <c r="N2201" s="16">
        <v>5000</v>
      </c>
      <c r="O2201" s="15">
        <f t="shared" si="41"/>
        <v>5000</v>
      </c>
      <c r="P2201">
        <v>0</v>
      </c>
      <c r="Q2201">
        <v>0</v>
      </c>
      <c r="R2201">
        <v>0</v>
      </c>
      <c r="S2201">
        <v>0</v>
      </c>
      <c r="Y2201" t="s">
        <v>14</v>
      </c>
    </row>
    <row r="2202" spans="1:25" x14ac:dyDescent="0.3">
      <c r="A2202" t="s">
        <v>39</v>
      </c>
      <c r="B2202" t="s">
        <v>39</v>
      </c>
      <c r="C2202" t="s">
        <v>1852</v>
      </c>
      <c r="D2202" t="s">
        <v>15</v>
      </c>
      <c r="E2202" t="s">
        <v>15</v>
      </c>
      <c r="F2202" t="s">
        <v>1531</v>
      </c>
      <c r="G2202" t="s">
        <v>1532</v>
      </c>
      <c r="H2202" t="s">
        <v>1862</v>
      </c>
      <c r="I2202" t="s">
        <v>181</v>
      </c>
      <c r="J2202" s="33" t="s">
        <v>182</v>
      </c>
      <c r="K2202" t="s">
        <v>182</v>
      </c>
      <c r="L2202" t="s">
        <v>1442</v>
      </c>
      <c r="M2202" s="16">
        <v>0</v>
      </c>
      <c r="N2202" s="16">
        <v>7000</v>
      </c>
      <c r="O2202" s="15">
        <f t="shared" si="41"/>
        <v>7000</v>
      </c>
      <c r="P2202">
        <v>0</v>
      </c>
      <c r="Q2202">
        <v>0</v>
      </c>
      <c r="R2202">
        <v>0</v>
      </c>
      <c r="S2202">
        <v>0</v>
      </c>
      <c r="Y2202" t="s">
        <v>169</v>
      </c>
    </row>
    <row r="2203" spans="1:25" x14ac:dyDescent="0.3">
      <c r="A2203" t="s">
        <v>39</v>
      </c>
      <c r="B2203" t="s">
        <v>39</v>
      </c>
      <c r="C2203" t="s">
        <v>1852</v>
      </c>
      <c r="D2203" t="s">
        <v>15</v>
      </c>
      <c r="E2203" t="s">
        <v>15</v>
      </c>
      <c r="F2203" t="s">
        <v>1531</v>
      </c>
      <c r="G2203" t="s">
        <v>1532</v>
      </c>
      <c r="H2203" t="s">
        <v>1863</v>
      </c>
      <c r="I2203" t="s">
        <v>181</v>
      </c>
      <c r="J2203" s="33" t="s">
        <v>182</v>
      </c>
      <c r="K2203" t="s">
        <v>182</v>
      </c>
      <c r="L2203" t="s">
        <v>1443</v>
      </c>
      <c r="M2203" s="16">
        <v>0</v>
      </c>
      <c r="N2203" s="16">
        <v>8000</v>
      </c>
      <c r="O2203" s="15">
        <f t="shared" si="41"/>
        <v>8000</v>
      </c>
      <c r="P2203">
        <v>0</v>
      </c>
      <c r="Q2203">
        <v>0</v>
      </c>
      <c r="R2203">
        <v>0</v>
      </c>
      <c r="S2203">
        <v>0</v>
      </c>
      <c r="Y2203" t="s">
        <v>169</v>
      </c>
    </row>
    <row r="2204" spans="1:25" x14ac:dyDescent="0.3">
      <c r="A2204" t="s">
        <v>39</v>
      </c>
      <c r="B2204" t="s">
        <v>39</v>
      </c>
      <c r="C2204" t="s">
        <v>1852</v>
      </c>
      <c r="D2204" t="s">
        <v>63</v>
      </c>
      <c r="E2204" t="s">
        <v>14</v>
      </c>
      <c r="F2204" t="s">
        <v>368</v>
      </c>
      <c r="G2204" t="s">
        <v>1534</v>
      </c>
      <c r="H2204" t="s">
        <v>1861</v>
      </c>
      <c r="I2204" t="s">
        <v>181</v>
      </c>
      <c r="J2204" s="33" t="s">
        <v>182</v>
      </c>
      <c r="K2204" t="s">
        <v>182</v>
      </c>
      <c r="L2204" t="s">
        <v>1443</v>
      </c>
      <c r="M2204" s="16">
        <v>0</v>
      </c>
      <c r="N2204" s="16">
        <v>7000</v>
      </c>
      <c r="O2204" s="15">
        <f t="shared" si="41"/>
        <v>7000</v>
      </c>
      <c r="P2204">
        <v>0</v>
      </c>
      <c r="Q2204">
        <v>0</v>
      </c>
      <c r="R2204">
        <v>0</v>
      </c>
      <c r="S2204">
        <v>0</v>
      </c>
      <c r="Y2204" t="s">
        <v>14</v>
      </c>
    </row>
    <row r="2205" spans="1:25" x14ac:dyDescent="0.3">
      <c r="A2205" t="s">
        <v>39</v>
      </c>
      <c r="B2205" t="s">
        <v>39</v>
      </c>
      <c r="C2205" t="s">
        <v>1852</v>
      </c>
      <c r="D2205" t="s">
        <v>17</v>
      </c>
      <c r="E2205" t="s">
        <v>17</v>
      </c>
      <c r="F2205" t="s">
        <v>156</v>
      </c>
      <c r="G2205" t="s">
        <v>1585</v>
      </c>
      <c r="H2205" t="s">
        <v>1864</v>
      </c>
      <c r="I2205" t="s">
        <v>181</v>
      </c>
      <c r="J2205" s="33" t="s">
        <v>101</v>
      </c>
      <c r="K2205" t="s">
        <v>101</v>
      </c>
      <c r="L2205" t="s">
        <v>1442</v>
      </c>
      <c r="M2205" s="16">
        <v>0</v>
      </c>
      <c r="N2205" s="16">
        <v>22600</v>
      </c>
      <c r="O2205" s="15">
        <f t="shared" si="41"/>
        <v>22600</v>
      </c>
      <c r="P2205">
        <v>0</v>
      </c>
      <c r="Q2205">
        <v>0</v>
      </c>
      <c r="R2205">
        <v>0</v>
      </c>
      <c r="S2205">
        <v>0</v>
      </c>
      <c r="Y2205" t="s">
        <v>17</v>
      </c>
    </row>
    <row r="2206" spans="1:25" x14ac:dyDescent="0.3">
      <c r="A2206" t="s">
        <v>39</v>
      </c>
      <c r="B2206" t="s">
        <v>39</v>
      </c>
      <c r="C2206" t="s">
        <v>1852</v>
      </c>
      <c r="D2206" t="s">
        <v>17</v>
      </c>
      <c r="E2206" t="s">
        <v>17</v>
      </c>
      <c r="F2206" t="s">
        <v>156</v>
      </c>
      <c r="G2206" t="s">
        <v>1585</v>
      </c>
      <c r="H2206" t="s">
        <v>1864</v>
      </c>
      <c r="I2206" t="s">
        <v>181</v>
      </c>
      <c r="J2206" s="33" t="s">
        <v>101</v>
      </c>
      <c r="K2206" t="s">
        <v>101</v>
      </c>
      <c r="L2206" t="s">
        <v>1440</v>
      </c>
      <c r="M2206" s="16">
        <v>0</v>
      </c>
      <c r="N2206" s="16">
        <v>22600</v>
      </c>
      <c r="O2206" s="15">
        <f t="shared" si="41"/>
        <v>22600</v>
      </c>
      <c r="P2206">
        <v>0</v>
      </c>
      <c r="Q2206">
        <v>0</v>
      </c>
      <c r="R2206">
        <v>0</v>
      </c>
      <c r="S2206">
        <v>0</v>
      </c>
      <c r="Y2206" t="s">
        <v>17</v>
      </c>
    </row>
    <row r="2207" spans="1:25" x14ac:dyDescent="0.3">
      <c r="A2207" t="s">
        <v>39</v>
      </c>
      <c r="B2207" t="s">
        <v>39</v>
      </c>
      <c r="C2207" t="s">
        <v>1852</v>
      </c>
      <c r="D2207" t="s">
        <v>17</v>
      </c>
      <c r="E2207" t="s">
        <v>17</v>
      </c>
      <c r="F2207" t="s">
        <v>156</v>
      </c>
      <c r="G2207" t="s">
        <v>1585</v>
      </c>
      <c r="H2207" t="s">
        <v>1864</v>
      </c>
      <c r="I2207" t="s">
        <v>181</v>
      </c>
      <c r="J2207" s="33" t="s">
        <v>101</v>
      </c>
      <c r="K2207" t="s">
        <v>101</v>
      </c>
      <c r="L2207" t="s">
        <v>1439</v>
      </c>
      <c r="M2207" s="16">
        <v>0</v>
      </c>
      <c r="N2207" s="16">
        <v>22600</v>
      </c>
      <c r="O2207" s="15">
        <f t="shared" si="41"/>
        <v>22600</v>
      </c>
      <c r="P2207">
        <v>0</v>
      </c>
      <c r="Q2207">
        <v>0</v>
      </c>
      <c r="R2207">
        <v>0</v>
      </c>
      <c r="S2207">
        <v>0</v>
      </c>
      <c r="Y2207" t="s">
        <v>17</v>
      </c>
    </row>
    <row r="2208" spans="1:25" x14ac:dyDescent="0.3">
      <c r="A2208" t="s">
        <v>39</v>
      </c>
      <c r="B2208" t="s">
        <v>39</v>
      </c>
      <c r="C2208" t="s">
        <v>1852</v>
      </c>
      <c r="D2208" t="s">
        <v>17</v>
      </c>
      <c r="E2208" t="s">
        <v>17</v>
      </c>
      <c r="F2208" t="s">
        <v>156</v>
      </c>
      <c r="G2208" t="s">
        <v>1585</v>
      </c>
      <c r="H2208" t="s">
        <v>1864</v>
      </c>
      <c r="I2208" t="s">
        <v>181</v>
      </c>
      <c r="J2208" s="33" t="s">
        <v>101</v>
      </c>
      <c r="K2208" t="s">
        <v>101</v>
      </c>
      <c r="L2208" t="s">
        <v>1443</v>
      </c>
      <c r="M2208" s="16">
        <v>0</v>
      </c>
      <c r="N2208" s="16">
        <v>22600</v>
      </c>
      <c r="O2208" s="15">
        <f t="shared" si="41"/>
        <v>22600</v>
      </c>
      <c r="P2208">
        <v>0</v>
      </c>
      <c r="Q2208">
        <v>0</v>
      </c>
      <c r="R2208">
        <v>0</v>
      </c>
      <c r="S2208">
        <v>0</v>
      </c>
      <c r="Y2208" t="s">
        <v>17</v>
      </c>
    </row>
    <row r="2209" spans="1:25" x14ac:dyDescent="0.3">
      <c r="A2209" t="s">
        <v>39</v>
      </c>
      <c r="B2209" t="s">
        <v>39</v>
      </c>
      <c r="C2209" t="s">
        <v>1852</v>
      </c>
      <c r="D2209" t="s">
        <v>17</v>
      </c>
      <c r="E2209" t="s">
        <v>17</v>
      </c>
      <c r="F2209" t="s">
        <v>156</v>
      </c>
      <c r="G2209" t="s">
        <v>1585</v>
      </c>
      <c r="H2209" t="s">
        <v>1865</v>
      </c>
      <c r="I2209" t="s">
        <v>181</v>
      </c>
      <c r="J2209" s="33" t="s">
        <v>101</v>
      </c>
      <c r="K2209" t="s">
        <v>101</v>
      </c>
      <c r="L2209" t="s">
        <v>1442</v>
      </c>
      <c r="M2209" s="16">
        <v>0</v>
      </c>
      <c r="N2209" s="16">
        <v>100133</v>
      </c>
      <c r="O2209" s="15">
        <f t="shared" si="41"/>
        <v>100133</v>
      </c>
      <c r="P2209">
        <v>0</v>
      </c>
      <c r="Q2209">
        <v>0</v>
      </c>
      <c r="R2209">
        <v>0</v>
      </c>
      <c r="S2209">
        <v>0</v>
      </c>
      <c r="Y2209" t="s">
        <v>17</v>
      </c>
    </row>
    <row r="2210" spans="1:25" x14ac:dyDescent="0.3">
      <c r="A2210" t="s">
        <v>39</v>
      </c>
      <c r="B2210" t="s">
        <v>39</v>
      </c>
      <c r="C2210" t="s">
        <v>1852</v>
      </c>
      <c r="D2210" t="s">
        <v>17</v>
      </c>
      <c r="E2210" t="s">
        <v>17</v>
      </c>
      <c r="F2210" t="s">
        <v>156</v>
      </c>
      <c r="G2210" t="s">
        <v>1585</v>
      </c>
      <c r="H2210" t="s">
        <v>1865</v>
      </c>
      <c r="I2210" t="s">
        <v>181</v>
      </c>
      <c r="J2210" s="33" t="s">
        <v>101</v>
      </c>
      <c r="K2210" t="s">
        <v>101</v>
      </c>
      <c r="L2210" t="s">
        <v>1440</v>
      </c>
      <c r="M2210" s="16">
        <v>0</v>
      </c>
      <c r="N2210" s="16">
        <v>106833</v>
      </c>
      <c r="O2210" s="15">
        <f t="shared" si="41"/>
        <v>106833</v>
      </c>
      <c r="P2210">
        <v>0</v>
      </c>
      <c r="Q2210">
        <v>0</v>
      </c>
      <c r="R2210">
        <v>0</v>
      </c>
      <c r="S2210">
        <v>0</v>
      </c>
      <c r="Y2210" t="s">
        <v>17</v>
      </c>
    </row>
    <row r="2211" spans="1:25" x14ac:dyDescent="0.3">
      <c r="A2211" t="s">
        <v>39</v>
      </c>
      <c r="B2211" t="s">
        <v>39</v>
      </c>
      <c r="C2211" t="s">
        <v>1852</v>
      </c>
      <c r="D2211" t="s">
        <v>17</v>
      </c>
      <c r="E2211" t="s">
        <v>17</v>
      </c>
      <c r="F2211" t="s">
        <v>156</v>
      </c>
      <c r="G2211" t="s">
        <v>1585</v>
      </c>
      <c r="H2211" t="s">
        <v>1865</v>
      </c>
      <c r="I2211" t="s">
        <v>181</v>
      </c>
      <c r="J2211" s="33" t="s">
        <v>101</v>
      </c>
      <c r="K2211" t="s">
        <v>101</v>
      </c>
      <c r="L2211" t="s">
        <v>1439</v>
      </c>
      <c r="M2211" s="16">
        <v>0</v>
      </c>
      <c r="N2211" s="16">
        <v>100133</v>
      </c>
      <c r="O2211" s="15">
        <f t="shared" si="41"/>
        <v>100133</v>
      </c>
      <c r="P2211">
        <v>0</v>
      </c>
      <c r="Q2211">
        <v>0</v>
      </c>
      <c r="R2211">
        <v>0</v>
      </c>
      <c r="S2211">
        <v>0</v>
      </c>
      <c r="Y2211" t="s">
        <v>17</v>
      </c>
    </row>
    <row r="2212" spans="1:25" x14ac:dyDescent="0.3">
      <c r="A2212" t="s">
        <v>39</v>
      </c>
      <c r="B2212" t="s">
        <v>39</v>
      </c>
      <c r="C2212" t="s">
        <v>1852</v>
      </c>
      <c r="D2212" t="s">
        <v>17</v>
      </c>
      <c r="E2212" t="s">
        <v>17</v>
      </c>
      <c r="F2212" t="s">
        <v>156</v>
      </c>
      <c r="G2212" t="s">
        <v>1585</v>
      </c>
      <c r="H2212" t="s">
        <v>1866</v>
      </c>
      <c r="I2212" t="s">
        <v>181</v>
      </c>
      <c r="J2212" s="33" t="s">
        <v>101</v>
      </c>
      <c r="K2212" t="s">
        <v>101</v>
      </c>
      <c r="L2212" t="s">
        <v>1442</v>
      </c>
      <c r="M2212" s="16">
        <v>0</v>
      </c>
      <c r="N2212" s="16">
        <v>25000</v>
      </c>
      <c r="O2212" s="15">
        <f t="shared" si="41"/>
        <v>25000</v>
      </c>
      <c r="P2212">
        <v>0</v>
      </c>
      <c r="Q2212">
        <v>0</v>
      </c>
      <c r="R2212">
        <v>0</v>
      </c>
      <c r="S2212">
        <v>0</v>
      </c>
      <c r="Y2212" t="s">
        <v>17</v>
      </c>
    </row>
    <row r="2213" spans="1:25" x14ac:dyDescent="0.3">
      <c r="A2213" t="s">
        <v>39</v>
      </c>
      <c r="B2213" t="s">
        <v>39</v>
      </c>
      <c r="C2213" t="s">
        <v>1852</v>
      </c>
      <c r="D2213" t="s">
        <v>17</v>
      </c>
      <c r="E2213" t="s">
        <v>17</v>
      </c>
      <c r="F2213" t="s">
        <v>156</v>
      </c>
      <c r="G2213" t="s">
        <v>1585</v>
      </c>
      <c r="H2213" t="s">
        <v>1866</v>
      </c>
      <c r="I2213" t="s">
        <v>181</v>
      </c>
      <c r="J2213" s="33" t="s">
        <v>101</v>
      </c>
      <c r="K2213" t="s">
        <v>101</v>
      </c>
      <c r="L2213" t="s">
        <v>1440</v>
      </c>
      <c r="M2213" s="16">
        <v>0</v>
      </c>
      <c r="N2213" s="16">
        <v>37000</v>
      </c>
      <c r="O2213" s="15">
        <f t="shared" si="41"/>
        <v>37000</v>
      </c>
      <c r="P2213">
        <v>0</v>
      </c>
      <c r="Q2213">
        <v>0</v>
      </c>
      <c r="R2213">
        <v>0</v>
      </c>
      <c r="S2213">
        <v>0</v>
      </c>
      <c r="Y2213" t="s">
        <v>17</v>
      </c>
    </row>
    <row r="2214" spans="1:25" x14ac:dyDescent="0.3">
      <c r="A2214" t="s">
        <v>39</v>
      </c>
      <c r="B2214" t="s">
        <v>39</v>
      </c>
      <c r="C2214" t="s">
        <v>1852</v>
      </c>
      <c r="D2214" t="s">
        <v>17</v>
      </c>
      <c r="E2214" t="s">
        <v>17</v>
      </c>
      <c r="F2214" t="s">
        <v>156</v>
      </c>
      <c r="G2214" t="s">
        <v>1585</v>
      </c>
      <c r="H2214" t="s">
        <v>1866</v>
      </c>
      <c r="I2214" t="s">
        <v>181</v>
      </c>
      <c r="J2214" s="33" t="s">
        <v>101</v>
      </c>
      <c r="K2214" t="s">
        <v>101</v>
      </c>
      <c r="L2214" t="s">
        <v>1439</v>
      </c>
      <c r="M2214" s="16">
        <v>0</v>
      </c>
      <c r="N2214" s="16">
        <v>32000</v>
      </c>
      <c r="O2214" s="15">
        <f t="shared" si="41"/>
        <v>32000</v>
      </c>
      <c r="P2214">
        <v>0</v>
      </c>
      <c r="Q2214">
        <v>0</v>
      </c>
      <c r="R2214">
        <v>0</v>
      </c>
      <c r="S2214">
        <v>0</v>
      </c>
      <c r="Y2214" t="s">
        <v>17</v>
      </c>
    </row>
    <row r="2215" spans="1:25" x14ac:dyDescent="0.3">
      <c r="A2215" t="s">
        <v>39</v>
      </c>
      <c r="B2215" t="s">
        <v>39</v>
      </c>
      <c r="C2215" t="s">
        <v>1852</v>
      </c>
      <c r="D2215" t="s">
        <v>17</v>
      </c>
      <c r="E2215" t="s">
        <v>17</v>
      </c>
      <c r="F2215" t="s">
        <v>156</v>
      </c>
      <c r="G2215" t="s">
        <v>1585</v>
      </c>
      <c r="H2215" t="s">
        <v>1866</v>
      </c>
      <c r="I2215" t="s">
        <v>181</v>
      </c>
      <c r="J2215" s="33" t="s">
        <v>101</v>
      </c>
      <c r="K2215" t="s">
        <v>101</v>
      </c>
      <c r="L2215" t="s">
        <v>1443</v>
      </c>
      <c r="M2215" s="16">
        <v>0</v>
      </c>
      <c r="N2215" s="16">
        <v>25000</v>
      </c>
      <c r="O2215" s="15">
        <f t="shared" si="41"/>
        <v>25000</v>
      </c>
      <c r="P2215">
        <v>0</v>
      </c>
      <c r="Q2215">
        <v>0</v>
      </c>
      <c r="R2215">
        <v>0</v>
      </c>
      <c r="S2215">
        <v>0</v>
      </c>
      <c r="Y2215" t="s">
        <v>17</v>
      </c>
    </row>
    <row r="2216" spans="1:25" x14ac:dyDescent="0.3">
      <c r="A2216" t="s">
        <v>39</v>
      </c>
      <c r="B2216" t="s">
        <v>39</v>
      </c>
      <c r="C2216" t="s">
        <v>1852</v>
      </c>
      <c r="D2216" t="s">
        <v>20</v>
      </c>
      <c r="E2216" t="s">
        <v>20</v>
      </c>
      <c r="F2216" t="s">
        <v>120</v>
      </c>
      <c r="G2216" t="s">
        <v>1483</v>
      </c>
      <c r="H2216" t="s">
        <v>1867</v>
      </c>
      <c r="I2216" t="s">
        <v>181</v>
      </c>
      <c r="J2216" s="33" t="s">
        <v>101</v>
      </c>
      <c r="K2216" t="s">
        <v>101</v>
      </c>
      <c r="L2216" t="s">
        <v>1442</v>
      </c>
      <c r="M2216" s="16">
        <v>0</v>
      </c>
      <c r="N2216" s="16">
        <v>20000</v>
      </c>
      <c r="O2216" s="15">
        <f t="shared" si="41"/>
        <v>20000</v>
      </c>
      <c r="P2216">
        <v>0</v>
      </c>
      <c r="Q2216">
        <v>0</v>
      </c>
      <c r="R2216">
        <v>0</v>
      </c>
      <c r="S2216">
        <v>0</v>
      </c>
      <c r="Y2216" t="s">
        <v>113</v>
      </c>
    </row>
    <row r="2217" spans="1:25" x14ac:dyDescent="0.3">
      <c r="A2217" t="s">
        <v>39</v>
      </c>
      <c r="B2217" t="s">
        <v>39</v>
      </c>
      <c r="C2217" t="s">
        <v>1852</v>
      </c>
      <c r="D2217" t="s">
        <v>20</v>
      </c>
      <c r="E2217" t="s">
        <v>20</v>
      </c>
      <c r="F2217" t="s">
        <v>120</v>
      </c>
      <c r="G2217" t="s">
        <v>1483</v>
      </c>
      <c r="H2217" t="s">
        <v>1867</v>
      </c>
      <c r="I2217" t="s">
        <v>181</v>
      </c>
      <c r="J2217" s="33" t="s">
        <v>101</v>
      </c>
      <c r="K2217" t="s">
        <v>101</v>
      </c>
      <c r="L2217" t="s">
        <v>1440</v>
      </c>
      <c r="M2217" s="16">
        <v>0</v>
      </c>
      <c r="N2217" s="16">
        <v>20000</v>
      </c>
      <c r="O2217" s="15">
        <f t="shared" si="41"/>
        <v>20000</v>
      </c>
      <c r="P2217">
        <v>0</v>
      </c>
      <c r="Q2217">
        <v>0</v>
      </c>
      <c r="R2217">
        <v>0</v>
      </c>
      <c r="S2217">
        <v>0</v>
      </c>
      <c r="Y2217" t="s">
        <v>113</v>
      </c>
    </row>
    <row r="2218" spans="1:25" x14ac:dyDescent="0.3">
      <c r="A2218" t="s">
        <v>39</v>
      </c>
      <c r="B2218" t="s">
        <v>39</v>
      </c>
      <c r="C2218" t="s">
        <v>1852</v>
      </c>
      <c r="D2218" t="s">
        <v>20</v>
      </c>
      <c r="E2218" t="s">
        <v>20</v>
      </c>
      <c r="F2218" t="s">
        <v>120</v>
      </c>
      <c r="G2218" t="s">
        <v>1483</v>
      </c>
      <c r="H2218" t="s">
        <v>1867</v>
      </c>
      <c r="I2218" t="s">
        <v>181</v>
      </c>
      <c r="J2218" s="33" t="s">
        <v>101</v>
      </c>
      <c r="K2218" t="s">
        <v>101</v>
      </c>
      <c r="L2218" t="s">
        <v>1439</v>
      </c>
      <c r="M2218" s="16">
        <v>0</v>
      </c>
      <c r="N2218" s="16">
        <v>20000</v>
      </c>
      <c r="O2218" s="15">
        <f t="shared" si="41"/>
        <v>20000</v>
      </c>
      <c r="P2218">
        <v>0</v>
      </c>
      <c r="Q2218">
        <v>0</v>
      </c>
      <c r="R2218">
        <v>0</v>
      </c>
      <c r="S2218">
        <v>0</v>
      </c>
      <c r="Y2218" t="s">
        <v>113</v>
      </c>
    </row>
    <row r="2219" spans="1:25" x14ac:dyDescent="0.3">
      <c r="A2219" t="s">
        <v>39</v>
      </c>
      <c r="B2219" t="s">
        <v>39</v>
      </c>
      <c r="C2219" t="s">
        <v>1852</v>
      </c>
      <c r="D2219" t="s">
        <v>20</v>
      </c>
      <c r="E2219" t="s">
        <v>20</v>
      </c>
      <c r="F2219" t="s">
        <v>120</v>
      </c>
      <c r="G2219" t="s">
        <v>1483</v>
      </c>
      <c r="H2219" t="s">
        <v>1867</v>
      </c>
      <c r="I2219" t="s">
        <v>181</v>
      </c>
      <c r="J2219" s="33" t="s">
        <v>101</v>
      </c>
      <c r="K2219" t="s">
        <v>101</v>
      </c>
      <c r="L2219" t="s">
        <v>1443</v>
      </c>
      <c r="M2219" s="16">
        <v>0</v>
      </c>
      <c r="N2219" s="16">
        <v>20000</v>
      </c>
      <c r="O2219" s="15">
        <f t="shared" si="41"/>
        <v>20000</v>
      </c>
      <c r="P2219">
        <v>0</v>
      </c>
      <c r="Q2219">
        <v>0</v>
      </c>
      <c r="R2219">
        <v>0</v>
      </c>
      <c r="S2219">
        <v>0</v>
      </c>
      <c r="Y2219" t="s">
        <v>113</v>
      </c>
    </row>
    <row r="2220" spans="1:25" x14ac:dyDescent="0.3">
      <c r="A2220" t="s">
        <v>39</v>
      </c>
      <c r="B2220" t="s">
        <v>39</v>
      </c>
      <c r="C2220" t="s">
        <v>1852</v>
      </c>
      <c r="D2220" t="s">
        <v>45</v>
      </c>
      <c r="E2220" t="s">
        <v>68</v>
      </c>
      <c r="F2220" t="s">
        <v>1555</v>
      </c>
      <c r="G2220" t="s">
        <v>1583</v>
      </c>
      <c r="H2220" t="s">
        <v>1868</v>
      </c>
      <c r="I2220" t="s">
        <v>181</v>
      </c>
      <c r="J2220" s="33" t="s">
        <v>101</v>
      </c>
      <c r="K2220" t="s">
        <v>101</v>
      </c>
      <c r="M2220" s="16">
        <v>0</v>
      </c>
      <c r="N2220" s="16">
        <v>86637</v>
      </c>
      <c r="O2220" s="15">
        <f t="shared" si="41"/>
        <v>86637</v>
      </c>
      <c r="P2220">
        <v>0</v>
      </c>
      <c r="Q2220">
        <v>0</v>
      </c>
      <c r="R2220">
        <v>0</v>
      </c>
      <c r="S2220">
        <v>0</v>
      </c>
      <c r="Y2220" t="s">
        <v>103</v>
      </c>
    </row>
    <row r="2221" spans="1:25" x14ac:dyDescent="0.3">
      <c r="A2221" t="s">
        <v>39</v>
      </c>
      <c r="B2221" t="s">
        <v>39</v>
      </c>
      <c r="C2221" t="s">
        <v>1852</v>
      </c>
      <c r="D2221" t="s">
        <v>20</v>
      </c>
      <c r="E2221" t="s">
        <v>20</v>
      </c>
      <c r="F2221" t="s">
        <v>114</v>
      </c>
      <c r="G2221" t="s">
        <v>1474</v>
      </c>
      <c r="H2221" t="s">
        <v>1869</v>
      </c>
      <c r="I2221" t="s">
        <v>181</v>
      </c>
      <c r="J2221" s="33" t="s">
        <v>101</v>
      </c>
      <c r="K2221" t="s">
        <v>101</v>
      </c>
      <c r="L2221" t="s">
        <v>1442</v>
      </c>
      <c r="M2221" s="16">
        <v>0</v>
      </c>
      <c r="N2221" s="16">
        <v>18289</v>
      </c>
      <c r="O2221" s="15">
        <f t="shared" si="41"/>
        <v>18289</v>
      </c>
      <c r="P2221">
        <v>0</v>
      </c>
      <c r="Q2221">
        <v>0</v>
      </c>
      <c r="R2221">
        <v>0</v>
      </c>
      <c r="S2221">
        <v>0</v>
      </c>
      <c r="Y2221" t="s">
        <v>113</v>
      </c>
    </row>
    <row r="2222" spans="1:25" x14ac:dyDescent="0.3">
      <c r="A2222" t="s">
        <v>39</v>
      </c>
      <c r="B2222" t="s">
        <v>39</v>
      </c>
      <c r="C2222" t="s">
        <v>1852</v>
      </c>
      <c r="D2222" t="s">
        <v>20</v>
      </c>
      <c r="E2222" t="s">
        <v>20</v>
      </c>
      <c r="F2222" t="s">
        <v>114</v>
      </c>
      <c r="G2222" t="s">
        <v>1474</v>
      </c>
      <c r="H2222" t="s">
        <v>1869</v>
      </c>
      <c r="I2222" t="s">
        <v>181</v>
      </c>
      <c r="J2222" s="33" t="s">
        <v>101</v>
      </c>
      <c r="K2222" t="s">
        <v>101</v>
      </c>
      <c r="L2222" t="s">
        <v>1440</v>
      </c>
      <c r="M2222" s="16">
        <v>0</v>
      </c>
      <c r="N2222" s="16">
        <v>18289</v>
      </c>
      <c r="O2222" s="15">
        <f t="shared" si="41"/>
        <v>18289</v>
      </c>
      <c r="P2222">
        <v>0</v>
      </c>
      <c r="Q2222">
        <v>0</v>
      </c>
      <c r="R2222">
        <v>0</v>
      </c>
      <c r="S2222">
        <v>0</v>
      </c>
      <c r="Y2222" t="s">
        <v>113</v>
      </c>
    </row>
    <row r="2223" spans="1:25" x14ac:dyDescent="0.3">
      <c r="A2223" t="s">
        <v>39</v>
      </c>
      <c r="B2223" t="s">
        <v>39</v>
      </c>
      <c r="C2223" t="s">
        <v>1852</v>
      </c>
      <c r="D2223" t="s">
        <v>20</v>
      </c>
      <c r="E2223" t="s">
        <v>20</v>
      </c>
      <c r="F2223" t="s">
        <v>114</v>
      </c>
      <c r="G2223" t="s">
        <v>1474</v>
      </c>
      <c r="H2223" t="s">
        <v>1869</v>
      </c>
      <c r="I2223" t="s">
        <v>181</v>
      </c>
      <c r="J2223" s="33" t="s">
        <v>101</v>
      </c>
      <c r="K2223" t="s">
        <v>101</v>
      </c>
      <c r="L2223" t="s">
        <v>1439</v>
      </c>
      <c r="M2223" s="16">
        <v>0</v>
      </c>
      <c r="N2223" s="16">
        <v>18289</v>
      </c>
      <c r="O2223" s="15">
        <f t="shared" si="41"/>
        <v>18289</v>
      </c>
      <c r="P2223">
        <v>0</v>
      </c>
      <c r="Q2223">
        <v>0</v>
      </c>
      <c r="R2223">
        <v>0</v>
      </c>
      <c r="S2223">
        <v>0</v>
      </c>
      <c r="Y2223" t="s">
        <v>113</v>
      </c>
    </row>
    <row r="2224" spans="1:25" x14ac:dyDescent="0.3">
      <c r="A2224" t="s">
        <v>39</v>
      </c>
      <c r="B2224" t="s">
        <v>39</v>
      </c>
      <c r="C2224" t="s">
        <v>1852</v>
      </c>
      <c r="D2224" t="s">
        <v>20</v>
      </c>
      <c r="E2224" t="s">
        <v>20</v>
      </c>
      <c r="F2224" t="s">
        <v>114</v>
      </c>
      <c r="G2224" t="s">
        <v>1474</v>
      </c>
      <c r="H2224" t="s">
        <v>1869</v>
      </c>
      <c r="I2224" t="s">
        <v>181</v>
      </c>
      <c r="J2224" s="33" t="s">
        <v>101</v>
      </c>
      <c r="K2224" t="s">
        <v>101</v>
      </c>
      <c r="L2224" t="s">
        <v>1443</v>
      </c>
      <c r="M2224" s="16">
        <v>0</v>
      </c>
      <c r="N2224" s="16">
        <v>18289</v>
      </c>
      <c r="O2224" s="15">
        <f t="shared" si="41"/>
        <v>18289</v>
      </c>
      <c r="P2224">
        <v>0</v>
      </c>
      <c r="Q2224">
        <v>0</v>
      </c>
      <c r="R2224">
        <v>0</v>
      </c>
      <c r="S2224">
        <v>0</v>
      </c>
      <c r="Y2224" t="s">
        <v>113</v>
      </c>
    </row>
    <row r="2225" spans="1:25" x14ac:dyDescent="0.3">
      <c r="A2225" t="s">
        <v>39</v>
      </c>
      <c r="B2225" t="s">
        <v>39</v>
      </c>
      <c r="C2225" t="s">
        <v>1852</v>
      </c>
      <c r="D2225" t="s">
        <v>17</v>
      </c>
      <c r="E2225" t="s">
        <v>17</v>
      </c>
      <c r="F2225" t="s">
        <v>156</v>
      </c>
      <c r="G2225" t="s">
        <v>1585</v>
      </c>
      <c r="H2225" t="s">
        <v>1870</v>
      </c>
      <c r="I2225" t="s">
        <v>181</v>
      </c>
      <c r="J2225" s="33" t="s">
        <v>101</v>
      </c>
      <c r="K2225" t="s">
        <v>101</v>
      </c>
      <c r="M2225" s="16">
        <v>0</v>
      </c>
      <c r="N2225" s="16">
        <v>170000</v>
      </c>
      <c r="O2225" s="15">
        <f t="shared" ref="O2225:O2288" si="42">SUM(M2225:N2225)</f>
        <v>170000</v>
      </c>
      <c r="P2225">
        <v>0</v>
      </c>
      <c r="Q2225">
        <v>0</v>
      </c>
      <c r="R2225">
        <v>0</v>
      </c>
      <c r="S2225">
        <v>0</v>
      </c>
      <c r="Y2225" t="s">
        <v>17</v>
      </c>
    </row>
    <row r="2226" spans="1:25" x14ac:dyDescent="0.3">
      <c r="A2226" t="s">
        <v>39</v>
      </c>
      <c r="B2226" t="s">
        <v>39</v>
      </c>
      <c r="C2226" t="s">
        <v>1852</v>
      </c>
      <c r="D2226" t="s">
        <v>17</v>
      </c>
      <c r="E2226" t="s">
        <v>17</v>
      </c>
      <c r="F2226" t="s">
        <v>156</v>
      </c>
      <c r="G2226" t="s">
        <v>1585</v>
      </c>
      <c r="H2226" t="s">
        <v>1871</v>
      </c>
      <c r="I2226" t="s">
        <v>181</v>
      </c>
      <c r="J2226" s="33" t="s">
        <v>101</v>
      </c>
      <c r="K2226" t="s">
        <v>101</v>
      </c>
      <c r="M2226" s="16">
        <v>0</v>
      </c>
      <c r="N2226" s="16">
        <v>185759</v>
      </c>
      <c r="O2226" s="15">
        <f t="shared" si="42"/>
        <v>185759</v>
      </c>
      <c r="P2226">
        <v>0</v>
      </c>
      <c r="Q2226">
        <v>0</v>
      </c>
      <c r="R2226">
        <v>0</v>
      </c>
      <c r="S2226">
        <v>0</v>
      </c>
      <c r="Y2226" t="s">
        <v>17</v>
      </c>
    </row>
    <row r="2227" spans="1:25" x14ac:dyDescent="0.3">
      <c r="A2227" t="s">
        <v>39</v>
      </c>
      <c r="B2227" t="s">
        <v>39</v>
      </c>
      <c r="C2227" t="s">
        <v>1852</v>
      </c>
      <c r="D2227" t="s">
        <v>20</v>
      </c>
      <c r="E2227" t="s">
        <v>20</v>
      </c>
      <c r="F2227" t="s">
        <v>1464</v>
      </c>
      <c r="G2227" t="s">
        <v>1567</v>
      </c>
      <c r="H2227" t="s">
        <v>1872</v>
      </c>
      <c r="I2227" t="s">
        <v>181</v>
      </c>
      <c r="J2227" s="33" t="s">
        <v>101</v>
      </c>
      <c r="K2227" t="s">
        <v>101</v>
      </c>
      <c r="M2227" s="16">
        <v>0</v>
      </c>
      <c r="N2227" s="16">
        <v>386500</v>
      </c>
      <c r="O2227" s="15">
        <f t="shared" si="42"/>
        <v>386500</v>
      </c>
      <c r="P2227">
        <v>0</v>
      </c>
      <c r="Q2227">
        <v>0</v>
      </c>
      <c r="R2227">
        <v>0</v>
      </c>
      <c r="S2227">
        <v>0</v>
      </c>
      <c r="Y2227" t="s">
        <v>113</v>
      </c>
    </row>
    <row r="2228" spans="1:25" x14ac:dyDescent="0.3">
      <c r="A2228" t="s">
        <v>39</v>
      </c>
      <c r="B2228" t="s">
        <v>39</v>
      </c>
      <c r="C2228" t="s">
        <v>1852</v>
      </c>
      <c r="D2228" t="s">
        <v>17</v>
      </c>
      <c r="E2228" t="s">
        <v>17</v>
      </c>
      <c r="F2228" t="s">
        <v>156</v>
      </c>
      <c r="G2228" t="s">
        <v>1585</v>
      </c>
      <c r="H2228" t="s">
        <v>1873</v>
      </c>
      <c r="I2228" t="s">
        <v>181</v>
      </c>
      <c r="J2228" s="33" t="s">
        <v>101</v>
      </c>
      <c r="K2228" t="s">
        <v>101</v>
      </c>
      <c r="L2228" t="s">
        <v>1443</v>
      </c>
      <c r="M2228" s="16">
        <v>0</v>
      </c>
      <c r="N2228" s="16">
        <v>87000</v>
      </c>
      <c r="O2228" s="15">
        <f t="shared" si="42"/>
        <v>87000</v>
      </c>
      <c r="P2228">
        <v>0</v>
      </c>
      <c r="Q2228">
        <v>0</v>
      </c>
      <c r="R2228">
        <v>0</v>
      </c>
      <c r="S2228">
        <v>0</v>
      </c>
      <c r="Y2228" t="s">
        <v>17</v>
      </c>
    </row>
    <row r="2229" spans="1:25" x14ac:dyDescent="0.3">
      <c r="A2229" t="s">
        <v>39</v>
      </c>
      <c r="B2229" t="s">
        <v>39</v>
      </c>
      <c r="C2229" t="s">
        <v>1852</v>
      </c>
      <c r="D2229" t="s">
        <v>45</v>
      </c>
      <c r="E2229" t="s">
        <v>68</v>
      </c>
      <c r="F2229" t="s">
        <v>1464</v>
      </c>
      <c r="G2229" t="s">
        <v>1476</v>
      </c>
      <c r="H2229" t="s">
        <v>1874</v>
      </c>
      <c r="I2229" t="s">
        <v>181</v>
      </c>
      <c r="J2229" s="33" t="s">
        <v>101</v>
      </c>
      <c r="K2229" t="s">
        <v>101</v>
      </c>
      <c r="L2229" t="s">
        <v>1442</v>
      </c>
      <c r="M2229" s="16">
        <v>0</v>
      </c>
      <c r="N2229" s="16">
        <v>12375</v>
      </c>
      <c r="O2229" s="15">
        <f t="shared" si="42"/>
        <v>12375</v>
      </c>
      <c r="P2229">
        <v>0</v>
      </c>
      <c r="Q2229">
        <v>0</v>
      </c>
      <c r="R2229">
        <v>0</v>
      </c>
      <c r="S2229">
        <v>0</v>
      </c>
      <c r="Y2229" t="s">
        <v>103</v>
      </c>
    </row>
    <row r="2230" spans="1:25" x14ac:dyDescent="0.3">
      <c r="A2230" t="s">
        <v>39</v>
      </c>
      <c r="B2230" t="s">
        <v>39</v>
      </c>
      <c r="C2230" t="s">
        <v>1852</v>
      </c>
      <c r="D2230" t="s">
        <v>45</v>
      </c>
      <c r="E2230" t="s">
        <v>68</v>
      </c>
      <c r="F2230" t="s">
        <v>1464</v>
      </c>
      <c r="G2230" t="s">
        <v>1476</v>
      </c>
      <c r="H2230" t="s">
        <v>1874</v>
      </c>
      <c r="I2230" t="s">
        <v>181</v>
      </c>
      <c r="J2230" s="33" t="s">
        <v>101</v>
      </c>
      <c r="K2230" t="s">
        <v>101</v>
      </c>
      <c r="L2230" t="s">
        <v>1440</v>
      </c>
      <c r="M2230" s="16">
        <v>0</v>
      </c>
      <c r="N2230" s="16">
        <v>12375</v>
      </c>
      <c r="O2230" s="15">
        <f t="shared" si="42"/>
        <v>12375</v>
      </c>
      <c r="P2230">
        <v>0</v>
      </c>
      <c r="Q2230">
        <v>0</v>
      </c>
      <c r="R2230">
        <v>0</v>
      </c>
      <c r="S2230">
        <v>0</v>
      </c>
      <c r="Y2230" t="s">
        <v>103</v>
      </c>
    </row>
    <row r="2231" spans="1:25" x14ac:dyDescent="0.3">
      <c r="A2231" t="s">
        <v>39</v>
      </c>
      <c r="B2231" t="s">
        <v>39</v>
      </c>
      <c r="C2231" t="s">
        <v>1852</v>
      </c>
      <c r="D2231" t="s">
        <v>45</v>
      </c>
      <c r="E2231" t="s">
        <v>68</v>
      </c>
      <c r="F2231" t="s">
        <v>1464</v>
      </c>
      <c r="G2231" t="s">
        <v>1476</v>
      </c>
      <c r="H2231" t="s">
        <v>1874</v>
      </c>
      <c r="I2231" t="s">
        <v>181</v>
      </c>
      <c r="J2231" s="33" t="s">
        <v>101</v>
      </c>
      <c r="K2231" t="s">
        <v>101</v>
      </c>
      <c r="L2231" t="s">
        <v>1439</v>
      </c>
      <c r="M2231" s="16">
        <v>0</v>
      </c>
      <c r="N2231" s="16">
        <v>12375</v>
      </c>
      <c r="O2231" s="15">
        <f t="shared" si="42"/>
        <v>12375</v>
      </c>
      <c r="P2231">
        <v>0</v>
      </c>
      <c r="Q2231">
        <v>0</v>
      </c>
      <c r="R2231">
        <v>0</v>
      </c>
      <c r="S2231">
        <v>0</v>
      </c>
      <c r="Y2231" t="s">
        <v>103</v>
      </c>
    </row>
    <row r="2232" spans="1:25" x14ac:dyDescent="0.3">
      <c r="A2232" t="s">
        <v>39</v>
      </c>
      <c r="B2232" t="s">
        <v>39</v>
      </c>
      <c r="C2232" t="s">
        <v>1852</v>
      </c>
      <c r="D2232" t="s">
        <v>45</v>
      </c>
      <c r="E2232" t="s">
        <v>68</v>
      </c>
      <c r="F2232" t="s">
        <v>1464</v>
      </c>
      <c r="G2232" t="s">
        <v>1476</v>
      </c>
      <c r="H2232" t="s">
        <v>1874</v>
      </c>
      <c r="I2232" t="s">
        <v>181</v>
      </c>
      <c r="J2232" s="33" t="s">
        <v>101</v>
      </c>
      <c r="K2232" t="s">
        <v>101</v>
      </c>
      <c r="L2232" t="s">
        <v>1443</v>
      </c>
      <c r="M2232" s="16">
        <v>0</v>
      </c>
      <c r="N2232" s="16">
        <v>12375</v>
      </c>
      <c r="O2232" s="15">
        <f t="shared" si="42"/>
        <v>12375</v>
      </c>
      <c r="P2232">
        <v>0</v>
      </c>
      <c r="Q2232">
        <v>0</v>
      </c>
      <c r="R2232">
        <v>0</v>
      </c>
      <c r="S2232">
        <v>0</v>
      </c>
      <c r="Y2232" t="s">
        <v>103</v>
      </c>
    </row>
    <row r="2233" spans="1:25" x14ac:dyDescent="0.3">
      <c r="A2233" t="s">
        <v>39</v>
      </c>
      <c r="B2233" t="s">
        <v>39</v>
      </c>
      <c r="C2233" t="s">
        <v>1852</v>
      </c>
      <c r="D2233" t="s">
        <v>17</v>
      </c>
      <c r="E2233" t="s">
        <v>17</v>
      </c>
      <c r="F2233" t="s">
        <v>356</v>
      </c>
      <c r="G2233" t="s">
        <v>1686</v>
      </c>
      <c r="H2233" t="s">
        <v>1875</v>
      </c>
      <c r="I2233" t="s">
        <v>181</v>
      </c>
      <c r="J2233" s="33" t="s">
        <v>182</v>
      </c>
      <c r="K2233" t="s">
        <v>182</v>
      </c>
      <c r="L2233" t="s">
        <v>1445</v>
      </c>
      <c r="M2233" s="16">
        <v>0</v>
      </c>
      <c r="N2233" s="16">
        <v>50000</v>
      </c>
      <c r="O2233" s="15">
        <f t="shared" si="42"/>
        <v>50000</v>
      </c>
      <c r="P2233">
        <v>0</v>
      </c>
      <c r="Q2233">
        <v>0</v>
      </c>
      <c r="R2233">
        <v>0</v>
      </c>
      <c r="S2233">
        <v>0</v>
      </c>
      <c r="Y2233" t="s">
        <v>17</v>
      </c>
    </row>
    <row r="2234" spans="1:25" x14ac:dyDescent="0.3">
      <c r="A2234" t="s">
        <v>39</v>
      </c>
      <c r="B2234" t="s">
        <v>39</v>
      </c>
      <c r="C2234" t="s">
        <v>1852</v>
      </c>
      <c r="D2234" t="s">
        <v>17</v>
      </c>
      <c r="E2234" t="s">
        <v>17</v>
      </c>
      <c r="F2234" t="s">
        <v>356</v>
      </c>
      <c r="G2234" t="s">
        <v>1686</v>
      </c>
      <c r="H2234" t="s">
        <v>1875</v>
      </c>
      <c r="I2234" t="s">
        <v>181</v>
      </c>
      <c r="J2234" s="33" t="s">
        <v>182</v>
      </c>
      <c r="K2234" t="s">
        <v>182</v>
      </c>
      <c r="L2234" t="s">
        <v>1436</v>
      </c>
      <c r="M2234" s="16">
        <v>0</v>
      </c>
      <c r="N2234" s="16">
        <v>50000</v>
      </c>
      <c r="O2234" s="15">
        <f t="shared" si="42"/>
        <v>50000</v>
      </c>
      <c r="P2234">
        <v>0</v>
      </c>
      <c r="Q2234">
        <v>0</v>
      </c>
      <c r="R2234">
        <v>0</v>
      </c>
      <c r="S2234">
        <v>0</v>
      </c>
      <c r="Y2234" t="s">
        <v>17</v>
      </c>
    </row>
    <row r="2235" spans="1:25" x14ac:dyDescent="0.3">
      <c r="A2235" t="s">
        <v>39</v>
      </c>
      <c r="B2235" t="s">
        <v>39</v>
      </c>
      <c r="C2235" t="s">
        <v>1852</v>
      </c>
      <c r="D2235" t="s">
        <v>17</v>
      </c>
      <c r="E2235" t="s">
        <v>17</v>
      </c>
      <c r="F2235" t="s">
        <v>356</v>
      </c>
      <c r="G2235" t="s">
        <v>1686</v>
      </c>
      <c r="H2235" t="s">
        <v>1875</v>
      </c>
      <c r="I2235" t="s">
        <v>181</v>
      </c>
      <c r="J2235" s="33" t="s">
        <v>182</v>
      </c>
      <c r="K2235" t="s">
        <v>182</v>
      </c>
      <c r="L2235" t="s">
        <v>1444</v>
      </c>
      <c r="M2235" s="16">
        <v>0</v>
      </c>
      <c r="N2235" s="16">
        <v>50000</v>
      </c>
      <c r="O2235" s="15">
        <f t="shared" si="42"/>
        <v>50000</v>
      </c>
      <c r="P2235">
        <v>0</v>
      </c>
      <c r="Q2235">
        <v>0</v>
      </c>
      <c r="R2235">
        <v>0</v>
      </c>
      <c r="S2235">
        <v>0</v>
      </c>
      <c r="Y2235" t="s">
        <v>17</v>
      </c>
    </row>
    <row r="2236" spans="1:25" x14ac:dyDescent="0.3">
      <c r="A2236" t="s">
        <v>39</v>
      </c>
      <c r="B2236" t="s">
        <v>39</v>
      </c>
      <c r="C2236" t="s">
        <v>1852</v>
      </c>
      <c r="D2236" t="s">
        <v>17</v>
      </c>
      <c r="E2236" t="s">
        <v>17</v>
      </c>
      <c r="F2236" t="s">
        <v>356</v>
      </c>
      <c r="G2236" t="s">
        <v>1686</v>
      </c>
      <c r="H2236" t="s">
        <v>1875</v>
      </c>
      <c r="I2236" t="s">
        <v>181</v>
      </c>
      <c r="J2236" s="33" t="s">
        <v>182</v>
      </c>
      <c r="K2236" t="s">
        <v>182</v>
      </c>
      <c r="L2236" t="s">
        <v>1440</v>
      </c>
      <c r="M2236" s="16">
        <v>0</v>
      </c>
      <c r="N2236" s="16">
        <v>20000</v>
      </c>
      <c r="O2236" s="15">
        <f t="shared" si="42"/>
        <v>20000</v>
      </c>
      <c r="P2236">
        <v>0</v>
      </c>
      <c r="Q2236">
        <v>0</v>
      </c>
      <c r="R2236">
        <v>0</v>
      </c>
      <c r="S2236">
        <v>0</v>
      </c>
      <c r="Y2236" t="s">
        <v>17</v>
      </c>
    </row>
    <row r="2237" spans="1:25" x14ac:dyDescent="0.3">
      <c r="A2237" t="s">
        <v>39</v>
      </c>
      <c r="B2237" t="s">
        <v>39</v>
      </c>
      <c r="C2237" t="s">
        <v>1852</v>
      </c>
      <c r="D2237" t="s">
        <v>20</v>
      </c>
      <c r="E2237" t="s">
        <v>20</v>
      </c>
      <c r="F2237" t="s">
        <v>117</v>
      </c>
      <c r="G2237" t="s">
        <v>1567</v>
      </c>
      <c r="H2237" t="s">
        <v>1876</v>
      </c>
      <c r="I2237" t="s">
        <v>181</v>
      </c>
      <c r="J2237" s="33" t="s">
        <v>101</v>
      </c>
      <c r="K2237" t="s">
        <v>101</v>
      </c>
      <c r="L2237" t="s">
        <v>1443</v>
      </c>
      <c r="M2237" s="16">
        <v>0</v>
      </c>
      <c r="N2237" s="16">
        <v>50000</v>
      </c>
      <c r="O2237" s="15">
        <f t="shared" si="42"/>
        <v>50000</v>
      </c>
      <c r="P2237">
        <v>0</v>
      </c>
      <c r="Q2237">
        <v>0</v>
      </c>
      <c r="R2237">
        <v>0</v>
      </c>
      <c r="S2237">
        <v>0</v>
      </c>
      <c r="Y2237" t="s">
        <v>113</v>
      </c>
    </row>
    <row r="2238" spans="1:25" x14ac:dyDescent="0.3">
      <c r="A2238" t="s">
        <v>39</v>
      </c>
      <c r="B2238" t="s">
        <v>39</v>
      </c>
      <c r="C2238" t="s">
        <v>1852</v>
      </c>
      <c r="D2238" t="s">
        <v>20</v>
      </c>
      <c r="E2238" t="s">
        <v>20</v>
      </c>
      <c r="F2238" t="s">
        <v>117</v>
      </c>
      <c r="G2238" t="s">
        <v>1567</v>
      </c>
      <c r="H2238" t="s">
        <v>1876</v>
      </c>
      <c r="I2238" t="s">
        <v>181</v>
      </c>
      <c r="J2238" s="33" t="s">
        <v>101</v>
      </c>
      <c r="K2238" t="s">
        <v>101</v>
      </c>
      <c r="L2238" t="s">
        <v>1442</v>
      </c>
      <c r="M2238" s="16">
        <v>0</v>
      </c>
      <c r="N2238" s="16">
        <v>50000</v>
      </c>
      <c r="O2238" s="15">
        <f t="shared" si="42"/>
        <v>50000</v>
      </c>
      <c r="P2238">
        <v>0</v>
      </c>
      <c r="Q2238">
        <v>0</v>
      </c>
      <c r="R2238">
        <v>0</v>
      </c>
      <c r="S2238">
        <v>0</v>
      </c>
      <c r="Y2238" t="s">
        <v>113</v>
      </c>
    </row>
    <row r="2239" spans="1:25" x14ac:dyDescent="0.3">
      <c r="A2239" t="s">
        <v>39</v>
      </c>
      <c r="B2239" t="s">
        <v>39</v>
      </c>
      <c r="C2239" t="s">
        <v>1852</v>
      </c>
      <c r="D2239" t="s">
        <v>20</v>
      </c>
      <c r="E2239" t="s">
        <v>20</v>
      </c>
      <c r="F2239" t="s">
        <v>117</v>
      </c>
      <c r="G2239" t="s">
        <v>1567</v>
      </c>
      <c r="H2239" t="s">
        <v>1876</v>
      </c>
      <c r="I2239" t="s">
        <v>181</v>
      </c>
      <c r="J2239" s="33" t="s">
        <v>101</v>
      </c>
      <c r="K2239" t="s">
        <v>101</v>
      </c>
      <c r="L2239" t="s">
        <v>1439</v>
      </c>
      <c r="M2239" s="16">
        <v>0</v>
      </c>
      <c r="N2239" s="16">
        <v>40000</v>
      </c>
      <c r="O2239" s="15">
        <f t="shared" si="42"/>
        <v>40000</v>
      </c>
      <c r="P2239">
        <v>0</v>
      </c>
      <c r="Q2239">
        <v>0</v>
      </c>
      <c r="R2239">
        <v>0</v>
      </c>
      <c r="S2239">
        <v>0</v>
      </c>
      <c r="Y2239" t="s">
        <v>113</v>
      </c>
    </row>
    <row r="2240" spans="1:25" x14ac:dyDescent="0.3">
      <c r="A2240" t="s">
        <v>39</v>
      </c>
      <c r="B2240" t="s">
        <v>39</v>
      </c>
      <c r="C2240" t="s">
        <v>1852</v>
      </c>
      <c r="D2240" t="s">
        <v>20</v>
      </c>
      <c r="E2240" t="s">
        <v>20</v>
      </c>
      <c r="F2240" t="s">
        <v>117</v>
      </c>
      <c r="G2240" t="s">
        <v>1567</v>
      </c>
      <c r="H2240" t="s">
        <v>1876</v>
      </c>
      <c r="I2240" t="s">
        <v>181</v>
      </c>
      <c r="J2240" s="33" t="s">
        <v>101</v>
      </c>
      <c r="K2240" t="s">
        <v>101</v>
      </c>
      <c r="L2240" t="s">
        <v>1435</v>
      </c>
      <c r="M2240" s="16">
        <v>0</v>
      </c>
      <c r="N2240" s="16">
        <v>40000</v>
      </c>
      <c r="O2240" s="15">
        <f t="shared" si="42"/>
        <v>40000</v>
      </c>
      <c r="P2240">
        <v>0</v>
      </c>
      <c r="Q2240">
        <v>0</v>
      </c>
      <c r="R2240">
        <v>0</v>
      </c>
      <c r="S2240">
        <v>0</v>
      </c>
      <c r="Y2240" t="s">
        <v>113</v>
      </c>
    </row>
    <row r="2241" spans="1:25" x14ac:dyDescent="0.3">
      <c r="A2241" t="s">
        <v>39</v>
      </c>
      <c r="B2241" t="s">
        <v>39</v>
      </c>
      <c r="C2241" t="s">
        <v>1852</v>
      </c>
      <c r="D2241" t="s">
        <v>20</v>
      </c>
      <c r="E2241" t="s">
        <v>20</v>
      </c>
      <c r="F2241" t="s">
        <v>117</v>
      </c>
      <c r="G2241" t="s">
        <v>1567</v>
      </c>
      <c r="H2241" t="s">
        <v>1876</v>
      </c>
      <c r="I2241" t="s">
        <v>181</v>
      </c>
      <c r="J2241" s="33" t="s">
        <v>101</v>
      </c>
      <c r="K2241" t="s">
        <v>101</v>
      </c>
      <c r="L2241" t="s">
        <v>1436</v>
      </c>
      <c r="M2241" s="16">
        <v>0</v>
      </c>
      <c r="N2241" s="16">
        <v>40000</v>
      </c>
      <c r="O2241" s="15">
        <f t="shared" si="42"/>
        <v>40000</v>
      </c>
      <c r="P2241">
        <v>0</v>
      </c>
      <c r="Q2241">
        <v>0</v>
      </c>
      <c r="R2241">
        <v>0</v>
      </c>
      <c r="S2241">
        <v>0</v>
      </c>
      <c r="Y2241" t="s">
        <v>113</v>
      </c>
    </row>
    <row r="2242" spans="1:25" x14ac:dyDescent="0.3">
      <c r="A2242" t="s">
        <v>39</v>
      </c>
      <c r="B2242" t="s">
        <v>39</v>
      </c>
      <c r="C2242" t="s">
        <v>1852</v>
      </c>
      <c r="D2242" t="s">
        <v>20</v>
      </c>
      <c r="E2242" t="s">
        <v>20</v>
      </c>
      <c r="F2242" t="s">
        <v>117</v>
      </c>
      <c r="G2242" t="s">
        <v>1567</v>
      </c>
      <c r="H2242" t="s">
        <v>1876</v>
      </c>
      <c r="I2242" t="s">
        <v>181</v>
      </c>
      <c r="J2242" s="33" t="s">
        <v>101</v>
      </c>
      <c r="K2242" t="s">
        <v>101</v>
      </c>
      <c r="L2242" t="s">
        <v>1445</v>
      </c>
      <c r="M2242" s="16">
        <v>0</v>
      </c>
      <c r="N2242" s="16">
        <v>40000</v>
      </c>
      <c r="O2242" s="15">
        <f t="shared" si="42"/>
        <v>40000</v>
      </c>
      <c r="P2242">
        <v>0</v>
      </c>
      <c r="Q2242">
        <v>0</v>
      </c>
      <c r="R2242">
        <v>0</v>
      </c>
      <c r="S2242">
        <v>0</v>
      </c>
      <c r="Y2242" t="s">
        <v>113</v>
      </c>
    </row>
    <row r="2243" spans="1:25" x14ac:dyDescent="0.3">
      <c r="A2243" t="s">
        <v>39</v>
      </c>
      <c r="B2243" t="s">
        <v>39</v>
      </c>
      <c r="C2243" t="s">
        <v>1852</v>
      </c>
      <c r="D2243" t="s">
        <v>20</v>
      </c>
      <c r="E2243" t="s">
        <v>20</v>
      </c>
      <c r="F2243" t="s">
        <v>117</v>
      </c>
      <c r="G2243" t="s">
        <v>1567</v>
      </c>
      <c r="H2243" t="s">
        <v>1876</v>
      </c>
      <c r="I2243" t="s">
        <v>181</v>
      </c>
      <c r="J2243" s="33" t="s">
        <v>101</v>
      </c>
      <c r="K2243" t="s">
        <v>101</v>
      </c>
      <c r="L2243" t="s">
        <v>1444</v>
      </c>
      <c r="M2243" s="16">
        <v>0</v>
      </c>
      <c r="N2243" s="16">
        <v>40000</v>
      </c>
      <c r="O2243" s="15">
        <f t="shared" si="42"/>
        <v>40000</v>
      </c>
      <c r="P2243">
        <v>0</v>
      </c>
      <c r="Q2243">
        <v>0</v>
      </c>
      <c r="R2243">
        <v>0</v>
      </c>
      <c r="S2243">
        <v>0</v>
      </c>
      <c r="Y2243" t="s">
        <v>113</v>
      </c>
    </row>
    <row r="2244" spans="1:25" x14ac:dyDescent="0.3">
      <c r="A2244" t="s">
        <v>39</v>
      </c>
      <c r="B2244" t="s">
        <v>39</v>
      </c>
      <c r="C2244" t="s">
        <v>1852</v>
      </c>
      <c r="D2244" t="s">
        <v>10</v>
      </c>
      <c r="E2244" t="s">
        <v>10</v>
      </c>
      <c r="F2244" t="s">
        <v>1464</v>
      </c>
      <c r="G2244" t="s">
        <v>1465</v>
      </c>
      <c r="H2244" t="s">
        <v>1877</v>
      </c>
      <c r="I2244" t="s">
        <v>181</v>
      </c>
      <c r="J2244" s="33" t="s">
        <v>182</v>
      </c>
      <c r="K2244" t="s">
        <v>182</v>
      </c>
      <c r="L2244" t="s">
        <v>1445</v>
      </c>
      <c r="M2244" s="16">
        <v>0</v>
      </c>
      <c r="N2244" s="16">
        <v>30000</v>
      </c>
      <c r="O2244" s="15">
        <f t="shared" si="42"/>
        <v>30000</v>
      </c>
      <c r="P2244">
        <v>0</v>
      </c>
      <c r="Q2244">
        <v>0</v>
      </c>
      <c r="R2244">
        <v>0</v>
      </c>
      <c r="S2244">
        <v>0</v>
      </c>
      <c r="Y2244" t="s">
        <v>341</v>
      </c>
    </row>
    <row r="2245" spans="1:25" x14ac:dyDescent="0.3">
      <c r="A2245" t="s">
        <v>39</v>
      </c>
      <c r="B2245" t="s">
        <v>39</v>
      </c>
      <c r="C2245" t="s">
        <v>1852</v>
      </c>
      <c r="D2245" t="s">
        <v>10</v>
      </c>
      <c r="E2245" t="s">
        <v>10</v>
      </c>
      <c r="F2245" t="s">
        <v>1464</v>
      </c>
      <c r="G2245" t="s">
        <v>1465</v>
      </c>
      <c r="H2245" t="s">
        <v>1877</v>
      </c>
      <c r="I2245" t="s">
        <v>181</v>
      </c>
      <c r="J2245" s="33" t="s">
        <v>182</v>
      </c>
      <c r="K2245" t="s">
        <v>182</v>
      </c>
      <c r="L2245" t="s">
        <v>1436</v>
      </c>
      <c r="M2245" s="16">
        <v>0</v>
      </c>
      <c r="N2245" s="16">
        <v>30000</v>
      </c>
      <c r="O2245" s="15">
        <f t="shared" si="42"/>
        <v>30000</v>
      </c>
      <c r="P2245">
        <v>0</v>
      </c>
      <c r="Q2245">
        <v>0</v>
      </c>
      <c r="R2245">
        <v>0</v>
      </c>
      <c r="S2245">
        <v>0</v>
      </c>
      <c r="Y2245" t="s">
        <v>341</v>
      </c>
    </row>
    <row r="2246" spans="1:25" x14ac:dyDescent="0.3">
      <c r="A2246" t="s">
        <v>39</v>
      </c>
      <c r="B2246" t="s">
        <v>39</v>
      </c>
      <c r="C2246" t="s">
        <v>1852</v>
      </c>
      <c r="D2246" t="s">
        <v>10</v>
      </c>
      <c r="E2246" t="s">
        <v>10</v>
      </c>
      <c r="F2246" t="s">
        <v>1464</v>
      </c>
      <c r="G2246" t="s">
        <v>1465</v>
      </c>
      <c r="H2246" t="s">
        <v>1877</v>
      </c>
      <c r="I2246" t="s">
        <v>181</v>
      </c>
      <c r="J2246" s="33" t="s">
        <v>182</v>
      </c>
      <c r="K2246" t="s">
        <v>182</v>
      </c>
      <c r="L2246" t="s">
        <v>1444</v>
      </c>
      <c r="M2246" s="16">
        <v>0</v>
      </c>
      <c r="N2246" s="16">
        <v>30000</v>
      </c>
      <c r="O2246" s="15">
        <f t="shared" si="42"/>
        <v>30000</v>
      </c>
      <c r="P2246">
        <v>0</v>
      </c>
      <c r="Q2246">
        <v>0</v>
      </c>
      <c r="R2246">
        <v>0</v>
      </c>
      <c r="S2246">
        <v>0</v>
      </c>
      <c r="Y2246" t="s">
        <v>341</v>
      </c>
    </row>
    <row r="2247" spans="1:25" x14ac:dyDescent="0.3">
      <c r="A2247" t="s">
        <v>39</v>
      </c>
      <c r="B2247" t="s">
        <v>39</v>
      </c>
      <c r="C2247" t="s">
        <v>1852</v>
      </c>
      <c r="D2247" t="s">
        <v>17</v>
      </c>
      <c r="E2247" t="s">
        <v>17</v>
      </c>
      <c r="F2247" t="s">
        <v>156</v>
      </c>
      <c r="G2247" t="s">
        <v>1585</v>
      </c>
      <c r="H2247" t="s">
        <v>1878</v>
      </c>
      <c r="I2247" t="s">
        <v>181</v>
      </c>
      <c r="J2247" s="33" t="s">
        <v>101</v>
      </c>
      <c r="K2247" t="s">
        <v>101</v>
      </c>
      <c r="L2247" t="s">
        <v>1445</v>
      </c>
      <c r="M2247" s="16">
        <v>0</v>
      </c>
      <c r="N2247" s="16">
        <v>20000</v>
      </c>
      <c r="O2247" s="15">
        <f t="shared" si="42"/>
        <v>20000</v>
      </c>
      <c r="P2247">
        <v>0</v>
      </c>
      <c r="Q2247">
        <v>0</v>
      </c>
      <c r="R2247">
        <v>0</v>
      </c>
      <c r="S2247">
        <v>0</v>
      </c>
      <c r="Y2247" t="s">
        <v>17</v>
      </c>
    </row>
    <row r="2248" spans="1:25" x14ac:dyDescent="0.3">
      <c r="A2248" t="s">
        <v>39</v>
      </c>
      <c r="B2248" t="s">
        <v>39</v>
      </c>
      <c r="C2248" t="s">
        <v>1852</v>
      </c>
      <c r="D2248" t="s">
        <v>17</v>
      </c>
      <c r="E2248" t="s">
        <v>17</v>
      </c>
      <c r="F2248" t="s">
        <v>156</v>
      </c>
      <c r="G2248" t="s">
        <v>1585</v>
      </c>
      <c r="H2248" t="s">
        <v>1878</v>
      </c>
      <c r="I2248" t="s">
        <v>181</v>
      </c>
      <c r="J2248" s="33" t="s">
        <v>101</v>
      </c>
      <c r="K2248" t="s">
        <v>101</v>
      </c>
      <c r="L2248" t="s">
        <v>1436</v>
      </c>
      <c r="M2248" s="16">
        <v>0</v>
      </c>
      <c r="N2248" s="16">
        <v>20000</v>
      </c>
      <c r="O2248" s="15">
        <f t="shared" si="42"/>
        <v>20000</v>
      </c>
      <c r="P2248">
        <v>0</v>
      </c>
      <c r="Q2248">
        <v>0</v>
      </c>
      <c r="R2248">
        <v>0</v>
      </c>
      <c r="S2248">
        <v>0</v>
      </c>
      <c r="Y2248" t="s">
        <v>17</v>
      </c>
    </row>
    <row r="2249" spans="1:25" x14ac:dyDescent="0.3">
      <c r="A2249" t="s">
        <v>39</v>
      </c>
      <c r="B2249" t="s">
        <v>39</v>
      </c>
      <c r="C2249" t="s">
        <v>1852</v>
      </c>
      <c r="D2249" t="s">
        <v>17</v>
      </c>
      <c r="E2249" t="s">
        <v>17</v>
      </c>
      <c r="F2249" t="s">
        <v>156</v>
      </c>
      <c r="G2249" t="s">
        <v>1585</v>
      </c>
      <c r="H2249" t="s">
        <v>1878</v>
      </c>
      <c r="I2249" t="s">
        <v>181</v>
      </c>
      <c r="J2249" s="33" t="s">
        <v>101</v>
      </c>
      <c r="K2249" t="s">
        <v>101</v>
      </c>
      <c r="L2249" t="s">
        <v>1444</v>
      </c>
      <c r="M2249" s="16">
        <v>0</v>
      </c>
      <c r="N2249" s="16">
        <v>20000</v>
      </c>
      <c r="O2249" s="15">
        <f t="shared" si="42"/>
        <v>20000</v>
      </c>
      <c r="P2249">
        <v>0</v>
      </c>
      <c r="Q2249">
        <v>0</v>
      </c>
      <c r="R2249">
        <v>0</v>
      </c>
      <c r="S2249">
        <v>0</v>
      </c>
      <c r="Y2249" t="s">
        <v>17</v>
      </c>
    </row>
    <row r="2250" spans="1:25" x14ac:dyDescent="0.3">
      <c r="A2250" t="s">
        <v>39</v>
      </c>
      <c r="B2250" t="s">
        <v>39</v>
      </c>
      <c r="C2250" t="s">
        <v>1852</v>
      </c>
      <c r="D2250" t="s">
        <v>45</v>
      </c>
      <c r="E2250" t="s">
        <v>68</v>
      </c>
      <c r="F2250" t="s">
        <v>1487</v>
      </c>
      <c r="G2250" t="s">
        <v>1654</v>
      </c>
      <c r="H2250" t="s">
        <v>1879</v>
      </c>
      <c r="I2250" t="s">
        <v>181</v>
      </c>
      <c r="J2250" s="33" t="s">
        <v>101</v>
      </c>
      <c r="K2250" t="s">
        <v>101</v>
      </c>
      <c r="L2250" t="s">
        <v>1445</v>
      </c>
      <c r="M2250" s="16">
        <v>0</v>
      </c>
      <c r="N2250" s="16">
        <v>20000</v>
      </c>
      <c r="O2250" s="15">
        <f t="shared" si="42"/>
        <v>20000</v>
      </c>
      <c r="P2250">
        <v>0</v>
      </c>
      <c r="Q2250">
        <v>0</v>
      </c>
      <c r="R2250">
        <v>0</v>
      </c>
      <c r="S2250">
        <v>0</v>
      </c>
      <c r="Y2250" t="s">
        <v>103</v>
      </c>
    </row>
    <row r="2251" spans="1:25" x14ac:dyDescent="0.3">
      <c r="A2251" t="s">
        <v>39</v>
      </c>
      <c r="B2251" t="s">
        <v>39</v>
      </c>
      <c r="C2251" t="s">
        <v>1852</v>
      </c>
      <c r="D2251" t="s">
        <v>45</v>
      </c>
      <c r="E2251" t="s">
        <v>68</v>
      </c>
      <c r="F2251" t="s">
        <v>1487</v>
      </c>
      <c r="G2251" t="s">
        <v>1654</v>
      </c>
      <c r="H2251" t="s">
        <v>1879</v>
      </c>
      <c r="I2251" t="s">
        <v>181</v>
      </c>
      <c r="J2251" s="33" t="s">
        <v>101</v>
      </c>
      <c r="K2251" t="s">
        <v>101</v>
      </c>
      <c r="L2251" t="s">
        <v>1440</v>
      </c>
      <c r="M2251" s="16">
        <v>0</v>
      </c>
      <c r="N2251" s="16">
        <v>20000</v>
      </c>
      <c r="O2251" s="15">
        <f t="shared" si="42"/>
        <v>20000</v>
      </c>
      <c r="P2251">
        <v>0</v>
      </c>
      <c r="Q2251">
        <v>0</v>
      </c>
      <c r="R2251">
        <v>0</v>
      </c>
      <c r="S2251">
        <v>0</v>
      </c>
      <c r="Y2251" t="s">
        <v>103</v>
      </c>
    </row>
    <row r="2252" spans="1:25" x14ac:dyDescent="0.3">
      <c r="A2252" t="s">
        <v>39</v>
      </c>
      <c r="B2252" t="s">
        <v>39</v>
      </c>
      <c r="C2252" t="s">
        <v>1852</v>
      </c>
      <c r="D2252" t="s">
        <v>17</v>
      </c>
      <c r="E2252" t="s">
        <v>17</v>
      </c>
      <c r="F2252" t="s">
        <v>1464</v>
      </c>
      <c r="G2252" t="s">
        <v>1512</v>
      </c>
      <c r="H2252" t="s">
        <v>1880</v>
      </c>
      <c r="I2252" t="s">
        <v>181</v>
      </c>
      <c r="J2252" s="33" t="s">
        <v>101</v>
      </c>
      <c r="K2252" t="s">
        <v>101</v>
      </c>
      <c r="L2252" t="s">
        <v>1445</v>
      </c>
      <c r="M2252" s="16">
        <v>0</v>
      </c>
      <c r="N2252" s="16">
        <v>10000</v>
      </c>
      <c r="O2252" s="15">
        <f t="shared" si="42"/>
        <v>10000</v>
      </c>
      <c r="P2252">
        <v>0</v>
      </c>
      <c r="Q2252">
        <v>0</v>
      </c>
      <c r="R2252">
        <v>0</v>
      </c>
      <c r="S2252">
        <v>0</v>
      </c>
      <c r="Y2252" t="s">
        <v>17</v>
      </c>
    </row>
    <row r="2253" spans="1:25" x14ac:dyDescent="0.3">
      <c r="A2253" t="s">
        <v>39</v>
      </c>
      <c r="B2253" t="s">
        <v>39</v>
      </c>
      <c r="C2253" t="s">
        <v>1852</v>
      </c>
      <c r="D2253" t="s">
        <v>17</v>
      </c>
      <c r="E2253" t="s">
        <v>17</v>
      </c>
      <c r="F2253" t="s">
        <v>1464</v>
      </c>
      <c r="G2253" t="s">
        <v>1512</v>
      </c>
      <c r="H2253" t="s">
        <v>1880</v>
      </c>
      <c r="I2253" t="s">
        <v>181</v>
      </c>
      <c r="J2253" s="33" t="s">
        <v>101</v>
      </c>
      <c r="K2253" t="s">
        <v>101</v>
      </c>
      <c r="L2253" t="s">
        <v>1436</v>
      </c>
      <c r="M2253" s="16">
        <v>0</v>
      </c>
      <c r="N2253" s="16">
        <v>10000</v>
      </c>
      <c r="O2253" s="15">
        <f t="shared" si="42"/>
        <v>10000</v>
      </c>
      <c r="P2253">
        <v>0</v>
      </c>
      <c r="Q2253">
        <v>0</v>
      </c>
      <c r="R2253">
        <v>0</v>
      </c>
      <c r="S2253">
        <v>0</v>
      </c>
      <c r="Y2253" t="s">
        <v>17</v>
      </c>
    </row>
    <row r="2254" spans="1:25" x14ac:dyDescent="0.3">
      <c r="A2254" t="s">
        <v>39</v>
      </c>
      <c r="B2254" t="s">
        <v>39</v>
      </c>
      <c r="C2254" t="s">
        <v>1852</v>
      </c>
      <c r="D2254" t="s">
        <v>17</v>
      </c>
      <c r="E2254" t="s">
        <v>17</v>
      </c>
      <c r="F2254" t="s">
        <v>1464</v>
      </c>
      <c r="G2254" t="s">
        <v>1512</v>
      </c>
      <c r="H2254" t="s">
        <v>1880</v>
      </c>
      <c r="I2254" t="s">
        <v>181</v>
      </c>
      <c r="J2254" s="33" t="s">
        <v>101</v>
      </c>
      <c r="K2254" t="s">
        <v>101</v>
      </c>
      <c r="L2254" t="s">
        <v>1444</v>
      </c>
      <c r="M2254" s="16">
        <v>0</v>
      </c>
      <c r="N2254" s="16">
        <v>10000</v>
      </c>
      <c r="O2254" s="15">
        <f t="shared" si="42"/>
        <v>10000</v>
      </c>
      <c r="P2254">
        <v>0</v>
      </c>
      <c r="Q2254">
        <v>0</v>
      </c>
      <c r="R2254">
        <v>0</v>
      </c>
      <c r="S2254">
        <v>0</v>
      </c>
      <c r="Y2254" t="s">
        <v>17</v>
      </c>
    </row>
    <row r="2255" spans="1:25" x14ac:dyDescent="0.3">
      <c r="A2255" t="s">
        <v>39</v>
      </c>
      <c r="B2255" t="s">
        <v>39</v>
      </c>
      <c r="C2255" t="s">
        <v>1852</v>
      </c>
      <c r="D2255" t="s">
        <v>17</v>
      </c>
      <c r="E2255" t="s">
        <v>17</v>
      </c>
      <c r="F2255" t="s">
        <v>1464</v>
      </c>
      <c r="G2255" t="s">
        <v>1497</v>
      </c>
      <c r="H2255" t="s">
        <v>1881</v>
      </c>
      <c r="I2255" t="s">
        <v>181</v>
      </c>
      <c r="J2255" s="33" t="s">
        <v>101</v>
      </c>
      <c r="K2255" t="s">
        <v>101</v>
      </c>
      <c r="L2255" t="s">
        <v>1445</v>
      </c>
      <c r="M2255" s="16">
        <v>0</v>
      </c>
      <c r="N2255" s="16">
        <v>35000</v>
      </c>
      <c r="O2255" s="15">
        <f t="shared" si="42"/>
        <v>35000</v>
      </c>
      <c r="P2255">
        <v>0</v>
      </c>
      <c r="Q2255">
        <v>0</v>
      </c>
      <c r="R2255">
        <v>0</v>
      </c>
      <c r="S2255">
        <v>0</v>
      </c>
      <c r="Y2255" t="s">
        <v>17</v>
      </c>
    </row>
    <row r="2256" spans="1:25" x14ac:dyDescent="0.3">
      <c r="A2256" t="s">
        <v>39</v>
      </c>
      <c r="B2256" t="s">
        <v>39</v>
      </c>
      <c r="C2256" t="s">
        <v>1852</v>
      </c>
      <c r="D2256" t="s">
        <v>17</v>
      </c>
      <c r="E2256" t="s">
        <v>17</v>
      </c>
      <c r="F2256" t="s">
        <v>1464</v>
      </c>
      <c r="G2256" t="s">
        <v>1497</v>
      </c>
      <c r="H2256" t="s">
        <v>1881</v>
      </c>
      <c r="I2256" t="s">
        <v>181</v>
      </c>
      <c r="J2256" s="33" t="s">
        <v>101</v>
      </c>
      <c r="K2256" t="s">
        <v>101</v>
      </c>
      <c r="L2256" t="s">
        <v>1436</v>
      </c>
      <c r="M2256" s="16">
        <v>0</v>
      </c>
      <c r="N2256" s="16">
        <v>35000</v>
      </c>
      <c r="O2256" s="15">
        <f t="shared" si="42"/>
        <v>35000</v>
      </c>
      <c r="P2256">
        <v>0</v>
      </c>
      <c r="Q2256">
        <v>0</v>
      </c>
      <c r="R2256">
        <v>0</v>
      </c>
      <c r="S2256">
        <v>0</v>
      </c>
      <c r="Y2256" t="s">
        <v>17</v>
      </c>
    </row>
    <row r="2257" spans="1:25" x14ac:dyDescent="0.3">
      <c r="A2257" t="s">
        <v>39</v>
      </c>
      <c r="B2257" t="s">
        <v>39</v>
      </c>
      <c r="C2257" t="s">
        <v>1852</v>
      </c>
      <c r="D2257" t="s">
        <v>17</v>
      </c>
      <c r="E2257" t="s">
        <v>17</v>
      </c>
      <c r="F2257" t="s">
        <v>1464</v>
      </c>
      <c r="G2257" t="s">
        <v>1497</v>
      </c>
      <c r="H2257" t="s">
        <v>1881</v>
      </c>
      <c r="I2257" t="s">
        <v>181</v>
      </c>
      <c r="J2257" s="33" t="s">
        <v>101</v>
      </c>
      <c r="K2257" t="s">
        <v>101</v>
      </c>
      <c r="L2257" t="s">
        <v>1444</v>
      </c>
      <c r="M2257" s="16">
        <v>0</v>
      </c>
      <c r="N2257" s="16">
        <v>35000</v>
      </c>
      <c r="O2257" s="15">
        <f t="shared" si="42"/>
        <v>35000</v>
      </c>
      <c r="P2257">
        <v>0</v>
      </c>
      <c r="Q2257">
        <v>0</v>
      </c>
      <c r="R2257">
        <v>0</v>
      </c>
      <c r="S2257">
        <v>0</v>
      </c>
      <c r="Y2257" t="s">
        <v>17</v>
      </c>
    </row>
    <row r="2258" spans="1:25" x14ac:dyDescent="0.3">
      <c r="A2258" t="s">
        <v>39</v>
      </c>
      <c r="B2258" t="s">
        <v>39</v>
      </c>
      <c r="C2258" t="s">
        <v>1882</v>
      </c>
      <c r="D2258" t="s">
        <v>20</v>
      </c>
      <c r="E2258" t="s">
        <v>20</v>
      </c>
      <c r="F2258" t="s">
        <v>114</v>
      </c>
      <c r="G2258" t="s">
        <v>1474</v>
      </c>
      <c r="H2258" t="s">
        <v>1883</v>
      </c>
      <c r="I2258" t="s">
        <v>241</v>
      </c>
      <c r="J2258" s="33" t="s">
        <v>101</v>
      </c>
      <c r="K2258" t="s">
        <v>101</v>
      </c>
      <c r="L2258" t="s">
        <v>1439</v>
      </c>
      <c r="M2258" s="16">
        <v>9388</v>
      </c>
      <c r="N2258" s="16">
        <v>0</v>
      </c>
      <c r="O2258" s="15">
        <f t="shared" si="42"/>
        <v>9388</v>
      </c>
      <c r="P2258">
        <v>0</v>
      </c>
      <c r="Q2258">
        <v>140</v>
      </c>
      <c r="R2258">
        <v>70</v>
      </c>
      <c r="S2258">
        <v>210</v>
      </c>
      <c r="Y2258" t="s">
        <v>113</v>
      </c>
    </row>
    <row r="2259" spans="1:25" x14ac:dyDescent="0.3">
      <c r="A2259" t="s">
        <v>39</v>
      </c>
      <c r="B2259" t="s">
        <v>39</v>
      </c>
      <c r="C2259" t="s">
        <v>1882</v>
      </c>
      <c r="D2259" t="s">
        <v>20</v>
      </c>
      <c r="E2259" t="s">
        <v>20</v>
      </c>
      <c r="F2259" t="s">
        <v>114</v>
      </c>
      <c r="G2259" t="s">
        <v>1474</v>
      </c>
      <c r="H2259" t="s">
        <v>1883</v>
      </c>
      <c r="I2259" t="s">
        <v>100</v>
      </c>
      <c r="J2259" s="33" t="s">
        <v>101</v>
      </c>
      <c r="K2259" t="s">
        <v>101</v>
      </c>
      <c r="L2259" t="s">
        <v>1443</v>
      </c>
      <c r="M2259" s="16">
        <v>16667</v>
      </c>
      <c r="N2259" s="16">
        <v>0</v>
      </c>
      <c r="O2259" s="15">
        <f t="shared" si="42"/>
        <v>16667</v>
      </c>
      <c r="P2259">
        <v>0</v>
      </c>
      <c r="Q2259">
        <v>240</v>
      </c>
      <c r="R2259">
        <v>120</v>
      </c>
      <c r="S2259">
        <v>360</v>
      </c>
      <c r="Y2259" t="s">
        <v>113</v>
      </c>
    </row>
    <row r="2260" spans="1:25" x14ac:dyDescent="0.3">
      <c r="A2260" t="s">
        <v>39</v>
      </c>
      <c r="B2260" t="s">
        <v>39</v>
      </c>
      <c r="C2260" t="s">
        <v>1882</v>
      </c>
      <c r="D2260" t="s">
        <v>20</v>
      </c>
      <c r="E2260" t="s">
        <v>20</v>
      </c>
      <c r="F2260" t="s">
        <v>114</v>
      </c>
      <c r="G2260" t="s">
        <v>1474</v>
      </c>
      <c r="H2260" t="s">
        <v>1883</v>
      </c>
      <c r="I2260" t="s">
        <v>241</v>
      </c>
      <c r="J2260" s="33" t="s">
        <v>101</v>
      </c>
      <c r="K2260" t="s">
        <v>101</v>
      </c>
      <c r="L2260" t="s">
        <v>1442</v>
      </c>
      <c r="M2260" s="16">
        <v>27493</v>
      </c>
      <c r="N2260" s="16">
        <v>0</v>
      </c>
      <c r="O2260" s="15">
        <f t="shared" si="42"/>
        <v>27493</v>
      </c>
      <c r="P2260">
        <v>0</v>
      </c>
      <c r="Q2260">
        <v>410</v>
      </c>
      <c r="R2260">
        <v>205</v>
      </c>
      <c r="S2260">
        <v>615</v>
      </c>
      <c r="Y2260" t="s">
        <v>113</v>
      </c>
    </row>
    <row r="2261" spans="1:25" x14ac:dyDescent="0.3">
      <c r="A2261" t="s">
        <v>39</v>
      </c>
      <c r="B2261" t="s">
        <v>39</v>
      </c>
      <c r="C2261" t="s">
        <v>1882</v>
      </c>
      <c r="D2261" t="s">
        <v>20</v>
      </c>
      <c r="E2261" t="s">
        <v>20</v>
      </c>
      <c r="F2261" t="s">
        <v>114</v>
      </c>
      <c r="G2261" t="s">
        <v>1474</v>
      </c>
      <c r="H2261" t="s">
        <v>1883</v>
      </c>
      <c r="I2261" t="s">
        <v>181</v>
      </c>
      <c r="J2261" s="33" t="s">
        <v>101</v>
      </c>
      <c r="K2261" t="s">
        <v>101</v>
      </c>
      <c r="L2261" t="s">
        <v>1440</v>
      </c>
      <c r="M2261" s="16">
        <v>14082</v>
      </c>
      <c r="N2261" s="16">
        <v>0</v>
      </c>
      <c r="O2261" s="15">
        <f t="shared" si="42"/>
        <v>14082</v>
      </c>
      <c r="P2261">
        <v>0</v>
      </c>
      <c r="Q2261">
        <v>210</v>
      </c>
      <c r="R2261">
        <v>105</v>
      </c>
      <c r="S2261">
        <v>315</v>
      </c>
      <c r="Y2261" t="s">
        <v>113</v>
      </c>
    </row>
    <row r="2262" spans="1:25" x14ac:dyDescent="0.3">
      <c r="A2262" t="s">
        <v>39</v>
      </c>
      <c r="B2262" t="s">
        <v>39</v>
      </c>
      <c r="C2262" t="s">
        <v>1882</v>
      </c>
      <c r="D2262" t="s">
        <v>20</v>
      </c>
      <c r="E2262" t="s">
        <v>20</v>
      </c>
      <c r="F2262" t="s">
        <v>117</v>
      </c>
      <c r="G2262" t="s">
        <v>1481</v>
      </c>
      <c r="H2262" t="s">
        <v>1884</v>
      </c>
      <c r="I2262" t="s">
        <v>181</v>
      </c>
      <c r="J2262" s="33" t="s">
        <v>101</v>
      </c>
      <c r="K2262" t="s">
        <v>101</v>
      </c>
      <c r="L2262" t="s">
        <v>1440</v>
      </c>
      <c r="M2262" s="16">
        <v>14082</v>
      </c>
      <c r="N2262" s="16">
        <v>0</v>
      </c>
      <c r="O2262" s="15">
        <f t="shared" si="42"/>
        <v>14082</v>
      </c>
      <c r="P2262">
        <v>0</v>
      </c>
      <c r="Q2262">
        <v>210</v>
      </c>
      <c r="R2262">
        <v>105</v>
      </c>
      <c r="S2262">
        <v>315</v>
      </c>
      <c r="Y2262" t="s">
        <v>113</v>
      </c>
    </row>
    <row r="2263" spans="1:25" x14ac:dyDescent="0.3">
      <c r="A2263" t="s">
        <v>39</v>
      </c>
      <c r="B2263" t="s">
        <v>39</v>
      </c>
      <c r="C2263" t="s">
        <v>1882</v>
      </c>
      <c r="D2263" t="s">
        <v>20</v>
      </c>
      <c r="E2263" t="s">
        <v>20</v>
      </c>
      <c r="F2263" t="s">
        <v>117</v>
      </c>
      <c r="G2263" t="s">
        <v>1481</v>
      </c>
      <c r="H2263" t="s">
        <v>1884</v>
      </c>
      <c r="I2263" t="s">
        <v>241</v>
      </c>
      <c r="J2263" s="33" t="s">
        <v>101</v>
      </c>
      <c r="K2263" t="s">
        <v>101</v>
      </c>
      <c r="L2263" t="s">
        <v>1442</v>
      </c>
      <c r="M2263" s="16">
        <v>27493</v>
      </c>
      <c r="N2263" s="16">
        <v>0</v>
      </c>
      <c r="O2263" s="15">
        <f t="shared" si="42"/>
        <v>27493</v>
      </c>
      <c r="P2263">
        <v>0</v>
      </c>
      <c r="Q2263">
        <v>410</v>
      </c>
      <c r="R2263">
        <v>205</v>
      </c>
      <c r="S2263">
        <v>615</v>
      </c>
      <c r="Y2263" t="s">
        <v>113</v>
      </c>
    </row>
    <row r="2264" spans="1:25" x14ac:dyDescent="0.3">
      <c r="A2264" t="s">
        <v>39</v>
      </c>
      <c r="B2264" t="s">
        <v>39</v>
      </c>
      <c r="C2264" t="s">
        <v>1882</v>
      </c>
      <c r="D2264" t="s">
        <v>20</v>
      </c>
      <c r="E2264" t="s">
        <v>20</v>
      </c>
      <c r="F2264" t="s">
        <v>117</v>
      </c>
      <c r="G2264" t="s">
        <v>1481</v>
      </c>
      <c r="H2264" t="s">
        <v>1885</v>
      </c>
      <c r="I2264" t="s">
        <v>241</v>
      </c>
      <c r="J2264" s="33" t="s">
        <v>101</v>
      </c>
      <c r="K2264" t="s">
        <v>101</v>
      </c>
      <c r="L2264" t="s">
        <v>1439</v>
      </c>
      <c r="M2264" s="16">
        <v>9388</v>
      </c>
      <c r="N2264" s="16">
        <v>0</v>
      </c>
      <c r="O2264" s="15">
        <f t="shared" si="42"/>
        <v>9388</v>
      </c>
      <c r="P2264">
        <v>0</v>
      </c>
      <c r="Q2264">
        <v>140</v>
      </c>
      <c r="R2264">
        <v>70</v>
      </c>
      <c r="S2264">
        <v>210</v>
      </c>
      <c r="Y2264" t="s">
        <v>113</v>
      </c>
    </row>
    <row r="2265" spans="1:25" x14ac:dyDescent="0.3">
      <c r="A2265" t="s">
        <v>39</v>
      </c>
      <c r="B2265" t="s">
        <v>39</v>
      </c>
      <c r="C2265" t="s">
        <v>1882</v>
      </c>
      <c r="D2265" t="s">
        <v>20</v>
      </c>
      <c r="E2265" t="s">
        <v>20</v>
      </c>
      <c r="F2265" t="s">
        <v>117</v>
      </c>
      <c r="G2265" t="s">
        <v>1481</v>
      </c>
      <c r="H2265" t="s">
        <v>1884</v>
      </c>
      <c r="I2265" t="s">
        <v>241</v>
      </c>
      <c r="J2265" s="33" t="s">
        <v>101</v>
      </c>
      <c r="K2265" t="s">
        <v>101</v>
      </c>
      <c r="L2265" t="s">
        <v>1443</v>
      </c>
      <c r="M2265" s="16">
        <v>16093</v>
      </c>
      <c r="N2265" s="16">
        <v>0</v>
      </c>
      <c r="O2265" s="15">
        <f t="shared" si="42"/>
        <v>16093</v>
      </c>
      <c r="P2265">
        <v>0</v>
      </c>
      <c r="Q2265">
        <v>240</v>
      </c>
      <c r="R2265">
        <v>120</v>
      </c>
      <c r="S2265">
        <v>360</v>
      </c>
      <c r="Y2265" t="s">
        <v>113</v>
      </c>
    </row>
    <row r="2266" spans="1:25" x14ac:dyDescent="0.3">
      <c r="A2266" t="s">
        <v>39</v>
      </c>
      <c r="B2266" t="s">
        <v>39</v>
      </c>
      <c r="C2266" t="s">
        <v>1882</v>
      </c>
      <c r="D2266" t="s">
        <v>20</v>
      </c>
      <c r="E2266" t="s">
        <v>20</v>
      </c>
      <c r="F2266" t="s">
        <v>1464</v>
      </c>
      <c r="G2266" t="s">
        <v>1567</v>
      </c>
      <c r="H2266" t="s">
        <v>1886</v>
      </c>
      <c r="I2266" t="s">
        <v>241</v>
      </c>
      <c r="J2266" s="33" t="s">
        <v>101</v>
      </c>
      <c r="K2266" t="s">
        <v>101</v>
      </c>
      <c r="L2266" t="s">
        <v>1442</v>
      </c>
      <c r="M2266" s="16">
        <v>87500</v>
      </c>
      <c r="N2266" s="16">
        <v>50000</v>
      </c>
      <c r="O2266" s="15">
        <f t="shared" si="42"/>
        <v>137500</v>
      </c>
      <c r="P2266">
        <v>0</v>
      </c>
      <c r="Q2266">
        <v>234</v>
      </c>
      <c r="R2266">
        <v>134</v>
      </c>
      <c r="S2266">
        <v>368</v>
      </c>
      <c r="Y2266" t="s">
        <v>113</v>
      </c>
    </row>
    <row r="2267" spans="1:25" x14ac:dyDescent="0.3">
      <c r="A2267" t="s">
        <v>39</v>
      </c>
      <c r="B2267" t="s">
        <v>39</v>
      </c>
      <c r="C2267" t="s">
        <v>1882</v>
      </c>
      <c r="D2267" t="s">
        <v>20</v>
      </c>
      <c r="E2267" t="s">
        <v>20</v>
      </c>
      <c r="F2267" t="s">
        <v>1464</v>
      </c>
      <c r="G2267" t="s">
        <v>1567</v>
      </c>
      <c r="H2267" t="s">
        <v>1887</v>
      </c>
      <c r="I2267" t="s">
        <v>181</v>
      </c>
      <c r="J2267" s="33" t="s">
        <v>101</v>
      </c>
      <c r="K2267" t="s">
        <v>101</v>
      </c>
      <c r="L2267" t="s">
        <v>1440</v>
      </c>
      <c r="M2267" s="16">
        <v>87500</v>
      </c>
      <c r="N2267" s="16">
        <v>50000</v>
      </c>
      <c r="O2267" s="15">
        <f t="shared" si="42"/>
        <v>137500</v>
      </c>
      <c r="P2267">
        <v>0</v>
      </c>
      <c r="Q2267">
        <v>234</v>
      </c>
      <c r="R2267">
        <v>134</v>
      </c>
      <c r="S2267">
        <v>368</v>
      </c>
      <c r="Y2267" t="s">
        <v>113</v>
      </c>
    </row>
    <row r="2268" spans="1:25" x14ac:dyDescent="0.3">
      <c r="A2268" t="s">
        <v>39</v>
      </c>
      <c r="B2268" t="s">
        <v>39</v>
      </c>
      <c r="C2268" t="s">
        <v>1882</v>
      </c>
      <c r="D2268" t="s">
        <v>20</v>
      </c>
      <c r="E2268" t="s">
        <v>20</v>
      </c>
      <c r="F2268" t="s">
        <v>1464</v>
      </c>
      <c r="G2268" t="s">
        <v>1567</v>
      </c>
      <c r="H2268" t="s">
        <v>1888</v>
      </c>
      <c r="I2268" t="s">
        <v>241</v>
      </c>
      <c r="J2268" s="33" t="s">
        <v>101</v>
      </c>
      <c r="K2268" t="s">
        <v>101</v>
      </c>
      <c r="L2268" t="s">
        <v>1439</v>
      </c>
      <c r="M2268" s="16">
        <v>87500</v>
      </c>
      <c r="N2268" s="16">
        <v>50000</v>
      </c>
      <c r="O2268" s="15">
        <f t="shared" si="42"/>
        <v>137500</v>
      </c>
      <c r="P2268">
        <v>0</v>
      </c>
      <c r="Q2268">
        <v>234</v>
      </c>
      <c r="R2268">
        <v>134</v>
      </c>
      <c r="S2268">
        <v>368</v>
      </c>
      <c r="Y2268" t="s">
        <v>113</v>
      </c>
    </row>
    <row r="2269" spans="1:25" x14ac:dyDescent="0.3">
      <c r="A2269" t="s">
        <v>39</v>
      </c>
      <c r="B2269" t="s">
        <v>39</v>
      </c>
      <c r="C2269" t="s">
        <v>1882</v>
      </c>
      <c r="D2269" t="s">
        <v>20</v>
      </c>
      <c r="E2269" t="s">
        <v>20</v>
      </c>
      <c r="F2269" t="s">
        <v>1464</v>
      </c>
      <c r="G2269" t="s">
        <v>1567</v>
      </c>
      <c r="H2269" t="s">
        <v>1888</v>
      </c>
      <c r="I2269" t="s">
        <v>241</v>
      </c>
      <c r="J2269" s="33" t="s">
        <v>101</v>
      </c>
      <c r="K2269" t="s">
        <v>101</v>
      </c>
      <c r="L2269" t="s">
        <v>1443</v>
      </c>
      <c r="M2269" s="16">
        <v>87500</v>
      </c>
      <c r="N2269" s="16">
        <v>50000</v>
      </c>
      <c r="O2269" s="15">
        <f t="shared" si="42"/>
        <v>137500</v>
      </c>
      <c r="S2269">
        <v>0</v>
      </c>
      <c r="Y2269" t="s">
        <v>113</v>
      </c>
    </row>
    <row r="2270" spans="1:25" x14ac:dyDescent="0.3">
      <c r="A2270" t="s">
        <v>39</v>
      </c>
      <c r="B2270" t="s">
        <v>39</v>
      </c>
      <c r="C2270" t="s">
        <v>1882</v>
      </c>
      <c r="D2270" t="s">
        <v>20</v>
      </c>
      <c r="E2270" t="s">
        <v>20</v>
      </c>
      <c r="F2270" t="s">
        <v>120</v>
      </c>
      <c r="G2270" t="s">
        <v>1483</v>
      </c>
      <c r="H2270" t="s">
        <v>1889</v>
      </c>
      <c r="I2270" t="s">
        <v>100</v>
      </c>
      <c r="J2270" s="33" t="s">
        <v>101</v>
      </c>
      <c r="K2270" t="s">
        <v>101</v>
      </c>
      <c r="L2270" t="s">
        <v>1442</v>
      </c>
      <c r="M2270" s="16">
        <v>0</v>
      </c>
      <c r="N2270" s="16">
        <v>30000</v>
      </c>
      <c r="O2270" s="15">
        <f t="shared" si="42"/>
        <v>30000</v>
      </c>
      <c r="P2270">
        <v>0</v>
      </c>
      <c r="Q2270">
        <v>75</v>
      </c>
      <c r="R2270">
        <v>25</v>
      </c>
      <c r="S2270">
        <v>100</v>
      </c>
      <c r="Y2270" t="s">
        <v>113</v>
      </c>
    </row>
    <row r="2271" spans="1:25" x14ac:dyDescent="0.3">
      <c r="A2271" t="s">
        <v>39</v>
      </c>
      <c r="B2271" t="s">
        <v>39</v>
      </c>
      <c r="C2271" t="s">
        <v>1882</v>
      </c>
      <c r="D2271" t="s">
        <v>20</v>
      </c>
      <c r="E2271" t="s">
        <v>20</v>
      </c>
      <c r="F2271" t="s">
        <v>120</v>
      </c>
      <c r="G2271" t="s">
        <v>1483</v>
      </c>
      <c r="H2271" t="s">
        <v>1890</v>
      </c>
      <c r="I2271" t="s">
        <v>100</v>
      </c>
      <c r="J2271" s="33" t="s">
        <v>101</v>
      </c>
      <c r="K2271" t="s">
        <v>101</v>
      </c>
      <c r="L2271" t="s">
        <v>1439</v>
      </c>
      <c r="M2271" s="16">
        <v>0</v>
      </c>
      <c r="N2271" s="16">
        <v>30000</v>
      </c>
      <c r="O2271" s="15">
        <f t="shared" si="42"/>
        <v>30000</v>
      </c>
      <c r="P2271">
        <v>0</v>
      </c>
      <c r="Q2271">
        <v>75</v>
      </c>
      <c r="R2271">
        <v>25</v>
      </c>
      <c r="S2271">
        <v>100</v>
      </c>
      <c r="Y2271" t="s">
        <v>113</v>
      </c>
    </row>
    <row r="2272" spans="1:25" x14ac:dyDescent="0.3">
      <c r="A2272" t="s">
        <v>39</v>
      </c>
      <c r="B2272" t="s">
        <v>39</v>
      </c>
      <c r="C2272" t="s">
        <v>1882</v>
      </c>
      <c r="D2272" t="s">
        <v>20</v>
      </c>
      <c r="E2272" t="s">
        <v>20</v>
      </c>
      <c r="F2272" t="s">
        <v>120</v>
      </c>
      <c r="G2272" t="s">
        <v>1483</v>
      </c>
      <c r="H2272" t="s">
        <v>1891</v>
      </c>
      <c r="I2272" t="s">
        <v>100</v>
      </c>
      <c r="J2272" s="33" t="s">
        <v>101</v>
      </c>
      <c r="K2272" t="s">
        <v>101</v>
      </c>
      <c r="L2272" t="s">
        <v>1440</v>
      </c>
      <c r="M2272" s="16">
        <v>0</v>
      </c>
      <c r="N2272" s="16">
        <v>30000</v>
      </c>
      <c r="O2272" s="15">
        <f t="shared" si="42"/>
        <v>30000</v>
      </c>
      <c r="P2272">
        <v>0</v>
      </c>
      <c r="Q2272">
        <v>75</v>
      </c>
      <c r="R2272">
        <v>25</v>
      </c>
      <c r="S2272">
        <v>100</v>
      </c>
      <c r="Y2272" t="s">
        <v>113</v>
      </c>
    </row>
    <row r="2273" spans="1:25" x14ac:dyDescent="0.3">
      <c r="A2273" t="s">
        <v>39</v>
      </c>
      <c r="B2273" t="s">
        <v>39</v>
      </c>
      <c r="C2273" t="s">
        <v>1882</v>
      </c>
      <c r="D2273" t="s">
        <v>20</v>
      </c>
      <c r="E2273" t="s">
        <v>20</v>
      </c>
      <c r="F2273" t="s">
        <v>120</v>
      </c>
      <c r="G2273" t="s">
        <v>1483</v>
      </c>
      <c r="H2273" t="s">
        <v>1891</v>
      </c>
      <c r="I2273" t="s">
        <v>100</v>
      </c>
      <c r="J2273" s="33" t="s">
        <v>101</v>
      </c>
      <c r="K2273" t="s">
        <v>101</v>
      </c>
      <c r="L2273" t="s">
        <v>1435</v>
      </c>
      <c r="M2273" s="16">
        <v>0</v>
      </c>
      <c r="N2273" s="16">
        <v>30000</v>
      </c>
      <c r="O2273" s="15">
        <f t="shared" si="42"/>
        <v>30000</v>
      </c>
      <c r="P2273">
        <v>0</v>
      </c>
      <c r="Q2273">
        <v>75</v>
      </c>
      <c r="R2273">
        <v>25</v>
      </c>
      <c r="S2273">
        <v>100</v>
      </c>
      <c r="Y2273" t="s">
        <v>113</v>
      </c>
    </row>
    <row r="2274" spans="1:25" x14ac:dyDescent="0.3">
      <c r="A2274" t="s">
        <v>39</v>
      </c>
      <c r="B2274" t="s">
        <v>39</v>
      </c>
      <c r="C2274" t="s">
        <v>1882</v>
      </c>
      <c r="D2274" t="s">
        <v>20</v>
      </c>
      <c r="E2274" t="s">
        <v>20</v>
      </c>
      <c r="F2274" t="s">
        <v>1464</v>
      </c>
      <c r="G2274" t="s">
        <v>1580</v>
      </c>
      <c r="H2274" t="s">
        <v>1892</v>
      </c>
      <c r="I2274" t="s">
        <v>181</v>
      </c>
      <c r="J2274" s="33" t="s">
        <v>101</v>
      </c>
      <c r="K2274" t="s">
        <v>101</v>
      </c>
      <c r="L2274" t="s">
        <v>1442</v>
      </c>
      <c r="M2274" s="16">
        <v>0</v>
      </c>
      <c r="N2274" s="16">
        <v>17500</v>
      </c>
      <c r="O2274" s="15">
        <f t="shared" si="42"/>
        <v>17500</v>
      </c>
      <c r="P2274">
        <v>0</v>
      </c>
      <c r="Q2274">
        <v>0</v>
      </c>
      <c r="R2274">
        <v>0</v>
      </c>
      <c r="S2274">
        <v>0</v>
      </c>
      <c r="Y2274" t="s">
        <v>113</v>
      </c>
    </row>
    <row r="2275" spans="1:25" x14ac:dyDescent="0.3">
      <c r="A2275" t="s">
        <v>39</v>
      </c>
      <c r="B2275" t="s">
        <v>39</v>
      </c>
      <c r="C2275" t="s">
        <v>1882</v>
      </c>
      <c r="D2275" t="s">
        <v>20</v>
      </c>
      <c r="E2275" t="s">
        <v>20</v>
      </c>
      <c r="F2275" t="s">
        <v>1464</v>
      </c>
      <c r="G2275" t="s">
        <v>1580</v>
      </c>
      <c r="H2275" t="s">
        <v>1892</v>
      </c>
      <c r="I2275" t="s">
        <v>181</v>
      </c>
      <c r="J2275" s="33" t="s">
        <v>101</v>
      </c>
      <c r="K2275" t="s">
        <v>101</v>
      </c>
      <c r="L2275" t="s">
        <v>1440</v>
      </c>
      <c r="M2275" s="16">
        <v>0</v>
      </c>
      <c r="N2275" s="16">
        <v>17500</v>
      </c>
      <c r="O2275" s="15">
        <f t="shared" si="42"/>
        <v>17500</v>
      </c>
      <c r="P2275">
        <v>0</v>
      </c>
      <c r="Q2275">
        <v>0</v>
      </c>
      <c r="R2275">
        <v>0</v>
      </c>
      <c r="S2275">
        <v>0</v>
      </c>
      <c r="Y2275" t="s">
        <v>113</v>
      </c>
    </row>
    <row r="2276" spans="1:25" x14ac:dyDescent="0.3">
      <c r="A2276" t="s">
        <v>39</v>
      </c>
      <c r="B2276" t="s">
        <v>39</v>
      </c>
      <c r="C2276" t="s">
        <v>1882</v>
      </c>
      <c r="D2276" t="s">
        <v>20</v>
      </c>
      <c r="E2276" t="s">
        <v>20</v>
      </c>
      <c r="F2276" t="s">
        <v>1464</v>
      </c>
      <c r="G2276" t="s">
        <v>1580</v>
      </c>
      <c r="H2276" t="s">
        <v>1892</v>
      </c>
      <c r="I2276" t="s">
        <v>181</v>
      </c>
      <c r="J2276" s="33" t="s">
        <v>101</v>
      </c>
      <c r="K2276" t="s">
        <v>101</v>
      </c>
      <c r="L2276" t="s">
        <v>1439</v>
      </c>
      <c r="M2276" s="16">
        <v>0</v>
      </c>
      <c r="N2276" s="16">
        <v>17500</v>
      </c>
      <c r="O2276" s="15">
        <f t="shared" si="42"/>
        <v>17500</v>
      </c>
      <c r="P2276">
        <v>0</v>
      </c>
      <c r="Q2276">
        <v>0</v>
      </c>
      <c r="R2276">
        <v>0</v>
      </c>
      <c r="S2276">
        <v>0</v>
      </c>
      <c r="Y2276" t="s">
        <v>113</v>
      </c>
    </row>
    <row r="2277" spans="1:25" x14ac:dyDescent="0.3">
      <c r="A2277" t="s">
        <v>39</v>
      </c>
      <c r="B2277" t="s">
        <v>39</v>
      </c>
      <c r="C2277" t="s">
        <v>1882</v>
      </c>
      <c r="D2277" t="s">
        <v>20</v>
      </c>
      <c r="E2277" t="s">
        <v>20</v>
      </c>
      <c r="F2277" t="s">
        <v>1464</v>
      </c>
      <c r="G2277" t="s">
        <v>1580</v>
      </c>
      <c r="H2277" t="s">
        <v>1892</v>
      </c>
      <c r="I2277" t="s">
        <v>181</v>
      </c>
      <c r="J2277" s="33" t="s">
        <v>101</v>
      </c>
      <c r="K2277" t="s">
        <v>101</v>
      </c>
      <c r="L2277" t="s">
        <v>1443</v>
      </c>
      <c r="M2277" s="16">
        <v>0</v>
      </c>
      <c r="N2277" s="16">
        <v>17500</v>
      </c>
      <c r="O2277" s="15">
        <f t="shared" si="42"/>
        <v>17500</v>
      </c>
      <c r="P2277">
        <v>0</v>
      </c>
      <c r="Q2277">
        <v>0</v>
      </c>
      <c r="R2277">
        <v>0</v>
      </c>
      <c r="S2277">
        <v>0</v>
      </c>
      <c r="Y2277" t="s">
        <v>113</v>
      </c>
    </row>
    <row r="2278" spans="1:25" x14ac:dyDescent="0.3">
      <c r="A2278" t="s">
        <v>39</v>
      </c>
      <c r="B2278" t="s">
        <v>39</v>
      </c>
      <c r="C2278" t="s">
        <v>1882</v>
      </c>
      <c r="D2278" t="s">
        <v>20</v>
      </c>
      <c r="E2278" t="s">
        <v>20</v>
      </c>
      <c r="F2278" t="s">
        <v>1464</v>
      </c>
      <c r="G2278" t="s">
        <v>1810</v>
      </c>
      <c r="H2278" t="s">
        <v>1893</v>
      </c>
      <c r="I2278" t="s">
        <v>181</v>
      </c>
      <c r="J2278" s="33" t="s">
        <v>101</v>
      </c>
      <c r="K2278" t="s">
        <v>101</v>
      </c>
      <c r="L2278" t="s">
        <v>1442</v>
      </c>
      <c r="M2278" s="16">
        <v>0</v>
      </c>
      <c r="N2278" s="16">
        <v>16764</v>
      </c>
      <c r="O2278" s="15">
        <f t="shared" si="42"/>
        <v>16764</v>
      </c>
      <c r="P2278">
        <v>0</v>
      </c>
      <c r="Q2278">
        <v>0</v>
      </c>
      <c r="R2278">
        <v>0</v>
      </c>
      <c r="S2278">
        <v>0</v>
      </c>
      <c r="Y2278" t="s">
        <v>113</v>
      </c>
    </row>
    <row r="2279" spans="1:25" x14ac:dyDescent="0.3">
      <c r="A2279" t="s">
        <v>39</v>
      </c>
      <c r="B2279" t="s">
        <v>39</v>
      </c>
      <c r="C2279" t="s">
        <v>1882</v>
      </c>
      <c r="D2279" t="s">
        <v>20</v>
      </c>
      <c r="E2279" t="s">
        <v>20</v>
      </c>
      <c r="F2279" t="s">
        <v>1464</v>
      </c>
      <c r="G2279" t="s">
        <v>1810</v>
      </c>
      <c r="H2279" t="s">
        <v>1893</v>
      </c>
      <c r="I2279" t="s">
        <v>181</v>
      </c>
      <c r="J2279" s="33" t="s">
        <v>101</v>
      </c>
      <c r="K2279" t="s">
        <v>101</v>
      </c>
      <c r="L2279" t="s">
        <v>1440</v>
      </c>
      <c r="M2279" s="16">
        <v>0</v>
      </c>
      <c r="N2279" s="16">
        <v>16764</v>
      </c>
      <c r="O2279" s="15">
        <f t="shared" si="42"/>
        <v>16764</v>
      </c>
      <c r="P2279">
        <v>0</v>
      </c>
      <c r="Q2279">
        <v>0</v>
      </c>
      <c r="R2279">
        <v>0</v>
      </c>
      <c r="S2279">
        <v>0</v>
      </c>
      <c r="Y2279" t="s">
        <v>113</v>
      </c>
    </row>
    <row r="2280" spans="1:25" x14ac:dyDescent="0.3">
      <c r="A2280" t="s">
        <v>39</v>
      </c>
      <c r="B2280" t="s">
        <v>39</v>
      </c>
      <c r="C2280" t="s">
        <v>1882</v>
      </c>
      <c r="D2280" t="s">
        <v>20</v>
      </c>
      <c r="E2280" t="s">
        <v>20</v>
      </c>
      <c r="F2280" t="s">
        <v>1464</v>
      </c>
      <c r="G2280" t="s">
        <v>1810</v>
      </c>
      <c r="H2280" t="s">
        <v>1893</v>
      </c>
      <c r="I2280" t="s">
        <v>181</v>
      </c>
      <c r="J2280" s="33" t="s">
        <v>101</v>
      </c>
      <c r="K2280" t="s">
        <v>101</v>
      </c>
      <c r="L2280" t="s">
        <v>1439</v>
      </c>
      <c r="M2280" s="16">
        <v>0</v>
      </c>
      <c r="N2280" s="16">
        <v>16764</v>
      </c>
      <c r="O2280" s="15">
        <f t="shared" si="42"/>
        <v>16764</v>
      </c>
      <c r="P2280">
        <v>0</v>
      </c>
      <c r="Q2280">
        <v>0</v>
      </c>
      <c r="R2280">
        <v>0</v>
      </c>
      <c r="S2280">
        <v>0</v>
      </c>
      <c r="Y2280" t="s">
        <v>113</v>
      </c>
    </row>
    <row r="2281" spans="1:25" x14ac:dyDescent="0.3">
      <c r="A2281" t="s">
        <v>39</v>
      </c>
      <c r="B2281" t="s">
        <v>39</v>
      </c>
      <c r="C2281" t="s">
        <v>1882</v>
      </c>
      <c r="D2281" t="s">
        <v>20</v>
      </c>
      <c r="E2281" t="s">
        <v>20</v>
      </c>
      <c r="F2281" t="s">
        <v>1464</v>
      </c>
      <c r="G2281" t="s">
        <v>1810</v>
      </c>
      <c r="H2281" t="s">
        <v>1893</v>
      </c>
      <c r="I2281" t="s">
        <v>181</v>
      </c>
      <c r="J2281" s="33" t="s">
        <v>101</v>
      </c>
      <c r="K2281" t="s">
        <v>101</v>
      </c>
      <c r="L2281" t="s">
        <v>1443</v>
      </c>
      <c r="M2281" s="16">
        <v>0</v>
      </c>
      <c r="N2281" s="16">
        <v>16764</v>
      </c>
      <c r="O2281" s="15">
        <f t="shared" si="42"/>
        <v>16764</v>
      </c>
      <c r="P2281">
        <v>0</v>
      </c>
      <c r="Q2281">
        <v>0</v>
      </c>
      <c r="R2281">
        <v>0</v>
      </c>
      <c r="S2281">
        <v>0</v>
      </c>
      <c r="Y2281" t="s">
        <v>113</v>
      </c>
    </row>
    <row r="2282" spans="1:25" x14ac:dyDescent="0.3">
      <c r="A2282" t="s">
        <v>39</v>
      </c>
      <c r="B2282" t="s">
        <v>39</v>
      </c>
      <c r="C2282" t="s">
        <v>1882</v>
      </c>
      <c r="D2282" t="s">
        <v>20</v>
      </c>
      <c r="E2282" t="s">
        <v>20</v>
      </c>
      <c r="F2282" t="s">
        <v>1464</v>
      </c>
      <c r="G2282" t="s">
        <v>1580</v>
      </c>
      <c r="H2282" t="s">
        <v>1894</v>
      </c>
      <c r="I2282" t="s">
        <v>100</v>
      </c>
      <c r="J2282" s="33" t="s">
        <v>101</v>
      </c>
      <c r="K2282" t="s">
        <v>101</v>
      </c>
      <c r="L2282" t="s">
        <v>1435</v>
      </c>
      <c r="M2282" s="16">
        <v>0</v>
      </c>
      <c r="N2282" s="16">
        <v>30000</v>
      </c>
      <c r="O2282" s="15">
        <f t="shared" si="42"/>
        <v>30000</v>
      </c>
      <c r="P2282">
        <v>0</v>
      </c>
      <c r="Q2282">
        <v>0</v>
      </c>
      <c r="R2282">
        <v>0</v>
      </c>
      <c r="S2282">
        <v>0</v>
      </c>
      <c r="Y2282" t="s">
        <v>113</v>
      </c>
    </row>
    <row r="2283" spans="1:25" x14ac:dyDescent="0.3">
      <c r="A2283" t="s">
        <v>39</v>
      </c>
      <c r="B2283" t="s">
        <v>39</v>
      </c>
      <c r="C2283" t="s">
        <v>1882</v>
      </c>
      <c r="D2283" t="s">
        <v>17</v>
      </c>
      <c r="E2283" t="s">
        <v>36</v>
      </c>
      <c r="F2283" t="s">
        <v>1464</v>
      </c>
      <c r="G2283" t="s">
        <v>1691</v>
      </c>
      <c r="H2283" t="s">
        <v>1895</v>
      </c>
      <c r="I2283" t="s">
        <v>241</v>
      </c>
      <c r="J2283" s="33" t="s">
        <v>101</v>
      </c>
      <c r="K2283" t="s">
        <v>101</v>
      </c>
      <c r="L2283" t="s">
        <v>1443</v>
      </c>
      <c r="M2283" s="16">
        <v>0</v>
      </c>
      <c r="N2283" s="16">
        <v>28799</v>
      </c>
      <c r="O2283" s="15">
        <f t="shared" si="42"/>
        <v>28799</v>
      </c>
      <c r="P2283">
        <v>0</v>
      </c>
      <c r="Q2283">
        <v>0</v>
      </c>
      <c r="R2283">
        <v>0</v>
      </c>
      <c r="S2283">
        <v>0</v>
      </c>
      <c r="Y2283" t="s">
        <v>17</v>
      </c>
    </row>
    <row r="2284" spans="1:25" x14ac:dyDescent="0.3">
      <c r="A2284" t="s">
        <v>39</v>
      </c>
      <c r="B2284" t="s">
        <v>39</v>
      </c>
      <c r="C2284" t="s">
        <v>1882</v>
      </c>
      <c r="D2284" t="s">
        <v>17</v>
      </c>
      <c r="E2284" t="s">
        <v>36</v>
      </c>
      <c r="F2284" t="s">
        <v>1464</v>
      </c>
      <c r="G2284" t="s">
        <v>1691</v>
      </c>
      <c r="H2284" t="s">
        <v>1895</v>
      </c>
      <c r="I2284" t="s">
        <v>181</v>
      </c>
      <c r="J2284" s="33" t="s">
        <v>101</v>
      </c>
      <c r="K2284" t="s">
        <v>101</v>
      </c>
      <c r="L2284" t="s">
        <v>1442</v>
      </c>
      <c r="M2284" s="16">
        <v>0</v>
      </c>
      <c r="N2284" s="16">
        <v>49198</v>
      </c>
      <c r="O2284" s="15">
        <f t="shared" si="42"/>
        <v>49198</v>
      </c>
      <c r="P2284">
        <v>0</v>
      </c>
      <c r="Q2284">
        <v>0</v>
      </c>
      <c r="R2284">
        <v>0</v>
      </c>
      <c r="S2284">
        <v>0</v>
      </c>
      <c r="Y2284" t="s">
        <v>17</v>
      </c>
    </row>
    <row r="2285" spans="1:25" x14ac:dyDescent="0.3">
      <c r="A2285" t="s">
        <v>39</v>
      </c>
      <c r="B2285" t="s">
        <v>39</v>
      </c>
      <c r="C2285" t="s">
        <v>1882</v>
      </c>
      <c r="D2285" t="s">
        <v>17</v>
      </c>
      <c r="E2285" t="s">
        <v>36</v>
      </c>
      <c r="F2285" t="s">
        <v>1464</v>
      </c>
      <c r="G2285" t="s">
        <v>1691</v>
      </c>
      <c r="H2285" t="s">
        <v>1895</v>
      </c>
      <c r="I2285" t="s">
        <v>241</v>
      </c>
      <c r="J2285" s="33" t="s">
        <v>101</v>
      </c>
      <c r="K2285" t="s">
        <v>101</v>
      </c>
      <c r="L2285" t="s">
        <v>1440</v>
      </c>
      <c r="M2285" s="16">
        <v>0</v>
      </c>
      <c r="N2285" s="16">
        <v>25199</v>
      </c>
      <c r="O2285" s="15">
        <f t="shared" si="42"/>
        <v>25199</v>
      </c>
      <c r="P2285">
        <v>0</v>
      </c>
      <c r="Q2285">
        <v>0</v>
      </c>
      <c r="R2285">
        <v>0</v>
      </c>
      <c r="S2285">
        <v>0</v>
      </c>
      <c r="Y2285" t="s">
        <v>17</v>
      </c>
    </row>
    <row r="2286" spans="1:25" x14ac:dyDescent="0.3">
      <c r="A2286" t="s">
        <v>39</v>
      </c>
      <c r="B2286" t="s">
        <v>39</v>
      </c>
      <c r="C2286" t="s">
        <v>1882</v>
      </c>
      <c r="D2286" t="s">
        <v>17</v>
      </c>
      <c r="E2286" t="s">
        <v>36</v>
      </c>
      <c r="F2286" t="s">
        <v>1464</v>
      </c>
      <c r="G2286" t="s">
        <v>1691</v>
      </c>
      <c r="H2286" t="s">
        <v>1895</v>
      </c>
      <c r="I2286" t="s">
        <v>181</v>
      </c>
      <c r="J2286" s="33" t="s">
        <v>101</v>
      </c>
      <c r="K2286" t="s">
        <v>101</v>
      </c>
      <c r="L2286" t="s">
        <v>1439</v>
      </c>
      <c r="M2286" s="16">
        <v>0</v>
      </c>
      <c r="N2286" s="16">
        <v>16799</v>
      </c>
      <c r="O2286" s="15">
        <f t="shared" si="42"/>
        <v>16799</v>
      </c>
      <c r="P2286">
        <v>0</v>
      </c>
      <c r="Q2286">
        <v>0</v>
      </c>
      <c r="R2286">
        <v>0</v>
      </c>
      <c r="S2286">
        <v>0</v>
      </c>
      <c r="Y2286" t="s">
        <v>17</v>
      </c>
    </row>
    <row r="2287" spans="1:25" x14ac:dyDescent="0.3">
      <c r="A2287" t="s">
        <v>39</v>
      </c>
      <c r="B2287" t="s">
        <v>39</v>
      </c>
      <c r="C2287" t="s">
        <v>1882</v>
      </c>
      <c r="D2287" t="s">
        <v>17</v>
      </c>
      <c r="E2287" t="s">
        <v>36</v>
      </c>
      <c r="F2287" t="s">
        <v>1464</v>
      </c>
      <c r="G2287" t="s">
        <v>1523</v>
      </c>
      <c r="H2287" t="s">
        <v>1896</v>
      </c>
      <c r="I2287" t="s">
        <v>181</v>
      </c>
      <c r="J2287" s="33" t="s">
        <v>101</v>
      </c>
      <c r="K2287" t="s">
        <v>101</v>
      </c>
      <c r="L2287" t="s">
        <v>1435</v>
      </c>
      <c r="M2287" s="16">
        <v>0</v>
      </c>
      <c r="N2287" s="16">
        <v>30000</v>
      </c>
      <c r="O2287" s="15">
        <f t="shared" si="42"/>
        <v>30000</v>
      </c>
      <c r="P2287">
        <v>0</v>
      </c>
      <c r="Q2287">
        <v>0</v>
      </c>
      <c r="R2287">
        <v>0</v>
      </c>
      <c r="S2287">
        <v>0</v>
      </c>
      <c r="Y2287" t="s">
        <v>17</v>
      </c>
    </row>
    <row r="2288" spans="1:25" x14ac:dyDescent="0.3">
      <c r="A2288" t="s">
        <v>39</v>
      </c>
      <c r="B2288" t="s">
        <v>39</v>
      </c>
      <c r="C2288" t="s">
        <v>1882</v>
      </c>
      <c r="D2288" t="s">
        <v>17</v>
      </c>
      <c r="E2288" t="s">
        <v>36</v>
      </c>
      <c r="F2288" t="s">
        <v>278</v>
      </c>
      <c r="G2288" t="s">
        <v>1702</v>
      </c>
      <c r="H2288" t="s">
        <v>1897</v>
      </c>
      <c r="I2288" t="s">
        <v>241</v>
      </c>
      <c r="J2288" s="33" t="s">
        <v>101</v>
      </c>
      <c r="K2288" t="s">
        <v>101</v>
      </c>
      <c r="L2288" t="s">
        <v>1442</v>
      </c>
      <c r="M2288" s="16">
        <v>0</v>
      </c>
      <c r="N2288" s="16">
        <v>64206</v>
      </c>
      <c r="O2288" s="15">
        <f t="shared" si="42"/>
        <v>64206</v>
      </c>
      <c r="P2288">
        <v>0</v>
      </c>
      <c r="Q2288">
        <v>0</v>
      </c>
      <c r="R2288">
        <v>0</v>
      </c>
      <c r="S2288">
        <v>0</v>
      </c>
      <c r="Y2288" t="s">
        <v>17</v>
      </c>
    </row>
    <row r="2289" spans="1:25" x14ac:dyDescent="0.3">
      <c r="A2289" t="s">
        <v>39</v>
      </c>
      <c r="B2289" t="s">
        <v>39</v>
      </c>
      <c r="C2289" t="s">
        <v>1882</v>
      </c>
      <c r="D2289" t="s">
        <v>17</v>
      </c>
      <c r="E2289" t="s">
        <v>36</v>
      </c>
      <c r="F2289" t="s">
        <v>278</v>
      </c>
      <c r="G2289" t="s">
        <v>1702</v>
      </c>
      <c r="H2289" t="s">
        <v>1898</v>
      </c>
      <c r="I2289" t="s">
        <v>181</v>
      </c>
      <c r="J2289" s="33" t="s">
        <v>101</v>
      </c>
      <c r="K2289" t="s">
        <v>101</v>
      </c>
      <c r="L2289" t="s">
        <v>1440</v>
      </c>
      <c r="M2289" s="16">
        <v>0</v>
      </c>
      <c r="N2289" s="16">
        <v>32886</v>
      </c>
      <c r="O2289" s="15">
        <f t="shared" ref="O2289:O2352" si="43">SUM(M2289:N2289)</f>
        <v>32886</v>
      </c>
      <c r="P2289">
        <v>0</v>
      </c>
      <c r="Q2289">
        <v>0</v>
      </c>
      <c r="R2289">
        <v>0</v>
      </c>
      <c r="S2289">
        <v>0</v>
      </c>
      <c r="Y2289" t="s">
        <v>17</v>
      </c>
    </row>
    <row r="2290" spans="1:25" x14ac:dyDescent="0.3">
      <c r="A2290" t="s">
        <v>39</v>
      </c>
      <c r="B2290" t="s">
        <v>39</v>
      </c>
      <c r="C2290" t="s">
        <v>1882</v>
      </c>
      <c r="D2290" t="s">
        <v>17</v>
      </c>
      <c r="E2290" t="s">
        <v>36</v>
      </c>
      <c r="F2290" t="s">
        <v>278</v>
      </c>
      <c r="G2290" t="s">
        <v>1702</v>
      </c>
      <c r="H2290" t="s">
        <v>1898</v>
      </c>
      <c r="I2290" t="s">
        <v>181</v>
      </c>
      <c r="J2290" s="33" t="s">
        <v>101</v>
      </c>
      <c r="K2290" t="s">
        <v>101</v>
      </c>
      <c r="L2290" t="s">
        <v>1439</v>
      </c>
      <c r="M2290" s="16">
        <v>0</v>
      </c>
      <c r="N2290" s="16">
        <v>21924</v>
      </c>
      <c r="O2290" s="15">
        <f t="shared" si="43"/>
        <v>21924</v>
      </c>
      <c r="P2290">
        <v>0</v>
      </c>
      <c r="Q2290">
        <v>0</v>
      </c>
      <c r="R2290">
        <v>0</v>
      </c>
      <c r="S2290">
        <v>0</v>
      </c>
      <c r="Y2290" t="s">
        <v>17</v>
      </c>
    </row>
    <row r="2291" spans="1:25" x14ac:dyDescent="0.3">
      <c r="A2291" t="s">
        <v>39</v>
      </c>
      <c r="B2291" t="s">
        <v>39</v>
      </c>
      <c r="C2291" t="s">
        <v>1882</v>
      </c>
      <c r="D2291" t="s">
        <v>17</v>
      </c>
      <c r="E2291" t="s">
        <v>36</v>
      </c>
      <c r="F2291" t="s">
        <v>278</v>
      </c>
      <c r="G2291" t="s">
        <v>1702</v>
      </c>
      <c r="H2291" t="s">
        <v>1898</v>
      </c>
      <c r="I2291" t="s">
        <v>181</v>
      </c>
      <c r="J2291" s="33" t="s">
        <v>101</v>
      </c>
      <c r="K2291" t="s">
        <v>101</v>
      </c>
      <c r="L2291" t="s">
        <v>1443</v>
      </c>
      <c r="M2291" s="16">
        <v>0</v>
      </c>
      <c r="N2291" s="16">
        <v>37584</v>
      </c>
      <c r="O2291" s="15">
        <f t="shared" si="43"/>
        <v>37584</v>
      </c>
      <c r="P2291">
        <v>0</v>
      </c>
      <c r="Q2291">
        <v>0</v>
      </c>
      <c r="R2291">
        <v>0</v>
      </c>
      <c r="S2291">
        <v>0</v>
      </c>
      <c r="Y2291" t="s">
        <v>17</v>
      </c>
    </row>
    <row r="2292" spans="1:25" x14ac:dyDescent="0.3">
      <c r="A2292" t="s">
        <v>39</v>
      </c>
      <c r="B2292" t="s">
        <v>39</v>
      </c>
      <c r="C2292" t="s">
        <v>1882</v>
      </c>
      <c r="D2292" t="s">
        <v>17</v>
      </c>
      <c r="E2292" t="s">
        <v>36</v>
      </c>
      <c r="F2292" t="s">
        <v>278</v>
      </c>
      <c r="G2292" t="s">
        <v>1832</v>
      </c>
      <c r="H2292" t="s">
        <v>1899</v>
      </c>
      <c r="I2292" t="s">
        <v>100</v>
      </c>
      <c r="J2292" s="33" t="s">
        <v>101</v>
      </c>
      <c r="K2292" t="s">
        <v>101</v>
      </c>
      <c r="L2292" t="s">
        <v>1435</v>
      </c>
      <c r="M2292" s="16">
        <v>0</v>
      </c>
      <c r="N2292" s="16">
        <v>30000</v>
      </c>
      <c r="O2292" s="15">
        <f t="shared" si="43"/>
        <v>30000</v>
      </c>
      <c r="P2292">
        <v>0</v>
      </c>
      <c r="Q2292">
        <v>0</v>
      </c>
      <c r="R2292">
        <v>0</v>
      </c>
      <c r="S2292">
        <v>0</v>
      </c>
      <c r="Y2292" t="s">
        <v>17</v>
      </c>
    </row>
    <row r="2293" spans="1:25" x14ac:dyDescent="0.3">
      <c r="A2293" t="s">
        <v>39</v>
      </c>
      <c r="B2293" t="s">
        <v>39</v>
      </c>
      <c r="C2293" t="s">
        <v>1882</v>
      </c>
      <c r="D2293" t="s">
        <v>17</v>
      </c>
      <c r="E2293" t="s">
        <v>36</v>
      </c>
      <c r="F2293" t="s">
        <v>278</v>
      </c>
      <c r="G2293" t="s">
        <v>1832</v>
      </c>
      <c r="H2293" t="s">
        <v>1900</v>
      </c>
      <c r="I2293" t="s">
        <v>181</v>
      </c>
      <c r="J2293" s="33" t="s">
        <v>101</v>
      </c>
      <c r="K2293" t="s">
        <v>101</v>
      </c>
      <c r="L2293" t="s">
        <v>1442</v>
      </c>
      <c r="M2293" s="16">
        <v>0</v>
      </c>
      <c r="N2293" s="16">
        <v>17500</v>
      </c>
      <c r="O2293" s="15">
        <f t="shared" si="43"/>
        <v>17500</v>
      </c>
      <c r="P2293">
        <v>0</v>
      </c>
      <c r="Q2293">
        <v>0</v>
      </c>
      <c r="R2293">
        <v>0</v>
      </c>
      <c r="S2293">
        <v>0</v>
      </c>
      <c r="Y2293" t="s">
        <v>17</v>
      </c>
    </row>
    <row r="2294" spans="1:25" x14ac:dyDescent="0.3">
      <c r="A2294" t="s">
        <v>39</v>
      </c>
      <c r="B2294" t="s">
        <v>39</v>
      </c>
      <c r="C2294" t="s">
        <v>1882</v>
      </c>
      <c r="D2294" t="s">
        <v>17</v>
      </c>
      <c r="E2294" t="s">
        <v>36</v>
      </c>
      <c r="F2294" t="s">
        <v>278</v>
      </c>
      <c r="G2294" t="s">
        <v>1832</v>
      </c>
      <c r="H2294" t="s">
        <v>1900</v>
      </c>
      <c r="I2294" t="s">
        <v>181</v>
      </c>
      <c r="J2294" s="33" t="s">
        <v>101</v>
      </c>
      <c r="K2294" t="s">
        <v>101</v>
      </c>
      <c r="L2294" t="s">
        <v>1440</v>
      </c>
      <c r="M2294" s="16">
        <v>0</v>
      </c>
      <c r="N2294" s="16">
        <v>17500</v>
      </c>
      <c r="O2294" s="15">
        <f t="shared" si="43"/>
        <v>17500</v>
      </c>
      <c r="P2294">
        <v>0</v>
      </c>
      <c r="Q2294">
        <v>0</v>
      </c>
      <c r="R2294">
        <v>0</v>
      </c>
      <c r="S2294">
        <v>0</v>
      </c>
      <c r="Y2294" t="s">
        <v>17</v>
      </c>
    </row>
    <row r="2295" spans="1:25" x14ac:dyDescent="0.3">
      <c r="A2295" t="s">
        <v>39</v>
      </c>
      <c r="B2295" t="s">
        <v>39</v>
      </c>
      <c r="C2295" t="s">
        <v>1882</v>
      </c>
      <c r="D2295" t="s">
        <v>17</v>
      </c>
      <c r="E2295" t="s">
        <v>36</v>
      </c>
      <c r="F2295" t="s">
        <v>278</v>
      </c>
      <c r="G2295" t="s">
        <v>1832</v>
      </c>
      <c r="H2295" t="s">
        <v>1900</v>
      </c>
      <c r="I2295" t="s">
        <v>181</v>
      </c>
      <c r="J2295" s="33" t="s">
        <v>101</v>
      </c>
      <c r="K2295" t="s">
        <v>101</v>
      </c>
      <c r="L2295" t="s">
        <v>1901</v>
      </c>
      <c r="M2295" s="16">
        <v>0</v>
      </c>
      <c r="N2295" s="16">
        <v>17500</v>
      </c>
      <c r="O2295" s="15">
        <f t="shared" si="43"/>
        <v>17500</v>
      </c>
      <c r="P2295">
        <v>0</v>
      </c>
      <c r="Q2295">
        <v>0</v>
      </c>
      <c r="R2295">
        <v>0</v>
      </c>
      <c r="S2295">
        <v>0</v>
      </c>
      <c r="Y2295" t="s">
        <v>17</v>
      </c>
    </row>
    <row r="2296" spans="1:25" x14ac:dyDescent="0.3">
      <c r="A2296" t="s">
        <v>39</v>
      </c>
      <c r="B2296" t="s">
        <v>39</v>
      </c>
      <c r="C2296" t="s">
        <v>1882</v>
      </c>
      <c r="D2296" t="s">
        <v>17</v>
      </c>
      <c r="E2296" t="s">
        <v>36</v>
      </c>
      <c r="F2296" t="s">
        <v>278</v>
      </c>
      <c r="G2296" t="s">
        <v>1832</v>
      </c>
      <c r="H2296" t="s">
        <v>1900</v>
      </c>
      <c r="I2296" t="s">
        <v>181</v>
      </c>
      <c r="J2296" s="33" t="s">
        <v>101</v>
      </c>
      <c r="K2296" t="s">
        <v>101</v>
      </c>
      <c r="L2296" t="s">
        <v>1902</v>
      </c>
      <c r="M2296" s="16">
        <v>0</v>
      </c>
      <c r="N2296" s="16">
        <v>17500</v>
      </c>
      <c r="O2296" s="15">
        <f t="shared" si="43"/>
        <v>17500</v>
      </c>
      <c r="P2296">
        <v>0</v>
      </c>
      <c r="Q2296">
        <v>0</v>
      </c>
      <c r="R2296">
        <v>0</v>
      </c>
      <c r="S2296">
        <v>0</v>
      </c>
      <c r="Y2296" t="s">
        <v>17</v>
      </c>
    </row>
    <row r="2297" spans="1:25" x14ac:dyDescent="0.3">
      <c r="A2297" t="s">
        <v>39</v>
      </c>
      <c r="B2297" t="s">
        <v>39</v>
      </c>
      <c r="C2297" t="s">
        <v>1882</v>
      </c>
      <c r="D2297" s="17" t="s">
        <v>22</v>
      </c>
      <c r="E2297" s="17" t="s">
        <v>22</v>
      </c>
      <c r="F2297" t="s">
        <v>209</v>
      </c>
      <c r="G2297" t="s">
        <v>1469</v>
      </c>
      <c r="H2297" t="s">
        <v>1903</v>
      </c>
      <c r="I2297" t="s">
        <v>181</v>
      </c>
      <c r="J2297" s="33" t="s">
        <v>101</v>
      </c>
      <c r="K2297" t="s">
        <v>101</v>
      </c>
      <c r="L2297" t="s">
        <v>1442</v>
      </c>
      <c r="M2297" s="16">
        <v>32000</v>
      </c>
      <c r="N2297" s="16">
        <v>0</v>
      </c>
      <c r="O2297" s="15">
        <f t="shared" si="43"/>
        <v>32000</v>
      </c>
      <c r="P2297">
        <v>300</v>
      </c>
      <c r="Q2297">
        <v>100</v>
      </c>
      <c r="R2297">
        <v>0</v>
      </c>
      <c r="S2297">
        <v>400</v>
      </c>
      <c r="Y2297" t="s">
        <v>183</v>
      </c>
    </row>
    <row r="2298" spans="1:25" x14ac:dyDescent="0.3">
      <c r="A2298" t="s">
        <v>39</v>
      </c>
      <c r="B2298" t="s">
        <v>39</v>
      </c>
      <c r="C2298" t="s">
        <v>1882</v>
      </c>
      <c r="D2298" s="17" t="s">
        <v>22</v>
      </c>
      <c r="E2298" s="17" t="s">
        <v>22</v>
      </c>
      <c r="F2298" t="s">
        <v>209</v>
      </c>
      <c r="G2298" t="s">
        <v>1469</v>
      </c>
      <c r="H2298" t="s">
        <v>1903</v>
      </c>
      <c r="I2298" t="s">
        <v>181</v>
      </c>
      <c r="J2298" s="33" t="s">
        <v>101</v>
      </c>
      <c r="K2298" t="s">
        <v>101</v>
      </c>
      <c r="L2298" t="s">
        <v>1440</v>
      </c>
      <c r="M2298" s="16">
        <v>32000</v>
      </c>
      <c r="N2298" s="16">
        <v>0</v>
      </c>
      <c r="O2298" s="15">
        <f t="shared" si="43"/>
        <v>32000</v>
      </c>
      <c r="P2298">
        <v>300</v>
      </c>
      <c r="Q2298">
        <v>100</v>
      </c>
      <c r="R2298">
        <v>0</v>
      </c>
      <c r="S2298">
        <v>400</v>
      </c>
      <c r="Y2298" t="s">
        <v>183</v>
      </c>
    </row>
    <row r="2299" spans="1:25" x14ac:dyDescent="0.3">
      <c r="A2299" t="s">
        <v>39</v>
      </c>
      <c r="B2299" t="s">
        <v>39</v>
      </c>
      <c r="C2299" t="s">
        <v>1882</v>
      </c>
      <c r="D2299" s="17" t="s">
        <v>22</v>
      </c>
      <c r="E2299" s="17" t="s">
        <v>22</v>
      </c>
      <c r="F2299" t="s">
        <v>209</v>
      </c>
      <c r="G2299" t="s">
        <v>1469</v>
      </c>
      <c r="H2299" t="s">
        <v>1903</v>
      </c>
      <c r="I2299" t="s">
        <v>181</v>
      </c>
      <c r="J2299" s="33" t="s">
        <v>101</v>
      </c>
      <c r="K2299" t="s">
        <v>101</v>
      </c>
      <c r="L2299" t="s">
        <v>1901</v>
      </c>
      <c r="M2299" s="16">
        <v>32000</v>
      </c>
      <c r="N2299" s="16">
        <v>0</v>
      </c>
      <c r="O2299" s="15">
        <f t="shared" si="43"/>
        <v>32000</v>
      </c>
      <c r="P2299">
        <v>300</v>
      </c>
      <c r="Q2299">
        <v>100</v>
      </c>
      <c r="R2299">
        <v>0</v>
      </c>
      <c r="S2299">
        <v>400</v>
      </c>
      <c r="Y2299" t="s">
        <v>183</v>
      </c>
    </row>
    <row r="2300" spans="1:25" x14ac:dyDescent="0.3">
      <c r="A2300" t="s">
        <v>39</v>
      </c>
      <c r="B2300" t="s">
        <v>39</v>
      </c>
      <c r="C2300" t="s">
        <v>1882</v>
      </c>
      <c r="D2300" s="17" t="s">
        <v>22</v>
      </c>
      <c r="E2300" s="17" t="s">
        <v>22</v>
      </c>
      <c r="F2300" t="s">
        <v>209</v>
      </c>
      <c r="G2300" t="s">
        <v>1469</v>
      </c>
      <c r="H2300" t="s">
        <v>1903</v>
      </c>
      <c r="I2300" t="s">
        <v>181</v>
      </c>
      <c r="J2300" s="33" t="s">
        <v>101</v>
      </c>
      <c r="K2300" t="s">
        <v>101</v>
      </c>
      <c r="L2300" t="s">
        <v>1902</v>
      </c>
      <c r="M2300" s="16">
        <v>32000</v>
      </c>
      <c r="N2300" s="16">
        <v>0</v>
      </c>
      <c r="O2300" s="15">
        <f t="shared" si="43"/>
        <v>32000</v>
      </c>
      <c r="P2300">
        <v>300</v>
      </c>
      <c r="Q2300">
        <v>100</v>
      </c>
      <c r="R2300">
        <v>0</v>
      </c>
      <c r="S2300">
        <v>400</v>
      </c>
      <c r="Y2300" t="s">
        <v>183</v>
      </c>
    </row>
    <row r="2301" spans="1:25" x14ac:dyDescent="0.3">
      <c r="A2301" t="s">
        <v>39</v>
      </c>
      <c r="B2301" t="s">
        <v>39</v>
      </c>
      <c r="C2301" t="s">
        <v>1882</v>
      </c>
      <c r="D2301" s="17" t="s">
        <v>22</v>
      </c>
      <c r="E2301" s="17" t="s">
        <v>22</v>
      </c>
      <c r="F2301" t="s">
        <v>209</v>
      </c>
      <c r="G2301" t="s">
        <v>1469</v>
      </c>
      <c r="H2301" t="s">
        <v>1903</v>
      </c>
      <c r="I2301" t="s">
        <v>181</v>
      </c>
      <c r="J2301" s="33" t="s">
        <v>101</v>
      </c>
      <c r="K2301" t="s">
        <v>101</v>
      </c>
      <c r="L2301" t="s">
        <v>1445</v>
      </c>
      <c r="M2301" s="16">
        <v>32000</v>
      </c>
      <c r="N2301" s="16">
        <v>0</v>
      </c>
      <c r="O2301" s="15">
        <f t="shared" si="43"/>
        <v>32000</v>
      </c>
      <c r="P2301">
        <v>300</v>
      </c>
      <c r="Q2301">
        <v>100</v>
      </c>
      <c r="R2301">
        <v>0</v>
      </c>
      <c r="S2301">
        <v>400</v>
      </c>
      <c r="Y2301" t="s">
        <v>183</v>
      </c>
    </row>
    <row r="2302" spans="1:25" x14ac:dyDescent="0.3">
      <c r="A2302" t="s">
        <v>39</v>
      </c>
      <c r="B2302" t="s">
        <v>39</v>
      </c>
      <c r="C2302" t="s">
        <v>1882</v>
      </c>
      <c r="D2302" t="s">
        <v>17</v>
      </c>
      <c r="E2302" t="s">
        <v>36</v>
      </c>
      <c r="F2302" t="s">
        <v>278</v>
      </c>
      <c r="G2302" t="s">
        <v>1832</v>
      </c>
      <c r="H2302" t="s">
        <v>1904</v>
      </c>
      <c r="I2302" t="s">
        <v>181</v>
      </c>
      <c r="J2302" s="33" t="s">
        <v>101</v>
      </c>
      <c r="K2302" t="s">
        <v>101</v>
      </c>
      <c r="L2302" t="s">
        <v>1442</v>
      </c>
      <c r="M2302" s="16">
        <v>0</v>
      </c>
      <c r="N2302" s="16">
        <v>17794</v>
      </c>
      <c r="O2302" s="15">
        <f t="shared" si="43"/>
        <v>17794</v>
      </c>
      <c r="P2302">
        <v>0</v>
      </c>
      <c r="Q2302">
        <v>0</v>
      </c>
      <c r="R2302">
        <v>0</v>
      </c>
      <c r="S2302">
        <v>0</v>
      </c>
      <c r="Y2302" t="s">
        <v>17</v>
      </c>
    </row>
    <row r="2303" spans="1:25" x14ac:dyDescent="0.3">
      <c r="A2303" t="s">
        <v>39</v>
      </c>
      <c r="B2303" t="s">
        <v>39</v>
      </c>
      <c r="C2303" t="s">
        <v>1882</v>
      </c>
      <c r="D2303" t="s">
        <v>17</v>
      </c>
      <c r="E2303" t="s">
        <v>36</v>
      </c>
      <c r="F2303" t="s">
        <v>278</v>
      </c>
      <c r="G2303" t="s">
        <v>1832</v>
      </c>
      <c r="H2303" t="s">
        <v>1904</v>
      </c>
      <c r="I2303" t="s">
        <v>181</v>
      </c>
      <c r="J2303" s="33" t="s">
        <v>101</v>
      </c>
      <c r="K2303" t="s">
        <v>101</v>
      </c>
      <c r="L2303" t="s">
        <v>1440</v>
      </c>
      <c r="M2303" s="16">
        <v>0</v>
      </c>
      <c r="N2303" s="16">
        <v>9114</v>
      </c>
      <c r="O2303" s="15">
        <f t="shared" si="43"/>
        <v>9114</v>
      </c>
      <c r="P2303">
        <v>0</v>
      </c>
      <c r="Q2303">
        <v>0</v>
      </c>
      <c r="R2303">
        <v>0</v>
      </c>
      <c r="S2303">
        <v>0</v>
      </c>
      <c r="Y2303" t="s">
        <v>17</v>
      </c>
    </row>
    <row r="2304" spans="1:25" x14ac:dyDescent="0.3">
      <c r="A2304" t="s">
        <v>39</v>
      </c>
      <c r="B2304" t="s">
        <v>39</v>
      </c>
      <c r="C2304" t="s">
        <v>1882</v>
      </c>
      <c r="D2304" t="s">
        <v>17</v>
      </c>
      <c r="E2304" t="s">
        <v>36</v>
      </c>
      <c r="F2304" t="s">
        <v>278</v>
      </c>
      <c r="G2304" t="s">
        <v>1832</v>
      </c>
      <c r="H2304" t="s">
        <v>1904</v>
      </c>
      <c r="I2304" t="s">
        <v>181</v>
      </c>
      <c r="J2304" s="33" t="s">
        <v>101</v>
      </c>
      <c r="K2304" t="s">
        <v>101</v>
      </c>
      <c r="L2304" t="s">
        <v>1901</v>
      </c>
      <c r="M2304" s="16">
        <v>0</v>
      </c>
      <c r="N2304" s="16">
        <v>6076</v>
      </c>
      <c r="O2304" s="15">
        <f t="shared" si="43"/>
        <v>6076</v>
      </c>
      <c r="P2304">
        <v>0</v>
      </c>
      <c r="Q2304">
        <v>0</v>
      </c>
      <c r="R2304">
        <v>0</v>
      </c>
      <c r="S2304">
        <v>0</v>
      </c>
      <c r="Y2304" t="s">
        <v>17</v>
      </c>
    </row>
    <row r="2305" spans="1:25" x14ac:dyDescent="0.3">
      <c r="A2305" t="s">
        <v>39</v>
      </c>
      <c r="B2305" t="s">
        <v>39</v>
      </c>
      <c r="C2305" t="s">
        <v>1882</v>
      </c>
      <c r="D2305" t="s">
        <v>17</v>
      </c>
      <c r="E2305" t="s">
        <v>36</v>
      </c>
      <c r="F2305" t="s">
        <v>278</v>
      </c>
      <c r="G2305" t="s">
        <v>1832</v>
      </c>
      <c r="H2305" t="s">
        <v>1904</v>
      </c>
      <c r="I2305" t="s">
        <v>181</v>
      </c>
      <c r="J2305" s="33" t="s">
        <v>101</v>
      </c>
      <c r="K2305" t="s">
        <v>101</v>
      </c>
      <c r="L2305" t="s">
        <v>1902</v>
      </c>
      <c r="M2305" s="16">
        <v>0</v>
      </c>
      <c r="N2305" s="16">
        <v>10416</v>
      </c>
      <c r="O2305" s="15">
        <f t="shared" si="43"/>
        <v>10416</v>
      </c>
      <c r="P2305">
        <v>0</v>
      </c>
      <c r="Q2305">
        <v>0</v>
      </c>
      <c r="R2305">
        <v>0</v>
      </c>
      <c r="S2305">
        <v>0</v>
      </c>
      <c r="Y2305" t="s">
        <v>17</v>
      </c>
    </row>
    <row r="2306" spans="1:25" x14ac:dyDescent="0.3">
      <c r="A2306" t="s">
        <v>39</v>
      </c>
      <c r="B2306" t="s">
        <v>39</v>
      </c>
      <c r="C2306" t="s">
        <v>1882</v>
      </c>
      <c r="D2306" t="s">
        <v>20</v>
      </c>
      <c r="E2306" t="s">
        <v>20</v>
      </c>
      <c r="F2306" t="s">
        <v>120</v>
      </c>
      <c r="G2306" t="s">
        <v>1483</v>
      </c>
      <c r="H2306" t="s">
        <v>1905</v>
      </c>
      <c r="I2306" t="s">
        <v>181</v>
      </c>
      <c r="J2306" s="33" t="s">
        <v>101</v>
      </c>
      <c r="K2306" t="s">
        <v>101</v>
      </c>
      <c r="L2306" t="s">
        <v>1442</v>
      </c>
      <c r="M2306" s="16">
        <v>0</v>
      </c>
      <c r="N2306" s="16">
        <v>12300</v>
      </c>
      <c r="O2306" s="15">
        <f t="shared" si="43"/>
        <v>12300</v>
      </c>
      <c r="P2306">
        <v>0</v>
      </c>
      <c r="Q2306">
        <v>24</v>
      </c>
      <c r="R2306">
        <v>8</v>
      </c>
      <c r="S2306">
        <v>32</v>
      </c>
      <c r="Y2306" t="s">
        <v>113</v>
      </c>
    </row>
    <row r="2307" spans="1:25" x14ac:dyDescent="0.3">
      <c r="A2307" t="s">
        <v>39</v>
      </c>
      <c r="B2307" t="s">
        <v>39</v>
      </c>
      <c r="C2307" t="s">
        <v>1882</v>
      </c>
      <c r="D2307" t="s">
        <v>20</v>
      </c>
      <c r="E2307" t="s">
        <v>20</v>
      </c>
      <c r="F2307" t="s">
        <v>120</v>
      </c>
      <c r="G2307" t="s">
        <v>1483</v>
      </c>
      <c r="H2307" t="s">
        <v>1905</v>
      </c>
      <c r="I2307" t="s">
        <v>181</v>
      </c>
      <c r="J2307" s="33" t="s">
        <v>101</v>
      </c>
      <c r="K2307" t="s">
        <v>101</v>
      </c>
      <c r="L2307" t="s">
        <v>1440</v>
      </c>
      <c r="M2307" s="16">
        <v>0</v>
      </c>
      <c r="N2307" s="16">
        <v>6300</v>
      </c>
      <c r="O2307" s="15">
        <f t="shared" si="43"/>
        <v>6300</v>
      </c>
      <c r="P2307">
        <v>0</v>
      </c>
      <c r="Q2307">
        <v>12</v>
      </c>
      <c r="R2307">
        <v>4</v>
      </c>
      <c r="S2307">
        <v>16</v>
      </c>
      <c r="Y2307" t="s">
        <v>113</v>
      </c>
    </row>
    <row r="2308" spans="1:25" x14ac:dyDescent="0.3">
      <c r="A2308" t="s">
        <v>39</v>
      </c>
      <c r="B2308" t="s">
        <v>39</v>
      </c>
      <c r="C2308" t="s">
        <v>1882</v>
      </c>
      <c r="D2308" t="s">
        <v>20</v>
      </c>
      <c r="E2308" t="s">
        <v>20</v>
      </c>
      <c r="F2308" t="s">
        <v>120</v>
      </c>
      <c r="G2308" t="s">
        <v>1483</v>
      </c>
      <c r="H2308" t="s">
        <v>1905</v>
      </c>
      <c r="I2308" t="s">
        <v>181</v>
      </c>
      <c r="J2308" s="33" t="s">
        <v>101</v>
      </c>
      <c r="K2308" t="s">
        <v>101</v>
      </c>
      <c r="L2308" t="s">
        <v>1901</v>
      </c>
      <c r="M2308" s="16">
        <v>0</v>
      </c>
      <c r="N2308" s="16">
        <v>4200</v>
      </c>
      <c r="O2308" s="15">
        <f t="shared" si="43"/>
        <v>4200</v>
      </c>
      <c r="P2308">
        <v>0</v>
      </c>
      <c r="Q2308">
        <v>8</v>
      </c>
      <c r="R2308">
        <v>2</v>
      </c>
      <c r="S2308">
        <v>11</v>
      </c>
      <c r="Y2308" t="s">
        <v>113</v>
      </c>
    </row>
    <row r="2309" spans="1:25" x14ac:dyDescent="0.3">
      <c r="A2309" t="s">
        <v>39</v>
      </c>
      <c r="B2309" t="s">
        <v>39</v>
      </c>
      <c r="C2309" t="s">
        <v>1882</v>
      </c>
      <c r="D2309" t="s">
        <v>20</v>
      </c>
      <c r="E2309" t="s">
        <v>20</v>
      </c>
      <c r="F2309" t="s">
        <v>120</v>
      </c>
      <c r="G2309" t="s">
        <v>1483</v>
      </c>
      <c r="H2309" t="s">
        <v>1905</v>
      </c>
      <c r="I2309" t="s">
        <v>181</v>
      </c>
      <c r="J2309" s="33" t="s">
        <v>101</v>
      </c>
      <c r="K2309" t="s">
        <v>101</v>
      </c>
      <c r="L2309" t="s">
        <v>1902</v>
      </c>
      <c r="M2309" s="16">
        <v>0</v>
      </c>
      <c r="N2309" s="16">
        <v>7200</v>
      </c>
      <c r="O2309" s="15">
        <f t="shared" si="43"/>
        <v>7200</v>
      </c>
      <c r="P2309">
        <v>0</v>
      </c>
      <c r="Q2309">
        <v>14</v>
      </c>
      <c r="R2309">
        <v>4</v>
      </c>
      <c r="S2309">
        <v>19</v>
      </c>
      <c r="Y2309" t="s">
        <v>113</v>
      </c>
    </row>
    <row r="2310" spans="1:25" x14ac:dyDescent="0.3">
      <c r="A2310" t="s">
        <v>39</v>
      </c>
      <c r="B2310" t="s">
        <v>39</v>
      </c>
      <c r="C2310" t="s">
        <v>1882</v>
      </c>
      <c r="D2310" t="s">
        <v>17</v>
      </c>
      <c r="E2310" t="s">
        <v>36</v>
      </c>
      <c r="F2310" t="s">
        <v>1464</v>
      </c>
      <c r="G2310" t="s">
        <v>1523</v>
      </c>
      <c r="H2310" t="s">
        <v>1906</v>
      </c>
      <c r="I2310" t="s">
        <v>181</v>
      </c>
      <c r="J2310" s="33" t="s">
        <v>101</v>
      </c>
      <c r="K2310" t="s">
        <v>101</v>
      </c>
      <c r="L2310" t="s">
        <v>1442</v>
      </c>
      <c r="M2310" s="16">
        <v>0</v>
      </c>
      <c r="N2310" s="16">
        <v>32800</v>
      </c>
      <c r="O2310" s="15">
        <f t="shared" si="43"/>
        <v>32800</v>
      </c>
      <c r="P2310">
        <v>0</v>
      </c>
      <c r="Q2310">
        <v>0</v>
      </c>
      <c r="R2310">
        <v>0</v>
      </c>
      <c r="S2310">
        <v>0</v>
      </c>
      <c r="Y2310" t="s">
        <v>17</v>
      </c>
    </row>
    <row r="2311" spans="1:25" x14ac:dyDescent="0.3">
      <c r="A2311" t="s">
        <v>39</v>
      </c>
      <c r="B2311" t="s">
        <v>39</v>
      </c>
      <c r="C2311" t="s">
        <v>1882</v>
      </c>
      <c r="D2311" t="s">
        <v>17</v>
      </c>
      <c r="E2311" t="s">
        <v>36</v>
      </c>
      <c r="F2311" t="s">
        <v>1464</v>
      </c>
      <c r="G2311" t="s">
        <v>1523</v>
      </c>
      <c r="H2311" t="s">
        <v>1906</v>
      </c>
      <c r="I2311" t="s">
        <v>181</v>
      </c>
      <c r="J2311" s="33" t="s">
        <v>101</v>
      </c>
      <c r="K2311" t="s">
        <v>101</v>
      </c>
      <c r="L2311" t="s">
        <v>1440</v>
      </c>
      <c r="M2311" s="16">
        <v>0</v>
      </c>
      <c r="N2311" s="16">
        <v>16800</v>
      </c>
      <c r="O2311" s="15">
        <f t="shared" si="43"/>
        <v>16800</v>
      </c>
      <c r="P2311">
        <v>0</v>
      </c>
      <c r="Q2311">
        <v>0</v>
      </c>
      <c r="R2311">
        <v>0</v>
      </c>
      <c r="S2311">
        <v>0</v>
      </c>
      <c r="Y2311" t="s">
        <v>17</v>
      </c>
    </row>
    <row r="2312" spans="1:25" x14ac:dyDescent="0.3">
      <c r="A2312" t="s">
        <v>39</v>
      </c>
      <c r="B2312" t="s">
        <v>39</v>
      </c>
      <c r="C2312" t="s">
        <v>1882</v>
      </c>
      <c r="D2312" t="s">
        <v>17</v>
      </c>
      <c r="E2312" t="s">
        <v>36</v>
      </c>
      <c r="F2312" t="s">
        <v>1464</v>
      </c>
      <c r="G2312" t="s">
        <v>1523</v>
      </c>
      <c r="H2312" t="s">
        <v>1906</v>
      </c>
      <c r="I2312" t="s">
        <v>181</v>
      </c>
      <c r="J2312" s="33" t="s">
        <v>101</v>
      </c>
      <c r="K2312" t="s">
        <v>101</v>
      </c>
      <c r="L2312" t="s">
        <v>1901</v>
      </c>
      <c r="M2312" s="16">
        <v>0</v>
      </c>
      <c r="N2312" s="16">
        <v>11200</v>
      </c>
      <c r="O2312" s="15">
        <f t="shared" si="43"/>
        <v>11200</v>
      </c>
      <c r="P2312">
        <v>0</v>
      </c>
      <c r="Q2312">
        <v>0</v>
      </c>
      <c r="R2312">
        <v>0</v>
      </c>
      <c r="S2312">
        <v>0</v>
      </c>
      <c r="Y2312" t="s">
        <v>17</v>
      </c>
    </row>
    <row r="2313" spans="1:25" x14ac:dyDescent="0.3">
      <c r="A2313" t="s">
        <v>39</v>
      </c>
      <c r="B2313" t="s">
        <v>39</v>
      </c>
      <c r="C2313" t="s">
        <v>1882</v>
      </c>
      <c r="D2313" t="s">
        <v>17</v>
      </c>
      <c r="E2313" t="s">
        <v>36</v>
      </c>
      <c r="F2313" t="s">
        <v>1464</v>
      </c>
      <c r="G2313" t="s">
        <v>1523</v>
      </c>
      <c r="H2313" t="s">
        <v>1906</v>
      </c>
      <c r="I2313" t="s">
        <v>181</v>
      </c>
      <c r="J2313" s="33" t="s">
        <v>101</v>
      </c>
      <c r="K2313" t="s">
        <v>101</v>
      </c>
      <c r="L2313" t="s">
        <v>1902</v>
      </c>
      <c r="M2313" s="16">
        <v>0</v>
      </c>
      <c r="N2313" s="16">
        <v>19200</v>
      </c>
      <c r="O2313" s="15">
        <f t="shared" si="43"/>
        <v>19200</v>
      </c>
      <c r="P2313">
        <v>0</v>
      </c>
      <c r="Q2313">
        <v>0</v>
      </c>
      <c r="R2313">
        <v>0</v>
      </c>
      <c r="S2313">
        <v>0</v>
      </c>
      <c r="Y2313" t="s">
        <v>17</v>
      </c>
    </row>
    <row r="2314" spans="1:25" x14ac:dyDescent="0.3">
      <c r="A2314" t="s">
        <v>39</v>
      </c>
      <c r="B2314" t="s">
        <v>39</v>
      </c>
      <c r="C2314" t="s">
        <v>1882</v>
      </c>
      <c r="D2314" t="s">
        <v>20</v>
      </c>
      <c r="E2314" t="s">
        <v>20</v>
      </c>
      <c r="F2314" t="s">
        <v>1464</v>
      </c>
      <c r="G2314" t="s">
        <v>1810</v>
      </c>
      <c r="H2314" t="s">
        <v>1907</v>
      </c>
      <c r="I2314" t="s">
        <v>181</v>
      </c>
      <c r="J2314" s="33" t="s">
        <v>101</v>
      </c>
      <c r="K2314" t="s">
        <v>101</v>
      </c>
      <c r="L2314" t="s">
        <v>1442</v>
      </c>
      <c r="M2314" s="16">
        <v>0</v>
      </c>
      <c r="N2314" s="16">
        <v>10000</v>
      </c>
      <c r="O2314" s="15">
        <f t="shared" si="43"/>
        <v>10000</v>
      </c>
      <c r="P2314">
        <v>0</v>
      </c>
      <c r="Q2314">
        <v>0</v>
      </c>
      <c r="R2314">
        <v>0</v>
      </c>
      <c r="S2314">
        <v>0</v>
      </c>
      <c r="Y2314" t="s">
        <v>113</v>
      </c>
    </row>
    <row r="2315" spans="1:25" x14ac:dyDescent="0.3">
      <c r="A2315" t="s">
        <v>39</v>
      </c>
      <c r="B2315" t="s">
        <v>39</v>
      </c>
      <c r="C2315" t="s">
        <v>1882</v>
      </c>
      <c r="D2315" t="s">
        <v>20</v>
      </c>
      <c r="E2315" t="s">
        <v>20</v>
      </c>
      <c r="F2315" t="s">
        <v>1464</v>
      </c>
      <c r="G2315" t="s">
        <v>1810</v>
      </c>
      <c r="H2315" t="s">
        <v>1907</v>
      </c>
      <c r="I2315" t="s">
        <v>181</v>
      </c>
      <c r="J2315" s="33" t="s">
        <v>101</v>
      </c>
      <c r="K2315" t="s">
        <v>101</v>
      </c>
      <c r="L2315" t="s">
        <v>1440</v>
      </c>
      <c r="M2315" s="16">
        <v>0</v>
      </c>
      <c r="N2315" s="16">
        <v>10000</v>
      </c>
      <c r="O2315" s="15">
        <f t="shared" si="43"/>
        <v>10000</v>
      </c>
      <c r="P2315">
        <v>0</v>
      </c>
      <c r="Q2315">
        <v>0</v>
      </c>
      <c r="R2315">
        <v>0</v>
      </c>
      <c r="S2315">
        <v>0</v>
      </c>
      <c r="Y2315" t="s">
        <v>113</v>
      </c>
    </row>
    <row r="2316" spans="1:25" x14ac:dyDescent="0.3">
      <c r="A2316" t="s">
        <v>39</v>
      </c>
      <c r="B2316" t="s">
        <v>39</v>
      </c>
      <c r="C2316" t="s">
        <v>1882</v>
      </c>
      <c r="D2316" t="s">
        <v>20</v>
      </c>
      <c r="E2316" t="s">
        <v>20</v>
      </c>
      <c r="F2316" t="s">
        <v>1464</v>
      </c>
      <c r="G2316" t="s">
        <v>1810</v>
      </c>
      <c r="H2316" t="s">
        <v>1907</v>
      </c>
      <c r="I2316" t="s">
        <v>181</v>
      </c>
      <c r="J2316" s="33" t="s">
        <v>101</v>
      </c>
      <c r="K2316" t="s">
        <v>101</v>
      </c>
      <c r="L2316" t="s">
        <v>1901</v>
      </c>
      <c r="M2316" s="16">
        <v>0</v>
      </c>
      <c r="N2316" s="16">
        <v>10000</v>
      </c>
      <c r="O2316" s="15">
        <f t="shared" si="43"/>
        <v>10000</v>
      </c>
      <c r="P2316">
        <v>0</v>
      </c>
      <c r="Q2316">
        <v>0</v>
      </c>
      <c r="R2316">
        <v>0</v>
      </c>
      <c r="S2316">
        <v>0</v>
      </c>
      <c r="Y2316" t="s">
        <v>113</v>
      </c>
    </row>
    <row r="2317" spans="1:25" x14ac:dyDescent="0.3">
      <c r="A2317" t="s">
        <v>39</v>
      </c>
      <c r="B2317" t="s">
        <v>39</v>
      </c>
      <c r="C2317" t="s">
        <v>1882</v>
      </c>
      <c r="D2317" t="s">
        <v>20</v>
      </c>
      <c r="E2317" t="s">
        <v>20</v>
      </c>
      <c r="F2317" t="s">
        <v>1464</v>
      </c>
      <c r="G2317" t="s">
        <v>1810</v>
      </c>
      <c r="H2317" t="s">
        <v>1907</v>
      </c>
      <c r="I2317" t="s">
        <v>181</v>
      </c>
      <c r="J2317" s="33" t="s">
        <v>101</v>
      </c>
      <c r="K2317" t="s">
        <v>101</v>
      </c>
      <c r="L2317" t="s">
        <v>1902</v>
      </c>
      <c r="M2317" s="16">
        <v>0</v>
      </c>
      <c r="N2317" s="16">
        <v>10000</v>
      </c>
      <c r="O2317" s="15">
        <f t="shared" si="43"/>
        <v>10000</v>
      </c>
      <c r="P2317">
        <v>0</v>
      </c>
      <c r="Q2317">
        <v>0</v>
      </c>
      <c r="R2317">
        <v>0</v>
      </c>
      <c r="S2317">
        <v>0</v>
      </c>
      <c r="Y2317" t="s">
        <v>113</v>
      </c>
    </row>
    <row r="2318" spans="1:25" x14ac:dyDescent="0.3">
      <c r="A2318" t="s">
        <v>39</v>
      </c>
      <c r="B2318" t="s">
        <v>39</v>
      </c>
      <c r="C2318" t="s">
        <v>1882</v>
      </c>
      <c r="D2318" t="s">
        <v>17</v>
      </c>
      <c r="E2318" t="s">
        <v>36</v>
      </c>
      <c r="F2318" t="s">
        <v>1464</v>
      </c>
      <c r="G2318" t="s">
        <v>1523</v>
      </c>
      <c r="H2318" t="s">
        <v>1908</v>
      </c>
      <c r="I2318" t="s">
        <v>181</v>
      </c>
      <c r="J2318" s="33" t="s">
        <v>101</v>
      </c>
      <c r="K2318" t="s">
        <v>101</v>
      </c>
      <c r="L2318" t="s">
        <v>1442</v>
      </c>
      <c r="M2318" s="16">
        <v>0</v>
      </c>
      <c r="N2318" s="16">
        <v>2500</v>
      </c>
      <c r="O2318" s="15">
        <f t="shared" si="43"/>
        <v>2500</v>
      </c>
      <c r="P2318">
        <v>0</v>
      </c>
      <c r="Q2318">
        <v>0</v>
      </c>
      <c r="R2318">
        <v>0</v>
      </c>
      <c r="S2318">
        <v>0</v>
      </c>
      <c r="Y2318" t="s">
        <v>17</v>
      </c>
    </row>
    <row r="2319" spans="1:25" x14ac:dyDescent="0.3">
      <c r="A2319" t="s">
        <v>39</v>
      </c>
      <c r="B2319" t="s">
        <v>39</v>
      </c>
      <c r="C2319" t="s">
        <v>1882</v>
      </c>
      <c r="D2319" t="s">
        <v>17</v>
      </c>
      <c r="E2319" t="s">
        <v>36</v>
      </c>
      <c r="F2319" t="s">
        <v>1464</v>
      </c>
      <c r="G2319" t="s">
        <v>1523</v>
      </c>
      <c r="H2319" t="s">
        <v>1908</v>
      </c>
      <c r="I2319" t="s">
        <v>181</v>
      </c>
      <c r="J2319" s="33" t="s">
        <v>101</v>
      </c>
      <c r="K2319" t="s">
        <v>101</v>
      </c>
      <c r="L2319" t="s">
        <v>1440</v>
      </c>
      <c r="M2319" s="16">
        <v>0</v>
      </c>
      <c r="N2319" s="16">
        <v>2500</v>
      </c>
      <c r="O2319" s="15">
        <f t="shared" si="43"/>
        <v>2500</v>
      </c>
      <c r="P2319">
        <v>0</v>
      </c>
      <c r="Q2319">
        <v>0</v>
      </c>
      <c r="R2319">
        <v>0</v>
      </c>
      <c r="S2319">
        <v>0</v>
      </c>
      <c r="Y2319" t="s">
        <v>17</v>
      </c>
    </row>
    <row r="2320" spans="1:25" x14ac:dyDescent="0.3">
      <c r="A2320" t="s">
        <v>39</v>
      </c>
      <c r="B2320" t="s">
        <v>39</v>
      </c>
      <c r="C2320" t="s">
        <v>1882</v>
      </c>
      <c r="D2320" t="s">
        <v>17</v>
      </c>
      <c r="E2320" t="s">
        <v>36</v>
      </c>
      <c r="F2320" t="s">
        <v>1464</v>
      </c>
      <c r="G2320" t="s">
        <v>1523</v>
      </c>
      <c r="H2320" t="s">
        <v>1908</v>
      </c>
      <c r="I2320" t="s">
        <v>181</v>
      </c>
      <c r="J2320" s="33" t="s">
        <v>101</v>
      </c>
      <c r="K2320" t="s">
        <v>101</v>
      </c>
      <c r="L2320" t="s">
        <v>1901</v>
      </c>
      <c r="M2320" s="16">
        <v>0</v>
      </c>
      <c r="N2320" s="16">
        <v>2500</v>
      </c>
      <c r="O2320" s="15">
        <f t="shared" si="43"/>
        <v>2500</v>
      </c>
      <c r="P2320">
        <v>0</v>
      </c>
      <c r="Q2320">
        <v>0</v>
      </c>
      <c r="R2320">
        <v>0</v>
      </c>
      <c r="S2320">
        <v>0</v>
      </c>
      <c r="Y2320" t="s">
        <v>17</v>
      </c>
    </row>
    <row r="2321" spans="1:25" x14ac:dyDescent="0.3">
      <c r="A2321" t="s">
        <v>39</v>
      </c>
      <c r="B2321" t="s">
        <v>39</v>
      </c>
      <c r="C2321" t="s">
        <v>1882</v>
      </c>
      <c r="D2321" t="s">
        <v>17</v>
      </c>
      <c r="E2321" t="s">
        <v>36</v>
      </c>
      <c r="F2321" t="s">
        <v>1464</v>
      </c>
      <c r="G2321" t="s">
        <v>1523</v>
      </c>
      <c r="H2321" t="s">
        <v>1908</v>
      </c>
      <c r="I2321" t="s">
        <v>181</v>
      </c>
      <c r="J2321" s="33" t="s">
        <v>101</v>
      </c>
      <c r="K2321" t="s">
        <v>101</v>
      </c>
      <c r="L2321" t="s">
        <v>1902</v>
      </c>
      <c r="M2321" s="16">
        <v>0</v>
      </c>
      <c r="N2321" s="16">
        <v>2500</v>
      </c>
      <c r="O2321" s="15">
        <f t="shared" si="43"/>
        <v>2500</v>
      </c>
      <c r="P2321">
        <v>0</v>
      </c>
      <c r="Q2321">
        <v>0</v>
      </c>
      <c r="R2321">
        <v>0</v>
      </c>
      <c r="S2321">
        <v>0</v>
      </c>
      <c r="Y2321" t="s">
        <v>17</v>
      </c>
    </row>
    <row r="2322" spans="1:25" x14ac:dyDescent="0.3">
      <c r="A2322" t="s">
        <v>39</v>
      </c>
      <c r="B2322" t="s">
        <v>39</v>
      </c>
      <c r="C2322" t="s">
        <v>1909</v>
      </c>
      <c r="D2322" s="17" t="s">
        <v>22</v>
      </c>
      <c r="E2322" s="17" t="s">
        <v>22</v>
      </c>
      <c r="F2322" t="s">
        <v>209</v>
      </c>
      <c r="G2322" t="s">
        <v>1469</v>
      </c>
      <c r="H2322" t="s">
        <v>1910</v>
      </c>
      <c r="I2322" t="s">
        <v>100</v>
      </c>
      <c r="J2322" s="33" t="s">
        <v>101</v>
      </c>
      <c r="K2322" t="s">
        <v>101</v>
      </c>
      <c r="L2322" t="s">
        <v>1440</v>
      </c>
      <c r="M2322" s="16">
        <v>1000</v>
      </c>
      <c r="N2322" s="16">
        <v>0</v>
      </c>
      <c r="O2322" s="15">
        <f t="shared" si="43"/>
        <v>1000</v>
      </c>
      <c r="P2322">
        <v>90</v>
      </c>
      <c r="Q2322">
        <v>30</v>
      </c>
      <c r="R2322">
        <v>0</v>
      </c>
      <c r="S2322">
        <v>120</v>
      </c>
      <c r="Y2322" t="s">
        <v>183</v>
      </c>
    </row>
    <row r="2323" spans="1:25" x14ac:dyDescent="0.3">
      <c r="A2323" t="s">
        <v>39</v>
      </c>
      <c r="B2323" t="s">
        <v>39</v>
      </c>
      <c r="C2323" t="s">
        <v>1909</v>
      </c>
      <c r="D2323" s="17" t="s">
        <v>22</v>
      </c>
      <c r="E2323" s="17" t="s">
        <v>22</v>
      </c>
      <c r="F2323" t="s">
        <v>209</v>
      </c>
      <c r="G2323" t="s">
        <v>1469</v>
      </c>
      <c r="H2323" t="s">
        <v>1910</v>
      </c>
      <c r="I2323" t="s">
        <v>100</v>
      </c>
      <c r="J2323" s="33" t="s">
        <v>101</v>
      </c>
      <c r="K2323" t="s">
        <v>101</v>
      </c>
      <c r="L2323" t="s">
        <v>1439</v>
      </c>
      <c r="M2323" s="16">
        <v>1000</v>
      </c>
      <c r="N2323" s="16">
        <v>0</v>
      </c>
      <c r="O2323" s="15">
        <f t="shared" si="43"/>
        <v>1000</v>
      </c>
      <c r="P2323">
        <v>90</v>
      </c>
      <c r="Q2323">
        <v>30</v>
      </c>
      <c r="R2323">
        <v>0</v>
      </c>
      <c r="S2323">
        <v>120</v>
      </c>
      <c r="Y2323" t="s">
        <v>183</v>
      </c>
    </row>
    <row r="2324" spans="1:25" x14ac:dyDescent="0.3">
      <c r="A2324" t="s">
        <v>39</v>
      </c>
      <c r="B2324" t="s">
        <v>39</v>
      </c>
      <c r="C2324" t="s">
        <v>1909</v>
      </c>
      <c r="D2324" s="17" t="s">
        <v>22</v>
      </c>
      <c r="E2324" s="17" t="s">
        <v>22</v>
      </c>
      <c r="F2324" t="s">
        <v>209</v>
      </c>
      <c r="G2324" t="s">
        <v>1469</v>
      </c>
      <c r="H2324" t="s">
        <v>1910</v>
      </c>
      <c r="I2324" t="s">
        <v>100</v>
      </c>
      <c r="J2324" s="33" t="s">
        <v>101</v>
      </c>
      <c r="K2324" t="s">
        <v>101</v>
      </c>
      <c r="L2324" t="s">
        <v>1435</v>
      </c>
      <c r="M2324" s="16">
        <v>2500</v>
      </c>
      <c r="N2324" s="16">
        <v>0</v>
      </c>
      <c r="O2324" s="15">
        <f t="shared" si="43"/>
        <v>2500</v>
      </c>
      <c r="P2324">
        <v>30</v>
      </c>
      <c r="Q2324">
        <v>30</v>
      </c>
      <c r="R2324">
        <v>0</v>
      </c>
      <c r="S2324">
        <v>60</v>
      </c>
      <c r="Y2324" t="s">
        <v>183</v>
      </c>
    </row>
    <row r="2325" spans="1:25" x14ac:dyDescent="0.3">
      <c r="A2325" t="s">
        <v>39</v>
      </c>
      <c r="B2325" t="s">
        <v>39</v>
      </c>
      <c r="C2325" t="s">
        <v>1909</v>
      </c>
      <c r="D2325" s="17" t="s">
        <v>22</v>
      </c>
      <c r="E2325" s="17" t="s">
        <v>22</v>
      </c>
      <c r="F2325" t="s">
        <v>209</v>
      </c>
      <c r="G2325" t="s">
        <v>1469</v>
      </c>
      <c r="H2325" t="s">
        <v>1910</v>
      </c>
      <c r="I2325" t="s">
        <v>100</v>
      </c>
      <c r="J2325" s="33" t="s">
        <v>101</v>
      </c>
      <c r="K2325" t="s">
        <v>101</v>
      </c>
      <c r="L2325" t="s">
        <v>1436</v>
      </c>
      <c r="M2325" s="16">
        <v>2500</v>
      </c>
      <c r="N2325" s="16">
        <v>0</v>
      </c>
      <c r="O2325" s="15">
        <f t="shared" si="43"/>
        <v>2500</v>
      </c>
      <c r="P2325">
        <v>30</v>
      </c>
      <c r="Q2325">
        <v>30</v>
      </c>
      <c r="R2325">
        <v>0</v>
      </c>
      <c r="S2325">
        <v>60</v>
      </c>
      <c r="Y2325" t="s">
        <v>183</v>
      </c>
    </row>
    <row r="2326" spans="1:25" x14ac:dyDescent="0.3">
      <c r="A2326" t="s">
        <v>39</v>
      </c>
      <c r="B2326" t="s">
        <v>39</v>
      </c>
      <c r="C2326" t="s">
        <v>1909</v>
      </c>
      <c r="D2326" s="17" t="s">
        <v>22</v>
      </c>
      <c r="E2326" s="17" t="s">
        <v>22</v>
      </c>
      <c r="F2326" t="s">
        <v>209</v>
      </c>
      <c r="G2326" t="s">
        <v>1469</v>
      </c>
      <c r="H2326" t="s">
        <v>1910</v>
      </c>
      <c r="I2326" t="s">
        <v>100</v>
      </c>
      <c r="J2326" s="33" t="s">
        <v>101</v>
      </c>
      <c r="K2326" t="s">
        <v>101</v>
      </c>
      <c r="L2326" t="s">
        <v>1443</v>
      </c>
      <c r="M2326" s="16">
        <v>1000</v>
      </c>
      <c r="N2326" s="16">
        <v>0</v>
      </c>
      <c r="O2326" s="15">
        <f t="shared" si="43"/>
        <v>1000</v>
      </c>
      <c r="P2326">
        <v>30</v>
      </c>
      <c r="Q2326">
        <v>30</v>
      </c>
      <c r="R2326">
        <v>0</v>
      </c>
      <c r="S2326">
        <v>60</v>
      </c>
      <c r="Y2326" t="s">
        <v>183</v>
      </c>
    </row>
    <row r="2327" spans="1:25" x14ac:dyDescent="0.3">
      <c r="A2327" t="s">
        <v>39</v>
      </c>
      <c r="B2327" t="s">
        <v>39</v>
      </c>
      <c r="C2327" t="s">
        <v>1909</v>
      </c>
      <c r="D2327" t="s">
        <v>45</v>
      </c>
      <c r="E2327" t="s">
        <v>68</v>
      </c>
      <c r="F2327" t="s">
        <v>1487</v>
      </c>
      <c r="G2327" t="s">
        <v>1583</v>
      </c>
      <c r="H2327" t="s">
        <v>1911</v>
      </c>
      <c r="I2327" t="s">
        <v>100</v>
      </c>
      <c r="J2327" s="33" t="s">
        <v>182</v>
      </c>
      <c r="K2327" t="s">
        <v>101</v>
      </c>
      <c r="L2327" t="s">
        <v>1440</v>
      </c>
      <c r="M2327" s="16">
        <v>0</v>
      </c>
      <c r="N2327" s="16">
        <v>1000</v>
      </c>
      <c r="O2327" s="15">
        <f t="shared" si="43"/>
        <v>1000</v>
      </c>
      <c r="P2327">
        <v>0</v>
      </c>
      <c r="Q2327">
        <v>0</v>
      </c>
      <c r="R2327">
        <v>0</v>
      </c>
      <c r="S2327">
        <v>0</v>
      </c>
      <c r="Y2327" t="s">
        <v>103</v>
      </c>
    </row>
    <row r="2328" spans="1:25" x14ac:dyDescent="0.3">
      <c r="A2328" t="s">
        <v>39</v>
      </c>
      <c r="B2328" t="s">
        <v>39</v>
      </c>
      <c r="C2328" t="s">
        <v>1909</v>
      </c>
      <c r="D2328" t="s">
        <v>45</v>
      </c>
      <c r="E2328" t="s">
        <v>68</v>
      </c>
      <c r="F2328" t="s">
        <v>1487</v>
      </c>
      <c r="G2328" t="s">
        <v>1583</v>
      </c>
      <c r="H2328" t="s">
        <v>1911</v>
      </c>
      <c r="I2328" t="s">
        <v>100</v>
      </c>
      <c r="J2328" s="33" t="s">
        <v>182</v>
      </c>
      <c r="K2328" t="s">
        <v>101</v>
      </c>
      <c r="L2328" t="s">
        <v>1445</v>
      </c>
      <c r="M2328" s="16">
        <v>0</v>
      </c>
      <c r="N2328" s="16">
        <v>1000</v>
      </c>
      <c r="O2328" s="15">
        <f t="shared" si="43"/>
        <v>1000</v>
      </c>
      <c r="P2328">
        <v>0</v>
      </c>
      <c r="Q2328">
        <v>0</v>
      </c>
      <c r="R2328">
        <v>0</v>
      </c>
      <c r="S2328">
        <v>0</v>
      </c>
      <c r="Y2328" t="s">
        <v>103</v>
      </c>
    </row>
    <row r="2329" spans="1:25" x14ac:dyDescent="0.3">
      <c r="A2329" t="s">
        <v>39</v>
      </c>
      <c r="B2329" t="s">
        <v>39</v>
      </c>
      <c r="C2329" t="s">
        <v>1909</v>
      </c>
      <c r="D2329" t="s">
        <v>45</v>
      </c>
      <c r="E2329" t="s">
        <v>68</v>
      </c>
      <c r="F2329" t="s">
        <v>1487</v>
      </c>
      <c r="G2329" t="s">
        <v>1583</v>
      </c>
      <c r="H2329" t="s">
        <v>1911</v>
      </c>
      <c r="I2329" t="s">
        <v>100</v>
      </c>
      <c r="J2329" s="33" t="s">
        <v>182</v>
      </c>
      <c r="K2329" t="s">
        <v>101</v>
      </c>
      <c r="L2329" t="s">
        <v>1442</v>
      </c>
      <c r="M2329" s="16">
        <v>0</v>
      </c>
      <c r="N2329" s="16">
        <v>1000</v>
      </c>
      <c r="O2329" s="15">
        <f t="shared" si="43"/>
        <v>1000</v>
      </c>
      <c r="P2329">
        <v>0</v>
      </c>
      <c r="Q2329">
        <v>0</v>
      </c>
      <c r="R2329">
        <v>0</v>
      </c>
      <c r="S2329">
        <v>0</v>
      </c>
      <c r="Y2329" t="s">
        <v>103</v>
      </c>
    </row>
    <row r="2330" spans="1:25" x14ac:dyDescent="0.3">
      <c r="A2330" t="s">
        <v>39</v>
      </c>
      <c r="B2330" t="s">
        <v>39</v>
      </c>
      <c r="C2330" t="s">
        <v>1909</v>
      </c>
      <c r="D2330" t="s">
        <v>45</v>
      </c>
      <c r="E2330" t="s">
        <v>68</v>
      </c>
      <c r="F2330" t="s">
        <v>1487</v>
      </c>
      <c r="G2330" t="s">
        <v>1583</v>
      </c>
      <c r="H2330" t="s">
        <v>1911</v>
      </c>
      <c r="I2330" t="s">
        <v>100</v>
      </c>
      <c r="J2330" s="33" t="s">
        <v>182</v>
      </c>
      <c r="K2330" t="s">
        <v>101</v>
      </c>
      <c r="L2330" t="s">
        <v>1436</v>
      </c>
      <c r="M2330" s="16">
        <v>0</v>
      </c>
      <c r="N2330" s="16">
        <v>1000</v>
      </c>
      <c r="O2330" s="15">
        <f t="shared" si="43"/>
        <v>1000</v>
      </c>
      <c r="P2330">
        <v>0</v>
      </c>
      <c r="Q2330">
        <v>0</v>
      </c>
      <c r="R2330">
        <v>0</v>
      </c>
      <c r="S2330">
        <v>0</v>
      </c>
      <c r="Y2330" t="s">
        <v>103</v>
      </c>
    </row>
    <row r="2331" spans="1:25" x14ac:dyDescent="0.3">
      <c r="A2331" t="s">
        <v>39</v>
      </c>
      <c r="B2331" t="s">
        <v>39</v>
      </c>
      <c r="C2331" t="s">
        <v>1909</v>
      </c>
      <c r="D2331" t="s">
        <v>45</v>
      </c>
      <c r="E2331" t="s">
        <v>68</v>
      </c>
      <c r="F2331" t="s">
        <v>1487</v>
      </c>
      <c r="G2331" t="s">
        <v>1583</v>
      </c>
      <c r="H2331" t="s">
        <v>1911</v>
      </c>
      <c r="I2331" t="s">
        <v>100</v>
      </c>
      <c r="J2331" s="33" t="s">
        <v>182</v>
      </c>
      <c r="K2331" t="s">
        <v>101</v>
      </c>
      <c r="L2331" t="s">
        <v>1439</v>
      </c>
      <c r="M2331" s="16">
        <v>0</v>
      </c>
      <c r="N2331" s="16">
        <v>1000</v>
      </c>
      <c r="O2331" s="15">
        <f t="shared" si="43"/>
        <v>1000</v>
      </c>
      <c r="P2331">
        <v>0</v>
      </c>
      <c r="Q2331">
        <v>0</v>
      </c>
      <c r="R2331">
        <v>0</v>
      </c>
      <c r="S2331">
        <v>0</v>
      </c>
      <c r="Y2331" t="s">
        <v>103</v>
      </c>
    </row>
    <row r="2332" spans="1:25" x14ac:dyDescent="0.3">
      <c r="A2332" t="s">
        <v>39</v>
      </c>
      <c r="B2332" t="s">
        <v>39</v>
      </c>
      <c r="C2332" t="s">
        <v>1909</v>
      </c>
      <c r="D2332" t="s">
        <v>45</v>
      </c>
      <c r="E2332" t="s">
        <v>68</v>
      </c>
      <c r="F2332" t="s">
        <v>1487</v>
      </c>
      <c r="G2332" t="s">
        <v>1583</v>
      </c>
      <c r="H2332" t="s">
        <v>1911</v>
      </c>
      <c r="I2332" t="s">
        <v>100</v>
      </c>
      <c r="J2332" s="33" t="s">
        <v>182</v>
      </c>
      <c r="K2332" t="s">
        <v>101</v>
      </c>
      <c r="L2332" t="s">
        <v>1437</v>
      </c>
      <c r="M2332" s="16">
        <v>0</v>
      </c>
      <c r="N2332" s="16">
        <v>1000</v>
      </c>
      <c r="O2332" s="15">
        <f t="shared" si="43"/>
        <v>1000</v>
      </c>
      <c r="P2332">
        <v>0</v>
      </c>
      <c r="Q2332">
        <v>0</v>
      </c>
      <c r="R2332">
        <v>0</v>
      </c>
      <c r="S2332">
        <v>0</v>
      </c>
      <c r="Y2332" t="s">
        <v>103</v>
      </c>
    </row>
    <row r="2333" spans="1:25" x14ac:dyDescent="0.3">
      <c r="A2333" t="s">
        <v>39</v>
      </c>
      <c r="B2333" t="s">
        <v>39</v>
      </c>
      <c r="C2333" t="s">
        <v>1909</v>
      </c>
      <c r="D2333" t="s">
        <v>45</v>
      </c>
      <c r="E2333" t="s">
        <v>68</v>
      </c>
      <c r="F2333" t="s">
        <v>1487</v>
      </c>
      <c r="G2333" t="s">
        <v>1583</v>
      </c>
      <c r="H2333" t="s">
        <v>1911</v>
      </c>
      <c r="I2333" t="s">
        <v>100</v>
      </c>
      <c r="J2333" s="33" t="s">
        <v>182</v>
      </c>
      <c r="K2333" t="s">
        <v>101</v>
      </c>
      <c r="L2333" t="s">
        <v>1435</v>
      </c>
      <c r="M2333" s="16">
        <v>0</v>
      </c>
      <c r="N2333" s="16">
        <v>1000</v>
      </c>
      <c r="O2333" s="15">
        <f t="shared" si="43"/>
        <v>1000</v>
      </c>
      <c r="P2333">
        <v>0</v>
      </c>
      <c r="Q2333">
        <v>0</v>
      </c>
      <c r="R2333">
        <v>0</v>
      </c>
      <c r="S2333">
        <v>0</v>
      </c>
      <c r="Y2333" t="s">
        <v>103</v>
      </c>
    </row>
    <row r="2334" spans="1:25" x14ac:dyDescent="0.3">
      <c r="A2334" t="s">
        <v>39</v>
      </c>
      <c r="B2334" t="s">
        <v>39</v>
      </c>
      <c r="C2334" t="s">
        <v>1909</v>
      </c>
      <c r="D2334" t="s">
        <v>45</v>
      </c>
      <c r="E2334" t="s">
        <v>68</v>
      </c>
      <c r="F2334" t="s">
        <v>1487</v>
      </c>
      <c r="G2334" t="s">
        <v>1583</v>
      </c>
      <c r="H2334" t="s">
        <v>1911</v>
      </c>
      <c r="I2334" t="s">
        <v>100</v>
      </c>
      <c r="J2334" s="33" t="s">
        <v>182</v>
      </c>
      <c r="K2334" t="s">
        <v>101</v>
      </c>
      <c r="L2334" t="s">
        <v>1443</v>
      </c>
      <c r="M2334" s="16">
        <v>0</v>
      </c>
      <c r="N2334" s="16">
        <v>1000</v>
      </c>
      <c r="O2334" s="15">
        <f t="shared" si="43"/>
        <v>1000</v>
      </c>
      <c r="P2334">
        <v>0</v>
      </c>
      <c r="Q2334">
        <v>0</v>
      </c>
      <c r="R2334">
        <v>0</v>
      </c>
      <c r="S2334">
        <v>0</v>
      </c>
      <c r="Y2334" t="s">
        <v>103</v>
      </c>
    </row>
    <row r="2335" spans="1:25" x14ac:dyDescent="0.3">
      <c r="A2335" t="s">
        <v>39</v>
      </c>
      <c r="B2335" t="s">
        <v>39</v>
      </c>
      <c r="C2335" t="s">
        <v>1909</v>
      </c>
      <c r="D2335" t="s">
        <v>45</v>
      </c>
      <c r="E2335" t="s">
        <v>68</v>
      </c>
      <c r="F2335" t="s">
        <v>1487</v>
      </c>
      <c r="G2335" t="s">
        <v>1583</v>
      </c>
      <c r="H2335" t="s">
        <v>1911</v>
      </c>
      <c r="I2335" t="s">
        <v>100</v>
      </c>
      <c r="J2335" s="33" t="s">
        <v>182</v>
      </c>
      <c r="K2335" t="s">
        <v>101</v>
      </c>
      <c r="L2335" t="s">
        <v>1438</v>
      </c>
      <c r="M2335" s="16">
        <v>0</v>
      </c>
      <c r="N2335" s="16">
        <v>1000</v>
      </c>
      <c r="O2335" s="15">
        <f t="shared" si="43"/>
        <v>1000</v>
      </c>
      <c r="P2335">
        <v>0</v>
      </c>
      <c r="Q2335">
        <v>0</v>
      </c>
      <c r="R2335">
        <v>0</v>
      </c>
      <c r="S2335">
        <v>0</v>
      </c>
      <c r="Y2335" t="s">
        <v>103</v>
      </c>
    </row>
    <row r="2336" spans="1:25" x14ac:dyDescent="0.3">
      <c r="A2336" t="s">
        <v>39</v>
      </c>
      <c r="B2336" t="s">
        <v>39</v>
      </c>
      <c r="C2336" t="s">
        <v>1909</v>
      </c>
      <c r="D2336" t="s">
        <v>45</v>
      </c>
      <c r="E2336" t="s">
        <v>68</v>
      </c>
      <c r="F2336" t="s">
        <v>1487</v>
      </c>
      <c r="G2336" t="s">
        <v>1583</v>
      </c>
      <c r="H2336" t="s">
        <v>1911</v>
      </c>
      <c r="I2336" t="s">
        <v>100</v>
      </c>
      <c r="J2336" s="33" t="s">
        <v>182</v>
      </c>
      <c r="K2336" t="s">
        <v>101</v>
      </c>
      <c r="L2336" t="s">
        <v>1441</v>
      </c>
      <c r="M2336" s="16">
        <v>0</v>
      </c>
      <c r="N2336" s="16">
        <v>1000</v>
      </c>
      <c r="O2336" s="15">
        <f t="shared" si="43"/>
        <v>1000</v>
      </c>
      <c r="P2336">
        <v>0</v>
      </c>
      <c r="Q2336">
        <v>0</v>
      </c>
      <c r="R2336">
        <v>0</v>
      </c>
      <c r="S2336">
        <v>0</v>
      </c>
      <c r="Y2336" t="s">
        <v>103</v>
      </c>
    </row>
    <row r="2337" spans="1:25" x14ac:dyDescent="0.3">
      <c r="A2337" t="s">
        <v>39</v>
      </c>
      <c r="B2337" t="s">
        <v>39</v>
      </c>
      <c r="C2337" t="s">
        <v>1909</v>
      </c>
      <c r="D2337" t="s">
        <v>45</v>
      </c>
      <c r="E2337" t="s">
        <v>68</v>
      </c>
      <c r="F2337" t="s">
        <v>1487</v>
      </c>
      <c r="G2337" t="s">
        <v>1583</v>
      </c>
      <c r="H2337" t="s">
        <v>1911</v>
      </c>
      <c r="I2337" t="s">
        <v>100</v>
      </c>
      <c r="J2337" s="33" t="s">
        <v>182</v>
      </c>
      <c r="K2337" t="s">
        <v>101</v>
      </c>
      <c r="L2337" t="s">
        <v>1444</v>
      </c>
      <c r="M2337" s="16">
        <v>0</v>
      </c>
      <c r="N2337" s="16">
        <v>1000</v>
      </c>
      <c r="O2337" s="15">
        <f t="shared" si="43"/>
        <v>1000</v>
      </c>
      <c r="P2337">
        <v>0</v>
      </c>
      <c r="Q2337">
        <v>0</v>
      </c>
      <c r="R2337">
        <v>0</v>
      </c>
      <c r="S2337">
        <v>0</v>
      </c>
      <c r="Y2337" t="s">
        <v>103</v>
      </c>
    </row>
    <row r="2338" spans="1:25" x14ac:dyDescent="0.3">
      <c r="A2338" t="s">
        <v>39</v>
      </c>
      <c r="B2338" t="s">
        <v>39</v>
      </c>
      <c r="C2338" t="s">
        <v>1909</v>
      </c>
      <c r="D2338" t="s">
        <v>45</v>
      </c>
      <c r="E2338" t="s">
        <v>68</v>
      </c>
      <c r="F2338" t="s">
        <v>1464</v>
      </c>
      <c r="G2338" t="s">
        <v>1654</v>
      </c>
      <c r="H2338" t="s">
        <v>1912</v>
      </c>
      <c r="I2338" t="s">
        <v>100</v>
      </c>
      <c r="J2338" s="33" t="s">
        <v>182</v>
      </c>
      <c r="K2338" t="s">
        <v>101</v>
      </c>
      <c r="L2338" t="s">
        <v>1439</v>
      </c>
      <c r="M2338" s="16">
        <v>0</v>
      </c>
      <c r="N2338" s="16">
        <v>5760</v>
      </c>
      <c r="O2338" s="15">
        <f t="shared" si="43"/>
        <v>5760</v>
      </c>
      <c r="P2338">
        <v>500</v>
      </c>
      <c r="Q2338">
        <v>50</v>
      </c>
      <c r="R2338">
        <v>0</v>
      </c>
      <c r="S2338">
        <v>550</v>
      </c>
      <c r="Y2338" t="s">
        <v>103</v>
      </c>
    </row>
    <row r="2339" spans="1:25" x14ac:dyDescent="0.3">
      <c r="A2339" t="s">
        <v>39</v>
      </c>
      <c r="B2339" t="s">
        <v>39</v>
      </c>
      <c r="C2339" t="s">
        <v>1909</v>
      </c>
      <c r="D2339" t="s">
        <v>45</v>
      </c>
      <c r="E2339" t="s">
        <v>68</v>
      </c>
      <c r="F2339" t="s">
        <v>1464</v>
      </c>
      <c r="G2339" t="s">
        <v>1654</v>
      </c>
      <c r="H2339" t="s">
        <v>1912</v>
      </c>
      <c r="I2339" t="s">
        <v>100</v>
      </c>
      <c r="J2339" s="33" t="s">
        <v>182</v>
      </c>
      <c r="K2339" t="s">
        <v>101</v>
      </c>
      <c r="L2339" t="s">
        <v>1442</v>
      </c>
      <c r="M2339" s="16">
        <v>0</v>
      </c>
      <c r="N2339" s="16">
        <v>2880</v>
      </c>
      <c r="O2339" s="15">
        <f t="shared" si="43"/>
        <v>2880</v>
      </c>
      <c r="P2339">
        <v>250</v>
      </c>
      <c r="Q2339">
        <v>25</v>
      </c>
      <c r="R2339">
        <v>0</v>
      </c>
      <c r="S2339">
        <v>275</v>
      </c>
      <c r="Y2339" t="s">
        <v>103</v>
      </c>
    </row>
    <row r="2340" spans="1:25" x14ac:dyDescent="0.3">
      <c r="A2340" t="s">
        <v>39</v>
      </c>
      <c r="B2340" t="s">
        <v>39</v>
      </c>
      <c r="C2340" t="s">
        <v>1909</v>
      </c>
      <c r="D2340" t="s">
        <v>45</v>
      </c>
      <c r="E2340" t="s">
        <v>68</v>
      </c>
      <c r="F2340" t="s">
        <v>1464</v>
      </c>
      <c r="G2340" t="s">
        <v>1654</v>
      </c>
      <c r="H2340" t="s">
        <v>1912</v>
      </c>
      <c r="I2340" t="s">
        <v>100</v>
      </c>
      <c r="J2340" s="33" t="s">
        <v>182</v>
      </c>
      <c r="K2340" t="s">
        <v>101</v>
      </c>
      <c r="L2340" t="s">
        <v>1435</v>
      </c>
      <c r="M2340" s="16">
        <v>0</v>
      </c>
      <c r="N2340" s="16">
        <v>2880</v>
      </c>
      <c r="O2340" s="15">
        <f t="shared" si="43"/>
        <v>2880</v>
      </c>
      <c r="P2340">
        <v>250</v>
      </c>
      <c r="Q2340">
        <v>25</v>
      </c>
      <c r="R2340">
        <v>0</v>
      </c>
      <c r="S2340">
        <v>275</v>
      </c>
      <c r="Y2340" t="s">
        <v>103</v>
      </c>
    </row>
    <row r="2341" spans="1:25" x14ac:dyDescent="0.3">
      <c r="A2341" t="s">
        <v>39</v>
      </c>
      <c r="B2341" t="s">
        <v>39</v>
      </c>
      <c r="C2341" t="s">
        <v>1909</v>
      </c>
      <c r="D2341" t="s">
        <v>45</v>
      </c>
      <c r="E2341" t="s">
        <v>68</v>
      </c>
      <c r="F2341" t="s">
        <v>1464</v>
      </c>
      <c r="G2341" t="s">
        <v>1654</v>
      </c>
      <c r="H2341" t="s">
        <v>1912</v>
      </c>
      <c r="I2341" t="s">
        <v>100</v>
      </c>
      <c r="J2341" s="33" t="s">
        <v>182</v>
      </c>
      <c r="K2341" t="s">
        <v>101</v>
      </c>
      <c r="L2341" t="s">
        <v>1444</v>
      </c>
      <c r="M2341" s="16">
        <v>0</v>
      </c>
      <c r="N2341" s="16">
        <v>2880</v>
      </c>
      <c r="O2341" s="15">
        <f t="shared" si="43"/>
        <v>2880</v>
      </c>
      <c r="P2341">
        <v>250</v>
      </c>
      <c r="Q2341">
        <v>25</v>
      </c>
      <c r="R2341">
        <v>0</v>
      </c>
      <c r="S2341">
        <v>275</v>
      </c>
      <c r="Y2341" t="s">
        <v>103</v>
      </c>
    </row>
    <row r="2342" spans="1:25" x14ac:dyDescent="0.3">
      <c r="A2342" t="s">
        <v>39</v>
      </c>
      <c r="B2342" t="s">
        <v>39</v>
      </c>
      <c r="C2342" t="s">
        <v>1909</v>
      </c>
      <c r="D2342" t="s">
        <v>45</v>
      </c>
      <c r="E2342" t="s">
        <v>68</v>
      </c>
      <c r="F2342" t="s">
        <v>1464</v>
      </c>
      <c r="G2342" t="s">
        <v>1654</v>
      </c>
      <c r="H2342" t="s">
        <v>1912</v>
      </c>
      <c r="I2342" t="s">
        <v>100</v>
      </c>
      <c r="J2342" s="33" t="s">
        <v>182</v>
      </c>
      <c r="K2342" t="s">
        <v>101</v>
      </c>
      <c r="L2342" t="s">
        <v>1441</v>
      </c>
      <c r="M2342" s="16">
        <v>0</v>
      </c>
      <c r="N2342" s="16">
        <v>2880</v>
      </c>
      <c r="O2342" s="15">
        <f t="shared" si="43"/>
        <v>2880</v>
      </c>
      <c r="P2342">
        <v>250</v>
      </c>
      <c r="Q2342">
        <v>25</v>
      </c>
      <c r="R2342">
        <v>0</v>
      </c>
      <c r="S2342">
        <v>275</v>
      </c>
      <c r="Y2342" t="s">
        <v>103</v>
      </c>
    </row>
    <row r="2343" spans="1:25" x14ac:dyDescent="0.3">
      <c r="A2343" t="s">
        <v>39</v>
      </c>
      <c r="B2343" t="s">
        <v>39</v>
      </c>
      <c r="C2343" t="s">
        <v>1909</v>
      </c>
      <c r="D2343" t="s">
        <v>45</v>
      </c>
      <c r="E2343" t="s">
        <v>68</v>
      </c>
      <c r="F2343" t="s">
        <v>1464</v>
      </c>
      <c r="G2343" t="s">
        <v>1654</v>
      </c>
      <c r="H2343" t="s">
        <v>1912</v>
      </c>
      <c r="I2343" t="s">
        <v>100</v>
      </c>
      <c r="J2343" s="33" t="s">
        <v>182</v>
      </c>
      <c r="K2343" t="s">
        <v>101</v>
      </c>
      <c r="L2343" t="s">
        <v>1438</v>
      </c>
      <c r="M2343" s="16">
        <v>0</v>
      </c>
      <c r="N2343" s="16">
        <v>2880</v>
      </c>
      <c r="O2343" s="15">
        <f t="shared" si="43"/>
        <v>2880</v>
      </c>
      <c r="P2343">
        <v>250</v>
      </c>
      <c r="Q2343">
        <v>25</v>
      </c>
      <c r="R2343">
        <v>0</v>
      </c>
      <c r="S2343">
        <v>275</v>
      </c>
      <c r="Y2343" t="s">
        <v>103</v>
      </c>
    </row>
    <row r="2344" spans="1:25" x14ac:dyDescent="0.3">
      <c r="A2344" t="s">
        <v>39</v>
      </c>
      <c r="B2344" t="s">
        <v>39</v>
      </c>
      <c r="C2344" t="s">
        <v>1909</v>
      </c>
      <c r="D2344" t="s">
        <v>45</v>
      </c>
      <c r="E2344" t="s">
        <v>68</v>
      </c>
      <c r="F2344" t="s">
        <v>1464</v>
      </c>
      <c r="G2344" t="s">
        <v>1654</v>
      </c>
      <c r="H2344" t="s">
        <v>1912</v>
      </c>
      <c r="I2344" t="s">
        <v>100</v>
      </c>
      <c r="J2344" s="33" t="s">
        <v>182</v>
      </c>
      <c r="K2344" t="s">
        <v>101</v>
      </c>
      <c r="L2344" t="s">
        <v>1635</v>
      </c>
      <c r="M2344" s="16">
        <v>0</v>
      </c>
      <c r="N2344" s="16">
        <v>2880</v>
      </c>
      <c r="O2344" s="15">
        <f t="shared" si="43"/>
        <v>2880</v>
      </c>
      <c r="P2344">
        <v>250</v>
      </c>
      <c r="Q2344">
        <v>25</v>
      </c>
      <c r="R2344">
        <v>0</v>
      </c>
      <c r="S2344">
        <v>275</v>
      </c>
      <c r="Y2344" t="s">
        <v>103</v>
      </c>
    </row>
    <row r="2345" spans="1:25" x14ac:dyDescent="0.3">
      <c r="A2345" t="s">
        <v>39</v>
      </c>
      <c r="B2345" t="s">
        <v>39</v>
      </c>
      <c r="C2345" t="s">
        <v>1909</v>
      </c>
      <c r="D2345" t="s">
        <v>45</v>
      </c>
      <c r="E2345" t="s">
        <v>68</v>
      </c>
      <c r="F2345" t="s">
        <v>1464</v>
      </c>
      <c r="G2345" t="s">
        <v>1654</v>
      </c>
      <c r="H2345" t="s">
        <v>1912</v>
      </c>
      <c r="I2345" t="s">
        <v>100</v>
      </c>
      <c r="J2345" s="33" t="s">
        <v>182</v>
      </c>
      <c r="K2345" t="s">
        <v>101</v>
      </c>
      <c r="L2345" t="s">
        <v>1436</v>
      </c>
      <c r="M2345" s="16">
        <v>0</v>
      </c>
      <c r="N2345" s="16">
        <v>5760</v>
      </c>
      <c r="O2345" s="15">
        <f t="shared" si="43"/>
        <v>5760</v>
      </c>
      <c r="P2345">
        <v>500</v>
      </c>
      <c r="Q2345">
        <v>50</v>
      </c>
      <c r="R2345">
        <v>0</v>
      </c>
      <c r="S2345">
        <v>550</v>
      </c>
      <c r="Y2345" t="s">
        <v>103</v>
      </c>
    </row>
    <row r="2346" spans="1:25" x14ac:dyDescent="0.3">
      <c r="A2346" t="s">
        <v>39</v>
      </c>
      <c r="B2346" t="s">
        <v>39</v>
      </c>
      <c r="C2346" t="s">
        <v>1909</v>
      </c>
      <c r="D2346" t="s">
        <v>45</v>
      </c>
      <c r="E2346" t="s">
        <v>68</v>
      </c>
      <c r="F2346" t="s">
        <v>1464</v>
      </c>
      <c r="G2346" t="s">
        <v>1654</v>
      </c>
      <c r="H2346" t="s">
        <v>1912</v>
      </c>
      <c r="I2346" t="s">
        <v>100</v>
      </c>
      <c r="J2346" s="33" t="s">
        <v>182</v>
      </c>
      <c r="K2346" t="s">
        <v>101</v>
      </c>
      <c r="L2346" t="s">
        <v>1443</v>
      </c>
      <c r="M2346" s="16">
        <v>0</v>
      </c>
      <c r="N2346" s="16">
        <v>2880</v>
      </c>
      <c r="O2346" s="15">
        <f t="shared" si="43"/>
        <v>2880</v>
      </c>
      <c r="P2346">
        <v>250</v>
      </c>
      <c r="Q2346">
        <v>25</v>
      </c>
      <c r="R2346">
        <v>0</v>
      </c>
      <c r="S2346">
        <v>275</v>
      </c>
      <c r="Y2346" t="s">
        <v>103</v>
      </c>
    </row>
    <row r="2347" spans="1:25" x14ac:dyDescent="0.3">
      <c r="A2347" t="s">
        <v>39</v>
      </c>
      <c r="B2347" t="s">
        <v>39</v>
      </c>
      <c r="C2347" t="s">
        <v>1909</v>
      </c>
      <c r="D2347" t="s">
        <v>45</v>
      </c>
      <c r="E2347" t="s">
        <v>68</v>
      </c>
      <c r="F2347" t="s">
        <v>1464</v>
      </c>
      <c r="G2347" t="s">
        <v>1654</v>
      </c>
      <c r="H2347" t="s">
        <v>1912</v>
      </c>
      <c r="I2347" t="s">
        <v>100</v>
      </c>
      <c r="J2347" s="33" t="s">
        <v>182</v>
      </c>
      <c r="K2347" t="s">
        <v>101</v>
      </c>
      <c r="L2347" t="s">
        <v>1445</v>
      </c>
      <c r="M2347" s="16">
        <v>0</v>
      </c>
      <c r="N2347" s="16">
        <v>5760</v>
      </c>
      <c r="O2347" s="15">
        <f t="shared" si="43"/>
        <v>5760</v>
      </c>
      <c r="P2347">
        <v>500</v>
      </c>
      <c r="Q2347">
        <v>50</v>
      </c>
      <c r="R2347">
        <v>0</v>
      </c>
      <c r="S2347">
        <v>550</v>
      </c>
      <c r="Y2347" t="s">
        <v>103</v>
      </c>
    </row>
    <row r="2348" spans="1:25" x14ac:dyDescent="0.3">
      <c r="A2348" t="s">
        <v>39</v>
      </c>
      <c r="B2348" t="s">
        <v>39</v>
      </c>
      <c r="C2348" t="s">
        <v>1909</v>
      </c>
      <c r="D2348" t="s">
        <v>45</v>
      </c>
      <c r="E2348" t="s">
        <v>68</v>
      </c>
      <c r="F2348" t="s">
        <v>1464</v>
      </c>
      <c r="G2348" t="s">
        <v>1654</v>
      </c>
      <c r="H2348" t="s">
        <v>1912</v>
      </c>
      <c r="I2348" t="s">
        <v>100</v>
      </c>
      <c r="J2348" s="33" t="s">
        <v>182</v>
      </c>
      <c r="K2348" t="s">
        <v>101</v>
      </c>
      <c r="L2348" t="s">
        <v>1437</v>
      </c>
      <c r="M2348" s="16">
        <v>0</v>
      </c>
      <c r="N2348" s="16">
        <v>2880</v>
      </c>
      <c r="O2348" s="15">
        <f t="shared" si="43"/>
        <v>2880</v>
      </c>
      <c r="P2348">
        <v>250</v>
      </c>
      <c r="Q2348">
        <v>25</v>
      </c>
      <c r="R2348">
        <v>0</v>
      </c>
      <c r="S2348">
        <v>275</v>
      </c>
      <c r="Y2348" t="s">
        <v>103</v>
      </c>
    </row>
    <row r="2349" spans="1:25" x14ac:dyDescent="0.3">
      <c r="A2349" t="s">
        <v>39</v>
      </c>
      <c r="B2349" t="s">
        <v>39</v>
      </c>
      <c r="C2349" t="s">
        <v>1909</v>
      </c>
      <c r="D2349" t="s">
        <v>45</v>
      </c>
      <c r="E2349" t="s">
        <v>68</v>
      </c>
      <c r="F2349" t="s">
        <v>356</v>
      </c>
      <c r="G2349" t="s">
        <v>1556</v>
      </c>
      <c r="H2349" t="s">
        <v>1913</v>
      </c>
      <c r="I2349" t="s">
        <v>100</v>
      </c>
      <c r="J2349" s="33" t="s">
        <v>182</v>
      </c>
      <c r="K2349" t="s">
        <v>101</v>
      </c>
      <c r="L2349" t="s">
        <v>1440</v>
      </c>
      <c r="M2349" s="16">
        <v>0</v>
      </c>
      <c r="N2349" s="16">
        <v>1500</v>
      </c>
      <c r="O2349" s="15">
        <f t="shared" si="43"/>
        <v>1500</v>
      </c>
      <c r="P2349">
        <v>0</v>
      </c>
      <c r="Q2349">
        <v>0</v>
      </c>
      <c r="R2349">
        <v>0</v>
      </c>
      <c r="S2349">
        <v>0</v>
      </c>
      <c r="Y2349" t="s">
        <v>103</v>
      </c>
    </row>
    <row r="2350" spans="1:25" x14ac:dyDescent="0.3">
      <c r="A2350" t="s">
        <v>39</v>
      </c>
      <c r="B2350" t="s">
        <v>39</v>
      </c>
      <c r="C2350" t="s">
        <v>1909</v>
      </c>
      <c r="D2350" t="s">
        <v>45</v>
      </c>
      <c r="E2350" t="s">
        <v>68</v>
      </c>
      <c r="F2350" t="s">
        <v>356</v>
      </c>
      <c r="G2350" t="s">
        <v>1556</v>
      </c>
      <c r="H2350" t="s">
        <v>1914</v>
      </c>
      <c r="I2350" t="s">
        <v>100</v>
      </c>
      <c r="J2350" s="33" t="s">
        <v>182</v>
      </c>
      <c r="K2350" t="s">
        <v>101</v>
      </c>
      <c r="L2350" t="s">
        <v>1435</v>
      </c>
      <c r="M2350" s="16">
        <v>0</v>
      </c>
      <c r="N2350" s="16">
        <v>18000</v>
      </c>
      <c r="O2350" s="15">
        <f t="shared" si="43"/>
        <v>18000</v>
      </c>
      <c r="P2350">
        <v>0</v>
      </c>
      <c r="Q2350">
        <v>0</v>
      </c>
      <c r="R2350">
        <v>0</v>
      </c>
      <c r="S2350">
        <v>0</v>
      </c>
      <c r="Y2350" t="s">
        <v>103</v>
      </c>
    </row>
    <row r="2351" spans="1:25" x14ac:dyDescent="0.3">
      <c r="A2351" t="s">
        <v>39</v>
      </c>
      <c r="B2351" t="s">
        <v>39</v>
      </c>
      <c r="C2351" t="s">
        <v>1909</v>
      </c>
      <c r="D2351" t="s">
        <v>16</v>
      </c>
      <c r="E2351" t="s">
        <v>16</v>
      </c>
      <c r="F2351" t="s">
        <v>107</v>
      </c>
      <c r="G2351" t="s">
        <v>1449</v>
      </c>
      <c r="H2351" t="s">
        <v>1915</v>
      </c>
      <c r="I2351" t="s">
        <v>100</v>
      </c>
      <c r="J2351" s="33" t="s">
        <v>101</v>
      </c>
      <c r="K2351" t="s">
        <v>101</v>
      </c>
      <c r="L2351" t="s">
        <v>1440</v>
      </c>
      <c r="M2351" s="16">
        <v>4400</v>
      </c>
      <c r="N2351" s="16">
        <v>0</v>
      </c>
      <c r="O2351" s="15">
        <f t="shared" si="43"/>
        <v>4400</v>
      </c>
      <c r="P2351">
        <v>0</v>
      </c>
      <c r="Q2351">
        <v>28</v>
      </c>
      <c r="R2351">
        <v>12</v>
      </c>
      <c r="S2351">
        <v>40</v>
      </c>
      <c r="Y2351" t="s">
        <v>16</v>
      </c>
    </row>
    <row r="2352" spans="1:25" x14ac:dyDescent="0.3">
      <c r="A2352" t="s">
        <v>39</v>
      </c>
      <c r="B2352" t="s">
        <v>39</v>
      </c>
      <c r="C2352" t="s">
        <v>1909</v>
      </c>
      <c r="D2352" t="s">
        <v>16</v>
      </c>
      <c r="E2352" t="s">
        <v>16</v>
      </c>
      <c r="F2352" t="s">
        <v>107</v>
      </c>
      <c r="G2352" t="s">
        <v>1449</v>
      </c>
      <c r="H2352" t="s">
        <v>1915</v>
      </c>
      <c r="I2352" t="s">
        <v>100</v>
      </c>
      <c r="J2352" s="33" t="s">
        <v>101</v>
      </c>
      <c r="K2352" t="s">
        <v>101</v>
      </c>
      <c r="L2352" t="s">
        <v>1435</v>
      </c>
      <c r="M2352" s="16">
        <v>4400</v>
      </c>
      <c r="N2352" s="16">
        <v>0</v>
      </c>
      <c r="O2352" s="15">
        <f t="shared" si="43"/>
        <v>4400</v>
      </c>
      <c r="P2352">
        <v>0</v>
      </c>
      <c r="Q2352">
        <v>28</v>
      </c>
      <c r="R2352">
        <v>12</v>
      </c>
      <c r="S2352">
        <v>40</v>
      </c>
      <c r="Y2352" t="s">
        <v>16</v>
      </c>
    </row>
    <row r="2353" spans="1:25" x14ac:dyDescent="0.3">
      <c r="A2353" t="s">
        <v>39</v>
      </c>
      <c r="B2353" t="s">
        <v>39</v>
      </c>
      <c r="C2353" t="s">
        <v>1909</v>
      </c>
      <c r="D2353" t="s">
        <v>16</v>
      </c>
      <c r="E2353" t="s">
        <v>16</v>
      </c>
      <c r="F2353" t="s">
        <v>107</v>
      </c>
      <c r="G2353" t="s">
        <v>1449</v>
      </c>
      <c r="H2353" t="s">
        <v>1915</v>
      </c>
      <c r="I2353" t="s">
        <v>100</v>
      </c>
      <c r="J2353" s="33" t="s">
        <v>101</v>
      </c>
      <c r="K2353" t="s">
        <v>101</v>
      </c>
      <c r="L2353" t="s">
        <v>1439</v>
      </c>
      <c r="M2353" s="16">
        <v>4400</v>
      </c>
      <c r="N2353" s="16">
        <v>0</v>
      </c>
      <c r="O2353" s="15">
        <f t="shared" ref="O2353:O2416" si="44">SUM(M2353:N2353)</f>
        <v>4400</v>
      </c>
      <c r="P2353">
        <v>0</v>
      </c>
      <c r="Q2353">
        <v>28</v>
      </c>
      <c r="R2353">
        <v>12</v>
      </c>
      <c r="S2353">
        <v>40</v>
      </c>
      <c r="Y2353" t="s">
        <v>16</v>
      </c>
    </row>
    <row r="2354" spans="1:25" x14ac:dyDescent="0.3">
      <c r="A2354" t="s">
        <v>39</v>
      </c>
      <c r="B2354" t="s">
        <v>39</v>
      </c>
      <c r="C2354" t="s">
        <v>1909</v>
      </c>
      <c r="D2354" t="s">
        <v>16</v>
      </c>
      <c r="E2354" t="s">
        <v>16</v>
      </c>
      <c r="F2354" t="s">
        <v>107</v>
      </c>
      <c r="G2354" t="s">
        <v>1449</v>
      </c>
      <c r="H2354" t="s">
        <v>1915</v>
      </c>
      <c r="I2354" t="s">
        <v>100</v>
      </c>
      <c r="J2354" s="33" t="s">
        <v>101</v>
      </c>
      <c r="K2354" t="s">
        <v>101</v>
      </c>
      <c r="L2354" t="s">
        <v>1445</v>
      </c>
      <c r="M2354" s="16">
        <v>4400</v>
      </c>
      <c r="N2354" s="16">
        <v>0</v>
      </c>
      <c r="O2354" s="15">
        <f t="shared" si="44"/>
        <v>4400</v>
      </c>
      <c r="P2354">
        <v>0</v>
      </c>
      <c r="Q2354">
        <v>28</v>
      </c>
      <c r="R2354">
        <v>12</v>
      </c>
      <c r="S2354">
        <v>40</v>
      </c>
      <c r="Y2354" t="s">
        <v>16</v>
      </c>
    </row>
    <row r="2355" spans="1:25" x14ac:dyDescent="0.3">
      <c r="A2355" t="s">
        <v>39</v>
      </c>
      <c r="B2355" t="s">
        <v>39</v>
      </c>
      <c r="C2355" t="s">
        <v>1909</v>
      </c>
      <c r="D2355" t="s">
        <v>16</v>
      </c>
      <c r="E2355" t="s">
        <v>16</v>
      </c>
      <c r="F2355" t="s">
        <v>107</v>
      </c>
      <c r="G2355" t="s">
        <v>1449</v>
      </c>
      <c r="H2355" t="s">
        <v>1915</v>
      </c>
      <c r="I2355" t="s">
        <v>100</v>
      </c>
      <c r="J2355" s="33" t="s">
        <v>101</v>
      </c>
      <c r="K2355" t="s">
        <v>101</v>
      </c>
      <c r="L2355" t="s">
        <v>1442</v>
      </c>
      <c r="M2355" s="16">
        <v>4400</v>
      </c>
      <c r="N2355" s="16">
        <v>0</v>
      </c>
      <c r="O2355" s="15">
        <f t="shared" si="44"/>
        <v>4400</v>
      </c>
      <c r="P2355">
        <v>0</v>
      </c>
      <c r="Q2355">
        <v>28</v>
      </c>
      <c r="R2355">
        <v>12</v>
      </c>
      <c r="S2355">
        <v>40</v>
      </c>
      <c r="Y2355" t="s">
        <v>16</v>
      </c>
    </row>
    <row r="2356" spans="1:25" x14ac:dyDescent="0.3">
      <c r="A2356" t="s">
        <v>39</v>
      </c>
      <c r="B2356" t="s">
        <v>39</v>
      </c>
      <c r="C2356" t="s">
        <v>1909</v>
      </c>
      <c r="D2356" t="s">
        <v>16</v>
      </c>
      <c r="E2356" t="s">
        <v>16</v>
      </c>
      <c r="F2356" t="s">
        <v>107</v>
      </c>
      <c r="G2356" t="s">
        <v>1449</v>
      </c>
      <c r="H2356" t="s">
        <v>1915</v>
      </c>
      <c r="I2356" t="s">
        <v>100</v>
      </c>
      <c r="J2356" s="33" t="s">
        <v>101</v>
      </c>
      <c r="K2356" t="s">
        <v>101</v>
      </c>
      <c r="L2356" t="s">
        <v>1436</v>
      </c>
      <c r="M2356" s="16">
        <v>4400</v>
      </c>
      <c r="N2356" s="16">
        <v>0</v>
      </c>
      <c r="O2356" s="15">
        <f t="shared" si="44"/>
        <v>4400</v>
      </c>
      <c r="P2356">
        <v>0</v>
      </c>
      <c r="Q2356">
        <v>28</v>
      </c>
      <c r="R2356">
        <v>12</v>
      </c>
      <c r="S2356">
        <v>40</v>
      </c>
      <c r="Y2356" t="s">
        <v>16</v>
      </c>
    </row>
    <row r="2357" spans="1:25" x14ac:dyDescent="0.3">
      <c r="A2357" t="s">
        <v>39</v>
      </c>
      <c r="B2357" t="s">
        <v>39</v>
      </c>
      <c r="C2357" t="s">
        <v>1909</v>
      </c>
      <c r="D2357" t="s">
        <v>16</v>
      </c>
      <c r="E2357" t="s">
        <v>16</v>
      </c>
      <c r="F2357" t="s">
        <v>107</v>
      </c>
      <c r="G2357" t="s">
        <v>1449</v>
      </c>
      <c r="H2357" t="s">
        <v>1915</v>
      </c>
      <c r="I2357" t="s">
        <v>100</v>
      </c>
      <c r="J2357" s="33" t="s">
        <v>101</v>
      </c>
      <c r="K2357" t="s">
        <v>101</v>
      </c>
      <c r="L2357" t="s">
        <v>1437</v>
      </c>
      <c r="M2357" s="16">
        <v>4400</v>
      </c>
      <c r="N2357" s="16">
        <v>0</v>
      </c>
      <c r="O2357" s="15">
        <f t="shared" si="44"/>
        <v>4400</v>
      </c>
      <c r="P2357">
        <v>0</v>
      </c>
      <c r="Q2357">
        <v>28</v>
      </c>
      <c r="R2357">
        <v>12</v>
      </c>
      <c r="S2357">
        <v>40</v>
      </c>
      <c r="Y2357" t="s">
        <v>16</v>
      </c>
    </row>
    <row r="2358" spans="1:25" x14ac:dyDescent="0.3">
      <c r="A2358" t="s">
        <v>39</v>
      </c>
      <c r="B2358" t="s">
        <v>39</v>
      </c>
      <c r="C2358" t="s">
        <v>1909</v>
      </c>
      <c r="D2358" t="s">
        <v>16</v>
      </c>
      <c r="E2358" t="s">
        <v>16</v>
      </c>
      <c r="F2358" t="s">
        <v>107</v>
      </c>
      <c r="G2358" t="s">
        <v>1449</v>
      </c>
      <c r="H2358" t="s">
        <v>1915</v>
      </c>
      <c r="I2358" t="s">
        <v>100</v>
      </c>
      <c r="J2358" s="33" t="s">
        <v>101</v>
      </c>
      <c r="K2358" t="s">
        <v>101</v>
      </c>
      <c r="L2358" t="s">
        <v>1444</v>
      </c>
      <c r="M2358" s="16">
        <v>4400</v>
      </c>
      <c r="N2358" s="16">
        <v>0</v>
      </c>
      <c r="O2358" s="15">
        <f t="shared" si="44"/>
        <v>4400</v>
      </c>
      <c r="P2358">
        <v>0</v>
      </c>
      <c r="Q2358">
        <v>28</v>
      </c>
      <c r="R2358">
        <v>12</v>
      </c>
      <c r="S2358">
        <v>40</v>
      </c>
      <c r="Y2358" t="s">
        <v>16</v>
      </c>
    </row>
    <row r="2359" spans="1:25" x14ac:dyDescent="0.3">
      <c r="A2359" t="s">
        <v>39</v>
      </c>
      <c r="B2359" t="s">
        <v>39</v>
      </c>
      <c r="C2359" t="s">
        <v>1909</v>
      </c>
      <c r="D2359" t="s">
        <v>16</v>
      </c>
      <c r="E2359" t="s">
        <v>16</v>
      </c>
      <c r="F2359" t="s">
        <v>107</v>
      </c>
      <c r="G2359" t="s">
        <v>1449</v>
      </c>
      <c r="H2359" t="s">
        <v>1915</v>
      </c>
      <c r="I2359" t="s">
        <v>100</v>
      </c>
      <c r="J2359" s="33" t="s">
        <v>101</v>
      </c>
      <c r="K2359" t="s">
        <v>101</v>
      </c>
      <c r="L2359" t="s">
        <v>1443</v>
      </c>
      <c r="M2359" s="16">
        <v>4400</v>
      </c>
      <c r="N2359" s="16">
        <v>0</v>
      </c>
      <c r="O2359" s="15">
        <f t="shared" si="44"/>
        <v>4400</v>
      </c>
      <c r="P2359">
        <v>0</v>
      </c>
      <c r="Q2359">
        <v>28</v>
      </c>
      <c r="R2359">
        <v>12</v>
      </c>
      <c r="S2359">
        <v>40</v>
      </c>
      <c r="Y2359" t="s">
        <v>16</v>
      </c>
    </row>
    <row r="2360" spans="1:25" x14ac:dyDescent="0.3">
      <c r="A2360" t="s">
        <v>39</v>
      </c>
      <c r="B2360" t="s">
        <v>39</v>
      </c>
      <c r="C2360" t="s">
        <v>1909</v>
      </c>
      <c r="D2360" t="s">
        <v>16</v>
      </c>
      <c r="E2360" t="s">
        <v>16</v>
      </c>
      <c r="F2360" t="s">
        <v>107</v>
      </c>
      <c r="G2360" t="s">
        <v>1449</v>
      </c>
      <c r="H2360" t="s">
        <v>1915</v>
      </c>
      <c r="I2360" t="s">
        <v>100</v>
      </c>
      <c r="J2360" s="33" t="s">
        <v>101</v>
      </c>
      <c r="K2360" t="s">
        <v>101</v>
      </c>
      <c r="L2360" t="s">
        <v>1441</v>
      </c>
      <c r="M2360" s="16">
        <v>4400</v>
      </c>
      <c r="N2360" s="16">
        <v>0</v>
      </c>
      <c r="O2360" s="15">
        <f t="shared" si="44"/>
        <v>4400</v>
      </c>
      <c r="P2360">
        <v>0</v>
      </c>
      <c r="Q2360">
        <v>28</v>
      </c>
      <c r="R2360">
        <v>12</v>
      </c>
      <c r="S2360">
        <v>40</v>
      </c>
      <c r="Y2360" t="s">
        <v>16</v>
      </c>
    </row>
    <row r="2361" spans="1:25" x14ac:dyDescent="0.3">
      <c r="A2361" t="s">
        <v>39</v>
      </c>
      <c r="B2361" t="s">
        <v>39</v>
      </c>
      <c r="C2361" t="s">
        <v>1909</v>
      </c>
      <c r="D2361" t="s">
        <v>16</v>
      </c>
      <c r="E2361" t="s">
        <v>16</v>
      </c>
      <c r="F2361" t="s">
        <v>107</v>
      </c>
      <c r="G2361" t="s">
        <v>1449</v>
      </c>
      <c r="H2361" t="s">
        <v>1915</v>
      </c>
      <c r="I2361" t="s">
        <v>100</v>
      </c>
      <c r="J2361" s="33" t="s">
        <v>101</v>
      </c>
      <c r="K2361" t="s">
        <v>101</v>
      </c>
      <c r="L2361" t="s">
        <v>1438</v>
      </c>
      <c r="M2361" s="16">
        <v>4400</v>
      </c>
      <c r="N2361" s="16">
        <v>0</v>
      </c>
      <c r="O2361" s="15">
        <f t="shared" si="44"/>
        <v>4400</v>
      </c>
      <c r="P2361">
        <v>0</v>
      </c>
      <c r="Q2361">
        <v>28</v>
      </c>
      <c r="R2361">
        <v>12</v>
      </c>
      <c r="S2361">
        <v>40</v>
      </c>
      <c r="Y2361" t="s">
        <v>16</v>
      </c>
    </row>
    <row r="2362" spans="1:25" x14ac:dyDescent="0.3">
      <c r="A2362" t="s">
        <v>39</v>
      </c>
      <c r="B2362" t="s">
        <v>39</v>
      </c>
      <c r="C2362" t="s">
        <v>1909</v>
      </c>
      <c r="D2362" t="s">
        <v>16</v>
      </c>
      <c r="E2362" t="s">
        <v>16</v>
      </c>
      <c r="F2362" t="s">
        <v>1916</v>
      </c>
      <c r="G2362" t="s">
        <v>1452</v>
      </c>
      <c r="H2362" t="s">
        <v>1917</v>
      </c>
      <c r="I2362" t="s">
        <v>100</v>
      </c>
      <c r="J2362" s="33" t="s">
        <v>101</v>
      </c>
      <c r="K2362" t="s">
        <v>101</v>
      </c>
      <c r="L2362" t="s">
        <v>1439</v>
      </c>
      <c r="M2362" s="16">
        <v>0</v>
      </c>
      <c r="N2362" s="16">
        <v>3000</v>
      </c>
      <c r="O2362" s="15">
        <f t="shared" si="44"/>
        <v>3000</v>
      </c>
      <c r="P2362">
        <v>0</v>
      </c>
      <c r="Q2362">
        <v>500</v>
      </c>
      <c r="R2362">
        <v>3000</v>
      </c>
      <c r="S2362">
        <v>3500</v>
      </c>
      <c r="Y2362" t="s">
        <v>16</v>
      </c>
    </row>
    <row r="2363" spans="1:25" x14ac:dyDescent="0.3">
      <c r="A2363" t="s">
        <v>39</v>
      </c>
      <c r="B2363" t="s">
        <v>39</v>
      </c>
      <c r="C2363" t="s">
        <v>1909</v>
      </c>
      <c r="D2363" t="s">
        <v>16</v>
      </c>
      <c r="E2363" t="s">
        <v>16</v>
      </c>
      <c r="F2363" t="s">
        <v>1916</v>
      </c>
      <c r="G2363" t="s">
        <v>1452</v>
      </c>
      <c r="H2363" t="s">
        <v>1917</v>
      </c>
      <c r="I2363" t="s">
        <v>100</v>
      </c>
      <c r="J2363" s="33" t="s">
        <v>101</v>
      </c>
      <c r="K2363" t="s">
        <v>101</v>
      </c>
      <c r="L2363" t="s">
        <v>1435</v>
      </c>
      <c r="M2363" s="16">
        <v>0</v>
      </c>
      <c r="N2363" s="16">
        <v>3000</v>
      </c>
      <c r="O2363" s="15">
        <f t="shared" si="44"/>
        <v>3000</v>
      </c>
      <c r="P2363">
        <v>0</v>
      </c>
      <c r="Q2363">
        <v>500</v>
      </c>
      <c r="R2363">
        <v>3000</v>
      </c>
      <c r="S2363">
        <v>3500</v>
      </c>
      <c r="Y2363" t="s">
        <v>16</v>
      </c>
    </row>
    <row r="2364" spans="1:25" x14ac:dyDescent="0.3">
      <c r="A2364" t="s">
        <v>39</v>
      </c>
      <c r="B2364" t="s">
        <v>39</v>
      </c>
      <c r="C2364" t="s">
        <v>1909</v>
      </c>
      <c r="D2364" t="s">
        <v>16</v>
      </c>
      <c r="E2364" t="s">
        <v>16</v>
      </c>
      <c r="F2364" t="s">
        <v>1916</v>
      </c>
      <c r="G2364" t="s">
        <v>1452</v>
      </c>
      <c r="H2364" t="s">
        <v>1917</v>
      </c>
      <c r="I2364" t="s">
        <v>100</v>
      </c>
      <c r="J2364" s="33" t="s">
        <v>101</v>
      </c>
      <c r="K2364" t="s">
        <v>101</v>
      </c>
      <c r="L2364" t="s">
        <v>1438</v>
      </c>
      <c r="M2364" s="16">
        <v>0</v>
      </c>
      <c r="N2364" s="16">
        <v>3000</v>
      </c>
      <c r="O2364" s="15">
        <f t="shared" si="44"/>
        <v>3000</v>
      </c>
      <c r="P2364">
        <v>0</v>
      </c>
      <c r="Q2364">
        <v>500</v>
      </c>
      <c r="R2364">
        <v>3000</v>
      </c>
      <c r="S2364">
        <v>3500</v>
      </c>
      <c r="Y2364" t="s">
        <v>16</v>
      </c>
    </row>
    <row r="2365" spans="1:25" x14ac:dyDescent="0.3">
      <c r="A2365" t="s">
        <v>39</v>
      </c>
      <c r="B2365" t="s">
        <v>39</v>
      </c>
      <c r="C2365" t="s">
        <v>1909</v>
      </c>
      <c r="D2365" t="s">
        <v>16</v>
      </c>
      <c r="E2365" t="s">
        <v>16</v>
      </c>
      <c r="F2365" t="s">
        <v>1916</v>
      </c>
      <c r="G2365" t="s">
        <v>1452</v>
      </c>
      <c r="H2365" t="s">
        <v>1917</v>
      </c>
      <c r="I2365" t="s">
        <v>100</v>
      </c>
      <c r="J2365" s="33" t="s">
        <v>101</v>
      </c>
      <c r="K2365" t="s">
        <v>101</v>
      </c>
      <c r="L2365" t="s">
        <v>1436</v>
      </c>
      <c r="M2365" s="16">
        <v>0</v>
      </c>
      <c r="N2365" s="16">
        <v>3000</v>
      </c>
      <c r="O2365" s="15">
        <f t="shared" si="44"/>
        <v>3000</v>
      </c>
      <c r="P2365">
        <v>0</v>
      </c>
      <c r="Q2365">
        <v>500</v>
      </c>
      <c r="R2365">
        <v>3000</v>
      </c>
      <c r="S2365">
        <v>3500</v>
      </c>
      <c r="Y2365" t="s">
        <v>16</v>
      </c>
    </row>
    <row r="2366" spans="1:25" x14ac:dyDescent="0.3">
      <c r="A2366" t="s">
        <v>39</v>
      </c>
      <c r="B2366" t="s">
        <v>39</v>
      </c>
      <c r="C2366" t="s">
        <v>1909</v>
      </c>
      <c r="D2366" t="s">
        <v>20</v>
      </c>
      <c r="E2366" t="s">
        <v>20</v>
      </c>
      <c r="F2366" t="s">
        <v>114</v>
      </c>
      <c r="G2366" t="s">
        <v>1474</v>
      </c>
      <c r="H2366" t="s">
        <v>1918</v>
      </c>
      <c r="I2366" t="s">
        <v>100</v>
      </c>
      <c r="J2366" s="33" t="s">
        <v>101</v>
      </c>
      <c r="K2366" t="s">
        <v>101</v>
      </c>
      <c r="L2366" t="s">
        <v>1439</v>
      </c>
      <c r="M2366" s="16">
        <v>3500</v>
      </c>
      <c r="N2366" s="16">
        <v>3500</v>
      </c>
      <c r="O2366" s="15">
        <f t="shared" si="44"/>
        <v>7000</v>
      </c>
      <c r="P2366">
        <v>0</v>
      </c>
      <c r="Q2366">
        <v>14</v>
      </c>
      <c r="R2366">
        <v>6</v>
      </c>
      <c r="S2366">
        <v>20</v>
      </c>
      <c r="Y2366" t="s">
        <v>113</v>
      </c>
    </row>
    <row r="2367" spans="1:25" x14ac:dyDescent="0.3">
      <c r="A2367" t="s">
        <v>39</v>
      </c>
      <c r="B2367" t="s">
        <v>39</v>
      </c>
      <c r="C2367" t="s">
        <v>1909</v>
      </c>
      <c r="D2367" t="s">
        <v>20</v>
      </c>
      <c r="E2367" t="s">
        <v>20</v>
      </c>
      <c r="F2367" t="s">
        <v>114</v>
      </c>
      <c r="G2367" t="s">
        <v>1474</v>
      </c>
      <c r="H2367" t="s">
        <v>1918</v>
      </c>
      <c r="I2367" t="s">
        <v>100</v>
      </c>
      <c r="J2367" s="33" t="s">
        <v>101</v>
      </c>
      <c r="K2367" t="s">
        <v>101</v>
      </c>
      <c r="L2367" t="s">
        <v>1435</v>
      </c>
      <c r="M2367" s="16">
        <v>3500</v>
      </c>
      <c r="N2367" s="16">
        <v>3500</v>
      </c>
      <c r="O2367" s="15">
        <f t="shared" si="44"/>
        <v>7000</v>
      </c>
      <c r="P2367">
        <v>0</v>
      </c>
      <c r="Q2367">
        <v>14</v>
      </c>
      <c r="R2367">
        <v>6</v>
      </c>
      <c r="S2367">
        <v>20</v>
      </c>
      <c r="Y2367" t="s">
        <v>113</v>
      </c>
    </row>
    <row r="2368" spans="1:25" x14ac:dyDescent="0.3">
      <c r="A2368" t="s">
        <v>39</v>
      </c>
      <c r="B2368" t="s">
        <v>39</v>
      </c>
      <c r="C2368" t="s">
        <v>1909</v>
      </c>
      <c r="D2368" t="s">
        <v>20</v>
      </c>
      <c r="E2368" t="s">
        <v>20</v>
      </c>
      <c r="F2368" t="s">
        <v>114</v>
      </c>
      <c r="G2368" t="s">
        <v>1474</v>
      </c>
      <c r="H2368" t="s">
        <v>1918</v>
      </c>
      <c r="I2368" t="s">
        <v>235</v>
      </c>
      <c r="J2368" s="33" t="s">
        <v>101</v>
      </c>
      <c r="K2368" t="s">
        <v>101</v>
      </c>
      <c r="L2368" t="s">
        <v>1441</v>
      </c>
      <c r="M2368" s="16">
        <v>0</v>
      </c>
      <c r="N2368" s="16">
        <v>0</v>
      </c>
      <c r="O2368" s="15">
        <f t="shared" si="44"/>
        <v>0</v>
      </c>
      <c r="P2368">
        <v>0</v>
      </c>
      <c r="Q2368">
        <v>14</v>
      </c>
      <c r="R2368">
        <v>6</v>
      </c>
      <c r="S2368">
        <v>20</v>
      </c>
      <c r="Y2368" t="s">
        <v>113</v>
      </c>
    </row>
    <row r="2369" spans="1:25" x14ac:dyDescent="0.3">
      <c r="A2369" t="s">
        <v>39</v>
      </c>
      <c r="B2369" t="s">
        <v>39</v>
      </c>
      <c r="C2369" t="s">
        <v>1909</v>
      </c>
      <c r="D2369" t="s">
        <v>20</v>
      </c>
      <c r="E2369" t="s">
        <v>20</v>
      </c>
      <c r="F2369" t="s">
        <v>114</v>
      </c>
      <c r="G2369" t="s">
        <v>1474</v>
      </c>
      <c r="H2369" t="s">
        <v>1918</v>
      </c>
      <c r="I2369" t="s">
        <v>100</v>
      </c>
      <c r="J2369" s="33" t="s">
        <v>101</v>
      </c>
      <c r="K2369" t="s">
        <v>101</v>
      </c>
      <c r="L2369" t="s">
        <v>1438</v>
      </c>
      <c r="M2369" s="16">
        <v>3500</v>
      </c>
      <c r="N2369" s="16">
        <v>3500</v>
      </c>
      <c r="O2369" s="15">
        <f t="shared" si="44"/>
        <v>7000</v>
      </c>
      <c r="P2369">
        <v>0</v>
      </c>
      <c r="Q2369">
        <v>14</v>
      </c>
      <c r="R2369">
        <v>6</v>
      </c>
      <c r="S2369">
        <v>20</v>
      </c>
      <c r="Y2369" t="s">
        <v>113</v>
      </c>
    </row>
    <row r="2370" spans="1:25" x14ac:dyDescent="0.3">
      <c r="A2370" t="s">
        <v>39</v>
      </c>
      <c r="B2370" t="s">
        <v>39</v>
      </c>
      <c r="C2370" t="s">
        <v>1909</v>
      </c>
      <c r="D2370" t="s">
        <v>20</v>
      </c>
      <c r="E2370" t="s">
        <v>20</v>
      </c>
      <c r="F2370" t="s">
        <v>114</v>
      </c>
      <c r="G2370" t="s">
        <v>1474</v>
      </c>
      <c r="H2370" t="s">
        <v>1918</v>
      </c>
      <c r="I2370" t="s">
        <v>100</v>
      </c>
      <c r="J2370" s="33" t="s">
        <v>101</v>
      </c>
      <c r="K2370" t="s">
        <v>101</v>
      </c>
      <c r="L2370" t="s">
        <v>1436</v>
      </c>
      <c r="M2370" s="16">
        <v>3500</v>
      </c>
      <c r="N2370" s="16">
        <v>3500</v>
      </c>
      <c r="O2370" s="15">
        <f t="shared" si="44"/>
        <v>7000</v>
      </c>
      <c r="P2370">
        <v>0</v>
      </c>
      <c r="Q2370">
        <v>14</v>
      </c>
      <c r="R2370">
        <v>6</v>
      </c>
      <c r="S2370">
        <v>20</v>
      </c>
      <c r="Y2370" t="s">
        <v>113</v>
      </c>
    </row>
    <row r="2371" spans="1:25" x14ac:dyDescent="0.3">
      <c r="A2371" t="s">
        <v>39</v>
      </c>
      <c r="B2371" t="s">
        <v>39</v>
      </c>
      <c r="C2371" t="s">
        <v>1909</v>
      </c>
      <c r="D2371" t="s">
        <v>20</v>
      </c>
      <c r="E2371" t="s">
        <v>20</v>
      </c>
      <c r="F2371" t="s">
        <v>114</v>
      </c>
      <c r="G2371" t="s">
        <v>1474</v>
      </c>
      <c r="H2371" t="s">
        <v>1918</v>
      </c>
      <c r="I2371" t="s">
        <v>235</v>
      </c>
      <c r="J2371" s="33" t="s">
        <v>101</v>
      </c>
      <c r="K2371" t="s">
        <v>101</v>
      </c>
      <c r="L2371" t="s">
        <v>1445</v>
      </c>
      <c r="M2371" s="16">
        <v>0</v>
      </c>
      <c r="N2371" s="16">
        <v>0</v>
      </c>
      <c r="O2371" s="15">
        <f t="shared" si="44"/>
        <v>0</v>
      </c>
      <c r="P2371">
        <v>0</v>
      </c>
      <c r="Q2371">
        <v>14</v>
      </c>
      <c r="R2371">
        <v>6</v>
      </c>
      <c r="S2371">
        <v>20</v>
      </c>
      <c r="Y2371" t="s">
        <v>113</v>
      </c>
    </row>
    <row r="2372" spans="1:25" x14ac:dyDescent="0.3">
      <c r="A2372" t="s">
        <v>39</v>
      </c>
      <c r="B2372" t="s">
        <v>39</v>
      </c>
      <c r="C2372" t="s">
        <v>1909</v>
      </c>
      <c r="D2372" t="s">
        <v>20</v>
      </c>
      <c r="E2372" t="s">
        <v>20</v>
      </c>
      <c r="F2372" t="s">
        <v>114</v>
      </c>
      <c r="G2372" t="s">
        <v>1474</v>
      </c>
      <c r="H2372" t="s">
        <v>1918</v>
      </c>
      <c r="I2372" t="s">
        <v>235</v>
      </c>
      <c r="J2372" s="33" t="s">
        <v>101</v>
      </c>
      <c r="K2372" t="s">
        <v>101</v>
      </c>
      <c r="L2372" t="s">
        <v>1437</v>
      </c>
      <c r="M2372" s="16">
        <v>0</v>
      </c>
      <c r="N2372" s="16">
        <v>0</v>
      </c>
      <c r="O2372" s="15">
        <f t="shared" si="44"/>
        <v>0</v>
      </c>
      <c r="P2372">
        <v>0</v>
      </c>
      <c r="Q2372">
        <v>14</v>
      </c>
      <c r="R2372">
        <v>6</v>
      </c>
      <c r="S2372">
        <v>20</v>
      </c>
      <c r="Y2372" t="s">
        <v>113</v>
      </c>
    </row>
    <row r="2373" spans="1:25" x14ac:dyDescent="0.3">
      <c r="A2373" t="s">
        <v>39</v>
      </c>
      <c r="B2373" t="s">
        <v>39</v>
      </c>
      <c r="C2373" t="s">
        <v>1909</v>
      </c>
      <c r="D2373" t="s">
        <v>20</v>
      </c>
      <c r="E2373" t="s">
        <v>20</v>
      </c>
      <c r="F2373" t="s">
        <v>117</v>
      </c>
      <c r="G2373" t="s">
        <v>1567</v>
      </c>
      <c r="H2373" t="s">
        <v>1919</v>
      </c>
      <c r="I2373" t="s">
        <v>100</v>
      </c>
      <c r="J2373" s="33" t="s">
        <v>101</v>
      </c>
      <c r="K2373" t="s">
        <v>101</v>
      </c>
      <c r="L2373" t="s">
        <v>1439</v>
      </c>
      <c r="M2373" s="16">
        <v>5250</v>
      </c>
      <c r="N2373" s="16">
        <v>0</v>
      </c>
      <c r="O2373" s="15">
        <f t="shared" si="44"/>
        <v>5250</v>
      </c>
      <c r="P2373">
        <v>0</v>
      </c>
      <c r="Q2373">
        <v>7</v>
      </c>
      <c r="R2373">
        <v>3</v>
      </c>
      <c r="S2373">
        <v>10</v>
      </c>
      <c r="Y2373" t="s">
        <v>113</v>
      </c>
    </row>
    <row r="2374" spans="1:25" x14ac:dyDescent="0.3">
      <c r="A2374" t="s">
        <v>39</v>
      </c>
      <c r="B2374" t="s">
        <v>39</v>
      </c>
      <c r="C2374" t="s">
        <v>1909</v>
      </c>
      <c r="D2374" t="s">
        <v>20</v>
      </c>
      <c r="E2374" t="s">
        <v>20</v>
      </c>
      <c r="F2374" t="s">
        <v>117</v>
      </c>
      <c r="G2374" t="s">
        <v>1567</v>
      </c>
      <c r="H2374" t="s">
        <v>1919</v>
      </c>
      <c r="I2374" t="s">
        <v>100</v>
      </c>
      <c r="J2374" s="33" t="s">
        <v>101</v>
      </c>
      <c r="K2374" t="s">
        <v>101</v>
      </c>
      <c r="L2374" t="s">
        <v>1435</v>
      </c>
      <c r="M2374" s="16">
        <v>5250</v>
      </c>
      <c r="N2374" s="16">
        <v>0</v>
      </c>
      <c r="O2374" s="15">
        <f t="shared" si="44"/>
        <v>5250</v>
      </c>
      <c r="P2374">
        <v>0</v>
      </c>
      <c r="Q2374">
        <v>7</v>
      </c>
      <c r="R2374">
        <v>3</v>
      </c>
      <c r="S2374">
        <v>10</v>
      </c>
      <c r="Y2374" t="s">
        <v>113</v>
      </c>
    </row>
    <row r="2375" spans="1:25" x14ac:dyDescent="0.3">
      <c r="A2375" t="s">
        <v>39</v>
      </c>
      <c r="B2375" t="s">
        <v>39</v>
      </c>
      <c r="C2375" t="s">
        <v>1909</v>
      </c>
      <c r="D2375" t="s">
        <v>20</v>
      </c>
      <c r="E2375" t="s">
        <v>20</v>
      </c>
      <c r="F2375" t="s">
        <v>117</v>
      </c>
      <c r="G2375" t="s">
        <v>1567</v>
      </c>
      <c r="H2375" t="s">
        <v>1919</v>
      </c>
      <c r="I2375" t="s">
        <v>235</v>
      </c>
      <c r="J2375" s="33" t="s">
        <v>101</v>
      </c>
      <c r="K2375" t="s">
        <v>101</v>
      </c>
      <c r="L2375" t="s">
        <v>1441</v>
      </c>
      <c r="M2375" s="16">
        <v>0</v>
      </c>
      <c r="N2375" s="16">
        <v>0</v>
      </c>
      <c r="O2375" s="15">
        <f t="shared" si="44"/>
        <v>0</v>
      </c>
      <c r="P2375">
        <v>0</v>
      </c>
      <c r="Q2375">
        <v>3</v>
      </c>
      <c r="R2375">
        <v>2</v>
      </c>
      <c r="S2375">
        <v>5</v>
      </c>
      <c r="Y2375" t="s">
        <v>113</v>
      </c>
    </row>
    <row r="2376" spans="1:25" x14ac:dyDescent="0.3">
      <c r="A2376" t="s">
        <v>39</v>
      </c>
      <c r="B2376" t="s">
        <v>39</v>
      </c>
      <c r="C2376" t="s">
        <v>1909</v>
      </c>
      <c r="D2376" t="s">
        <v>20</v>
      </c>
      <c r="E2376" t="s">
        <v>20</v>
      </c>
      <c r="F2376" t="s">
        <v>117</v>
      </c>
      <c r="G2376" t="s">
        <v>1567</v>
      </c>
      <c r="H2376" t="s">
        <v>1919</v>
      </c>
      <c r="I2376" t="s">
        <v>100</v>
      </c>
      <c r="J2376" s="33" t="s">
        <v>101</v>
      </c>
      <c r="K2376" t="s">
        <v>101</v>
      </c>
      <c r="L2376" t="s">
        <v>1438</v>
      </c>
      <c r="M2376" s="16">
        <v>2625</v>
      </c>
      <c r="N2376" s="16">
        <v>0</v>
      </c>
      <c r="O2376" s="15">
        <f t="shared" si="44"/>
        <v>2625</v>
      </c>
      <c r="P2376">
        <v>0</v>
      </c>
      <c r="Q2376">
        <v>3</v>
      </c>
      <c r="R2376">
        <v>2</v>
      </c>
      <c r="S2376">
        <v>5</v>
      </c>
      <c r="Y2376" t="s">
        <v>113</v>
      </c>
    </row>
    <row r="2377" spans="1:25" x14ac:dyDescent="0.3">
      <c r="A2377" t="s">
        <v>39</v>
      </c>
      <c r="B2377" t="s">
        <v>39</v>
      </c>
      <c r="C2377" t="s">
        <v>1909</v>
      </c>
      <c r="D2377" t="s">
        <v>20</v>
      </c>
      <c r="E2377" t="s">
        <v>20</v>
      </c>
      <c r="F2377" t="s">
        <v>117</v>
      </c>
      <c r="G2377" t="s">
        <v>1567</v>
      </c>
      <c r="H2377" t="s">
        <v>1919</v>
      </c>
      <c r="I2377" t="s">
        <v>235</v>
      </c>
      <c r="J2377" s="33" t="s">
        <v>101</v>
      </c>
      <c r="K2377" t="s">
        <v>101</v>
      </c>
      <c r="L2377" t="s">
        <v>1445</v>
      </c>
      <c r="M2377" s="16">
        <v>0</v>
      </c>
      <c r="N2377" s="16">
        <v>0</v>
      </c>
      <c r="O2377" s="15">
        <f t="shared" si="44"/>
        <v>0</v>
      </c>
      <c r="P2377">
        <v>0</v>
      </c>
      <c r="Q2377">
        <v>3</v>
      </c>
      <c r="R2377">
        <v>2</v>
      </c>
      <c r="S2377">
        <v>5</v>
      </c>
      <c r="Y2377" t="s">
        <v>113</v>
      </c>
    </row>
    <row r="2378" spans="1:25" x14ac:dyDescent="0.3">
      <c r="A2378" t="s">
        <v>39</v>
      </c>
      <c r="B2378" t="s">
        <v>39</v>
      </c>
      <c r="C2378" t="s">
        <v>1909</v>
      </c>
      <c r="D2378" t="s">
        <v>20</v>
      </c>
      <c r="E2378" t="s">
        <v>20</v>
      </c>
      <c r="F2378" t="s">
        <v>117</v>
      </c>
      <c r="G2378" t="s">
        <v>1567</v>
      </c>
      <c r="H2378" t="s">
        <v>1919</v>
      </c>
      <c r="I2378" t="s">
        <v>235</v>
      </c>
      <c r="J2378" s="33" t="s">
        <v>101</v>
      </c>
      <c r="K2378" t="s">
        <v>101</v>
      </c>
      <c r="L2378" t="s">
        <v>1437</v>
      </c>
      <c r="M2378" s="16">
        <v>0</v>
      </c>
      <c r="N2378" s="16">
        <v>0</v>
      </c>
      <c r="O2378" s="15">
        <f t="shared" si="44"/>
        <v>0</v>
      </c>
      <c r="P2378">
        <v>0</v>
      </c>
      <c r="Q2378">
        <v>7</v>
      </c>
      <c r="R2378">
        <v>3</v>
      </c>
      <c r="S2378">
        <v>10</v>
      </c>
      <c r="Y2378" t="s">
        <v>113</v>
      </c>
    </row>
    <row r="2379" spans="1:25" x14ac:dyDescent="0.3">
      <c r="A2379" t="s">
        <v>39</v>
      </c>
      <c r="B2379" t="s">
        <v>39</v>
      </c>
      <c r="C2379" t="s">
        <v>1909</v>
      </c>
      <c r="D2379" t="s">
        <v>20</v>
      </c>
      <c r="E2379" t="s">
        <v>20</v>
      </c>
      <c r="F2379" t="s">
        <v>117</v>
      </c>
      <c r="G2379" t="s">
        <v>1567</v>
      </c>
      <c r="H2379" t="s">
        <v>1919</v>
      </c>
      <c r="I2379" t="s">
        <v>100</v>
      </c>
      <c r="J2379" s="33" t="s">
        <v>101</v>
      </c>
      <c r="K2379" t="s">
        <v>101</v>
      </c>
      <c r="L2379" t="s">
        <v>1444</v>
      </c>
      <c r="M2379" s="16">
        <v>5250</v>
      </c>
      <c r="N2379" s="16">
        <v>0</v>
      </c>
      <c r="O2379" s="15">
        <f t="shared" si="44"/>
        <v>5250</v>
      </c>
      <c r="P2379">
        <v>0</v>
      </c>
      <c r="Q2379">
        <v>7</v>
      </c>
      <c r="R2379">
        <v>3</v>
      </c>
      <c r="S2379">
        <v>10</v>
      </c>
      <c r="Y2379" t="s">
        <v>113</v>
      </c>
    </row>
    <row r="2380" spans="1:25" x14ac:dyDescent="0.3">
      <c r="A2380" t="s">
        <v>39</v>
      </c>
      <c r="B2380" t="s">
        <v>39</v>
      </c>
      <c r="C2380" t="s">
        <v>1909</v>
      </c>
      <c r="D2380" t="s">
        <v>20</v>
      </c>
      <c r="E2380" t="s">
        <v>20</v>
      </c>
      <c r="F2380" t="s">
        <v>117</v>
      </c>
      <c r="G2380" t="s">
        <v>1567</v>
      </c>
      <c r="H2380" t="s">
        <v>1920</v>
      </c>
      <c r="I2380" t="s">
        <v>100</v>
      </c>
      <c r="J2380" s="33" t="s">
        <v>101</v>
      </c>
      <c r="K2380" t="s">
        <v>101</v>
      </c>
      <c r="L2380" t="s">
        <v>1439</v>
      </c>
      <c r="M2380" s="16">
        <v>1250</v>
      </c>
      <c r="N2380" s="16">
        <v>0</v>
      </c>
      <c r="O2380" s="15">
        <f t="shared" si="44"/>
        <v>1250</v>
      </c>
      <c r="P2380">
        <v>0</v>
      </c>
      <c r="Q2380">
        <v>7</v>
      </c>
      <c r="R2380">
        <v>3</v>
      </c>
      <c r="S2380">
        <v>10</v>
      </c>
      <c r="Y2380" t="s">
        <v>113</v>
      </c>
    </row>
    <row r="2381" spans="1:25" x14ac:dyDescent="0.3">
      <c r="A2381" t="s">
        <v>39</v>
      </c>
      <c r="B2381" t="s">
        <v>39</v>
      </c>
      <c r="C2381" t="s">
        <v>1909</v>
      </c>
      <c r="D2381" t="s">
        <v>20</v>
      </c>
      <c r="E2381" t="s">
        <v>20</v>
      </c>
      <c r="F2381" t="s">
        <v>117</v>
      </c>
      <c r="G2381" t="s">
        <v>1567</v>
      </c>
      <c r="H2381" t="s">
        <v>1920</v>
      </c>
      <c r="I2381" t="s">
        <v>100</v>
      </c>
      <c r="J2381" s="33" t="s">
        <v>101</v>
      </c>
      <c r="K2381" t="s">
        <v>101</v>
      </c>
      <c r="L2381" t="s">
        <v>1435</v>
      </c>
      <c r="M2381" s="16">
        <v>1250</v>
      </c>
      <c r="N2381" s="16">
        <v>0</v>
      </c>
      <c r="O2381" s="15">
        <f t="shared" si="44"/>
        <v>1250</v>
      </c>
      <c r="P2381">
        <v>0</v>
      </c>
      <c r="Q2381">
        <v>7</v>
      </c>
      <c r="R2381">
        <v>3</v>
      </c>
      <c r="S2381">
        <v>10</v>
      </c>
      <c r="Y2381" t="s">
        <v>113</v>
      </c>
    </row>
    <row r="2382" spans="1:25" x14ac:dyDescent="0.3">
      <c r="A2382" t="s">
        <v>39</v>
      </c>
      <c r="B2382" t="s">
        <v>39</v>
      </c>
      <c r="C2382" t="s">
        <v>1909</v>
      </c>
      <c r="D2382" t="s">
        <v>20</v>
      </c>
      <c r="E2382" t="s">
        <v>20</v>
      </c>
      <c r="F2382" t="s">
        <v>117</v>
      </c>
      <c r="G2382" t="s">
        <v>1567</v>
      </c>
      <c r="H2382" t="s">
        <v>1920</v>
      </c>
      <c r="I2382" t="s">
        <v>100</v>
      </c>
      <c r="J2382" s="33" t="s">
        <v>101</v>
      </c>
      <c r="K2382" t="s">
        <v>101</v>
      </c>
      <c r="L2382" t="s">
        <v>1441</v>
      </c>
      <c r="M2382" s="16">
        <v>1250</v>
      </c>
      <c r="N2382" s="16">
        <v>0</v>
      </c>
      <c r="O2382" s="15">
        <f t="shared" si="44"/>
        <v>1250</v>
      </c>
      <c r="P2382">
        <v>0</v>
      </c>
      <c r="Q2382">
        <v>7</v>
      </c>
      <c r="R2382">
        <v>3</v>
      </c>
      <c r="S2382">
        <v>10</v>
      </c>
      <c r="Y2382" t="s">
        <v>113</v>
      </c>
    </row>
    <row r="2383" spans="1:25" x14ac:dyDescent="0.3">
      <c r="A2383" t="s">
        <v>39</v>
      </c>
      <c r="B2383" t="s">
        <v>39</v>
      </c>
      <c r="C2383" t="s">
        <v>1909</v>
      </c>
      <c r="D2383" t="s">
        <v>20</v>
      </c>
      <c r="E2383" t="s">
        <v>20</v>
      </c>
      <c r="F2383" t="s">
        <v>117</v>
      </c>
      <c r="G2383" t="s">
        <v>1567</v>
      </c>
      <c r="H2383" t="s">
        <v>1920</v>
      </c>
      <c r="I2383" t="s">
        <v>100</v>
      </c>
      <c r="J2383" s="33" t="s">
        <v>101</v>
      </c>
      <c r="K2383" t="s">
        <v>101</v>
      </c>
      <c r="L2383" t="s">
        <v>1438</v>
      </c>
      <c r="M2383" s="16">
        <v>1250</v>
      </c>
      <c r="N2383" s="16">
        <v>0</v>
      </c>
      <c r="O2383" s="15">
        <f t="shared" si="44"/>
        <v>1250</v>
      </c>
      <c r="P2383">
        <v>0</v>
      </c>
      <c r="Q2383">
        <v>7</v>
      </c>
      <c r="R2383">
        <v>3</v>
      </c>
      <c r="S2383">
        <v>10</v>
      </c>
      <c r="Y2383" t="s">
        <v>113</v>
      </c>
    </row>
    <row r="2384" spans="1:25" x14ac:dyDescent="0.3">
      <c r="A2384" t="s">
        <v>39</v>
      </c>
      <c r="B2384" t="s">
        <v>39</v>
      </c>
      <c r="C2384" t="s">
        <v>1909</v>
      </c>
      <c r="D2384" t="s">
        <v>20</v>
      </c>
      <c r="E2384" t="s">
        <v>20</v>
      </c>
      <c r="F2384" t="s">
        <v>117</v>
      </c>
      <c r="G2384" t="s">
        <v>1567</v>
      </c>
      <c r="H2384" t="s">
        <v>1920</v>
      </c>
      <c r="I2384" t="s">
        <v>100</v>
      </c>
      <c r="J2384" s="33" t="s">
        <v>101</v>
      </c>
      <c r="K2384" t="s">
        <v>101</v>
      </c>
      <c r="L2384" t="s">
        <v>1444</v>
      </c>
      <c r="M2384" s="16">
        <v>1250</v>
      </c>
      <c r="N2384" s="16">
        <v>0</v>
      </c>
      <c r="O2384" s="15">
        <f t="shared" si="44"/>
        <v>1250</v>
      </c>
      <c r="P2384">
        <v>0</v>
      </c>
      <c r="Q2384">
        <v>7</v>
      </c>
      <c r="R2384">
        <v>3</v>
      </c>
      <c r="S2384">
        <v>10</v>
      </c>
      <c r="Y2384" t="s">
        <v>113</v>
      </c>
    </row>
    <row r="2385" spans="1:25" x14ac:dyDescent="0.3">
      <c r="A2385" t="s">
        <v>39</v>
      </c>
      <c r="B2385" t="s">
        <v>39</v>
      </c>
      <c r="C2385" t="s">
        <v>1909</v>
      </c>
      <c r="D2385" t="s">
        <v>20</v>
      </c>
      <c r="E2385" t="s">
        <v>20</v>
      </c>
      <c r="F2385" t="s">
        <v>117</v>
      </c>
      <c r="G2385" t="s">
        <v>1567</v>
      </c>
      <c r="H2385" t="s">
        <v>1920</v>
      </c>
      <c r="I2385" t="s">
        <v>235</v>
      </c>
      <c r="J2385" s="33" t="s">
        <v>101</v>
      </c>
      <c r="K2385" t="s">
        <v>101</v>
      </c>
      <c r="L2385" t="s">
        <v>1445</v>
      </c>
      <c r="M2385" s="16">
        <v>0</v>
      </c>
      <c r="N2385" s="16">
        <v>0</v>
      </c>
      <c r="O2385" s="15">
        <f t="shared" si="44"/>
        <v>0</v>
      </c>
      <c r="P2385">
        <v>0</v>
      </c>
      <c r="Q2385">
        <v>7</v>
      </c>
      <c r="R2385">
        <v>3</v>
      </c>
      <c r="S2385">
        <v>10</v>
      </c>
      <c r="Y2385" t="s">
        <v>113</v>
      </c>
    </row>
    <row r="2386" spans="1:25" x14ac:dyDescent="0.3">
      <c r="A2386" t="s">
        <v>39</v>
      </c>
      <c r="B2386" t="s">
        <v>39</v>
      </c>
      <c r="C2386" t="s">
        <v>1909</v>
      </c>
      <c r="D2386" t="s">
        <v>20</v>
      </c>
      <c r="E2386" t="s">
        <v>20</v>
      </c>
      <c r="F2386" t="s">
        <v>117</v>
      </c>
      <c r="G2386" t="s">
        <v>1567</v>
      </c>
      <c r="H2386" t="s">
        <v>1920</v>
      </c>
      <c r="I2386" t="s">
        <v>235</v>
      </c>
      <c r="J2386" s="33" t="s">
        <v>101</v>
      </c>
      <c r="K2386" t="s">
        <v>101</v>
      </c>
      <c r="L2386" t="s">
        <v>1437</v>
      </c>
      <c r="M2386" s="16">
        <v>0</v>
      </c>
      <c r="N2386" s="16">
        <v>0</v>
      </c>
      <c r="O2386" s="15">
        <f t="shared" si="44"/>
        <v>0</v>
      </c>
      <c r="P2386">
        <v>0</v>
      </c>
      <c r="Q2386">
        <v>7</v>
      </c>
      <c r="R2386">
        <v>3</v>
      </c>
      <c r="S2386">
        <v>10</v>
      </c>
      <c r="Y2386" t="s">
        <v>113</v>
      </c>
    </row>
    <row r="2387" spans="1:25" x14ac:dyDescent="0.3">
      <c r="A2387" t="s">
        <v>39</v>
      </c>
      <c r="B2387" t="s">
        <v>39</v>
      </c>
      <c r="C2387" t="s">
        <v>1909</v>
      </c>
      <c r="D2387" t="s">
        <v>20</v>
      </c>
      <c r="E2387" t="s">
        <v>20</v>
      </c>
      <c r="F2387" t="s">
        <v>1464</v>
      </c>
      <c r="G2387" t="s">
        <v>1599</v>
      </c>
      <c r="H2387" t="s">
        <v>1921</v>
      </c>
      <c r="I2387" t="s">
        <v>100</v>
      </c>
      <c r="J2387" s="33" t="s">
        <v>101</v>
      </c>
      <c r="K2387" t="s">
        <v>101</v>
      </c>
      <c r="L2387" t="s">
        <v>1435</v>
      </c>
      <c r="M2387" s="16">
        <v>2000</v>
      </c>
      <c r="N2387" s="16">
        <v>0</v>
      </c>
      <c r="O2387" s="15">
        <f t="shared" si="44"/>
        <v>2000</v>
      </c>
      <c r="P2387">
        <v>0</v>
      </c>
      <c r="Q2387">
        <v>17</v>
      </c>
      <c r="R2387">
        <v>8</v>
      </c>
      <c r="S2387">
        <v>25</v>
      </c>
      <c r="Y2387" t="s">
        <v>113</v>
      </c>
    </row>
    <row r="2388" spans="1:25" x14ac:dyDescent="0.3">
      <c r="A2388" t="s">
        <v>39</v>
      </c>
      <c r="B2388" t="s">
        <v>39</v>
      </c>
      <c r="C2388" t="s">
        <v>1909</v>
      </c>
      <c r="D2388" t="s">
        <v>20</v>
      </c>
      <c r="E2388" t="s">
        <v>20</v>
      </c>
      <c r="F2388" t="s">
        <v>1464</v>
      </c>
      <c r="G2388" t="s">
        <v>1599</v>
      </c>
      <c r="H2388" t="s">
        <v>1921</v>
      </c>
      <c r="I2388" t="s">
        <v>100</v>
      </c>
      <c r="J2388" s="33" t="s">
        <v>101</v>
      </c>
      <c r="K2388" t="s">
        <v>101</v>
      </c>
      <c r="L2388" t="s">
        <v>1436</v>
      </c>
      <c r="M2388" s="16">
        <v>2000</v>
      </c>
      <c r="N2388" s="16">
        <v>0</v>
      </c>
      <c r="O2388" s="15">
        <f t="shared" si="44"/>
        <v>2000</v>
      </c>
      <c r="P2388">
        <v>0</v>
      </c>
      <c r="Q2388">
        <v>17</v>
      </c>
      <c r="R2388">
        <v>8</v>
      </c>
      <c r="S2388">
        <v>25</v>
      </c>
      <c r="Y2388" t="s">
        <v>113</v>
      </c>
    </row>
    <row r="2389" spans="1:25" x14ac:dyDescent="0.3">
      <c r="A2389" t="s">
        <v>39</v>
      </c>
      <c r="B2389" t="s">
        <v>39</v>
      </c>
      <c r="C2389" t="s">
        <v>1909</v>
      </c>
      <c r="D2389" t="s">
        <v>26</v>
      </c>
      <c r="E2389" t="s">
        <v>26</v>
      </c>
      <c r="F2389" t="s">
        <v>1490</v>
      </c>
      <c r="G2389" t="s">
        <v>1491</v>
      </c>
      <c r="H2389" t="s">
        <v>1922</v>
      </c>
      <c r="I2389" t="s">
        <v>100</v>
      </c>
      <c r="J2389" s="33" t="s">
        <v>182</v>
      </c>
      <c r="K2389" t="s">
        <v>101</v>
      </c>
      <c r="L2389" t="s">
        <v>1440</v>
      </c>
      <c r="M2389" s="16">
        <v>0</v>
      </c>
      <c r="N2389" s="16">
        <v>9300</v>
      </c>
      <c r="O2389" s="15">
        <f t="shared" si="44"/>
        <v>9300</v>
      </c>
      <c r="P2389">
        <v>150</v>
      </c>
      <c r="Q2389">
        <v>0</v>
      </c>
      <c r="R2389">
        <v>0</v>
      </c>
      <c r="S2389">
        <v>150</v>
      </c>
      <c r="Y2389" t="s">
        <v>341</v>
      </c>
    </row>
    <row r="2390" spans="1:25" x14ac:dyDescent="0.3">
      <c r="A2390" t="s">
        <v>39</v>
      </c>
      <c r="B2390" t="s">
        <v>39</v>
      </c>
      <c r="C2390" t="s">
        <v>1909</v>
      </c>
      <c r="D2390" t="s">
        <v>26</v>
      </c>
      <c r="E2390" t="s">
        <v>26</v>
      </c>
      <c r="F2390" t="s">
        <v>1490</v>
      </c>
      <c r="G2390" t="s">
        <v>1491</v>
      </c>
      <c r="H2390" t="s">
        <v>1922</v>
      </c>
      <c r="I2390" t="s">
        <v>100</v>
      </c>
      <c r="J2390" s="33" t="s">
        <v>182</v>
      </c>
      <c r="K2390" t="s">
        <v>101</v>
      </c>
      <c r="L2390" t="s">
        <v>1439</v>
      </c>
      <c r="M2390" s="16">
        <v>0</v>
      </c>
      <c r="N2390" s="16">
        <v>9300</v>
      </c>
      <c r="O2390" s="15">
        <f t="shared" si="44"/>
        <v>9300</v>
      </c>
      <c r="P2390">
        <v>150</v>
      </c>
      <c r="Q2390">
        <v>0</v>
      </c>
      <c r="R2390">
        <v>0</v>
      </c>
      <c r="S2390">
        <v>150</v>
      </c>
      <c r="Y2390" t="s">
        <v>341</v>
      </c>
    </row>
    <row r="2391" spans="1:25" x14ac:dyDescent="0.3">
      <c r="A2391" t="s">
        <v>39</v>
      </c>
      <c r="B2391" t="s">
        <v>39</v>
      </c>
      <c r="C2391" t="s">
        <v>1909</v>
      </c>
      <c r="D2391" t="s">
        <v>26</v>
      </c>
      <c r="E2391" t="s">
        <v>26</v>
      </c>
      <c r="F2391" t="s">
        <v>1490</v>
      </c>
      <c r="G2391" t="s">
        <v>1491</v>
      </c>
      <c r="H2391" t="s">
        <v>1922</v>
      </c>
      <c r="I2391" t="s">
        <v>100</v>
      </c>
      <c r="J2391" s="33" t="s">
        <v>182</v>
      </c>
      <c r="K2391" t="s">
        <v>101</v>
      </c>
      <c r="L2391" t="s">
        <v>1442</v>
      </c>
      <c r="M2391" s="16">
        <v>0</v>
      </c>
      <c r="N2391" s="16">
        <v>9300</v>
      </c>
      <c r="O2391" s="15">
        <f t="shared" si="44"/>
        <v>9300</v>
      </c>
      <c r="P2391">
        <v>150</v>
      </c>
      <c r="Q2391">
        <v>0</v>
      </c>
      <c r="R2391">
        <v>0</v>
      </c>
      <c r="S2391">
        <v>150</v>
      </c>
      <c r="Y2391" t="s">
        <v>341</v>
      </c>
    </row>
    <row r="2392" spans="1:25" x14ac:dyDescent="0.3">
      <c r="A2392" t="s">
        <v>39</v>
      </c>
      <c r="B2392" t="s">
        <v>39</v>
      </c>
      <c r="C2392" t="s">
        <v>1909</v>
      </c>
      <c r="D2392" t="s">
        <v>26</v>
      </c>
      <c r="E2392" t="s">
        <v>26</v>
      </c>
      <c r="F2392" t="s">
        <v>1490</v>
      </c>
      <c r="G2392" t="s">
        <v>1491</v>
      </c>
      <c r="H2392" t="s">
        <v>1922</v>
      </c>
      <c r="I2392" t="s">
        <v>100</v>
      </c>
      <c r="J2392" s="33" t="s">
        <v>182</v>
      </c>
      <c r="K2392" t="s">
        <v>101</v>
      </c>
      <c r="L2392" t="s">
        <v>1435</v>
      </c>
      <c r="M2392" s="16">
        <v>0</v>
      </c>
      <c r="N2392" s="16">
        <v>9300</v>
      </c>
      <c r="O2392" s="15">
        <f t="shared" si="44"/>
        <v>9300</v>
      </c>
      <c r="P2392">
        <v>150</v>
      </c>
      <c r="Q2392">
        <v>0</v>
      </c>
      <c r="R2392">
        <v>0</v>
      </c>
      <c r="S2392">
        <v>150</v>
      </c>
      <c r="Y2392" t="s">
        <v>341</v>
      </c>
    </row>
    <row r="2393" spans="1:25" x14ac:dyDescent="0.3">
      <c r="A2393" t="s">
        <v>39</v>
      </c>
      <c r="B2393" t="s">
        <v>39</v>
      </c>
      <c r="C2393" t="s">
        <v>1909</v>
      </c>
      <c r="D2393" t="s">
        <v>26</v>
      </c>
      <c r="E2393" t="s">
        <v>26</v>
      </c>
      <c r="F2393" t="s">
        <v>1490</v>
      </c>
      <c r="G2393" t="s">
        <v>1491</v>
      </c>
      <c r="H2393" t="s">
        <v>1922</v>
      </c>
      <c r="I2393" t="s">
        <v>100</v>
      </c>
      <c r="J2393" s="33" t="s">
        <v>182</v>
      </c>
      <c r="K2393" t="s">
        <v>101</v>
      </c>
      <c r="L2393" t="s">
        <v>1444</v>
      </c>
      <c r="M2393" s="16">
        <v>0</v>
      </c>
      <c r="N2393" s="16">
        <v>9300</v>
      </c>
      <c r="O2393" s="15">
        <f t="shared" si="44"/>
        <v>9300</v>
      </c>
      <c r="P2393">
        <v>150</v>
      </c>
      <c r="Q2393">
        <v>0</v>
      </c>
      <c r="R2393">
        <v>0</v>
      </c>
      <c r="S2393">
        <v>150</v>
      </c>
      <c r="Y2393" t="s">
        <v>341</v>
      </c>
    </row>
    <row r="2394" spans="1:25" x14ac:dyDescent="0.3">
      <c r="A2394" t="s">
        <v>39</v>
      </c>
      <c r="B2394" t="s">
        <v>39</v>
      </c>
      <c r="C2394" t="s">
        <v>1909</v>
      </c>
      <c r="D2394" t="s">
        <v>26</v>
      </c>
      <c r="E2394" t="s">
        <v>26</v>
      </c>
      <c r="F2394" t="s">
        <v>1490</v>
      </c>
      <c r="G2394" t="s">
        <v>1491</v>
      </c>
      <c r="H2394" t="s">
        <v>1922</v>
      </c>
      <c r="I2394" t="s">
        <v>100</v>
      </c>
      <c r="J2394" s="33" t="s">
        <v>182</v>
      </c>
      <c r="K2394" t="s">
        <v>101</v>
      </c>
      <c r="L2394" t="s">
        <v>1441</v>
      </c>
      <c r="M2394" s="16">
        <v>0</v>
      </c>
      <c r="N2394" s="16">
        <v>9300</v>
      </c>
      <c r="O2394" s="15">
        <f t="shared" si="44"/>
        <v>9300</v>
      </c>
      <c r="P2394">
        <v>150</v>
      </c>
      <c r="Q2394">
        <v>0</v>
      </c>
      <c r="R2394">
        <v>0</v>
      </c>
      <c r="S2394">
        <v>150</v>
      </c>
      <c r="Y2394" t="s">
        <v>341</v>
      </c>
    </row>
    <row r="2395" spans="1:25" x14ac:dyDescent="0.3">
      <c r="A2395" t="s">
        <v>39</v>
      </c>
      <c r="B2395" t="s">
        <v>39</v>
      </c>
      <c r="C2395" t="s">
        <v>1909</v>
      </c>
      <c r="D2395" t="s">
        <v>26</v>
      </c>
      <c r="E2395" t="s">
        <v>26</v>
      </c>
      <c r="F2395" t="s">
        <v>1490</v>
      </c>
      <c r="G2395" t="s">
        <v>1491</v>
      </c>
      <c r="H2395" t="s">
        <v>1922</v>
      </c>
      <c r="I2395" t="s">
        <v>100</v>
      </c>
      <c r="J2395" s="33" t="s">
        <v>182</v>
      </c>
      <c r="K2395" t="s">
        <v>101</v>
      </c>
      <c r="L2395" t="s">
        <v>1438</v>
      </c>
      <c r="M2395" s="16">
        <v>0</v>
      </c>
      <c r="N2395" s="16">
        <v>9300</v>
      </c>
      <c r="O2395" s="15">
        <f t="shared" si="44"/>
        <v>9300</v>
      </c>
      <c r="P2395">
        <v>150</v>
      </c>
      <c r="Q2395">
        <v>0</v>
      </c>
      <c r="R2395">
        <v>0</v>
      </c>
      <c r="S2395">
        <v>150</v>
      </c>
      <c r="Y2395" t="s">
        <v>341</v>
      </c>
    </row>
    <row r="2396" spans="1:25" x14ac:dyDescent="0.3">
      <c r="A2396" t="s">
        <v>39</v>
      </c>
      <c r="B2396" t="s">
        <v>39</v>
      </c>
      <c r="C2396" t="s">
        <v>1909</v>
      </c>
      <c r="D2396" t="s">
        <v>26</v>
      </c>
      <c r="E2396" t="s">
        <v>26</v>
      </c>
      <c r="F2396" t="s">
        <v>1490</v>
      </c>
      <c r="G2396" t="s">
        <v>1491</v>
      </c>
      <c r="H2396" t="s">
        <v>1922</v>
      </c>
      <c r="I2396" t="s">
        <v>100</v>
      </c>
      <c r="J2396" s="33" t="s">
        <v>101</v>
      </c>
      <c r="K2396" t="s">
        <v>101</v>
      </c>
      <c r="L2396" t="s">
        <v>1635</v>
      </c>
      <c r="M2396" s="16">
        <v>0</v>
      </c>
      <c r="N2396" s="16">
        <v>9300</v>
      </c>
      <c r="O2396" s="15">
        <f t="shared" si="44"/>
        <v>9300</v>
      </c>
      <c r="P2396">
        <v>150</v>
      </c>
      <c r="Q2396">
        <v>0</v>
      </c>
      <c r="R2396">
        <v>0</v>
      </c>
      <c r="S2396">
        <v>150</v>
      </c>
      <c r="Y2396" t="s">
        <v>341</v>
      </c>
    </row>
    <row r="2397" spans="1:25" x14ac:dyDescent="0.3">
      <c r="A2397" t="s">
        <v>39</v>
      </c>
      <c r="B2397" t="s">
        <v>39</v>
      </c>
      <c r="C2397" t="s">
        <v>1909</v>
      </c>
      <c r="D2397" t="s">
        <v>26</v>
      </c>
      <c r="E2397" t="s">
        <v>26</v>
      </c>
      <c r="F2397" t="s">
        <v>1490</v>
      </c>
      <c r="G2397" t="s">
        <v>1491</v>
      </c>
      <c r="H2397" t="s">
        <v>1922</v>
      </c>
      <c r="I2397" t="s">
        <v>100</v>
      </c>
      <c r="J2397" s="33" t="s">
        <v>182</v>
      </c>
      <c r="K2397" t="s">
        <v>101</v>
      </c>
      <c r="L2397" t="s">
        <v>1436</v>
      </c>
      <c r="M2397" s="16">
        <v>0</v>
      </c>
      <c r="N2397" s="16">
        <v>9300</v>
      </c>
      <c r="O2397" s="15">
        <f t="shared" si="44"/>
        <v>9300</v>
      </c>
      <c r="P2397">
        <v>150</v>
      </c>
      <c r="Q2397">
        <v>0</v>
      </c>
      <c r="R2397">
        <v>0</v>
      </c>
      <c r="S2397">
        <v>150</v>
      </c>
      <c r="Y2397" t="s">
        <v>341</v>
      </c>
    </row>
    <row r="2398" spans="1:25" x14ac:dyDescent="0.3">
      <c r="A2398" t="s">
        <v>39</v>
      </c>
      <c r="B2398" t="s">
        <v>39</v>
      </c>
      <c r="C2398" t="s">
        <v>1909</v>
      </c>
      <c r="D2398" t="s">
        <v>26</v>
      </c>
      <c r="E2398" t="s">
        <v>26</v>
      </c>
      <c r="F2398" t="s">
        <v>1490</v>
      </c>
      <c r="G2398" t="s">
        <v>1491</v>
      </c>
      <c r="H2398" t="s">
        <v>1922</v>
      </c>
      <c r="I2398" t="s">
        <v>100</v>
      </c>
      <c r="J2398" s="33" t="s">
        <v>182</v>
      </c>
      <c r="K2398" t="s">
        <v>101</v>
      </c>
      <c r="L2398" t="s">
        <v>1443</v>
      </c>
      <c r="M2398" s="16">
        <v>0</v>
      </c>
      <c r="N2398" s="16">
        <v>9300</v>
      </c>
      <c r="O2398" s="15">
        <f t="shared" si="44"/>
        <v>9300</v>
      </c>
      <c r="P2398">
        <v>150</v>
      </c>
      <c r="Q2398">
        <v>0</v>
      </c>
      <c r="R2398">
        <v>0</v>
      </c>
      <c r="S2398">
        <v>150</v>
      </c>
      <c r="Y2398" t="s">
        <v>341</v>
      </c>
    </row>
    <row r="2399" spans="1:25" x14ac:dyDescent="0.3">
      <c r="A2399" t="s">
        <v>39</v>
      </c>
      <c r="B2399" t="s">
        <v>39</v>
      </c>
      <c r="C2399" t="s">
        <v>1909</v>
      </c>
      <c r="D2399" t="s">
        <v>26</v>
      </c>
      <c r="E2399" t="s">
        <v>26</v>
      </c>
      <c r="F2399" t="s">
        <v>1490</v>
      </c>
      <c r="G2399" t="s">
        <v>1491</v>
      </c>
      <c r="H2399" t="s">
        <v>1922</v>
      </c>
      <c r="I2399" t="s">
        <v>100</v>
      </c>
      <c r="J2399" s="33" t="s">
        <v>182</v>
      </c>
      <c r="K2399" t="s">
        <v>101</v>
      </c>
      <c r="L2399" t="s">
        <v>1445</v>
      </c>
      <c r="M2399" s="16">
        <v>0</v>
      </c>
      <c r="N2399" s="16">
        <v>9300</v>
      </c>
      <c r="O2399" s="15">
        <f t="shared" si="44"/>
        <v>9300</v>
      </c>
      <c r="P2399">
        <v>150</v>
      </c>
      <c r="Q2399">
        <v>0</v>
      </c>
      <c r="R2399">
        <v>0</v>
      </c>
      <c r="S2399">
        <v>150</v>
      </c>
      <c r="Y2399" t="s">
        <v>341</v>
      </c>
    </row>
    <row r="2400" spans="1:25" x14ac:dyDescent="0.3">
      <c r="A2400" t="s">
        <v>39</v>
      </c>
      <c r="B2400" t="s">
        <v>39</v>
      </c>
      <c r="C2400" t="s">
        <v>1909</v>
      </c>
      <c r="D2400" t="s">
        <v>26</v>
      </c>
      <c r="E2400" t="s">
        <v>26</v>
      </c>
      <c r="F2400" t="s">
        <v>1490</v>
      </c>
      <c r="G2400" t="s">
        <v>1491</v>
      </c>
      <c r="H2400" t="s">
        <v>1922</v>
      </c>
      <c r="I2400" t="s">
        <v>100</v>
      </c>
      <c r="J2400" s="33" t="s">
        <v>101</v>
      </c>
      <c r="K2400" t="s">
        <v>101</v>
      </c>
      <c r="L2400" t="s">
        <v>1437</v>
      </c>
      <c r="M2400" s="16">
        <v>0</v>
      </c>
      <c r="N2400" s="16">
        <v>9300</v>
      </c>
      <c r="O2400" s="15">
        <f t="shared" si="44"/>
        <v>9300</v>
      </c>
      <c r="P2400">
        <v>150</v>
      </c>
      <c r="Q2400">
        <v>0</v>
      </c>
      <c r="R2400">
        <v>0</v>
      </c>
      <c r="S2400">
        <v>150</v>
      </c>
      <c r="Y2400" t="s">
        <v>341</v>
      </c>
    </row>
    <row r="2401" spans="1:25" x14ac:dyDescent="0.3">
      <c r="A2401" t="s">
        <v>39</v>
      </c>
      <c r="B2401" t="s">
        <v>39</v>
      </c>
      <c r="C2401" t="s">
        <v>1909</v>
      </c>
      <c r="D2401" t="s">
        <v>17</v>
      </c>
      <c r="E2401" t="s">
        <v>17</v>
      </c>
      <c r="F2401" t="s">
        <v>148</v>
      </c>
      <c r="G2401" t="s">
        <v>1504</v>
      </c>
      <c r="H2401" t="s">
        <v>1923</v>
      </c>
      <c r="I2401" t="s">
        <v>100</v>
      </c>
      <c r="J2401" s="33" t="s">
        <v>101</v>
      </c>
      <c r="K2401" t="s">
        <v>101</v>
      </c>
      <c r="L2401" t="s">
        <v>1435</v>
      </c>
      <c r="M2401" s="16">
        <v>22750</v>
      </c>
      <c r="N2401" s="16">
        <v>0</v>
      </c>
      <c r="O2401" s="15">
        <f t="shared" si="44"/>
        <v>22750</v>
      </c>
      <c r="P2401">
        <v>0</v>
      </c>
      <c r="Q2401">
        <v>70</v>
      </c>
      <c r="R2401">
        <v>0</v>
      </c>
      <c r="S2401">
        <v>70</v>
      </c>
      <c r="Y2401" t="s">
        <v>17</v>
      </c>
    </row>
    <row r="2402" spans="1:25" x14ac:dyDescent="0.3">
      <c r="A2402" t="s">
        <v>39</v>
      </c>
      <c r="B2402" t="s">
        <v>39</v>
      </c>
      <c r="C2402" t="s">
        <v>1909</v>
      </c>
      <c r="D2402" t="s">
        <v>17</v>
      </c>
      <c r="E2402" t="s">
        <v>17</v>
      </c>
      <c r="F2402" t="s">
        <v>148</v>
      </c>
      <c r="G2402" t="s">
        <v>1504</v>
      </c>
      <c r="H2402" t="s">
        <v>1923</v>
      </c>
      <c r="I2402" t="s">
        <v>100</v>
      </c>
      <c r="J2402" s="33" t="s">
        <v>101</v>
      </c>
      <c r="K2402" t="s">
        <v>101</v>
      </c>
      <c r="L2402" t="s">
        <v>1436</v>
      </c>
      <c r="M2402" s="16">
        <v>22750</v>
      </c>
      <c r="N2402" s="16">
        <v>0</v>
      </c>
      <c r="O2402" s="15">
        <f t="shared" si="44"/>
        <v>22750</v>
      </c>
      <c r="P2402">
        <v>0</v>
      </c>
      <c r="Q2402">
        <v>70</v>
      </c>
      <c r="R2402">
        <v>0</v>
      </c>
      <c r="S2402">
        <v>70</v>
      </c>
      <c r="Y2402" t="s">
        <v>17</v>
      </c>
    </row>
    <row r="2403" spans="1:25" x14ac:dyDescent="0.3">
      <c r="A2403" t="s">
        <v>39</v>
      </c>
      <c r="B2403" t="s">
        <v>39</v>
      </c>
      <c r="C2403" t="s">
        <v>1909</v>
      </c>
      <c r="D2403" t="s">
        <v>17</v>
      </c>
      <c r="E2403" t="s">
        <v>35</v>
      </c>
      <c r="F2403" t="s">
        <v>1514</v>
      </c>
      <c r="G2403" t="s">
        <v>1622</v>
      </c>
      <c r="H2403" t="s">
        <v>1924</v>
      </c>
      <c r="I2403" t="s">
        <v>100</v>
      </c>
      <c r="J2403" s="33" t="s">
        <v>101</v>
      </c>
      <c r="K2403" t="s">
        <v>101</v>
      </c>
      <c r="L2403" t="s">
        <v>1439</v>
      </c>
      <c r="M2403" s="16">
        <v>0</v>
      </c>
      <c r="N2403" s="16">
        <v>10000</v>
      </c>
      <c r="O2403" s="15">
        <f t="shared" si="44"/>
        <v>10000</v>
      </c>
      <c r="P2403">
        <v>500</v>
      </c>
      <c r="Q2403">
        <v>0</v>
      </c>
      <c r="R2403">
        <v>0</v>
      </c>
      <c r="S2403">
        <v>500</v>
      </c>
      <c r="Y2403" t="s">
        <v>17</v>
      </c>
    </row>
    <row r="2404" spans="1:25" x14ac:dyDescent="0.3">
      <c r="A2404" t="s">
        <v>39</v>
      </c>
      <c r="B2404" t="s">
        <v>39</v>
      </c>
      <c r="C2404" t="s">
        <v>1909</v>
      </c>
      <c r="D2404" t="s">
        <v>17</v>
      </c>
      <c r="E2404" t="s">
        <v>35</v>
      </c>
      <c r="F2404" t="s">
        <v>1514</v>
      </c>
      <c r="G2404" t="s">
        <v>1622</v>
      </c>
      <c r="H2404" t="s">
        <v>1924</v>
      </c>
      <c r="I2404" t="s">
        <v>100</v>
      </c>
      <c r="J2404" s="33" t="s">
        <v>101</v>
      </c>
      <c r="K2404" t="s">
        <v>101</v>
      </c>
      <c r="L2404" t="s">
        <v>1442</v>
      </c>
      <c r="M2404" s="16">
        <v>0</v>
      </c>
      <c r="N2404" s="16">
        <v>10000</v>
      </c>
      <c r="O2404" s="15">
        <f t="shared" si="44"/>
        <v>10000</v>
      </c>
      <c r="P2404">
        <v>500</v>
      </c>
      <c r="Q2404">
        <v>0</v>
      </c>
      <c r="R2404">
        <v>0</v>
      </c>
      <c r="S2404">
        <v>500</v>
      </c>
      <c r="Y2404" t="s">
        <v>17</v>
      </c>
    </row>
    <row r="2405" spans="1:25" x14ac:dyDescent="0.3">
      <c r="A2405" t="s">
        <v>39</v>
      </c>
      <c r="B2405" t="s">
        <v>39</v>
      </c>
      <c r="C2405" t="s">
        <v>1909</v>
      </c>
      <c r="D2405" t="s">
        <v>17</v>
      </c>
      <c r="E2405" t="s">
        <v>35</v>
      </c>
      <c r="F2405" t="s">
        <v>1514</v>
      </c>
      <c r="G2405" t="s">
        <v>1622</v>
      </c>
      <c r="H2405" t="s">
        <v>1924</v>
      </c>
      <c r="I2405" t="s">
        <v>100</v>
      </c>
      <c r="J2405" s="33" t="s">
        <v>101</v>
      </c>
      <c r="K2405" t="s">
        <v>101</v>
      </c>
      <c r="L2405" t="s">
        <v>1435</v>
      </c>
      <c r="M2405" s="16">
        <v>0</v>
      </c>
      <c r="N2405" s="16">
        <v>10000</v>
      </c>
      <c r="O2405" s="15">
        <f t="shared" si="44"/>
        <v>10000</v>
      </c>
      <c r="P2405">
        <v>500</v>
      </c>
      <c r="Q2405">
        <v>0</v>
      </c>
      <c r="R2405">
        <v>0</v>
      </c>
      <c r="S2405">
        <v>500</v>
      </c>
      <c r="Y2405" t="s">
        <v>17</v>
      </c>
    </row>
    <row r="2406" spans="1:25" x14ac:dyDescent="0.3">
      <c r="A2406" t="s">
        <v>39</v>
      </c>
      <c r="B2406" t="s">
        <v>39</v>
      </c>
      <c r="C2406" t="s">
        <v>1909</v>
      </c>
      <c r="D2406" t="s">
        <v>17</v>
      </c>
      <c r="E2406" t="s">
        <v>35</v>
      </c>
      <c r="F2406" t="s">
        <v>1514</v>
      </c>
      <c r="G2406" t="s">
        <v>1622</v>
      </c>
      <c r="H2406" t="s">
        <v>1924</v>
      </c>
      <c r="I2406" t="s">
        <v>100</v>
      </c>
      <c r="J2406" s="33" t="s">
        <v>101</v>
      </c>
      <c r="K2406" t="s">
        <v>101</v>
      </c>
      <c r="L2406" t="s">
        <v>1444</v>
      </c>
      <c r="M2406" s="16">
        <v>0</v>
      </c>
      <c r="N2406" s="16">
        <v>10000</v>
      </c>
      <c r="O2406" s="15">
        <f t="shared" si="44"/>
        <v>10000</v>
      </c>
      <c r="P2406">
        <v>500</v>
      </c>
      <c r="Q2406">
        <v>0</v>
      </c>
      <c r="R2406">
        <v>0</v>
      </c>
      <c r="S2406">
        <v>500</v>
      </c>
      <c r="Y2406" t="s">
        <v>17</v>
      </c>
    </row>
    <row r="2407" spans="1:25" x14ac:dyDescent="0.3">
      <c r="A2407" t="s">
        <v>39</v>
      </c>
      <c r="B2407" t="s">
        <v>39</v>
      </c>
      <c r="C2407" t="s">
        <v>1909</v>
      </c>
      <c r="D2407" t="s">
        <v>17</v>
      </c>
      <c r="E2407" t="s">
        <v>35</v>
      </c>
      <c r="F2407" t="s">
        <v>1514</v>
      </c>
      <c r="G2407" t="s">
        <v>1622</v>
      </c>
      <c r="H2407" t="s">
        <v>1924</v>
      </c>
      <c r="I2407" t="s">
        <v>100</v>
      </c>
      <c r="J2407" s="33" t="s">
        <v>101</v>
      </c>
      <c r="K2407" t="s">
        <v>101</v>
      </c>
      <c r="L2407" t="s">
        <v>1441</v>
      </c>
      <c r="M2407" s="16">
        <v>0</v>
      </c>
      <c r="N2407" s="16">
        <v>10000</v>
      </c>
      <c r="O2407" s="15">
        <f t="shared" si="44"/>
        <v>10000</v>
      </c>
      <c r="P2407">
        <v>500</v>
      </c>
      <c r="Q2407">
        <v>0</v>
      </c>
      <c r="R2407">
        <v>0</v>
      </c>
      <c r="S2407">
        <v>500</v>
      </c>
      <c r="Y2407" t="s">
        <v>17</v>
      </c>
    </row>
    <row r="2408" spans="1:25" x14ac:dyDescent="0.3">
      <c r="A2408" t="s">
        <v>39</v>
      </c>
      <c r="B2408" t="s">
        <v>39</v>
      </c>
      <c r="C2408" t="s">
        <v>1909</v>
      </c>
      <c r="D2408" t="s">
        <v>17</v>
      </c>
      <c r="E2408" t="s">
        <v>35</v>
      </c>
      <c r="F2408" t="s">
        <v>1514</v>
      </c>
      <c r="G2408" t="s">
        <v>1622</v>
      </c>
      <c r="H2408" t="s">
        <v>1924</v>
      </c>
      <c r="I2408" t="s">
        <v>100</v>
      </c>
      <c r="J2408" s="33" t="s">
        <v>101</v>
      </c>
      <c r="K2408" t="s">
        <v>101</v>
      </c>
      <c r="L2408" t="s">
        <v>1438</v>
      </c>
      <c r="M2408" s="16">
        <v>0</v>
      </c>
      <c r="N2408" s="16">
        <v>10000</v>
      </c>
      <c r="O2408" s="15">
        <f t="shared" si="44"/>
        <v>10000</v>
      </c>
      <c r="P2408">
        <v>500</v>
      </c>
      <c r="Q2408">
        <v>0</v>
      </c>
      <c r="R2408">
        <v>0</v>
      </c>
      <c r="S2408">
        <v>500</v>
      </c>
      <c r="Y2408" t="s">
        <v>17</v>
      </c>
    </row>
    <row r="2409" spans="1:25" x14ac:dyDescent="0.3">
      <c r="A2409" t="s">
        <v>39</v>
      </c>
      <c r="B2409" t="s">
        <v>39</v>
      </c>
      <c r="C2409" t="s">
        <v>1909</v>
      </c>
      <c r="D2409" t="s">
        <v>17</v>
      </c>
      <c r="E2409" t="s">
        <v>35</v>
      </c>
      <c r="F2409" t="s">
        <v>1514</v>
      </c>
      <c r="G2409" t="s">
        <v>1622</v>
      </c>
      <c r="H2409" t="s">
        <v>1924</v>
      </c>
      <c r="I2409" t="s">
        <v>235</v>
      </c>
      <c r="J2409" s="33" t="s">
        <v>101</v>
      </c>
      <c r="K2409" t="s">
        <v>101</v>
      </c>
      <c r="L2409" t="s">
        <v>1635</v>
      </c>
      <c r="M2409" s="16">
        <v>0</v>
      </c>
      <c r="N2409" s="16">
        <v>0</v>
      </c>
      <c r="O2409" s="15">
        <f t="shared" si="44"/>
        <v>0</v>
      </c>
      <c r="P2409">
        <v>500</v>
      </c>
      <c r="Q2409">
        <v>0</v>
      </c>
      <c r="R2409">
        <v>0</v>
      </c>
      <c r="S2409">
        <v>500</v>
      </c>
      <c r="Y2409" t="s">
        <v>17</v>
      </c>
    </row>
    <row r="2410" spans="1:25" x14ac:dyDescent="0.3">
      <c r="A2410" t="s">
        <v>39</v>
      </c>
      <c r="B2410" t="s">
        <v>39</v>
      </c>
      <c r="C2410" t="s">
        <v>1909</v>
      </c>
      <c r="D2410" t="s">
        <v>17</v>
      </c>
      <c r="E2410" t="s">
        <v>35</v>
      </c>
      <c r="F2410" t="s">
        <v>1514</v>
      </c>
      <c r="G2410" t="s">
        <v>1622</v>
      </c>
      <c r="H2410" t="s">
        <v>1924</v>
      </c>
      <c r="I2410" t="s">
        <v>100</v>
      </c>
      <c r="J2410" s="33" t="s">
        <v>101</v>
      </c>
      <c r="K2410" t="s">
        <v>101</v>
      </c>
      <c r="L2410" t="s">
        <v>1436</v>
      </c>
      <c r="M2410" s="16">
        <v>0</v>
      </c>
      <c r="N2410" s="16">
        <v>10000</v>
      </c>
      <c r="O2410" s="15">
        <f t="shared" si="44"/>
        <v>10000</v>
      </c>
      <c r="P2410">
        <v>500</v>
      </c>
      <c r="Q2410">
        <v>0</v>
      </c>
      <c r="R2410">
        <v>0</v>
      </c>
      <c r="S2410">
        <v>500</v>
      </c>
      <c r="Y2410" t="s">
        <v>17</v>
      </c>
    </row>
    <row r="2411" spans="1:25" x14ac:dyDescent="0.3">
      <c r="A2411" t="s">
        <v>39</v>
      </c>
      <c r="B2411" t="s">
        <v>39</v>
      </c>
      <c r="C2411" t="s">
        <v>1909</v>
      </c>
      <c r="D2411" t="s">
        <v>17</v>
      </c>
      <c r="E2411" t="s">
        <v>35</v>
      </c>
      <c r="F2411" t="s">
        <v>1514</v>
      </c>
      <c r="G2411" t="s">
        <v>1622</v>
      </c>
      <c r="H2411" t="s">
        <v>1924</v>
      </c>
      <c r="I2411" t="s">
        <v>100</v>
      </c>
      <c r="J2411" s="33" t="s">
        <v>182</v>
      </c>
      <c r="K2411" t="s">
        <v>101</v>
      </c>
      <c r="L2411" t="s">
        <v>1443</v>
      </c>
      <c r="M2411" s="16">
        <v>0</v>
      </c>
      <c r="N2411" s="16">
        <v>10000</v>
      </c>
      <c r="O2411" s="15">
        <f t="shared" si="44"/>
        <v>10000</v>
      </c>
      <c r="P2411">
        <v>500</v>
      </c>
      <c r="Q2411">
        <v>0</v>
      </c>
      <c r="R2411">
        <v>0</v>
      </c>
      <c r="S2411">
        <v>500</v>
      </c>
      <c r="Y2411" t="s">
        <v>17</v>
      </c>
    </row>
    <row r="2412" spans="1:25" x14ac:dyDescent="0.3">
      <c r="A2412" t="s">
        <v>39</v>
      </c>
      <c r="B2412" t="s">
        <v>39</v>
      </c>
      <c r="C2412" t="s">
        <v>1909</v>
      </c>
      <c r="D2412" t="s">
        <v>17</v>
      </c>
      <c r="E2412" t="s">
        <v>35</v>
      </c>
      <c r="F2412" t="s">
        <v>1514</v>
      </c>
      <c r="G2412" t="s">
        <v>1622</v>
      </c>
      <c r="H2412" t="s">
        <v>1924</v>
      </c>
      <c r="I2412" t="s">
        <v>100</v>
      </c>
      <c r="J2412" s="33" t="s">
        <v>101</v>
      </c>
      <c r="K2412" t="s">
        <v>101</v>
      </c>
      <c r="L2412" t="s">
        <v>1445</v>
      </c>
      <c r="M2412" s="16">
        <v>0</v>
      </c>
      <c r="N2412" s="16">
        <v>10000</v>
      </c>
      <c r="O2412" s="15">
        <f t="shared" si="44"/>
        <v>10000</v>
      </c>
      <c r="P2412">
        <v>500</v>
      </c>
      <c r="Q2412">
        <v>0</v>
      </c>
      <c r="R2412">
        <v>0</v>
      </c>
      <c r="S2412">
        <v>500</v>
      </c>
      <c r="Y2412" t="s">
        <v>17</v>
      </c>
    </row>
    <row r="2413" spans="1:25" x14ac:dyDescent="0.3">
      <c r="A2413" t="s">
        <v>39</v>
      </c>
      <c r="B2413" t="s">
        <v>39</v>
      </c>
      <c r="C2413" t="s">
        <v>1909</v>
      </c>
      <c r="D2413" t="s">
        <v>17</v>
      </c>
      <c r="E2413" t="s">
        <v>35</v>
      </c>
      <c r="F2413" t="s">
        <v>1514</v>
      </c>
      <c r="G2413" t="s">
        <v>1622</v>
      </c>
      <c r="H2413" t="s">
        <v>1924</v>
      </c>
      <c r="I2413" t="s">
        <v>100</v>
      </c>
      <c r="J2413" s="33" t="s">
        <v>101</v>
      </c>
      <c r="K2413" t="s">
        <v>101</v>
      </c>
      <c r="L2413" t="s">
        <v>1437</v>
      </c>
      <c r="M2413" s="16">
        <v>0</v>
      </c>
      <c r="N2413" s="16">
        <v>10000</v>
      </c>
      <c r="O2413" s="15">
        <f t="shared" si="44"/>
        <v>10000</v>
      </c>
      <c r="P2413">
        <v>500</v>
      </c>
      <c r="Q2413">
        <v>0</v>
      </c>
      <c r="R2413">
        <v>0</v>
      </c>
      <c r="S2413">
        <v>500</v>
      </c>
      <c r="Y2413" t="s">
        <v>17</v>
      </c>
    </row>
    <row r="2414" spans="1:25" x14ac:dyDescent="0.3">
      <c r="A2414" t="s">
        <v>39</v>
      </c>
      <c r="B2414" t="s">
        <v>39</v>
      </c>
      <c r="C2414" t="s">
        <v>1909</v>
      </c>
      <c r="D2414" t="s">
        <v>15</v>
      </c>
      <c r="E2414" t="s">
        <v>15</v>
      </c>
      <c r="F2414" t="s">
        <v>1464</v>
      </c>
      <c r="G2414" t="s">
        <v>1643</v>
      </c>
      <c r="H2414" t="s">
        <v>1925</v>
      </c>
      <c r="I2414" t="s">
        <v>235</v>
      </c>
      <c r="J2414" s="33" t="s">
        <v>101</v>
      </c>
      <c r="K2414" t="s">
        <v>101</v>
      </c>
      <c r="L2414" t="s">
        <v>1439</v>
      </c>
      <c r="M2414" s="16">
        <v>0</v>
      </c>
      <c r="N2414" s="16">
        <v>0</v>
      </c>
      <c r="O2414" s="15">
        <f t="shared" si="44"/>
        <v>0</v>
      </c>
      <c r="P2414">
        <v>500</v>
      </c>
      <c r="Q2414">
        <v>100</v>
      </c>
      <c r="R2414">
        <v>100</v>
      </c>
      <c r="S2414">
        <v>700</v>
      </c>
      <c r="Y2414" t="s">
        <v>169</v>
      </c>
    </row>
    <row r="2415" spans="1:25" x14ac:dyDescent="0.3">
      <c r="A2415" t="s">
        <v>39</v>
      </c>
      <c r="B2415" t="s">
        <v>39</v>
      </c>
      <c r="C2415" t="s">
        <v>1909</v>
      </c>
      <c r="D2415" t="s">
        <v>15</v>
      </c>
      <c r="E2415" t="s">
        <v>15</v>
      </c>
      <c r="F2415" t="s">
        <v>1464</v>
      </c>
      <c r="G2415" t="s">
        <v>1643</v>
      </c>
      <c r="H2415" t="s">
        <v>1925</v>
      </c>
      <c r="I2415" t="s">
        <v>235</v>
      </c>
      <c r="J2415" s="33" t="s">
        <v>101</v>
      </c>
      <c r="K2415" t="s">
        <v>101</v>
      </c>
      <c r="L2415" t="s">
        <v>1436</v>
      </c>
      <c r="M2415" s="16">
        <v>0</v>
      </c>
      <c r="N2415" s="16">
        <v>0</v>
      </c>
      <c r="O2415" s="15">
        <f t="shared" si="44"/>
        <v>0</v>
      </c>
      <c r="P2415">
        <v>500</v>
      </c>
      <c r="Q2415">
        <v>100</v>
      </c>
      <c r="R2415">
        <v>100</v>
      </c>
      <c r="S2415">
        <v>700</v>
      </c>
      <c r="Y2415" t="s">
        <v>169</v>
      </c>
    </row>
    <row r="2416" spans="1:25" x14ac:dyDescent="0.3">
      <c r="A2416" t="s">
        <v>39</v>
      </c>
      <c r="B2416" t="s">
        <v>39</v>
      </c>
      <c r="C2416" t="s">
        <v>1909</v>
      </c>
      <c r="D2416" t="s">
        <v>15</v>
      </c>
      <c r="E2416" t="s">
        <v>15</v>
      </c>
      <c r="F2416" t="s">
        <v>170</v>
      </c>
      <c r="G2416" t="s">
        <v>1643</v>
      </c>
      <c r="H2416" t="s">
        <v>1926</v>
      </c>
      <c r="I2416" t="s">
        <v>100</v>
      </c>
      <c r="J2416" s="33" t="s">
        <v>101</v>
      </c>
      <c r="K2416" t="s">
        <v>101</v>
      </c>
      <c r="L2416" t="s">
        <v>1442</v>
      </c>
      <c r="M2416" s="16">
        <v>0</v>
      </c>
      <c r="N2416" s="16">
        <v>7680</v>
      </c>
      <c r="O2416" s="15">
        <f t="shared" si="44"/>
        <v>7680</v>
      </c>
      <c r="P2416">
        <v>700</v>
      </c>
      <c r="Q2416">
        <v>100</v>
      </c>
      <c r="R2416">
        <v>10</v>
      </c>
      <c r="S2416">
        <v>810</v>
      </c>
      <c r="Y2416" t="s">
        <v>169</v>
      </c>
    </row>
    <row r="2417" spans="1:25" x14ac:dyDescent="0.3">
      <c r="A2417" t="s">
        <v>39</v>
      </c>
      <c r="B2417" t="s">
        <v>39</v>
      </c>
      <c r="C2417" t="s">
        <v>1909</v>
      </c>
      <c r="D2417" t="s">
        <v>15</v>
      </c>
      <c r="E2417" t="s">
        <v>15</v>
      </c>
      <c r="F2417" t="s">
        <v>170</v>
      </c>
      <c r="G2417" t="s">
        <v>1643</v>
      </c>
      <c r="H2417" t="s">
        <v>1926</v>
      </c>
      <c r="I2417" t="s">
        <v>100</v>
      </c>
      <c r="J2417" s="33" t="s">
        <v>182</v>
      </c>
      <c r="K2417" t="s">
        <v>101</v>
      </c>
      <c r="L2417" t="s">
        <v>1435</v>
      </c>
      <c r="M2417" s="16">
        <v>0</v>
      </c>
      <c r="N2417" s="16">
        <v>7680</v>
      </c>
      <c r="O2417" s="15">
        <f t="shared" ref="O2417:O2480" si="45">SUM(M2417:N2417)</f>
        <v>7680</v>
      </c>
      <c r="P2417">
        <v>700</v>
      </c>
      <c r="Q2417">
        <v>100</v>
      </c>
      <c r="R2417">
        <v>10</v>
      </c>
      <c r="S2417">
        <v>810</v>
      </c>
      <c r="Y2417" t="s">
        <v>169</v>
      </c>
    </row>
    <row r="2418" spans="1:25" x14ac:dyDescent="0.3">
      <c r="A2418" t="s">
        <v>39</v>
      </c>
      <c r="B2418" t="s">
        <v>39</v>
      </c>
      <c r="C2418" t="s">
        <v>1909</v>
      </c>
      <c r="D2418" t="s">
        <v>15</v>
      </c>
      <c r="E2418" t="s">
        <v>15</v>
      </c>
      <c r="F2418" t="s">
        <v>170</v>
      </c>
      <c r="G2418" t="s">
        <v>1643</v>
      </c>
      <c r="H2418" t="s">
        <v>1926</v>
      </c>
      <c r="I2418" t="s">
        <v>100</v>
      </c>
      <c r="J2418" s="33" t="s">
        <v>182</v>
      </c>
      <c r="K2418" t="s">
        <v>101</v>
      </c>
      <c r="L2418" t="s">
        <v>1444</v>
      </c>
      <c r="M2418" s="16">
        <v>0</v>
      </c>
      <c r="N2418" s="16">
        <v>7680</v>
      </c>
      <c r="O2418" s="15">
        <f t="shared" si="45"/>
        <v>7680</v>
      </c>
      <c r="P2418">
        <v>700</v>
      </c>
      <c r="Q2418">
        <v>100</v>
      </c>
      <c r="R2418">
        <v>10</v>
      </c>
      <c r="S2418">
        <v>810</v>
      </c>
      <c r="Y2418" t="s">
        <v>169</v>
      </c>
    </row>
    <row r="2419" spans="1:25" x14ac:dyDescent="0.3">
      <c r="A2419" t="s">
        <v>39</v>
      </c>
      <c r="B2419" t="s">
        <v>39</v>
      </c>
      <c r="C2419" t="s">
        <v>1909</v>
      </c>
      <c r="D2419" t="s">
        <v>15</v>
      </c>
      <c r="E2419" t="s">
        <v>15</v>
      </c>
      <c r="F2419" t="s">
        <v>170</v>
      </c>
      <c r="G2419" t="s">
        <v>1643</v>
      </c>
      <c r="H2419" t="s">
        <v>1926</v>
      </c>
      <c r="I2419" t="s">
        <v>100</v>
      </c>
      <c r="J2419" s="33" t="s">
        <v>101</v>
      </c>
      <c r="K2419" t="s">
        <v>101</v>
      </c>
      <c r="L2419" t="s">
        <v>1441</v>
      </c>
      <c r="M2419" s="16">
        <v>0</v>
      </c>
      <c r="N2419" s="16">
        <v>7680</v>
      </c>
      <c r="O2419" s="15">
        <f t="shared" si="45"/>
        <v>7680</v>
      </c>
      <c r="P2419">
        <v>700</v>
      </c>
      <c r="Q2419">
        <v>100</v>
      </c>
      <c r="R2419">
        <v>10</v>
      </c>
      <c r="S2419">
        <v>810</v>
      </c>
      <c r="Y2419" t="s">
        <v>169</v>
      </c>
    </row>
    <row r="2420" spans="1:25" x14ac:dyDescent="0.3">
      <c r="A2420" t="s">
        <v>39</v>
      </c>
      <c r="B2420" t="s">
        <v>39</v>
      </c>
      <c r="C2420" t="s">
        <v>1909</v>
      </c>
      <c r="D2420" t="s">
        <v>15</v>
      </c>
      <c r="E2420" t="s">
        <v>15</v>
      </c>
      <c r="F2420" t="s">
        <v>170</v>
      </c>
      <c r="G2420" t="s">
        <v>1643</v>
      </c>
      <c r="H2420" t="s">
        <v>1926</v>
      </c>
      <c r="I2420" t="s">
        <v>100</v>
      </c>
      <c r="J2420" s="33" t="s">
        <v>182</v>
      </c>
      <c r="K2420" t="s">
        <v>101</v>
      </c>
      <c r="L2420" t="s">
        <v>1438</v>
      </c>
      <c r="M2420" s="16">
        <v>0</v>
      </c>
      <c r="N2420" s="16">
        <v>7680</v>
      </c>
      <c r="O2420" s="15">
        <f t="shared" si="45"/>
        <v>7680</v>
      </c>
      <c r="P2420">
        <v>700</v>
      </c>
      <c r="Q2420">
        <v>100</v>
      </c>
      <c r="R2420">
        <v>10</v>
      </c>
      <c r="S2420">
        <v>810</v>
      </c>
      <c r="Y2420" t="s">
        <v>169</v>
      </c>
    </row>
    <row r="2421" spans="1:25" x14ac:dyDescent="0.3">
      <c r="A2421" t="s">
        <v>39</v>
      </c>
      <c r="B2421" t="s">
        <v>39</v>
      </c>
      <c r="C2421" t="s">
        <v>1909</v>
      </c>
      <c r="D2421" t="s">
        <v>15</v>
      </c>
      <c r="E2421" t="s">
        <v>15</v>
      </c>
      <c r="F2421" t="s">
        <v>170</v>
      </c>
      <c r="G2421" t="s">
        <v>1643</v>
      </c>
      <c r="H2421" t="s">
        <v>1926</v>
      </c>
      <c r="I2421" t="s">
        <v>100</v>
      </c>
      <c r="J2421" s="33" t="s">
        <v>182</v>
      </c>
      <c r="K2421" t="s">
        <v>101</v>
      </c>
      <c r="L2421" t="s">
        <v>1436</v>
      </c>
      <c r="M2421" s="16">
        <v>0</v>
      </c>
      <c r="N2421" s="16">
        <v>7680</v>
      </c>
      <c r="O2421" s="15">
        <f t="shared" si="45"/>
        <v>7680</v>
      </c>
      <c r="P2421">
        <v>700</v>
      </c>
      <c r="Q2421">
        <v>100</v>
      </c>
      <c r="R2421">
        <v>10</v>
      </c>
      <c r="S2421">
        <v>810</v>
      </c>
      <c r="Y2421" t="s">
        <v>169</v>
      </c>
    </row>
    <row r="2422" spans="1:25" x14ac:dyDescent="0.3">
      <c r="A2422" t="s">
        <v>39</v>
      </c>
      <c r="B2422" t="s">
        <v>39</v>
      </c>
      <c r="C2422" t="s">
        <v>1909</v>
      </c>
      <c r="D2422" t="s">
        <v>15</v>
      </c>
      <c r="E2422" t="s">
        <v>15</v>
      </c>
      <c r="F2422" t="s">
        <v>170</v>
      </c>
      <c r="G2422" t="s">
        <v>1476</v>
      </c>
      <c r="H2422" t="s">
        <v>1927</v>
      </c>
      <c r="I2422" t="s">
        <v>100</v>
      </c>
      <c r="J2422" s="33" t="s">
        <v>101</v>
      </c>
      <c r="K2422" t="s">
        <v>101</v>
      </c>
      <c r="L2422" t="s">
        <v>1442</v>
      </c>
      <c r="M2422" s="16">
        <v>0</v>
      </c>
      <c r="N2422" s="16">
        <v>1900</v>
      </c>
      <c r="O2422" s="15">
        <f t="shared" si="45"/>
        <v>1900</v>
      </c>
      <c r="P2422">
        <v>0</v>
      </c>
      <c r="Q2422">
        <v>45</v>
      </c>
      <c r="R2422">
        <v>45</v>
      </c>
      <c r="S2422">
        <v>90</v>
      </c>
      <c r="Y2422" t="s">
        <v>169</v>
      </c>
    </row>
    <row r="2423" spans="1:25" x14ac:dyDescent="0.3">
      <c r="A2423" t="s">
        <v>39</v>
      </c>
      <c r="B2423" t="s">
        <v>39</v>
      </c>
      <c r="C2423" t="s">
        <v>1909</v>
      </c>
      <c r="D2423" t="s">
        <v>15</v>
      </c>
      <c r="E2423" t="s">
        <v>15</v>
      </c>
      <c r="F2423" t="s">
        <v>170</v>
      </c>
      <c r="G2423" t="s">
        <v>1476</v>
      </c>
      <c r="H2423" t="s">
        <v>1927</v>
      </c>
      <c r="I2423" t="s">
        <v>100</v>
      </c>
      <c r="J2423" s="33" t="s">
        <v>101</v>
      </c>
      <c r="K2423" t="s">
        <v>101</v>
      </c>
      <c r="L2423" t="s">
        <v>1435</v>
      </c>
      <c r="M2423" s="16">
        <v>0</v>
      </c>
      <c r="N2423" s="16">
        <v>1900</v>
      </c>
      <c r="O2423" s="15">
        <f t="shared" si="45"/>
        <v>1900</v>
      </c>
      <c r="P2423">
        <v>0</v>
      </c>
      <c r="Q2423">
        <v>45</v>
      </c>
      <c r="R2423">
        <v>45</v>
      </c>
      <c r="S2423">
        <v>90</v>
      </c>
      <c r="Y2423" t="s">
        <v>169</v>
      </c>
    </row>
    <row r="2424" spans="1:25" x14ac:dyDescent="0.3">
      <c r="A2424" t="s">
        <v>39</v>
      </c>
      <c r="B2424" t="s">
        <v>39</v>
      </c>
      <c r="C2424" t="s">
        <v>1909</v>
      </c>
      <c r="D2424" t="s">
        <v>15</v>
      </c>
      <c r="E2424" t="s">
        <v>15</v>
      </c>
      <c r="F2424" t="s">
        <v>170</v>
      </c>
      <c r="G2424" t="s">
        <v>1476</v>
      </c>
      <c r="H2424" t="s">
        <v>1927</v>
      </c>
      <c r="I2424" t="s">
        <v>100</v>
      </c>
      <c r="J2424" s="33" t="s">
        <v>101</v>
      </c>
      <c r="K2424" t="s">
        <v>101</v>
      </c>
      <c r="L2424" t="s">
        <v>1444</v>
      </c>
      <c r="M2424" s="16">
        <v>0</v>
      </c>
      <c r="N2424" s="16">
        <v>1900</v>
      </c>
      <c r="O2424" s="15">
        <f t="shared" si="45"/>
        <v>1900</v>
      </c>
      <c r="P2424">
        <v>0</v>
      </c>
      <c r="Q2424">
        <v>45</v>
      </c>
      <c r="R2424">
        <v>45</v>
      </c>
      <c r="S2424">
        <v>90</v>
      </c>
      <c r="Y2424" t="s">
        <v>169</v>
      </c>
    </row>
    <row r="2425" spans="1:25" x14ac:dyDescent="0.3">
      <c r="A2425" t="s">
        <v>39</v>
      </c>
      <c r="B2425" t="s">
        <v>39</v>
      </c>
      <c r="C2425" t="s">
        <v>1909</v>
      </c>
      <c r="D2425" t="s">
        <v>15</v>
      </c>
      <c r="E2425" t="s">
        <v>15</v>
      </c>
      <c r="F2425" t="s">
        <v>170</v>
      </c>
      <c r="G2425" t="s">
        <v>1476</v>
      </c>
      <c r="H2425" t="s">
        <v>1927</v>
      </c>
      <c r="I2425" t="s">
        <v>100</v>
      </c>
      <c r="J2425" s="33" t="s">
        <v>101</v>
      </c>
      <c r="K2425" t="s">
        <v>101</v>
      </c>
      <c r="L2425" t="s">
        <v>1436</v>
      </c>
      <c r="M2425" s="16">
        <v>0</v>
      </c>
      <c r="N2425" s="16">
        <v>1900</v>
      </c>
      <c r="O2425" s="15">
        <f t="shared" si="45"/>
        <v>1900</v>
      </c>
      <c r="P2425">
        <v>0</v>
      </c>
      <c r="Q2425">
        <v>45</v>
      </c>
      <c r="R2425">
        <v>45</v>
      </c>
      <c r="S2425">
        <v>90</v>
      </c>
      <c r="Y2425" t="s">
        <v>169</v>
      </c>
    </row>
    <row r="2426" spans="1:25" x14ac:dyDescent="0.3">
      <c r="A2426" t="s">
        <v>39</v>
      </c>
      <c r="B2426" t="s">
        <v>39</v>
      </c>
      <c r="C2426" t="s">
        <v>1909</v>
      </c>
      <c r="D2426" t="s">
        <v>15</v>
      </c>
      <c r="E2426" t="s">
        <v>15</v>
      </c>
      <c r="F2426" t="s">
        <v>170</v>
      </c>
      <c r="G2426" t="s">
        <v>1476</v>
      </c>
      <c r="H2426" t="s">
        <v>1927</v>
      </c>
      <c r="I2426" t="s">
        <v>100</v>
      </c>
      <c r="J2426" s="33" t="s">
        <v>101</v>
      </c>
      <c r="K2426" t="s">
        <v>101</v>
      </c>
      <c r="L2426" t="s">
        <v>1443</v>
      </c>
      <c r="M2426" s="16">
        <v>0</v>
      </c>
      <c r="N2426" s="16">
        <v>1900</v>
      </c>
      <c r="O2426" s="15">
        <f t="shared" si="45"/>
        <v>1900</v>
      </c>
      <c r="P2426">
        <v>0</v>
      </c>
      <c r="Q2426">
        <v>45</v>
      </c>
      <c r="R2426">
        <v>45</v>
      </c>
      <c r="S2426">
        <v>90</v>
      </c>
      <c r="Y2426" t="s">
        <v>169</v>
      </c>
    </row>
    <row r="2427" spans="1:25" x14ac:dyDescent="0.3">
      <c r="A2427" t="s">
        <v>39</v>
      </c>
      <c r="B2427" t="s">
        <v>39</v>
      </c>
      <c r="C2427" t="s">
        <v>1909</v>
      </c>
      <c r="D2427" t="s">
        <v>15</v>
      </c>
      <c r="E2427" t="s">
        <v>15</v>
      </c>
      <c r="F2427" t="s">
        <v>170</v>
      </c>
      <c r="G2427" t="s">
        <v>1476</v>
      </c>
      <c r="H2427" t="s">
        <v>1927</v>
      </c>
      <c r="I2427" t="s">
        <v>100</v>
      </c>
      <c r="J2427" s="33" t="s">
        <v>101</v>
      </c>
      <c r="K2427" t="s">
        <v>101</v>
      </c>
      <c r="L2427" t="s">
        <v>1445</v>
      </c>
      <c r="M2427" s="16">
        <v>0</v>
      </c>
      <c r="N2427" s="16">
        <v>1900</v>
      </c>
      <c r="O2427" s="15">
        <f t="shared" si="45"/>
        <v>1900</v>
      </c>
      <c r="P2427">
        <v>0</v>
      </c>
      <c r="Q2427">
        <v>45</v>
      </c>
      <c r="R2427">
        <v>45</v>
      </c>
      <c r="S2427">
        <v>90</v>
      </c>
      <c r="Y2427" t="s">
        <v>169</v>
      </c>
    </row>
    <row r="2428" spans="1:25" x14ac:dyDescent="0.3">
      <c r="A2428" t="s">
        <v>39</v>
      </c>
      <c r="B2428" t="s">
        <v>39</v>
      </c>
      <c r="C2428" t="s">
        <v>1909</v>
      </c>
      <c r="D2428" t="s">
        <v>15</v>
      </c>
      <c r="E2428" t="s">
        <v>15</v>
      </c>
      <c r="F2428" t="s">
        <v>170</v>
      </c>
      <c r="G2428" t="s">
        <v>1643</v>
      </c>
      <c r="H2428" t="s">
        <v>1928</v>
      </c>
      <c r="I2428" t="s">
        <v>100</v>
      </c>
      <c r="J2428" s="33" t="s">
        <v>101</v>
      </c>
      <c r="K2428" t="s">
        <v>101</v>
      </c>
      <c r="L2428" t="s">
        <v>1444</v>
      </c>
      <c r="M2428" s="16">
        <v>0</v>
      </c>
      <c r="N2428" s="16">
        <v>47000</v>
      </c>
      <c r="O2428" s="15">
        <f t="shared" si="45"/>
        <v>47000</v>
      </c>
      <c r="P2428">
        <v>0</v>
      </c>
      <c r="Q2428">
        <v>3000</v>
      </c>
      <c r="R2428">
        <v>1400</v>
      </c>
      <c r="S2428">
        <v>4400</v>
      </c>
      <c r="Y2428" t="s">
        <v>169</v>
      </c>
    </row>
    <row r="2429" spans="1:25" x14ac:dyDescent="0.3">
      <c r="A2429" t="s">
        <v>39</v>
      </c>
      <c r="B2429" t="s">
        <v>39</v>
      </c>
      <c r="C2429" t="s">
        <v>1909</v>
      </c>
      <c r="D2429" t="s">
        <v>15</v>
      </c>
      <c r="E2429" t="s">
        <v>15</v>
      </c>
      <c r="F2429" t="s">
        <v>1450</v>
      </c>
      <c r="G2429" t="s">
        <v>1476</v>
      </c>
      <c r="H2429" t="s">
        <v>1929</v>
      </c>
      <c r="I2429" t="s">
        <v>100</v>
      </c>
      <c r="J2429" s="33" t="s">
        <v>182</v>
      </c>
      <c r="K2429" t="s">
        <v>101</v>
      </c>
      <c r="L2429" t="s">
        <v>1444</v>
      </c>
      <c r="M2429" s="16">
        <v>0</v>
      </c>
      <c r="N2429" s="16">
        <v>8000</v>
      </c>
      <c r="O2429" s="15">
        <f t="shared" si="45"/>
        <v>8000</v>
      </c>
      <c r="P2429">
        <v>0</v>
      </c>
      <c r="Q2429">
        <v>1500</v>
      </c>
      <c r="R2429">
        <v>500</v>
      </c>
      <c r="S2429">
        <v>2000</v>
      </c>
      <c r="Y2429" t="s">
        <v>169</v>
      </c>
    </row>
    <row r="2430" spans="1:25" x14ac:dyDescent="0.3">
      <c r="A2430" t="s">
        <v>39</v>
      </c>
      <c r="B2430" t="s">
        <v>39</v>
      </c>
      <c r="C2430" t="s">
        <v>1909</v>
      </c>
      <c r="D2430" t="s">
        <v>15</v>
      </c>
      <c r="E2430" t="s">
        <v>15</v>
      </c>
      <c r="F2430" t="s">
        <v>1450</v>
      </c>
      <c r="G2430" t="s">
        <v>1643</v>
      </c>
      <c r="H2430" t="s">
        <v>1930</v>
      </c>
      <c r="I2430" t="s">
        <v>100</v>
      </c>
      <c r="J2430" s="33" t="s">
        <v>101</v>
      </c>
      <c r="K2430" t="s">
        <v>101</v>
      </c>
      <c r="L2430" t="s">
        <v>1442</v>
      </c>
      <c r="M2430" s="16">
        <v>0</v>
      </c>
      <c r="N2430" s="16">
        <v>72500</v>
      </c>
      <c r="O2430" s="15">
        <f t="shared" si="45"/>
        <v>72500</v>
      </c>
      <c r="P2430">
        <v>0</v>
      </c>
      <c r="Q2430">
        <v>4600</v>
      </c>
      <c r="R2430">
        <v>2000</v>
      </c>
      <c r="S2430">
        <v>6600</v>
      </c>
      <c r="Y2430" t="s">
        <v>169</v>
      </c>
    </row>
    <row r="2431" spans="1:25" x14ac:dyDescent="0.3">
      <c r="A2431" t="s">
        <v>39</v>
      </c>
      <c r="B2431" t="s">
        <v>39</v>
      </c>
      <c r="C2431" t="s">
        <v>1909</v>
      </c>
      <c r="D2431" t="s">
        <v>15</v>
      </c>
      <c r="E2431" t="s">
        <v>15</v>
      </c>
      <c r="F2431" t="s">
        <v>1450</v>
      </c>
      <c r="G2431" t="s">
        <v>1476</v>
      </c>
      <c r="H2431" t="s">
        <v>1929</v>
      </c>
      <c r="I2431" t="s">
        <v>100</v>
      </c>
      <c r="J2431" s="33" t="s">
        <v>101</v>
      </c>
      <c r="K2431" t="s">
        <v>101</v>
      </c>
      <c r="L2431" t="s">
        <v>1442</v>
      </c>
      <c r="M2431" s="16">
        <v>0</v>
      </c>
      <c r="N2431" s="16">
        <v>10000</v>
      </c>
      <c r="O2431" s="15">
        <f t="shared" si="45"/>
        <v>10000</v>
      </c>
      <c r="P2431">
        <v>0</v>
      </c>
      <c r="Q2431">
        <v>1500</v>
      </c>
      <c r="R2431">
        <v>500</v>
      </c>
      <c r="S2431">
        <v>2000</v>
      </c>
      <c r="Y2431" t="s">
        <v>169</v>
      </c>
    </row>
    <row r="2432" spans="1:25" x14ac:dyDescent="0.3">
      <c r="A2432" t="s">
        <v>39</v>
      </c>
      <c r="B2432" t="s">
        <v>39</v>
      </c>
      <c r="C2432" t="s">
        <v>1909</v>
      </c>
      <c r="D2432" t="s">
        <v>63</v>
      </c>
      <c r="E2432" t="s">
        <v>14</v>
      </c>
      <c r="F2432" t="s">
        <v>368</v>
      </c>
      <c r="G2432" t="s">
        <v>1534</v>
      </c>
      <c r="H2432" t="s">
        <v>1931</v>
      </c>
      <c r="I2432" t="s">
        <v>100</v>
      </c>
      <c r="J2432" s="33" t="s">
        <v>182</v>
      </c>
      <c r="K2432" t="s">
        <v>101</v>
      </c>
      <c r="L2432" t="s">
        <v>1440</v>
      </c>
      <c r="M2432" s="16">
        <v>0</v>
      </c>
      <c r="N2432" s="16">
        <v>25000</v>
      </c>
      <c r="O2432" s="15">
        <f t="shared" si="45"/>
        <v>25000</v>
      </c>
      <c r="P2432">
        <v>1250</v>
      </c>
      <c r="Q2432">
        <v>0</v>
      </c>
      <c r="R2432">
        <v>0</v>
      </c>
      <c r="S2432">
        <v>1250</v>
      </c>
      <c r="Y2432" t="s">
        <v>14</v>
      </c>
    </row>
    <row r="2433" spans="1:25" x14ac:dyDescent="0.3">
      <c r="A2433" t="s">
        <v>39</v>
      </c>
      <c r="B2433" t="s">
        <v>39</v>
      </c>
      <c r="C2433" t="s">
        <v>1909</v>
      </c>
      <c r="D2433" t="s">
        <v>63</v>
      </c>
      <c r="E2433" t="s">
        <v>14</v>
      </c>
      <c r="F2433" t="s">
        <v>368</v>
      </c>
      <c r="G2433" t="s">
        <v>1534</v>
      </c>
      <c r="H2433" t="s">
        <v>1931</v>
      </c>
      <c r="I2433" t="s">
        <v>100</v>
      </c>
      <c r="J2433" s="33" t="s">
        <v>182</v>
      </c>
      <c r="K2433" t="s">
        <v>101</v>
      </c>
      <c r="L2433" t="s">
        <v>1439</v>
      </c>
      <c r="M2433" s="16">
        <v>0</v>
      </c>
      <c r="N2433" s="16">
        <v>10000</v>
      </c>
      <c r="O2433" s="15">
        <f t="shared" si="45"/>
        <v>10000</v>
      </c>
      <c r="P2433">
        <v>500</v>
      </c>
      <c r="Q2433">
        <v>0</v>
      </c>
      <c r="R2433">
        <v>0</v>
      </c>
      <c r="S2433">
        <v>500</v>
      </c>
      <c r="Y2433" t="s">
        <v>14</v>
      </c>
    </row>
    <row r="2434" spans="1:25" x14ac:dyDescent="0.3">
      <c r="A2434" t="s">
        <v>39</v>
      </c>
      <c r="B2434" t="s">
        <v>39</v>
      </c>
      <c r="C2434" t="s">
        <v>1909</v>
      </c>
      <c r="D2434" t="s">
        <v>63</v>
      </c>
      <c r="E2434" t="s">
        <v>14</v>
      </c>
      <c r="F2434" t="s">
        <v>368</v>
      </c>
      <c r="G2434" t="s">
        <v>1534</v>
      </c>
      <c r="H2434" t="s">
        <v>1931</v>
      </c>
      <c r="I2434" t="s">
        <v>100</v>
      </c>
      <c r="J2434" s="33" t="s">
        <v>182</v>
      </c>
      <c r="K2434" t="s">
        <v>101</v>
      </c>
      <c r="L2434" t="s">
        <v>1442</v>
      </c>
      <c r="M2434" s="16">
        <v>0</v>
      </c>
      <c r="N2434" s="16">
        <v>10000</v>
      </c>
      <c r="O2434" s="15">
        <f t="shared" si="45"/>
        <v>10000</v>
      </c>
      <c r="P2434">
        <v>500</v>
      </c>
      <c r="Q2434">
        <v>0</v>
      </c>
      <c r="R2434">
        <v>0</v>
      </c>
      <c r="S2434">
        <v>500</v>
      </c>
      <c r="Y2434" t="s">
        <v>14</v>
      </c>
    </row>
    <row r="2435" spans="1:25" x14ac:dyDescent="0.3">
      <c r="A2435" t="s">
        <v>39</v>
      </c>
      <c r="B2435" t="s">
        <v>39</v>
      </c>
      <c r="C2435" t="s">
        <v>1909</v>
      </c>
      <c r="D2435" t="s">
        <v>63</v>
      </c>
      <c r="E2435" t="s">
        <v>14</v>
      </c>
      <c r="F2435" t="s">
        <v>368</v>
      </c>
      <c r="G2435" t="s">
        <v>1534</v>
      </c>
      <c r="H2435" t="s">
        <v>1931</v>
      </c>
      <c r="I2435" t="s">
        <v>100</v>
      </c>
      <c r="J2435" s="33" t="s">
        <v>182</v>
      </c>
      <c r="K2435" t="s">
        <v>101</v>
      </c>
      <c r="L2435" t="s">
        <v>1435</v>
      </c>
      <c r="M2435" s="16">
        <v>0</v>
      </c>
      <c r="N2435" s="16">
        <v>10000</v>
      </c>
      <c r="O2435" s="15">
        <f t="shared" si="45"/>
        <v>10000</v>
      </c>
      <c r="P2435">
        <v>500</v>
      </c>
      <c r="Q2435">
        <v>0</v>
      </c>
      <c r="R2435">
        <v>0</v>
      </c>
      <c r="S2435">
        <v>500</v>
      </c>
      <c r="Y2435" t="s">
        <v>14</v>
      </c>
    </row>
    <row r="2436" spans="1:25" x14ac:dyDescent="0.3">
      <c r="A2436" t="s">
        <v>39</v>
      </c>
      <c r="B2436" t="s">
        <v>39</v>
      </c>
      <c r="C2436" t="s">
        <v>1909</v>
      </c>
      <c r="D2436" t="s">
        <v>63</v>
      </c>
      <c r="E2436" t="s">
        <v>14</v>
      </c>
      <c r="F2436" t="s">
        <v>368</v>
      </c>
      <c r="G2436" t="s">
        <v>1534</v>
      </c>
      <c r="H2436" t="s">
        <v>1931</v>
      </c>
      <c r="I2436" t="s">
        <v>100</v>
      </c>
      <c r="J2436" s="33" t="s">
        <v>182</v>
      </c>
      <c r="K2436" t="s">
        <v>101</v>
      </c>
      <c r="L2436" t="s">
        <v>1444</v>
      </c>
      <c r="M2436" s="16">
        <v>0</v>
      </c>
      <c r="N2436" s="16">
        <v>10000</v>
      </c>
      <c r="O2436" s="15">
        <f t="shared" si="45"/>
        <v>10000</v>
      </c>
      <c r="P2436">
        <v>500</v>
      </c>
      <c r="Q2436">
        <v>0</v>
      </c>
      <c r="R2436">
        <v>0</v>
      </c>
      <c r="S2436">
        <v>500</v>
      </c>
      <c r="Y2436" t="s">
        <v>14</v>
      </c>
    </row>
    <row r="2437" spans="1:25" x14ac:dyDescent="0.3">
      <c r="A2437" t="s">
        <v>39</v>
      </c>
      <c r="B2437" t="s">
        <v>39</v>
      </c>
      <c r="C2437" t="s">
        <v>1909</v>
      </c>
      <c r="D2437" t="s">
        <v>63</v>
      </c>
      <c r="E2437" t="s">
        <v>14</v>
      </c>
      <c r="F2437" t="s">
        <v>368</v>
      </c>
      <c r="G2437" t="s">
        <v>1534</v>
      </c>
      <c r="H2437" t="s">
        <v>1931</v>
      </c>
      <c r="I2437" t="s">
        <v>100</v>
      </c>
      <c r="J2437" s="33" t="s">
        <v>182</v>
      </c>
      <c r="K2437" t="s">
        <v>101</v>
      </c>
      <c r="L2437" t="s">
        <v>1441</v>
      </c>
      <c r="M2437" s="16">
        <v>0</v>
      </c>
      <c r="N2437" s="16">
        <v>10000</v>
      </c>
      <c r="O2437" s="15">
        <f t="shared" si="45"/>
        <v>10000</v>
      </c>
      <c r="P2437">
        <v>500</v>
      </c>
      <c r="Q2437">
        <v>0</v>
      </c>
      <c r="R2437">
        <v>0</v>
      </c>
      <c r="S2437">
        <v>500</v>
      </c>
      <c r="Y2437" t="s">
        <v>14</v>
      </c>
    </row>
    <row r="2438" spans="1:25" x14ac:dyDescent="0.3">
      <c r="A2438" t="s">
        <v>39</v>
      </c>
      <c r="B2438" t="s">
        <v>39</v>
      </c>
      <c r="C2438" t="s">
        <v>1909</v>
      </c>
      <c r="D2438" t="s">
        <v>63</v>
      </c>
      <c r="E2438" t="s">
        <v>14</v>
      </c>
      <c r="F2438" t="s">
        <v>368</v>
      </c>
      <c r="G2438" t="s">
        <v>1534</v>
      </c>
      <c r="H2438" t="s">
        <v>1931</v>
      </c>
      <c r="I2438" t="s">
        <v>100</v>
      </c>
      <c r="J2438" s="33" t="s">
        <v>182</v>
      </c>
      <c r="K2438" t="s">
        <v>101</v>
      </c>
      <c r="L2438" t="s">
        <v>1438</v>
      </c>
      <c r="M2438" s="16">
        <v>0</v>
      </c>
      <c r="N2438" s="16">
        <v>10000</v>
      </c>
      <c r="O2438" s="15">
        <f t="shared" si="45"/>
        <v>10000</v>
      </c>
      <c r="P2438">
        <v>500</v>
      </c>
      <c r="Q2438">
        <v>0</v>
      </c>
      <c r="R2438">
        <v>0</v>
      </c>
      <c r="S2438">
        <v>500</v>
      </c>
      <c r="Y2438" t="s">
        <v>14</v>
      </c>
    </row>
    <row r="2439" spans="1:25" x14ac:dyDescent="0.3">
      <c r="A2439" t="s">
        <v>39</v>
      </c>
      <c r="B2439" t="s">
        <v>39</v>
      </c>
      <c r="C2439" t="s">
        <v>1909</v>
      </c>
      <c r="D2439" t="s">
        <v>63</v>
      </c>
      <c r="E2439" t="s">
        <v>14</v>
      </c>
      <c r="F2439" t="s">
        <v>368</v>
      </c>
      <c r="G2439" t="s">
        <v>1534</v>
      </c>
      <c r="H2439" t="s">
        <v>1931</v>
      </c>
      <c r="I2439" t="s">
        <v>100</v>
      </c>
      <c r="J2439" s="33" t="s">
        <v>182</v>
      </c>
      <c r="K2439" t="s">
        <v>101</v>
      </c>
      <c r="L2439" t="s">
        <v>1635</v>
      </c>
      <c r="M2439" s="16">
        <v>0</v>
      </c>
      <c r="N2439" s="16">
        <v>10000</v>
      </c>
      <c r="O2439" s="15">
        <f t="shared" si="45"/>
        <v>10000</v>
      </c>
      <c r="P2439">
        <v>500</v>
      </c>
      <c r="Q2439">
        <v>0</v>
      </c>
      <c r="R2439">
        <v>0</v>
      </c>
      <c r="S2439">
        <v>500</v>
      </c>
      <c r="Y2439" t="s">
        <v>14</v>
      </c>
    </row>
    <row r="2440" spans="1:25" x14ac:dyDescent="0.3">
      <c r="A2440" t="s">
        <v>39</v>
      </c>
      <c r="B2440" t="s">
        <v>39</v>
      </c>
      <c r="C2440" t="s">
        <v>1909</v>
      </c>
      <c r="D2440" t="s">
        <v>63</v>
      </c>
      <c r="E2440" t="s">
        <v>14</v>
      </c>
      <c r="F2440" t="s">
        <v>368</v>
      </c>
      <c r="G2440" t="s">
        <v>1534</v>
      </c>
      <c r="H2440" t="s">
        <v>1931</v>
      </c>
      <c r="I2440" t="s">
        <v>100</v>
      </c>
      <c r="J2440" s="33" t="s">
        <v>182</v>
      </c>
      <c r="K2440" t="s">
        <v>101</v>
      </c>
      <c r="L2440" t="s">
        <v>1436</v>
      </c>
      <c r="M2440" s="16">
        <v>0</v>
      </c>
      <c r="N2440" s="16">
        <v>10000</v>
      </c>
      <c r="O2440" s="15">
        <f t="shared" si="45"/>
        <v>10000</v>
      </c>
      <c r="P2440">
        <v>500</v>
      </c>
      <c r="Q2440">
        <v>0</v>
      </c>
      <c r="R2440">
        <v>0</v>
      </c>
      <c r="S2440">
        <v>500</v>
      </c>
      <c r="Y2440" t="s">
        <v>14</v>
      </c>
    </row>
    <row r="2441" spans="1:25" x14ac:dyDescent="0.3">
      <c r="A2441" t="s">
        <v>39</v>
      </c>
      <c r="B2441" t="s">
        <v>39</v>
      </c>
      <c r="C2441" t="s">
        <v>1909</v>
      </c>
      <c r="D2441" t="s">
        <v>63</v>
      </c>
      <c r="E2441" t="s">
        <v>14</v>
      </c>
      <c r="F2441" t="s">
        <v>368</v>
      </c>
      <c r="G2441" t="s">
        <v>1534</v>
      </c>
      <c r="H2441" t="s">
        <v>1931</v>
      </c>
      <c r="I2441" t="s">
        <v>100</v>
      </c>
      <c r="J2441" s="33" t="s">
        <v>182</v>
      </c>
      <c r="K2441" t="s">
        <v>101</v>
      </c>
      <c r="L2441" t="s">
        <v>1443</v>
      </c>
      <c r="M2441" s="16">
        <v>0</v>
      </c>
      <c r="N2441" s="16">
        <v>25000</v>
      </c>
      <c r="O2441" s="15">
        <f t="shared" si="45"/>
        <v>25000</v>
      </c>
      <c r="P2441">
        <v>1250</v>
      </c>
      <c r="Q2441">
        <v>0</v>
      </c>
      <c r="R2441">
        <v>0</v>
      </c>
      <c r="S2441">
        <v>1250</v>
      </c>
      <c r="Y2441" t="s">
        <v>14</v>
      </c>
    </row>
    <row r="2442" spans="1:25" x14ac:dyDescent="0.3">
      <c r="A2442" t="s">
        <v>39</v>
      </c>
      <c r="B2442" t="s">
        <v>39</v>
      </c>
      <c r="C2442" t="s">
        <v>1909</v>
      </c>
      <c r="D2442" t="s">
        <v>63</v>
      </c>
      <c r="E2442" t="s">
        <v>14</v>
      </c>
      <c r="F2442" t="s">
        <v>368</v>
      </c>
      <c r="G2442" t="s">
        <v>1534</v>
      </c>
      <c r="H2442" t="s">
        <v>1931</v>
      </c>
      <c r="I2442" t="s">
        <v>100</v>
      </c>
      <c r="J2442" s="33" t="s">
        <v>182</v>
      </c>
      <c r="K2442" t="s">
        <v>101</v>
      </c>
      <c r="L2442" t="s">
        <v>1445</v>
      </c>
      <c r="M2442" s="16">
        <v>0</v>
      </c>
      <c r="N2442" s="16">
        <v>25000</v>
      </c>
      <c r="O2442" s="15">
        <f t="shared" si="45"/>
        <v>25000</v>
      </c>
      <c r="P2442">
        <v>1250</v>
      </c>
      <c r="Q2442">
        <v>0</v>
      </c>
      <c r="R2442">
        <v>0</v>
      </c>
      <c r="S2442">
        <v>1250</v>
      </c>
      <c r="Y2442" t="s">
        <v>14</v>
      </c>
    </row>
    <row r="2443" spans="1:25" x14ac:dyDescent="0.3">
      <c r="A2443" t="s">
        <v>39</v>
      </c>
      <c r="B2443" t="s">
        <v>39</v>
      </c>
      <c r="C2443" t="s">
        <v>1909</v>
      </c>
      <c r="D2443" t="s">
        <v>63</v>
      </c>
      <c r="E2443" t="s">
        <v>14</v>
      </c>
      <c r="F2443" t="s">
        <v>368</v>
      </c>
      <c r="G2443" t="s">
        <v>1534</v>
      </c>
      <c r="H2443" t="s">
        <v>1931</v>
      </c>
      <c r="I2443" t="s">
        <v>100</v>
      </c>
      <c r="J2443" s="33" t="s">
        <v>182</v>
      </c>
      <c r="K2443" t="s">
        <v>101</v>
      </c>
      <c r="L2443" t="s">
        <v>1437</v>
      </c>
      <c r="M2443" s="16">
        <v>0</v>
      </c>
      <c r="N2443" s="16">
        <v>10000</v>
      </c>
      <c r="O2443" s="15">
        <f t="shared" si="45"/>
        <v>10000</v>
      </c>
      <c r="P2443">
        <v>500</v>
      </c>
      <c r="Q2443">
        <v>0</v>
      </c>
      <c r="R2443">
        <v>0</v>
      </c>
      <c r="S2443">
        <v>500</v>
      </c>
      <c r="Y2443" t="s">
        <v>14</v>
      </c>
    </row>
    <row r="2444" spans="1:25" x14ac:dyDescent="0.3">
      <c r="A2444" t="s">
        <v>39</v>
      </c>
      <c r="B2444" t="s">
        <v>39</v>
      </c>
      <c r="C2444" t="s">
        <v>1932</v>
      </c>
      <c r="D2444" t="s">
        <v>16</v>
      </c>
      <c r="E2444" t="s">
        <v>16</v>
      </c>
      <c r="F2444" t="s">
        <v>1916</v>
      </c>
      <c r="G2444" t="s">
        <v>1449</v>
      </c>
      <c r="H2444" t="s">
        <v>1933</v>
      </c>
      <c r="I2444" t="s">
        <v>181</v>
      </c>
      <c r="J2444" s="33" t="s">
        <v>101</v>
      </c>
      <c r="K2444" t="s">
        <v>101</v>
      </c>
      <c r="L2444" t="s">
        <v>1934</v>
      </c>
      <c r="M2444" s="16">
        <v>0</v>
      </c>
      <c r="N2444" s="16">
        <v>900</v>
      </c>
      <c r="O2444" s="15">
        <f t="shared" si="45"/>
        <v>900</v>
      </c>
      <c r="P2444">
        <v>0</v>
      </c>
      <c r="Q2444">
        <v>18</v>
      </c>
      <c r="R2444">
        <v>12</v>
      </c>
      <c r="S2444">
        <v>30</v>
      </c>
      <c r="Y2444" t="s">
        <v>16</v>
      </c>
    </row>
    <row r="2445" spans="1:25" x14ac:dyDescent="0.3">
      <c r="A2445" t="s">
        <v>39</v>
      </c>
      <c r="B2445" t="s">
        <v>39</v>
      </c>
      <c r="C2445" t="s">
        <v>1932</v>
      </c>
      <c r="D2445" t="s">
        <v>16</v>
      </c>
      <c r="E2445" t="s">
        <v>16</v>
      </c>
      <c r="F2445" t="s">
        <v>1916</v>
      </c>
      <c r="G2445" t="s">
        <v>1449</v>
      </c>
      <c r="H2445" t="s">
        <v>1933</v>
      </c>
      <c r="I2445" t="s">
        <v>235</v>
      </c>
      <c r="J2445" s="33" t="s">
        <v>101</v>
      </c>
      <c r="K2445" t="s">
        <v>101</v>
      </c>
      <c r="L2445" t="s">
        <v>1438</v>
      </c>
      <c r="M2445" s="16">
        <v>0</v>
      </c>
      <c r="N2445" s="16">
        <v>0</v>
      </c>
      <c r="O2445" s="15">
        <f t="shared" si="45"/>
        <v>0</v>
      </c>
      <c r="P2445">
        <v>0</v>
      </c>
      <c r="Q2445">
        <v>72</v>
      </c>
      <c r="R2445">
        <v>48</v>
      </c>
      <c r="S2445">
        <v>120</v>
      </c>
      <c r="Y2445" t="s">
        <v>16</v>
      </c>
    </row>
    <row r="2446" spans="1:25" x14ac:dyDescent="0.3">
      <c r="A2446" t="s">
        <v>39</v>
      </c>
      <c r="B2446" t="s">
        <v>39</v>
      </c>
      <c r="C2446" t="s">
        <v>1932</v>
      </c>
      <c r="D2446" t="s">
        <v>16</v>
      </c>
      <c r="E2446" t="s">
        <v>16</v>
      </c>
      <c r="F2446" t="s">
        <v>1916</v>
      </c>
      <c r="G2446" t="s">
        <v>1449</v>
      </c>
      <c r="H2446" t="s">
        <v>1933</v>
      </c>
      <c r="I2446" t="s">
        <v>235</v>
      </c>
      <c r="J2446" s="33" t="s">
        <v>101</v>
      </c>
      <c r="K2446" t="s">
        <v>101</v>
      </c>
      <c r="L2446" t="s">
        <v>1446</v>
      </c>
      <c r="M2446" s="16">
        <v>0</v>
      </c>
      <c r="N2446" s="16">
        <v>0</v>
      </c>
      <c r="O2446" s="15">
        <f t="shared" si="45"/>
        <v>0</v>
      </c>
      <c r="P2446">
        <v>0</v>
      </c>
      <c r="Q2446">
        <v>72</v>
      </c>
      <c r="R2446">
        <v>48</v>
      </c>
      <c r="S2446">
        <v>120</v>
      </c>
      <c r="Y2446" t="s">
        <v>16</v>
      </c>
    </row>
    <row r="2447" spans="1:25" x14ac:dyDescent="0.3">
      <c r="A2447" t="s">
        <v>39</v>
      </c>
      <c r="B2447" t="s">
        <v>39</v>
      </c>
      <c r="C2447" t="s">
        <v>1932</v>
      </c>
      <c r="D2447" t="s">
        <v>16</v>
      </c>
      <c r="E2447" t="s">
        <v>16</v>
      </c>
      <c r="F2447" t="s">
        <v>1916</v>
      </c>
      <c r="G2447" t="s">
        <v>1449</v>
      </c>
      <c r="H2447" t="s">
        <v>1933</v>
      </c>
      <c r="I2447" t="s">
        <v>235</v>
      </c>
      <c r="J2447" s="33" t="s">
        <v>101</v>
      </c>
      <c r="K2447" t="s">
        <v>101</v>
      </c>
      <c r="L2447" t="s">
        <v>1441</v>
      </c>
      <c r="M2447" s="16">
        <v>0</v>
      </c>
      <c r="N2447" s="16">
        <v>0</v>
      </c>
      <c r="O2447" s="15">
        <f t="shared" si="45"/>
        <v>0</v>
      </c>
      <c r="P2447">
        <v>0</v>
      </c>
      <c r="Q2447">
        <v>72</v>
      </c>
      <c r="R2447">
        <v>48</v>
      </c>
      <c r="S2447">
        <v>120</v>
      </c>
      <c r="Y2447" t="s">
        <v>16</v>
      </c>
    </row>
    <row r="2448" spans="1:25" x14ac:dyDescent="0.3">
      <c r="A2448" t="s">
        <v>39</v>
      </c>
      <c r="B2448" t="s">
        <v>39</v>
      </c>
      <c r="C2448" t="s">
        <v>1932</v>
      </c>
      <c r="D2448" t="s">
        <v>16</v>
      </c>
      <c r="E2448" t="s">
        <v>16</v>
      </c>
      <c r="F2448" t="s">
        <v>1916</v>
      </c>
      <c r="G2448" t="s">
        <v>1449</v>
      </c>
      <c r="H2448" t="s">
        <v>1933</v>
      </c>
      <c r="I2448" t="s">
        <v>235</v>
      </c>
      <c r="J2448" s="33" t="s">
        <v>101</v>
      </c>
      <c r="K2448" t="s">
        <v>101</v>
      </c>
      <c r="L2448" t="s">
        <v>1447</v>
      </c>
      <c r="M2448" s="16">
        <v>0</v>
      </c>
      <c r="N2448" s="16">
        <v>0</v>
      </c>
      <c r="O2448" s="15">
        <f t="shared" si="45"/>
        <v>0</v>
      </c>
      <c r="P2448">
        <v>0</v>
      </c>
      <c r="Q2448">
        <v>72</v>
      </c>
      <c r="R2448">
        <v>48</v>
      </c>
      <c r="S2448">
        <v>120</v>
      </c>
      <c r="Y2448" t="s">
        <v>16</v>
      </c>
    </row>
    <row r="2449" spans="1:25" x14ac:dyDescent="0.3">
      <c r="A2449" t="s">
        <v>39</v>
      </c>
      <c r="B2449" t="s">
        <v>39</v>
      </c>
      <c r="C2449" t="s">
        <v>1932</v>
      </c>
      <c r="D2449" t="s">
        <v>16</v>
      </c>
      <c r="E2449" t="s">
        <v>16</v>
      </c>
      <c r="F2449" t="s">
        <v>1935</v>
      </c>
      <c r="G2449" t="s">
        <v>1594</v>
      </c>
      <c r="H2449" t="s">
        <v>1936</v>
      </c>
      <c r="I2449" t="s">
        <v>181</v>
      </c>
      <c r="J2449" s="33" t="s">
        <v>182</v>
      </c>
      <c r="K2449" t="s">
        <v>182</v>
      </c>
      <c r="L2449" t="s">
        <v>1934</v>
      </c>
      <c r="M2449" s="16">
        <v>0</v>
      </c>
      <c r="N2449" s="16">
        <v>91592</v>
      </c>
      <c r="O2449" s="15">
        <f t="shared" si="45"/>
        <v>91592</v>
      </c>
      <c r="P2449">
        <v>0</v>
      </c>
      <c r="Q2449">
        <v>150</v>
      </c>
      <c r="R2449">
        <v>100</v>
      </c>
      <c r="S2449">
        <v>250</v>
      </c>
      <c r="Y2449" t="s">
        <v>16</v>
      </c>
    </row>
    <row r="2450" spans="1:25" x14ac:dyDescent="0.3">
      <c r="A2450" t="s">
        <v>39</v>
      </c>
      <c r="B2450" t="s">
        <v>39</v>
      </c>
      <c r="C2450" t="s">
        <v>1932</v>
      </c>
      <c r="D2450" t="s">
        <v>16</v>
      </c>
      <c r="E2450" t="s">
        <v>16</v>
      </c>
      <c r="F2450" t="s">
        <v>1916</v>
      </c>
      <c r="G2450" t="s">
        <v>1452</v>
      </c>
      <c r="H2450" t="s">
        <v>1937</v>
      </c>
      <c r="I2450" t="s">
        <v>235</v>
      </c>
      <c r="J2450" s="33" t="s">
        <v>101</v>
      </c>
      <c r="K2450" t="s">
        <v>101</v>
      </c>
      <c r="L2450" t="s">
        <v>1438</v>
      </c>
      <c r="M2450" s="16">
        <v>0</v>
      </c>
      <c r="N2450" s="16">
        <v>0</v>
      </c>
      <c r="O2450" s="15">
        <f t="shared" si="45"/>
        <v>0</v>
      </c>
      <c r="P2450">
        <v>0</v>
      </c>
      <c r="Q2450">
        <v>135</v>
      </c>
      <c r="R2450">
        <v>315</v>
      </c>
      <c r="S2450">
        <v>450</v>
      </c>
      <c r="Y2450" t="s">
        <v>16</v>
      </c>
    </row>
    <row r="2451" spans="1:25" x14ac:dyDescent="0.3">
      <c r="A2451" t="s">
        <v>39</v>
      </c>
      <c r="B2451" t="s">
        <v>39</v>
      </c>
      <c r="C2451" t="s">
        <v>1932</v>
      </c>
      <c r="D2451" t="s">
        <v>16</v>
      </c>
      <c r="E2451" t="s">
        <v>16</v>
      </c>
      <c r="F2451" t="s">
        <v>1916</v>
      </c>
      <c r="G2451" t="s">
        <v>1452</v>
      </c>
      <c r="H2451" t="s">
        <v>1937</v>
      </c>
      <c r="I2451" t="s">
        <v>235</v>
      </c>
      <c r="J2451" s="33" t="s">
        <v>101</v>
      </c>
      <c r="K2451" t="s">
        <v>101</v>
      </c>
      <c r="L2451" t="s">
        <v>1446</v>
      </c>
      <c r="M2451" s="16">
        <v>0</v>
      </c>
      <c r="N2451" s="16">
        <v>0</v>
      </c>
      <c r="O2451" s="15">
        <f t="shared" si="45"/>
        <v>0</v>
      </c>
      <c r="P2451">
        <v>0</v>
      </c>
      <c r="Q2451">
        <v>135</v>
      </c>
      <c r="R2451">
        <v>315</v>
      </c>
      <c r="S2451">
        <v>450</v>
      </c>
      <c r="Y2451" t="s">
        <v>16</v>
      </c>
    </row>
    <row r="2452" spans="1:25" x14ac:dyDescent="0.3">
      <c r="A2452" t="s">
        <v>39</v>
      </c>
      <c r="B2452" t="s">
        <v>39</v>
      </c>
      <c r="C2452" t="s">
        <v>1932</v>
      </c>
      <c r="D2452" t="s">
        <v>16</v>
      </c>
      <c r="E2452" t="s">
        <v>16</v>
      </c>
      <c r="F2452" t="s">
        <v>1916</v>
      </c>
      <c r="G2452" t="s">
        <v>1452</v>
      </c>
      <c r="H2452" t="s">
        <v>1937</v>
      </c>
      <c r="I2452" t="s">
        <v>235</v>
      </c>
      <c r="J2452" s="33" t="s">
        <v>101</v>
      </c>
      <c r="K2452" t="s">
        <v>101</v>
      </c>
      <c r="L2452" t="s">
        <v>1441</v>
      </c>
      <c r="M2452" s="16">
        <v>0</v>
      </c>
      <c r="N2452" s="16">
        <v>0</v>
      </c>
      <c r="O2452" s="15">
        <f t="shared" si="45"/>
        <v>0</v>
      </c>
      <c r="P2452">
        <v>0</v>
      </c>
      <c r="Q2452">
        <v>135</v>
      </c>
      <c r="R2452">
        <v>315</v>
      </c>
      <c r="S2452">
        <v>450</v>
      </c>
      <c r="Y2452" t="s">
        <v>16</v>
      </c>
    </row>
    <row r="2453" spans="1:25" x14ac:dyDescent="0.3">
      <c r="A2453" t="s">
        <v>39</v>
      </c>
      <c r="B2453" t="s">
        <v>39</v>
      </c>
      <c r="C2453" t="s">
        <v>1932</v>
      </c>
      <c r="D2453" t="s">
        <v>16</v>
      </c>
      <c r="E2453" t="s">
        <v>16</v>
      </c>
      <c r="F2453" t="s">
        <v>1916</v>
      </c>
      <c r="G2453" t="s">
        <v>1452</v>
      </c>
      <c r="H2453" t="s">
        <v>1937</v>
      </c>
      <c r="I2453" t="s">
        <v>235</v>
      </c>
      <c r="J2453" s="33" t="s">
        <v>101</v>
      </c>
      <c r="K2453" t="s">
        <v>101</v>
      </c>
      <c r="L2453" t="s">
        <v>1447</v>
      </c>
      <c r="M2453" s="16">
        <v>0</v>
      </c>
      <c r="N2453" s="16">
        <v>0</v>
      </c>
      <c r="O2453" s="15">
        <f t="shared" si="45"/>
        <v>0</v>
      </c>
      <c r="P2453">
        <v>0</v>
      </c>
      <c r="Q2453">
        <v>135</v>
      </c>
      <c r="R2453">
        <v>315</v>
      </c>
      <c r="S2453">
        <v>450</v>
      </c>
      <c r="Y2453" t="s">
        <v>16</v>
      </c>
    </row>
    <row r="2454" spans="1:25" x14ac:dyDescent="0.3">
      <c r="A2454" t="s">
        <v>39</v>
      </c>
      <c r="B2454" t="s">
        <v>39</v>
      </c>
      <c r="C2454" t="s">
        <v>1932</v>
      </c>
      <c r="D2454" t="s">
        <v>16</v>
      </c>
      <c r="E2454" t="s">
        <v>16</v>
      </c>
      <c r="F2454" t="s">
        <v>1916</v>
      </c>
      <c r="G2454" t="s">
        <v>1452</v>
      </c>
      <c r="H2454" t="s">
        <v>1938</v>
      </c>
      <c r="I2454" t="s">
        <v>181</v>
      </c>
      <c r="J2454" s="33" t="s">
        <v>182</v>
      </c>
      <c r="K2454" t="s">
        <v>182</v>
      </c>
      <c r="L2454" t="s">
        <v>1934</v>
      </c>
      <c r="M2454" s="16">
        <v>0</v>
      </c>
      <c r="N2454" s="16">
        <v>16898</v>
      </c>
      <c r="O2454" s="15">
        <f t="shared" si="45"/>
        <v>16898</v>
      </c>
      <c r="P2454">
        <v>0</v>
      </c>
      <c r="Q2454">
        <v>0</v>
      </c>
      <c r="R2454">
        <v>0</v>
      </c>
      <c r="S2454">
        <v>0</v>
      </c>
      <c r="Y2454" t="s">
        <v>16</v>
      </c>
    </row>
    <row r="2455" spans="1:25" x14ac:dyDescent="0.3">
      <c r="A2455" t="s">
        <v>39</v>
      </c>
      <c r="B2455" t="s">
        <v>39</v>
      </c>
      <c r="C2455" t="s">
        <v>1932</v>
      </c>
      <c r="D2455" t="s">
        <v>20</v>
      </c>
      <c r="E2455" t="s">
        <v>20</v>
      </c>
      <c r="F2455" t="s">
        <v>120</v>
      </c>
      <c r="G2455" t="s">
        <v>1497</v>
      </c>
      <c r="H2455" t="s">
        <v>1939</v>
      </c>
      <c r="I2455" t="s">
        <v>235</v>
      </c>
      <c r="J2455" s="33" t="s">
        <v>101</v>
      </c>
      <c r="K2455" t="s">
        <v>101</v>
      </c>
      <c r="L2455" t="s">
        <v>1438</v>
      </c>
      <c r="M2455" s="16">
        <v>0</v>
      </c>
      <c r="N2455" s="16">
        <v>0</v>
      </c>
      <c r="O2455" s="15">
        <f t="shared" si="45"/>
        <v>0</v>
      </c>
      <c r="Q2455">
        <v>900</v>
      </c>
      <c r="R2455">
        <v>1500</v>
      </c>
      <c r="S2455">
        <v>2400</v>
      </c>
      <c r="Y2455" t="s">
        <v>113</v>
      </c>
    </row>
    <row r="2456" spans="1:25" x14ac:dyDescent="0.3">
      <c r="A2456" t="s">
        <v>39</v>
      </c>
      <c r="B2456" t="s">
        <v>39</v>
      </c>
      <c r="C2456" t="s">
        <v>1932</v>
      </c>
      <c r="D2456" t="s">
        <v>20</v>
      </c>
      <c r="E2456" t="s">
        <v>20</v>
      </c>
      <c r="F2456" t="s">
        <v>120</v>
      </c>
      <c r="G2456" t="s">
        <v>1497</v>
      </c>
      <c r="H2456" t="s">
        <v>1939</v>
      </c>
      <c r="I2456" t="s">
        <v>235</v>
      </c>
      <c r="J2456" s="33" t="s">
        <v>101</v>
      </c>
      <c r="K2456" t="s">
        <v>101</v>
      </c>
      <c r="L2456" t="s">
        <v>1446</v>
      </c>
      <c r="M2456" s="16">
        <v>0</v>
      </c>
      <c r="N2456" s="16">
        <v>0</v>
      </c>
      <c r="O2456" s="15">
        <f t="shared" si="45"/>
        <v>0</v>
      </c>
      <c r="Q2456">
        <v>900</v>
      </c>
      <c r="R2456">
        <v>1500</v>
      </c>
      <c r="S2456">
        <v>2400</v>
      </c>
      <c r="Y2456" t="s">
        <v>113</v>
      </c>
    </row>
    <row r="2457" spans="1:25" x14ac:dyDescent="0.3">
      <c r="A2457" t="s">
        <v>39</v>
      </c>
      <c r="B2457" t="s">
        <v>39</v>
      </c>
      <c r="C2457" t="s">
        <v>1932</v>
      </c>
      <c r="D2457" t="s">
        <v>20</v>
      </c>
      <c r="E2457" t="s">
        <v>20</v>
      </c>
      <c r="F2457" t="s">
        <v>120</v>
      </c>
      <c r="G2457" t="s">
        <v>1497</v>
      </c>
      <c r="H2457" t="s">
        <v>1939</v>
      </c>
      <c r="I2457" t="s">
        <v>235</v>
      </c>
      <c r="J2457" s="33" t="s">
        <v>101</v>
      </c>
      <c r="K2457" t="s">
        <v>101</v>
      </c>
      <c r="L2457" t="s">
        <v>1441</v>
      </c>
      <c r="M2457" s="16">
        <v>0</v>
      </c>
      <c r="N2457" s="16">
        <v>0</v>
      </c>
      <c r="O2457" s="15">
        <f t="shared" si="45"/>
        <v>0</v>
      </c>
      <c r="Q2457">
        <v>900</v>
      </c>
      <c r="R2457">
        <v>1500</v>
      </c>
      <c r="S2457">
        <v>2400</v>
      </c>
      <c r="Y2457" t="s">
        <v>113</v>
      </c>
    </row>
    <row r="2458" spans="1:25" x14ac:dyDescent="0.3">
      <c r="A2458" t="s">
        <v>39</v>
      </c>
      <c r="B2458" t="s">
        <v>39</v>
      </c>
      <c r="C2458" t="s">
        <v>1932</v>
      </c>
      <c r="D2458" t="s">
        <v>20</v>
      </c>
      <c r="E2458" t="s">
        <v>20</v>
      </c>
      <c r="F2458" t="s">
        <v>120</v>
      </c>
      <c r="G2458" t="s">
        <v>1497</v>
      </c>
      <c r="H2458" t="s">
        <v>1939</v>
      </c>
      <c r="I2458" t="s">
        <v>235</v>
      </c>
      <c r="J2458" s="33" t="s">
        <v>101</v>
      </c>
      <c r="K2458" t="s">
        <v>101</v>
      </c>
      <c r="L2458" t="s">
        <v>1447</v>
      </c>
      <c r="M2458" s="16">
        <v>0</v>
      </c>
      <c r="N2458" s="16">
        <v>0</v>
      </c>
      <c r="O2458" s="15">
        <f t="shared" si="45"/>
        <v>0</v>
      </c>
      <c r="Q2458">
        <v>900</v>
      </c>
      <c r="R2458">
        <v>1500</v>
      </c>
      <c r="S2458">
        <v>2400</v>
      </c>
      <c r="Y2458" t="s">
        <v>113</v>
      </c>
    </row>
    <row r="2459" spans="1:25" x14ac:dyDescent="0.3">
      <c r="A2459" t="s">
        <v>39</v>
      </c>
      <c r="B2459" t="s">
        <v>39</v>
      </c>
      <c r="C2459" t="s">
        <v>1932</v>
      </c>
      <c r="D2459" t="s">
        <v>17</v>
      </c>
      <c r="E2459" t="s">
        <v>17</v>
      </c>
      <c r="F2459" t="s">
        <v>1464</v>
      </c>
      <c r="G2459" t="s">
        <v>1497</v>
      </c>
      <c r="H2459" t="s">
        <v>1939</v>
      </c>
      <c r="I2459" t="s">
        <v>181</v>
      </c>
      <c r="J2459" s="33" t="s">
        <v>101</v>
      </c>
      <c r="K2459" t="s">
        <v>101</v>
      </c>
      <c r="L2459" t="s">
        <v>1934</v>
      </c>
      <c r="M2459" s="16">
        <v>0</v>
      </c>
      <c r="N2459" s="16">
        <v>360</v>
      </c>
      <c r="O2459" s="15">
        <f t="shared" si="45"/>
        <v>360</v>
      </c>
      <c r="P2459">
        <v>0</v>
      </c>
      <c r="Q2459">
        <v>150</v>
      </c>
      <c r="R2459">
        <v>300</v>
      </c>
      <c r="S2459">
        <v>450</v>
      </c>
      <c r="Y2459" t="s">
        <v>17</v>
      </c>
    </row>
    <row r="2460" spans="1:25" x14ac:dyDescent="0.3">
      <c r="A2460" t="s">
        <v>39</v>
      </c>
      <c r="B2460" t="s">
        <v>39</v>
      </c>
      <c r="C2460" t="s">
        <v>1932</v>
      </c>
      <c r="D2460" t="s">
        <v>20</v>
      </c>
      <c r="E2460" t="s">
        <v>20</v>
      </c>
      <c r="F2460" t="s">
        <v>1613</v>
      </c>
      <c r="G2460" t="s">
        <v>1614</v>
      </c>
      <c r="H2460" t="s">
        <v>1940</v>
      </c>
      <c r="I2460" t="s">
        <v>235</v>
      </c>
      <c r="J2460" s="33" t="s">
        <v>101</v>
      </c>
      <c r="K2460" t="s">
        <v>101</v>
      </c>
      <c r="L2460" t="s">
        <v>1438</v>
      </c>
      <c r="M2460" s="16">
        <v>0</v>
      </c>
      <c r="N2460" s="16">
        <v>0</v>
      </c>
      <c r="O2460" s="15">
        <f t="shared" si="45"/>
        <v>0</v>
      </c>
      <c r="P2460">
        <v>0</v>
      </c>
      <c r="Q2460">
        <v>0</v>
      </c>
      <c r="R2460">
        <v>0</v>
      </c>
      <c r="S2460">
        <v>0</v>
      </c>
      <c r="Y2460" t="s">
        <v>113</v>
      </c>
    </row>
    <row r="2461" spans="1:25" x14ac:dyDescent="0.3">
      <c r="A2461" t="s">
        <v>39</v>
      </c>
      <c r="B2461" t="s">
        <v>39</v>
      </c>
      <c r="C2461" t="s">
        <v>1932</v>
      </c>
      <c r="D2461" t="s">
        <v>20</v>
      </c>
      <c r="E2461" t="s">
        <v>20</v>
      </c>
      <c r="F2461" t="s">
        <v>1613</v>
      </c>
      <c r="G2461" t="s">
        <v>1614</v>
      </c>
      <c r="H2461" t="s">
        <v>1940</v>
      </c>
      <c r="I2461" t="s">
        <v>235</v>
      </c>
      <c r="J2461" s="33" t="s">
        <v>101</v>
      </c>
      <c r="K2461" t="s">
        <v>101</v>
      </c>
      <c r="L2461" t="s">
        <v>1446</v>
      </c>
      <c r="M2461" s="16">
        <v>0</v>
      </c>
      <c r="N2461" s="16">
        <v>0</v>
      </c>
      <c r="O2461" s="15">
        <f t="shared" si="45"/>
        <v>0</v>
      </c>
      <c r="P2461">
        <v>0</v>
      </c>
      <c r="Q2461">
        <v>0</v>
      </c>
      <c r="R2461">
        <v>0</v>
      </c>
      <c r="S2461">
        <v>0</v>
      </c>
      <c r="Y2461" t="s">
        <v>113</v>
      </c>
    </row>
    <row r="2462" spans="1:25" x14ac:dyDescent="0.3">
      <c r="A2462" t="s">
        <v>39</v>
      </c>
      <c r="B2462" t="s">
        <v>39</v>
      </c>
      <c r="C2462" t="s">
        <v>1932</v>
      </c>
      <c r="D2462" t="s">
        <v>20</v>
      </c>
      <c r="E2462" t="s">
        <v>20</v>
      </c>
      <c r="F2462" t="s">
        <v>1613</v>
      </c>
      <c r="G2462" t="s">
        <v>1614</v>
      </c>
      <c r="H2462" t="s">
        <v>1940</v>
      </c>
      <c r="I2462" t="s">
        <v>235</v>
      </c>
      <c r="J2462" s="33" t="s">
        <v>101</v>
      </c>
      <c r="K2462" t="s">
        <v>101</v>
      </c>
      <c r="L2462" t="s">
        <v>1441</v>
      </c>
      <c r="M2462" s="16">
        <v>0</v>
      </c>
      <c r="N2462" s="16">
        <v>0</v>
      </c>
      <c r="O2462" s="15">
        <f t="shared" si="45"/>
        <v>0</v>
      </c>
      <c r="P2462">
        <v>0</v>
      </c>
      <c r="Q2462">
        <v>0</v>
      </c>
      <c r="R2462">
        <v>0</v>
      </c>
      <c r="S2462">
        <v>0</v>
      </c>
      <c r="Y2462" t="s">
        <v>113</v>
      </c>
    </row>
    <row r="2463" spans="1:25" x14ac:dyDescent="0.3">
      <c r="A2463" t="s">
        <v>39</v>
      </c>
      <c r="B2463" t="s">
        <v>39</v>
      </c>
      <c r="C2463" t="s">
        <v>1932</v>
      </c>
      <c r="D2463" t="s">
        <v>20</v>
      </c>
      <c r="E2463" t="s">
        <v>20</v>
      </c>
      <c r="F2463" t="s">
        <v>1613</v>
      </c>
      <c r="G2463" t="s">
        <v>1614</v>
      </c>
      <c r="H2463" t="s">
        <v>1940</v>
      </c>
      <c r="I2463" t="s">
        <v>235</v>
      </c>
      <c r="J2463" s="33" t="s">
        <v>101</v>
      </c>
      <c r="K2463" t="s">
        <v>101</v>
      </c>
      <c r="L2463" t="s">
        <v>1447</v>
      </c>
      <c r="M2463" s="16">
        <v>0</v>
      </c>
      <c r="N2463" s="16">
        <v>0</v>
      </c>
      <c r="O2463" s="15">
        <f t="shared" si="45"/>
        <v>0</v>
      </c>
      <c r="P2463">
        <v>0</v>
      </c>
      <c r="Q2463">
        <v>0</v>
      </c>
      <c r="R2463">
        <v>0</v>
      </c>
      <c r="S2463">
        <v>0</v>
      </c>
      <c r="Y2463" t="s">
        <v>113</v>
      </c>
    </row>
    <row r="2464" spans="1:25" x14ac:dyDescent="0.3">
      <c r="A2464" t="s">
        <v>39</v>
      </c>
      <c r="B2464" t="s">
        <v>39</v>
      </c>
      <c r="C2464" t="s">
        <v>1932</v>
      </c>
      <c r="D2464" t="s">
        <v>20</v>
      </c>
      <c r="E2464" t="s">
        <v>20</v>
      </c>
      <c r="F2464" t="s">
        <v>1613</v>
      </c>
      <c r="G2464" t="s">
        <v>1614</v>
      </c>
      <c r="H2464" t="s">
        <v>1941</v>
      </c>
      <c r="I2464" t="s">
        <v>181</v>
      </c>
      <c r="J2464" s="33" t="s">
        <v>101</v>
      </c>
      <c r="K2464" t="s">
        <v>101</v>
      </c>
      <c r="L2464" t="s">
        <v>1934</v>
      </c>
      <c r="M2464" s="16">
        <v>0</v>
      </c>
      <c r="N2464" s="16">
        <v>0</v>
      </c>
      <c r="O2464" s="15">
        <f t="shared" si="45"/>
        <v>0</v>
      </c>
      <c r="P2464">
        <v>0</v>
      </c>
      <c r="Q2464">
        <v>0</v>
      </c>
      <c r="R2464">
        <v>0</v>
      </c>
      <c r="S2464">
        <v>0</v>
      </c>
      <c r="Y2464" t="s">
        <v>113</v>
      </c>
    </row>
    <row r="2465" spans="1:25" x14ac:dyDescent="0.3">
      <c r="A2465" t="s">
        <v>39</v>
      </c>
      <c r="B2465" t="s">
        <v>39</v>
      </c>
      <c r="C2465" t="s">
        <v>1932</v>
      </c>
      <c r="D2465" t="s">
        <v>20</v>
      </c>
      <c r="E2465" t="s">
        <v>20</v>
      </c>
      <c r="F2465" t="s">
        <v>114</v>
      </c>
      <c r="G2465" t="s">
        <v>1474</v>
      </c>
      <c r="H2465" t="s">
        <v>1942</v>
      </c>
      <c r="I2465" t="s">
        <v>181</v>
      </c>
      <c r="J2465" s="33" t="s">
        <v>182</v>
      </c>
      <c r="K2465" t="s">
        <v>182</v>
      </c>
      <c r="L2465" t="s">
        <v>1934</v>
      </c>
      <c r="M2465" s="16">
        <v>0</v>
      </c>
      <c r="N2465" s="16">
        <v>16600</v>
      </c>
      <c r="O2465" s="15">
        <f t="shared" si="45"/>
        <v>16600</v>
      </c>
      <c r="P2465">
        <v>0</v>
      </c>
      <c r="Q2465">
        <v>48</v>
      </c>
      <c r="R2465">
        <v>22</v>
      </c>
      <c r="S2465">
        <v>70</v>
      </c>
      <c r="Y2465" t="s">
        <v>113</v>
      </c>
    </row>
    <row r="2466" spans="1:25" x14ac:dyDescent="0.3">
      <c r="A2466" t="s">
        <v>39</v>
      </c>
      <c r="B2466" t="s">
        <v>39</v>
      </c>
      <c r="C2466" t="s">
        <v>1932</v>
      </c>
      <c r="D2466" t="s">
        <v>20</v>
      </c>
      <c r="E2466" t="s">
        <v>20</v>
      </c>
      <c r="F2466" t="s">
        <v>114</v>
      </c>
      <c r="G2466" t="s">
        <v>1474</v>
      </c>
      <c r="H2466" t="s">
        <v>1943</v>
      </c>
      <c r="I2466" t="s">
        <v>235</v>
      </c>
      <c r="J2466" s="33" t="s">
        <v>101</v>
      </c>
      <c r="K2466" t="s">
        <v>101</v>
      </c>
      <c r="L2466" t="s">
        <v>1438</v>
      </c>
      <c r="M2466" s="16">
        <v>0</v>
      </c>
      <c r="N2466" s="16">
        <v>0</v>
      </c>
      <c r="O2466" s="15">
        <f t="shared" si="45"/>
        <v>0</v>
      </c>
      <c r="P2466">
        <v>0</v>
      </c>
      <c r="Q2466">
        <v>42</v>
      </c>
      <c r="R2466">
        <v>28</v>
      </c>
      <c r="S2466">
        <v>70</v>
      </c>
      <c r="Y2466" t="s">
        <v>113</v>
      </c>
    </row>
    <row r="2467" spans="1:25" x14ac:dyDescent="0.3">
      <c r="A2467" t="s">
        <v>39</v>
      </c>
      <c r="B2467" t="s">
        <v>39</v>
      </c>
      <c r="C2467" t="s">
        <v>1932</v>
      </c>
      <c r="D2467" t="s">
        <v>20</v>
      </c>
      <c r="E2467" t="s">
        <v>20</v>
      </c>
      <c r="F2467" t="s">
        <v>114</v>
      </c>
      <c r="G2467" t="s">
        <v>1474</v>
      </c>
      <c r="H2467" t="s">
        <v>1943</v>
      </c>
      <c r="I2467" t="s">
        <v>235</v>
      </c>
      <c r="J2467" s="33" t="s">
        <v>101</v>
      </c>
      <c r="K2467" t="s">
        <v>101</v>
      </c>
      <c r="L2467" t="s">
        <v>1446</v>
      </c>
      <c r="M2467" s="16">
        <v>0</v>
      </c>
      <c r="N2467" s="16">
        <v>0</v>
      </c>
      <c r="O2467" s="15">
        <f t="shared" si="45"/>
        <v>0</v>
      </c>
      <c r="P2467">
        <v>0</v>
      </c>
      <c r="Q2467">
        <v>42</v>
      </c>
      <c r="R2467">
        <v>28</v>
      </c>
      <c r="S2467">
        <v>70</v>
      </c>
      <c r="Y2467" t="s">
        <v>113</v>
      </c>
    </row>
    <row r="2468" spans="1:25" x14ac:dyDescent="0.3">
      <c r="A2468" t="s">
        <v>39</v>
      </c>
      <c r="B2468" t="s">
        <v>39</v>
      </c>
      <c r="C2468" t="s">
        <v>1932</v>
      </c>
      <c r="D2468" t="s">
        <v>20</v>
      </c>
      <c r="E2468" t="s">
        <v>20</v>
      </c>
      <c r="F2468" t="s">
        <v>114</v>
      </c>
      <c r="G2468" t="s">
        <v>1474</v>
      </c>
      <c r="H2468" t="s">
        <v>1943</v>
      </c>
      <c r="I2468" t="s">
        <v>235</v>
      </c>
      <c r="J2468" s="33" t="s">
        <v>101</v>
      </c>
      <c r="K2468" t="s">
        <v>101</v>
      </c>
      <c r="L2468" t="s">
        <v>1441</v>
      </c>
      <c r="M2468" s="16">
        <v>0</v>
      </c>
      <c r="N2468" s="16">
        <v>0</v>
      </c>
      <c r="O2468" s="15">
        <f t="shared" si="45"/>
        <v>0</v>
      </c>
      <c r="P2468">
        <v>0</v>
      </c>
      <c r="Q2468">
        <v>42</v>
      </c>
      <c r="R2468">
        <v>28</v>
      </c>
      <c r="S2468">
        <v>70</v>
      </c>
      <c r="Y2468" t="s">
        <v>113</v>
      </c>
    </row>
    <row r="2469" spans="1:25" x14ac:dyDescent="0.3">
      <c r="A2469" t="s">
        <v>39</v>
      </c>
      <c r="B2469" t="s">
        <v>39</v>
      </c>
      <c r="C2469" t="s">
        <v>1932</v>
      </c>
      <c r="D2469" t="s">
        <v>20</v>
      </c>
      <c r="E2469" t="s">
        <v>20</v>
      </c>
      <c r="F2469" t="s">
        <v>114</v>
      </c>
      <c r="G2469" t="s">
        <v>1474</v>
      </c>
      <c r="H2469" t="s">
        <v>1943</v>
      </c>
      <c r="I2469" t="s">
        <v>235</v>
      </c>
      <c r="J2469" s="33" t="s">
        <v>101</v>
      </c>
      <c r="K2469" t="s">
        <v>101</v>
      </c>
      <c r="L2469" t="s">
        <v>1447</v>
      </c>
      <c r="M2469" s="16">
        <v>0</v>
      </c>
      <c r="N2469" s="16">
        <v>0</v>
      </c>
      <c r="O2469" s="15">
        <f t="shared" si="45"/>
        <v>0</v>
      </c>
      <c r="P2469">
        <v>0</v>
      </c>
      <c r="Q2469">
        <v>42</v>
      </c>
      <c r="R2469">
        <v>28</v>
      </c>
      <c r="S2469">
        <v>70</v>
      </c>
      <c r="Y2469" t="s">
        <v>113</v>
      </c>
    </row>
    <row r="2470" spans="1:25" x14ac:dyDescent="0.3">
      <c r="A2470" t="s">
        <v>39</v>
      </c>
      <c r="B2470" t="s">
        <v>39</v>
      </c>
      <c r="C2470" t="s">
        <v>1932</v>
      </c>
      <c r="D2470" t="s">
        <v>20</v>
      </c>
      <c r="E2470" t="s">
        <v>20</v>
      </c>
      <c r="F2470" t="s">
        <v>117</v>
      </c>
      <c r="G2470" t="s">
        <v>1481</v>
      </c>
      <c r="H2470" t="s">
        <v>1944</v>
      </c>
      <c r="I2470" t="s">
        <v>181</v>
      </c>
      <c r="J2470" s="33" t="s">
        <v>182</v>
      </c>
      <c r="K2470" t="s">
        <v>182</v>
      </c>
      <c r="L2470" t="s">
        <v>1934</v>
      </c>
      <c r="M2470" s="16">
        <v>0</v>
      </c>
      <c r="N2470" s="16">
        <v>66000</v>
      </c>
      <c r="O2470" s="15">
        <f t="shared" si="45"/>
        <v>66000</v>
      </c>
      <c r="P2470">
        <v>0</v>
      </c>
      <c r="Q2470">
        <v>48</v>
      </c>
      <c r="R2470">
        <v>22</v>
      </c>
      <c r="S2470">
        <v>70</v>
      </c>
      <c r="Y2470" t="s">
        <v>113</v>
      </c>
    </row>
    <row r="2471" spans="1:25" x14ac:dyDescent="0.3">
      <c r="A2471" t="s">
        <v>39</v>
      </c>
      <c r="B2471" t="s">
        <v>39</v>
      </c>
      <c r="C2471" t="s">
        <v>1932</v>
      </c>
      <c r="D2471" t="s">
        <v>20</v>
      </c>
      <c r="E2471" t="s">
        <v>20</v>
      </c>
      <c r="F2471" t="s">
        <v>117</v>
      </c>
      <c r="G2471" t="s">
        <v>1481</v>
      </c>
      <c r="H2471" t="s">
        <v>1945</v>
      </c>
      <c r="I2471" t="s">
        <v>235</v>
      </c>
      <c r="J2471" s="33" t="s">
        <v>101</v>
      </c>
      <c r="K2471" t="s">
        <v>101</v>
      </c>
      <c r="L2471" t="s">
        <v>1438</v>
      </c>
      <c r="M2471" s="16">
        <v>0</v>
      </c>
      <c r="N2471" s="16">
        <v>0</v>
      </c>
      <c r="O2471" s="15">
        <f t="shared" si="45"/>
        <v>0</v>
      </c>
      <c r="P2471">
        <v>0</v>
      </c>
      <c r="Q2471">
        <v>42</v>
      </c>
      <c r="R2471">
        <v>28</v>
      </c>
      <c r="S2471">
        <v>70</v>
      </c>
      <c r="Y2471" t="s">
        <v>113</v>
      </c>
    </row>
    <row r="2472" spans="1:25" x14ac:dyDescent="0.3">
      <c r="A2472" t="s">
        <v>39</v>
      </c>
      <c r="B2472" t="s">
        <v>39</v>
      </c>
      <c r="C2472" t="s">
        <v>1932</v>
      </c>
      <c r="D2472" t="s">
        <v>20</v>
      </c>
      <c r="E2472" t="s">
        <v>20</v>
      </c>
      <c r="F2472" t="s">
        <v>117</v>
      </c>
      <c r="G2472" t="s">
        <v>1481</v>
      </c>
      <c r="H2472" t="s">
        <v>1945</v>
      </c>
      <c r="I2472" t="s">
        <v>235</v>
      </c>
      <c r="J2472" s="33" t="s">
        <v>101</v>
      </c>
      <c r="K2472" t="s">
        <v>101</v>
      </c>
      <c r="L2472" t="s">
        <v>1446</v>
      </c>
      <c r="M2472" s="16">
        <v>0</v>
      </c>
      <c r="N2472" s="16">
        <v>0</v>
      </c>
      <c r="O2472" s="15">
        <f t="shared" si="45"/>
        <v>0</v>
      </c>
      <c r="P2472">
        <v>0</v>
      </c>
      <c r="Q2472">
        <v>42</v>
      </c>
      <c r="R2472">
        <v>28</v>
      </c>
      <c r="S2472">
        <v>70</v>
      </c>
      <c r="Y2472" t="s">
        <v>113</v>
      </c>
    </row>
    <row r="2473" spans="1:25" x14ac:dyDescent="0.3">
      <c r="A2473" t="s">
        <v>39</v>
      </c>
      <c r="B2473" t="s">
        <v>39</v>
      </c>
      <c r="C2473" t="s">
        <v>1932</v>
      </c>
      <c r="D2473" t="s">
        <v>20</v>
      </c>
      <c r="E2473" t="s">
        <v>20</v>
      </c>
      <c r="F2473" t="s">
        <v>117</v>
      </c>
      <c r="G2473" t="s">
        <v>1481</v>
      </c>
      <c r="H2473" t="s">
        <v>1945</v>
      </c>
      <c r="I2473" t="s">
        <v>235</v>
      </c>
      <c r="J2473" s="33" t="s">
        <v>101</v>
      </c>
      <c r="K2473" t="s">
        <v>101</v>
      </c>
      <c r="L2473" t="s">
        <v>1441</v>
      </c>
      <c r="M2473" s="16">
        <v>0</v>
      </c>
      <c r="N2473" s="16">
        <v>0</v>
      </c>
      <c r="O2473" s="15">
        <f t="shared" si="45"/>
        <v>0</v>
      </c>
      <c r="P2473">
        <v>0</v>
      </c>
      <c r="Q2473">
        <v>42</v>
      </c>
      <c r="R2473">
        <v>28</v>
      </c>
      <c r="S2473">
        <v>70</v>
      </c>
      <c r="Y2473" t="s">
        <v>113</v>
      </c>
    </row>
    <row r="2474" spans="1:25" x14ac:dyDescent="0.3">
      <c r="A2474" t="s">
        <v>39</v>
      </c>
      <c r="B2474" t="s">
        <v>39</v>
      </c>
      <c r="C2474" t="s">
        <v>1932</v>
      </c>
      <c r="D2474" t="s">
        <v>20</v>
      </c>
      <c r="E2474" t="s">
        <v>20</v>
      </c>
      <c r="F2474" t="s">
        <v>117</v>
      </c>
      <c r="G2474" t="s">
        <v>1481</v>
      </c>
      <c r="H2474" t="s">
        <v>1945</v>
      </c>
      <c r="I2474" t="s">
        <v>235</v>
      </c>
      <c r="J2474" s="33" t="s">
        <v>101</v>
      </c>
      <c r="K2474" t="s">
        <v>101</v>
      </c>
      <c r="L2474" t="s">
        <v>1447</v>
      </c>
      <c r="M2474" s="16">
        <v>0</v>
      </c>
      <c r="N2474" s="16">
        <v>0</v>
      </c>
      <c r="O2474" s="15">
        <f t="shared" si="45"/>
        <v>0</v>
      </c>
      <c r="P2474">
        <v>0</v>
      </c>
      <c r="Q2474">
        <v>42</v>
      </c>
      <c r="R2474">
        <v>28</v>
      </c>
      <c r="S2474">
        <v>70</v>
      </c>
      <c r="Y2474" t="s">
        <v>113</v>
      </c>
    </row>
    <row r="2475" spans="1:25" x14ac:dyDescent="0.3">
      <c r="A2475" t="s">
        <v>39</v>
      </c>
      <c r="B2475" t="s">
        <v>39</v>
      </c>
      <c r="C2475" t="s">
        <v>1932</v>
      </c>
      <c r="D2475" t="s">
        <v>20</v>
      </c>
      <c r="E2475" t="s">
        <v>20</v>
      </c>
      <c r="F2475" t="s">
        <v>1464</v>
      </c>
      <c r="G2475" t="s">
        <v>1567</v>
      </c>
      <c r="H2475" t="s">
        <v>1946</v>
      </c>
      <c r="I2475" t="s">
        <v>181</v>
      </c>
      <c r="J2475" s="33" t="s">
        <v>182</v>
      </c>
      <c r="K2475" t="s">
        <v>182</v>
      </c>
      <c r="L2475" t="s">
        <v>1934</v>
      </c>
      <c r="M2475" s="16">
        <v>3600</v>
      </c>
      <c r="N2475" s="16">
        <v>0</v>
      </c>
      <c r="O2475" s="15">
        <f t="shared" si="45"/>
        <v>3600</v>
      </c>
      <c r="P2475">
        <v>0</v>
      </c>
      <c r="Q2475">
        <v>3</v>
      </c>
      <c r="R2475">
        <v>1</v>
      </c>
      <c r="S2475">
        <v>4</v>
      </c>
      <c r="Y2475" t="s">
        <v>113</v>
      </c>
    </row>
    <row r="2476" spans="1:25" x14ac:dyDescent="0.3">
      <c r="A2476" t="s">
        <v>39</v>
      </c>
      <c r="B2476" t="s">
        <v>39</v>
      </c>
      <c r="C2476" t="s">
        <v>1932</v>
      </c>
      <c r="D2476" t="s">
        <v>20</v>
      </c>
      <c r="E2476" t="s">
        <v>20</v>
      </c>
      <c r="F2476" t="s">
        <v>1464</v>
      </c>
      <c r="G2476" t="s">
        <v>1567</v>
      </c>
      <c r="H2476" t="s">
        <v>1947</v>
      </c>
      <c r="I2476" t="s">
        <v>235</v>
      </c>
      <c r="J2476" s="33" t="s">
        <v>101</v>
      </c>
      <c r="K2476" t="s">
        <v>101</v>
      </c>
      <c r="L2476" t="s">
        <v>1438</v>
      </c>
      <c r="M2476" s="16">
        <v>0</v>
      </c>
      <c r="N2476" s="16">
        <v>0</v>
      </c>
      <c r="O2476" s="15">
        <f t="shared" si="45"/>
        <v>0</v>
      </c>
      <c r="P2476">
        <v>0</v>
      </c>
      <c r="Q2476">
        <v>7</v>
      </c>
      <c r="R2476">
        <v>7</v>
      </c>
      <c r="S2476">
        <v>14</v>
      </c>
      <c r="Y2476" t="s">
        <v>113</v>
      </c>
    </row>
    <row r="2477" spans="1:25" x14ac:dyDescent="0.3">
      <c r="A2477" t="s">
        <v>39</v>
      </c>
      <c r="B2477" t="s">
        <v>39</v>
      </c>
      <c r="C2477" t="s">
        <v>1932</v>
      </c>
      <c r="D2477" t="s">
        <v>20</v>
      </c>
      <c r="E2477" t="s">
        <v>20</v>
      </c>
      <c r="F2477" t="s">
        <v>1464</v>
      </c>
      <c r="G2477" t="s">
        <v>1567</v>
      </c>
      <c r="H2477" t="s">
        <v>1947</v>
      </c>
      <c r="I2477" t="s">
        <v>235</v>
      </c>
      <c r="J2477" s="33" t="s">
        <v>101</v>
      </c>
      <c r="K2477" t="s">
        <v>101</v>
      </c>
      <c r="L2477" t="s">
        <v>1446</v>
      </c>
      <c r="M2477" s="16">
        <v>0</v>
      </c>
      <c r="N2477" s="16">
        <v>0</v>
      </c>
      <c r="O2477" s="15">
        <f t="shared" si="45"/>
        <v>0</v>
      </c>
      <c r="P2477">
        <v>0</v>
      </c>
      <c r="Q2477">
        <v>7</v>
      </c>
      <c r="R2477">
        <v>7</v>
      </c>
      <c r="S2477">
        <v>14</v>
      </c>
      <c r="Y2477" t="s">
        <v>113</v>
      </c>
    </row>
    <row r="2478" spans="1:25" x14ac:dyDescent="0.3">
      <c r="A2478" t="s">
        <v>39</v>
      </c>
      <c r="B2478" t="s">
        <v>39</v>
      </c>
      <c r="C2478" t="s">
        <v>1932</v>
      </c>
      <c r="D2478" t="s">
        <v>20</v>
      </c>
      <c r="E2478" t="s">
        <v>20</v>
      </c>
      <c r="F2478" t="s">
        <v>1464</v>
      </c>
      <c r="G2478" t="s">
        <v>1567</v>
      </c>
      <c r="H2478" t="s">
        <v>1947</v>
      </c>
      <c r="I2478" t="s">
        <v>235</v>
      </c>
      <c r="J2478" s="33" t="s">
        <v>101</v>
      </c>
      <c r="K2478" t="s">
        <v>101</v>
      </c>
      <c r="L2478" t="s">
        <v>1441</v>
      </c>
      <c r="M2478" s="16">
        <v>0</v>
      </c>
      <c r="N2478" s="16">
        <v>0</v>
      </c>
      <c r="O2478" s="15">
        <f t="shared" si="45"/>
        <v>0</v>
      </c>
      <c r="P2478">
        <v>0</v>
      </c>
      <c r="Q2478">
        <v>7</v>
      </c>
      <c r="R2478">
        <v>7</v>
      </c>
      <c r="S2478">
        <v>14</v>
      </c>
      <c r="Y2478" t="s">
        <v>113</v>
      </c>
    </row>
    <row r="2479" spans="1:25" x14ac:dyDescent="0.3">
      <c r="A2479" t="s">
        <v>39</v>
      </c>
      <c r="B2479" t="s">
        <v>39</v>
      </c>
      <c r="C2479" t="s">
        <v>1932</v>
      </c>
      <c r="D2479" t="s">
        <v>20</v>
      </c>
      <c r="E2479" t="s">
        <v>20</v>
      </c>
      <c r="F2479" t="s">
        <v>1464</v>
      </c>
      <c r="G2479" t="s">
        <v>1567</v>
      </c>
      <c r="H2479" t="s">
        <v>1947</v>
      </c>
      <c r="I2479" t="s">
        <v>235</v>
      </c>
      <c r="J2479" s="33" t="s">
        <v>101</v>
      </c>
      <c r="K2479" t="s">
        <v>101</v>
      </c>
      <c r="L2479" t="s">
        <v>1447</v>
      </c>
      <c r="M2479" s="16">
        <v>0</v>
      </c>
      <c r="N2479" s="16">
        <v>0</v>
      </c>
      <c r="O2479" s="15">
        <f t="shared" si="45"/>
        <v>0</v>
      </c>
      <c r="P2479">
        <v>0</v>
      </c>
      <c r="Q2479">
        <v>7</v>
      </c>
      <c r="R2479">
        <v>7</v>
      </c>
      <c r="S2479">
        <v>14</v>
      </c>
      <c r="Y2479" t="s">
        <v>113</v>
      </c>
    </row>
    <row r="2480" spans="1:25" x14ac:dyDescent="0.3">
      <c r="A2480" t="s">
        <v>39</v>
      </c>
      <c r="B2480" t="s">
        <v>39</v>
      </c>
      <c r="C2480" t="s">
        <v>1932</v>
      </c>
      <c r="D2480" t="s">
        <v>20</v>
      </c>
      <c r="E2480" t="s">
        <v>20</v>
      </c>
      <c r="F2480" t="s">
        <v>1464</v>
      </c>
      <c r="G2480" t="s">
        <v>1580</v>
      </c>
      <c r="H2480" t="s">
        <v>1948</v>
      </c>
      <c r="I2480" t="s">
        <v>181</v>
      </c>
      <c r="J2480" s="33" t="s">
        <v>101</v>
      </c>
      <c r="K2480" t="s">
        <v>101</v>
      </c>
      <c r="L2480" t="s">
        <v>1934</v>
      </c>
      <c r="M2480" s="16">
        <v>0</v>
      </c>
      <c r="N2480" s="16">
        <v>2542</v>
      </c>
      <c r="O2480" s="15">
        <f t="shared" si="45"/>
        <v>2542</v>
      </c>
      <c r="P2480">
        <v>0</v>
      </c>
      <c r="Q2480">
        <v>0</v>
      </c>
      <c r="R2480">
        <v>0</v>
      </c>
      <c r="S2480">
        <v>0</v>
      </c>
      <c r="Y2480" t="s">
        <v>113</v>
      </c>
    </row>
    <row r="2481" spans="1:25" x14ac:dyDescent="0.3">
      <c r="A2481" t="s">
        <v>39</v>
      </c>
      <c r="B2481" t="s">
        <v>39</v>
      </c>
      <c r="C2481" t="s">
        <v>1932</v>
      </c>
      <c r="D2481" t="s">
        <v>20</v>
      </c>
      <c r="E2481" t="s">
        <v>20</v>
      </c>
      <c r="F2481" t="s">
        <v>1464</v>
      </c>
      <c r="G2481" t="s">
        <v>1580</v>
      </c>
      <c r="H2481" t="s">
        <v>1949</v>
      </c>
      <c r="I2481" t="s">
        <v>235</v>
      </c>
      <c r="J2481" s="33" t="s">
        <v>101</v>
      </c>
      <c r="K2481" t="s">
        <v>101</v>
      </c>
      <c r="L2481" t="s">
        <v>1438</v>
      </c>
      <c r="M2481" s="16">
        <v>0</v>
      </c>
      <c r="N2481" s="16">
        <v>0</v>
      </c>
      <c r="O2481" s="15">
        <f t="shared" ref="O2481:O2544" si="46">SUM(M2481:N2481)</f>
        <v>0</v>
      </c>
      <c r="P2481">
        <v>0</v>
      </c>
      <c r="Q2481">
        <v>0</v>
      </c>
      <c r="R2481">
        <v>0</v>
      </c>
      <c r="S2481">
        <v>0</v>
      </c>
      <c r="Y2481" t="s">
        <v>113</v>
      </c>
    </row>
    <row r="2482" spans="1:25" x14ac:dyDescent="0.3">
      <c r="A2482" t="s">
        <v>39</v>
      </c>
      <c r="B2482" t="s">
        <v>39</v>
      </c>
      <c r="C2482" t="s">
        <v>1932</v>
      </c>
      <c r="D2482" t="s">
        <v>20</v>
      </c>
      <c r="E2482" t="s">
        <v>20</v>
      </c>
      <c r="F2482" t="s">
        <v>1464</v>
      </c>
      <c r="G2482" t="s">
        <v>1580</v>
      </c>
      <c r="H2482" t="s">
        <v>1949</v>
      </c>
      <c r="I2482" t="s">
        <v>235</v>
      </c>
      <c r="J2482" s="33" t="s">
        <v>101</v>
      </c>
      <c r="K2482" t="s">
        <v>101</v>
      </c>
      <c r="L2482" t="s">
        <v>1446</v>
      </c>
      <c r="M2482" s="16">
        <v>0</v>
      </c>
      <c r="N2482" s="16">
        <v>0</v>
      </c>
      <c r="O2482" s="15">
        <f t="shared" si="46"/>
        <v>0</v>
      </c>
      <c r="P2482">
        <v>0</v>
      </c>
      <c r="Q2482">
        <v>0</v>
      </c>
      <c r="R2482">
        <v>0</v>
      </c>
      <c r="S2482">
        <v>0</v>
      </c>
      <c r="Y2482" t="s">
        <v>113</v>
      </c>
    </row>
    <row r="2483" spans="1:25" x14ac:dyDescent="0.3">
      <c r="A2483" t="s">
        <v>39</v>
      </c>
      <c r="B2483" t="s">
        <v>39</v>
      </c>
      <c r="C2483" t="s">
        <v>1932</v>
      </c>
      <c r="D2483" t="s">
        <v>20</v>
      </c>
      <c r="E2483" t="s">
        <v>20</v>
      </c>
      <c r="F2483" t="s">
        <v>1464</v>
      </c>
      <c r="G2483" t="s">
        <v>1580</v>
      </c>
      <c r="H2483" t="s">
        <v>1949</v>
      </c>
      <c r="I2483" t="s">
        <v>235</v>
      </c>
      <c r="J2483" s="33" t="s">
        <v>101</v>
      </c>
      <c r="K2483" t="s">
        <v>101</v>
      </c>
      <c r="L2483" t="s">
        <v>1441</v>
      </c>
      <c r="M2483" s="16">
        <v>0</v>
      </c>
      <c r="N2483" s="16">
        <v>0</v>
      </c>
      <c r="O2483" s="15">
        <f t="shared" si="46"/>
        <v>0</v>
      </c>
      <c r="P2483">
        <v>0</v>
      </c>
      <c r="Q2483">
        <v>0</v>
      </c>
      <c r="R2483">
        <v>0</v>
      </c>
      <c r="S2483">
        <v>0</v>
      </c>
      <c r="Y2483" t="s">
        <v>113</v>
      </c>
    </row>
    <row r="2484" spans="1:25" x14ac:dyDescent="0.3">
      <c r="A2484" t="s">
        <v>39</v>
      </c>
      <c r="B2484" t="s">
        <v>39</v>
      </c>
      <c r="C2484" t="s">
        <v>1932</v>
      </c>
      <c r="D2484" t="s">
        <v>20</v>
      </c>
      <c r="E2484" t="s">
        <v>20</v>
      </c>
      <c r="F2484" t="s">
        <v>1464</v>
      </c>
      <c r="G2484" t="s">
        <v>1580</v>
      </c>
      <c r="H2484" t="s">
        <v>1949</v>
      </c>
      <c r="I2484" t="s">
        <v>235</v>
      </c>
      <c r="J2484" s="33" t="s">
        <v>101</v>
      </c>
      <c r="K2484" t="s">
        <v>101</v>
      </c>
      <c r="L2484" t="s">
        <v>1447</v>
      </c>
      <c r="M2484" s="16">
        <v>0</v>
      </c>
      <c r="N2484" s="16">
        <v>0</v>
      </c>
      <c r="O2484" s="15">
        <f t="shared" si="46"/>
        <v>0</v>
      </c>
      <c r="P2484">
        <v>0</v>
      </c>
      <c r="Q2484">
        <v>0</v>
      </c>
      <c r="R2484">
        <v>0</v>
      </c>
      <c r="S2484">
        <v>0</v>
      </c>
      <c r="Y2484" t="s">
        <v>113</v>
      </c>
    </row>
    <row r="2485" spans="1:25" x14ac:dyDescent="0.3">
      <c r="A2485" t="s">
        <v>39</v>
      </c>
      <c r="B2485" t="s">
        <v>39</v>
      </c>
      <c r="C2485" t="s">
        <v>1932</v>
      </c>
      <c r="D2485" t="s">
        <v>20</v>
      </c>
      <c r="E2485" t="s">
        <v>20</v>
      </c>
      <c r="F2485" t="s">
        <v>1478</v>
      </c>
      <c r="G2485" t="s">
        <v>1479</v>
      </c>
      <c r="H2485" t="s">
        <v>1950</v>
      </c>
      <c r="I2485" t="s">
        <v>241</v>
      </c>
      <c r="J2485" s="33" t="s">
        <v>101</v>
      </c>
      <c r="K2485" t="s">
        <v>101</v>
      </c>
      <c r="L2485" t="s">
        <v>1934</v>
      </c>
      <c r="M2485" s="16">
        <v>0</v>
      </c>
      <c r="N2485" s="16">
        <v>1000</v>
      </c>
      <c r="O2485" s="15">
        <f t="shared" si="46"/>
        <v>1000</v>
      </c>
      <c r="P2485">
        <v>0</v>
      </c>
      <c r="Q2485">
        <v>0</v>
      </c>
      <c r="R2485">
        <v>0</v>
      </c>
      <c r="S2485">
        <v>0</v>
      </c>
      <c r="Y2485" t="s">
        <v>113</v>
      </c>
    </row>
    <row r="2486" spans="1:25" x14ac:dyDescent="0.3">
      <c r="A2486" t="s">
        <v>39</v>
      </c>
      <c r="B2486" t="s">
        <v>39</v>
      </c>
      <c r="C2486" t="s">
        <v>1932</v>
      </c>
      <c r="D2486" t="s">
        <v>20</v>
      </c>
      <c r="E2486" t="s">
        <v>20</v>
      </c>
      <c r="F2486" t="s">
        <v>1478</v>
      </c>
      <c r="G2486" t="s">
        <v>1479</v>
      </c>
      <c r="H2486" t="s">
        <v>1951</v>
      </c>
      <c r="I2486" t="s">
        <v>235</v>
      </c>
      <c r="J2486" s="33" t="s">
        <v>101</v>
      </c>
      <c r="K2486" t="s">
        <v>101</v>
      </c>
      <c r="L2486" t="s">
        <v>1438</v>
      </c>
      <c r="M2486" s="16">
        <v>0</v>
      </c>
      <c r="N2486" s="16">
        <v>0</v>
      </c>
      <c r="O2486" s="15">
        <f t="shared" si="46"/>
        <v>0</v>
      </c>
      <c r="P2486">
        <v>0</v>
      </c>
      <c r="Q2486">
        <v>0</v>
      </c>
      <c r="R2486">
        <v>0</v>
      </c>
      <c r="S2486">
        <v>0</v>
      </c>
      <c r="Y2486" t="s">
        <v>113</v>
      </c>
    </row>
    <row r="2487" spans="1:25" x14ac:dyDescent="0.3">
      <c r="A2487" t="s">
        <v>39</v>
      </c>
      <c r="B2487" t="s">
        <v>39</v>
      </c>
      <c r="C2487" t="s">
        <v>1932</v>
      </c>
      <c r="D2487" t="s">
        <v>20</v>
      </c>
      <c r="E2487" t="s">
        <v>20</v>
      </c>
      <c r="F2487" t="s">
        <v>1478</v>
      </c>
      <c r="G2487" t="s">
        <v>1479</v>
      </c>
      <c r="H2487" t="s">
        <v>1951</v>
      </c>
      <c r="I2487" t="s">
        <v>235</v>
      </c>
      <c r="J2487" s="33" t="s">
        <v>101</v>
      </c>
      <c r="K2487" t="s">
        <v>101</v>
      </c>
      <c r="L2487" t="s">
        <v>1447</v>
      </c>
      <c r="M2487" s="16">
        <v>0</v>
      </c>
      <c r="N2487" s="16">
        <v>0</v>
      </c>
      <c r="O2487" s="15">
        <f t="shared" si="46"/>
        <v>0</v>
      </c>
      <c r="P2487">
        <v>0</v>
      </c>
      <c r="Q2487">
        <v>0</v>
      </c>
      <c r="R2487">
        <v>0</v>
      </c>
      <c r="S2487">
        <v>0</v>
      </c>
      <c r="Y2487" t="s">
        <v>113</v>
      </c>
    </row>
    <row r="2488" spans="1:25" x14ac:dyDescent="0.3">
      <c r="A2488" t="s">
        <v>39</v>
      </c>
      <c r="B2488" t="s">
        <v>39</v>
      </c>
      <c r="C2488" t="s">
        <v>1932</v>
      </c>
      <c r="D2488" t="s">
        <v>20</v>
      </c>
      <c r="E2488" t="s">
        <v>20</v>
      </c>
      <c r="F2488" t="s">
        <v>1478</v>
      </c>
      <c r="G2488" t="s">
        <v>1479</v>
      </c>
      <c r="H2488" t="s">
        <v>1951</v>
      </c>
      <c r="I2488" t="s">
        <v>235</v>
      </c>
      <c r="J2488" s="33" t="s">
        <v>101</v>
      </c>
      <c r="K2488" t="s">
        <v>101</v>
      </c>
      <c r="L2488" t="s">
        <v>1441</v>
      </c>
      <c r="M2488" s="16">
        <v>0</v>
      </c>
      <c r="N2488" s="16">
        <v>0</v>
      </c>
      <c r="O2488" s="15">
        <f t="shared" si="46"/>
        <v>0</v>
      </c>
      <c r="P2488">
        <v>0</v>
      </c>
      <c r="Q2488">
        <v>0</v>
      </c>
      <c r="R2488">
        <v>0</v>
      </c>
      <c r="S2488">
        <v>0</v>
      </c>
      <c r="Y2488" t="s">
        <v>113</v>
      </c>
    </row>
    <row r="2489" spans="1:25" x14ac:dyDescent="0.3">
      <c r="A2489" t="s">
        <v>39</v>
      </c>
      <c r="B2489" t="s">
        <v>39</v>
      </c>
      <c r="C2489" t="s">
        <v>1932</v>
      </c>
      <c r="D2489" t="s">
        <v>20</v>
      </c>
      <c r="E2489" t="s">
        <v>20</v>
      </c>
      <c r="F2489" t="s">
        <v>1478</v>
      </c>
      <c r="G2489" t="s">
        <v>1479</v>
      </c>
      <c r="H2489" t="s">
        <v>1951</v>
      </c>
      <c r="I2489" t="s">
        <v>235</v>
      </c>
      <c r="J2489" s="33" t="s">
        <v>101</v>
      </c>
      <c r="K2489" t="s">
        <v>101</v>
      </c>
      <c r="L2489" t="s">
        <v>1446</v>
      </c>
      <c r="M2489" s="16">
        <v>0</v>
      </c>
      <c r="N2489" s="16">
        <v>0</v>
      </c>
      <c r="O2489" s="15">
        <f t="shared" si="46"/>
        <v>0</v>
      </c>
      <c r="P2489">
        <v>0</v>
      </c>
      <c r="Q2489">
        <v>0</v>
      </c>
      <c r="R2489">
        <v>0</v>
      </c>
      <c r="S2489">
        <v>0</v>
      </c>
      <c r="Y2489" t="s">
        <v>113</v>
      </c>
    </row>
    <row r="2490" spans="1:25" x14ac:dyDescent="0.3">
      <c r="A2490" t="s">
        <v>39</v>
      </c>
      <c r="B2490" t="s">
        <v>39</v>
      </c>
      <c r="C2490" t="s">
        <v>1932</v>
      </c>
      <c r="D2490" t="s">
        <v>20</v>
      </c>
      <c r="E2490" t="s">
        <v>20</v>
      </c>
      <c r="F2490" t="s">
        <v>1464</v>
      </c>
      <c r="G2490" t="s">
        <v>1637</v>
      </c>
      <c r="H2490" t="s">
        <v>1952</v>
      </c>
      <c r="I2490" t="s">
        <v>181</v>
      </c>
      <c r="J2490" s="33" t="s">
        <v>182</v>
      </c>
      <c r="K2490" t="s">
        <v>182</v>
      </c>
      <c r="L2490" t="s">
        <v>1934</v>
      </c>
      <c r="M2490" s="16">
        <v>0</v>
      </c>
      <c r="N2490" s="16">
        <v>1200</v>
      </c>
      <c r="O2490" s="15">
        <f t="shared" si="46"/>
        <v>1200</v>
      </c>
      <c r="P2490">
        <v>0</v>
      </c>
      <c r="Q2490">
        <v>70</v>
      </c>
      <c r="R2490">
        <v>30</v>
      </c>
      <c r="S2490">
        <v>100</v>
      </c>
      <c r="Y2490" t="s">
        <v>113</v>
      </c>
    </row>
    <row r="2491" spans="1:25" x14ac:dyDescent="0.3">
      <c r="A2491" t="s">
        <v>39</v>
      </c>
      <c r="B2491" t="s">
        <v>39</v>
      </c>
      <c r="C2491" t="s">
        <v>1932</v>
      </c>
      <c r="D2491" t="s">
        <v>20</v>
      </c>
      <c r="E2491" t="s">
        <v>20</v>
      </c>
      <c r="F2491" t="s">
        <v>1464</v>
      </c>
      <c r="G2491" t="s">
        <v>1637</v>
      </c>
      <c r="H2491" t="s">
        <v>1953</v>
      </c>
      <c r="I2491" t="s">
        <v>235</v>
      </c>
      <c r="J2491" s="33" t="s">
        <v>101</v>
      </c>
      <c r="K2491" t="s">
        <v>101</v>
      </c>
      <c r="L2491" t="s">
        <v>1438</v>
      </c>
      <c r="M2491" s="16">
        <v>0</v>
      </c>
      <c r="N2491" s="16">
        <v>0</v>
      </c>
      <c r="O2491" s="15">
        <f t="shared" si="46"/>
        <v>0</v>
      </c>
      <c r="P2491">
        <v>0</v>
      </c>
      <c r="Q2491">
        <v>7</v>
      </c>
      <c r="R2491">
        <v>7</v>
      </c>
      <c r="S2491">
        <v>14</v>
      </c>
      <c r="Y2491" t="s">
        <v>113</v>
      </c>
    </row>
    <row r="2492" spans="1:25" x14ac:dyDescent="0.3">
      <c r="A2492" t="s">
        <v>39</v>
      </c>
      <c r="B2492" t="s">
        <v>39</v>
      </c>
      <c r="C2492" t="s">
        <v>1932</v>
      </c>
      <c r="D2492" t="s">
        <v>20</v>
      </c>
      <c r="E2492" t="s">
        <v>20</v>
      </c>
      <c r="F2492" t="s">
        <v>1464</v>
      </c>
      <c r="G2492" t="s">
        <v>1637</v>
      </c>
      <c r="H2492" t="s">
        <v>1953</v>
      </c>
      <c r="I2492" t="s">
        <v>235</v>
      </c>
      <c r="J2492" s="33" t="s">
        <v>101</v>
      </c>
      <c r="K2492" t="s">
        <v>101</v>
      </c>
      <c r="L2492" t="s">
        <v>1447</v>
      </c>
      <c r="M2492" s="16">
        <v>0</v>
      </c>
      <c r="N2492" s="16">
        <v>0</v>
      </c>
      <c r="O2492" s="15">
        <f t="shared" si="46"/>
        <v>0</v>
      </c>
      <c r="P2492">
        <v>0</v>
      </c>
      <c r="Q2492">
        <v>7</v>
      </c>
      <c r="R2492">
        <v>7</v>
      </c>
      <c r="S2492">
        <v>14</v>
      </c>
      <c r="Y2492" t="s">
        <v>113</v>
      </c>
    </row>
    <row r="2493" spans="1:25" x14ac:dyDescent="0.3">
      <c r="A2493" t="s">
        <v>39</v>
      </c>
      <c r="B2493" t="s">
        <v>39</v>
      </c>
      <c r="C2493" t="s">
        <v>1932</v>
      </c>
      <c r="D2493" t="s">
        <v>20</v>
      </c>
      <c r="E2493" t="s">
        <v>20</v>
      </c>
      <c r="F2493" t="s">
        <v>1464</v>
      </c>
      <c r="G2493" t="s">
        <v>1637</v>
      </c>
      <c r="H2493" t="s">
        <v>1953</v>
      </c>
      <c r="I2493" t="s">
        <v>235</v>
      </c>
      <c r="J2493" s="33" t="s">
        <v>101</v>
      </c>
      <c r="K2493" t="s">
        <v>101</v>
      </c>
      <c r="L2493" t="s">
        <v>1446</v>
      </c>
      <c r="M2493" s="16">
        <v>0</v>
      </c>
      <c r="N2493" s="16">
        <v>0</v>
      </c>
      <c r="O2493" s="15">
        <f t="shared" si="46"/>
        <v>0</v>
      </c>
      <c r="P2493">
        <v>0</v>
      </c>
      <c r="Q2493">
        <v>7</v>
      </c>
      <c r="R2493">
        <v>7</v>
      </c>
      <c r="S2493">
        <v>14</v>
      </c>
      <c r="Y2493" t="s">
        <v>113</v>
      </c>
    </row>
    <row r="2494" spans="1:25" x14ac:dyDescent="0.3">
      <c r="A2494" t="s">
        <v>39</v>
      </c>
      <c r="B2494" t="s">
        <v>39</v>
      </c>
      <c r="C2494" t="s">
        <v>1932</v>
      </c>
      <c r="D2494" t="s">
        <v>20</v>
      </c>
      <c r="E2494" t="s">
        <v>20</v>
      </c>
      <c r="F2494" t="s">
        <v>1464</v>
      </c>
      <c r="G2494" t="s">
        <v>1637</v>
      </c>
      <c r="H2494" t="s">
        <v>1953</v>
      </c>
      <c r="I2494" t="s">
        <v>235</v>
      </c>
      <c r="J2494" s="33" t="s">
        <v>101</v>
      </c>
      <c r="K2494" t="s">
        <v>101</v>
      </c>
      <c r="L2494" t="s">
        <v>1441</v>
      </c>
      <c r="M2494" s="16">
        <v>0</v>
      </c>
      <c r="N2494" s="16">
        <v>0</v>
      </c>
      <c r="O2494" s="15">
        <f t="shared" si="46"/>
        <v>0</v>
      </c>
      <c r="P2494">
        <v>0</v>
      </c>
      <c r="Q2494">
        <v>7</v>
      </c>
      <c r="R2494">
        <v>7</v>
      </c>
      <c r="S2494">
        <v>14</v>
      </c>
      <c r="Y2494" t="s">
        <v>113</v>
      </c>
    </row>
    <row r="2495" spans="1:25" x14ac:dyDescent="0.3">
      <c r="A2495" t="s">
        <v>39</v>
      </c>
      <c r="B2495" t="s">
        <v>39</v>
      </c>
      <c r="C2495" t="s">
        <v>1932</v>
      </c>
      <c r="D2495" t="s">
        <v>45</v>
      </c>
      <c r="E2495" t="s">
        <v>68</v>
      </c>
      <c r="F2495" t="s">
        <v>1555</v>
      </c>
      <c r="G2495" t="s">
        <v>1583</v>
      </c>
      <c r="H2495" t="s">
        <v>1954</v>
      </c>
      <c r="I2495" t="s">
        <v>181</v>
      </c>
      <c r="J2495" s="33" t="s">
        <v>182</v>
      </c>
      <c r="K2495" t="s">
        <v>182</v>
      </c>
      <c r="L2495" t="s">
        <v>1934</v>
      </c>
      <c r="M2495" s="16">
        <v>0</v>
      </c>
      <c r="N2495" s="16">
        <v>500</v>
      </c>
      <c r="O2495" s="15">
        <f t="shared" si="46"/>
        <v>500</v>
      </c>
      <c r="P2495">
        <v>0</v>
      </c>
      <c r="Q2495">
        <v>0</v>
      </c>
      <c r="R2495">
        <v>0</v>
      </c>
      <c r="S2495">
        <v>0</v>
      </c>
      <c r="Y2495" t="s">
        <v>103</v>
      </c>
    </row>
    <row r="2496" spans="1:25" x14ac:dyDescent="0.3">
      <c r="A2496" t="s">
        <v>39</v>
      </c>
      <c r="B2496" t="s">
        <v>39</v>
      </c>
      <c r="C2496" t="s">
        <v>1932</v>
      </c>
      <c r="D2496" t="s">
        <v>45</v>
      </c>
      <c r="E2496" t="s">
        <v>68</v>
      </c>
      <c r="F2496" t="s">
        <v>1555</v>
      </c>
      <c r="G2496" t="s">
        <v>1583</v>
      </c>
      <c r="H2496" t="s">
        <v>1955</v>
      </c>
      <c r="I2496" t="s">
        <v>235</v>
      </c>
      <c r="J2496" s="33" t="s">
        <v>101</v>
      </c>
      <c r="K2496" t="s">
        <v>101</v>
      </c>
      <c r="L2496" t="s">
        <v>1438</v>
      </c>
      <c r="M2496" s="16">
        <v>0</v>
      </c>
      <c r="N2496" s="16">
        <v>0</v>
      </c>
      <c r="O2496" s="15">
        <f t="shared" si="46"/>
        <v>0</v>
      </c>
      <c r="P2496">
        <v>0</v>
      </c>
      <c r="Q2496">
        <v>0</v>
      </c>
      <c r="R2496">
        <v>0</v>
      </c>
      <c r="S2496">
        <v>0</v>
      </c>
      <c r="Y2496" t="s">
        <v>103</v>
      </c>
    </row>
    <row r="2497" spans="1:25" x14ac:dyDescent="0.3">
      <c r="A2497" t="s">
        <v>39</v>
      </c>
      <c r="B2497" t="s">
        <v>39</v>
      </c>
      <c r="C2497" t="s">
        <v>1932</v>
      </c>
      <c r="D2497" t="s">
        <v>45</v>
      </c>
      <c r="E2497" t="s">
        <v>68</v>
      </c>
      <c r="F2497" t="s">
        <v>1555</v>
      </c>
      <c r="G2497" t="s">
        <v>1583</v>
      </c>
      <c r="H2497" t="s">
        <v>1955</v>
      </c>
      <c r="I2497" t="s">
        <v>235</v>
      </c>
      <c r="J2497" s="33" t="s">
        <v>101</v>
      </c>
      <c r="K2497" t="s">
        <v>101</v>
      </c>
      <c r="L2497" t="s">
        <v>1447</v>
      </c>
      <c r="M2497" s="16">
        <v>0</v>
      </c>
      <c r="N2497" s="16">
        <v>0</v>
      </c>
      <c r="O2497" s="15">
        <f t="shared" si="46"/>
        <v>0</v>
      </c>
      <c r="P2497">
        <v>0</v>
      </c>
      <c r="Q2497">
        <v>0</v>
      </c>
      <c r="R2497">
        <v>0</v>
      </c>
      <c r="S2497">
        <v>0</v>
      </c>
      <c r="Y2497" t="s">
        <v>103</v>
      </c>
    </row>
    <row r="2498" spans="1:25" x14ac:dyDescent="0.3">
      <c r="A2498" t="s">
        <v>39</v>
      </c>
      <c r="B2498" t="s">
        <v>39</v>
      </c>
      <c r="C2498" t="s">
        <v>1932</v>
      </c>
      <c r="D2498" t="s">
        <v>45</v>
      </c>
      <c r="E2498" t="s">
        <v>68</v>
      </c>
      <c r="F2498" t="s">
        <v>1555</v>
      </c>
      <c r="G2498" t="s">
        <v>1583</v>
      </c>
      <c r="H2498" t="s">
        <v>1955</v>
      </c>
      <c r="I2498" t="s">
        <v>235</v>
      </c>
      <c r="J2498" s="33" t="s">
        <v>101</v>
      </c>
      <c r="K2498" t="s">
        <v>101</v>
      </c>
      <c r="L2498" t="s">
        <v>1446</v>
      </c>
      <c r="M2498" s="16">
        <v>0</v>
      </c>
      <c r="N2498" s="16">
        <v>0</v>
      </c>
      <c r="O2498" s="15">
        <f t="shared" si="46"/>
        <v>0</v>
      </c>
      <c r="P2498">
        <v>0</v>
      </c>
      <c r="Q2498">
        <v>0</v>
      </c>
      <c r="R2498">
        <v>0</v>
      </c>
      <c r="S2498">
        <v>0</v>
      </c>
      <c r="Y2498" t="s">
        <v>103</v>
      </c>
    </row>
    <row r="2499" spans="1:25" x14ac:dyDescent="0.3">
      <c r="A2499" t="s">
        <v>39</v>
      </c>
      <c r="B2499" t="s">
        <v>39</v>
      </c>
      <c r="C2499" t="s">
        <v>1932</v>
      </c>
      <c r="D2499" t="s">
        <v>45</v>
      </c>
      <c r="E2499" t="s">
        <v>68</v>
      </c>
      <c r="F2499" t="s">
        <v>1555</v>
      </c>
      <c r="G2499" t="s">
        <v>1583</v>
      </c>
      <c r="H2499" t="s">
        <v>1955</v>
      </c>
      <c r="I2499" t="s">
        <v>235</v>
      </c>
      <c r="J2499" s="33" t="s">
        <v>101</v>
      </c>
      <c r="K2499" t="s">
        <v>101</v>
      </c>
      <c r="L2499" t="s">
        <v>1441</v>
      </c>
      <c r="M2499" s="16">
        <v>0</v>
      </c>
      <c r="N2499" s="16">
        <v>0</v>
      </c>
      <c r="O2499" s="15">
        <f t="shared" si="46"/>
        <v>0</v>
      </c>
      <c r="P2499">
        <v>0</v>
      </c>
      <c r="Q2499">
        <v>0</v>
      </c>
      <c r="R2499">
        <v>0</v>
      </c>
      <c r="S2499">
        <v>0</v>
      </c>
      <c r="Y2499" t="s">
        <v>103</v>
      </c>
    </row>
    <row r="2500" spans="1:25" x14ac:dyDescent="0.3">
      <c r="A2500" t="s">
        <v>39</v>
      </c>
      <c r="B2500" t="s">
        <v>39</v>
      </c>
      <c r="C2500" t="s">
        <v>1932</v>
      </c>
      <c r="D2500" t="s">
        <v>17</v>
      </c>
      <c r="E2500" t="s">
        <v>35</v>
      </c>
      <c r="F2500" t="s">
        <v>1514</v>
      </c>
      <c r="G2500" t="s">
        <v>1622</v>
      </c>
      <c r="H2500" t="s">
        <v>1956</v>
      </c>
      <c r="I2500" t="s">
        <v>181</v>
      </c>
      <c r="J2500" s="33" t="s">
        <v>182</v>
      </c>
      <c r="K2500" t="s">
        <v>182</v>
      </c>
      <c r="L2500" t="s">
        <v>1934</v>
      </c>
      <c r="M2500" s="16">
        <v>0</v>
      </c>
      <c r="N2500" s="16">
        <v>6420</v>
      </c>
      <c r="O2500" s="15">
        <f t="shared" si="46"/>
        <v>6420</v>
      </c>
      <c r="P2500">
        <v>50</v>
      </c>
      <c r="Q2500">
        <v>125</v>
      </c>
      <c r="R2500">
        <v>75</v>
      </c>
      <c r="S2500">
        <v>250</v>
      </c>
      <c r="Y2500" t="s">
        <v>17</v>
      </c>
    </row>
    <row r="2501" spans="1:25" x14ac:dyDescent="0.3">
      <c r="A2501" t="s">
        <v>39</v>
      </c>
      <c r="B2501" t="s">
        <v>39</v>
      </c>
      <c r="C2501" t="s">
        <v>1932</v>
      </c>
      <c r="D2501" t="s">
        <v>17</v>
      </c>
      <c r="E2501" t="s">
        <v>35</v>
      </c>
      <c r="F2501" t="s">
        <v>1514</v>
      </c>
      <c r="G2501" t="s">
        <v>1622</v>
      </c>
      <c r="H2501" t="s">
        <v>1957</v>
      </c>
      <c r="I2501" t="s">
        <v>235</v>
      </c>
      <c r="J2501" s="33" t="s">
        <v>101</v>
      </c>
      <c r="K2501" t="s">
        <v>101</v>
      </c>
      <c r="L2501" t="s">
        <v>1438</v>
      </c>
      <c r="M2501" s="16">
        <v>0</v>
      </c>
      <c r="N2501" s="16">
        <v>0</v>
      </c>
      <c r="O2501" s="15">
        <f t="shared" si="46"/>
        <v>0</v>
      </c>
      <c r="P2501">
        <v>0</v>
      </c>
      <c r="Q2501">
        <v>72</v>
      </c>
      <c r="R2501">
        <v>48</v>
      </c>
      <c r="S2501">
        <v>120</v>
      </c>
      <c r="Y2501" t="s">
        <v>17</v>
      </c>
    </row>
    <row r="2502" spans="1:25" x14ac:dyDescent="0.3">
      <c r="A2502" t="s">
        <v>39</v>
      </c>
      <c r="B2502" t="s">
        <v>39</v>
      </c>
      <c r="C2502" t="s">
        <v>1932</v>
      </c>
      <c r="D2502" t="s">
        <v>17</v>
      </c>
      <c r="E2502" t="s">
        <v>35</v>
      </c>
      <c r="F2502" t="s">
        <v>1514</v>
      </c>
      <c r="G2502" t="s">
        <v>1622</v>
      </c>
      <c r="H2502" t="s">
        <v>1957</v>
      </c>
      <c r="I2502" t="s">
        <v>235</v>
      </c>
      <c r="J2502" s="33" t="s">
        <v>101</v>
      </c>
      <c r="K2502" t="s">
        <v>101</v>
      </c>
      <c r="L2502" t="s">
        <v>1441</v>
      </c>
      <c r="M2502" s="16">
        <v>0</v>
      </c>
      <c r="N2502" s="16">
        <v>0</v>
      </c>
      <c r="O2502" s="15">
        <f t="shared" si="46"/>
        <v>0</v>
      </c>
      <c r="P2502">
        <v>0</v>
      </c>
      <c r="Q2502">
        <v>72</v>
      </c>
      <c r="R2502">
        <v>48</v>
      </c>
      <c r="S2502">
        <v>120</v>
      </c>
      <c r="Y2502" t="s">
        <v>17</v>
      </c>
    </row>
    <row r="2503" spans="1:25" x14ac:dyDescent="0.3">
      <c r="A2503" t="s">
        <v>39</v>
      </c>
      <c r="B2503" t="s">
        <v>39</v>
      </c>
      <c r="C2503" t="s">
        <v>1932</v>
      </c>
      <c r="D2503" t="s">
        <v>17</v>
      </c>
      <c r="E2503" t="s">
        <v>35</v>
      </c>
      <c r="F2503" t="s">
        <v>1514</v>
      </c>
      <c r="G2503" t="s">
        <v>1622</v>
      </c>
      <c r="H2503" t="s">
        <v>1957</v>
      </c>
      <c r="I2503" t="s">
        <v>235</v>
      </c>
      <c r="J2503" s="33" t="s">
        <v>101</v>
      </c>
      <c r="K2503" t="s">
        <v>101</v>
      </c>
      <c r="L2503" t="s">
        <v>1447</v>
      </c>
      <c r="M2503" s="16">
        <v>0</v>
      </c>
      <c r="N2503" s="16">
        <v>0</v>
      </c>
      <c r="O2503" s="15">
        <f t="shared" si="46"/>
        <v>0</v>
      </c>
      <c r="P2503">
        <v>0</v>
      </c>
      <c r="Q2503">
        <v>72</v>
      </c>
      <c r="R2503">
        <v>48</v>
      </c>
      <c r="S2503">
        <v>120</v>
      </c>
      <c r="Y2503" t="s">
        <v>17</v>
      </c>
    </row>
    <row r="2504" spans="1:25" x14ac:dyDescent="0.3">
      <c r="A2504" t="s">
        <v>39</v>
      </c>
      <c r="B2504" t="s">
        <v>39</v>
      </c>
      <c r="C2504" t="s">
        <v>1932</v>
      </c>
      <c r="D2504" t="s">
        <v>17</v>
      </c>
      <c r="E2504" t="s">
        <v>35</v>
      </c>
      <c r="F2504" t="s">
        <v>1514</v>
      </c>
      <c r="G2504" t="s">
        <v>1622</v>
      </c>
      <c r="H2504" t="s">
        <v>1957</v>
      </c>
      <c r="I2504" t="s">
        <v>235</v>
      </c>
      <c r="J2504" s="33" t="s">
        <v>101</v>
      </c>
      <c r="K2504" t="s">
        <v>101</v>
      </c>
      <c r="L2504" t="s">
        <v>1446</v>
      </c>
      <c r="M2504" s="16">
        <v>0</v>
      </c>
      <c r="N2504" s="16">
        <v>0</v>
      </c>
      <c r="O2504" s="15">
        <f t="shared" si="46"/>
        <v>0</v>
      </c>
      <c r="P2504">
        <v>0</v>
      </c>
      <c r="Q2504">
        <v>72</v>
      </c>
      <c r="R2504">
        <v>48</v>
      </c>
      <c r="S2504">
        <v>120</v>
      </c>
      <c r="Y2504" t="s">
        <v>17</v>
      </c>
    </row>
    <row r="2505" spans="1:25" x14ac:dyDescent="0.3">
      <c r="A2505" t="s">
        <v>39</v>
      </c>
      <c r="B2505" t="s">
        <v>39</v>
      </c>
      <c r="C2505" t="s">
        <v>1932</v>
      </c>
      <c r="D2505" t="s">
        <v>16</v>
      </c>
      <c r="E2505" t="s">
        <v>16</v>
      </c>
      <c r="F2505" t="s">
        <v>1464</v>
      </c>
      <c r="G2505" t="s">
        <v>1449</v>
      </c>
      <c r="H2505" t="s">
        <v>1933</v>
      </c>
      <c r="I2505" t="s">
        <v>181</v>
      </c>
      <c r="J2505" s="33" t="s">
        <v>101</v>
      </c>
      <c r="K2505" t="s">
        <v>101</v>
      </c>
      <c r="L2505" t="s">
        <v>1958</v>
      </c>
      <c r="M2505" s="16">
        <v>0</v>
      </c>
      <c r="N2505" s="16">
        <v>3000</v>
      </c>
      <c r="O2505" s="15">
        <f t="shared" si="46"/>
        <v>3000</v>
      </c>
      <c r="P2505">
        <v>0</v>
      </c>
      <c r="Q2505">
        <v>70</v>
      </c>
      <c r="R2505">
        <v>30</v>
      </c>
      <c r="S2505">
        <v>100</v>
      </c>
      <c r="Y2505" t="s">
        <v>16</v>
      </c>
    </row>
    <row r="2506" spans="1:25" x14ac:dyDescent="0.3">
      <c r="A2506" t="s">
        <v>39</v>
      </c>
      <c r="B2506" t="s">
        <v>39</v>
      </c>
      <c r="C2506" t="s">
        <v>1932</v>
      </c>
      <c r="D2506" t="s">
        <v>16</v>
      </c>
      <c r="E2506" t="s">
        <v>16</v>
      </c>
      <c r="F2506" t="s">
        <v>107</v>
      </c>
      <c r="G2506" t="s">
        <v>1594</v>
      </c>
      <c r="H2506" t="s">
        <v>1936</v>
      </c>
      <c r="I2506" t="s">
        <v>181</v>
      </c>
      <c r="J2506" s="33" t="s">
        <v>182</v>
      </c>
      <c r="K2506" t="s">
        <v>182</v>
      </c>
      <c r="L2506" t="s">
        <v>1958</v>
      </c>
      <c r="M2506" s="16">
        <v>0</v>
      </c>
      <c r="N2506" s="16">
        <v>70745</v>
      </c>
      <c r="O2506" s="15">
        <f t="shared" si="46"/>
        <v>70745</v>
      </c>
      <c r="P2506">
        <v>0</v>
      </c>
      <c r="Q2506">
        <v>200</v>
      </c>
      <c r="R2506">
        <v>120</v>
      </c>
      <c r="S2506">
        <v>320</v>
      </c>
      <c r="Y2506" t="s">
        <v>16</v>
      </c>
    </row>
    <row r="2507" spans="1:25" x14ac:dyDescent="0.3">
      <c r="A2507" t="s">
        <v>39</v>
      </c>
      <c r="B2507" t="s">
        <v>39</v>
      </c>
      <c r="C2507" t="s">
        <v>1932</v>
      </c>
      <c r="D2507" t="s">
        <v>16</v>
      </c>
      <c r="E2507" t="s">
        <v>16</v>
      </c>
      <c r="F2507" t="s">
        <v>1464</v>
      </c>
      <c r="G2507" t="s">
        <v>1452</v>
      </c>
      <c r="H2507" t="s">
        <v>1938</v>
      </c>
      <c r="I2507" t="s">
        <v>181</v>
      </c>
      <c r="J2507" s="33" t="s">
        <v>182</v>
      </c>
      <c r="K2507" t="s">
        <v>182</v>
      </c>
      <c r="L2507" t="s">
        <v>1958</v>
      </c>
      <c r="M2507" s="16">
        <v>0</v>
      </c>
      <c r="N2507" s="16">
        <v>12586</v>
      </c>
      <c r="O2507" s="15">
        <f t="shared" si="46"/>
        <v>12586</v>
      </c>
      <c r="P2507">
        <v>0</v>
      </c>
      <c r="Q2507">
        <v>0</v>
      </c>
      <c r="R2507">
        <v>0</v>
      </c>
      <c r="S2507">
        <v>0</v>
      </c>
      <c r="Y2507" t="s">
        <v>16</v>
      </c>
    </row>
    <row r="2508" spans="1:25" x14ac:dyDescent="0.3">
      <c r="A2508" t="s">
        <v>39</v>
      </c>
      <c r="B2508" t="s">
        <v>39</v>
      </c>
      <c r="C2508" t="s">
        <v>1932</v>
      </c>
      <c r="D2508" t="s">
        <v>17</v>
      </c>
      <c r="E2508" t="s">
        <v>17</v>
      </c>
      <c r="G2508" t="s">
        <v>1497</v>
      </c>
      <c r="H2508" t="s">
        <v>1939</v>
      </c>
      <c r="I2508" t="s">
        <v>181</v>
      </c>
      <c r="J2508" s="33" t="s">
        <v>101</v>
      </c>
      <c r="K2508" t="s">
        <v>101</v>
      </c>
      <c r="L2508" t="s">
        <v>1958</v>
      </c>
      <c r="M2508" s="16">
        <v>0</v>
      </c>
      <c r="N2508" s="16">
        <v>480</v>
      </c>
      <c r="O2508" s="15">
        <f t="shared" si="46"/>
        <v>480</v>
      </c>
      <c r="P2508">
        <v>0</v>
      </c>
      <c r="Q2508">
        <v>150</v>
      </c>
      <c r="R2508">
        <v>400</v>
      </c>
      <c r="S2508">
        <v>550</v>
      </c>
      <c r="Y2508" t="s">
        <v>17</v>
      </c>
    </row>
    <row r="2509" spans="1:25" x14ac:dyDescent="0.3">
      <c r="A2509" t="s">
        <v>39</v>
      </c>
      <c r="B2509" t="s">
        <v>39</v>
      </c>
      <c r="C2509" t="s">
        <v>1932</v>
      </c>
      <c r="D2509" t="s">
        <v>20</v>
      </c>
      <c r="E2509" t="s">
        <v>20</v>
      </c>
      <c r="F2509" t="s">
        <v>114</v>
      </c>
      <c r="G2509" t="s">
        <v>1474</v>
      </c>
      <c r="H2509" t="s">
        <v>1942</v>
      </c>
      <c r="I2509" t="s">
        <v>181</v>
      </c>
      <c r="J2509" s="33" t="s">
        <v>182</v>
      </c>
      <c r="K2509" t="s">
        <v>182</v>
      </c>
      <c r="L2509" t="s">
        <v>1958</v>
      </c>
      <c r="M2509" s="16">
        <v>0</v>
      </c>
      <c r="N2509" s="16">
        <v>22920</v>
      </c>
      <c r="O2509" s="15">
        <f t="shared" si="46"/>
        <v>22920</v>
      </c>
      <c r="P2509">
        <v>0</v>
      </c>
      <c r="Q2509">
        <v>46</v>
      </c>
      <c r="R2509">
        <v>20</v>
      </c>
      <c r="S2509">
        <v>66</v>
      </c>
      <c r="Y2509" t="s">
        <v>113</v>
      </c>
    </row>
    <row r="2510" spans="1:25" x14ac:dyDescent="0.3">
      <c r="A2510" t="s">
        <v>39</v>
      </c>
      <c r="B2510" t="s">
        <v>39</v>
      </c>
      <c r="C2510" t="s">
        <v>1932</v>
      </c>
      <c r="D2510" t="s">
        <v>20</v>
      </c>
      <c r="E2510" t="s">
        <v>20</v>
      </c>
      <c r="F2510" t="s">
        <v>117</v>
      </c>
      <c r="G2510" t="s">
        <v>1481</v>
      </c>
      <c r="H2510" t="s">
        <v>1944</v>
      </c>
      <c r="I2510" t="s">
        <v>181</v>
      </c>
      <c r="J2510" s="33" t="s">
        <v>182</v>
      </c>
      <c r="K2510" t="s">
        <v>182</v>
      </c>
      <c r="L2510" t="s">
        <v>1958</v>
      </c>
      <c r="M2510" s="16">
        <v>0</v>
      </c>
      <c r="N2510" s="16">
        <v>57000</v>
      </c>
      <c r="O2510" s="15">
        <f t="shared" si="46"/>
        <v>57000</v>
      </c>
      <c r="P2510">
        <v>0</v>
      </c>
      <c r="Q2510">
        <v>45</v>
      </c>
      <c r="R2510">
        <v>19</v>
      </c>
      <c r="S2510">
        <v>65</v>
      </c>
      <c r="Y2510" t="s">
        <v>113</v>
      </c>
    </row>
    <row r="2511" spans="1:25" x14ac:dyDescent="0.3">
      <c r="A2511" t="s">
        <v>39</v>
      </c>
      <c r="B2511" t="s">
        <v>39</v>
      </c>
      <c r="C2511" t="s">
        <v>1932</v>
      </c>
      <c r="D2511" t="s">
        <v>20</v>
      </c>
      <c r="E2511" t="s">
        <v>20</v>
      </c>
      <c r="F2511" t="s">
        <v>1464</v>
      </c>
      <c r="G2511" t="s">
        <v>1567</v>
      </c>
      <c r="H2511" t="s">
        <v>1946</v>
      </c>
      <c r="I2511" t="s">
        <v>181</v>
      </c>
      <c r="J2511" s="33" t="s">
        <v>182</v>
      </c>
      <c r="K2511" t="s">
        <v>182</v>
      </c>
      <c r="L2511" t="s">
        <v>1958</v>
      </c>
      <c r="M2511" s="16">
        <v>8000</v>
      </c>
      <c r="N2511" s="16">
        <v>0</v>
      </c>
      <c r="O2511" s="15">
        <f t="shared" si="46"/>
        <v>8000</v>
      </c>
      <c r="P2511">
        <v>0</v>
      </c>
      <c r="Q2511">
        <v>6</v>
      </c>
      <c r="R2511">
        <v>2</v>
      </c>
      <c r="S2511">
        <v>8</v>
      </c>
      <c r="Y2511" t="s">
        <v>113</v>
      </c>
    </row>
    <row r="2512" spans="1:25" x14ac:dyDescent="0.3">
      <c r="A2512" t="s">
        <v>39</v>
      </c>
      <c r="B2512" t="s">
        <v>39</v>
      </c>
      <c r="C2512" t="s">
        <v>1932</v>
      </c>
      <c r="D2512" t="s">
        <v>20</v>
      </c>
      <c r="E2512" t="s">
        <v>20</v>
      </c>
      <c r="F2512" t="s">
        <v>1464</v>
      </c>
      <c r="G2512" t="s">
        <v>1580</v>
      </c>
      <c r="H2512" t="s">
        <v>1959</v>
      </c>
      <c r="I2512" t="s">
        <v>181</v>
      </c>
      <c r="J2512" s="33" t="s">
        <v>101</v>
      </c>
      <c r="K2512" t="s">
        <v>101</v>
      </c>
      <c r="L2512" t="s">
        <v>1958</v>
      </c>
      <c r="M2512" s="16">
        <v>0</v>
      </c>
      <c r="N2512" s="16">
        <v>3542</v>
      </c>
      <c r="O2512" s="15">
        <f t="shared" si="46"/>
        <v>3542</v>
      </c>
      <c r="P2512">
        <v>0</v>
      </c>
      <c r="Q2512">
        <v>0</v>
      </c>
      <c r="R2512">
        <v>0</v>
      </c>
      <c r="S2512">
        <v>0</v>
      </c>
      <c r="Y2512" t="s">
        <v>113</v>
      </c>
    </row>
    <row r="2513" spans="1:25" x14ac:dyDescent="0.3">
      <c r="A2513" t="s">
        <v>39</v>
      </c>
      <c r="B2513" t="s">
        <v>39</v>
      </c>
      <c r="C2513" t="s">
        <v>1932</v>
      </c>
      <c r="D2513" t="s">
        <v>20</v>
      </c>
      <c r="E2513" t="s">
        <v>20</v>
      </c>
      <c r="F2513" t="s">
        <v>1478</v>
      </c>
      <c r="G2513" t="s">
        <v>1479</v>
      </c>
      <c r="H2513" t="s">
        <v>1960</v>
      </c>
      <c r="I2513" t="s">
        <v>181</v>
      </c>
      <c r="J2513" s="33" t="s">
        <v>101</v>
      </c>
      <c r="K2513" t="s">
        <v>101</v>
      </c>
      <c r="L2513" t="s">
        <v>1958</v>
      </c>
      <c r="M2513" s="16">
        <v>0</v>
      </c>
      <c r="N2513" s="16">
        <v>1000</v>
      </c>
      <c r="O2513" s="15">
        <f t="shared" si="46"/>
        <v>1000</v>
      </c>
      <c r="P2513">
        <v>0</v>
      </c>
      <c r="Q2513">
        <v>0</v>
      </c>
      <c r="R2513">
        <v>0</v>
      </c>
      <c r="S2513">
        <v>0</v>
      </c>
      <c r="Y2513" t="s">
        <v>113</v>
      </c>
    </row>
    <row r="2514" spans="1:25" x14ac:dyDescent="0.3">
      <c r="A2514" t="s">
        <v>39</v>
      </c>
      <c r="B2514" t="s">
        <v>39</v>
      </c>
      <c r="C2514" t="s">
        <v>1932</v>
      </c>
      <c r="D2514" t="s">
        <v>20</v>
      </c>
      <c r="E2514" t="s">
        <v>20</v>
      </c>
      <c r="F2514" t="s">
        <v>1464</v>
      </c>
      <c r="G2514" t="s">
        <v>1637</v>
      </c>
      <c r="H2514" t="s">
        <v>1952</v>
      </c>
      <c r="I2514" t="s">
        <v>181</v>
      </c>
      <c r="J2514" s="33" t="s">
        <v>182</v>
      </c>
      <c r="K2514" t="s">
        <v>182</v>
      </c>
      <c r="L2514" t="s">
        <v>1958</v>
      </c>
      <c r="M2514" s="16">
        <v>0</v>
      </c>
      <c r="N2514" s="16">
        <v>1200</v>
      </c>
      <c r="O2514" s="15">
        <f t="shared" si="46"/>
        <v>1200</v>
      </c>
      <c r="P2514">
        <v>0</v>
      </c>
      <c r="Q2514">
        <v>46</v>
      </c>
      <c r="R2514">
        <v>20</v>
      </c>
      <c r="S2514">
        <v>66</v>
      </c>
      <c r="Y2514" t="s">
        <v>113</v>
      </c>
    </row>
    <row r="2515" spans="1:25" x14ac:dyDescent="0.3">
      <c r="A2515" t="s">
        <v>39</v>
      </c>
      <c r="B2515" t="s">
        <v>39</v>
      </c>
      <c r="C2515" t="s">
        <v>1932</v>
      </c>
      <c r="D2515" t="s">
        <v>45</v>
      </c>
      <c r="E2515" t="s">
        <v>68</v>
      </c>
      <c r="F2515" t="s">
        <v>134</v>
      </c>
      <c r="G2515" t="s">
        <v>1583</v>
      </c>
      <c r="H2515" t="s">
        <v>1961</v>
      </c>
      <c r="I2515" t="s">
        <v>181</v>
      </c>
      <c r="J2515" s="33" t="s">
        <v>182</v>
      </c>
      <c r="K2515" t="s">
        <v>182</v>
      </c>
      <c r="L2515" t="s">
        <v>1958</v>
      </c>
      <c r="M2515" s="16">
        <v>0</v>
      </c>
      <c r="N2515" s="16">
        <v>500</v>
      </c>
      <c r="O2515" s="15">
        <f t="shared" si="46"/>
        <v>500</v>
      </c>
      <c r="P2515">
        <v>0</v>
      </c>
      <c r="Q2515">
        <v>0</v>
      </c>
      <c r="R2515">
        <v>0</v>
      </c>
      <c r="S2515">
        <v>0</v>
      </c>
      <c r="Y2515" t="s">
        <v>103</v>
      </c>
    </row>
    <row r="2516" spans="1:25" x14ac:dyDescent="0.3">
      <c r="A2516" t="s">
        <v>39</v>
      </c>
      <c r="B2516" t="s">
        <v>39</v>
      </c>
      <c r="C2516" t="s">
        <v>1932</v>
      </c>
      <c r="D2516" t="s">
        <v>17</v>
      </c>
      <c r="E2516" t="s">
        <v>35</v>
      </c>
      <c r="F2516" t="s">
        <v>1514</v>
      </c>
      <c r="G2516" t="s">
        <v>1622</v>
      </c>
      <c r="H2516" t="s">
        <v>1956</v>
      </c>
      <c r="I2516" t="s">
        <v>181</v>
      </c>
      <c r="J2516" s="33" t="s">
        <v>182</v>
      </c>
      <c r="K2516" t="s">
        <v>182</v>
      </c>
      <c r="L2516" t="s">
        <v>1958</v>
      </c>
      <c r="M2516" s="16">
        <v>0</v>
      </c>
      <c r="N2516" s="16">
        <v>6420</v>
      </c>
      <c r="O2516" s="15">
        <f t="shared" si="46"/>
        <v>6420</v>
      </c>
      <c r="P2516">
        <v>36</v>
      </c>
      <c r="Q2516">
        <v>90</v>
      </c>
      <c r="R2516">
        <v>54</v>
      </c>
      <c r="S2516">
        <v>180</v>
      </c>
      <c r="Y2516" t="s">
        <v>17</v>
      </c>
    </row>
    <row r="2517" spans="1:25" x14ac:dyDescent="0.3">
      <c r="A2517" t="s">
        <v>39</v>
      </c>
      <c r="B2517" t="s">
        <v>39</v>
      </c>
      <c r="C2517" t="s">
        <v>1932</v>
      </c>
      <c r="D2517" t="s">
        <v>16</v>
      </c>
      <c r="E2517" t="s">
        <v>16</v>
      </c>
      <c r="F2517" t="s">
        <v>1464</v>
      </c>
      <c r="G2517" t="s">
        <v>1449</v>
      </c>
      <c r="H2517" t="s">
        <v>1933</v>
      </c>
      <c r="I2517" t="s">
        <v>181</v>
      </c>
      <c r="J2517" s="33" t="s">
        <v>101</v>
      </c>
      <c r="K2517" t="s">
        <v>101</v>
      </c>
      <c r="L2517" t="s">
        <v>1962</v>
      </c>
      <c r="M2517" s="16">
        <v>0</v>
      </c>
      <c r="N2517" s="16">
        <v>5100</v>
      </c>
      <c r="O2517" s="15">
        <f t="shared" si="46"/>
        <v>5100</v>
      </c>
      <c r="P2517">
        <v>0</v>
      </c>
      <c r="Q2517">
        <v>120</v>
      </c>
      <c r="R2517">
        <v>50</v>
      </c>
      <c r="S2517">
        <v>170</v>
      </c>
      <c r="Y2517" t="s">
        <v>16</v>
      </c>
    </row>
    <row r="2518" spans="1:25" x14ac:dyDescent="0.3">
      <c r="A2518" t="s">
        <v>39</v>
      </c>
      <c r="B2518" t="s">
        <v>39</v>
      </c>
      <c r="C2518" t="s">
        <v>1932</v>
      </c>
      <c r="D2518" t="s">
        <v>16</v>
      </c>
      <c r="E2518" t="s">
        <v>16</v>
      </c>
      <c r="F2518" t="s">
        <v>107</v>
      </c>
      <c r="G2518" t="s">
        <v>1594</v>
      </c>
      <c r="H2518" t="s">
        <v>1936</v>
      </c>
      <c r="I2518" t="s">
        <v>181</v>
      </c>
      <c r="J2518" s="33" t="s">
        <v>182</v>
      </c>
      <c r="K2518" t="s">
        <v>182</v>
      </c>
      <c r="L2518" t="s">
        <v>1962</v>
      </c>
      <c r="M2518" s="16">
        <v>0</v>
      </c>
      <c r="N2518" s="16">
        <v>110161</v>
      </c>
      <c r="O2518" s="15">
        <f t="shared" si="46"/>
        <v>110161</v>
      </c>
      <c r="P2518">
        <v>0</v>
      </c>
      <c r="Q2518">
        <v>84</v>
      </c>
      <c r="R2518">
        <v>36</v>
      </c>
      <c r="S2518">
        <v>120</v>
      </c>
      <c r="Y2518" t="s">
        <v>16</v>
      </c>
    </row>
    <row r="2519" spans="1:25" x14ac:dyDescent="0.3">
      <c r="A2519" t="s">
        <v>39</v>
      </c>
      <c r="B2519" t="s">
        <v>39</v>
      </c>
      <c r="C2519" t="s">
        <v>1932</v>
      </c>
      <c r="D2519" t="s">
        <v>16</v>
      </c>
      <c r="E2519" t="s">
        <v>16</v>
      </c>
      <c r="F2519" t="s">
        <v>1464</v>
      </c>
      <c r="G2519" t="s">
        <v>1452</v>
      </c>
      <c r="H2519" t="s">
        <v>1938</v>
      </c>
      <c r="I2519" t="s">
        <v>181</v>
      </c>
      <c r="J2519" s="33" t="s">
        <v>182</v>
      </c>
      <c r="K2519" t="s">
        <v>182</v>
      </c>
      <c r="L2519" t="s">
        <v>1962</v>
      </c>
      <c r="M2519" s="16">
        <v>0</v>
      </c>
      <c r="N2519" s="16">
        <v>25440</v>
      </c>
      <c r="O2519" s="15">
        <f t="shared" si="46"/>
        <v>25440</v>
      </c>
      <c r="P2519">
        <v>0</v>
      </c>
      <c r="Q2519">
        <v>5</v>
      </c>
      <c r="R2519">
        <v>12</v>
      </c>
      <c r="S2519">
        <v>17</v>
      </c>
      <c r="Y2519" t="s">
        <v>16</v>
      </c>
    </row>
    <row r="2520" spans="1:25" x14ac:dyDescent="0.3">
      <c r="A2520" t="s">
        <v>39</v>
      </c>
      <c r="B2520" t="s">
        <v>39</v>
      </c>
      <c r="C2520" t="s">
        <v>1932</v>
      </c>
      <c r="D2520" t="s">
        <v>17</v>
      </c>
      <c r="E2520" t="s">
        <v>17</v>
      </c>
      <c r="F2520" t="s">
        <v>1464</v>
      </c>
      <c r="G2520" t="s">
        <v>1497</v>
      </c>
      <c r="H2520" t="s">
        <v>1939</v>
      </c>
      <c r="I2520" t="s">
        <v>181</v>
      </c>
      <c r="J2520" s="33" t="s">
        <v>101</v>
      </c>
      <c r="K2520" t="s">
        <v>101</v>
      </c>
      <c r="L2520" t="s">
        <v>1962</v>
      </c>
      <c r="M2520" s="16">
        <v>0</v>
      </c>
      <c r="N2520" s="16">
        <v>480</v>
      </c>
      <c r="O2520" s="15">
        <f t="shared" si="46"/>
        <v>480</v>
      </c>
      <c r="P2520">
        <v>0</v>
      </c>
      <c r="Q2520">
        <v>150</v>
      </c>
      <c r="R2520">
        <v>400</v>
      </c>
      <c r="S2520">
        <v>550</v>
      </c>
      <c r="Y2520" t="s">
        <v>17</v>
      </c>
    </row>
    <row r="2521" spans="1:25" x14ac:dyDescent="0.3">
      <c r="A2521" t="s">
        <v>39</v>
      </c>
      <c r="B2521" t="s">
        <v>39</v>
      </c>
      <c r="C2521" t="s">
        <v>1932</v>
      </c>
      <c r="D2521" t="s">
        <v>20</v>
      </c>
      <c r="E2521" t="s">
        <v>20</v>
      </c>
      <c r="F2521" t="s">
        <v>114</v>
      </c>
      <c r="G2521" t="s">
        <v>1474</v>
      </c>
      <c r="H2521" t="s">
        <v>1942</v>
      </c>
      <c r="I2521" t="s">
        <v>181</v>
      </c>
      <c r="J2521" s="33" t="s">
        <v>182</v>
      </c>
      <c r="K2521" t="s">
        <v>182</v>
      </c>
      <c r="L2521" t="s">
        <v>1962</v>
      </c>
      <c r="M2521" s="16">
        <v>0</v>
      </c>
      <c r="N2521" s="16">
        <v>15600</v>
      </c>
      <c r="O2521" s="15">
        <f t="shared" si="46"/>
        <v>15600</v>
      </c>
      <c r="P2521">
        <v>0</v>
      </c>
      <c r="Q2521">
        <v>53</v>
      </c>
      <c r="R2521">
        <v>22</v>
      </c>
      <c r="S2521">
        <v>75</v>
      </c>
      <c r="Y2521" t="s">
        <v>113</v>
      </c>
    </row>
    <row r="2522" spans="1:25" x14ac:dyDescent="0.3">
      <c r="A2522" t="s">
        <v>39</v>
      </c>
      <c r="B2522" t="s">
        <v>39</v>
      </c>
      <c r="C2522" t="s">
        <v>1932</v>
      </c>
      <c r="D2522" t="s">
        <v>20</v>
      </c>
      <c r="E2522" t="s">
        <v>20</v>
      </c>
      <c r="F2522" t="s">
        <v>117</v>
      </c>
      <c r="G2522" t="s">
        <v>1481</v>
      </c>
      <c r="H2522" t="s">
        <v>1944</v>
      </c>
      <c r="I2522" t="s">
        <v>181</v>
      </c>
      <c r="J2522" s="33" t="s">
        <v>182</v>
      </c>
      <c r="K2522" t="s">
        <v>182</v>
      </c>
      <c r="L2522" t="s">
        <v>1962</v>
      </c>
      <c r="M2522" s="16">
        <v>0</v>
      </c>
      <c r="N2522" s="16">
        <v>26600</v>
      </c>
      <c r="O2522" s="15">
        <f t="shared" si="46"/>
        <v>26600</v>
      </c>
      <c r="P2522">
        <v>0</v>
      </c>
      <c r="Q2522">
        <v>53</v>
      </c>
      <c r="R2522">
        <v>22</v>
      </c>
      <c r="S2522">
        <v>75</v>
      </c>
      <c r="Y2522" t="s">
        <v>113</v>
      </c>
    </row>
    <row r="2523" spans="1:25" x14ac:dyDescent="0.3">
      <c r="A2523" t="s">
        <v>39</v>
      </c>
      <c r="B2523" t="s">
        <v>39</v>
      </c>
      <c r="C2523" t="s">
        <v>1932</v>
      </c>
      <c r="D2523" t="s">
        <v>20</v>
      </c>
      <c r="E2523" t="s">
        <v>20</v>
      </c>
      <c r="F2523" t="s">
        <v>1464</v>
      </c>
      <c r="G2523" t="s">
        <v>1567</v>
      </c>
      <c r="H2523" t="s">
        <v>1946</v>
      </c>
      <c r="I2523" t="s">
        <v>181</v>
      </c>
      <c r="J2523" s="33" t="s">
        <v>182</v>
      </c>
      <c r="K2523" t="s">
        <v>182</v>
      </c>
      <c r="L2523" t="s">
        <v>1962</v>
      </c>
      <c r="M2523" s="16">
        <v>8000</v>
      </c>
      <c r="N2523" s="16">
        <v>0</v>
      </c>
      <c r="O2523" s="15">
        <f t="shared" si="46"/>
        <v>8000</v>
      </c>
      <c r="P2523">
        <v>0</v>
      </c>
      <c r="Q2523">
        <v>6</v>
      </c>
      <c r="R2523">
        <v>2</v>
      </c>
      <c r="S2523">
        <v>8</v>
      </c>
      <c r="Y2523" t="s">
        <v>113</v>
      </c>
    </row>
    <row r="2524" spans="1:25" x14ac:dyDescent="0.3">
      <c r="A2524" t="s">
        <v>39</v>
      </c>
      <c r="B2524" t="s">
        <v>39</v>
      </c>
      <c r="C2524" t="s">
        <v>1932</v>
      </c>
      <c r="D2524" t="s">
        <v>20</v>
      </c>
      <c r="E2524" t="s">
        <v>20</v>
      </c>
      <c r="F2524" t="s">
        <v>1464</v>
      </c>
      <c r="G2524" t="s">
        <v>1580</v>
      </c>
      <c r="H2524" t="s">
        <v>1963</v>
      </c>
      <c r="I2524" t="s">
        <v>181</v>
      </c>
      <c r="J2524" s="33" t="s">
        <v>101</v>
      </c>
      <c r="K2524" t="s">
        <v>101</v>
      </c>
      <c r="L2524" t="s">
        <v>1962</v>
      </c>
      <c r="M2524" s="16">
        <v>0</v>
      </c>
      <c r="N2524" s="16">
        <v>2542</v>
      </c>
      <c r="O2524" s="15">
        <f t="shared" si="46"/>
        <v>2542</v>
      </c>
      <c r="P2524">
        <v>0</v>
      </c>
      <c r="Q2524">
        <v>0</v>
      </c>
      <c r="R2524">
        <v>0</v>
      </c>
      <c r="S2524">
        <v>0</v>
      </c>
      <c r="Y2524" t="s">
        <v>113</v>
      </c>
    </row>
    <row r="2525" spans="1:25" x14ac:dyDescent="0.3">
      <c r="A2525" t="s">
        <v>39</v>
      </c>
      <c r="B2525" t="s">
        <v>39</v>
      </c>
      <c r="C2525" t="s">
        <v>1932</v>
      </c>
      <c r="D2525" t="s">
        <v>20</v>
      </c>
      <c r="E2525" t="s">
        <v>20</v>
      </c>
      <c r="F2525" t="s">
        <v>1478</v>
      </c>
      <c r="G2525" t="s">
        <v>1479</v>
      </c>
      <c r="H2525" t="s">
        <v>1964</v>
      </c>
      <c r="I2525" t="s">
        <v>181</v>
      </c>
      <c r="J2525" s="33" t="s">
        <v>101</v>
      </c>
      <c r="K2525" t="s">
        <v>101</v>
      </c>
      <c r="L2525" t="s">
        <v>1962</v>
      </c>
      <c r="M2525" s="16">
        <v>0</v>
      </c>
      <c r="N2525" s="16">
        <v>1000</v>
      </c>
      <c r="O2525" s="15">
        <f t="shared" si="46"/>
        <v>1000</v>
      </c>
      <c r="P2525">
        <v>0</v>
      </c>
      <c r="Q2525">
        <v>0</v>
      </c>
      <c r="R2525">
        <v>0</v>
      </c>
      <c r="S2525">
        <v>0</v>
      </c>
      <c r="Y2525" t="s">
        <v>113</v>
      </c>
    </row>
    <row r="2526" spans="1:25" x14ac:dyDescent="0.3">
      <c r="A2526" t="s">
        <v>39</v>
      </c>
      <c r="B2526" t="s">
        <v>39</v>
      </c>
      <c r="C2526" t="s">
        <v>1932</v>
      </c>
      <c r="D2526" t="s">
        <v>20</v>
      </c>
      <c r="E2526" t="s">
        <v>20</v>
      </c>
      <c r="F2526" t="s">
        <v>1464</v>
      </c>
      <c r="G2526" t="s">
        <v>1637</v>
      </c>
      <c r="H2526" t="s">
        <v>1952</v>
      </c>
      <c r="I2526" t="s">
        <v>181</v>
      </c>
      <c r="J2526" s="33" t="s">
        <v>182</v>
      </c>
      <c r="K2526" t="s">
        <v>182</v>
      </c>
      <c r="L2526" t="s">
        <v>1962</v>
      </c>
      <c r="M2526" s="16">
        <v>0</v>
      </c>
      <c r="N2526" s="16">
        <v>1200</v>
      </c>
      <c r="O2526" s="15">
        <f t="shared" si="46"/>
        <v>1200</v>
      </c>
      <c r="P2526">
        <v>0</v>
      </c>
      <c r="Q2526">
        <v>53</v>
      </c>
      <c r="R2526">
        <v>22</v>
      </c>
      <c r="S2526">
        <v>75</v>
      </c>
      <c r="Y2526" t="s">
        <v>113</v>
      </c>
    </row>
    <row r="2527" spans="1:25" x14ac:dyDescent="0.3">
      <c r="A2527" t="s">
        <v>39</v>
      </c>
      <c r="B2527" t="s">
        <v>39</v>
      </c>
      <c r="C2527" t="s">
        <v>1932</v>
      </c>
      <c r="D2527" t="s">
        <v>45</v>
      </c>
      <c r="E2527" t="s">
        <v>68</v>
      </c>
      <c r="F2527" t="s">
        <v>134</v>
      </c>
      <c r="G2527" t="s">
        <v>1583</v>
      </c>
      <c r="H2527" t="s">
        <v>1965</v>
      </c>
      <c r="I2527" t="s">
        <v>181</v>
      </c>
      <c r="J2527" s="33" t="s">
        <v>182</v>
      </c>
      <c r="K2527" t="s">
        <v>182</v>
      </c>
      <c r="L2527" t="s">
        <v>1962</v>
      </c>
      <c r="M2527" s="16">
        <v>0</v>
      </c>
      <c r="N2527" s="16">
        <v>500</v>
      </c>
      <c r="O2527" s="15">
        <f t="shared" si="46"/>
        <v>500</v>
      </c>
      <c r="P2527">
        <v>0</v>
      </c>
      <c r="Q2527">
        <v>0</v>
      </c>
      <c r="R2527">
        <v>0</v>
      </c>
      <c r="S2527">
        <v>0</v>
      </c>
      <c r="Y2527" t="s">
        <v>103</v>
      </c>
    </row>
    <row r="2528" spans="1:25" x14ac:dyDescent="0.3">
      <c r="A2528" t="s">
        <v>39</v>
      </c>
      <c r="B2528" t="s">
        <v>39</v>
      </c>
      <c r="C2528" t="s">
        <v>1932</v>
      </c>
      <c r="D2528" t="s">
        <v>17</v>
      </c>
      <c r="E2528" t="s">
        <v>35</v>
      </c>
      <c r="F2528" t="s">
        <v>1514</v>
      </c>
      <c r="G2528" t="s">
        <v>1622</v>
      </c>
      <c r="H2528" t="s">
        <v>1956</v>
      </c>
      <c r="I2528" t="s">
        <v>181</v>
      </c>
      <c r="J2528" s="33" t="s">
        <v>182</v>
      </c>
      <c r="K2528" t="s">
        <v>182</v>
      </c>
      <c r="L2528" t="s">
        <v>1962</v>
      </c>
      <c r="M2528" s="16">
        <v>0</v>
      </c>
      <c r="N2528" s="16">
        <v>6420</v>
      </c>
      <c r="O2528" s="15">
        <f t="shared" si="46"/>
        <v>6420</v>
      </c>
      <c r="P2528">
        <v>42</v>
      </c>
      <c r="Q2528">
        <v>105</v>
      </c>
      <c r="R2528">
        <v>63</v>
      </c>
      <c r="S2528">
        <v>210</v>
      </c>
      <c r="Y2528" t="s">
        <v>17</v>
      </c>
    </row>
    <row r="2529" spans="1:25" x14ac:dyDescent="0.3">
      <c r="A2529" t="s">
        <v>39</v>
      </c>
      <c r="B2529" t="s">
        <v>39</v>
      </c>
      <c r="C2529" t="s">
        <v>1932</v>
      </c>
      <c r="D2529" t="s">
        <v>16</v>
      </c>
      <c r="E2529" t="s">
        <v>16</v>
      </c>
      <c r="F2529" t="s">
        <v>107</v>
      </c>
      <c r="G2529" t="s">
        <v>1449</v>
      </c>
      <c r="H2529" t="s">
        <v>1933</v>
      </c>
      <c r="I2529" t="s">
        <v>181</v>
      </c>
      <c r="J2529" s="33" t="s">
        <v>101</v>
      </c>
      <c r="K2529" t="s">
        <v>101</v>
      </c>
      <c r="L2529" t="s">
        <v>1966</v>
      </c>
      <c r="M2529" s="16">
        <v>0</v>
      </c>
      <c r="N2529" s="16">
        <v>6300</v>
      </c>
      <c r="O2529" s="15">
        <f t="shared" si="46"/>
        <v>6300</v>
      </c>
      <c r="P2529">
        <v>0</v>
      </c>
      <c r="Q2529">
        <v>160</v>
      </c>
      <c r="R2529">
        <v>50</v>
      </c>
      <c r="S2529">
        <v>210</v>
      </c>
      <c r="Y2529" t="s">
        <v>16</v>
      </c>
    </row>
    <row r="2530" spans="1:25" x14ac:dyDescent="0.3">
      <c r="A2530" t="s">
        <v>39</v>
      </c>
      <c r="B2530" t="s">
        <v>39</v>
      </c>
      <c r="C2530" t="s">
        <v>1932</v>
      </c>
      <c r="D2530" t="s">
        <v>16</v>
      </c>
      <c r="E2530" t="s">
        <v>16</v>
      </c>
      <c r="F2530" t="s">
        <v>107</v>
      </c>
      <c r="G2530" t="s">
        <v>1594</v>
      </c>
      <c r="H2530" t="s">
        <v>1936</v>
      </c>
      <c r="I2530" t="s">
        <v>181</v>
      </c>
      <c r="J2530" s="33" t="s">
        <v>182</v>
      </c>
      <c r="K2530" t="s">
        <v>182</v>
      </c>
      <c r="L2530" t="s">
        <v>1966</v>
      </c>
      <c r="M2530" s="16">
        <v>0</v>
      </c>
      <c r="N2530" s="16">
        <v>39300</v>
      </c>
      <c r="O2530" s="15">
        <f t="shared" si="46"/>
        <v>39300</v>
      </c>
      <c r="P2530">
        <v>0</v>
      </c>
      <c r="Q2530">
        <v>63</v>
      </c>
      <c r="R2530">
        <v>28</v>
      </c>
      <c r="S2530">
        <v>91</v>
      </c>
      <c r="Y2530" t="s">
        <v>16</v>
      </c>
    </row>
    <row r="2531" spans="1:25" x14ac:dyDescent="0.3">
      <c r="A2531" t="s">
        <v>39</v>
      </c>
      <c r="B2531" t="s">
        <v>39</v>
      </c>
      <c r="C2531" t="s">
        <v>1932</v>
      </c>
      <c r="D2531" t="s">
        <v>16</v>
      </c>
      <c r="E2531" t="s">
        <v>16</v>
      </c>
      <c r="F2531" t="s">
        <v>1464</v>
      </c>
      <c r="G2531" t="s">
        <v>1452</v>
      </c>
      <c r="H2531" t="s">
        <v>1938</v>
      </c>
      <c r="I2531" t="s">
        <v>181</v>
      </c>
      <c r="J2531" s="33" t="s">
        <v>182</v>
      </c>
      <c r="K2531" t="s">
        <v>182</v>
      </c>
      <c r="L2531" t="s">
        <v>1966</v>
      </c>
      <c r="M2531" s="16">
        <v>0</v>
      </c>
      <c r="N2531" s="16">
        <v>8900</v>
      </c>
      <c r="O2531" s="15">
        <f t="shared" si="46"/>
        <v>8900</v>
      </c>
      <c r="P2531">
        <v>0</v>
      </c>
      <c r="Q2531">
        <v>0</v>
      </c>
      <c r="R2531">
        <v>0</v>
      </c>
      <c r="S2531">
        <v>0</v>
      </c>
      <c r="Y2531" t="s">
        <v>16</v>
      </c>
    </row>
    <row r="2532" spans="1:25" x14ac:dyDescent="0.3">
      <c r="A2532" t="s">
        <v>39</v>
      </c>
      <c r="B2532" t="s">
        <v>39</v>
      </c>
      <c r="C2532" t="s">
        <v>1932</v>
      </c>
      <c r="D2532" t="s">
        <v>17</v>
      </c>
      <c r="E2532" t="s">
        <v>17</v>
      </c>
      <c r="F2532" t="s">
        <v>1464</v>
      </c>
      <c r="G2532" t="s">
        <v>1497</v>
      </c>
      <c r="H2532" t="s">
        <v>1939</v>
      </c>
      <c r="I2532" t="s">
        <v>181</v>
      </c>
      <c r="J2532" s="33" t="s">
        <v>101</v>
      </c>
      <c r="K2532" t="s">
        <v>101</v>
      </c>
      <c r="L2532" t="s">
        <v>1966</v>
      </c>
      <c r="M2532" s="16">
        <v>0</v>
      </c>
      <c r="N2532" s="16">
        <v>240</v>
      </c>
      <c r="O2532" s="15">
        <f t="shared" si="46"/>
        <v>240</v>
      </c>
      <c r="P2532">
        <v>0</v>
      </c>
      <c r="Q2532">
        <v>150</v>
      </c>
      <c r="R2532">
        <v>200</v>
      </c>
      <c r="S2532">
        <v>350</v>
      </c>
      <c r="Y2532" t="s">
        <v>17</v>
      </c>
    </row>
    <row r="2533" spans="1:25" x14ac:dyDescent="0.3">
      <c r="A2533" t="s">
        <v>39</v>
      </c>
      <c r="B2533" t="s">
        <v>39</v>
      </c>
      <c r="C2533" t="s">
        <v>1932</v>
      </c>
      <c r="D2533" t="s">
        <v>20</v>
      </c>
      <c r="E2533" t="s">
        <v>20</v>
      </c>
      <c r="F2533" t="s">
        <v>1613</v>
      </c>
      <c r="G2533" t="s">
        <v>1614</v>
      </c>
      <c r="H2533" t="s">
        <v>1941</v>
      </c>
      <c r="I2533" t="s">
        <v>235</v>
      </c>
      <c r="J2533" s="33" t="s">
        <v>101</v>
      </c>
      <c r="K2533" t="s">
        <v>101</v>
      </c>
      <c r="L2533" t="s">
        <v>1966</v>
      </c>
      <c r="M2533" s="16">
        <v>0</v>
      </c>
      <c r="N2533" s="16">
        <v>0</v>
      </c>
      <c r="O2533" s="15">
        <f t="shared" si="46"/>
        <v>0</v>
      </c>
      <c r="P2533">
        <v>0</v>
      </c>
      <c r="Q2533">
        <v>0</v>
      </c>
      <c r="R2533">
        <v>0</v>
      </c>
      <c r="S2533">
        <v>0</v>
      </c>
      <c r="Y2533" t="s">
        <v>113</v>
      </c>
    </row>
    <row r="2534" spans="1:25" x14ac:dyDescent="0.3">
      <c r="A2534" t="s">
        <v>39</v>
      </c>
      <c r="B2534" t="s">
        <v>39</v>
      </c>
      <c r="C2534" t="s">
        <v>1932</v>
      </c>
      <c r="D2534" t="s">
        <v>20</v>
      </c>
      <c r="E2534" t="s">
        <v>20</v>
      </c>
      <c r="F2534" t="s">
        <v>114</v>
      </c>
      <c r="G2534" t="s">
        <v>1474</v>
      </c>
      <c r="H2534" t="s">
        <v>1942</v>
      </c>
      <c r="I2534" t="s">
        <v>181</v>
      </c>
      <c r="J2534" s="33" t="s">
        <v>182</v>
      </c>
      <c r="K2534" t="s">
        <v>182</v>
      </c>
      <c r="L2534" t="s">
        <v>1966</v>
      </c>
      <c r="M2534" s="16">
        <v>0</v>
      </c>
      <c r="N2534" s="16">
        <v>9100</v>
      </c>
      <c r="O2534" s="15">
        <f t="shared" si="46"/>
        <v>9100</v>
      </c>
      <c r="P2534">
        <v>0</v>
      </c>
      <c r="Q2534">
        <v>21</v>
      </c>
      <c r="R2534">
        <v>9</v>
      </c>
      <c r="S2534">
        <v>30</v>
      </c>
      <c r="Y2534" t="s">
        <v>113</v>
      </c>
    </row>
    <row r="2535" spans="1:25" x14ac:dyDescent="0.3">
      <c r="A2535" t="s">
        <v>39</v>
      </c>
      <c r="B2535" t="s">
        <v>39</v>
      </c>
      <c r="C2535" t="s">
        <v>1932</v>
      </c>
      <c r="D2535" t="s">
        <v>20</v>
      </c>
      <c r="E2535" t="s">
        <v>20</v>
      </c>
      <c r="F2535" t="s">
        <v>117</v>
      </c>
      <c r="G2535" t="s">
        <v>1481</v>
      </c>
      <c r="H2535" t="s">
        <v>1944</v>
      </c>
      <c r="I2535" t="s">
        <v>181</v>
      </c>
      <c r="J2535" s="33" t="s">
        <v>182</v>
      </c>
      <c r="K2535" t="s">
        <v>182</v>
      </c>
      <c r="L2535" t="s">
        <v>1966</v>
      </c>
      <c r="M2535" s="16">
        <v>0</v>
      </c>
      <c r="N2535" s="16">
        <v>22200</v>
      </c>
      <c r="O2535" s="15">
        <f t="shared" si="46"/>
        <v>22200</v>
      </c>
      <c r="P2535">
        <v>0</v>
      </c>
      <c r="Q2535">
        <v>21</v>
      </c>
      <c r="R2535">
        <v>9</v>
      </c>
      <c r="S2535">
        <v>30</v>
      </c>
      <c r="Y2535" t="s">
        <v>113</v>
      </c>
    </row>
    <row r="2536" spans="1:25" x14ac:dyDescent="0.3">
      <c r="A2536" t="s">
        <v>39</v>
      </c>
      <c r="B2536" t="s">
        <v>39</v>
      </c>
      <c r="C2536" t="s">
        <v>1932</v>
      </c>
      <c r="D2536" t="s">
        <v>20</v>
      </c>
      <c r="E2536" t="s">
        <v>20</v>
      </c>
      <c r="F2536" t="s">
        <v>1464</v>
      </c>
      <c r="G2536" t="s">
        <v>1567</v>
      </c>
      <c r="H2536" t="s">
        <v>1946</v>
      </c>
      <c r="I2536" t="s">
        <v>181</v>
      </c>
      <c r="J2536" s="33" t="s">
        <v>182</v>
      </c>
      <c r="K2536" t="s">
        <v>182</v>
      </c>
      <c r="L2536" t="s">
        <v>1966</v>
      </c>
      <c r="M2536" s="16">
        <v>3500</v>
      </c>
      <c r="N2536" s="16">
        <v>0</v>
      </c>
      <c r="O2536" s="15">
        <f t="shared" si="46"/>
        <v>3500</v>
      </c>
      <c r="P2536">
        <v>0</v>
      </c>
      <c r="Q2536">
        <v>3</v>
      </c>
      <c r="R2536">
        <v>1</v>
      </c>
      <c r="S2536">
        <v>4</v>
      </c>
      <c r="Y2536" t="s">
        <v>113</v>
      </c>
    </row>
    <row r="2537" spans="1:25" x14ac:dyDescent="0.3">
      <c r="A2537" t="s">
        <v>39</v>
      </c>
      <c r="B2537" t="s">
        <v>39</v>
      </c>
      <c r="C2537" t="s">
        <v>1932</v>
      </c>
      <c r="D2537" t="s">
        <v>20</v>
      </c>
      <c r="E2537" t="s">
        <v>20</v>
      </c>
      <c r="F2537" t="s">
        <v>1464</v>
      </c>
      <c r="G2537" t="s">
        <v>1580</v>
      </c>
      <c r="H2537" t="s">
        <v>1948</v>
      </c>
      <c r="I2537" t="s">
        <v>181</v>
      </c>
      <c r="J2537" s="33" t="s">
        <v>101</v>
      </c>
      <c r="K2537" t="s">
        <v>101</v>
      </c>
      <c r="L2537" t="s">
        <v>1966</v>
      </c>
      <c r="M2537" s="16">
        <v>0</v>
      </c>
      <c r="N2537" s="16">
        <v>2542</v>
      </c>
      <c r="O2537" s="15">
        <f t="shared" si="46"/>
        <v>2542</v>
      </c>
      <c r="P2537">
        <v>0</v>
      </c>
      <c r="Q2537">
        <v>0</v>
      </c>
      <c r="R2537">
        <v>0</v>
      </c>
      <c r="S2537">
        <v>0</v>
      </c>
      <c r="Y2537" t="s">
        <v>113</v>
      </c>
    </row>
    <row r="2538" spans="1:25" x14ac:dyDescent="0.3">
      <c r="A2538" t="s">
        <v>39</v>
      </c>
      <c r="B2538" t="s">
        <v>39</v>
      </c>
      <c r="C2538" t="s">
        <v>1932</v>
      </c>
      <c r="D2538" t="s">
        <v>20</v>
      </c>
      <c r="E2538" t="s">
        <v>20</v>
      </c>
      <c r="F2538" t="s">
        <v>1478</v>
      </c>
      <c r="G2538" t="s">
        <v>1479</v>
      </c>
      <c r="H2538" t="s">
        <v>1967</v>
      </c>
      <c r="I2538" t="s">
        <v>181</v>
      </c>
      <c r="J2538" s="33" t="s">
        <v>101</v>
      </c>
      <c r="K2538" t="s">
        <v>101</v>
      </c>
      <c r="L2538" t="s">
        <v>1966</v>
      </c>
      <c r="M2538" s="16">
        <v>0</v>
      </c>
      <c r="N2538" s="16">
        <v>1000</v>
      </c>
      <c r="O2538" s="15">
        <f t="shared" si="46"/>
        <v>1000</v>
      </c>
      <c r="P2538">
        <v>0</v>
      </c>
      <c r="Q2538">
        <v>0</v>
      </c>
      <c r="R2538">
        <v>0</v>
      </c>
      <c r="S2538">
        <v>0</v>
      </c>
      <c r="Y2538" t="s">
        <v>113</v>
      </c>
    </row>
    <row r="2539" spans="1:25" x14ac:dyDescent="0.3">
      <c r="A2539" t="s">
        <v>39</v>
      </c>
      <c r="B2539" t="s">
        <v>39</v>
      </c>
      <c r="C2539" t="s">
        <v>1932</v>
      </c>
      <c r="D2539" t="s">
        <v>20</v>
      </c>
      <c r="E2539" t="s">
        <v>20</v>
      </c>
      <c r="F2539" t="s">
        <v>1464</v>
      </c>
      <c r="G2539" t="s">
        <v>1637</v>
      </c>
      <c r="H2539" t="s">
        <v>1952</v>
      </c>
      <c r="I2539" t="s">
        <v>181</v>
      </c>
      <c r="J2539" s="33" t="s">
        <v>182</v>
      </c>
      <c r="K2539" t="s">
        <v>182</v>
      </c>
      <c r="L2539" t="s">
        <v>1966</v>
      </c>
      <c r="M2539" s="16">
        <v>0</v>
      </c>
      <c r="N2539" s="16">
        <v>1200</v>
      </c>
      <c r="O2539" s="15">
        <f t="shared" si="46"/>
        <v>1200</v>
      </c>
      <c r="P2539">
        <v>0</v>
      </c>
      <c r="Q2539">
        <v>21</v>
      </c>
      <c r="R2539">
        <v>9</v>
      </c>
      <c r="S2539">
        <v>30</v>
      </c>
      <c r="Y2539" t="s">
        <v>113</v>
      </c>
    </row>
    <row r="2540" spans="1:25" x14ac:dyDescent="0.3">
      <c r="A2540" t="s">
        <v>39</v>
      </c>
      <c r="B2540" t="s">
        <v>39</v>
      </c>
      <c r="C2540" t="s">
        <v>1932</v>
      </c>
      <c r="D2540" t="s">
        <v>45</v>
      </c>
      <c r="E2540" t="s">
        <v>68</v>
      </c>
      <c r="F2540" t="s">
        <v>134</v>
      </c>
      <c r="G2540" t="s">
        <v>1583</v>
      </c>
      <c r="H2540" t="s">
        <v>1968</v>
      </c>
      <c r="I2540" t="s">
        <v>181</v>
      </c>
      <c r="J2540" s="33" t="s">
        <v>182</v>
      </c>
      <c r="K2540" t="s">
        <v>182</v>
      </c>
      <c r="L2540" t="s">
        <v>1966</v>
      </c>
      <c r="M2540" s="16">
        <v>0</v>
      </c>
      <c r="N2540" s="16">
        <v>500</v>
      </c>
      <c r="O2540" s="15">
        <f t="shared" si="46"/>
        <v>500</v>
      </c>
      <c r="P2540">
        <v>0</v>
      </c>
      <c r="Q2540">
        <v>0</v>
      </c>
      <c r="R2540">
        <v>0</v>
      </c>
      <c r="S2540">
        <v>0</v>
      </c>
      <c r="Y2540" t="s">
        <v>103</v>
      </c>
    </row>
    <row r="2541" spans="1:25" x14ac:dyDescent="0.3">
      <c r="A2541" t="s">
        <v>39</v>
      </c>
      <c r="B2541" t="s">
        <v>39</v>
      </c>
      <c r="C2541" t="s">
        <v>1932</v>
      </c>
      <c r="D2541" t="s">
        <v>17</v>
      </c>
      <c r="E2541" t="s">
        <v>35</v>
      </c>
      <c r="F2541" t="s">
        <v>1514</v>
      </c>
      <c r="G2541" t="s">
        <v>1622</v>
      </c>
      <c r="H2541" t="s">
        <v>1956</v>
      </c>
      <c r="I2541" t="s">
        <v>181</v>
      </c>
      <c r="J2541" s="33" t="s">
        <v>182</v>
      </c>
      <c r="K2541" t="s">
        <v>182</v>
      </c>
      <c r="L2541" t="s">
        <v>1966</v>
      </c>
      <c r="M2541" s="16">
        <v>0</v>
      </c>
      <c r="N2541" s="16">
        <v>6420</v>
      </c>
      <c r="O2541" s="15">
        <f t="shared" si="46"/>
        <v>6420</v>
      </c>
      <c r="P2541">
        <v>60</v>
      </c>
      <c r="Q2541">
        <v>20</v>
      </c>
      <c r="R2541">
        <v>40</v>
      </c>
      <c r="S2541">
        <v>120</v>
      </c>
      <c r="Y2541" t="s">
        <v>17</v>
      </c>
    </row>
    <row r="2542" spans="1:25" x14ac:dyDescent="0.3">
      <c r="A2542" t="s">
        <v>39</v>
      </c>
      <c r="B2542" t="s">
        <v>39</v>
      </c>
      <c r="C2542" t="s">
        <v>1932</v>
      </c>
      <c r="D2542" t="s">
        <v>16</v>
      </c>
      <c r="E2542" t="s">
        <v>16</v>
      </c>
      <c r="F2542" t="s">
        <v>107</v>
      </c>
      <c r="G2542" t="s">
        <v>1449</v>
      </c>
      <c r="H2542" t="s">
        <v>1933</v>
      </c>
      <c r="I2542" t="s">
        <v>181</v>
      </c>
      <c r="J2542" s="33" t="s">
        <v>101</v>
      </c>
      <c r="K2542" t="s">
        <v>101</v>
      </c>
      <c r="L2542" t="s">
        <v>1969</v>
      </c>
      <c r="M2542" s="16">
        <v>0</v>
      </c>
      <c r="N2542" s="16">
        <v>3000</v>
      </c>
      <c r="O2542" s="15">
        <f t="shared" si="46"/>
        <v>3000</v>
      </c>
      <c r="P2542">
        <v>0</v>
      </c>
      <c r="Q2542">
        <v>70</v>
      </c>
      <c r="R2542">
        <v>30</v>
      </c>
      <c r="S2542">
        <v>100</v>
      </c>
      <c r="Y2542" t="s">
        <v>16</v>
      </c>
    </row>
    <row r="2543" spans="1:25" x14ac:dyDescent="0.3">
      <c r="A2543" t="s">
        <v>39</v>
      </c>
      <c r="B2543" t="s">
        <v>39</v>
      </c>
      <c r="C2543" t="s">
        <v>1932</v>
      </c>
      <c r="D2543" t="s">
        <v>16</v>
      </c>
      <c r="E2543" t="s">
        <v>16</v>
      </c>
      <c r="F2543" t="s">
        <v>1970</v>
      </c>
      <c r="G2543" t="s">
        <v>1594</v>
      </c>
      <c r="H2543" t="s">
        <v>1936</v>
      </c>
      <c r="I2543" t="s">
        <v>181</v>
      </c>
      <c r="J2543" s="33" t="s">
        <v>182</v>
      </c>
      <c r="K2543" t="s">
        <v>182</v>
      </c>
      <c r="L2543" t="s">
        <v>1969</v>
      </c>
      <c r="M2543" s="16">
        <v>0</v>
      </c>
      <c r="N2543" s="16">
        <v>57601</v>
      </c>
      <c r="O2543" s="15">
        <f t="shared" si="46"/>
        <v>57601</v>
      </c>
      <c r="P2543">
        <v>0</v>
      </c>
      <c r="Q2543">
        <v>70</v>
      </c>
      <c r="R2543">
        <v>30</v>
      </c>
      <c r="S2543">
        <v>100</v>
      </c>
      <c r="Y2543" t="s">
        <v>16</v>
      </c>
    </row>
    <row r="2544" spans="1:25" x14ac:dyDescent="0.3">
      <c r="A2544" t="s">
        <v>39</v>
      </c>
      <c r="B2544" t="s">
        <v>39</v>
      </c>
      <c r="C2544" t="s">
        <v>1932</v>
      </c>
      <c r="D2544" t="s">
        <v>16</v>
      </c>
      <c r="E2544" t="s">
        <v>16</v>
      </c>
      <c r="F2544" t="s">
        <v>1464</v>
      </c>
      <c r="G2544" t="s">
        <v>1452</v>
      </c>
      <c r="H2544" t="s">
        <v>1938</v>
      </c>
      <c r="I2544" t="s">
        <v>181</v>
      </c>
      <c r="J2544" s="33" t="s">
        <v>182</v>
      </c>
      <c r="K2544" t="s">
        <v>182</v>
      </c>
      <c r="L2544" t="s">
        <v>1969</v>
      </c>
      <c r="M2544" s="16">
        <v>0</v>
      </c>
      <c r="N2544" s="16">
        <v>12900</v>
      </c>
      <c r="O2544" s="15">
        <f t="shared" si="46"/>
        <v>12900</v>
      </c>
      <c r="P2544">
        <v>0</v>
      </c>
      <c r="Q2544">
        <v>0</v>
      </c>
      <c r="R2544">
        <v>0</v>
      </c>
      <c r="S2544">
        <v>0</v>
      </c>
      <c r="Y2544" t="s">
        <v>16</v>
      </c>
    </row>
    <row r="2545" spans="1:25" x14ac:dyDescent="0.3">
      <c r="A2545" t="s">
        <v>39</v>
      </c>
      <c r="B2545" t="s">
        <v>39</v>
      </c>
      <c r="C2545" t="s">
        <v>1932</v>
      </c>
      <c r="D2545" t="s">
        <v>17</v>
      </c>
      <c r="E2545" t="s">
        <v>17</v>
      </c>
      <c r="F2545" t="s">
        <v>1464</v>
      </c>
      <c r="G2545" t="s">
        <v>1497</v>
      </c>
      <c r="H2545" t="s">
        <v>1939</v>
      </c>
      <c r="I2545" t="s">
        <v>181</v>
      </c>
      <c r="J2545" s="33" t="s">
        <v>101</v>
      </c>
      <c r="K2545" t="s">
        <v>101</v>
      </c>
      <c r="L2545" t="s">
        <v>1969</v>
      </c>
      <c r="M2545" s="16">
        <v>0</v>
      </c>
      <c r="N2545" s="16">
        <v>360</v>
      </c>
      <c r="O2545" s="15">
        <f t="shared" ref="O2545:O2608" si="47">SUM(M2545:N2545)</f>
        <v>360</v>
      </c>
      <c r="P2545">
        <v>0</v>
      </c>
      <c r="Q2545">
        <v>150</v>
      </c>
      <c r="R2545">
        <v>300</v>
      </c>
      <c r="S2545">
        <v>450</v>
      </c>
      <c r="Y2545" t="s">
        <v>17</v>
      </c>
    </row>
    <row r="2546" spans="1:25" x14ac:dyDescent="0.3">
      <c r="A2546" t="s">
        <v>39</v>
      </c>
      <c r="B2546" t="s">
        <v>39</v>
      </c>
      <c r="C2546" t="s">
        <v>1932</v>
      </c>
      <c r="D2546" t="s">
        <v>20</v>
      </c>
      <c r="E2546" t="s">
        <v>20</v>
      </c>
      <c r="F2546" t="s">
        <v>114</v>
      </c>
      <c r="G2546" t="s">
        <v>1474</v>
      </c>
      <c r="H2546" t="s">
        <v>1942</v>
      </c>
      <c r="I2546" t="s">
        <v>181</v>
      </c>
      <c r="J2546" s="33" t="s">
        <v>182</v>
      </c>
      <c r="K2546" t="s">
        <v>182</v>
      </c>
      <c r="L2546" t="s">
        <v>1969</v>
      </c>
      <c r="M2546" s="16">
        <v>0</v>
      </c>
      <c r="N2546" s="16">
        <v>4560</v>
      </c>
      <c r="O2546" s="15">
        <f t="shared" si="47"/>
        <v>4560</v>
      </c>
      <c r="P2546">
        <v>0</v>
      </c>
      <c r="Q2546">
        <v>27</v>
      </c>
      <c r="R2546">
        <v>11</v>
      </c>
      <c r="S2546">
        <v>38</v>
      </c>
      <c r="Y2546" t="s">
        <v>113</v>
      </c>
    </row>
    <row r="2547" spans="1:25" x14ac:dyDescent="0.3">
      <c r="A2547" t="s">
        <v>39</v>
      </c>
      <c r="B2547" t="s">
        <v>39</v>
      </c>
      <c r="C2547" t="s">
        <v>1932</v>
      </c>
      <c r="D2547" t="s">
        <v>20</v>
      </c>
      <c r="E2547" t="s">
        <v>20</v>
      </c>
      <c r="F2547" t="s">
        <v>117</v>
      </c>
      <c r="G2547" t="s">
        <v>1481</v>
      </c>
      <c r="H2547" t="s">
        <v>1944</v>
      </c>
      <c r="I2547" t="s">
        <v>181</v>
      </c>
      <c r="J2547" s="33" t="s">
        <v>182</v>
      </c>
      <c r="K2547" t="s">
        <v>182</v>
      </c>
      <c r="L2547" t="s">
        <v>1969</v>
      </c>
      <c r="M2547" s="16">
        <v>0</v>
      </c>
      <c r="N2547" s="16">
        <v>22200</v>
      </c>
      <c r="O2547" s="15">
        <f t="shared" si="47"/>
        <v>22200</v>
      </c>
      <c r="P2547">
        <v>0</v>
      </c>
      <c r="Q2547">
        <v>27</v>
      </c>
      <c r="R2547">
        <v>11</v>
      </c>
      <c r="S2547">
        <v>38</v>
      </c>
      <c r="Y2547" t="s">
        <v>113</v>
      </c>
    </row>
    <row r="2548" spans="1:25" x14ac:dyDescent="0.3">
      <c r="A2548" t="s">
        <v>39</v>
      </c>
      <c r="B2548" t="s">
        <v>39</v>
      </c>
      <c r="C2548" t="s">
        <v>1932</v>
      </c>
      <c r="D2548" t="s">
        <v>20</v>
      </c>
      <c r="E2548" t="s">
        <v>20</v>
      </c>
      <c r="F2548" t="s">
        <v>1464</v>
      </c>
      <c r="G2548" t="s">
        <v>1567</v>
      </c>
      <c r="H2548" t="s">
        <v>1946</v>
      </c>
      <c r="I2548" t="s">
        <v>181</v>
      </c>
      <c r="J2548" s="33" t="s">
        <v>182</v>
      </c>
      <c r="K2548" t="s">
        <v>182</v>
      </c>
      <c r="L2548" t="s">
        <v>1969</v>
      </c>
      <c r="M2548" s="16">
        <v>3000</v>
      </c>
      <c r="N2548" s="16">
        <v>0</v>
      </c>
      <c r="O2548" s="15">
        <f t="shared" si="47"/>
        <v>3000</v>
      </c>
      <c r="P2548">
        <v>0</v>
      </c>
      <c r="Q2548">
        <v>3</v>
      </c>
      <c r="R2548">
        <v>1</v>
      </c>
      <c r="S2548">
        <v>4</v>
      </c>
      <c r="Y2548" t="s">
        <v>113</v>
      </c>
    </row>
    <row r="2549" spans="1:25" x14ac:dyDescent="0.3">
      <c r="A2549" t="s">
        <v>39</v>
      </c>
      <c r="B2549" t="s">
        <v>39</v>
      </c>
      <c r="C2549" t="s">
        <v>1932</v>
      </c>
      <c r="D2549" t="s">
        <v>20</v>
      </c>
      <c r="E2549" t="s">
        <v>20</v>
      </c>
      <c r="F2549" t="s">
        <v>1464</v>
      </c>
      <c r="G2549" t="s">
        <v>1580</v>
      </c>
      <c r="H2549" t="s">
        <v>1971</v>
      </c>
      <c r="I2549" t="s">
        <v>181</v>
      </c>
      <c r="J2549" s="33" t="s">
        <v>101</v>
      </c>
      <c r="K2549" t="s">
        <v>101</v>
      </c>
      <c r="L2549" t="s">
        <v>1969</v>
      </c>
      <c r="M2549" s="16">
        <v>0</v>
      </c>
      <c r="N2549" s="16">
        <v>3542</v>
      </c>
      <c r="O2549" s="15">
        <f t="shared" si="47"/>
        <v>3542</v>
      </c>
      <c r="P2549">
        <v>0</v>
      </c>
      <c r="Q2549">
        <v>0</v>
      </c>
      <c r="R2549">
        <v>0</v>
      </c>
      <c r="S2549">
        <v>0</v>
      </c>
      <c r="Y2549" t="s">
        <v>113</v>
      </c>
    </row>
    <row r="2550" spans="1:25" x14ac:dyDescent="0.3">
      <c r="A2550" t="s">
        <v>39</v>
      </c>
      <c r="B2550" t="s">
        <v>39</v>
      </c>
      <c r="C2550" t="s">
        <v>1932</v>
      </c>
      <c r="D2550" t="s">
        <v>20</v>
      </c>
      <c r="E2550" t="s">
        <v>20</v>
      </c>
      <c r="F2550" t="s">
        <v>1478</v>
      </c>
      <c r="G2550" t="s">
        <v>1479</v>
      </c>
      <c r="H2550" t="s">
        <v>1964</v>
      </c>
      <c r="I2550" t="s">
        <v>181</v>
      </c>
      <c r="J2550" s="33" t="s">
        <v>101</v>
      </c>
      <c r="K2550" t="s">
        <v>101</v>
      </c>
      <c r="L2550" t="s">
        <v>1969</v>
      </c>
      <c r="M2550" s="16">
        <v>0</v>
      </c>
      <c r="N2550" s="16">
        <v>1000</v>
      </c>
      <c r="O2550" s="15">
        <f t="shared" si="47"/>
        <v>1000</v>
      </c>
      <c r="P2550">
        <v>0</v>
      </c>
      <c r="Q2550">
        <v>0</v>
      </c>
      <c r="R2550">
        <v>0</v>
      </c>
      <c r="S2550">
        <v>0</v>
      </c>
      <c r="Y2550" t="s">
        <v>113</v>
      </c>
    </row>
    <row r="2551" spans="1:25" x14ac:dyDescent="0.3">
      <c r="A2551" t="s">
        <v>39</v>
      </c>
      <c r="B2551" t="s">
        <v>39</v>
      </c>
      <c r="C2551" t="s">
        <v>1932</v>
      </c>
      <c r="D2551" t="s">
        <v>20</v>
      </c>
      <c r="E2551" t="s">
        <v>20</v>
      </c>
      <c r="F2551" t="s">
        <v>1464</v>
      </c>
      <c r="G2551" t="s">
        <v>1637</v>
      </c>
      <c r="H2551" t="s">
        <v>1952</v>
      </c>
      <c r="I2551" t="s">
        <v>181</v>
      </c>
      <c r="J2551" s="33" t="s">
        <v>182</v>
      </c>
      <c r="K2551" t="s">
        <v>182</v>
      </c>
      <c r="L2551" t="s">
        <v>1969</v>
      </c>
      <c r="M2551" s="16">
        <v>0</v>
      </c>
      <c r="N2551" s="16">
        <v>1200</v>
      </c>
      <c r="O2551" s="15">
        <f t="shared" si="47"/>
        <v>1200</v>
      </c>
      <c r="P2551">
        <v>0</v>
      </c>
      <c r="Q2551">
        <v>27</v>
      </c>
      <c r="R2551">
        <v>11</v>
      </c>
      <c r="S2551">
        <v>38</v>
      </c>
      <c r="Y2551" t="s">
        <v>113</v>
      </c>
    </row>
    <row r="2552" spans="1:25" x14ac:dyDescent="0.3">
      <c r="A2552" t="s">
        <v>39</v>
      </c>
      <c r="B2552" t="s">
        <v>39</v>
      </c>
      <c r="C2552" t="s">
        <v>1932</v>
      </c>
      <c r="D2552" t="s">
        <v>45</v>
      </c>
      <c r="E2552" t="s">
        <v>68</v>
      </c>
      <c r="F2552" t="s">
        <v>134</v>
      </c>
      <c r="G2552" t="s">
        <v>1583</v>
      </c>
      <c r="H2552" t="s">
        <v>1972</v>
      </c>
      <c r="I2552" t="s">
        <v>181</v>
      </c>
      <c r="J2552" s="33" t="s">
        <v>182</v>
      </c>
      <c r="K2552" t="s">
        <v>182</v>
      </c>
      <c r="L2552" t="s">
        <v>1969</v>
      </c>
      <c r="M2552" s="16">
        <v>0</v>
      </c>
      <c r="N2552" s="16">
        <v>500</v>
      </c>
      <c r="O2552" s="15">
        <f t="shared" si="47"/>
        <v>500</v>
      </c>
      <c r="P2552">
        <v>0</v>
      </c>
      <c r="Q2552">
        <v>0</v>
      </c>
      <c r="R2552">
        <v>0</v>
      </c>
      <c r="S2552">
        <v>0</v>
      </c>
      <c r="Y2552" t="s">
        <v>103</v>
      </c>
    </row>
    <row r="2553" spans="1:25" x14ac:dyDescent="0.3">
      <c r="A2553" t="s">
        <v>39</v>
      </c>
      <c r="B2553" t="s">
        <v>39</v>
      </c>
      <c r="C2553" t="s">
        <v>1932</v>
      </c>
      <c r="D2553" t="s">
        <v>17</v>
      </c>
      <c r="E2553" t="s">
        <v>35</v>
      </c>
      <c r="F2553" t="s">
        <v>1514</v>
      </c>
      <c r="G2553" t="s">
        <v>1622</v>
      </c>
      <c r="H2553" t="s">
        <v>1956</v>
      </c>
      <c r="I2553" t="s">
        <v>181</v>
      </c>
      <c r="J2553" s="33" t="s">
        <v>182</v>
      </c>
      <c r="K2553" t="s">
        <v>182</v>
      </c>
      <c r="L2553" t="s">
        <v>1969</v>
      </c>
      <c r="M2553" s="16">
        <v>0</v>
      </c>
      <c r="N2553" s="16">
        <v>6420</v>
      </c>
      <c r="O2553" s="15">
        <f t="shared" si="47"/>
        <v>6420</v>
      </c>
      <c r="P2553">
        <v>20</v>
      </c>
      <c r="Q2553">
        <v>50</v>
      </c>
      <c r="R2553">
        <v>30</v>
      </c>
      <c r="S2553">
        <v>100</v>
      </c>
      <c r="Y2553" t="s">
        <v>17</v>
      </c>
    </row>
    <row r="2554" spans="1:25" x14ac:dyDescent="0.3">
      <c r="A2554" t="s">
        <v>39</v>
      </c>
      <c r="B2554" t="s">
        <v>39</v>
      </c>
      <c r="C2554" t="s">
        <v>1932</v>
      </c>
      <c r="D2554" t="s">
        <v>16</v>
      </c>
      <c r="E2554" t="s">
        <v>16</v>
      </c>
      <c r="F2554" t="s">
        <v>107</v>
      </c>
      <c r="G2554" t="s">
        <v>1449</v>
      </c>
      <c r="H2554" t="s">
        <v>1933</v>
      </c>
      <c r="I2554" t="s">
        <v>181</v>
      </c>
      <c r="J2554" s="33" t="s">
        <v>101</v>
      </c>
      <c r="K2554" t="s">
        <v>101</v>
      </c>
      <c r="L2554" t="s">
        <v>1973</v>
      </c>
      <c r="M2554" s="16">
        <v>0</v>
      </c>
      <c r="N2554" s="16">
        <v>6000</v>
      </c>
      <c r="O2554" s="15">
        <f t="shared" si="47"/>
        <v>6000</v>
      </c>
      <c r="P2554">
        <v>0</v>
      </c>
      <c r="Q2554">
        <v>140</v>
      </c>
      <c r="R2554">
        <v>60</v>
      </c>
      <c r="S2554">
        <v>200</v>
      </c>
      <c r="Y2554" t="s">
        <v>16</v>
      </c>
    </row>
    <row r="2555" spans="1:25" x14ac:dyDescent="0.3">
      <c r="A2555" t="s">
        <v>39</v>
      </c>
      <c r="B2555" t="s">
        <v>39</v>
      </c>
      <c r="C2555" t="s">
        <v>1932</v>
      </c>
      <c r="D2555" t="s">
        <v>16</v>
      </c>
      <c r="E2555" t="s">
        <v>16</v>
      </c>
      <c r="F2555" t="s">
        <v>1970</v>
      </c>
      <c r="G2555" t="s">
        <v>1594</v>
      </c>
      <c r="H2555" t="s">
        <v>1936</v>
      </c>
      <c r="I2555" t="s">
        <v>181</v>
      </c>
      <c r="J2555" s="33" t="s">
        <v>182</v>
      </c>
      <c r="K2555" t="s">
        <v>182</v>
      </c>
      <c r="L2555" t="s">
        <v>1973</v>
      </c>
      <c r="M2555" s="16">
        <v>0</v>
      </c>
      <c r="N2555" s="16">
        <v>109900</v>
      </c>
      <c r="O2555" s="15">
        <f t="shared" si="47"/>
        <v>109900</v>
      </c>
      <c r="P2555">
        <v>0</v>
      </c>
      <c r="Q2555">
        <v>210</v>
      </c>
      <c r="R2555">
        <v>90</v>
      </c>
      <c r="S2555">
        <v>300</v>
      </c>
      <c r="Y2555" t="s">
        <v>16</v>
      </c>
    </row>
    <row r="2556" spans="1:25" x14ac:dyDescent="0.3">
      <c r="A2556" t="s">
        <v>39</v>
      </c>
      <c r="B2556" t="s">
        <v>39</v>
      </c>
      <c r="C2556" t="s">
        <v>1932</v>
      </c>
      <c r="D2556" t="s">
        <v>16</v>
      </c>
      <c r="E2556" t="s">
        <v>16</v>
      </c>
      <c r="F2556" t="s">
        <v>1464</v>
      </c>
      <c r="G2556" t="s">
        <v>1452</v>
      </c>
      <c r="H2556" t="s">
        <v>1938</v>
      </c>
      <c r="I2556" t="s">
        <v>181</v>
      </c>
      <c r="J2556" s="33" t="s">
        <v>182</v>
      </c>
      <c r="K2556" t="s">
        <v>182</v>
      </c>
      <c r="L2556" t="s">
        <v>1973</v>
      </c>
      <c r="M2556" s="16">
        <v>0</v>
      </c>
      <c r="N2556" s="16">
        <v>20000</v>
      </c>
      <c r="O2556" s="15">
        <f t="shared" si="47"/>
        <v>20000</v>
      </c>
      <c r="P2556">
        <v>0</v>
      </c>
      <c r="Q2556">
        <v>0</v>
      </c>
      <c r="R2556">
        <v>0</v>
      </c>
      <c r="S2556">
        <v>0</v>
      </c>
      <c r="Y2556" t="s">
        <v>16</v>
      </c>
    </row>
    <row r="2557" spans="1:25" x14ac:dyDescent="0.3">
      <c r="A2557" t="s">
        <v>39</v>
      </c>
      <c r="B2557" t="s">
        <v>39</v>
      </c>
      <c r="C2557" t="s">
        <v>1932</v>
      </c>
      <c r="D2557" t="s">
        <v>17</v>
      </c>
      <c r="E2557" t="s">
        <v>17</v>
      </c>
      <c r="F2557" t="s">
        <v>1464</v>
      </c>
      <c r="G2557" t="s">
        <v>1497</v>
      </c>
      <c r="H2557" t="s">
        <v>1939</v>
      </c>
      <c r="I2557" t="s">
        <v>181</v>
      </c>
      <c r="J2557" s="33" t="s">
        <v>101</v>
      </c>
      <c r="K2557" t="s">
        <v>101</v>
      </c>
      <c r="L2557" t="s">
        <v>1973</v>
      </c>
      <c r="M2557" s="16">
        <v>0</v>
      </c>
      <c r="N2557" s="16">
        <v>480</v>
      </c>
      <c r="O2557" s="15">
        <f t="shared" si="47"/>
        <v>480</v>
      </c>
      <c r="P2557">
        <v>0</v>
      </c>
      <c r="Q2557">
        <v>150</v>
      </c>
      <c r="R2557">
        <v>400</v>
      </c>
      <c r="S2557">
        <v>550</v>
      </c>
      <c r="Y2557" t="s">
        <v>17</v>
      </c>
    </row>
    <row r="2558" spans="1:25" x14ac:dyDescent="0.3">
      <c r="A2558" t="s">
        <v>39</v>
      </c>
      <c r="B2558" t="s">
        <v>39</v>
      </c>
      <c r="C2558" t="s">
        <v>1932</v>
      </c>
      <c r="D2558" t="s">
        <v>20</v>
      </c>
      <c r="E2558" t="s">
        <v>20</v>
      </c>
      <c r="F2558" t="s">
        <v>114</v>
      </c>
      <c r="G2558" t="s">
        <v>1474</v>
      </c>
      <c r="H2558" t="s">
        <v>1942</v>
      </c>
      <c r="I2558" t="s">
        <v>181</v>
      </c>
      <c r="J2558" s="33" t="s">
        <v>182</v>
      </c>
      <c r="K2558" t="s">
        <v>182</v>
      </c>
      <c r="L2558" t="s">
        <v>1973</v>
      </c>
      <c r="M2558" s="16">
        <v>0</v>
      </c>
      <c r="N2558" s="16">
        <v>30800</v>
      </c>
      <c r="O2558" s="15">
        <f t="shared" si="47"/>
        <v>30800</v>
      </c>
      <c r="P2558">
        <v>0</v>
      </c>
      <c r="Q2558">
        <v>62.999999999999993</v>
      </c>
      <c r="R2558">
        <v>27</v>
      </c>
      <c r="S2558">
        <v>90</v>
      </c>
      <c r="Y2558" t="s">
        <v>113</v>
      </c>
    </row>
    <row r="2559" spans="1:25" x14ac:dyDescent="0.3">
      <c r="A2559" t="s">
        <v>39</v>
      </c>
      <c r="B2559" t="s">
        <v>39</v>
      </c>
      <c r="C2559" t="s">
        <v>1932</v>
      </c>
      <c r="D2559" t="s">
        <v>20</v>
      </c>
      <c r="E2559" t="s">
        <v>20</v>
      </c>
      <c r="F2559" t="s">
        <v>117</v>
      </c>
      <c r="G2559" t="s">
        <v>1481</v>
      </c>
      <c r="H2559" t="s">
        <v>1944</v>
      </c>
      <c r="I2559" t="s">
        <v>181</v>
      </c>
      <c r="J2559" s="33" t="s">
        <v>182</v>
      </c>
      <c r="K2559" t="s">
        <v>182</v>
      </c>
      <c r="L2559" t="s">
        <v>1973</v>
      </c>
      <c r="M2559" s="16">
        <v>0</v>
      </c>
      <c r="N2559" s="16">
        <v>80000</v>
      </c>
      <c r="O2559" s="15">
        <f t="shared" si="47"/>
        <v>80000</v>
      </c>
      <c r="P2559">
        <v>0</v>
      </c>
      <c r="Q2559">
        <v>63</v>
      </c>
      <c r="R2559">
        <v>27</v>
      </c>
      <c r="S2559">
        <v>90</v>
      </c>
      <c r="Y2559" t="s">
        <v>113</v>
      </c>
    </row>
    <row r="2560" spans="1:25" x14ac:dyDescent="0.3">
      <c r="A2560" t="s">
        <v>39</v>
      </c>
      <c r="B2560" t="s">
        <v>39</v>
      </c>
      <c r="C2560" t="s">
        <v>1932</v>
      </c>
      <c r="D2560" t="s">
        <v>20</v>
      </c>
      <c r="E2560" t="s">
        <v>20</v>
      </c>
      <c r="F2560" t="s">
        <v>1464</v>
      </c>
      <c r="G2560" t="s">
        <v>1567</v>
      </c>
      <c r="H2560" t="s">
        <v>1946</v>
      </c>
      <c r="I2560" t="s">
        <v>181</v>
      </c>
      <c r="J2560" s="33" t="s">
        <v>182</v>
      </c>
      <c r="K2560" t="s">
        <v>182</v>
      </c>
      <c r="L2560" t="s">
        <v>1973</v>
      </c>
      <c r="M2560" s="16">
        <v>6500</v>
      </c>
      <c r="N2560" s="16">
        <v>0</v>
      </c>
      <c r="O2560" s="15">
        <f t="shared" si="47"/>
        <v>6500</v>
      </c>
      <c r="P2560">
        <v>0</v>
      </c>
      <c r="Q2560">
        <v>6</v>
      </c>
      <c r="R2560">
        <v>2</v>
      </c>
      <c r="S2560">
        <v>8</v>
      </c>
      <c r="Y2560" t="s">
        <v>113</v>
      </c>
    </row>
    <row r="2561" spans="1:25" x14ac:dyDescent="0.3">
      <c r="A2561" t="s">
        <v>39</v>
      </c>
      <c r="B2561" t="s">
        <v>39</v>
      </c>
      <c r="C2561" t="s">
        <v>1932</v>
      </c>
      <c r="D2561" t="s">
        <v>20</v>
      </c>
      <c r="E2561" t="s">
        <v>20</v>
      </c>
      <c r="F2561" t="s">
        <v>1464</v>
      </c>
      <c r="G2561" t="s">
        <v>1580</v>
      </c>
      <c r="H2561" t="s">
        <v>1959</v>
      </c>
      <c r="I2561" t="s">
        <v>181</v>
      </c>
      <c r="J2561" s="33" t="s">
        <v>101</v>
      </c>
      <c r="K2561" t="s">
        <v>101</v>
      </c>
      <c r="L2561" t="s">
        <v>1973</v>
      </c>
      <c r="M2561" s="16">
        <v>0</v>
      </c>
      <c r="N2561" s="16">
        <v>6042</v>
      </c>
      <c r="O2561" s="15">
        <f t="shared" si="47"/>
        <v>6042</v>
      </c>
      <c r="P2561">
        <v>0</v>
      </c>
      <c r="Q2561">
        <v>0</v>
      </c>
      <c r="R2561">
        <v>0</v>
      </c>
      <c r="S2561">
        <v>0</v>
      </c>
      <c r="Y2561" t="s">
        <v>113</v>
      </c>
    </row>
    <row r="2562" spans="1:25" x14ac:dyDescent="0.3">
      <c r="A2562" t="s">
        <v>39</v>
      </c>
      <c r="B2562" t="s">
        <v>39</v>
      </c>
      <c r="C2562" t="s">
        <v>1932</v>
      </c>
      <c r="D2562" t="s">
        <v>20</v>
      </c>
      <c r="E2562" t="s">
        <v>20</v>
      </c>
      <c r="F2562" t="s">
        <v>1478</v>
      </c>
      <c r="G2562" t="s">
        <v>1479</v>
      </c>
      <c r="H2562" t="s">
        <v>1974</v>
      </c>
      <c r="I2562" t="s">
        <v>181</v>
      </c>
      <c r="J2562" s="33" t="s">
        <v>101</v>
      </c>
      <c r="K2562" t="s">
        <v>101</v>
      </c>
      <c r="L2562" t="s">
        <v>1973</v>
      </c>
      <c r="M2562" s="16">
        <v>0</v>
      </c>
      <c r="N2562" s="16">
        <v>1000</v>
      </c>
      <c r="O2562" s="15">
        <f t="shared" si="47"/>
        <v>1000</v>
      </c>
      <c r="P2562">
        <v>0</v>
      </c>
      <c r="Q2562">
        <v>0</v>
      </c>
      <c r="R2562">
        <v>0</v>
      </c>
      <c r="S2562">
        <v>0</v>
      </c>
      <c r="Y2562" t="s">
        <v>113</v>
      </c>
    </row>
    <row r="2563" spans="1:25" x14ac:dyDescent="0.3">
      <c r="A2563" t="s">
        <v>39</v>
      </c>
      <c r="B2563" t="s">
        <v>39</v>
      </c>
      <c r="C2563" t="s">
        <v>1932</v>
      </c>
      <c r="D2563" t="s">
        <v>20</v>
      </c>
      <c r="E2563" t="s">
        <v>20</v>
      </c>
      <c r="F2563" t="s">
        <v>1464</v>
      </c>
      <c r="G2563" t="s">
        <v>1637</v>
      </c>
      <c r="H2563" t="s">
        <v>1952</v>
      </c>
      <c r="I2563" t="s">
        <v>181</v>
      </c>
      <c r="J2563" s="33" t="s">
        <v>182</v>
      </c>
      <c r="K2563" t="s">
        <v>182</v>
      </c>
      <c r="L2563" t="s">
        <v>1973</v>
      </c>
      <c r="M2563" s="16">
        <v>0</v>
      </c>
      <c r="N2563" s="16">
        <v>1200</v>
      </c>
      <c r="O2563" s="15">
        <f t="shared" si="47"/>
        <v>1200</v>
      </c>
      <c r="P2563">
        <v>0</v>
      </c>
      <c r="Q2563">
        <v>63</v>
      </c>
      <c r="R2563">
        <v>27</v>
      </c>
      <c r="S2563">
        <v>90</v>
      </c>
      <c r="Y2563" t="s">
        <v>113</v>
      </c>
    </row>
    <row r="2564" spans="1:25" x14ac:dyDescent="0.3">
      <c r="A2564" t="s">
        <v>39</v>
      </c>
      <c r="B2564" t="s">
        <v>39</v>
      </c>
      <c r="C2564" t="s">
        <v>1932</v>
      </c>
      <c r="D2564" t="s">
        <v>45</v>
      </c>
      <c r="E2564" t="s">
        <v>68</v>
      </c>
      <c r="F2564" t="s">
        <v>134</v>
      </c>
      <c r="G2564" t="s">
        <v>1583</v>
      </c>
      <c r="H2564" t="s">
        <v>1975</v>
      </c>
      <c r="I2564" t="s">
        <v>181</v>
      </c>
      <c r="J2564" s="33" t="s">
        <v>182</v>
      </c>
      <c r="K2564" t="s">
        <v>182</v>
      </c>
      <c r="L2564" t="s">
        <v>1973</v>
      </c>
      <c r="M2564" s="16">
        <v>0</v>
      </c>
      <c r="N2564" s="16">
        <v>500</v>
      </c>
      <c r="O2564" s="15">
        <f t="shared" si="47"/>
        <v>500</v>
      </c>
      <c r="P2564">
        <v>0</v>
      </c>
      <c r="Q2564">
        <v>0</v>
      </c>
      <c r="R2564">
        <v>0</v>
      </c>
      <c r="S2564">
        <v>0</v>
      </c>
      <c r="Y2564" t="s">
        <v>103</v>
      </c>
    </row>
    <row r="2565" spans="1:25" x14ac:dyDescent="0.3">
      <c r="A2565" t="s">
        <v>39</v>
      </c>
      <c r="B2565" t="s">
        <v>39</v>
      </c>
      <c r="C2565" t="s">
        <v>1932</v>
      </c>
      <c r="D2565" t="s">
        <v>17</v>
      </c>
      <c r="E2565" t="s">
        <v>35</v>
      </c>
      <c r="F2565" t="s">
        <v>1514</v>
      </c>
      <c r="G2565" t="s">
        <v>1622</v>
      </c>
      <c r="H2565" t="s">
        <v>1956</v>
      </c>
      <c r="I2565" t="s">
        <v>181</v>
      </c>
      <c r="J2565" s="33" t="s">
        <v>182</v>
      </c>
      <c r="K2565" t="s">
        <v>182</v>
      </c>
      <c r="L2565" t="s">
        <v>1973</v>
      </c>
      <c r="M2565" s="16">
        <v>0</v>
      </c>
      <c r="N2565" s="16">
        <v>6420</v>
      </c>
      <c r="O2565" s="15">
        <f t="shared" si="47"/>
        <v>6420</v>
      </c>
      <c r="P2565">
        <v>60</v>
      </c>
      <c r="Q2565">
        <v>150</v>
      </c>
      <c r="R2565">
        <v>90</v>
      </c>
      <c r="S2565">
        <v>300</v>
      </c>
      <c r="Y2565" t="s">
        <v>17</v>
      </c>
    </row>
    <row r="2566" spans="1:25" x14ac:dyDescent="0.3">
      <c r="A2566" t="s">
        <v>39</v>
      </c>
      <c r="B2566" t="s">
        <v>39</v>
      </c>
      <c r="C2566" t="s">
        <v>1932</v>
      </c>
      <c r="D2566" t="s">
        <v>16</v>
      </c>
      <c r="E2566" t="s">
        <v>16</v>
      </c>
      <c r="F2566" t="s">
        <v>1464</v>
      </c>
      <c r="G2566" t="s">
        <v>1476</v>
      </c>
      <c r="H2566" t="s">
        <v>1976</v>
      </c>
      <c r="I2566" t="s">
        <v>181</v>
      </c>
      <c r="J2566" s="33" t="s">
        <v>182</v>
      </c>
      <c r="K2566" t="s">
        <v>182</v>
      </c>
      <c r="L2566" t="s">
        <v>1973</v>
      </c>
      <c r="N2566" s="16">
        <v>16200</v>
      </c>
      <c r="O2566" s="15">
        <f t="shared" si="47"/>
        <v>16200</v>
      </c>
      <c r="P2566">
        <v>0</v>
      </c>
      <c r="Q2566">
        <v>6</v>
      </c>
      <c r="R2566">
        <v>0</v>
      </c>
      <c r="S2566">
        <v>6</v>
      </c>
      <c r="Y2566" t="s">
        <v>16</v>
      </c>
    </row>
    <row r="2567" spans="1:25" x14ac:dyDescent="0.3">
      <c r="A2567" t="s">
        <v>39</v>
      </c>
      <c r="B2567" t="s">
        <v>39</v>
      </c>
      <c r="C2567" t="s">
        <v>1932</v>
      </c>
      <c r="D2567" t="s">
        <v>16</v>
      </c>
      <c r="E2567" t="s">
        <v>16</v>
      </c>
      <c r="F2567" t="s">
        <v>1464</v>
      </c>
      <c r="G2567" t="s">
        <v>1476</v>
      </c>
      <c r="H2567" t="s">
        <v>1976</v>
      </c>
      <c r="I2567" t="s">
        <v>181</v>
      </c>
      <c r="J2567" s="33" t="s">
        <v>182</v>
      </c>
      <c r="K2567" t="s">
        <v>182</v>
      </c>
      <c r="L2567" t="s">
        <v>1966</v>
      </c>
      <c r="N2567" s="16">
        <v>8100</v>
      </c>
      <c r="O2567" s="15">
        <f t="shared" si="47"/>
        <v>8100</v>
      </c>
      <c r="P2567">
        <v>0</v>
      </c>
      <c r="Q2567">
        <v>3</v>
      </c>
      <c r="R2567">
        <v>0</v>
      </c>
      <c r="S2567">
        <v>3</v>
      </c>
      <c r="Y2567" t="s">
        <v>16</v>
      </c>
    </row>
    <row r="2568" spans="1:25" x14ac:dyDescent="0.3">
      <c r="A2568" t="s">
        <v>39</v>
      </c>
      <c r="B2568" t="s">
        <v>39</v>
      </c>
      <c r="C2568" t="s">
        <v>1932</v>
      </c>
      <c r="D2568" t="s">
        <v>16</v>
      </c>
      <c r="E2568" t="s">
        <v>16</v>
      </c>
      <c r="F2568" t="s">
        <v>1464</v>
      </c>
      <c r="G2568" t="s">
        <v>1476</v>
      </c>
      <c r="H2568" t="s">
        <v>1976</v>
      </c>
      <c r="I2568" t="s">
        <v>181</v>
      </c>
      <c r="J2568" s="33" t="s">
        <v>182</v>
      </c>
      <c r="K2568" t="s">
        <v>182</v>
      </c>
      <c r="L2568" t="s">
        <v>1934</v>
      </c>
      <c r="N2568" s="16">
        <v>9620</v>
      </c>
      <c r="O2568" s="15">
        <f t="shared" si="47"/>
        <v>9620</v>
      </c>
      <c r="P2568">
        <v>0</v>
      </c>
      <c r="Q2568">
        <v>9</v>
      </c>
      <c r="R2568">
        <v>0</v>
      </c>
      <c r="S2568">
        <v>9</v>
      </c>
      <c r="Y2568" t="s">
        <v>16</v>
      </c>
    </row>
    <row r="2569" spans="1:25" x14ac:dyDescent="0.3">
      <c r="A2569" t="s">
        <v>39</v>
      </c>
      <c r="B2569" t="s">
        <v>39</v>
      </c>
      <c r="C2569" t="s">
        <v>371</v>
      </c>
      <c r="D2569" t="s">
        <v>33</v>
      </c>
      <c r="E2569" t="s">
        <v>33</v>
      </c>
      <c r="F2569" t="s">
        <v>1450</v>
      </c>
      <c r="G2569" t="s">
        <v>1476</v>
      </c>
      <c r="H2569" t="s">
        <v>1977</v>
      </c>
      <c r="I2569" t="s">
        <v>235</v>
      </c>
      <c r="J2569" s="33" t="s">
        <v>101</v>
      </c>
      <c r="K2569" t="s">
        <v>101</v>
      </c>
      <c r="L2569" t="s">
        <v>1440</v>
      </c>
      <c r="M2569" s="16">
        <v>0</v>
      </c>
      <c r="N2569" s="16">
        <v>0</v>
      </c>
      <c r="O2569" s="15">
        <f t="shared" si="47"/>
        <v>0</v>
      </c>
      <c r="P2569">
        <v>10000</v>
      </c>
      <c r="Q2569">
        <v>0</v>
      </c>
      <c r="R2569">
        <v>0</v>
      </c>
      <c r="S2569">
        <v>10000</v>
      </c>
      <c r="Y2569" t="s">
        <v>33</v>
      </c>
    </row>
    <row r="2570" spans="1:25" x14ac:dyDescent="0.3">
      <c r="A2570" t="s">
        <v>39</v>
      </c>
      <c r="B2570" t="s">
        <v>39</v>
      </c>
      <c r="C2570" t="s">
        <v>371</v>
      </c>
      <c r="D2570" t="s">
        <v>33</v>
      </c>
      <c r="E2570" t="s">
        <v>33</v>
      </c>
      <c r="F2570" t="s">
        <v>1450</v>
      </c>
      <c r="G2570" t="s">
        <v>1476</v>
      </c>
      <c r="H2570" t="s">
        <v>1977</v>
      </c>
      <c r="I2570" t="s">
        <v>235</v>
      </c>
      <c r="J2570" s="33" t="s">
        <v>101</v>
      </c>
      <c r="K2570" t="s">
        <v>101</v>
      </c>
      <c r="L2570" t="s">
        <v>1443</v>
      </c>
      <c r="M2570" s="16">
        <v>0</v>
      </c>
      <c r="N2570" s="16">
        <v>0</v>
      </c>
      <c r="O2570" s="15">
        <f t="shared" si="47"/>
        <v>0</v>
      </c>
      <c r="P2570">
        <v>10000</v>
      </c>
      <c r="Q2570">
        <v>0</v>
      </c>
      <c r="R2570">
        <v>0</v>
      </c>
      <c r="S2570">
        <v>10000</v>
      </c>
      <c r="Y2570" t="s">
        <v>33</v>
      </c>
    </row>
    <row r="2571" spans="1:25" x14ac:dyDescent="0.3">
      <c r="A2571" t="s">
        <v>39</v>
      </c>
      <c r="B2571" t="s">
        <v>39</v>
      </c>
      <c r="C2571" t="s">
        <v>371</v>
      </c>
      <c r="D2571" t="s">
        <v>33</v>
      </c>
      <c r="E2571" t="s">
        <v>33</v>
      </c>
      <c r="F2571" t="s">
        <v>1450</v>
      </c>
      <c r="G2571" t="s">
        <v>1476</v>
      </c>
      <c r="H2571" t="s">
        <v>1977</v>
      </c>
      <c r="I2571" t="s">
        <v>235</v>
      </c>
      <c r="J2571" s="33" t="s">
        <v>101</v>
      </c>
      <c r="K2571" t="s">
        <v>101</v>
      </c>
      <c r="L2571" t="s">
        <v>1445</v>
      </c>
      <c r="M2571" s="16">
        <v>0</v>
      </c>
      <c r="N2571" s="16">
        <v>0</v>
      </c>
      <c r="O2571" s="15">
        <f t="shared" si="47"/>
        <v>0</v>
      </c>
      <c r="P2571">
        <v>10000</v>
      </c>
      <c r="Q2571">
        <v>0</v>
      </c>
      <c r="R2571">
        <v>0</v>
      </c>
      <c r="S2571">
        <v>10000</v>
      </c>
      <c r="Y2571" t="s">
        <v>33</v>
      </c>
    </row>
    <row r="2572" spans="1:25" x14ac:dyDescent="0.3">
      <c r="A2572" t="s">
        <v>39</v>
      </c>
      <c r="B2572" t="s">
        <v>39</v>
      </c>
      <c r="C2572" t="s">
        <v>371</v>
      </c>
      <c r="D2572" t="s">
        <v>33</v>
      </c>
      <c r="E2572" t="s">
        <v>33</v>
      </c>
      <c r="F2572" t="s">
        <v>1528</v>
      </c>
      <c r="G2572" t="s">
        <v>1783</v>
      </c>
      <c r="H2572" t="s">
        <v>1978</v>
      </c>
      <c r="I2572" t="s">
        <v>100</v>
      </c>
      <c r="J2572" s="33" t="s">
        <v>182</v>
      </c>
      <c r="K2572" t="s">
        <v>101</v>
      </c>
      <c r="L2572" t="s">
        <v>1442</v>
      </c>
      <c r="M2572" s="16">
        <v>0</v>
      </c>
      <c r="N2572" s="16">
        <v>366000</v>
      </c>
      <c r="O2572" s="15">
        <f t="shared" si="47"/>
        <v>366000</v>
      </c>
      <c r="P2572">
        <v>0</v>
      </c>
      <c r="Q2572">
        <v>198</v>
      </c>
      <c r="R2572">
        <v>198</v>
      </c>
      <c r="S2572">
        <v>396</v>
      </c>
      <c r="Y2572" t="s">
        <v>33</v>
      </c>
    </row>
    <row r="2573" spans="1:25" x14ac:dyDescent="0.3">
      <c r="A2573" t="s">
        <v>39</v>
      </c>
      <c r="B2573" t="s">
        <v>39</v>
      </c>
      <c r="C2573" t="s">
        <v>371</v>
      </c>
      <c r="D2573" t="s">
        <v>33</v>
      </c>
      <c r="E2573" t="s">
        <v>33</v>
      </c>
      <c r="F2573" t="s">
        <v>1528</v>
      </c>
      <c r="G2573" t="s">
        <v>1783</v>
      </c>
      <c r="H2573" t="s">
        <v>1978</v>
      </c>
      <c r="I2573" t="s">
        <v>100</v>
      </c>
      <c r="J2573" s="33" t="s">
        <v>182</v>
      </c>
      <c r="K2573" t="s">
        <v>101</v>
      </c>
      <c r="L2573" t="s">
        <v>1435</v>
      </c>
      <c r="M2573" s="16">
        <v>0</v>
      </c>
      <c r="N2573" s="16">
        <v>366000</v>
      </c>
      <c r="O2573" s="15">
        <f t="shared" si="47"/>
        <v>366000</v>
      </c>
      <c r="P2573">
        <v>0</v>
      </c>
      <c r="Q2573">
        <v>198</v>
      </c>
      <c r="R2573">
        <v>198</v>
      </c>
      <c r="S2573">
        <v>396</v>
      </c>
      <c r="Y2573" t="s">
        <v>33</v>
      </c>
    </row>
    <row r="2574" spans="1:25" x14ac:dyDescent="0.3">
      <c r="A2574" t="s">
        <v>39</v>
      </c>
      <c r="B2574" t="s">
        <v>39</v>
      </c>
      <c r="C2574" t="s">
        <v>371</v>
      </c>
      <c r="D2574" t="s">
        <v>33</v>
      </c>
      <c r="E2574" t="s">
        <v>33</v>
      </c>
      <c r="F2574" t="s">
        <v>1528</v>
      </c>
      <c r="G2574" t="s">
        <v>1783</v>
      </c>
      <c r="H2574" t="s">
        <v>1979</v>
      </c>
      <c r="I2574" t="s">
        <v>100</v>
      </c>
      <c r="J2574" s="33" t="s">
        <v>182</v>
      </c>
      <c r="K2574" t="s">
        <v>101</v>
      </c>
      <c r="L2574" t="s">
        <v>1444</v>
      </c>
      <c r="M2574" s="16">
        <v>0</v>
      </c>
      <c r="N2574" s="16">
        <v>366000</v>
      </c>
      <c r="O2574" s="15">
        <f t="shared" si="47"/>
        <v>366000</v>
      </c>
      <c r="P2574">
        <v>0</v>
      </c>
      <c r="Q2574">
        <v>198</v>
      </c>
      <c r="R2574">
        <v>198</v>
      </c>
      <c r="S2574">
        <v>396</v>
      </c>
      <c r="Y2574" t="s">
        <v>33</v>
      </c>
    </row>
    <row r="2575" spans="1:25" x14ac:dyDescent="0.3">
      <c r="A2575" t="s">
        <v>39</v>
      </c>
      <c r="B2575" t="s">
        <v>39</v>
      </c>
      <c r="C2575" t="s">
        <v>371</v>
      </c>
      <c r="D2575" t="s">
        <v>33</v>
      </c>
      <c r="E2575" t="s">
        <v>33</v>
      </c>
      <c r="F2575" t="s">
        <v>1528</v>
      </c>
      <c r="G2575" t="s">
        <v>1783</v>
      </c>
      <c r="H2575" t="s">
        <v>1979</v>
      </c>
      <c r="I2575" t="s">
        <v>100</v>
      </c>
      <c r="J2575" s="33" t="s">
        <v>182</v>
      </c>
      <c r="K2575" t="s">
        <v>101</v>
      </c>
      <c r="L2575" t="s">
        <v>1437</v>
      </c>
      <c r="M2575" s="16">
        <v>0</v>
      </c>
      <c r="N2575" s="16">
        <v>366000</v>
      </c>
      <c r="O2575" s="15">
        <f t="shared" si="47"/>
        <v>366000</v>
      </c>
      <c r="P2575">
        <v>0</v>
      </c>
      <c r="Q2575">
        <v>198</v>
      </c>
      <c r="R2575">
        <v>198</v>
      </c>
      <c r="S2575">
        <v>396</v>
      </c>
      <c r="Y2575" t="s">
        <v>33</v>
      </c>
    </row>
    <row r="2576" spans="1:25" x14ac:dyDescent="0.3">
      <c r="A2576" t="s">
        <v>39</v>
      </c>
      <c r="B2576" t="s">
        <v>39</v>
      </c>
      <c r="C2576" t="s">
        <v>371</v>
      </c>
      <c r="D2576" t="s">
        <v>33</v>
      </c>
      <c r="E2576" t="s">
        <v>33</v>
      </c>
      <c r="F2576" t="s">
        <v>1528</v>
      </c>
      <c r="G2576" t="s">
        <v>1783</v>
      </c>
      <c r="H2576" t="s">
        <v>1980</v>
      </c>
      <c r="I2576" t="s">
        <v>100</v>
      </c>
      <c r="J2576" s="33" t="s">
        <v>182</v>
      </c>
      <c r="K2576" t="s">
        <v>101</v>
      </c>
      <c r="L2576" t="s">
        <v>1436</v>
      </c>
      <c r="M2576" s="16">
        <v>0</v>
      </c>
      <c r="N2576" s="16">
        <v>366000</v>
      </c>
      <c r="O2576" s="15">
        <f t="shared" si="47"/>
        <v>366000</v>
      </c>
      <c r="P2576">
        <v>0</v>
      </c>
      <c r="Q2576">
        <v>198</v>
      </c>
      <c r="R2576">
        <v>198</v>
      </c>
      <c r="S2576">
        <v>396</v>
      </c>
      <c r="Y2576" t="s">
        <v>33</v>
      </c>
    </row>
    <row r="2577" spans="1:25" x14ac:dyDescent="0.3">
      <c r="A2577" t="s">
        <v>39</v>
      </c>
      <c r="B2577" t="s">
        <v>39</v>
      </c>
      <c r="C2577" t="s">
        <v>371</v>
      </c>
      <c r="D2577" t="s">
        <v>33</v>
      </c>
      <c r="E2577" t="s">
        <v>33</v>
      </c>
      <c r="F2577" t="s">
        <v>1528</v>
      </c>
      <c r="G2577" t="s">
        <v>1783</v>
      </c>
      <c r="H2577" t="s">
        <v>1980</v>
      </c>
      <c r="I2577" t="s">
        <v>100</v>
      </c>
      <c r="J2577" s="33" t="s">
        <v>182</v>
      </c>
      <c r="K2577" t="s">
        <v>101</v>
      </c>
      <c r="L2577" t="s">
        <v>1439</v>
      </c>
      <c r="M2577" s="16">
        <v>0</v>
      </c>
      <c r="N2577" s="16">
        <v>366000</v>
      </c>
      <c r="O2577" s="15">
        <f t="shared" si="47"/>
        <v>366000</v>
      </c>
      <c r="P2577">
        <v>0</v>
      </c>
      <c r="Q2577">
        <v>198</v>
      </c>
      <c r="R2577">
        <v>198</v>
      </c>
      <c r="S2577">
        <v>396</v>
      </c>
      <c r="Y2577" t="s">
        <v>33</v>
      </c>
    </row>
    <row r="2578" spans="1:25" x14ac:dyDescent="0.3">
      <c r="A2578" t="s">
        <v>39</v>
      </c>
      <c r="B2578" t="s">
        <v>39</v>
      </c>
      <c r="C2578" t="s">
        <v>371</v>
      </c>
      <c r="D2578" t="s">
        <v>33</v>
      </c>
      <c r="E2578" t="s">
        <v>33</v>
      </c>
      <c r="F2578" t="s">
        <v>1464</v>
      </c>
      <c r="G2578" t="s">
        <v>1726</v>
      </c>
      <c r="H2578" t="s">
        <v>1980</v>
      </c>
      <c r="I2578" t="s">
        <v>100</v>
      </c>
      <c r="J2578" s="33" t="s">
        <v>182</v>
      </c>
      <c r="K2578" t="s">
        <v>101</v>
      </c>
      <c r="M2578" s="16">
        <v>0</v>
      </c>
      <c r="N2578" s="16">
        <v>122000</v>
      </c>
      <c r="O2578" s="15">
        <f t="shared" si="47"/>
        <v>122000</v>
      </c>
      <c r="P2578">
        <v>0</v>
      </c>
      <c r="Q2578">
        <v>198</v>
      </c>
      <c r="R2578">
        <v>19602</v>
      </c>
      <c r="S2578">
        <v>19800</v>
      </c>
      <c r="Y2578" t="s">
        <v>33</v>
      </c>
    </row>
    <row r="2579" spans="1:25" x14ac:dyDescent="0.3">
      <c r="A2579" t="s">
        <v>39</v>
      </c>
      <c r="B2579" t="s">
        <v>39</v>
      </c>
      <c r="C2579" t="s">
        <v>371</v>
      </c>
      <c r="D2579" t="s">
        <v>33</v>
      </c>
      <c r="E2579" t="s">
        <v>33</v>
      </c>
      <c r="F2579" t="s">
        <v>1450</v>
      </c>
      <c r="G2579" t="s">
        <v>1476</v>
      </c>
      <c r="H2579" t="s">
        <v>1981</v>
      </c>
      <c r="I2579" t="s">
        <v>181</v>
      </c>
      <c r="J2579" s="33" t="s">
        <v>182</v>
      </c>
      <c r="K2579" t="s">
        <v>182</v>
      </c>
      <c r="L2579" t="s">
        <v>1435</v>
      </c>
      <c r="M2579" s="16">
        <v>19170</v>
      </c>
      <c r="N2579" s="16">
        <v>0</v>
      </c>
      <c r="O2579" s="15">
        <f t="shared" si="47"/>
        <v>19170</v>
      </c>
      <c r="P2579">
        <v>1800</v>
      </c>
      <c r="Q2579">
        <v>0</v>
      </c>
      <c r="R2579">
        <v>0</v>
      </c>
      <c r="S2579">
        <v>1800</v>
      </c>
      <c r="Y2579" t="s">
        <v>33</v>
      </c>
    </row>
    <row r="2580" spans="1:25" x14ac:dyDescent="0.3">
      <c r="A2580" t="s">
        <v>39</v>
      </c>
      <c r="B2580" t="s">
        <v>39</v>
      </c>
      <c r="C2580" t="s">
        <v>371</v>
      </c>
      <c r="D2580" t="s">
        <v>33</v>
      </c>
      <c r="E2580" t="s">
        <v>33</v>
      </c>
      <c r="F2580" t="s">
        <v>1450</v>
      </c>
      <c r="G2580" t="s">
        <v>1476</v>
      </c>
      <c r="H2580" t="s">
        <v>1981</v>
      </c>
      <c r="I2580" t="s">
        <v>181</v>
      </c>
      <c r="J2580" s="33" t="s">
        <v>182</v>
      </c>
      <c r="K2580" t="s">
        <v>182</v>
      </c>
      <c r="L2580" t="s">
        <v>1437</v>
      </c>
      <c r="M2580" s="16">
        <v>19170</v>
      </c>
      <c r="N2580" s="16">
        <v>0</v>
      </c>
      <c r="O2580" s="15">
        <f t="shared" si="47"/>
        <v>19170</v>
      </c>
      <c r="P2580">
        <v>1800</v>
      </c>
      <c r="Q2580">
        <v>0</v>
      </c>
      <c r="R2580">
        <v>0</v>
      </c>
      <c r="S2580">
        <v>1800</v>
      </c>
      <c r="Y2580" t="s">
        <v>33</v>
      </c>
    </row>
    <row r="2581" spans="1:25" x14ac:dyDescent="0.3">
      <c r="A2581" t="s">
        <v>39</v>
      </c>
      <c r="B2581" t="s">
        <v>39</v>
      </c>
      <c r="C2581" t="s">
        <v>371</v>
      </c>
      <c r="D2581" t="s">
        <v>33</v>
      </c>
      <c r="E2581" t="s">
        <v>33</v>
      </c>
      <c r="F2581" t="s">
        <v>1450</v>
      </c>
      <c r="G2581" t="s">
        <v>1476</v>
      </c>
      <c r="H2581" t="s">
        <v>1981</v>
      </c>
      <c r="I2581" t="s">
        <v>181</v>
      </c>
      <c r="J2581" s="33" t="s">
        <v>182</v>
      </c>
      <c r="K2581" t="s">
        <v>182</v>
      </c>
      <c r="L2581" t="s">
        <v>1436</v>
      </c>
      <c r="M2581" s="16">
        <v>19170</v>
      </c>
      <c r="N2581" s="16">
        <v>0</v>
      </c>
      <c r="O2581" s="15">
        <f t="shared" si="47"/>
        <v>19170</v>
      </c>
      <c r="P2581">
        <v>1800</v>
      </c>
      <c r="Q2581">
        <v>0</v>
      </c>
      <c r="R2581">
        <v>0</v>
      </c>
      <c r="S2581">
        <v>1800</v>
      </c>
      <c r="Y2581" t="s">
        <v>33</v>
      </c>
    </row>
    <row r="2582" spans="1:25" x14ac:dyDescent="0.3">
      <c r="A2582" t="s">
        <v>39</v>
      </c>
      <c r="B2582" t="s">
        <v>39</v>
      </c>
      <c r="C2582" t="s">
        <v>371</v>
      </c>
      <c r="D2582" t="s">
        <v>33</v>
      </c>
      <c r="E2582" t="s">
        <v>33</v>
      </c>
      <c r="F2582" t="s">
        <v>1450</v>
      </c>
      <c r="G2582" t="s">
        <v>1476</v>
      </c>
      <c r="H2582" t="s">
        <v>1981</v>
      </c>
      <c r="I2582" t="s">
        <v>181</v>
      </c>
      <c r="J2582" s="33" t="s">
        <v>182</v>
      </c>
      <c r="K2582" t="s">
        <v>182</v>
      </c>
      <c r="L2582" t="s">
        <v>1438</v>
      </c>
      <c r="M2582" s="16">
        <v>19170</v>
      </c>
      <c r="N2582" s="16">
        <v>0</v>
      </c>
      <c r="O2582" s="15">
        <f t="shared" si="47"/>
        <v>19170</v>
      </c>
      <c r="P2582">
        <v>1800</v>
      </c>
      <c r="Q2582">
        <v>0</v>
      </c>
      <c r="R2582">
        <v>0</v>
      </c>
      <c r="S2582">
        <v>1800</v>
      </c>
      <c r="Y2582" t="s">
        <v>33</v>
      </c>
    </row>
    <row r="2583" spans="1:25" x14ac:dyDescent="0.3">
      <c r="A2583" t="s">
        <v>39</v>
      </c>
      <c r="B2583" t="s">
        <v>39</v>
      </c>
      <c r="C2583" t="s">
        <v>371</v>
      </c>
      <c r="D2583" t="s">
        <v>33</v>
      </c>
      <c r="E2583" t="s">
        <v>33</v>
      </c>
      <c r="F2583" t="s">
        <v>1450</v>
      </c>
      <c r="G2583" t="s">
        <v>1476</v>
      </c>
      <c r="H2583" t="s">
        <v>1981</v>
      </c>
      <c r="I2583" t="s">
        <v>181</v>
      </c>
      <c r="J2583" s="33" t="s">
        <v>182</v>
      </c>
      <c r="K2583" t="s">
        <v>182</v>
      </c>
      <c r="L2583" t="s">
        <v>1445</v>
      </c>
      <c r="M2583" s="16">
        <v>19170</v>
      </c>
      <c r="N2583" s="16">
        <v>0</v>
      </c>
      <c r="O2583" s="15">
        <f t="shared" si="47"/>
        <v>19170</v>
      </c>
      <c r="P2583">
        <v>1800</v>
      </c>
      <c r="Q2583">
        <v>0</v>
      </c>
      <c r="R2583">
        <v>0</v>
      </c>
      <c r="S2583">
        <v>1800</v>
      </c>
      <c r="Y2583" t="s">
        <v>33</v>
      </c>
    </row>
    <row r="2584" spans="1:25" x14ac:dyDescent="0.3">
      <c r="A2584" t="s">
        <v>39</v>
      </c>
      <c r="B2584" t="s">
        <v>39</v>
      </c>
      <c r="C2584" t="s">
        <v>371</v>
      </c>
      <c r="D2584" t="s">
        <v>33</v>
      </c>
      <c r="E2584" t="s">
        <v>33</v>
      </c>
      <c r="F2584" t="s">
        <v>1450</v>
      </c>
      <c r="G2584" t="s">
        <v>1476</v>
      </c>
      <c r="H2584" t="s">
        <v>1981</v>
      </c>
      <c r="I2584" t="s">
        <v>181</v>
      </c>
      <c r="J2584" s="33" t="s">
        <v>182</v>
      </c>
      <c r="K2584" t="s">
        <v>182</v>
      </c>
      <c r="L2584" t="s">
        <v>1439</v>
      </c>
      <c r="M2584" s="16">
        <v>19170</v>
      </c>
      <c r="N2584" s="16">
        <v>0</v>
      </c>
      <c r="O2584" s="15">
        <f t="shared" si="47"/>
        <v>19170</v>
      </c>
      <c r="P2584">
        <v>1800</v>
      </c>
      <c r="Q2584">
        <v>0</v>
      </c>
      <c r="R2584">
        <v>0</v>
      </c>
      <c r="S2584">
        <v>1800</v>
      </c>
      <c r="Y2584" t="s">
        <v>33</v>
      </c>
    </row>
    <row r="2585" spans="1:25" x14ac:dyDescent="0.3">
      <c r="A2585" t="s">
        <v>39</v>
      </c>
      <c r="B2585" t="s">
        <v>39</v>
      </c>
      <c r="C2585" t="s">
        <v>371</v>
      </c>
      <c r="D2585" t="s">
        <v>33</v>
      </c>
      <c r="E2585" t="s">
        <v>33</v>
      </c>
      <c r="F2585" t="s">
        <v>1450</v>
      </c>
      <c r="G2585" t="s">
        <v>1476</v>
      </c>
      <c r="H2585" t="s">
        <v>1981</v>
      </c>
      <c r="I2585" t="s">
        <v>181</v>
      </c>
      <c r="J2585" s="33" t="s">
        <v>182</v>
      </c>
      <c r="K2585" t="s">
        <v>182</v>
      </c>
      <c r="L2585" t="s">
        <v>1444</v>
      </c>
      <c r="M2585" s="16">
        <v>19170</v>
      </c>
      <c r="N2585" s="16">
        <v>0</v>
      </c>
      <c r="O2585" s="15">
        <f t="shared" si="47"/>
        <v>19170</v>
      </c>
      <c r="P2585">
        <v>1800</v>
      </c>
      <c r="Q2585">
        <v>0</v>
      </c>
      <c r="R2585">
        <v>0</v>
      </c>
      <c r="S2585">
        <v>1800</v>
      </c>
      <c r="Y2585" t="s">
        <v>33</v>
      </c>
    </row>
    <row r="2586" spans="1:25" x14ac:dyDescent="0.3">
      <c r="A2586" t="s">
        <v>39</v>
      </c>
      <c r="B2586" t="s">
        <v>39</v>
      </c>
      <c r="C2586" t="s">
        <v>371</v>
      </c>
      <c r="D2586" t="s">
        <v>33</v>
      </c>
      <c r="E2586" t="s">
        <v>33</v>
      </c>
      <c r="F2586" t="s">
        <v>1450</v>
      </c>
      <c r="G2586" t="s">
        <v>1476</v>
      </c>
      <c r="H2586" t="s">
        <v>1981</v>
      </c>
      <c r="I2586" t="s">
        <v>181</v>
      </c>
      <c r="J2586" s="33" t="s">
        <v>182</v>
      </c>
      <c r="K2586" t="s">
        <v>182</v>
      </c>
      <c r="L2586" t="s">
        <v>1442</v>
      </c>
      <c r="M2586" s="16">
        <v>19170</v>
      </c>
      <c r="N2586" s="16">
        <v>0</v>
      </c>
      <c r="O2586" s="15">
        <f t="shared" si="47"/>
        <v>19170</v>
      </c>
      <c r="P2586">
        <v>1800</v>
      </c>
      <c r="Q2586">
        <v>0</v>
      </c>
      <c r="R2586">
        <v>0</v>
      </c>
      <c r="S2586">
        <v>1800</v>
      </c>
      <c r="Y2586" t="s">
        <v>33</v>
      </c>
    </row>
    <row r="2587" spans="1:25" x14ac:dyDescent="0.3">
      <c r="A2587" t="s">
        <v>39</v>
      </c>
      <c r="B2587" t="s">
        <v>39</v>
      </c>
      <c r="C2587" t="s">
        <v>371</v>
      </c>
      <c r="D2587" t="s">
        <v>33</v>
      </c>
      <c r="E2587" t="s">
        <v>33</v>
      </c>
      <c r="F2587" t="s">
        <v>1450</v>
      </c>
      <c r="G2587" t="s">
        <v>1476</v>
      </c>
      <c r="H2587" t="s">
        <v>1981</v>
      </c>
      <c r="I2587" t="s">
        <v>181</v>
      </c>
      <c r="J2587" s="33" t="s">
        <v>182</v>
      </c>
      <c r="K2587" t="s">
        <v>182</v>
      </c>
      <c r="L2587" t="s">
        <v>1443</v>
      </c>
      <c r="M2587" s="16">
        <v>19170</v>
      </c>
      <c r="N2587" s="16">
        <v>0</v>
      </c>
      <c r="O2587" s="15">
        <f t="shared" si="47"/>
        <v>19170</v>
      </c>
      <c r="P2587">
        <v>1800</v>
      </c>
      <c r="Q2587">
        <v>0</v>
      </c>
      <c r="R2587">
        <v>0</v>
      </c>
      <c r="S2587">
        <v>1800</v>
      </c>
      <c r="Y2587" t="s">
        <v>33</v>
      </c>
    </row>
    <row r="2588" spans="1:25" x14ac:dyDescent="0.3">
      <c r="A2588" t="s">
        <v>39</v>
      </c>
      <c r="B2588" t="s">
        <v>39</v>
      </c>
      <c r="C2588" t="s">
        <v>371</v>
      </c>
      <c r="D2588" t="s">
        <v>33</v>
      </c>
      <c r="E2588" t="s">
        <v>33</v>
      </c>
      <c r="F2588" t="s">
        <v>1450</v>
      </c>
      <c r="G2588" t="s">
        <v>1476</v>
      </c>
      <c r="H2588" t="s">
        <v>1981</v>
      </c>
      <c r="I2588" t="s">
        <v>181</v>
      </c>
      <c r="J2588" s="33" t="s">
        <v>182</v>
      </c>
      <c r="K2588" t="s">
        <v>182</v>
      </c>
      <c r="L2588" t="s">
        <v>1440</v>
      </c>
      <c r="M2588" s="16">
        <v>19170</v>
      </c>
      <c r="N2588" s="16">
        <v>0</v>
      </c>
      <c r="O2588" s="15">
        <f t="shared" si="47"/>
        <v>19170</v>
      </c>
      <c r="P2588">
        <v>1800</v>
      </c>
      <c r="Q2588">
        <v>0</v>
      </c>
      <c r="R2588">
        <v>0</v>
      </c>
      <c r="S2588">
        <v>1800</v>
      </c>
      <c r="Y2588" t="s">
        <v>33</v>
      </c>
    </row>
    <row r="2589" spans="1:25" x14ac:dyDescent="0.3">
      <c r="A2589" t="s">
        <v>39</v>
      </c>
      <c r="B2589" t="s">
        <v>39</v>
      </c>
      <c r="C2589" t="s">
        <v>371</v>
      </c>
      <c r="D2589" t="s">
        <v>20</v>
      </c>
      <c r="E2589" t="s">
        <v>20</v>
      </c>
      <c r="F2589" t="s">
        <v>1450</v>
      </c>
      <c r="G2589" t="s">
        <v>1476</v>
      </c>
      <c r="H2589" t="s">
        <v>1982</v>
      </c>
      <c r="I2589" t="s">
        <v>100</v>
      </c>
      <c r="J2589" s="33" t="s">
        <v>101</v>
      </c>
      <c r="K2589" t="s">
        <v>101</v>
      </c>
      <c r="L2589" t="s">
        <v>1436</v>
      </c>
      <c r="M2589" s="16">
        <v>250000</v>
      </c>
      <c r="N2589" s="16">
        <v>0</v>
      </c>
      <c r="O2589" s="15">
        <f t="shared" si="47"/>
        <v>250000</v>
      </c>
      <c r="P2589">
        <v>0</v>
      </c>
      <c r="Q2589">
        <v>1025</v>
      </c>
      <c r="R2589">
        <v>0</v>
      </c>
      <c r="S2589">
        <v>1025</v>
      </c>
      <c r="Y2589" t="s">
        <v>113</v>
      </c>
    </row>
    <row r="2590" spans="1:25" x14ac:dyDescent="0.3">
      <c r="A2590" t="s">
        <v>39</v>
      </c>
      <c r="B2590" t="s">
        <v>39</v>
      </c>
      <c r="C2590" t="s">
        <v>371</v>
      </c>
      <c r="D2590" t="s">
        <v>20</v>
      </c>
      <c r="E2590" t="s">
        <v>20</v>
      </c>
      <c r="F2590" t="s">
        <v>1450</v>
      </c>
      <c r="G2590" t="s">
        <v>1476</v>
      </c>
      <c r="H2590" t="s">
        <v>1982</v>
      </c>
      <c r="I2590" t="s">
        <v>100</v>
      </c>
      <c r="J2590" s="33" t="s">
        <v>101</v>
      </c>
      <c r="K2590" t="s">
        <v>101</v>
      </c>
      <c r="L2590" t="s">
        <v>1443</v>
      </c>
      <c r="M2590" s="16">
        <v>250000</v>
      </c>
      <c r="N2590" s="16">
        <v>0</v>
      </c>
      <c r="O2590" s="15">
        <f t="shared" si="47"/>
        <v>250000</v>
      </c>
      <c r="P2590">
        <v>0</v>
      </c>
      <c r="Q2590">
        <v>1025</v>
      </c>
      <c r="R2590">
        <v>0</v>
      </c>
      <c r="S2590">
        <v>1025</v>
      </c>
      <c r="Y2590" t="s">
        <v>113</v>
      </c>
    </row>
    <row r="2591" spans="1:25" x14ac:dyDescent="0.3">
      <c r="A2591" t="s">
        <v>39</v>
      </c>
      <c r="B2591" t="s">
        <v>39</v>
      </c>
      <c r="C2591" t="s">
        <v>371</v>
      </c>
      <c r="D2591" t="s">
        <v>20</v>
      </c>
      <c r="E2591" t="s">
        <v>20</v>
      </c>
      <c r="F2591" t="s">
        <v>1450</v>
      </c>
      <c r="G2591" t="s">
        <v>1476</v>
      </c>
      <c r="H2591" t="s">
        <v>1982</v>
      </c>
      <c r="I2591" t="s">
        <v>100</v>
      </c>
      <c r="J2591" s="33" t="s">
        <v>101</v>
      </c>
      <c r="K2591" t="s">
        <v>101</v>
      </c>
      <c r="L2591" t="s">
        <v>1435</v>
      </c>
      <c r="M2591" s="16">
        <v>250000</v>
      </c>
      <c r="N2591" s="16">
        <v>0</v>
      </c>
      <c r="O2591" s="15">
        <f t="shared" si="47"/>
        <v>250000</v>
      </c>
      <c r="P2591">
        <v>0</v>
      </c>
      <c r="Q2591">
        <v>1025</v>
      </c>
      <c r="R2591">
        <v>0</v>
      </c>
      <c r="S2591">
        <v>1025</v>
      </c>
      <c r="Y2591" t="s">
        <v>113</v>
      </c>
    </row>
    <row r="2592" spans="1:25" x14ac:dyDescent="0.3">
      <c r="A2592" t="s">
        <v>39</v>
      </c>
      <c r="B2592" t="s">
        <v>39</v>
      </c>
      <c r="C2592" t="s">
        <v>371</v>
      </c>
      <c r="D2592" t="s">
        <v>20</v>
      </c>
      <c r="E2592" t="s">
        <v>20</v>
      </c>
      <c r="F2592" t="s">
        <v>1450</v>
      </c>
      <c r="G2592" t="s">
        <v>1476</v>
      </c>
      <c r="H2592" t="s">
        <v>1982</v>
      </c>
      <c r="I2592" t="s">
        <v>100</v>
      </c>
      <c r="J2592" s="33" t="s">
        <v>101</v>
      </c>
      <c r="K2592" t="s">
        <v>101</v>
      </c>
      <c r="L2592" t="s">
        <v>1445</v>
      </c>
      <c r="M2592" s="16">
        <v>250000</v>
      </c>
      <c r="N2592" s="16">
        <v>0</v>
      </c>
      <c r="O2592" s="15">
        <f t="shared" si="47"/>
        <v>250000</v>
      </c>
      <c r="P2592">
        <v>0</v>
      </c>
      <c r="Q2592">
        <v>1025</v>
      </c>
      <c r="R2592">
        <v>0</v>
      </c>
      <c r="S2592">
        <v>1025</v>
      </c>
      <c r="Y2592" t="s">
        <v>113</v>
      </c>
    </row>
    <row r="2593" spans="1:25" x14ac:dyDescent="0.3">
      <c r="A2593" t="s">
        <v>39</v>
      </c>
      <c r="B2593" t="s">
        <v>39</v>
      </c>
      <c r="C2593" t="s">
        <v>371</v>
      </c>
      <c r="D2593" t="s">
        <v>20</v>
      </c>
      <c r="E2593" t="s">
        <v>20</v>
      </c>
      <c r="F2593" t="s">
        <v>1450</v>
      </c>
      <c r="G2593" t="s">
        <v>1476</v>
      </c>
      <c r="H2593" t="s">
        <v>1982</v>
      </c>
      <c r="I2593" t="s">
        <v>100</v>
      </c>
      <c r="J2593" s="33" t="s">
        <v>101</v>
      </c>
      <c r="K2593" t="s">
        <v>101</v>
      </c>
      <c r="L2593" t="s">
        <v>1438</v>
      </c>
      <c r="M2593" s="16">
        <v>250000</v>
      </c>
      <c r="N2593" s="16">
        <v>0</v>
      </c>
      <c r="O2593" s="15">
        <f t="shared" si="47"/>
        <v>250000</v>
      </c>
      <c r="P2593">
        <v>0</v>
      </c>
      <c r="Q2593">
        <v>1025</v>
      </c>
      <c r="R2593">
        <v>0</v>
      </c>
      <c r="S2593">
        <v>1025</v>
      </c>
      <c r="Y2593" t="s">
        <v>113</v>
      </c>
    </row>
    <row r="2594" spans="1:25" x14ac:dyDescent="0.3">
      <c r="A2594" t="s">
        <v>39</v>
      </c>
      <c r="B2594" t="s">
        <v>39</v>
      </c>
      <c r="C2594" t="s">
        <v>371</v>
      </c>
      <c r="D2594" t="s">
        <v>20</v>
      </c>
      <c r="E2594" t="s">
        <v>20</v>
      </c>
      <c r="F2594" t="s">
        <v>1450</v>
      </c>
      <c r="G2594" t="s">
        <v>1476</v>
      </c>
      <c r="H2594" t="s">
        <v>1982</v>
      </c>
      <c r="I2594" t="s">
        <v>100</v>
      </c>
      <c r="J2594" s="33" t="s">
        <v>101</v>
      </c>
      <c r="K2594" t="s">
        <v>101</v>
      </c>
      <c r="L2594" t="s">
        <v>1437</v>
      </c>
      <c r="M2594" s="16">
        <v>250000</v>
      </c>
      <c r="N2594" s="16">
        <v>0</v>
      </c>
      <c r="O2594" s="15">
        <f t="shared" si="47"/>
        <v>250000</v>
      </c>
      <c r="P2594">
        <v>0</v>
      </c>
      <c r="Q2594">
        <v>1025</v>
      </c>
      <c r="R2594">
        <v>0</v>
      </c>
      <c r="S2594">
        <v>1025</v>
      </c>
      <c r="Y2594" t="s">
        <v>113</v>
      </c>
    </row>
    <row r="2595" spans="1:25" x14ac:dyDescent="0.3">
      <c r="A2595" t="s">
        <v>39</v>
      </c>
      <c r="B2595" t="s">
        <v>39</v>
      </c>
      <c r="C2595" t="s">
        <v>371</v>
      </c>
      <c r="D2595" t="s">
        <v>20</v>
      </c>
      <c r="E2595" t="s">
        <v>20</v>
      </c>
      <c r="F2595" t="s">
        <v>1450</v>
      </c>
      <c r="G2595" t="s">
        <v>1476</v>
      </c>
      <c r="H2595" t="s">
        <v>1982</v>
      </c>
      <c r="I2595" t="s">
        <v>100</v>
      </c>
      <c r="J2595" s="33" t="s">
        <v>101</v>
      </c>
      <c r="K2595" t="s">
        <v>101</v>
      </c>
      <c r="L2595" t="s">
        <v>1440</v>
      </c>
      <c r="M2595" s="16">
        <v>250000</v>
      </c>
      <c r="N2595" s="16">
        <v>0</v>
      </c>
      <c r="O2595" s="15">
        <f t="shared" si="47"/>
        <v>250000</v>
      </c>
      <c r="P2595">
        <v>0</v>
      </c>
      <c r="Q2595">
        <v>1025</v>
      </c>
      <c r="R2595">
        <v>0</v>
      </c>
      <c r="S2595">
        <v>1025</v>
      </c>
      <c r="Y2595" t="s">
        <v>113</v>
      </c>
    </row>
    <row r="2596" spans="1:25" x14ac:dyDescent="0.3">
      <c r="A2596" t="s">
        <v>39</v>
      </c>
      <c r="B2596" t="s">
        <v>39</v>
      </c>
      <c r="C2596" t="s">
        <v>371</v>
      </c>
      <c r="D2596" t="s">
        <v>20</v>
      </c>
      <c r="E2596" t="s">
        <v>20</v>
      </c>
      <c r="F2596" t="s">
        <v>1450</v>
      </c>
      <c r="G2596" t="s">
        <v>1476</v>
      </c>
      <c r="H2596" t="s">
        <v>1982</v>
      </c>
      <c r="I2596" t="s">
        <v>100</v>
      </c>
      <c r="J2596" s="33" t="s">
        <v>101</v>
      </c>
      <c r="K2596" t="s">
        <v>101</v>
      </c>
      <c r="L2596" t="s">
        <v>1442</v>
      </c>
      <c r="M2596" s="16">
        <v>250000</v>
      </c>
      <c r="N2596" s="16">
        <v>0</v>
      </c>
      <c r="O2596" s="15">
        <f t="shared" si="47"/>
        <v>250000</v>
      </c>
      <c r="P2596">
        <v>0</v>
      </c>
      <c r="Q2596">
        <v>1025</v>
      </c>
      <c r="R2596">
        <v>0</v>
      </c>
      <c r="S2596">
        <v>1025</v>
      </c>
      <c r="Y2596" t="s">
        <v>113</v>
      </c>
    </row>
    <row r="2597" spans="1:25" x14ac:dyDescent="0.3">
      <c r="A2597" t="s">
        <v>39</v>
      </c>
      <c r="B2597" t="s">
        <v>39</v>
      </c>
      <c r="C2597" t="s">
        <v>371</v>
      </c>
      <c r="D2597" t="s">
        <v>45</v>
      </c>
      <c r="E2597" t="s">
        <v>68</v>
      </c>
      <c r="F2597" t="s">
        <v>1450</v>
      </c>
      <c r="G2597" t="s">
        <v>1476</v>
      </c>
      <c r="H2597" t="s">
        <v>1983</v>
      </c>
      <c r="I2597" t="s">
        <v>100</v>
      </c>
      <c r="J2597" s="33" t="s">
        <v>101</v>
      </c>
      <c r="K2597" t="s">
        <v>101</v>
      </c>
      <c r="L2597" t="s">
        <v>1435</v>
      </c>
      <c r="M2597" s="16">
        <v>0</v>
      </c>
      <c r="N2597" s="16">
        <v>35000</v>
      </c>
      <c r="O2597" s="15">
        <f t="shared" si="47"/>
        <v>35000</v>
      </c>
      <c r="P2597">
        <v>0</v>
      </c>
      <c r="Q2597">
        <v>0</v>
      </c>
      <c r="R2597">
        <v>0</v>
      </c>
      <c r="S2597">
        <v>0</v>
      </c>
      <c r="Y2597" t="s">
        <v>103</v>
      </c>
    </row>
    <row r="2598" spans="1:25" x14ac:dyDescent="0.3">
      <c r="A2598" t="s">
        <v>39</v>
      </c>
      <c r="B2598" t="s">
        <v>39</v>
      </c>
      <c r="C2598" t="s">
        <v>371</v>
      </c>
      <c r="D2598" t="s">
        <v>45</v>
      </c>
      <c r="E2598" t="s">
        <v>68</v>
      </c>
      <c r="F2598" t="s">
        <v>1450</v>
      </c>
      <c r="G2598" t="s">
        <v>1476</v>
      </c>
      <c r="H2598" t="s">
        <v>1984</v>
      </c>
      <c r="I2598" t="s">
        <v>235</v>
      </c>
      <c r="J2598" s="33" t="s">
        <v>101</v>
      </c>
      <c r="K2598" t="s">
        <v>101</v>
      </c>
      <c r="L2598" t="s">
        <v>1435</v>
      </c>
      <c r="M2598" s="16">
        <v>0</v>
      </c>
      <c r="N2598" s="16">
        <v>0</v>
      </c>
      <c r="O2598" s="15">
        <f t="shared" si="47"/>
        <v>0</v>
      </c>
      <c r="P2598">
        <v>0</v>
      </c>
      <c r="Q2598">
        <v>0</v>
      </c>
      <c r="R2598">
        <v>0</v>
      </c>
      <c r="S2598">
        <v>0</v>
      </c>
      <c r="Y2598" t="s">
        <v>103</v>
      </c>
    </row>
    <row r="2599" spans="1:25" x14ac:dyDescent="0.3">
      <c r="A2599" t="s">
        <v>39</v>
      </c>
      <c r="B2599" t="s">
        <v>39</v>
      </c>
      <c r="C2599" t="s">
        <v>371</v>
      </c>
      <c r="D2599" t="s">
        <v>45</v>
      </c>
      <c r="E2599" t="s">
        <v>68</v>
      </c>
      <c r="F2599" t="s">
        <v>356</v>
      </c>
      <c r="G2599" t="s">
        <v>1556</v>
      </c>
      <c r="H2599" t="s">
        <v>1985</v>
      </c>
      <c r="I2599" t="s">
        <v>235</v>
      </c>
      <c r="J2599" s="33" t="s">
        <v>101</v>
      </c>
      <c r="K2599" t="s">
        <v>101</v>
      </c>
      <c r="L2599" t="s">
        <v>1440</v>
      </c>
      <c r="M2599" s="16">
        <v>0</v>
      </c>
      <c r="N2599" s="16">
        <v>0</v>
      </c>
      <c r="O2599" s="15">
        <f t="shared" si="47"/>
        <v>0</v>
      </c>
      <c r="P2599">
        <v>0</v>
      </c>
      <c r="Q2599">
        <v>0</v>
      </c>
      <c r="R2599">
        <v>0</v>
      </c>
      <c r="S2599">
        <v>0</v>
      </c>
      <c r="Y2599" t="s">
        <v>103</v>
      </c>
    </row>
    <row r="2600" spans="1:25" x14ac:dyDescent="0.3">
      <c r="A2600" t="s">
        <v>39</v>
      </c>
      <c r="B2600" t="s">
        <v>39</v>
      </c>
      <c r="C2600" t="s">
        <v>371</v>
      </c>
      <c r="D2600" t="s">
        <v>45</v>
      </c>
      <c r="E2600" t="s">
        <v>68</v>
      </c>
      <c r="F2600" t="s">
        <v>356</v>
      </c>
      <c r="G2600" t="s">
        <v>1556</v>
      </c>
      <c r="H2600" t="s">
        <v>1985</v>
      </c>
      <c r="I2600" t="s">
        <v>235</v>
      </c>
      <c r="J2600" s="33" t="s">
        <v>101</v>
      </c>
      <c r="K2600" t="s">
        <v>101</v>
      </c>
      <c r="L2600" t="s">
        <v>1436</v>
      </c>
      <c r="M2600" s="16">
        <v>0</v>
      </c>
      <c r="N2600" s="16">
        <v>0</v>
      </c>
      <c r="O2600" s="15">
        <f t="shared" si="47"/>
        <v>0</v>
      </c>
      <c r="P2600">
        <v>0</v>
      </c>
      <c r="Q2600">
        <v>0</v>
      </c>
      <c r="R2600">
        <v>0</v>
      </c>
      <c r="S2600">
        <v>0</v>
      </c>
      <c r="Y2600" t="s">
        <v>103</v>
      </c>
    </row>
    <row r="2601" spans="1:25" x14ac:dyDescent="0.3">
      <c r="A2601" t="s">
        <v>39</v>
      </c>
      <c r="B2601" t="s">
        <v>39</v>
      </c>
      <c r="C2601" t="s">
        <v>371</v>
      </c>
      <c r="D2601" t="s">
        <v>45</v>
      </c>
      <c r="E2601" t="s">
        <v>68</v>
      </c>
      <c r="F2601" t="s">
        <v>356</v>
      </c>
      <c r="G2601" t="s">
        <v>1556</v>
      </c>
      <c r="H2601" t="s">
        <v>1985</v>
      </c>
      <c r="I2601" t="s">
        <v>235</v>
      </c>
      <c r="J2601" s="33" t="s">
        <v>101</v>
      </c>
      <c r="K2601" t="s">
        <v>101</v>
      </c>
      <c r="L2601" t="s">
        <v>1443</v>
      </c>
      <c r="M2601" s="16">
        <v>0</v>
      </c>
      <c r="N2601" s="16">
        <v>0</v>
      </c>
      <c r="O2601" s="15">
        <f t="shared" si="47"/>
        <v>0</v>
      </c>
      <c r="P2601">
        <v>0</v>
      </c>
      <c r="Q2601">
        <v>0</v>
      </c>
      <c r="R2601">
        <v>0</v>
      </c>
      <c r="S2601">
        <v>0</v>
      </c>
      <c r="Y2601" t="s">
        <v>103</v>
      </c>
    </row>
    <row r="2602" spans="1:25" x14ac:dyDescent="0.3">
      <c r="A2602" t="s">
        <v>39</v>
      </c>
      <c r="B2602" t="s">
        <v>39</v>
      </c>
      <c r="C2602" t="s">
        <v>371</v>
      </c>
      <c r="D2602" t="s">
        <v>45</v>
      </c>
      <c r="E2602" t="s">
        <v>68</v>
      </c>
      <c r="F2602" t="s">
        <v>356</v>
      </c>
      <c r="G2602" t="s">
        <v>1556</v>
      </c>
      <c r="H2602" t="s">
        <v>1985</v>
      </c>
      <c r="I2602" t="s">
        <v>235</v>
      </c>
      <c r="J2602" s="33" t="s">
        <v>101</v>
      </c>
      <c r="K2602" t="s">
        <v>101</v>
      </c>
      <c r="L2602" t="s">
        <v>1445</v>
      </c>
      <c r="M2602" s="16">
        <v>0</v>
      </c>
      <c r="N2602" s="16">
        <v>0</v>
      </c>
      <c r="O2602" s="15">
        <f t="shared" si="47"/>
        <v>0</v>
      </c>
      <c r="P2602">
        <v>0</v>
      </c>
      <c r="Q2602">
        <v>0</v>
      </c>
      <c r="R2602">
        <v>0</v>
      </c>
      <c r="S2602">
        <v>0</v>
      </c>
      <c r="Y2602" t="s">
        <v>103</v>
      </c>
    </row>
    <row r="2603" spans="1:25" x14ac:dyDescent="0.3">
      <c r="A2603" t="s">
        <v>39</v>
      </c>
      <c r="B2603" t="s">
        <v>39</v>
      </c>
      <c r="C2603" t="s">
        <v>371</v>
      </c>
      <c r="D2603" t="s">
        <v>45</v>
      </c>
      <c r="E2603" t="s">
        <v>68</v>
      </c>
      <c r="F2603" t="s">
        <v>356</v>
      </c>
      <c r="G2603" t="s">
        <v>1556</v>
      </c>
      <c r="H2603" t="s">
        <v>1985</v>
      </c>
      <c r="I2603" t="s">
        <v>235</v>
      </c>
      <c r="J2603" s="33" t="s">
        <v>101</v>
      </c>
      <c r="K2603" t="s">
        <v>101</v>
      </c>
      <c r="L2603" t="s">
        <v>1438</v>
      </c>
      <c r="M2603" s="16">
        <v>0</v>
      </c>
      <c r="N2603" s="16">
        <v>0</v>
      </c>
      <c r="O2603" s="15">
        <f t="shared" si="47"/>
        <v>0</v>
      </c>
      <c r="P2603">
        <v>0</v>
      </c>
      <c r="Q2603">
        <v>0</v>
      </c>
      <c r="R2603">
        <v>0</v>
      </c>
      <c r="S2603">
        <v>0</v>
      </c>
      <c r="Y2603" t="s">
        <v>103</v>
      </c>
    </row>
    <row r="2604" spans="1:25" x14ac:dyDescent="0.3">
      <c r="A2604" t="s">
        <v>39</v>
      </c>
      <c r="B2604" t="s">
        <v>39</v>
      </c>
      <c r="C2604" t="s">
        <v>371</v>
      </c>
      <c r="D2604" t="s">
        <v>45</v>
      </c>
      <c r="E2604" t="s">
        <v>68</v>
      </c>
      <c r="F2604" t="s">
        <v>1450</v>
      </c>
      <c r="G2604" t="s">
        <v>1476</v>
      </c>
      <c r="H2604" t="s">
        <v>1986</v>
      </c>
      <c r="I2604" t="s">
        <v>100</v>
      </c>
      <c r="J2604" s="33" t="s">
        <v>101</v>
      </c>
      <c r="K2604" t="s">
        <v>101</v>
      </c>
      <c r="L2604" t="s">
        <v>1440</v>
      </c>
      <c r="M2604" s="16">
        <v>0</v>
      </c>
      <c r="N2604" s="16">
        <v>35000</v>
      </c>
      <c r="O2604" s="15">
        <f t="shared" si="47"/>
        <v>35000</v>
      </c>
      <c r="P2604">
        <v>0</v>
      </c>
      <c r="Q2604">
        <v>0</v>
      </c>
      <c r="R2604">
        <v>0</v>
      </c>
      <c r="S2604">
        <v>0</v>
      </c>
      <c r="Y2604" t="s">
        <v>103</v>
      </c>
    </row>
    <row r="2605" spans="1:25" x14ac:dyDescent="0.3">
      <c r="A2605" t="s">
        <v>39</v>
      </c>
      <c r="B2605" t="s">
        <v>39</v>
      </c>
      <c r="C2605" t="s">
        <v>371</v>
      </c>
      <c r="D2605" t="s">
        <v>45</v>
      </c>
      <c r="E2605" t="s">
        <v>68</v>
      </c>
      <c r="F2605" t="s">
        <v>1450</v>
      </c>
      <c r="G2605" t="s">
        <v>1476</v>
      </c>
      <c r="H2605" t="s">
        <v>1986</v>
      </c>
      <c r="I2605" t="s">
        <v>100</v>
      </c>
      <c r="J2605" s="33" t="s">
        <v>101</v>
      </c>
      <c r="K2605" t="s">
        <v>101</v>
      </c>
      <c r="L2605" t="s">
        <v>1436</v>
      </c>
      <c r="M2605" s="16">
        <v>0</v>
      </c>
      <c r="N2605" s="16">
        <v>35000</v>
      </c>
      <c r="O2605" s="15">
        <f t="shared" si="47"/>
        <v>35000</v>
      </c>
      <c r="P2605">
        <v>0</v>
      </c>
      <c r="Q2605">
        <v>0</v>
      </c>
      <c r="R2605">
        <v>0</v>
      </c>
      <c r="S2605">
        <v>0</v>
      </c>
      <c r="Y2605" t="s">
        <v>103</v>
      </c>
    </row>
    <row r="2606" spans="1:25" x14ac:dyDescent="0.3">
      <c r="A2606" t="s">
        <v>39</v>
      </c>
      <c r="B2606" t="s">
        <v>39</v>
      </c>
      <c r="C2606" t="s">
        <v>371</v>
      </c>
      <c r="D2606" t="s">
        <v>45</v>
      </c>
      <c r="E2606" t="s">
        <v>68</v>
      </c>
      <c r="F2606" t="s">
        <v>1450</v>
      </c>
      <c r="G2606" t="s">
        <v>1476</v>
      </c>
      <c r="H2606" t="s">
        <v>1986</v>
      </c>
      <c r="I2606" t="s">
        <v>100</v>
      </c>
      <c r="J2606" s="33" t="s">
        <v>101</v>
      </c>
      <c r="K2606" t="s">
        <v>101</v>
      </c>
      <c r="L2606" t="s">
        <v>1443</v>
      </c>
      <c r="M2606" s="16">
        <v>0</v>
      </c>
      <c r="N2606" s="16">
        <v>35000</v>
      </c>
      <c r="O2606" s="15">
        <f t="shared" si="47"/>
        <v>35000</v>
      </c>
      <c r="P2606">
        <v>0</v>
      </c>
      <c r="Q2606">
        <v>0</v>
      </c>
      <c r="R2606">
        <v>0</v>
      </c>
      <c r="S2606">
        <v>0</v>
      </c>
      <c r="Y2606" t="s">
        <v>103</v>
      </c>
    </row>
    <row r="2607" spans="1:25" x14ac:dyDescent="0.3">
      <c r="A2607" t="s">
        <v>39</v>
      </c>
      <c r="B2607" t="s">
        <v>39</v>
      </c>
      <c r="C2607" t="s">
        <v>371</v>
      </c>
      <c r="D2607" t="s">
        <v>45</v>
      </c>
      <c r="E2607" t="s">
        <v>68</v>
      </c>
      <c r="F2607" t="s">
        <v>1450</v>
      </c>
      <c r="G2607" t="s">
        <v>1476</v>
      </c>
      <c r="H2607" t="s">
        <v>1986</v>
      </c>
      <c r="I2607" t="s">
        <v>100</v>
      </c>
      <c r="J2607" s="33" t="s">
        <v>101</v>
      </c>
      <c r="K2607" t="s">
        <v>101</v>
      </c>
      <c r="L2607" t="s">
        <v>1445</v>
      </c>
      <c r="M2607" s="16">
        <v>0</v>
      </c>
      <c r="N2607" s="16">
        <v>35000</v>
      </c>
      <c r="O2607" s="15">
        <f t="shared" si="47"/>
        <v>35000</v>
      </c>
      <c r="P2607">
        <v>0</v>
      </c>
      <c r="Q2607">
        <v>0</v>
      </c>
      <c r="R2607">
        <v>0</v>
      </c>
      <c r="S2607">
        <v>0</v>
      </c>
      <c r="Y2607" t="s">
        <v>103</v>
      </c>
    </row>
    <row r="2608" spans="1:25" x14ac:dyDescent="0.3">
      <c r="A2608" t="s">
        <v>39</v>
      </c>
      <c r="B2608" t="s">
        <v>39</v>
      </c>
      <c r="C2608" t="s">
        <v>371</v>
      </c>
      <c r="D2608" t="s">
        <v>45</v>
      </c>
      <c r="E2608" t="s">
        <v>68</v>
      </c>
      <c r="F2608" t="s">
        <v>1450</v>
      </c>
      <c r="G2608" t="s">
        <v>1476</v>
      </c>
      <c r="H2608" t="s">
        <v>1986</v>
      </c>
      <c r="I2608" t="s">
        <v>100</v>
      </c>
      <c r="J2608" s="33" t="s">
        <v>101</v>
      </c>
      <c r="K2608" t="s">
        <v>101</v>
      </c>
      <c r="L2608" t="s">
        <v>1438</v>
      </c>
      <c r="M2608" s="16">
        <v>0</v>
      </c>
      <c r="N2608" s="16">
        <v>35000</v>
      </c>
      <c r="O2608" s="15">
        <f t="shared" si="47"/>
        <v>35000</v>
      </c>
      <c r="P2608">
        <v>0</v>
      </c>
      <c r="Q2608">
        <v>0</v>
      </c>
      <c r="R2608">
        <v>0</v>
      </c>
      <c r="S2608">
        <v>0</v>
      </c>
      <c r="Y2608" t="s">
        <v>103</v>
      </c>
    </row>
    <row r="2609" spans="1:25" x14ac:dyDescent="0.3">
      <c r="A2609" t="s">
        <v>39</v>
      </c>
      <c r="B2609" t="s">
        <v>39</v>
      </c>
      <c r="C2609" t="s">
        <v>371</v>
      </c>
      <c r="D2609" t="s">
        <v>16</v>
      </c>
      <c r="E2609" t="s">
        <v>16</v>
      </c>
      <c r="F2609" t="s">
        <v>1450</v>
      </c>
      <c r="G2609" t="s">
        <v>1451</v>
      </c>
      <c r="H2609" t="s">
        <v>1987</v>
      </c>
      <c r="I2609" t="s">
        <v>100</v>
      </c>
      <c r="J2609" s="33" t="s">
        <v>101</v>
      </c>
      <c r="K2609" t="s">
        <v>101</v>
      </c>
      <c r="L2609" t="s">
        <v>1435</v>
      </c>
      <c r="M2609" s="16">
        <v>0</v>
      </c>
      <c r="N2609" s="16">
        <v>182000</v>
      </c>
      <c r="O2609" s="15">
        <f t="shared" ref="O2609:O2672" si="48">SUM(M2609:N2609)</f>
        <v>182000</v>
      </c>
      <c r="P2609">
        <v>0</v>
      </c>
      <c r="Q2609">
        <v>0</v>
      </c>
      <c r="R2609">
        <v>0</v>
      </c>
      <c r="S2609">
        <v>0</v>
      </c>
      <c r="Y2609" t="s">
        <v>16</v>
      </c>
    </row>
    <row r="2610" spans="1:25" x14ac:dyDescent="0.3">
      <c r="A2610" t="s">
        <v>39</v>
      </c>
      <c r="B2610" t="s">
        <v>39</v>
      </c>
      <c r="C2610" t="s">
        <v>371</v>
      </c>
      <c r="D2610" t="s">
        <v>16</v>
      </c>
      <c r="E2610" t="s">
        <v>16</v>
      </c>
      <c r="F2610" t="s">
        <v>1450</v>
      </c>
      <c r="G2610" t="s">
        <v>1476</v>
      </c>
      <c r="H2610" t="s">
        <v>1988</v>
      </c>
      <c r="I2610" t="s">
        <v>100</v>
      </c>
      <c r="J2610" s="33" t="s">
        <v>101</v>
      </c>
      <c r="K2610" t="s">
        <v>101</v>
      </c>
      <c r="L2610" t="s">
        <v>1436</v>
      </c>
      <c r="M2610" s="16">
        <v>0</v>
      </c>
      <c r="N2610" s="16">
        <v>182000</v>
      </c>
      <c r="O2610" s="15">
        <f t="shared" si="48"/>
        <v>182000</v>
      </c>
      <c r="P2610">
        <v>0</v>
      </c>
      <c r="Q2610">
        <v>649</v>
      </c>
      <c r="R2610">
        <v>25814</v>
      </c>
      <c r="S2610">
        <v>26463</v>
      </c>
      <c r="Y2610" t="s">
        <v>16</v>
      </c>
    </row>
    <row r="2611" spans="1:25" x14ac:dyDescent="0.3">
      <c r="A2611" t="s">
        <v>39</v>
      </c>
      <c r="B2611" t="s">
        <v>39</v>
      </c>
      <c r="C2611" t="s">
        <v>371</v>
      </c>
      <c r="D2611" t="s">
        <v>16</v>
      </c>
      <c r="E2611" t="s">
        <v>16</v>
      </c>
      <c r="F2611" t="s">
        <v>1450</v>
      </c>
      <c r="G2611" t="s">
        <v>1476</v>
      </c>
      <c r="H2611" t="s">
        <v>1988</v>
      </c>
      <c r="I2611" t="s">
        <v>100</v>
      </c>
      <c r="J2611" s="33" t="s">
        <v>101</v>
      </c>
      <c r="K2611" t="s">
        <v>101</v>
      </c>
      <c r="L2611" t="s">
        <v>1435</v>
      </c>
      <c r="M2611" s="16">
        <v>0</v>
      </c>
      <c r="N2611" s="16">
        <v>182000</v>
      </c>
      <c r="O2611" s="15">
        <f t="shared" si="48"/>
        <v>182000</v>
      </c>
      <c r="P2611">
        <v>0</v>
      </c>
      <c r="Q2611">
        <v>649</v>
      </c>
      <c r="R2611">
        <v>25814</v>
      </c>
      <c r="S2611">
        <v>26463</v>
      </c>
      <c r="Y2611" t="s">
        <v>16</v>
      </c>
    </row>
    <row r="2612" spans="1:25" x14ac:dyDescent="0.3">
      <c r="A2612" t="s">
        <v>39</v>
      </c>
      <c r="B2612" t="s">
        <v>39</v>
      </c>
      <c r="C2612" t="s">
        <v>371</v>
      </c>
      <c r="D2612" t="s">
        <v>16</v>
      </c>
      <c r="E2612" t="s">
        <v>16</v>
      </c>
      <c r="F2612" t="s">
        <v>1450</v>
      </c>
      <c r="G2612" t="s">
        <v>1476</v>
      </c>
      <c r="H2612" t="s">
        <v>1988</v>
      </c>
      <c r="I2612" t="s">
        <v>100</v>
      </c>
      <c r="J2612" s="33" t="s">
        <v>101</v>
      </c>
      <c r="K2612" t="s">
        <v>101</v>
      </c>
      <c r="L2612" t="s">
        <v>1438</v>
      </c>
      <c r="M2612" s="16">
        <v>0</v>
      </c>
      <c r="N2612" s="16">
        <v>182000</v>
      </c>
      <c r="O2612" s="15">
        <f t="shared" si="48"/>
        <v>182000</v>
      </c>
      <c r="P2612">
        <v>0</v>
      </c>
      <c r="Q2612">
        <v>649</v>
      </c>
      <c r="R2612">
        <v>25814</v>
      </c>
      <c r="S2612">
        <v>26463</v>
      </c>
      <c r="Y2612" t="s">
        <v>16</v>
      </c>
    </row>
    <row r="2613" spans="1:25" x14ac:dyDescent="0.3">
      <c r="A2613" t="s">
        <v>39</v>
      </c>
      <c r="B2613" t="s">
        <v>39</v>
      </c>
      <c r="C2613" t="s">
        <v>371</v>
      </c>
      <c r="D2613" t="s">
        <v>16</v>
      </c>
      <c r="E2613" t="s">
        <v>16</v>
      </c>
      <c r="F2613" t="s">
        <v>1450</v>
      </c>
      <c r="G2613" t="s">
        <v>1476</v>
      </c>
      <c r="H2613" t="s">
        <v>1988</v>
      </c>
      <c r="I2613" t="s">
        <v>100</v>
      </c>
      <c r="J2613" s="33" t="s">
        <v>101</v>
      </c>
      <c r="K2613" t="s">
        <v>101</v>
      </c>
      <c r="L2613" t="s">
        <v>1441</v>
      </c>
      <c r="M2613" s="16">
        <v>0</v>
      </c>
      <c r="N2613" s="16">
        <v>182000</v>
      </c>
      <c r="O2613" s="15">
        <f t="shared" si="48"/>
        <v>182000</v>
      </c>
      <c r="P2613">
        <v>0</v>
      </c>
      <c r="Q2613">
        <v>649</v>
      </c>
      <c r="R2613">
        <v>25814</v>
      </c>
      <c r="S2613">
        <v>26463</v>
      </c>
      <c r="Y2613" t="s">
        <v>16</v>
      </c>
    </row>
    <row r="2614" spans="1:25" x14ac:dyDescent="0.3">
      <c r="A2614" t="s">
        <v>39</v>
      </c>
      <c r="B2614" t="s">
        <v>39</v>
      </c>
      <c r="C2614" t="s">
        <v>371</v>
      </c>
      <c r="D2614" t="s">
        <v>16</v>
      </c>
      <c r="E2614" t="s">
        <v>16</v>
      </c>
      <c r="F2614" t="s">
        <v>1450</v>
      </c>
      <c r="G2614" t="s">
        <v>1476</v>
      </c>
      <c r="H2614" t="s">
        <v>1988</v>
      </c>
      <c r="I2614" t="s">
        <v>100</v>
      </c>
      <c r="J2614" s="33" t="s">
        <v>101</v>
      </c>
      <c r="K2614" t="s">
        <v>101</v>
      </c>
      <c r="L2614" t="s">
        <v>1437</v>
      </c>
      <c r="M2614" s="16">
        <v>0</v>
      </c>
      <c r="N2614" s="16">
        <v>182000</v>
      </c>
      <c r="O2614" s="15">
        <f t="shared" si="48"/>
        <v>182000</v>
      </c>
      <c r="P2614">
        <v>0</v>
      </c>
      <c r="Q2614">
        <v>649</v>
      </c>
      <c r="R2614">
        <v>25814</v>
      </c>
      <c r="S2614">
        <v>26463</v>
      </c>
      <c r="Y2614" t="s">
        <v>16</v>
      </c>
    </row>
    <row r="2615" spans="1:25" x14ac:dyDescent="0.3">
      <c r="A2615" t="s">
        <v>39</v>
      </c>
      <c r="B2615" t="s">
        <v>39</v>
      </c>
      <c r="C2615" t="s">
        <v>371</v>
      </c>
      <c r="D2615" t="s">
        <v>16</v>
      </c>
      <c r="E2615" t="s">
        <v>16</v>
      </c>
      <c r="F2615" t="s">
        <v>1450</v>
      </c>
      <c r="G2615" t="s">
        <v>1476</v>
      </c>
      <c r="H2615" t="s">
        <v>1989</v>
      </c>
      <c r="I2615" t="s">
        <v>235</v>
      </c>
      <c r="J2615" s="33" t="s">
        <v>101</v>
      </c>
      <c r="K2615" t="s">
        <v>101</v>
      </c>
      <c r="L2615" t="s">
        <v>1435</v>
      </c>
      <c r="M2615" s="16">
        <v>0</v>
      </c>
      <c r="N2615" s="16">
        <v>0</v>
      </c>
      <c r="O2615" s="15">
        <f t="shared" si="48"/>
        <v>0</v>
      </c>
      <c r="P2615">
        <v>0</v>
      </c>
      <c r="Q2615">
        <v>0</v>
      </c>
      <c r="R2615">
        <v>0</v>
      </c>
      <c r="S2615">
        <v>0</v>
      </c>
      <c r="Y2615" t="s">
        <v>16</v>
      </c>
    </row>
    <row r="2616" spans="1:25" x14ac:dyDescent="0.3">
      <c r="A2616" t="s">
        <v>39</v>
      </c>
      <c r="B2616" t="s">
        <v>39</v>
      </c>
      <c r="C2616" t="s">
        <v>371</v>
      </c>
      <c r="D2616" t="s">
        <v>16</v>
      </c>
      <c r="E2616" t="s">
        <v>16</v>
      </c>
      <c r="F2616" t="s">
        <v>1450</v>
      </c>
      <c r="G2616" t="s">
        <v>1565</v>
      </c>
      <c r="H2616" t="s">
        <v>1990</v>
      </c>
      <c r="I2616" t="s">
        <v>235</v>
      </c>
      <c r="J2616" s="33" t="s">
        <v>101</v>
      </c>
      <c r="K2616" t="s">
        <v>101</v>
      </c>
      <c r="L2616" t="s">
        <v>1439</v>
      </c>
      <c r="M2616" s="16">
        <v>0</v>
      </c>
      <c r="N2616" s="16">
        <v>0</v>
      </c>
      <c r="O2616" s="15">
        <f t="shared" si="48"/>
        <v>0</v>
      </c>
      <c r="P2616">
        <v>0</v>
      </c>
      <c r="Q2616">
        <v>0</v>
      </c>
      <c r="R2616">
        <v>0</v>
      </c>
      <c r="S2616">
        <v>0</v>
      </c>
      <c r="Y2616" t="s">
        <v>16</v>
      </c>
    </row>
    <row r="2617" spans="1:25" x14ac:dyDescent="0.3">
      <c r="A2617" t="s">
        <v>39</v>
      </c>
      <c r="B2617" t="s">
        <v>39</v>
      </c>
      <c r="C2617" t="s">
        <v>371</v>
      </c>
      <c r="D2617" t="s">
        <v>16</v>
      </c>
      <c r="E2617" t="s">
        <v>16</v>
      </c>
      <c r="F2617" t="s">
        <v>1450</v>
      </c>
      <c r="G2617" t="s">
        <v>1565</v>
      </c>
      <c r="H2617" t="s">
        <v>1990</v>
      </c>
      <c r="I2617" t="s">
        <v>235</v>
      </c>
      <c r="J2617" s="33" t="s">
        <v>101</v>
      </c>
      <c r="K2617" t="s">
        <v>101</v>
      </c>
      <c r="L2617" t="s">
        <v>1435</v>
      </c>
      <c r="M2617" s="16">
        <v>0</v>
      </c>
      <c r="N2617" s="16">
        <v>0</v>
      </c>
      <c r="O2617" s="15">
        <f t="shared" si="48"/>
        <v>0</v>
      </c>
      <c r="P2617">
        <v>0</v>
      </c>
      <c r="Q2617">
        <v>0</v>
      </c>
      <c r="R2617">
        <v>0</v>
      </c>
      <c r="S2617">
        <v>0</v>
      </c>
      <c r="Y2617" t="s">
        <v>16</v>
      </c>
    </row>
    <row r="2618" spans="1:25" x14ac:dyDescent="0.3">
      <c r="A2618" t="s">
        <v>39</v>
      </c>
      <c r="B2618" t="s">
        <v>39</v>
      </c>
      <c r="C2618" t="s">
        <v>371</v>
      </c>
      <c r="D2618" t="s">
        <v>16</v>
      </c>
      <c r="E2618" t="s">
        <v>16</v>
      </c>
      <c r="F2618" t="s">
        <v>1450</v>
      </c>
      <c r="G2618" t="s">
        <v>1565</v>
      </c>
      <c r="H2618" t="s">
        <v>1990</v>
      </c>
      <c r="I2618" t="s">
        <v>235</v>
      </c>
      <c r="J2618" s="33" t="s">
        <v>101</v>
      </c>
      <c r="K2618" t="s">
        <v>101</v>
      </c>
      <c r="L2618" t="s">
        <v>1442</v>
      </c>
      <c r="M2618" s="16">
        <v>0</v>
      </c>
      <c r="N2618" s="16">
        <v>0</v>
      </c>
      <c r="O2618" s="15">
        <f t="shared" si="48"/>
        <v>0</v>
      </c>
      <c r="P2618">
        <v>0</v>
      </c>
      <c r="Q2618">
        <v>0</v>
      </c>
      <c r="R2618">
        <v>0</v>
      </c>
      <c r="S2618">
        <v>0</v>
      </c>
      <c r="Y2618" t="s">
        <v>16</v>
      </c>
    </row>
    <row r="2619" spans="1:25" x14ac:dyDescent="0.3">
      <c r="A2619" t="s">
        <v>39</v>
      </c>
      <c r="B2619" t="s">
        <v>39</v>
      </c>
      <c r="C2619" t="s">
        <v>371</v>
      </c>
      <c r="D2619" t="s">
        <v>16</v>
      </c>
      <c r="E2619" t="s">
        <v>16</v>
      </c>
      <c r="F2619" t="s">
        <v>1450</v>
      </c>
      <c r="G2619" t="s">
        <v>1565</v>
      </c>
      <c r="H2619" t="s">
        <v>1990</v>
      </c>
      <c r="I2619" t="s">
        <v>235</v>
      </c>
      <c r="J2619" s="33" t="s">
        <v>101</v>
      </c>
      <c r="K2619" t="s">
        <v>101</v>
      </c>
      <c r="L2619" t="s">
        <v>1436</v>
      </c>
      <c r="M2619" s="16">
        <v>0</v>
      </c>
      <c r="N2619" s="16">
        <v>0</v>
      </c>
      <c r="O2619" s="15">
        <f t="shared" si="48"/>
        <v>0</v>
      </c>
      <c r="P2619">
        <v>0</v>
      </c>
      <c r="Q2619">
        <v>0</v>
      </c>
      <c r="R2619">
        <v>0</v>
      </c>
      <c r="S2619">
        <v>0</v>
      </c>
      <c r="Y2619" t="s">
        <v>16</v>
      </c>
    </row>
    <row r="2620" spans="1:25" x14ac:dyDescent="0.3">
      <c r="A2620" t="s">
        <v>39</v>
      </c>
      <c r="B2620" t="s">
        <v>39</v>
      </c>
      <c r="C2620" t="s">
        <v>371</v>
      </c>
      <c r="D2620" t="s">
        <v>16</v>
      </c>
      <c r="E2620" t="s">
        <v>16</v>
      </c>
      <c r="F2620" t="s">
        <v>1450</v>
      </c>
      <c r="G2620" t="s">
        <v>1565</v>
      </c>
      <c r="H2620" t="s">
        <v>1990</v>
      </c>
      <c r="I2620" t="s">
        <v>235</v>
      </c>
      <c r="J2620" s="33" t="s">
        <v>101</v>
      </c>
      <c r="K2620" t="s">
        <v>101</v>
      </c>
      <c r="L2620" t="s">
        <v>1437</v>
      </c>
      <c r="M2620" s="16">
        <v>0</v>
      </c>
      <c r="N2620" s="16">
        <v>0</v>
      </c>
      <c r="O2620" s="15">
        <f t="shared" si="48"/>
        <v>0</v>
      </c>
      <c r="P2620">
        <v>0</v>
      </c>
      <c r="Q2620">
        <v>0</v>
      </c>
      <c r="R2620">
        <v>0</v>
      </c>
      <c r="S2620">
        <v>0</v>
      </c>
      <c r="Y2620" t="s">
        <v>16</v>
      </c>
    </row>
    <row r="2621" spans="1:25" x14ac:dyDescent="0.3">
      <c r="A2621" t="s">
        <v>39</v>
      </c>
      <c r="B2621" t="s">
        <v>39</v>
      </c>
      <c r="C2621" t="s">
        <v>371</v>
      </c>
      <c r="D2621" t="s">
        <v>16</v>
      </c>
      <c r="E2621" t="s">
        <v>16</v>
      </c>
      <c r="F2621" t="s">
        <v>1450</v>
      </c>
      <c r="G2621" t="s">
        <v>1562</v>
      </c>
      <c r="H2621" t="s">
        <v>1991</v>
      </c>
      <c r="I2621" t="s">
        <v>100</v>
      </c>
      <c r="J2621" s="33" t="s">
        <v>101</v>
      </c>
      <c r="K2621" t="s">
        <v>101</v>
      </c>
      <c r="L2621" t="s">
        <v>1436</v>
      </c>
      <c r="M2621" s="16">
        <v>0</v>
      </c>
      <c r="N2621" s="16">
        <v>182000</v>
      </c>
      <c r="O2621" s="15">
        <f t="shared" si="48"/>
        <v>182000</v>
      </c>
      <c r="P2621">
        <v>0</v>
      </c>
      <c r="Q2621">
        <v>0</v>
      </c>
      <c r="R2621">
        <v>0</v>
      </c>
      <c r="S2621">
        <v>0</v>
      </c>
      <c r="Y2621" t="s">
        <v>16</v>
      </c>
    </row>
    <row r="2622" spans="1:25" x14ac:dyDescent="0.3">
      <c r="A2622" t="s">
        <v>39</v>
      </c>
      <c r="B2622" t="s">
        <v>39</v>
      </c>
      <c r="C2622" t="s">
        <v>371</v>
      </c>
      <c r="D2622" t="s">
        <v>16</v>
      </c>
      <c r="E2622" t="s">
        <v>16</v>
      </c>
      <c r="F2622" t="s">
        <v>1450</v>
      </c>
      <c r="G2622" t="s">
        <v>1562</v>
      </c>
      <c r="H2622" t="s">
        <v>1991</v>
      </c>
      <c r="I2622" t="s">
        <v>100</v>
      </c>
      <c r="J2622" s="33" t="s">
        <v>101</v>
      </c>
      <c r="K2622" t="s">
        <v>101</v>
      </c>
      <c r="L2622" t="s">
        <v>1435</v>
      </c>
      <c r="M2622" s="16">
        <v>0</v>
      </c>
      <c r="N2622" s="16">
        <v>182000</v>
      </c>
      <c r="O2622" s="15">
        <f t="shared" si="48"/>
        <v>182000</v>
      </c>
      <c r="P2622">
        <v>0</v>
      </c>
      <c r="Q2622">
        <v>0</v>
      </c>
      <c r="R2622">
        <v>0</v>
      </c>
      <c r="S2622">
        <v>0</v>
      </c>
      <c r="Y2622" t="s">
        <v>16</v>
      </c>
    </row>
    <row r="2623" spans="1:25" x14ac:dyDescent="0.3">
      <c r="A2623" t="s">
        <v>39</v>
      </c>
      <c r="B2623" t="s">
        <v>39</v>
      </c>
      <c r="C2623" t="s">
        <v>371</v>
      </c>
      <c r="D2623" t="s">
        <v>16</v>
      </c>
      <c r="E2623" t="s">
        <v>16</v>
      </c>
      <c r="F2623" t="s">
        <v>1450</v>
      </c>
      <c r="G2623" t="s">
        <v>1562</v>
      </c>
      <c r="H2623" t="s">
        <v>1991</v>
      </c>
      <c r="I2623" t="s">
        <v>100</v>
      </c>
      <c r="J2623" s="33" t="s">
        <v>101</v>
      </c>
      <c r="K2623" t="s">
        <v>101</v>
      </c>
      <c r="L2623" t="s">
        <v>1438</v>
      </c>
      <c r="M2623" s="16">
        <v>0</v>
      </c>
      <c r="N2623" s="16">
        <v>182000</v>
      </c>
      <c r="O2623" s="15">
        <f t="shared" si="48"/>
        <v>182000</v>
      </c>
      <c r="P2623">
        <v>0</v>
      </c>
      <c r="Q2623">
        <v>0</v>
      </c>
      <c r="R2623">
        <v>0</v>
      </c>
      <c r="S2623">
        <v>0</v>
      </c>
      <c r="Y2623" t="s">
        <v>16</v>
      </c>
    </row>
    <row r="2624" spans="1:25" x14ac:dyDescent="0.3">
      <c r="A2624" t="s">
        <v>39</v>
      </c>
      <c r="B2624" t="s">
        <v>39</v>
      </c>
      <c r="C2624" t="s">
        <v>371</v>
      </c>
      <c r="D2624" t="s">
        <v>16</v>
      </c>
      <c r="E2624" t="s">
        <v>16</v>
      </c>
      <c r="F2624" t="s">
        <v>1450</v>
      </c>
      <c r="G2624" t="s">
        <v>1562</v>
      </c>
      <c r="H2624" t="s">
        <v>1991</v>
      </c>
      <c r="I2624" t="s">
        <v>100</v>
      </c>
      <c r="J2624" s="33" t="s">
        <v>101</v>
      </c>
      <c r="K2624" t="s">
        <v>101</v>
      </c>
      <c r="L2624" t="s">
        <v>1441</v>
      </c>
      <c r="M2624" s="16">
        <v>0</v>
      </c>
      <c r="N2624" s="16">
        <v>182000</v>
      </c>
      <c r="O2624" s="15">
        <f t="shared" si="48"/>
        <v>182000</v>
      </c>
      <c r="P2624">
        <v>0</v>
      </c>
      <c r="Q2624">
        <v>0</v>
      </c>
      <c r="R2624">
        <v>0</v>
      </c>
      <c r="S2624">
        <v>0</v>
      </c>
      <c r="Y2624" t="s">
        <v>16</v>
      </c>
    </row>
    <row r="2625" spans="1:25" x14ac:dyDescent="0.3">
      <c r="A2625" t="s">
        <v>39</v>
      </c>
      <c r="B2625" t="s">
        <v>39</v>
      </c>
      <c r="C2625" t="s">
        <v>371</v>
      </c>
      <c r="D2625" t="s">
        <v>16</v>
      </c>
      <c r="E2625" t="s">
        <v>16</v>
      </c>
      <c r="F2625" t="s">
        <v>1450</v>
      </c>
      <c r="G2625" t="s">
        <v>1562</v>
      </c>
      <c r="H2625" t="s">
        <v>1992</v>
      </c>
      <c r="I2625" t="s">
        <v>100</v>
      </c>
      <c r="J2625" s="33" t="s">
        <v>101</v>
      </c>
      <c r="K2625" t="s">
        <v>101</v>
      </c>
      <c r="L2625" t="s">
        <v>1437</v>
      </c>
      <c r="M2625" s="16">
        <v>0</v>
      </c>
      <c r="N2625" s="16">
        <v>182000</v>
      </c>
      <c r="O2625" s="15">
        <f t="shared" si="48"/>
        <v>182000</v>
      </c>
      <c r="P2625">
        <v>0</v>
      </c>
      <c r="Q2625">
        <v>0</v>
      </c>
      <c r="R2625">
        <v>0</v>
      </c>
      <c r="S2625">
        <v>0</v>
      </c>
      <c r="Y2625" t="s">
        <v>16</v>
      </c>
    </row>
    <row r="2626" spans="1:25" x14ac:dyDescent="0.3">
      <c r="A2626" t="s">
        <v>39</v>
      </c>
      <c r="B2626" t="s">
        <v>39</v>
      </c>
      <c r="C2626" t="s">
        <v>371</v>
      </c>
      <c r="D2626" t="s">
        <v>16</v>
      </c>
      <c r="E2626" t="s">
        <v>16</v>
      </c>
      <c r="F2626" t="s">
        <v>1464</v>
      </c>
      <c r="G2626" t="s">
        <v>1592</v>
      </c>
      <c r="H2626" t="s">
        <v>1993</v>
      </c>
      <c r="I2626" t="s">
        <v>100</v>
      </c>
      <c r="J2626" s="33" t="s">
        <v>101</v>
      </c>
      <c r="K2626" t="s">
        <v>101</v>
      </c>
      <c r="L2626" t="s">
        <v>1436</v>
      </c>
      <c r="M2626" s="16">
        <v>0</v>
      </c>
      <c r="N2626" s="16">
        <v>182000</v>
      </c>
      <c r="O2626" s="15">
        <f t="shared" si="48"/>
        <v>182000</v>
      </c>
      <c r="P2626">
        <v>0</v>
      </c>
      <c r="Q2626">
        <v>630</v>
      </c>
      <c r="R2626">
        <v>258</v>
      </c>
      <c r="S2626">
        <v>888</v>
      </c>
      <c r="Y2626" t="s">
        <v>16</v>
      </c>
    </row>
    <row r="2627" spans="1:25" x14ac:dyDescent="0.3">
      <c r="A2627" t="s">
        <v>39</v>
      </c>
      <c r="B2627" t="s">
        <v>39</v>
      </c>
      <c r="C2627" t="s">
        <v>371</v>
      </c>
      <c r="D2627" t="s">
        <v>16</v>
      </c>
      <c r="E2627" t="s">
        <v>16</v>
      </c>
      <c r="F2627" t="s">
        <v>1464</v>
      </c>
      <c r="G2627" t="s">
        <v>1592</v>
      </c>
      <c r="H2627" t="s">
        <v>1993</v>
      </c>
      <c r="I2627" t="s">
        <v>100</v>
      </c>
      <c r="J2627" s="33" t="s">
        <v>101</v>
      </c>
      <c r="K2627" t="s">
        <v>101</v>
      </c>
      <c r="L2627" t="s">
        <v>1435</v>
      </c>
      <c r="M2627" s="16">
        <v>0</v>
      </c>
      <c r="N2627" s="16">
        <v>182000</v>
      </c>
      <c r="O2627" s="15">
        <f t="shared" si="48"/>
        <v>182000</v>
      </c>
      <c r="P2627">
        <v>0</v>
      </c>
      <c r="Q2627">
        <v>630</v>
      </c>
      <c r="R2627">
        <v>258</v>
      </c>
      <c r="S2627">
        <v>888</v>
      </c>
      <c r="Y2627" t="s">
        <v>16</v>
      </c>
    </row>
    <row r="2628" spans="1:25" x14ac:dyDescent="0.3">
      <c r="A2628" t="s">
        <v>39</v>
      </c>
      <c r="B2628" t="s">
        <v>39</v>
      </c>
      <c r="C2628" t="s">
        <v>371</v>
      </c>
      <c r="D2628" t="s">
        <v>16</v>
      </c>
      <c r="E2628" t="s">
        <v>16</v>
      </c>
      <c r="F2628" t="s">
        <v>1464</v>
      </c>
      <c r="G2628" t="s">
        <v>1592</v>
      </c>
      <c r="H2628" t="s">
        <v>1993</v>
      </c>
      <c r="I2628" t="s">
        <v>100</v>
      </c>
      <c r="J2628" s="33" t="s">
        <v>101</v>
      </c>
      <c r="K2628" t="s">
        <v>101</v>
      </c>
      <c r="L2628" t="s">
        <v>1438</v>
      </c>
      <c r="M2628" s="16">
        <v>0</v>
      </c>
      <c r="N2628" s="16">
        <v>182000</v>
      </c>
      <c r="O2628" s="15">
        <f t="shared" si="48"/>
        <v>182000</v>
      </c>
      <c r="P2628">
        <v>0</v>
      </c>
      <c r="Q2628">
        <v>630</v>
      </c>
      <c r="R2628">
        <v>258</v>
      </c>
      <c r="S2628">
        <v>888</v>
      </c>
      <c r="Y2628" t="s">
        <v>16</v>
      </c>
    </row>
    <row r="2629" spans="1:25" x14ac:dyDescent="0.3">
      <c r="A2629" t="s">
        <v>39</v>
      </c>
      <c r="B2629" t="s">
        <v>39</v>
      </c>
      <c r="C2629" t="s">
        <v>371</v>
      </c>
      <c r="D2629" t="s">
        <v>16</v>
      </c>
      <c r="E2629" t="s">
        <v>16</v>
      </c>
      <c r="F2629" t="s">
        <v>1464</v>
      </c>
      <c r="G2629" t="s">
        <v>1592</v>
      </c>
      <c r="H2629" t="s">
        <v>1993</v>
      </c>
      <c r="I2629" t="s">
        <v>100</v>
      </c>
      <c r="J2629" s="33" t="s">
        <v>101</v>
      </c>
      <c r="K2629" t="s">
        <v>101</v>
      </c>
      <c r="L2629" t="s">
        <v>1441</v>
      </c>
      <c r="M2629" s="16">
        <v>0</v>
      </c>
      <c r="N2629" s="16">
        <v>182000</v>
      </c>
      <c r="O2629" s="15">
        <f t="shared" si="48"/>
        <v>182000</v>
      </c>
      <c r="P2629">
        <v>0</v>
      </c>
      <c r="Q2629">
        <v>630</v>
      </c>
      <c r="R2629">
        <v>258</v>
      </c>
      <c r="S2629">
        <v>888</v>
      </c>
      <c r="Y2629" t="s">
        <v>16</v>
      </c>
    </row>
    <row r="2630" spans="1:25" x14ac:dyDescent="0.3">
      <c r="A2630" t="s">
        <v>39</v>
      </c>
      <c r="B2630" t="s">
        <v>39</v>
      </c>
      <c r="C2630" t="s">
        <v>371</v>
      </c>
      <c r="D2630" t="s">
        <v>16</v>
      </c>
      <c r="E2630" t="s">
        <v>16</v>
      </c>
      <c r="F2630" t="s">
        <v>1464</v>
      </c>
      <c r="G2630" t="s">
        <v>1592</v>
      </c>
      <c r="H2630" t="s">
        <v>1993</v>
      </c>
      <c r="I2630" t="s">
        <v>100</v>
      </c>
      <c r="J2630" s="33" t="s">
        <v>101</v>
      </c>
      <c r="K2630" t="s">
        <v>101</v>
      </c>
      <c r="L2630" t="s">
        <v>1437</v>
      </c>
      <c r="M2630" s="16">
        <v>0</v>
      </c>
      <c r="N2630" s="16">
        <v>182000</v>
      </c>
      <c r="O2630" s="15">
        <f t="shared" si="48"/>
        <v>182000</v>
      </c>
      <c r="P2630">
        <v>0</v>
      </c>
      <c r="Q2630">
        <v>630</v>
      </c>
      <c r="R2630">
        <v>258</v>
      </c>
      <c r="S2630">
        <v>888</v>
      </c>
      <c r="Y2630" t="s">
        <v>16</v>
      </c>
    </row>
    <row r="2631" spans="1:25" x14ac:dyDescent="0.3">
      <c r="A2631" t="s">
        <v>39</v>
      </c>
      <c r="B2631" t="s">
        <v>39</v>
      </c>
      <c r="C2631" t="s">
        <v>371</v>
      </c>
      <c r="D2631" t="s">
        <v>20</v>
      </c>
      <c r="E2631" t="s">
        <v>20</v>
      </c>
      <c r="F2631" t="s">
        <v>120</v>
      </c>
      <c r="G2631" t="s">
        <v>1483</v>
      </c>
      <c r="H2631" t="s">
        <v>1994</v>
      </c>
      <c r="I2631" t="s">
        <v>235</v>
      </c>
      <c r="J2631" s="33" t="s">
        <v>101</v>
      </c>
      <c r="K2631" t="s">
        <v>101</v>
      </c>
      <c r="L2631" t="s">
        <v>1435</v>
      </c>
      <c r="M2631" s="16">
        <v>0</v>
      </c>
      <c r="N2631" s="16">
        <v>0</v>
      </c>
      <c r="O2631" s="15">
        <f t="shared" si="48"/>
        <v>0</v>
      </c>
      <c r="P2631">
        <v>0</v>
      </c>
      <c r="Q2631">
        <v>0</v>
      </c>
      <c r="R2631">
        <v>0</v>
      </c>
      <c r="S2631">
        <v>0</v>
      </c>
      <c r="Y2631" t="s">
        <v>113</v>
      </c>
    </row>
    <row r="2632" spans="1:25" x14ac:dyDescent="0.3">
      <c r="A2632" t="s">
        <v>39</v>
      </c>
      <c r="B2632" t="s">
        <v>39</v>
      </c>
      <c r="C2632" t="s">
        <v>371</v>
      </c>
      <c r="D2632" t="s">
        <v>20</v>
      </c>
      <c r="E2632" t="s">
        <v>20</v>
      </c>
      <c r="F2632" t="s">
        <v>1464</v>
      </c>
      <c r="G2632" t="s">
        <v>1476</v>
      </c>
      <c r="H2632" t="s">
        <v>1994</v>
      </c>
      <c r="I2632" t="s">
        <v>235</v>
      </c>
      <c r="J2632" s="33" t="s">
        <v>101</v>
      </c>
      <c r="K2632" t="s">
        <v>101</v>
      </c>
      <c r="L2632" t="s">
        <v>1436</v>
      </c>
      <c r="M2632" s="16">
        <v>0</v>
      </c>
      <c r="N2632" s="16">
        <v>0</v>
      </c>
      <c r="O2632" s="15">
        <f t="shared" si="48"/>
        <v>0</v>
      </c>
      <c r="P2632">
        <v>0</v>
      </c>
      <c r="Q2632">
        <v>0</v>
      </c>
      <c r="R2632">
        <v>0</v>
      </c>
      <c r="S2632">
        <v>0</v>
      </c>
      <c r="Y2632" t="s">
        <v>113</v>
      </c>
    </row>
    <row r="2633" spans="1:25" x14ac:dyDescent="0.3">
      <c r="A2633" t="s">
        <v>39</v>
      </c>
      <c r="B2633" t="s">
        <v>39</v>
      </c>
      <c r="C2633" t="s">
        <v>371</v>
      </c>
      <c r="D2633" t="s">
        <v>20</v>
      </c>
      <c r="E2633" t="s">
        <v>20</v>
      </c>
      <c r="F2633" t="s">
        <v>1464</v>
      </c>
      <c r="G2633" t="s">
        <v>1476</v>
      </c>
      <c r="H2633" t="s">
        <v>1994</v>
      </c>
      <c r="I2633" t="s">
        <v>235</v>
      </c>
      <c r="J2633" s="33" t="s">
        <v>101</v>
      </c>
      <c r="K2633" t="s">
        <v>101</v>
      </c>
      <c r="L2633" t="s">
        <v>1438</v>
      </c>
      <c r="M2633" s="16">
        <v>0</v>
      </c>
      <c r="N2633" s="16">
        <v>0</v>
      </c>
      <c r="O2633" s="15">
        <f t="shared" si="48"/>
        <v>0</v>
      </c>
      <c r="P2633">
        <v>0</v>
      </c>
      <c r="Q2633">
        <v>0</v>
      </c>
      <c r="R2633">
        <v>0</v>
      </c>
      <c r="S2633">
        <v>0</v>
      </c>
      <c r="Y2633" t="s">
        <v>113</v>
      </c>
    </row>
    <row r="2634" spans="1:25" x14ac:dyDescent="0.3">
      <c r="A2634" t="s">
        <v>39</v>
      </c>
      <c r="B2634" t="s">
        <v>39</v>
      </c>
      <c r="C2634" t="s">
        <v>371</v>
      </c>
      <c r="D2634" t="s">
        <v>20</v>
      </c>
      <c r="E2634" t="s">
        <v>20</v>
      </c>
      <c r="F2634" t="s">
        <v>1464</v>
      </c>
      <c r="G2634" t="s">
        <v>1476</v>
      </c>
      <c r="H2634" t="s">
        <v>1994</v>
      </c>
      <c r="I2634" t="s">
        <v>235</v>
      </c>
      <c r="J2634" s="33" t="s">
        <v>101</v>
      </c>
      <c r="K2634" t="s">
        <v>101</v>
      </c>
      <c r="L2634" t="s">
        <v>1445</v>
      </c>
      <c r="M2634" s="16">
        <v>0</v>
      </c>
      <c r="N2634" s="16">
        <v>0</v>
      </c>
      <c r="O2634" s="15">
        <f t="shared" si="48"/>
        <v>0</v>
      </c>
      <c r="P2634">
        <v>0</v>
      </c>
      <c r="Q2634">
        <v>0</v>
      </c>
      <c r="R2634">
        <v>0</v>
      </c>
      <c r="S2634">
        <v>0</v>
      </c>
      <c r="Y2634" t="s">
        <v>113</v>
      </c>
    </row>
    <row r="2635" spans="1:25" x14ac:dyDescent="0.3">
      <c r="A2635" t="s">
        <v>39</v>
      </c>
      <c r="B2635" t="s">
        <v>39</v>
      </c>
      <c r="C2635" t="s">
        <v>371</v>
      </c>
      <c r="D2635" t="s">
        <v>20</v>
      </c>
      <c r="E2635" t="s">
        <v>20</v>
      </c>
      <c r="F2635" t="s">
        <v>1450</v>
      </c>
      <c r="G2635" t="s">
        <v>1476</v>
      </c>
      <c r="H2635" t="s">
        <v>1995</v>
      </c>
      <c r="I2635" t="s">
        <v>100</v>
      </c>
      <c r="J2635" s="33" t="s">
        <v>101</v>
      </c>
      <c r="K2635" t="s">
        <v>101</v>
      </c>
      <c r="L2635" t="s">
        <v>1435</v>
      </c>
      <c r="M2635" s="16">
        <v>0</v>
      </c>
      <c r="N2635" s="16">
        <v>70000</v>
      </c>
      <c r="O2635" s="15">
        <f t="shared" si="48"/>
        <v>70000</v>
      </c>
      <c r="P2635">
        <v>0</v>
      </c>
      <c r="Q2635">
        <v>3249</v>
      </c>
      <c r="R2635">
        <v>29241</v>
      </c>
      <c r="S2635">
        <v>32490</v>
      </c>
      <c r="Y2635" t="s">
        <v>113</v>
      </c>
    </row>
    <row r="2636" spans="1:25" x14ac:dyDescent="0.3">
      <c r="A2636" t="s">
        <v>39</v>
      </c>
      <c r="B2636" t="s">
        <v>39</v>
      </c>
      <c r="C2636" t="s">
        <v>371</v>
      </c>
      <c r="D2636" t="s">
        <v>20</v>
      </c>
      <c r="E2636" t="s">
        <v>20</v>
      </c>
      <c r="F2636" t="s">
        <v>1450</v>
      </c>
      <c r="G2636" t="s">
        <v>1476</v>
      </c>
      <c r="H2636" t="s">
        <v>1995</v>
      </c>
      <c r="I2636" t="s">
        <v>100</v>
      </c>
      <c r="J2636" s="33" t="s">
        <v>101</v>
      </c>
      <c r="K2636" t="s">
        <v>101</v>
      </c>
      <c r="L2636" t="s">
        <v>1436</v>
      </c>
      <c r="M2636" s="16">
        <v>0</v>
      </c>
      <c r="N2636" s="16">
        <v>70000</v>
      </c>
      <c r="O2636" s="15">
        <f t="shared" si="48"/>
        <v>70000</v>
      </c>
      <c r="P2636">
        <v>0</v>
      </c>
      <c r="Q2636">
        <v>3249</v>
      </c>
      <c r="R2636">
        <v>29241</v>
      </c>
      <c r="S2636">
        <v>32490</v>
      </c>
      <c r="Y2636" t="s">
        <v>113</v>
      </c>
    </row>
    <row r="2637" spans="1:25" x14ac:dyDescent="0.3">
      <c r="A2637" t="s">
        <v>39</v>
      </c>
      <c r="B2637" t="s">
        <v>39</v>
      </c>
      <c r="C2637" t="s">
        <v>371</v>
      </c>
      <c r="D2637" t="s">
        <v>20</v>
      </c>
      <c r="E2637" t="s">
        <v>20</v>
      </c>
      <c r="F2637" t="s">
        <v>1450</v>
      </c>
      <c r="G2637" t="s">
        <v>1476</v>
      </c>
      <c r="H2637" t="s">
        <v>1995</v>
      </c>
      <c r="I2637" t="s">
        <v>100</v>
      </c>
      <c r="J2637" s="33" t="s">
        <v>101</v>
      </c>
      <c r="K2637" t="s">
        <v>101</v>
      </c>
      <c r="L2637" t="s">
        <v>1438</v>
      </c>
      <c r="M2637" s="16">
        <v>0</v>
      </c>
      <c r="N2637" s="16">
        <v>70000</v>
      </c>
      <c r="O2637" s="15">
        <f t="shared" si="48"/>
        <v>70000</v>
      </c>
      <c r="P2637">
        <v>0</v>
      </c>
      <c r="Q2637">
        <v>3249</v>
      </c>
      <c r="R2637">
        <v>29241</v>
      </c>
      <c r="S2637">
        <v>32490</v>
      </c>
      <c r="Y2637" t="s">
        <v>113</v>
      </c>
    </row>
    <row r="2638" spans="1:25" x14ac:dyDescent="0.3">
      <c r="A2638" t="s">
        <v>39</v>
      </c>
      <c r="B2638" t="s">
        <v>39</v>
      </c>
      <c r="C2638" t="s">
        <v>371</v>
      </c>
      <c r="D2638" t="s">
        <v>20</v>
      </c>
      <c r="E2638" t="s">
        <v>20</v>
      </c>
      <c r="F2638" t="s">
        <v>1450</v>
      </c>
      <c r="G2638" t="s">
        <v>1476</v>
      </c>
      <c r="H2638" t="s">
        <v>1995</v>
      </c>
      <c r="I2638" t="s">
        <v>100</v>
      </c>
      <c r="J2638" s="33" t="s">
        <v>101</v>
      </c>
      <c r="K2638" t="s">
        <v>101</v>
      </c>
      <c r="L2638" t="s">
        <v>1445</v>
      </c>
      <c r="M2638" s="16">
        <v>0</v>
      </c>
      <c r="N2638" s="16">
        <v>70000</v>
      </c>
      <c r="O2638" s="15">
        <f t="shared" si="48"/>
        <v>70000</v>
      </c>
      <c r="P2638">
        <v>0</v>
      </c>
      <c r="Q2638">
        <v>3249</v>
      </c>
      <c r="R2638">
        <v>29241</v>
      </c>
      <c r="S2638">
        <v>32490</v>
      </c>
      <c r="Y2638" t="s">
        <v>113</v>
      </c>
    </row>
    <row r="2639" spans="1:25" x14ac:dyDescent="0.3">
      <c r="A2639" t="s">
        <v>39</v>
      </c>
      <c r="B2639" t="s">
        <v>39</v>
      </c>
      <c r="C2639" t="s">
        <v>371</v>
      </c>
      <c r="D2639" t="s">
        <v>32</v>
      </c>
      <c r="E2639" t="s">
        <v>32</v>
      </c>
      <c r="F2639" t="s">
        <v>1996</v>
      </c>
      <c r="G2639" t="s">
        <v>1997</v>
      </c>
      <c r="H2639" t="s">
        <v>1998</v>
      </c>
      <c r="I2639" t="s">
        <v>235</v>
      </c>
      <c r="J2639" s="33" t="s">
        <v>101</v>
      </c>
      <c r="K2639" t="s">
        <v>101</v>
      </c>
      <c r="L2639" t="s">
        <v>1440</v>
      </c>
      <c r="M2639" s="16">
        <v>0</v>
      </c>
      <c r="N2639" s="16">
        <v>0</v>
      </c>
      <c r="O2639" s="15">
        <f t="shared" si="48"/>
        <v>0</v>
      </c>
      <c r="P2639">
        <v>1200</v>
      </c>
      <c r="Q2639">
        <v>0</v>
      </c>
      <c r="R2639">
        <v>0</v>
      </c>
      <c r="S2639">
        <v>1200</v>
      </c>
      <c r="Y2639" t="s">
        <v>169</v>
      </c>
    </row>
    <row r="2640" spans="1:25" x14ac:dyDescent="0.3">
      <c r="A2640" t="s">
        <v>39</v>
      </c>
      <c r="B2640" t="s">
        <v>39</v>
      </c>
      <c r="C2640" t="s">
        <v>371</v>
      </c>
      <c r="D2640" t="s">
        <v>32</v>
      </c>
      <c r="E2640" t="s">
        <v>32</v>
      </c>
      <c r="F2640" t="s">
        <v>1996</v>
      </c>
      <c r="G2640" t="s">
        <v>1997</v>
      </c>
      <c r="H2640" t="s">
        <v>1998</v>
      </c>
      <c r="I2640" t="s">
        <v>235</v>
      </c>
      <c r="J2640" s="33" t="s">
        <v>101</v>
      </c>
      <c r="K2640" t="s">
        <v>101</v>
      </c>
      <c r="L2640" t="s">
        <v>1435</v>
      </c>
      <c r="M2640" s="16">
        <v>0</v>
      </c>
      <c r="N2640" s="16">
        <v>0</v>
      </c>
      <c r="O2640" s="15">
        <f t="shared" si="48"/>
        <v>0</v>
      </c>
      <c r="P2640">
        <v>1200</v>
      </c>
      <c r="Q2640">
        <v>0</v>
      </c>
      <c r="R2640">
        <v>0</v>
      </c>
      <c r="S2640">
        <v>1200</v>
      </c>
      <c r="Y2640" t="s">
        <v>169</v>
      </c>
    </row>
    <row r="2641" spans="1:25" x14ac:dyDescent="0.3">
      <c r="A2641" t="s">
        <v>39</v>
      </c>
      <c r="B2641" t="s">
        <v>39</v>
      </c>
      <c r="C2641" t="s">
        <v>371</v>
      </c>
      <c r="D2641" t="s">
        <v>32</v>
      </c>
      <c r="E2641" t="s">
        <v>32</v>
      </c>
      <c r="F2641" t="s">
        <v>1996</v>
      </c>
      <c r="G2641" t="s">
        <v>1997</v>
      </c>
      <c r="H2641" t="s">
        <v>1998</v>
      </c>
      <c r="I2641" t="s">
        <v>235</v>
      </c>
      <c r="J2641" s="33" t="s">
        <v>101</v>
      </c>
      <c r="K2641" t="s">
        <v>101</v>
      </c>
      <c r="L2641" t="s">
        <v>1436</v>
      </c>
      <c r="M2641" s="16">
        <v>0</v>
      </c>
      <c r="N2641" s="16">
        <v>0</v>
      </c>
      <c r="O2641" s="15">
        <f t="shared" si="48"/>
        <v>0</v>
      </c>
      <c r="P2641">
        <v>1200</v>
      </c>
      <c r="Q2641">
        <v>0</v>
      </c>
      <c r="R2641">
        <v>0</v>
      </c>
      <c r="S2641">
        <v>1200</v>
      </c>
      <c r="Y2641" t="s">
        <v>169</v>
      </c>
    </row>
    <row r="2642" spans="1:25" x14ac:dyDescent="0.3">
      <c r="A2642" t="s">
        <v>39</v>
      </c>
      <c r="B2642" t="s">
        <v>39</v>
      </c>
      <c r="C2642" t="s">
        <v>371</v>
      </c>
      <c r="D2642" t="s">
        <v>32</v>
      </c>
      <c r="E2642" t="s">
        <v>32</v>
      </c>
      <c r="F2642" t="s">
        <v>1996</v>
      </c>
      <c r="G2642" t="s">
        <v>1997</v>
      </c>
      <c r="H2642" t="s">
        <v>1998</v>
      </c>
      <c r="I2642" t="s">
        <v>235</v>
      </c>
      <c r="J2642" s="33" t="s">
        <v>101</v>
      </c>
      <c r="K2642" t="s">
        <v>101</v>
      </c>
      <c r="L2642" t="s">
        <v>1437</v>
      </c>
      <c r="M2642" s="16">
        <v>0</v>
      </c>
      <c r="N2642" s="16">
        <v>0</v>
      </c>
      <c r="O2642" s="15">
        <f t="shared" si="48"/>
        <v>0</v>
      </c>
      <c r="P2642">
        <v>1200</v>
      </c>
      <c r="Q2642">
        <v>0</v>
      </c>
      <c r="R2642">
        <v>0</v>
      </c>
      <c r="S2642">
        <v>1200</v>
      </c>
      <c r="Y2642" t="s">
        <v>169</v>
      </c>
    </row>
    <row r="2643" spans="1:25" x14ac:dyDescent="0.3">
      <c r="A2643" t="s">
        <v>39</v>
      </c>
      <c r="B2643" t="s">
        <v>39</v>
      </c>
      <c r="C2643" t="s">
        <v>371</v>
      </c>
      <c r="D2643" t="s">
        <v>32</v>
      </c>
      <c r="E2643" t="s">
        <v>32</v>
      </c>
      <c r="F2643" t="s">
        <v>1996</v>
      </c>
      <c r="G2643" t="s">
        <v>1997</v>
      </c>
      <c r="H2643" t="s">
        <v>1998</v>
      </c>
      <c r="I2643" t="s">
        <v>235</v>
      </c>
      <c r="J2643" s="33" t="s">
        <v>101</v>
      </c>
      <c r="K2643" t="s">
        <v>101</v>
      </c>
      <c r="L2643" t="s">
        <v>1442</v>
      </c>
      <c r="M2643" s="16">
        <v>0</v>
      </c>
      <c r="N2643" s="16">
        <v>0</v>
      </c>
      <c r="O2643" s="15">
        <f t="shared" si="48"/>
        <v>0</v>
      </c>
      <c r="P2643">
        <v>1200</v>
      </c>
      <c r="Q2643">
        <v>0</v>
      </c>
      <c r="R2643">
        <v>0</v>
      </c>
      <c r="S2643">
        <v>1200</v>
      </c>
      <c r="Y2643" t="s">
        <v>169</v>
      </c>
    </row>
    <row r="2644" spans="1:25" x14ac:dyDescent="0.3">
      <c r="A2644" t="s">
        <v>39</v>
      </c>
      <c r="B2644" t="s">
        <v>39</v>
      </c>
      <c r="C2644" t="s">
        <v>371</v>
      </c>
      <c r="D2644" t="s">
        <v>32</v>
      </c>
      <c r="E2644" t="s">
        <v>32</v>
      </c>
      <c r="F2644" t="s">
        <v>1450</v>
      </c>
      <c r="G2644" t="s">
        <v>1476</v>
      </c>
      <c r="H2644" t="s">
        <v>1999</v>
      </c>
      <c r="I2644" t="s">
        <v>235</v>
      </c>
      <c r="J2644" s="33" t="s">
        <v>101</v>
      </c>
      <c r="K2644" t="s">
        <v>101</v>
      </c>
      <c r="L2644" t="s">
        <v>1440</v>
      </c>
      <c r="M2644" s="16">
        <v>0</v>
      </c>
      <c r="N2644" s="16">
        <v>0</v>
      </c>
      <c r="O2644" s="15">
        <f t="shared" si="48"/>
        <v>0</v>
      </c>
      <c r="P2644">
        <v>0</v>
      </c>
      <c r="Q2644">
        <v>2635</v>
      </c>
      <c r="R2644">
        <v>5000</v>
      </c>
      <c r="S2644">
        <v>7635</v>
      </c>
      <c r="Y2644" t="s">
        <v>169</v>
      </c>
    </row>
    <row r="2645" spans="1:25" x14ac:dyDescent="0.3">
      <c r="A2645" t="s">
        <v>39</v>
      </c>
      <c r="B2645" t="s">
        <v>39</v>
      </c>
      <c r="C2645" t="s">
        <v>371</v>
      </c>
      <c r="D2645" t="s">
        <v>32</v>
      </c>
      <c r="E2645" t="s">
        <v>32</v>
      </c>
      <c r="F2645" t="s">
        <v>1450</v>
      </c>
      <c r="G2645" t="s">
        <v>1476</v>
      </c>
      <c r="H2645" t="s">
        <v>2000</v>
      </c>
      <c r="I2645" t="s">
        <v>181</v>
      </c>
      <c r="J2645" s="33" t="s">
        <v>182</v>
      </c>
      <c r="K2645" t="s">
        <v>182</v>
      </c>
      <c r="L2645" t="s">
        <v>1435</v>
      </c>
      <c r="M2645" s="16">
        <v>0</v>
      </c>
      <c r="N2645" s="16">
        <v>15000</v>
      </c>
      <c r="O2645" s="15">
        <f t="shared" si="48"/>
        <v>15000</v>
      </c>
      <c r="P2645">
        <v>0</v>
      </c>
      <c r="Q2645">
        <v>150</v>
      </c>
      <c r="R2645">
        <v>0</v>
      </c>
      <c r="S2645">
        <v>150</v>
      </c>
      <c r="Y2645" t="s">
        <v>169</v>
      </c>
    </row>
    <row r="2646" spans="1:25" x14ac:dyDescent="0.3">
      <c r="A2646" t="s">
        <v>39</v>
      </c>
      <c r="B2646" t="s">
        <v>39</v>
      </c>
      <c r="C2646" t="s">
        <v>371</v>
      </c>
      <c r="D2646" t="s">
        <v>32</v>
      </c>
      <c r="E2646" t="s">
        <v>32</v>
      </c>
      <c r="F2646" t="s">
        <v>1450</v>
      </c>
      <c r="G2646" t="s">
        <v>1476</v>
      </c>
      <c r="H2646" t="s">
        <v>2000</v>
      </c>
      <c r="I2646" t="s">
        <v>181</v>
      </c>
      <c r="J2646" s="33" t="s">
        <v>182</v>
      </c>
      <c r="K2646" t="s">
        <v>182</v>
      </c>
      <c r="L2646" t="s">
        <v>1436</v>
      </c>
      <c r="M2646" s="16">
        <v>0</v>
      </c>
      <c r="N2646" s="16">
        <v>15000</v>
      </c>
      <c r="O2646" s="15">
        <f t="shared" si="48"/>
        <v>15000</v>
      </c>
      <c r="P2646">
        <v>0</v>
      </c>
      <c r="Q2646">
        <v>150</v>
      </c>
      <c r="R2646">
        <v>0</v>
      </c>
      <c r="S2646">
        <v>150</v>
      </c>
      <c r="Y2646" t="s">
        <v>169</v>
      </c>
    </row>
    <row r="2647" spans="1:25" x14ac:dyDescent="0.3">
      <c r="A2647" t="s">
        <v>39</v>
      </c>
      <c r="B2647" t="s">
        <v>39</v>
      </c>
      <c r="C2647" t="s">
        <v>371</v>
      </c>
      <c r="D2647" t="s">
        <v>17</v>
      </c>
      <c r="E2647" t="s">
        <v>35</v>
      </c>
      <c r="F2647" t="s">
        <v>1514</v>
      </c>
      <c r="G2647" t="s">
        <v>1622</v>
      </c>
      <c r="H2647" t="s">
        <v>2001</v>
      </c>
      <c r="I2647" t="s">
        <v>100</v>
      </c>
      <c r="J2647" s="33" t="s">
        <v>101</v>
      </c>
      <c r="K2647" t="s">
        <v>101</v>
      </c>
      <c r="L2647" t="s">
        <v>1440</v>
      </c>
      <c r="M2647" s="16">
        <v>0</v>
      </c>
      <c r="N2647" s="16">
        <v>364000</v>
      </c>
      <c r="O2647" s="15">
        <f t="shared" si="48"/>
        <v>364000</v>
      </c>
      <c r="P2647">
        <v>0</v>
      </c>
      <c r="Q2647">
        <v>2000</v>
      </c>
      <c r="R2647">
        <v>1300</v>
      </c>
      <c r="S2647">
        <v>3300</v>
      </c>
      <c r="Y2647" t="s">
        <v>17</v>
      </c>
    </row>
    <row r="2648" spans="1:25" x14ac:dyDescent="0.3">
      <c r="A2648" t="s">
        <v>39</v>
      </c>
      <c r="B2648" t="s">
        <v>39</v>
      </c>
      <c r="C2648" t="s">
        <v>371</v>
      </c>
      <c r="D2648" t="s">
        <v>17</v>
      </c>
      <c r="E2648" t="s">
        <v>35</v>
      </c>
      <c r="F2648" t="s">
        <v>1514</v>
      </c>
      <c r="G2648" t="s">
        <v>1622</v>
      </c>
      <c r="H2648" t="s">
        <v>2001</v>
      </c>
      <c r="I2648" t="s">
        <v>100</v>
      </c>
      <c r="J2648" s="33" t="s">
        <v>101</v>
      </c>
      <c r="K2648" t="s">
        <v>101</v>
      </c>
      <c r="L2648" t="s">
        <v>1443</v>
      </c>
      <c r="M2648" s="16">
        <v>0</v>
      </c>
      <c r="N2648" s="16">
        <v>364000</v>
      </c>
      <c r="O2648" s="15">
        <f t="shared" si="48"/>
        <v>364000</v>
      </c>
      <c r="P2648">
        <v>500</v>
      </c>
      <c r="Q2648">
        <v>1500</v>
      </c>
      <c r="R2648">
        <v>1300</v>
      </c>
      <c r="S2648">
        <v>3300</v>
      </c>
      <c r="Y2648" t="s">
        <v>17</v>
      </c>
    </row>
    <row r="2649" spans="1:25" x14ac:dyDescent="0.3">
      <c r="A2649" t="s">
        <v>39</v>
      </c>
      <c r="B2649" t="s">
        <v>39</v>
      </c>
      <c r="C2649" t="s">
        <v>371</v>
      </c>
      <c r="D2649" t="s">
        <v>17</v>
      </c>
      <c r="E2649" t="s">
        <v>35</v>
      </c>
      <c r="F2649" t="s">
        <v>1514</v>
      </c>
      <c r="G2649" t="s">
        <v>1622</v>
      </c>
      <c r="H2649" t="s">
        <v>2001</v>
      </c>
      <c r="I2649" t="s">
        <v>100</v>
      </c>
      <c r="J2649" s="33" t="s">
        <v>101</v>
      </c>
      <c r="K2649" t="s">
        <v>101</v>
      </c>
      <c r="L2649" t="s">
        <v>1442</v>
      </c>
      <c r="M2649" s="16">
        <v>0</v>
      </c>
      <c r="N2649" s="16">
        <v>364000</v>
      </c>
      <c r="O2649" s="15">
        <f t="shared" si="48"/>
        <v>364000</v>
      </c>
      <c r="P2649">
        <v>500</v>
      </c>
      <c r="Q2649">
        <v>1500</v>
      </c>
      <c r="R2649">
        <v>1300</v>
      </c>
      <c r="S2649">
        <v>3300</v>
      </c>
      <c r="Y2649" t="s">
        <v>17</v>
      </c>
    </row>
    <row r="2650" spans="1:25" x14ac:dyDescent="0.3">
      <c r="A2650" t="s">
        <v>39</v>
      </c>
      <c r="B2650" t="s">
        <v>39</v>
      </c>
      <c r="C2650" t="s">
        <v>371</v>
      </c>
      <c r="D2650" t="s">
        <v>17</v>
      </c>
      <c r="E2650" t="s">
        <v>35</v>
      </c>
      <c r="F2650" t="s">
        <v>1514</v>
      </c>
      <c r="G2650" t="s">
        <v>1622</v>
      </c>
      <c r="H2650" t="s">
        <v>2001</v>
      </c>
      <c r="I2650" t="s">
        <v>100</v>
      </c>
      <c r="J2650" s="33" t="s">
        <v>101</v>
      </c>
      <c r="K2650" t="s">
        <v>101</v>
      </c>
      <c r="L2650" t="s">
        <v>1436</v>
      </c>
      <c r="M2650" s="16">
        <v>0</v>
      </c>
      <c r="N2650" s="16">
        <v>364000</v>
      </c>
      <c r="O2650" s="15">
        <f t="shared" si="48"/>
        <v>364000</v>
      </c>
      <c r="P2650">
        <v>500</v>
      </c>
      <c r="Q2650">
        <v>1500</v>
      </c>
      <c r="R2650">
        <v>1300</v>
      </c>
      <c r="S2650">
        <v>3300</v>
      </c>
      <c r="Y2650" t="s">
        <v>17</v>
      </c>
    </row>
    <row r="2651" spans="1:25" x14ac:dyDescent="0.3">
      <c r="A2651" t="s">
        <v>39</v>
      </c>
      <c r="B2651" t="s">
        <v>39</v>
      </c>
      <c r="C2651" t="s">
        <v>371</v>
      </c>
      <c r="D2651" t="s">
        <v>17</v>
      </c>
      <c r="E2651" t="s">
        <v>35</v>
      </c>
      <c r="F2651" t="s">
        <v>1514</v>
      </c>
      <c r="G2651" t="s">
        <v>1622</v>
      </c>
      <c r="H2651" t="s">
        <v>2001</v>
      </c>
      <c r="I2651" t="s">
        <v>100</v>
      </c>
      <c r="J2651" s="33" t="s">
        <v>101</v>
      </c>
      <c r="K2651" t="s">
        <v>101</v>
      </c>
      <c r="L2651" t="s">
        <v>1437</v>
      </c>
      <c r="M2651" s="16">
        <v>0</v>
      </c>
      <c r="N2651" s="16">
        <v>364000</v>
      </c>
      <c r="O2651" s="15">
        <f t="shared" si="48"/>
        <v>364000</v>
      </c>
      <c r="P2651">
        <v>500</v>
      </c>
      <c r="Q2651">
        <v>1500</v>
      </c>
      <c r="R2651">
        <v>1300</v>
      </c>
      <c r="S2651">
        <v>3300</v>
      </c>
      <c r="Y2651" t="s">
        <v>17</v>
      </c>
    </row>
    <row r="2652" spans="1:25" x14ac:dyDescent="0.3">
      <c r="A2652" t="s">
        <v>39</v>
      </c>
      <c r="B2652" t="s">
        <v>39</v>
      </c>
      <c r="C2652" t="s">
        <v>371</v>
      </c>
      <c r="D2652" t="s">
        <v>17</v>
      </c>
      <c r="E2652" t="s">
        <v>35</v>
      </c>
      <c r="F2652" t="s">
        <v>1514</v>
      </c>
      <c r="G2652" t="s">
        <v>1517</v>
      </c>
      <c r="H2652" t="s">
        <v>2002</v>
      </c>
      <c r="I2652" t="s">
        <v>100</v>
      </c>
      <c r="J2652" s="33" t="s">
        <v>101</v>
      </c>
      <c r="K2652" t="s">
        <v>101</v>
      </c>
      <c r="L2652" t="s">
        <v>1440</v>
      </c>
      <c r="M2652" s="16">
        <v>0</v>
      </c>
      <c r="N2652" s="16">
        <v>214000</v>
      </c>
      <c r="O2652" s="15">
        <f t="shared" si="48"/>
        <v>214000</v>
      </c>
      <c r="P2652">
        <v>140</v>
      </c>
      <c r="Q2652">
        <v>0</v>
      </c>
      <c r="R2652">
        <v>0</v>
      </c>
      <c r="S2652">
        <v>140</v>
      </c>
      <c r="Y2652" t="s">
        <v>17</v>
      </c>
    </row>
    <row r="2653" spans="1:25" x14ac:dyDescent="0.3">
      <c r="A2653" t="s">
        <v>39</v>
      </c>
      <c r="B2653" t="s">
        <v>39</v>
      </c>
      <c r="C2653" t="s">
        <v>371</v>
      </c>
      <c r="D2653" t="s">
        <v>17</v>
      </c>
      <c r="E2653" t="s">
        <v>35</v>
      </c>
      <c r="F2653" t="s">
        <v>1514</v>
      </c>
      <c r="G2653" t="s">
        <v>1517</v>
      </c>
      <c r="H2653" t="s">
        <v>2003</v>
      </c>
      <c r="I2653" t="s">
        <v>100</v>
      </c>
      <c r="J2653" s="33" t="s">
        <v>101</v>
      </c>
      <c r="K2653" t="s">
        <v>101</v>
      </c>
      <c r="L2653" t="s">
        <v>1443</v>
      </c>
      <c r="M2653" s="16">
        <v>0</v>
      </c>
      <c r="N2653" s="16">
        <v>214000</v>
      </c>
      <c r="O2653" s="15">
        <f t="shared" si="48"/>
        <v>214000</v>
      </c>
      <c r="P2653">
        <v>140</v>
      </c>
      <c r="Q2653">
        <v>0</v>
      </c>
      <c r="R2653">
        <v>0</v>
      </c>
      <c r="S2653">
        <v>140</v>
      </c>
      <c r="Y2653" t="s">
        <v>17</v>
      </c>
    </row>
    <row r="2654" spans="1:25" x14ac:dyDescent="0.3">
      <c r="A2654" t="s">
        <v>39</v>
      </c>
      <c r="B2654" t="s">
        <v>39</v>
      </c>
      <c r="C2654" t="s">
        <v>371</v>
      </c>
      <c r="D2654" t="s">
        <v>17</v>
      </c>
      <c r="E2654" t="s">
        <v>35</v>
      </c>
      <c r="F2654" t="s">
        <v>1450</v>
      </c>
      <c r="G2654" t="s">
        <v>1515</v>
      </c>
      <c r="H2654" t="s">
        <v>2004</v>
      </c>
      <c r="I2654" t="s">
        <v>235</v>
      </c>
      <c r="J2654" s="33" t="s">
        <v>101</v>
      </c>
      <c r="K2654" t="s">
        <v>101</v>
      </c>
      <c r="L2654" t="s">
        <v>1440</v>
      </c>
      <c r="M2654" s="16">
        <v>0</v>
      </c>
      <c r="N2654" s="16">
        <v>0</v>
      </c>
      <c r="O2654" s="15">
        <f t="shared" si="48"/>
        <v>0</v>
      </c>
      <c r="P2654">
        <v>0</v>
      </c>
      <c r="Q2654">
        <v>0</v>
      </c>
      <c r="R2654">
        <v>0</v>
      </c>
      <c r="S2654">
        <v>0</v>
      </c>
      <c r="Y2654" t="s">
        <v>17</v>
      </c>
    </row>
    <row r="2655" spans="1:25" x14ac:dyDescent="0.3">
      <c r="A2655" t="s">
        <v>39</v>
      </c>
      <c r="B2655" t="s">
        <v>39</v>
      </c>
      <c r="C2655" t="s">
        <v>371</v>
      </c>
      <c r="D2655" t="s">
        <v>17</v>
      </c>
      <c r="E2655" t="s">
        <v>35</v>
      </c>
      <c r="F2655" t="s">
        <v>1450</v>
      </c>
      <c r="G2655" t="s">
        <v>1515</v>
      </c>
      <c r="H2655" t="s">
        <v>2004</v>
      </c>
      <c r="I2655" t="s">
        <v>235</v>
      </c>
      <c r="J2655" s="33" t="s">
        <v>101</v>
      </c>
      <c r="K2655" t="s">
        <v>101</v>
      </c>
      <c r="L2655" t="s">
        <v>1442</v>
      </c>
      <c r="M2655" s="16">
        <v>0</v>
      </c>
      <c r="N2655" s="16">
        <v>0</v>
      </c>
      <c r="O2655" s="15">
        <f t="shared" si="48"/>
        <v>0</v>
      </c>
      <c r="P2655">
        <v>0</v>
      </c>
      <c r="Q2655">
        <v>0</v>
      </c>
      <c r="R2655">
        <v>0</v>
      </c>
      <c r="S2655">
        <v>0</v>
      </c>
      <c r="Y2655" t="s">
        <v>17</v>
      </c>
    </row>
    <row r="2656" spans="1:25" x14ac:dyDescent="0.3">
      <c r="A2656" t="s">
        <v>39</v>
      </c>
      <c r="B2656" t="s">
        <v>39</v>
      </c>
      <c r="C2656" t="s">
        <v>371</v>
      </c>
      <c r="D2656" t="s">
        <v>17</v>
      </c>
      <c r="E2656" t="s">
        <v>35</v>
      </c>
      <c r="F2656" t="s">
        <v>1450</v>
      </c>
      <c r="G2656" t="s">
        <v>1515</v>
      </c>
      <c r="H2656" t="s">
        <v>2005</v>
      </c>
      <c r="I2656" t="s">
        <v>235</v>
      </c>
      <c r="J2656" s="33" t="s">
        <v>101</v>
      </c>
      <c r="K2656" t="s">
        <v>101</v>
      </c>
      <c r="L2656" t="s">
        <v>1437</v>
      </c>
      <c r="M2656" s="16">
        <v>0</v>
      </c>
      <c r="N2656" s="16">
        <v>0</v>
      </c>
      <c r="O2656" s="15">
        <f t="shared" si="48"/>
        <v>0</v>
      </c>
      <c r="P2656">
        <v>0</v>
      </c>
      <c r="Q2656">
        <v>0</v>
      </c>
      <c r="R2656">
        <v>0</v>
      </c>
      <c r="S2656">
        <v>0</v>
      </c>
      <c r="Y2656" t="s">
        <v>17</v>
      </c>
    </row>
    <row r="2657" spans="1:25" x14ac:dyDescent="0.3">
      <c r="A2657" t="s">
        <v>39</v>
      </c>
      <c r="B2657" t="s">
        <v>39</v>
      </c>
      <c r="C2657" t="s">
        <v>371</v>
      </c>
      <c r="D2657" t="s">
        <v>17</v>
      </c>
      <c r="E2657" t="s">
        <v>35</v>
      </c>
      <c r="F2657" t="s">
        <v>1450</v>
      </c>
      <c r="G2657" t="s">
        <v>1515</v>
      </c>
      <c r="H2657" t="s">
        <v>2006</v>
      </c>
      <c r="I2657" t="s">
        <v>235</v>
      </c>
      <c r="J2657" s="33" t="s">
        <v>101</v>
      </c>
      <c r="K2657" t="s">
        <v>101</v>
      </c>
      <c r="L2657" t="s">
        <v>1436</v>
      </c>
      <c r="M2657" s="16">
        <v>0</v>
      </c>
      <c r="N2657" s="16">
        <v>0</v>
      </c>
      <c r="O2657" s="15">
        <f t="shared" si="48"/>
        <v>0</v>
      </c>
      <c r="P2657">
        <v>0</v>
      </c>
      <c r="Q2657">
        <v>0</v>
      </c>
      <c r="R2657">
        <v>0</v>
      </c>
      <c r="S2657">
        <v>0</v>
      </c>
      <c r="Y2657" t="s">
        <v>17</v>
      </c>
    </row>
    <row r="2658" spans="1:25" x14ac:dyDescent="0.3">
      <c r="A2658" t="s">
        <v>39</v>
      </c>
      <c r="B2658" t="s">
        <v>39</v>
      </c>
      <c r="C2658" t="s">
        <v>371</v>
      </c>
      <c r="D2658" t="s">
        <v>17</v>
      </c>
      <c r="E2658" t="s">
        <v>35</v>
      </c>
      <c r="F2658" t="s">
        <v>1450</v>
      </c>
      <c r="G2658" t="s">
        <v>1515</v>
      </c>
      <c r="H2658" t="s">
        <v>2004</v>
      </c>
      <c r="I2658" t="s">
        <v>235</v>
      </c>
      <c r="J2658" s="33" t="s">
        <v>101</v>
      </c>
      <c r="K2658" t="s">
        <v>101</v>
      </c>
      <c r="L2658" t="s">
        <v>1443</v>
      </c>
      <c r="M2658" s="16">
        <v>0</v>
      </c>
      <c r="N2658" s="16">
        <v>0</v>
      </c>
      <c r="O2658" s="15">
        <f t="shared" si="48"/>
        <v>0</v>
      </c>
      <c r="P2658">
        <v>0</v>
      </c>
      <c r="Q2658">
        <v>0</v>
      </c>
      <c r="R2658">
        <v>0</v>
      </c>
      <c r="S2658">
        <v>0</v>
      </c>
      <c r="Y2658" t="s">
        <v>17</v>
      </c>
    </row>
    <row r="2659" spans="1:25" x14ac:dyDescent="0.3">
      <c r="A2659" t="s">
        <v>39</v>
      </c>
      <c r="B2659" t="s">
        <v>39</v>
      </c>
      <c r="C2659" t="s">
        <v>371</v>
      </c>
      <c r="D2659" t="s">
        <v>17</v>
      </c>
      <c r="E2659" t="s">
        <v>35</v>
      </c>
      <c r="F2659" t="s">
        <v>1450</v>
      </c>
      <c r="G2659" t="s">
        <v>1515</v>
      </c>
      <c r="H2659" t="s">
        <v>2007</v>
      </c>
      <c r="I2659" t="s">
        <v>235</v>
      </c>
      <c r="J2659" s="33" t="s">
        <v>101</v>
      </c>
      <c r="K2659" t="s">
        <v>101</v>
      </c>
      <c r="L2659" t="s">
        <v>1435</v>
      </c>
      <c r="M2659" s="16">
        <v>0</v>
      </c>
      <c r="N2659" s="16">
        <v>0</v>
      </c>
      <c r="O2659" s="15">
        <f t="shared" si="48"/>
        <v>0</v>
      </c>
      <c r="P2659">
        <v>0</v>
      </c>
      <c r="Q2659">
        <v>0</v>
      </c>
      <c r="R2659">
        <v>0</v>
      </c>
      <c r="S2659">
        <v>0</v>
      </c>
      <c r="Y2659" t="s">
        <v>17</v>
      </c>
    </row>
    <row r="2660" spans="1:25" x14ac:dyDescent="0.3">
      <c r="A2660" t="s">
        <v>39</v>
      </c>
      <c r="B2660" t="s">
        <v>39</v>
      </c>
      <c r="C2660" t="s">
        <v>371</v>
      </c>
      <c r="D2660" t="s">
        <v>17</v>
      </c>
      <c r="E2660" t="s">
        <v>35</v>
      </c>
      <c r="F2660" t="s">
        <v>1450</v>
      </c>
      <c r="G2660" t="s">
        <v>1515</v>
      </c>
      <c r="H2660" t="s">
        <v>2008</v>
      </c>
      <c r="I2660" t="s">
        <v>235</v>
      </c>
      <c r="J2660" s="33" t="s">
        <v>101</v>
      </c>
      <c r="K2660" t="s">
        <v>101</v>
      </c>
      <c r="L2660" t="s">
        <v>1445</v>
      </c>
      <c r="M2660" s="16">
        <v>0</v>
      </c>
      <c r="N2660" s="16">
        <v>0</v>
      </c>
      <c r="O2660" s="15">
        <f t="shared" si="48"/>
        <v>0</v>
      </c>
      <c r="P2660">
        <v>0</v>
      </c>
      <c r="Q2660">
        <v>0</v>
      </c>
      <c r="R2660">
        <v>0</v>
      </c>
      <c r="S2660">
        <v>0</v>
      </c>
      <c r="Y2660" t="s">
        <v>17</v>
      </c>
    </row>
    <row r="2661" spans="1:25" x14ac:dyDescent="0.3">
      <c r="A2661" t="s">
        <v>39</v>
      </c>
      <c r="B2661" t="s">
        <v>39</v>
      </c>
      <c r="C2661" t="s">
        <v>371</v>
      </c>
      <c r="D2661" t="s">
        <v>17</v>
      </c>
      <c r="E2661" t="s">
        <v>17</v>
      </c>
      <c r="F2661" t="s">
        <v>148</v>
      </c>
      <c r="G2661" t="s">
        <v>1506</v>
      </c>
      <c r="H2661" t="s">
        <v>2009</v>
      </c>
      <c r="I2661" t="s">
        <v>100</v>
      </c>
      <c r="J2661" s="33" t="s">
        <v>101</v>
      </c>
      <c r="K2661" t="s">
        <v>101</v>
      </c>
      <c r="L2661" t="s">
        <v>1440</v>
      </c>
      <c r="M2661" s="16">
        <v>0</v>
      </c>
      <c r="N2661" s="16">
        <v>71000</v>
      </c>
      <c r="O2661" s="15">
        <f t="shared" si="48"/>
        <v>71000</v>
      </c>
      <c r="P2661">
        <v>1500</v>
      </c>
      <c r="Q2661">
        <v>3500</v>
      </c>
      <c r="R2661">
        <v>0</v>
      </c>
      <c r="S2661">
        <v>5000</v>
      </c>
      <c r="Y2661" t="s">
        <v>17</v>
      </c>
    </row>
    <row r="2662" spans="1:25" x14ac:dyDescent="0.3">
      <c r="A2662" t="s">
        <v>39</v>
      </c>
      <c r="B2662" t="s">
        <v>39</v>
      </c>
      <c r="C2662" t="s">
        <v>371</v>
      </c>
      <c r="D2662" t="s">
        <v>17</v>
      </c>
      <c r="E2662" t="s">
        <v>17</v>
      </c>
      <c r="F2662" t="s">
        <v>148</v>
      </c>
      <c r="G2662" t="s">
        <v>1506</v>
      </c>
      <c r="H2662" t="s">
        <v>2009</v>
      </c>
      <c r="I2662" t="s">
        <v>100</v>
      </c>
      <c r="J2662" s="33" t="s">
        <v>101</v>
      </c>
      <c r="K2662" t="s">
        <v>101</v>
      </c>
      <c r="L2662" t="s">
        <v>1442</v>
      </c>
      <c r="M2662" s="16">
        <v>0</v>
      </c>
      <c r="N2662" s="16">
        <v>71000</v>
      </c>
      <c r="O2662" s="15">
        <f t="shared" si="48"/>
        <v>71000</v>
      </c>
      <c r="P2662">
        <v>1500</v>
      </c>
      <c r="Q2662">
        <v>3500</v>
      </c>
      <c r="R2662">
        <v>0</v>
      </c>
      <c r="S2662">
        <v>5000</v>
      </c>
      <c r="Y2662" t="s">
        <v>17</v>
      </c>
    </row>
    <row r="2663" spans="1:25" x14ac:dyDescent="0.3">
      <c r="A2663" t="s">
        <v>39</v>
      </c>
      <c r="B2663" t="s">
        <v>39</v>
      </c>
      <c r="C2663" t="s">
        <v>371</v>
      </c>
      <c r="D2663" t="s">
        <v>17</v>
      </c>
      <c r="E2663" t="s">
        <v>17</v>
      </c>
      <c r="F2663" t="s">
        <v>148</v>
      </c>
      <c r="G2663" t="s">
        <v>1506</v>
      </c>
      <c r="H2663" t="s">
        <v>2009</v>
      </c>
      <c r="I2663" t="s">
        <v>100</v>
      </c>
      <c r="J2663" s="33" t="s">
        <v>101</v>
      </c>
      <c r="K2663" t="s">
        <v>101</v>
      </c>
      <c r="L2663" t="s">
        <v>1437</v>
      </c>
      <c r="M2663" s="16">
        <v>0</v>
      </c>
      <c r="N2663" s="16">
        <v>71000</v>
      </c>
      <c r="O2663" s="15">
        <f t="shared" si="48"/>
        <v>71000</v>
      </c>
      <c r="P2663">
        <v>1500</v>
      </c>
      <c r="Q2663">
        <v>3500</v>
      </c>
      <c r="R2663">
        <v>0</v>
      </c>
      <c r="S2663">
        <v>5000</v>
      </c>
      <c r="Y2663" t="s">
        <v>17</v>
      </c>
    </row>
    <row r="2664" spans="1:25" x14ac:dyDescent="0.3">
      <c r="A2664" t="s">
        <v>39</v>
      </c>
      <c r="B2664" t="s">
        <v>39</v>
      </c>
      <c r="C2664" t="s">
        <v>371</v>
      </c>
      <c r="D2664" t="s">
        <v>17</v>
      </c>
      <c r="E2664" t="s">
        <v>17</v>
      </c>
      <c r="F2664" t="s">
        <v>148</v>
      </c>
      <c r="G2664" t="s">
        <v>1506</v>
      </c>
      <c r="H2664" t="s">
        <v>2009</v>
      </c>
      <c r="I2664" t="s">
        <v>100</v>
      </c>
      <c r="J2664" s="33" t="s">
        <v>101</v>
      </c>
      <c r="K2664" t="s">
        <v>101</v>
      </c>
      <c r="L2664" t="s">
        <v>1436</v>
      </c>
      <c r="M2664" s="16">
        <v>0</v>
      </c>
      <c r="N2664" s="16">
        <v>71000</v>
      </c>
      <c r="O2664" s="15">
        <f t="shared" si="48"/>
        <v>71000</v>
      </c>
      <c r="P2664">
        <v>1500</v>
      </c>
      <c r="Q2664">
        <v>3500</v>
      </c>
      <c r="R2664">
        <v>0</v>
      </c>
      <c r="S2664">
        <v>5000</v>
      </c>
      <c r="Y2664" t="s">
        <v>17</v>
      </c>
    </row>
    <row r="2665" spans="1:25" x14ac:dyDescent="0.3">
      <c r="A2665" t="s">
        <v>39</v>
      </c>
      <c r="B2665" t="s">
        <v>39</v>
      </c>
      <c r="C2665" t="s">
        <v>371</v>
      </c>
      <c r="D2665" t="s">
        <v>17</v>
      </c>
      <c r="E2665" t="s">
        <v>17</v>
      </c>
      <c r="F2665" t="s">
        <v>148</v>
      </c>
      <c r="G2665" t="s">
        <v>1506</v>
      </c>
      <c r="H2665" t="s">
        <v>2009</v>
      </c>
      <c r="I2665" t="s">
        <v>100</v>
      </c>
      <c r="J2665" s="33" t="s">
        <v>101</v>
      </c>
      <c r="K2665" t="s">
        <v>101</v>
      </c>
      <c r="L2665" t="s">
        <v>1443</v>
      </c>
      <c r="M2665" s="16">
        <v>0</v>
      </c>
      <c r="N2665" s="16">
        <v>71000</v>
      </c>
      <c r="O2665" s="15">
        <f t="shared" si="48"/>
        <v>71000</v>
      </c>
      <c r="P2665">
        <v>1500</v>
      </c>
      <c r="Q2665">
        <v>3500</v>
      </c>
      <c r="R2665">
        <v>0</v>
      </c>
      <c r="S2665">
        <v>5000</v>
      </c>
      <c r="Y2665" t="s">
        <v>17</v>
      </c>
    </row>
    <row r="2666" spans="1:25" x14ac:dyDescent="0.3">
      <c r="A2666" t="s">
        <v>39</v>
      </c>
      <c r="B2666" t="s">
        <v>39</v>
      </c>
      <c r="C2666" t="s">
        <v>371</v>
      </c>
      <c r="D2666" t="s">
        <v>17</v>
      </c>
      <c r="E2666" t="s">
        <v>17</v>
      </c>
      <c r="F2666" t="s">
        <v>148</v>
      </c>
      <c r="G2666" t="s">
        <v>1506</v>
      </c>
      <c r="H2666" t="s">
        <v>2009</v>
      </c>
      <c r="I2666" t="s">
        <v>100</v>
      </c>
      <c r="J2666" s="33" t="s">
        <v>101</v>
      </c>
      <c r="K2666" t="s">
        <v>101</v>
      </c>
      <c r="L2666" t="s">
        <v>1435</v>
      </c>
      <c r="M2666" s="16">
        <v>0</v>
      </c>
      <c r="N2666" s="16">
        <v>71000</v>
      </c>
      <c r="O2666" s="15">
        <f t="shared" si="48"/>
        <v>71000</v>
      </c>
      <c r="P2666">
        <v>1500</v>
      </c>
      <c r="Q2666">
        <v>3500</v>
      </c>
      <c r="R2666">
        <v>0</v>
      </c>
      <c r="S2666">
        <v>5000</v>
      </c>
      <c r="Y2666" t="s">
        <v>17</v>
      </c>
    </row>
    <row r="2667" spans="1:25" x14ac:dyDescent="0.3">
      <c r="A2667" t="s">
        <v>39</v>
      </c>
      <c r="B2667" t="s">
        <v>39</v>
      </c>
      <c r="C2667" t="s">
        <v>371</v>
      </c>
      <c r="D2667" t="s">
        <v>17</v>
      </c>
      <c r="E2667" t="s">
        <v>17</v>
      </c>
      <c r="F2667" t="s">
        <v>148</v>
      </c>
      <c r="G2667" t="s">
        <v>1506</v>
      </c>
      <c r="H2667" t="s">
        <v>2009</v>
      </c>
      <c r="I2667" t="s">
        <v>100</v>
      </c>
      <c r="J2667" s="33" t="s">
        <v>101</v>
      </c>
      <c r="K2667" t="s">
        <v>101</v>
      </c>
      <c r="L2667" t="s">
        <v>1445</v>
      </c>
      <c r="M2667" s="16">
        <v>0</v>
      </c>
      <c r="N2667" s="16">
        <v>71000</v>
      </c>
      <c r="O2667" s="15">
        <f t="shared" si="48"/>
        <v>71000</v>
      </c>
      <c r="P2667">
        <v>1500</v>
      </c>
      <c r="Q2667">
        <v>3500</v>
      </c>
      <c r="R2667">
        <v>0</v>
      </c>
      <c r="S2667">
        <v>5000</v>
      </c>
      <c r="Y2667" t="s">
        <v>17</v>
      </c>
    </row>
    <row r="2668" spans="1:25" x14ac:dyDescent="0.3">
      <c r="A2668" t="s">
        <v>39</v>
      </c>
      <c r="B2668" t="s">
        <v>39</v>
      </c>
      <c r="C2668" t="s">
        <v>371</v>
      </c>
      <c r="D2668" t="s">
        <v>17</v>
      </c>
      <c r="E2668" t="s">
        <v>35</v>
      </c>
      <c r="F2668" t="s">
        <v>163</v>
      </c>
      <c r="G2668" t="s">
        <v>1521</v>
      </c>
      <c r="H2668" t="s">
        <v>2010</v>
      </c>
      <c r="I2668" t="s">
        <v>100</v>
      </c>
      <c r="J2668" s="33" t="s">
        <v>101</v>
      </c>
      <c r="K2668" t="s">
        <v>101</v>
      </c>
      <c r="L2668" t="s">
        <v>1440</v>
      </c>
      <c r="M2668" s="16">
        <v>0</v>
      </c>
      <c r="N2668" s="16">
        <v>6000</v>
      </c>
      <c r="O2668" s="15">
        <f t="shared" si="48"/>
        <v>6000</v>
      </c>
      <c r="P2668">
        <v>0</v>
      </c>
      <c r="Q2668">
        <v>0</v>
      </c>
      <c r="R2668">
        <v>0</v>
      </c>
      <c r="S2668">
        <v>0</v>
      </c>
      <c r="Y2668" t="s">
        <v>17</v>
      </c>
    </row>
    <row r="2669" spans="1:25" x14ac:dyDescent="0.3">
      <c r="A2669" t="s">
        <v>39</v>
      </c>
      <c r="B2669" t="s">
        <v>39</v>
      </c>
      <c r="C2669" t="s">
        <v>371</v>
      </c>
      <c r="D2669" t="s">
        <v>17</v>
      </c>
      <c r="E2669" t="s">
        <v>35</v>
      </c>
      <c r="F2669" t="s">
        <v>163</v>
      </c>
      <c r="G2669" t="s">
        <v>1521</v>
      </c>
      <c r="H2669" t="s">
        <v>2010</v>
      </c>
      <c r="I2669" t="s">
        <v>100</v>
      </c>
      <c r="J2669" s="33" t="s">
        <v>101</v>
      </c>
      <c r="K2669" t="s">
        <v>101</v>
      </c>
      <c r="L2669" t="s">
        <v>1443</v>
      </c>
      <c r="M2669" s="16">
        <v>0</v>
      </c>
      <c r="N2669" s="16">
        <v>6000</v>
      </c>
      <c r="O2669" s="15">
        <f t="shared" si="48"/>
        <v>6000</v>
      </c>
      <c r="P2669">
        <v>0</v>
      </c>
      <c r="Q2669">
        <v>0</v>
      </c>
      <c r="R2669">
        <v>0</v>
      </c>
      <c r="S2669">
        <v>0</v>
      </c>
      <c r="Y2669" t="s">
        <v>17</v>
      </c>
    </row>
    <row r="2670" spans="1:25" x14ac:dyDescent="0.3">
      <c r="A2670" t="s">
        <v>39</v>
      </c>
      <c r="B2670" t="s">
        <v>39</v>
      </c>
      <c r="C2670" t="s">
        <v>371</v>
      </c>
      <c r="D2670" t="s">
        <v>17</v>
      </c>
      <c r="E2670" t="s">
        <v>35</v>
      </c>
      <c r="F2670" t="s">
        <v>163</v>
      </c>
      <c r="G2670" t="s">
        <v>1521</v>
      </c>
      <c r="H2670" t="s">
        <v>2010</v>
      </c>
      <c r="I2670" t="s">
        <v>100</v>
      </c>
      <c r="J2670" s="33" t="s">
        <v>101</v>
      </c>
      <c r="K2670" t="s">
        <v>101</v>
      </c>
      <c r="L2670" t="s">
        <v>1442</v>
      </c>
      <c r="M2670" s="16">
        <v>0</v>
      </c>
      <c r="N2670" s="16">
        <v>6000</v>
      </c>
      <c r="O2670" s="15">
        <f t="shared" si="48"/>
        <v>6000</v>
      </c>
      <c r="P2670">
        <v>0</v>
      </c>
      <c r="Q2670">
        <v>0</v>
      </c>
      <c r="R2670">
        <v>0</v>
      </c>
      <c r="S2670">
        <v>0</v>
      </c>
      <c r="Y2670" t="s">
        <v>17</v>
      </c>
    </row>
    <row r="2671" spans="1:25" x14ac:dyDescent="0.3">
      <c r="A2671" t="s">
        <v>39</v>
      </c>
      <c r="B2671" t="s">
        <v>39</v>
      </c>
      <c r="C2671" t="s">
        <v>371</v>
      </c>
      <c r="D2671" t="s">
        <v>17</v>
      </c>
      <c r="E2671" t="s">
        <v>35</v>
      </c>
      <c r="F2671" t="s">
        <v>163</v>
      </c>
      <c r="G2671" t="s">
        <v>1521</v>
      </c>
      <c r="H2671" t="s">
        <v>2010</v>
      </c>
      <c r="I2671" t="s">
        <v>100</v>
      </c>
      <c r="J2671" s="33" t="s">
        <v>101</v>
      </c>
      <c r="K2671" t="s">
        <v>101</v>
      </c>
      <c r="L2671" t="s">
        <v>1436</v>
      </c>
      <c r="M2671" s="16">
        <v>0</v>
      </c>
      <c r="N2671" s="16">
        <v>6000</v>
      </c>
      <c r="O2671" s="15">
        <f t="shared" si="48"/>
        <v>6000</v>
      </c>
      <c r="P2671">
        <v>0</v>
      </c>
      <c r="Q2671">
        <v>0</v>
      </c>
      <c r="R2671">
        <v>0</v>
      </c>
      <c r="S2671">
        <v>0</v>
      </c>
      <c r="Y2671" t="s">
        <v>17</v>
      </c>
    </row>
    <row r="2672" spans="1:25" x14ac:dyDescent="0.3">
      <c r="A2672" t="s">
        <v>39</v>
      </c>
      <c r="B2672" t="s">
        <v>39</v>
      </c>
      <c r="C2672" t="s">
        <v>371</v>
      </c>
      <c r="D2672" t="s">
        <v>17</v>
      </c>
      <c r="E2672" t="s">
        <v>35</v>
      </c>
      <c r="F2672" t="s">
        <v>163</v>
      </c>
      <c r="G2672" t="s">
        <v>1521</v>
      </c>
      <c r="H2672" t="s">
        <v>2010</v>
      </c>
      <c r="I2672" t="s">
        <v>100</v>
      </c>
      <c r="J2672" s="33" t="s">
        <v>101</v>
      </c>
      <c r="K2672" t="s">
        <v>101</v>
      </c>
      <c r="L2672" t="s">
        <v>1437</v>
      </c>
      <c r="M2672" s="16">
        <v>0</v>
      </c>
      <c r="N2672" s="16">
        <v>6000</v>
      </c>
      <c r="O2672" s="15">
        <f t="shared" si="48"/>
        <v>6000</v>
      </c>
      <c r="P2672">
        <v>0</v>
      </c>
      <c r="Q2672">
        <v>0</v>
      </c>
      <c r="R2672">
        <v>0</v>
      </c>
      <c r="S2672">
        <v>0</v>
      </c>
      <c r="Y2672" t="s">
        <v>17</v>
      </c>
    </row>
    <row r="2673" spans="1:25" x14ac:dyDescent="0.3">
      <c r="A2673" t="s">
        <v>39</v>
      </c>
      <c r="B2673" t="s">
        <v>39</v>
      </c>
      <c r="C2673" t="s">
        <v>371</v>
      </c>
      <c r="D2673" t="s">
        <v>17</v>
      </c>
      <c r="E2673" t="s">
        <v>35</v>
      </c>
      <c r="F2673" t="s">
        <v>163</v>
      </c>
      <c r="G2673" t="s">
        <v>1521</v>
      </c>
      <c r="H2673" t="s">
        <v>2010</v>
      </c>
      <c r="I2673" t="s">
        <v>100</v>
      </c>
      <c r="J2673" s="33" t="s">
        <v>101</v>
      </c>
      <c r="K2673" t="s">
        <v>101</v>
      </c>
      <c r="L2673" t="s">
        <v>1439</v>
      </c>
      <c r="M2673" s="16">
        <v>0</v>
      </c>
      <c r="N2673" s="16">
        <v>6000</v>
      </c>
      <c r="O2673" s="15">
        <f t="shared" ref="O2673:O2736" si="49">SUM(M2673:N2673)</f>
        <v>6000</v>
      </c>
      <c r="P2673">
        <v>0</v>
      </c>
      <c r="Q2673">
        <v>0</v>
      </c>
      <c r="R2673">
        <v>0</v>
      </c>
      <c r="S2673">
        <v>0</v>
      </c>
      <c r="Y2673" t="s">
        <v>17</v>
      </c>
    </row>
    <row r="2674" spans="1:25" x14ac:dyDescent="0.3">
      <c r="A2674" t="s">
        <v>39</v>
      </c>
      <c r="B2674" t="s">
        <v>39</v>
      </c>
      <c r="C2674" t="s">
        <v>371</v>
      </c>
      <c r="D2674" t="s">
        <v>17</v>
      </c>
      <c r="E2674" t="s">
        <v>35</v>
      </c>
      <c r="F2674" t="s">
        <v>163</v>
      </c>
      <c r="G2674" t="s">
        <v>1521</v>
      </c>
      <c r="H2674" t="s">
        <v>2010</v>
      </c>
      <c r="I2674" t="s">
        <v>100</v>
      </c>
      <c r="J2674" s="33" t="s">
        <v>101</v>
      </c>
      <c r="K2674" t="s">
        <v>101</v>
      </c>
      <c r="L2674" t="s">
        <v>1445</v>
      </c>
      <c r="M2674" s="16">
        <v>0</v>
      </c>
      <c r="N2674" s="16">
        <v>6000</v>
      </c>
      <c r="O2674" s="15">
        <f t="shared" si="49"/>
        <v>6000</v>
      </c>
      <c r="P2674">
        <v>0</v>
      </c>
      <c r="Q2674">
        <v>0</v>
      </c>
      <c r="R2674">
        <v>0</v>
      </c>
      <c r="S2674">
        <v>0</v>
      </c>
      <c r="Y2674" t="s">
        <v>17</v>
      </c>
    </row>
    <row r="2675" spans="1:25" x14ac:dyDescent="0.3">
      <c r="A2675" t="s">
        <v>39</v>
      </c>
      <c r="B2675" t="s">
        <v>39</v>
      </c>
      <c r="C2675" t="s">
        <v>371</v>
      </c>
      <c r="D2675" t="s">
        <v>17</v>
      </c>
      <c r="E2675" t="s">
        <v>35</v>
      </c>
      <c r="F2675" t="s">
        <v>1450</v>
      </c>
      <c r="G2675" t="s">
        <v>1519</v>
      </c>
      <c r="H2675" t="s">
        <v>2011</v>
      </c>
      <c r="I2675" t="s">
        <v>235</v>
      </c>
      <c r="J2675" s="33" t="s">
        <v>101</v>
      </c>
      <c r="K2675" t="s">
        <v>101</v>
      </c>
      <c r="L2675" t="s">
        <v>1440</v>
      </c>
      <c r="M2675" s="16">
        <v>0</v>
      </c>
      <c r="N2675" s="16">
        <v>0</v>
      </c>
      <c r="O2675" s="15">
        <f t="shared" si="49"/>
        <v>0</v>
      </c>
      <c r="P2675">
        <v>0</v>
      </c>
      <c r="Q2675">
        <v>0</v>
      </c>
      <c r="R2675">
        <v>6</v>
      </c>
      <c r="S2675">
        <v>6</v>
      </c>
      <c r="Y2675" t="s">
        <v>17</v>
      </c>
    </row>
    <row r="2676" spans="1:25" x14ac:dyDescent="0.3">
      <c r="A2676" t="s">
        <v>39</v>
      </c>
      <c r="B2676" t="s">
        <v>39</v>
      </c>
      <c r="C2676" t="s">
        <v>371</v>
      </c>
      <c r="D2676" t="s">
        <v>17</v>
      </c>
      <c r="E2676" t="s">
        <v>35</v>
      </c>
      <c r="F2676" t="s">
        <v>1450</v>
      </c>
      <c r="G2676" t="s">
        <v>1519</v>
      </c>
      <c r="H2676" t="s">
        <v>2011</v>
      </c>
      <c r="I2676" t="s">
        <v>235</v>
      </c>
      <c r="J2676" s="33" t="s">
        <v>101</v>
      </c>
      <c r="K2676" t="s">
        <v>101</v>
      </c>
      <c r="L2676" t="s">
        <v>1443</v>
      </c>
      <c r="M2676" s="16">
        <v>0</v>
      </c>
      <c r="N2676" s="16">
        <v>0</v>
      </c>
      <c r="O2676" s="15">
        <f t="shared" si="49"/>
        <v>0</v>
      </c>
      <c r="P2676">
        <v>0</v>
      </c>
      <c r="Q2676">
        <v>0</v>
      </c>
      <c r="R2676">
        <v>6</v>
      </c>
      <c r="S2676">
        <v>6</v>
      </c>
      <c r="Y2676" t="s">
        <v>17</v>
      </c>
    </row>
    <row r="2677" spans="1:25" x14ac:dyDescent="0.3">
      <c r="A2677" t="s">
        <v>39</v>
      </c>
      <c r="B2677" t="s">
        <v>39</v>
      </c>
      <c r="C2677" t="s">
        <v>371</v>
      </c>
      <c r="D2677" t="s">
        <v>17</v>
      </c>
      <c r="E2677" t="s">
        <v>35</v>
      </c>
      <c r="F2677" t="s">
        <v>1450</v>
      </c>
      <c r="G2677" t="s">
        <v>1519</v>
      </c>
      <c r="H2677" t="s">
        <v>2011</v>
      </c>
      <c r="I2677" t="s">
        <v>235</v>
      </c>
      <c r="J2677" s="33" t="s">
        <v>101</v>
      </c>
      <c r="K2677" t="s">
        <v>101</v>
      </c>
      <c r="L2677" t="s">
        <v>1442</v>
      </c>
      <c r="M2677" s="16">
        <v>0</v>
      </c>
      <c r="N2677" s="16">
        <v>0</v>
      </c>
      <c r="O2677" s="15">
        <f t="shared" si="49"/>
        <v>0</v>
      </c>
      <c r="P2677">
        <v>0</v>
      </c>
      <c r="Q2677">
        <v>0</v>
      </c>
      <c r="R2677">
        <v>6</v>
      </c>
      <c r="S2677">
        <v>6</v>
      </c>
      <c r="Y2677" t="s">
        <v>17</v>
      </c>
    </row>
    <row r="2678" spans="1:25" x14ac:dyDescent="0.3">
      <c r="A2678" t="s">
        <v>39</v>
      </c>
      <c r="B2678" t="s">
        <v>39</v>
      </c>
      <c r="C2678" t="s">
        <v>371</v>
      </c>
      <c r="D2678" t="s">
        <v>17</v>
      </c>
      <c r="E2678" t="s">
        <v>35</v>
      </c>
      <c r="F2678" t="s">
        <v>1450</v>
      </c>
      <c r="G2678" t="s">
        <v>1519</v>
      </c>
      <c r="H2678" t="s">
        <v>2011</v>
      </c>
      <c r="I2678" t="s">
        <v>235</v>
      </c>
      <c r="J2678" s="33" t="s">
        <v>101</v>
      </c>
      <c r="K2678" t="s">
        <v>101</v>
      </c>
      <c r="L2678" t="s">
        <v>1437</v>
      </c>
      <c r="M2678" s="16">
        <v>0</v>
      </c>
      <c r="N2678" s="16">
        <v>0</v>
      </c>
      <c r="O2678" s="15">
        <f t="shared" si="49"/>
        <v>0</v>
      </c>
      <c r="P2678">
        <v>0</v>
      </c>
      <c r="Q2678">
        <v>0</v>
      </c>
      <c r="R2678">
        <v>6</v>
      </c>
      <c r="S2678">
        <v>6</v>
      </c>
      <c r="Y2678" t="s">
        <v>17</v>
      </c>
    </row>
    <row r="2679" spans="1:25" x14ac:dyDescent="0.3">
      <c r="A2679" t="s">
        <v>39</v>
      </c>
      <c r="B2679" t="s">
        <v>39</v>
      </c>
      <c r="C2679" t="s">
        <v>371</v>
      </c>
      <c r="D2679" t="s">
        <v>17</v>
      </c>
      <c r="E2679" t="s">
        <v>35</v>
      </c>
      <c r="F2679" t="s">
        <v>1450</v>
      </c>
      <c r="G2679" t="s">
        <v>1521</v>
      </c>
      <c r="H2679" t="s">
        <v>2012</v>
      </c>
      <c r="I2679" t="s">
        <v>100</v>
      </c>
      <c r="J2679" s="33" t="s">
        <v>101</v>
      </c>
      <c r="K2679" t="s">
        <v>101</v>
      </c>
      <c r="L2679" t="s">
        <v>1440</v>
      </c>
      <c r="M2679" s="16">
        <v>0</v>
      </c>
      <c r="N2679" s="16">
        <v>6000</v>
      </c>
      <c r="O2679" s="15">
        <f t="shared" si="49"/>
        <v>6000</v>
      </c>
      <c r="P2679">
        <v>0</v>
      </c>
      <c r="Q2679">
        <v>0</v>
      </c>
      <c r="R2679">
        <v>0</v>
      </c>
      <c r="S2679">
        <v>0</v>
      </c>
      <c r="Y2679" t="s">
        <v>17</v>
      </c>
    </row>
    <row r="2680" spans="1:25" x14ac:dyDescent="0.3">
      <c r="A2680" t="s">
        <v>39</v>
      </c>
      <c r="B2680" t="s">
        <v>39</v>
      </c>
      <c r="C2680" t="s">
        <v>371</v>
      </c>
      <c r="D2680" t="s">
        <v>17</v>
      </c>
      <c r="E2680" t="s">
        <v>35</v>
      </c>
      <c r="F2680" t="s">
        <v>1450</v>
      </c>
      <c r="G2680" t="s">
        <v>1521</v>
      </c>
      <c r="H2680" t="s">
        <v>2012</v>
      </c>
      <c r="I2680" t="s">
        <v>100</v>
      </c>
      <c r="J2680" s="33" t="s">
        <v>101</v>
      </c>
      <c r="K2680" t="s">
        <v>101</v>
      </c>
      <c r="L2680" t="s">
        <v>1442</v>
      </c>
      <c r="M2680" s="16">
        <v>0</v>
      </c>
      <c r="N2680" s="16">
        <v>6000</v>
      </c>
      <c r="O2680" s="15">
        <f t="shared" si="49"/>
        <v>6000</v>
      </c>
      <c r="P2680">
        <v>0</v>
      </c>
      <c r="Q2680">
        <v>0</v>
      </c>
      <c r="R2680">
        <v>0</v>
      </c>
      <c r="S2680">
        <v>0</v>
      </c>
      <c r="Y2680" t="s">
        <v>17</v>
      </c>
    </row>
    <row r="2681" spans="1:25" x14ac:dyDescent="0.3">
      <c r="A2681" t="s">
        <v>39</v>
      </c>
      <c r="B2681" t="s">
        <v>39</v>
      </c>
      <c r="C2681" t="s">
        <v>371</v>
      </c>
      <c r="D2681" t="s">
        <v>17</v>
      </c>
      <c r="E2681" t="s">
        <v>35</v>
      </c>
      <c r="F2681" t="s">
        <v>1450</v>
      </c>
      <c r="G2681" t="s">
        <v>1521</v>
      </c>
      <c r="H2681" t="s">
        <v>2012</v>
      </c>
      <c r="I2681" t="s">
        <v>100</v>
      </c>
      <c r="J2681" s="33" t="s">
        <v>101</v>
      </c>
      <c r="K2681" t="s">
        <v>101</v>
      </c>
      <c r="L2681" t="s">
        <v>1437</v>
      </c>
      <c r="M2681" s="16">
        <v>0</v>
      </c>
      <c r="N2681" s="16">
        <v>6000</v>
      </c>
      <c r="O2681" s="15">
        <f t="shared" si="49"/>
        <v>6000</v>
      </c>
      <c r="P2681">
        <v>0</v>
      </c>
      <c r="Q2681">
        <v>0</v>
      </c>
      <c r="R2681">
        <v>0</v>
      </c>
      <c r="S2681">
        <v>0</v>
      </c>
      <c r="Y2681" t="s">
        <v>17</v>
      </c>
    </row>
    <row r="2682" spans="1:25" x14ac:dyDescent="0.3">
      <c r="A2682" t="s">
        <v>39</v>
      </c>
      <c r="B2682" t="s">
        <v>39</v>
      </c>
      <c r="C2682" t="s">
        <v>371</v>
      </c>
      <c r="D2682" t="s">
        <v>17</v>
      </c>
      <c r="E2682" t="s">
        <v>35</v>
      </c>
      <c r="F2682" t="s">
        <v>1450</v>
      </c>
      <c r="G2682" t="s">
        <v>1521</v>
      </c>
      <c r="H2682" t="s">
        <v>2012</v>
      </c>
      <c r="I2682" t="s">
        <v>100</v>
      </c>
      <c r="J2682" s="33" t="s">
        <v>101</v>
      </c>
      <c r="K2682" t="s">
        <v>101</v>
      </c>
      <c r="L2682" t="s">
        <v>1436</v>
      </c>
      <c r="M2682" s="16">
        <v>0</v>
      </c>
      <c r="N2682" s="16">
        <v>6000</v>
      </c>
      <c r="O2682" s="15">
        <f t="shared" si="49"/>
        <v>6000</v>
      </c>
      <c r="P2682">
        <v>0</v>
      </c>
      <c r="Q2682">
        <v>0</v>
      </c>
      <c r="R2682">
        <v>0</v>
      </c>
      <c r="S2682">
        <v>0</v>
      </c>
      <c r="Y2682" t="s">
        <v>17</v>
      </c>
    </row>
    <row r="2683" spans="1:25" x14ac:dyDescent="0.3">
      <c r="A2683" t="s">
        <v>39</v>
      </c>
      <c r="B2683" t="s">
        <v>39</v>
      </c>
      <c r="C2683" t="s">
        <v>371</v>
      </c>
      <c r="D2683" t="s">
        <v>17</v>
      </c>
      <c r="E2683" t="s">
        <v>35</v>
      </c>
      <c r="F2683" t="s">
        <v>1450</v>
      </c>
      <c r="G2683" t="s">
        <v>1521</v>
      </c>
      <c r="H2683" t="s">
        <v>2012</v>
      </c>
      <c r="I2683" t="s">
        <v>100</v>
      </c>
      <c r="J2683" s="33" t="s">
        <v>101</v>
      </c>
      <c r="K2683" t="s">
        <v>101</v>
      </c>
      <c r="L2683" t="s">
        <v>1443</v>
      </c>
      <c r="M2683" s="16">
        <v>0</v>
      </c>
      <c r="N2683" s="16">
        <v>6000</v>
      </c>
      <c r="O2683" s="15">
        <f t="shared" si="49"/>
        <v>6000</v>
      </c>
      <c r="P2683">
        <v>0</v>
      </c>
      <c r="Q2683">
        <v>0</v>
      </c>
      <c r="R2683">
        <v>0</v>
      </c>
      <c r="S2683">
        <v>0</v>
      </c>
      <c r="Y2683" t="s">
        <v>17</v>
      </c>
    </row>
    <row r="2684" spans="1:25" x14ac:dyDescent="0.3">
      <c r="A2684" t="s">
        <v>39</v>
      </c>
      <c r="B2684" t="s">
        <v>39</v>
      </c>
      <c r="C2684" t="s">
        <v>371</v>
      </c>
      <c r="D2684" t="s">
        <v>17</v>
      </c>
      <c r="E2684" t="s">
        <v>35</v>
      </c>
      <c r="F2684" t="s">
        <v>1450</v>
      </c>
      <c r="G2684" t="s">
        <v>1521</v>
      </c>
      <c r="H2684" t="s">
        <v>2012</v>
      </c>
      <c r="I2684" t="s">
        <v>100</v>
      </c>
      <c r="J2684" s="33" t="s">
        <v>101</v>
      </c>
      <c r="K2684" t="s">
        <v>101</v>
      </c>
      <c r="L2684" t="s">
        <v>1435</v>
      </c>
      <c r="M2684" s="16">
        <v>0</v>
      </c>
      <c r="N2684" s="16">
        <v>6000</v>
      </c>
      <c r="O2684" s="15">
        <f t="shared" si="49"/>
        <v>6000</v>
      </c>
      <c r="P2684">
        <v>0</v>
      </c>
      <c r="Q2684">
        <v>0</v>
      </c>
      <c r="R2684">
        <v>0</v>
      </c>
      <c r="S2684">
        <v>0</v>
      </c>
      <c r="Y2684" t="s">
        <v>17</v>
      </c>
    </row>
    <row r="2685" spans="1:25" x14ac:dyDescent="0.3">
      <c r="A2685" t="s">
        <v>39</v>
      </c>
      <c r="B2685" t="s">
        <v>39</v>
      </c>
      <c r="C2685" t="s">
        <v>371</v>
      </c>
      <c r="D2685" t="s">
        <v>17</v>
      </c>
      <c r="E2685" t="s">
        <v>35</v>
      </c>
      <c r="F2685" t="s">
        <v>1450</v>
      </c>
      <c r="G2685" t="s">
        <v>1521</v>
      </c>
      <c r="H2685" t="s">
        <v>2012</v>
      </c>
      <c r="I2685" t="s">
        <v>100</v>
      </c>
      <c r="J2685" s="33" t="s">
        <v>101</v>
      </c>
      <c r="K2685" t="s">
        <v>101</v>
      </c>
      <c r="L2685" t="s">
        <v>1445</v>
      </c>
      <c r="M2685" s="16">
        <v>0</v>
      </c>
      <c r="N2685" s="16">
        <v>6000</v>
      </c>
      <c r="O2685" s="15">
        <f t="shared" si="49"/>
        <v>6000</v>
      </c>
      <c r="P2685">
        <v>0</v>
      </c>
      <c r="Q2685">
        <v>0</v>
      </c>
      <c r="R2685">
        <v>0</v>
      </c>
      <c r="S2685">
        <v>0</v>
      </c>
      <c r="Y2685" t="s">
        <v>17</v>
      </c>
    </row>
    <row r="2686" spans="1:25" x14ac:dyDescent="0.3">
      <c r="A2686" t="s">
        <v>39</v>
      </c>
      <c r="B2686" t="s">
        <v>39</v>
      </c>
      <c r="C2686" t="s">
        <v>371</v>
      </c>
      <c r="D2686" t="s">
        <v>15</v>
      </c>
      <c r="E2686" t="s">
        <v>15</v>
      </c>
      <c r="F2686" t="s">
        <v>1450</v>
      </c>
      <c r="G2686" t="s">
        <v>1704</v>
      </c>
      <c r="H2686" t="s">
        <v>2013</v>
      </c>
      <c r="I2686" t="s">
        <v>235</v>
      </c>
      <c r="J2686" s="33" t="s">
        <v>101</v>
      </c>
      <c r="K2686" t="s">
        <v>101</v>
      </c>
      <c r="L2686" t="s">
        <v>1440</v>
      </c>
      <c r="M2686" s="16">
        <v>0</v>
      </c>
      <c r="N2686" s="16">
        <v>0</v>
      </c>
      <c r="O2686" s="15">
        <f t="shared" si="49"/>
        <v>0</v>
      </c>
      <c r="P2686">
        <v>0</v>
      </c>
      <c r="Q2686">
        <v>0</v>
      </c>
      <c r="R2686">
        <v>0</v>
      </c>
      <c r="S2686">
        <v>0</v>
      </c>
      <c r="Y2686" t="s">
        <v>169</v>
      </c>
    </row>
    <row r="2687" spans="1:25" x14ac:dyDescent="0.3">
      <c r="A2687" t="s">
        <v>39</v>
      </c>
      <c r="B2687" t="s">
        <v>39</v>
      </c>
      <c r="C2687" t="s">
        <v>371</v>
      </c>
      <c r="D2687" t="s">
        <v>15</v>
      </c>
      <c r="E2687" t="s">
        <v>15</v>
      </c>
      <c r="F2687" t="s">
        <v>1450</v>
      </c>
      <c r="G2687" t="s">
        <v>1704</v>
      </c>
      <c r="H2687" t="s">
        <v>2013</v>
      </c>
      <c r="I2687" t="s">
        <v>235</v>
      </c>
      <c r="J2687" s="33" t="s">
        <v>101</v>
      </c>
      <c r="K2687" t="s">
        <v>101</v>
      </c>
      <c r="L2687" t="s">
        <v>1439</v>
      </c>
      <c r="M2687" s="16">
        <v>0</v>
      </c>
      <c r="N2687" s="16">
        <v>0</v>
      </c>
      <c r="O2687" s="15">
        <f t="shared" si="49"/>
        <v>0</v>
      </c>
      <c r="P2687">
        <v>0</v>
      </c>
      <c r="Q2687">
        <v>0</v>
      </c>
      <c r="R2687">
        <v>0</v>
      </c>
      <c r="S2687">
        <v>0</v>
      </c>
      <c r="Y2687" t="s">
        <v>169</v>
      </c>
    </row>
    <row r="2688" spans="1:25" x14ac:dyDescent="0.3">
      <c r="A2688" t="s">
        <v>39</v>
      </c>
      <c r="B2688" t="s">
        <v>39</v>
      </c>
      <c r="C2688" t="s">
        <v>371</v>
      </c>
      <c r="D2688" t="s">
        <v>15</v>
      </c>
      <c r="E2688" t="s">
        <v>15</v>
      </c>
      <c r="F2688" t="s">
        <v>1450</v>
      </c>
      <c r="G2688" t="s">
        <v>1704</v>
      </c>
      <c r="H2688" t="s">
        <v>2013</v>
      </c>
      <c r="I2688" t="s">
        <v>235</v>
      </c>
      <c r="J2688" s="33" t="s">
        <v>101</v>
      </c>
      <c r="K2688" t="s">
        <v>101</v>
      </c>
      <c r="L2688" t="s">
        <v>1442</v>
      </c>
      <c r="M2688" s="16">
        <v>0</v>
      </c>
      <c r="N2688" s="16">
        <v>0</v>
      </c>
      <c r="O2688" s="15">
        <f t="shared" si="49"/>
        <v>0</v>
      </c>
      <c r="P2688">
        <v>0</v>
      </c>
      <c r="Q2688">
        <v>0</v>
      </c>
      <c r="R2688">
        <v>0</v>
      </c>
      <c r="S2688">
        <v>0</v>
      </c>
      <c r="Y2688" t="s">
        <v>169</v>
      </c>
    </row>
    <row r="2689" spans="1:25" x14ac:dyDescent="0.3">
      <c r="A2689" t="s">
        <v>39</v>
      </c>
      <c r="B2689" t="s">
        <v>39</v>
      </c>
      <c r="C2689" t="s">
        <v>371</v>
      </c>
      <c r="D2689" t="s">
        <v>15</v>
      </c>
      <c r="E2689" t="s">
        <v>15</v>
      </c>
      <c r="F2689" t="s">
        <v>1450</v>
      </c>
      <c r="G2689" t="s">
        <v>1704</v>
      </c>
      <c r="H2689" t="s">
        <v>2013</v>
      </c>
      <c r="I2689" t="s">
        <v>235</v>
      </c>
      <c r="J2689" s="33" t="s">
        <v>101</v>
      </c>
      <c r="K2689" t="s">
        <v>101</v>
      </c>
      <c r="L2689" t="s">
        <v>1443</v>
      </c>
      <c r="M2689" s="16">
        <v>0</v>
      </c>
      <c r="N2689" s="16">
        <v>0</v>
      </c>
      <c r="O2689" s="15">
        <f t="shared" si="49"/>
        <v>0</v>
      </c>
      <c r="P2689">
        <v>0</v>
      </c>
      <c r="Q2689">
        <v>0</v>
      </c>
      <c r="R2689">
        <v>0</v>
      </c>
      <c r="S2689">
        <v>0</v>
      </c>
      <c r="Y2689" t="s">
        <v>169</v>
      </c>
    </row>
    <row r="2690" spans="1:25" x14ac:dyDescent="0.3">
      <c r="A2690" t="s">
        <v>39</v>
      </c>
      <c r="B2690" t="s">
        <v>39</v>
      </c>
      <c r="C2690" t="s">
        <v>371</v>
      </c>
      <c r="D2690" t="s">
        <v>15</v>
      </c>
      <c r="E2690" t="s">
        <v>15</v>
      </c>
      <c r="F2690" t="s">
        <v>1450</v>
      </c>
      <c r="G2690" t="s">
        <v>1704</v>
      </c>
      <c r="H2690" t="s">
        <v>2013</v>
      </c>
      <c r="I2690" t="s">
        <v>235</v>
      </c>
      <c r="J2690" s="33" t="s">
        <v>101</v>
      </c>
      <c r="K2690" t="s">
        <v>101</v>
      </c>
      <c r="L2690" t="s">
        <v>1437</v>
      </c>
      <c r="M2690" s="16">
        <v>0</v>
      </c>
      <c r="N2690" s="16">
        <v>0</v>
      </c>
      <c r="O2690" s="15">
        <f t="shared" si="49"/>
        <v>0</v>
      </c>
      <c r="P2690">
        <v>0</v>
      </c>
      <c r="Q2690">
        <v>0</v>
      </c>
      <c r="R2690">
        <v>0</v>
      </c>
      <c r="S2690">
        <v>0</v>
      </c>
      <c r="Y2690" t="s">
        <v>169</v>
      </c>
    </row>
    <row r="2691" spans="1:25" x14ac:dyDescent="0.3">
      <c r="A2691" t="s">
        <v>39</v>
      </c>
      <c r="B2691" t="s">
        <v>39</v>
      </c>
      <c r="C2691" t="s">
        <v>371</v>
      </c>
      <c r="D2691" t="s">
        <v>15</v>
      </c>
      <c r="E2691" t="s">
        <v>15</v>
      </c>
      <c r="F2691" t="s">
        <v>175</v>
      </c>
      <c r="G2691" t="s">
        <v>1668</v>
      </c>
      <c r="H2691" t="s">
        <v>2014</v>
      </c>
      <c r="I2691" t="s">
        <v>235</v>
      </c>
      <c r="J2691" s="33" t="s">
        <v>101</v>
      </c>
      <c r="K2691" t="s">
        <v>101</v>
      </c>
      <c r="L2691" t="s">
        <v>1437</v>
      </c>
      <c r="M2691" s="16">
        <v>0</v>
      </c>
      <c r="N2691" s="16">
        <v>0</v>
      </c>
      <c r="O2691" s="15">
        <f t="shared" si="49"/>
        <v>0</v>
      </c>
      <c r="P2691">
        <v>0</v>
      </c>
      <c r="Q2691">
        <v>0</v>
      </c>
      <c r="R2691">
        <v>0</v>
      </c>
      <c r="S2691">
        <v>0</v>
      </c>
      <c r="Y2691" t="s">
        <v>169</v>
      </c>
    </row>
    <row r="2692" spans="1:25" x14ac:dyDescent="0.3">
      <c r="A2692" t="s">
        <v>39</v>
      </c>
      <c r="B2692" t="s">
        <v>39</v>
      </c>
      <c r="C2692" t="s">
        <v>371</v>
      </c>
      <c r="D2692" t="s">
        <v>15</v>
      </c>
      <c r="E2692" t="s">
        <v>15</v>
      </c>
      <c r="F2692" t="s">
        <v>175</v>
      </c>
      <c r="G2692" t="s">
        <v>1668</v>
      </c>
      <c r="H2692" t="s">
        <v>2014</v>
      </c>
      <c r="I2692" t="s">
        <v>235</v>
      </c>
      <c r="J2692" s="33" t="s">
        <v>101</v>
      </c>
      <c r="K2692" t="s">
        <v>101</v>
      </c>
      <c r="L2692" t="s">
        <v>1442</v>
      </c>
      <c r="M2692" s="16">
        <v>0</v>
      </c>
      <c r="N2692" s="16">
        <v>0</v>
      </c>
      <c r="O2692" s="15">
        <f t="shared" si="49"/>
        <v>0</v>
      </c>
      <c r="P2692">
        <v>0</v>
      </c>
      <c r="Q2692">
        <v>0</v>
      </c>
      <c r="R2692">
        <v>0</v>
      </c>
      <c r="S2692">
        <v>0</v>
      </c>
      <c r="Y2692" t="s">
        <v>169</v>
      </c>
    </row>
    <row r="2693" spans="1:25" x14ac:dyDescent="0.3">
      <c r="A2693" t="s">
        <v>39</v>
      </c>
      <c r="B2693" t="s">
        <v>39</v>
      </c>
      <c r="C2693" t="s">
        <v>371</v>
      </c>
      <c r="D2693" t="s">
        <v>15</v>
      </c>
      <c r="E2693" t="s">
        <v>15</v>
      </c>
      <c r="F2693" t="s">
        <v>1450</v>
      </c>
      <c r="G2693" t="s">
        <v>1476</v>
      </c>
      <c r="H2693" t="s">
        <v>2015</v>
      </c>
      <c r="I2693" t="s">
        <v>235</v>
      </c>
      <c r="J2693" s="33" t="s">
        <v>101</v>
      </c>
      <c r="K2693" t="s">
        <v>101</v>
      </c>
      <c r="L2693" t="s">
        <v>1442</v>
      </c>
      <c r="M2693" s="16">
        <v>0</v>
      </c>
      <c r="N2693" s="16">
        <v>0</v>
      </c>
      <c r="O2693" s="15">
        <f t="shared" si="49"/>
        <v>0</v>
      </c>
      <c r="P2693">
        <v>0</v>
      </c>
      <c r="Q2693">
        <v>0</v>
      </c>
      <c r="R2693">
        <v>0</v>
      </c>
      <c r="S2693">
        <v>0</v>
      </c>
      <c r="Y2693" t="s">
        <v>169</v>
      </c>
    </row>
    <row r="2694" spans="1:25" x14ac:dyDescent="0.3">
      <c r="A2694" t="s">
        <v>39</v>
      </c>
      <c r="B2694" t="s">
        <v>39</v>
      </c>
      <c r="C2694" t="s">
        <v>371</v>
      </c>
      <c r="D2694" t="s">
        <v>15</v>
      </c>
      <c r="E2694" t="s">
        <v>15</v>
      </c>
      <c r="F2694" t="s">
        <v>1450</v>
      </c>
      <c r="G2694" t="s">
        <v>1476</v>
      </c>
      <c r="H2694" t="s">
        <v>2015</v>
      </c>
      <c r="I2694" t="s">
        <v>235</v>
      </c>
      <c r="J2694" s="33" t="s">
        <v>101</v>
      </c>
      <c r="K2694" t="s">
        <v>101</v>
      </c>
      <c r="L2694" t="s">
        <v>1440</v>
      </c>
      <c r="M2694" s="16">
        <v>0</v>
      </c>
      <c r="N2694" s="16">
        <v>0</v>
      </c>
      <c r="O2694" s="15">
        <f t="shared" si="49"/>
        <v>0</v>
      </c>
      <c r="P2694">
        <v>0</v>
      </c>
      <c r="Q2694">
        <v>0</v>
      </c>
      <c r="R2694">
        <v>0</v>
      </c>
      <c r="S2694">
        <v>0</v>
      </c>
      <c r="Y2694" t="s">
        <v>169</v>
      </c>
    </row>
    <row r="2695" spans="1:25" x14ac:dyDescent="0.3">
      <c r="A2695" t="s">
        <v>39</v>
      </c>
      <c r="B2695" t="s">
        <v>39</v>
      </c>
      <c r="C2695" t="s">
        <v>371</v>
      </c>
      <c r="D2695" t="s">
        <v>15</v>
      </c>
      <c r="E2695" t="s">
        <v>15</v>
      </c>
      <c r="F2695" t="s">
        <v>1450</v>
      </c>
      <c r="G2695" t="s">
        <v>1476</v>
      </c>
      <c r="H2695" t="s">
        <v>2015</v>
      </c>
      <c r="I2695" t="s">
        <v>235</v>
      </c>
      <c r="J2695" s="33" t="s">
        <v>101</v>
      </c>
      <c r="K2695" t="s">
        <v>101</v>
      </c>
      <c r="L2695" t="s">
        <v>1439</v>
      </c>
      <c r="M2695" s="16">
        <v>0</v>
      </c>
      <c r="N2695" s="16">
        <v>0</v>
      </c>
      <c r="O2695" s="15">
        <f t="shared" si="49"/>
        <v>0</v>
      </c>
      <c r="P2695">
        <v>0</v>
      </c>
      <c r="Q2695">
        <v>0</v>
      </c>
      <c r="R2695">
        <v>0</v>
      </c>
      <c r="S2695">
        <v>0</v>
      </c>
      <c r="Y2695" t="s">
        <v>169</v>
      </c>
    </row>
    <row r="2696" spans="1:25" x14ac:dyDescent="0.3">
      <c r="A2696" t="s">
        <v>39</v>
      </c>
      <c r="B2696" t="s">
        <v>39</v>
      </c>
      <c r="C2696" t="s">
        <v>371</v>
      </c>
      <c r="D2696" t="s">
        <v>15</v>
      </c>
      <c r="E2696" t="s">
        <v>15</v>
      </c>
      <c r="F2696" t="s">
        <v>1450</v>
      </c>
      <c r="G2696" t="s">
        <v>1476</v>
      </c>
      <c r="H2696" t="s">
        <v>2015</v>
      </c>
      <c r="I2696" t="s">
        <v>235</v>
      </c>
      <c r="J2696" s="33" t="s">
        <v>101</v>
      </c>
      <c r="K2696" t="s">
        <v>101</v>
      </c>
      <c r="L2696" t="s">
        <v>1443</v>
      </c>
      <c r="M2696" s="16">
        <v>0</v>
      </c>
      <c r="N2696" s="16">
        <v>0</v>
      </c>
      <c r="O2696" s="15">
        <f t="shared" si="49"/>
        <v>0</v>
      </c>
      <c r="P2696">
        <v>0</v>
      </c>
      <c r="Q2696">
        <v>0</v>
      </c>
      <c r="R2696">
        <v>0</v>
      </c>
      <c r="S2696">
        <v>0</v>
      </c>
      <c r="Y2696" t="s">
        <v>169</v>
      </c>
    </row>
    <row r="2697" spans="1:25" x14ac:dyDescent="0.3">
      <c r="A2697" t="s">
        <v>39</v>
      </c>
      <c r="B2697" t="s">
        <v>39</v>
      </c>
      <c r="C2697" t="s">
        <v>371</v>
      </c>
      <c r="D2697" t="s">
        <v>15</v>
      </c>
      <c r="E2697" t="s">
        <v>15</v>
      </c>
      <c r="F2697" t="s">
        <v>1531</v>
      </c>
      <c r="G2697" t="s">
        <v>1532</v>
      </c>
      <c r="H2697" t="s">
        <v>2016</v>
      </c>
      <c r="I2697" t="s">
        <v>181</v>
      </c>
      <c r="J2697" s="33" t="s">
        <v>182</v>
      </c>
      <c r="K2697" t="s">
        <v>182</v>
      </c>
      <c r="L2697" t="s">
        <v>1435</v>
      </c>
      <c r="M2697" s="16">
        <v>0</v>
      </c>
      <c r="N2697" s="16">
        <v>200000</v>
      </c>
      <c r="O2697" s="15">
        <f t="shared" si="49"/>
        <v>200000</v>
      </c>
      <c r="P2697">
        <v>0</v>
      </c>
      <c r="Q2697">
        <v>0</v>
      </c>
      <c r="R2697">
        <v>0</v>
      </c>
      <c r="S2697">
        <v>0</v>
      </c>
      <c r="Y2697" t="s">
        <v>169</v>
      </c>
    </row>
    <row r="2698" spans="1:25" x14ac:dyDescent="0.3">
      <c r="A2698" t="s">
        <v>39</v>
      </c>
      <c r="B2698" t="s">
        <v>39</v>
      </c>
      <c r="C2698" t="s">
        <v>371</v>
      </c>
      <c r="D2698" t="s">
        <v>15</v>
      </c>
      <c r="E2698" t="s">
        <v>15</v>
      </c>
      <c r="F2698" t="s">
        <v>1531</v>
      </c>
      <c r="G2698" t="s">
        <v>1532</v>
      </c>
      <c r="H2698" t="s">
        <v>2016</v>
      </c>
      <c r="I2698" t="s">
        <v>181</v>
      </c>
      <c r="J2698" s="33" t="s">
        <v>182</v>
      </c>
      <c r="K2698" t="s">
        <v>182</v>
      </c>
      <c r="L2698" t="s">
        <v>1436</v>
      </c>
      <c r="M2698" s="16">
        <v>0</v>
      </c>
      <c r="N2698" s="16">
        <v>200000</v>
      </c>
      <c r="O2698" s="15">
        <f t="shared" si="49"/>
        <v>200000</v>
      </c>
      <c r="P2698">
        <v>0</v>
      </c>
      <c r="Q2698">
        <v>0</v>
      </c>
      <c r="R2698">
        <v>0</v>
      </c>
      <c r="S2698">
        <v>0</v>
      </c>
      <c r="Y2698" t="s">
        <v>169</v>
      </c>
    </row>
    <row r="2699" spans="1:25" x14ac:dyDescent="0.3">
      <c r="A2699" t="s">
        <v>39</v>
      </c>
      <c r="B2699" t="s">
        <v>39</v>
      </c>
      <c r="C2699" t="s">
        <v>1932</v>
      </c>
      <c r="D2699" t="s">
        <v>10</v>
      </c>
      <c r="E2699" t="s">
        <v>10</v>
      </c>
      <c r="F2699" t="s">
        <v>1461</v>
      </c>
      <c r="G2699" t="s">
        <v>1462</v>
      </c>
      <c r="H2699" t="s">
        <v>2017</v>
      </c>
      <c r="I2699" t="s">
        <v>235</v>
      </c>
      <c r="J2699" s="33" t="s">
        <v>101</v>
      </c>
      <c r="K2699" t="s">
        <v>101</v>
      </c>
      <c r="L2699" t="s">
        <v>2018</v>
      </c>
      <c r="M2699" s="16">
        <v>0</v>
      </c>
      <c r="N2699" s="16">
        <v>0</v>
      </c>
      <c r="O2699" s="15">
        <f t="shared" si="49"/>
        <v>0</v>
      </c>
      <c r="P2699">
        <v>480</v>
      </c>
      <c r="Q2699">
        <v>720</v>
      </c>
      <c r="R2699">
        <v>0</v>
      </c>
      <c r="S2699">
        <v>1200</v>
      </c>
      <c r="Y2699" t="s">
        <v>341</v>
      </c>
    </row>
    <row r="2700" spans="1:25" x14ac:dyDescent="0.3">
      <c r="A2700" t="s">
        <v>39</v>
      </c>
      <c r="B2700" t="s">
        <v>39</v>
      </c>
      <c r="C2700" t="s">
        <v>1932</v>
      </c>
      <c r="D2700" t="s">
        <v>10</v>
      </c>
      <c r="E2700" t="s">
        <v>10</v>
      </c>
      <c r="F2700" t="s">
        <v>2019</v>
      </c>
      <c r="G2700" t="s">
        <v>1465</v>
      </c>
      <c r="H2700" t="s">
        <v>2020</v>
      </c>
      <c r="I2700" t="s">
        <v>235</v>
      </c>
      <c r="J2700" s="33" t="s">
        <v>101</v>
      </c>
      <c r="K2700" t="s">
        <v>101</v>
      </c>
      <c r="L2700" t="s">
        <v>1435</v>
      </c>
      <c r="M2700" s="16">
        <v>0</v>
      </c>
      <c r="N2700" s="16">
        <v>0</v>
      </c>
      <c r="O2700" s="15">
        <f t="shared" si="49"/>
        <v>0</v>
      </c>
      <c r="P2700">
        <v>0</v>
      </c>
      <c r="Q2700">
        <v>0</v>
      </c>
      <c r="R2700">
        <v>0</v>
      </c>
      <c r="S2700">
        <v>0</v>
      </c>
      <c r="Y2700" t="s">
        <v>341</v>
      </c>
    </row>
    <row r="2701" spans="1:25" x14ac:dyDescent="0.3">
      <c r="A2701" t="s">
        <v>39</v>
      </c>
      <c r="B2701" t="s">
        <v>39</v>
      </c>
      <c r="C2701" t="s">
        <v>1932</v>
      </c>
      <c r="D2701" t="s">
        <v>10</v>
      </c>
      <c r="E2701" t="s">
        <v>10</v>
      </c>
      <c r="F2701" t="s">
        <v>2021</v>
      </c>
      <c r="G2701" t="s">
        <v>1467</v>
      </c>
      <c r="H2701" t="s">
        <v>2022</v>
      </c>
      <c r="I2701" t="s">
        <v>235</v>
      </c>
      <c r="J2701" s="33" t="s">
        <v>101</v>
      </c>
      <c r="K2701" t="s">
        <v>101</v>
      </c>
      <c r="L2701" t="s">
        <v>1435</v>
      </c>
      <c r="M2701" s="16">
        <v>0</v>
      </c>
      <c r="N2701" s="16">
        <v>0</v>
      </c>
      <c r="O2701" s="15">
        <f t="shared" si="49"/>
        <v>0</v>
      </c>
      <c r="P2701">
        <v>0</v>
      </c>
      <c r="Q2701">
        <v>0</v>
      </c>
      <c r="R2701">
        <v>0</v>
      </c>
      <c r="S2701">
        <v>0</v>
      </c>
      <c r="Y2701" t="s">
        <v>341</v>
      </c>
    </row>
    <row r="2702" spans="1:25" x14ac:dyDescent="0.3">
      <c r="A2702" t="s">
        <v>39</v>
      </c>
      <c r="B2702" t="s">
        <v>39</v>
      </c>
      <c r="C2702" t="s">
        <v>1932</v>
      </c>
      <c r="D2702" t="s">
        <v>15</v>
      </c>
      <c r="E2702" t="s">
        <v>15</v>
      </c>
      <c r="F2702" t="s">
        <v>170</v>
      </c>
      <c r="G2702" t="s">
        <v>1643</v>
      </c>
      <c r="H2702" t="s">
        <v>2023</v>
      </c>
      <c r="I2702" t="s">
        <v>235</v>
      </c>
      <c r="J2702" s="33" t="s">
        <v>101</v>
      </c>
      <c r="K2702" t="s">
        <v>101</v>
      </c>
      <c r="L2702" t="s">
        <v>1435</v>
      </c>
      <c r="M2702" s="16">
        <v>0</v>
      </c>
      <c r="N2702" s="16">
        <v>0</v>
      </c>
      <c r="O2702" s="15">
        <f t="shared" si="49"/>
        <v>0</v>
      </c>
      <c r="P2702">
        <v>480</v>
      </c>
      <c r="Q2702">
        <v>720</v>
      </c>
      <c r="R2702">
        <v>0</v>
      </c>
      <c r="S2702">
        <v>1200</v>
      </c>
      <c r="Y2702" t="s">
        <v>169</v>
      </c>
    </row>
    <row r="2703" spans="1:25" x14ac:dyDescent="0.3">
      <c r="A2703" t="s">
        <v>39</v>
      </c>
      <c r="B2703" t="s">
        <v>39</v>
      </c>
      <c r="C2703" t="s">
        <v>1932</v>
      </c>
      <c r="D2703" t="s">
        <v>17</v>
      </c>
      <c r="E2703" t="s">
        <v>35</v>
      </c>
      <c r="F2703" t="s">
        <v>1514</v>
      </c>
      <c r="G2703" t="s">
        <v>1622</v>
      </c>
      <c r="H2703" t="s">
        <v>2024</v>
      </c>
      <c r="I2703" t="s">
        <v>235</v>
      </c>
      <c r="J2703" s="33" t="s">
        <v>101</v>
      </c>
      <c r="K2703" t="s">
        <v>101</v>
      </c>
      <c r="L2703" t="s">
        <v>1435</v>
      </c>
      <c r="M2703" s="16">
        <v>0</v>
      </c>
      <c r="N2703" s="16">
        <v>0</v>
      </c>
      <c r="O2703" s="15">
        <f t="shared" si="49"/>
        <v>0</v>
      </c>
      <c r="P2703">
        <v>480</v>
      </c>
      <c r="Q2703">
        <v>720</v>
      </c>
      <c r="R2703">
        <v>0</v>
      </c>
      <c r="S2703">
        <v>1200</v>
      </c>
      <c r="Y2703" t="s">
        <v>17</v>
      </c>
    </row>
    <row r="2704" spans="1:25" x14ac:dyDescent="0.3">
      <c r="A2704" t="s">
        <v>39</v>
      </c>
      <c r="B2704" t="s">
        <v>39</v>
      </c>
      <c r="C2704" t="s">
        <v>1932</v>
      </c>
      <c r="D2704" t="s">
        <v>15</v>
      </c>
      <c r="E2704" t="s">
        <v>15</v>
      </c>
      <c r="F2704" t="s">
        <v>170</v>
      </c>
      <c r="G2704" t="s">
        <v>1643</v>
      </c>
      <c r="H2704" t="s">
        <v>2025</v>
      </c>
      <c r="I2704" t="s">
        <v>235</v>
      </c>
      <c r="J2704" s="33" t="s">
        <v>101</v>
      </c>
      <c r="K2704" t="s">
        <v>101</v>
      </c>
      <c r="L2704" t="s">
        <v>1435</v>
      </c>
      <c r="M2704" s="16">
        <v>0</v>
      </c>
      <c r="N2704" s="16">
        <v>0</v>
      </c>
      <c r="O2704" s="15">
        <f t="shared" si="49"/>
        <v>0</v>
      </c>
      <c r="P2704">
        <v>480</v>
      </c>
      <c r="Q2704">
        <v>720</v>
      </c>
      <c r="R2704">
        <v>0</v>
      </c>
      <c r="S2704">
        <v>1200</v>
      </c>
      <c r="Y2704" t="s">
        <v>169</v>
      </c>
    </row>
    <row r="2705" spans="1:25" x14ac:dyDescent="0.3">
      <c r="A2705" t="s">
        <v>39</v>
      </c>
      <c r="B2705" t="s">
        <v>39</v>
      </c>
      <c r="C2705" t="s">
        <v>2026</v>
      </c>
      <c r="D2705" t="s">
        <v>32</v>
      </c>
      <c r="E2705" t="s">
        <v>32</v>
      </c>
      <c r="F2705" t="s">
        <v>1450</v>
      </c>
      <c r="G2705" t="s">
        <v>1476</v>
      </c>
      <c r="H2705" t="s">
        <v>2027</v>
      </c>
      <c r="I2705" t="s">
        <v>100</v>
      </c>
      <c r="J2705" s="33" t="s">
        <v>101</v>
      </c>
      <c r="K2705" t="s">
        <v>101</v>
      </c>
      <c r="L2705" t="s">
        <v>1435</v>
      </c>
      <c r="M2705" s="16">
        <v>178614</v>
      </c>
      <c r="N2705" s="16">
        <v>0</v>
      </c>
      <c r="O2705" s="15">
        <f t="shared" si="49"/>
        <v>178614</v>
      </c>
      <c r="P2705">
        <v>0</v>
      </c>
      <c r="Q2705">
        <v>0</v>
      </c>
      <c r="R2705">
        <v>0</v>
      </c>
      <c r="S2705">
        <v>0</v>
      </c>
      <c r="Y2705" t="s">
        <v>169</v>
      </c>
    </row>
    <row r="2706" spans="1:25" x14ac:dyDescent="0.3">
      <c r="A2706" t="s">
        <v>39</v>
      </c>
      <c r="B2706" t="s">
        <v>39</v>
      </c>
      <c r="C2706" t="s">
        <v>2026</v>
      </c>
      <c r="D2706" t="s">
        <v>16</v>
      </c>
      <c r="E2706" t="s">
        <v>16</v>
      </c>
      <c r="F2706" t="s">
        <v>1450</v>
      </c>
      <c r="G2706" t="s">
        <v>1476</v>
      </c>
      <c r="H2706" t="s">
        <v>2028</v>
      </c>
      <c r="I2706" t="s">
        <v>100</v>
      </c>
      <c r="J2706" s="33" t="s">
        <v>101</v>
      </c>
      <c r="K2706" t="s">
        <v>101</v>
      </c>
      <c r="L2706" t="s">
        <v>1435</v>
      </c>
      <c r="M2706" s="16">
        <v>30385</v>
      </c>
      <c r="N2706" s="16">
        <v>0</v>
      </c>
      <c r="O2706" s="15">
        <f t="shared" si="49"/>
        <v>30385</v>
      </c>
      <c r="P2706">
        <v>0</v>
      </c>
      <c r="Q2706">
        <v>0</v>
      </c>
      <c r="R2706">
        <v>0</v>
      </c>
      <c r="S2706">
        <v>0</v>
      </c>
      <c r="Y2706" t="s">
        <v>16</v>
      </c>
    </row>
    <row r="2707" spans="1:25" x14ac:dyDescent="0.3">
      <c r="A2707" t="s">
        <v>39</v>
      </c>
      <c r="B2707" t="s">
        <v>39</v>
      </c>
      <c r="C2707" t="s">
        <v>2026</v>
      </c>
      <c r="D2707" t="s">
        <v>20</v>
      </c>
      <c r="E2707" t="s">
        <v>20</v>
      </c>
      <c r="F2707" t="s">
        <v>1464</v>
      </c>
      <c r="G2707" t="s">
        <v>1567</v>
      </c>
      <c r="H2707" t="s">
        <v>2029</v>
      </c>
      <c r="I2707" t="s">
        <v>100</v>
      </c>
      <c r="J2707" s="33" t="s">
        <v>101</v>
      </c>
      <c r="K2707" t="s">
        <v>101</v>
      </c>
      <c r="L2707" t="s">
        <v>1435</v>
      </c>
      <c r="M2707" s="16">
        <v>279943</v>
      </c>
      <c r="N2707" s="16">
        <v>0</v>
      </c>
      <c r="O2707" s="15">
        <f t="shared" si="49"/>
        <v>279943</v>
      </c>
      <c r="P2707">
        <v>0</v>
      </c>
      <c r="Q2707">
        <v>0</v>
      </c>
      <c r="R2707">
        <v>0</v>
      </c>
      <c r="S2707">
        <v>0</v>
      </c>
      <c r="Y2707" t="s">
        <v>113</v>
      </c>
    </row>
    <row r="2708" spans="1:25" x14ac:dyDescent="0.3">
      <c r="A2708" t="s">
        <v>39</v>
      </c>
      <c r="B2708" t="s">
        <v>39</v>
      </c>
      <c r="C2708" t="s">
        <v>2026</v>
      </c>
      <c r="D2708" t="s">
        <v>20</v>
      </c>
      <c r="E2708" t="s">
        <v>20</v>
      </c>
      <c r="F2708" t="s">
        <v>1464</v>
      </c>
      <c r="G2708" t="s">
        <v>1810</v>
      </c>
      <c r="H2708" t="s">
        <v>2030</v>
      </c>
      <c r="I2708" t="s">
        <v>235</v>
      </c>
      <c r="J2708" s="33" t="s">
        <v>101</v>
      </c>
      <c r="K2708" t="s">
        <v>101</v>
      </c>
      <c r="L2708" t="s">
        <v>1436</v>
      </c>
      <c r="M2708" s="16">
        <v>0</v>
      </c>
      <c r="N2708" s="16">
        <v>0</v>
      </c>
      <c r="O2708" s="15">
        <f t="shared" si="49"/>
        <v>0</v>
      </c>
      <c r="P2708">
        <v>0</v>
      </c>
      <c r="Q2708">
        <v>0</v>
      </c>
      <c r="R2708">
        <v>0</v>
      </c>
      <c r="S2708">
        <v>0</v>
      </c>
      <c r="Y2708" t="s">
        <v>113</v>
      </c>
    </row>
    <row r="2709" spans="1:25" x14ac:dyDescent="0.3">
      <c r="A2709" t="s">
        <v>39</v>
      </c>
      <c r="B2709" t="s">
        <v>39</v>
      </c>
      <c r="C2709" t="s">
        <v>2026</v>
      </c>
      <c r="D2709" t="s">
        <v>20</v>
      </c>
      <c r="E2709" t="s">
        <v>20</v>
      </c>
      <c r="F2709" t="s">
        <v>1464</v>
      </c>
      <c r="G2709" t="s">
        <v>1580</v>
      </c>
      <c r="H2709" t="s">
        <v>2031</v>
      </c>
      <c r="I2709" t="s">
        <v>235</v>
      </c>
      <c r="J2709" s="33" t="s">
        <v>101</v>
      </c>
      <c r="K2709" t="s">
        <v>101</v>
      </c>
      <c r="L2709" t="s">
        <v>1435</v>
      </c>
      <c r="M2709" s="16">
        <v>0</v>
      </c>
      <c r="N2709" s="16">
        <v>0</v>
      </c>
      <c r="O2709" s="15">
        <f t="shared" si="49"/>
        <v>0</v>
      </c>
      <c r="P2709">
        <v>0</v>
      </c>
      <c r="Q2709">
        <v>0</v>
      </c>
      <c r="R2709">
        <v>0</v>
      </c>
      <c r="S2709">
        <v>0</v>
      </c>
      <c r="Y2709" t="s">
        <v>113</v>
      </c>
    </row>
    <row r="2710" spans="1:25" x14ac:dyDescent="0.3">
      <c r="A2710" t="s">
        <v>39</v>
      </c>
      <c r="B2710" t="s">
        <v>39</v>
      </c>
      <c r="C2710" t="s">
        <v>1021</v>
      </c>
      <c r="D2710" t="s">
        <v>20</v>
      </c>
      <c r="E2710" t="s">
        <v>20</v>
      </c>
      <c r="F2710" t="s">
        <v>2032</v>
      </c>
      <c r="G2710" t="s">
        <v>1810</v>
      </c>
      <c r="H2710" t="s">
        <v>2033</v>
      </c>
      <c r="I2710" t="s">
        <v>100</v>
      </c>
      <c r="J2710" s="33" t="s">
        <v>101</v>
      </c>
      <c r="K2710" t="s">
        <v>101</v>
      </c>
      <c r="L2710" t="s">
        <v>1435</v>
      </c>
      <c r="M2710" s="16">
        <v>0</v>
      </c>
      <c r="N2710" s="16">
        <v>15000</v>
      </c>
      <c r="O2710" s="15">
        <f t="shared" si="49"/>
        <v>15000</v>
      </c>
      <c r="P2710">
        <v>0</v>
      </c>
      <c r="Q2710">
        <v>0</v>
      </c>
      <c r="R2710">
        <v>0</v>
      </c>
      <c r="S2710">
        <v>0</v>
      </c>
      <c r="Y2710" t="s">
        <v>113</v>
      </c>
    </row>
    <row r="2711" spans="1:25" x14ac:dyDescent="0.3">
      <c r="A2711" t="s">
        <v>39</v>
      </c>
      <c r="B2711" t="s">
        <v>39</v>
      </c>
      <c r="C2711" t="s">
        <v>1021</v>
      </c>
      <c r="D2711" t="s">
        <v>20</v>
      </c>
      <c r="E2711" t="s">
        <v>20</v>
      </c>
      <c r="F2711" t="s">
        <v>2034</v>
      </c>
      <c r="G2711" t="s">
        <v>1810</v>
      </c>
      <c r="H2711" t="s">
        <v>2035</v>
      </c>
      <c r="I2711" t="s">
        <v>100</v>
      </c>
      <c r="J2711" s="33" t="s">
        <v>101</v>
      </c>
      <c r="K2711" t="s">
        <v>101</v>
      </c>
      <c r="L2711" t="s">
        <v>1435</v>
      </c>
      <c r="M2711" s="16">
        <v>0</v>
      </c>
      <c r="N2711" s="16">
        <v>10000</v>
      </c>
      <c r="O2711" s="15">
        <f t="shared" si="49"/>
        <v>10000</v>
      </c>
      <c r="P2711">
        <v>0</v>
      </c>
      <c r="Q2711">
        <v>0</v>
      </c>
      <c r="R2711">
        <v>0</v>
      </c>
      <c r="S2711">
        <v>0</v>
      </c>
      <c r="Y2711" t="s">
        <v>113</v>
      </c>
    </row>
    <row r="2712" spans="1:25" x14ac:dyDescent="0.3">
      <c r="A2712" t="s">
        <v>39</v>
      </c>
      <c r="B2712" t="s">
        <v>39</v>
      </c>
      <c r="C2712" t="s">
        <v>1021</v>
      </c>
      <c r="D2712" t="s">
        <v>20</v>
      </c>
      <c r="E2712" t="s">
        <v>20</v>
      </c>
      <c r="F2712" t="s">
        <v>2034</v>
      </c>
      <c r="G2712" t="s">
        <v>1810</v>
      </c>
      <c r="H2712" t="s">
        <v>2036</v>
      </c>
      <c r="I2712" t="s">
        <v>100</v>
      </c>
      <c r="J2712" s="33" t="s">
        <v>101</v>
      </c>
      <c r="K2712" t="s">
        <v>101</v>
      </c>
      <c r="L2712" t="s">
        <v>1436</v>
      </c>
      <c r="M2712" s="16">
        <v>0</v>
      </c>
      <c r="N2712" s="16">
        <v>10000</v>
      </c>
      <c r="O2712" s="15">
        <f t="shared" si="49"/>
        <v>10000</v>
      </c>
      <c r="P2712">
        <v>0</v>
      </c>
      <c r="Q2712">
        <v>0</v>
      </c>
      <c r="R2712">
        <v>0</v>
      </c>
      <c r="S2712">
        <v>0</v>
      </c>
      <c r="Y2712" t="s">
        <v>113</v>
      </c>
    </row>
    <row r="2713" spans="1:25" x14ac:dyDescent="0.3">
      <c r="A2713" t="s">
        <v>39</v>
      </c>
      <c r="B2713" t="s">
        <v>39</v>
      </c>
      <c r="C2713" t="s">
        <v>1021</v>
      </c>
      <c r="D2713" t="s">
        <v>20</v>
      </c>
      <c r="E2713" t="s">
        <v>20</v>
      </c>
      <c r="F2713" t="s">
        <v>117</v>
      </c>
      <c r="G2713" t="s">
        <v>1481</v>
      </c>
      <c r="H2713" t="s">
        <v>2037</v>
      </c>
      <c r="I2713" t="s">
        <v>100</v>
      </c>
      <c r="J2713" s="33" t="s">
        <v>101</v>
      </c>
      <c r="K2713" t="s">
        <v>101</v>
      </c>
      <c r="L2713" t="s">
        <v>1435</v>
      </c>
      <c r="M2713" s="16">
        <v>0</v>
      </c>
      <c r="N2713" s="16">
        <v>16000</v>
      </c>
      <c r="O2713" s="15">
        <f t="shared" si="49"/>
        <v>16000</v>
      </c>
      <c r="P2713">
        <v>0</v>
      </c>
      <c r="Q2713">
        <v>9</v>
      </c>
      <c r="R2713">
        <v>1</v>
      </c>
      <c r="S2713">
        <v>10</v>
      </c>
      <c r="Y2713" t="s">
        <v>113</v>
      </c>
    </row>
    <row r="2714" spans="1:25" x14ac:dyDescent="0.3">
      <c r="A2714" t="s">
        <v>39</v>
      </c>
      <c r="B2714" t="s">
        <v>39</v>
      </c>
      <c r="C2714" t="s">
        <v>1021</v>
      </c>
      <c r="D2714" t="s">
        <v>20</v>
      </c>
      <c r="E2714" t="s">
        <v>20</v>
      </c>
      <c r="F2714" t="s">
        <v>117</v>
      </c>
      <c r="G2714" t="s">
        <v>1481</v>
      </c>
      <c r="H2714" t="s">
        <v>2037</v>
      </c>
      <c r="I2714" t="s">
        <v>100</v>
      </c>
      <c r="J2714" s="33" t="s">
        <v>101</v>
      </c>
      <c r="K2714" t="s">
        <v>101</v>
      </c>
      <c r="L2714" t="s">
        <v>1436</v>
      </c>
      <c r="M2714" s="16">
        <v>0</v>
      </c>
      <c r="N2714" s="16">
        <v>16000</v>
      </c>
      <c r="O2714" s="15">
        <f t="shared" si="49"/>
        <v>16000</v>
      </c>
      <c r="P2714">
        <v>0</v>
      </c>
      <c r="Q2714">
        <v>9</v>
      </c>
      <c r="R2714">
        <v>1</v>
      </c>
      <c r="S2714">
        <v>10</v>
      </c>
      <c r="Y2714" t="s">
        <v>113</v>
      </c>
    </row>
    <row r="2715" spans="1:25" x14ac:dyDescent="0.3">
      <c r="A2715" t="s">
        <v>39</v>
      </c>
      <c r="B2715" t="s">
        <v>39</v>
      </c>
      <c r="C2715" t="s">
        <v>1021</v>
      </c>
      <c r="D2715" t="s">
        <v>20</v>
      </c>
      <c r="E2715" t="s">
        <v>20</v>
      </c>
      <c r="F2715" t="s">
        <v>2032</v>
      </c>
      <c r="G2715" t="s">
        <v>1641</v>
      </c>
      <c r="H2715" t="s">
        <v>2038</v>
      </c>
      <c r="I2715" t="s">
        <v>100</v>
      </c>
      <c r="J2715" s="33" t="s">
        <v>101</v>
      </c>
      <c r="K2715" t="s">
        <v>101</v>
      </c>
      <c r="L2715" t="s">
        <v>236</v>
      </c>
      <c r="M2715" s="16">
        <v>0</v>
      </c>
      <c r="N2715" s="16">
        <v>29000</v>
      </c>
      <c r="O2715" s="15">
        <f t="shared" si="49"/>
        <v>29000</v>
      </c>
      <c r="P2715">
        <v>0</v>
      </c>
      <c r="Q2715">
        <v>0</v>
      </c>
      <c r="R2715">
        <v>0</v>
      </c>
      <c r="S2715">
        <v>0</v>
      </c>
      <c r="Y2715" t="s">
        <v>113</v>
      </c>
    </row>
    <row r="2716" spans="1:25" x14ac:dyDescent="0.3">
      <c r="A2716" t="s">
        <v>39</v>
      </c>
      <c r="B2716" t="s">
        <v>39</v>
      </c>
      <c r="C2716" t="s">
        <v>1021</v>
      </c>
      <c r="D2716" t="s">
        <v>20</v>
      </c>
      <c r="E2716" t="s">
        <v>20</v>
      </c>
      <c r="F2716" t="s">
        <v>2032</v>
      </c>
      <c r="G2716" t="s">
        <v>1485</v>
      </c>
      <c r="H2716" t="s">
        <v>2039</v>
      </c>
      <c r="I2716" t="s">
        <v>100</v>
      </c>
      <c r="J2716" s="33" t="s">
        <v>101</v>
      </c>
      <c r="K2716" t="s">
        <v>101</v>
      </c>
      <c r="L2716" t="s">
        <v>236</v>
      </c>
      <c r="M2716" s="16">
        <v>0</v>
      </c>
      <c r="N2716" s="16">
        <v>11600</v>
      </c>
      <c r="O2716" s="15">
        <f t="shared" si="49"/>
        <v>11600</v>
      </c>
      <c r="P2716">
        <v>0</v>
      </c>
      <c r="Q2716">
        <v>0</v>
      </c>
      <c r="R2716">
        <v>0</v>
      </c>
      <c r="S2716">
        <v>0</v>
      </c>
      <c r="Y2716" t="s">
        <v>113</v>
      </c>
    </row>
    <row r="2717" spans="1:25" x14ac:dyDescent="0.3">
      <c r="A2717" t="s">
        <v>39</v>
      </c>
      <c r="B2717" t="s">
        <v>39</v>
      </c>
      <c r="C2717" t="s">
        <v>1021</v>
      </c>
      <c r="D2717" t="s">
        <v>20</v>
      </c>
      <c r="E2717" t="s">
        <v>20</v>
      </c>
      <c r="F2717" t="s">
        <v>2040</v>
      </c>
      <c r="G2717" t="s">
        <v>1485</v>
      </c>
      <c r="H2717" t="s">
        <v>2041</v>
      </c>
      <c r="I2717" t="s">
        <v>100</v>
      </c>
      <c r="J2717" s="33" t="s">
        <v>101</v>
      </c>
      <c r="K2717" t="s">
        <v>101</v>
      </c>
      <c r="L2717" t="s">
        <v>236</v>
      </c>
      <c r="M2717" s="16">
        <v>0</v>
      </c>
      <c r="N2717" s="16">
        <v>19000</v>
      </c>
      <c r="O2717" s="15">
        <f t="shared" si="49"/>
        <v>19000</v>
      </c>
      <c r="P2717">
        <v>0</v>
      </c>
      <c r="Q2717">
        <v>0</v>
      </c>
      <c r="R2717">
        <v>0</v>
      </c>
      <c r="S2717">
        <v>0</v>
      </c>
      <c r="Y2717" t="s">
        <v>113</v>
      </c>
    </row>
    <row r="2718" spans="1:25" x14ac:dyDescent="0.3">
      <c r="A2718" t="s">
        <v>39</v>
      </c>
      <c r="B2718" t="s">
        <v>39</v>
      </c>
      <c r="C2718" t="s">
        <v>1021</v>
      </c>
      <c r="D2718" t="s">
        <v>20</v>
      </c>
      <c r="E2718" t="s">
        <v>20</v>
      </c>
      <c r="F2718" t="s">
        <v>2042</v>
      </c>
      <c r="G2718" t="s">
        <v>1580</v>
      </c>
      <c r="H2718" t="s">
        <v>2043</v>
      </c>
      <c r="I2718" t="s">
        <v>100</v>
      </c>
      <c r="J2718" s="33" t="s">
        <v>101</v>
      </c>
      <c r="K2718" t="s">
        <v>101</v>
      </c>
      <c r="L2718" t="s">
        <v>1435</v>
      </c>
      <c r="M2718" s="16">
        <v>0</v>
      </c>
      <c r="N2718" s="16">
        <v>28000</v>
      </c>
      <c r="O2718" s="15">
        <f t="shared" si="49"/>
        <v>28000</v>
      </c>
      <c r="P2718">
        <v>0</v>
      </c>
      <c r="Q2718">
        <v>0</v>
      </c>
      <c r="R2718">
        <v>0</v>
      </c>
      <c r="S2718">
        <v>0</v>
      </c>
      <c r="Y2718" t="s">
        <v>113</v>
      </c>
    </row>
    <row r="2719" spans="1:25" x14ac:dyDescent="0.3">
      <c r="A2719" t="s">
        <v>39</v>
      </c>
      <c r="B2719" t="s">
        <v>39</v>
      </c>
      <c r="C2719" t="s">
        <v>1021</v>
      </c>
      <c r="D2719" t="s">
        <v>20</v>
      </c>
      <c r="E2719" t="s">
        <v>20</v>
      </c>
      <c r="F2719" t="s">
        <v>2044</v>
      </c>
      <c r="G2719" t="s">
        <v>1580</v>
      </c>
      <c r="H2719" t="s">
        <v>2045</v>
      </c>
      <c r="I2719" t="s">
        <v>100</v>
      </c>
      <c r="J2719" s="33" t="s">
        <v>101</v>
      </c>
      <c r="K2719" t="s">
        <v>101</v>
      </c>
      <c r="L2719" t="s">
        <v>1435</v>
      </c>
      <c r="M2719" s="16">
        <v>0</v>
      </c>
      <c r="N2719" s="16">
        <v>15000</v>
      </c>
      <c r="O2719" s="15">
        <f t="shared" si="49"/>
        <v>15000</v>
      </c>
      <c r="P2719">
        <v>0</v>
      </c>
      <c r="Q2719">
        <v>0</v>
      </c>
      <c r="R2719">
        <v>0</v>
      </c>
      <c r="S2719">
        <v>0</v>
      </c>
      <c r="Y2719" t="s">
        <v>113</v>
      </c>
    </row>
    <row r="2720" spans="1:25" x14ac:dyDescent="0.3">
      <c r="A2720" t="s">
        <v>39</v>
      </c>
      <c r="B2720" t="s">
        <v>39</v>
      </c>
      <c r="C2720" t="s">
        <v>1021</v>
      </c>
      <c r="D2720" t="s">
        <v>20</v>
      </c>
      <c r="E2720" t="s">
        <v>20</v>
      </c>
      <c r="F2720" t="s">
        <v>217</v>
      </c>
      <c r="G2720" t="s">
        <v>1479</v>
      </c>
      <c r="H2720" t="s">
        <v>2046</v>
      </c>
      <c r="I2720" t="s">
        <v>100</v>
      </c>
      <c r="J2720" s="33" t="s">
        <v>101</v>
      </c>
      <c r="K2720" t="s">
        <v>101</v>
      </c>
      <c r="L2720" t="s">
        <v>1435</v>
      </c>
      <c r="M2720" s="16">
        <v>0</v>
      </c>
      <c r="N2720" s="16">
        <v>38000</v>
      </c>
      <c r="O2720" s="15">
        <f t="shared" si="49"/>
        <v>38000</v>
      </c>
      <c r="P2720">
        <v>0</v>
      </c>
      <c r="Q2720">
        <v>0</v>
      </c>
      <c r="R2720">
        <v>0</v>
      </c>
      <c r="S2720">
        <v>0</v>
      </c>
      <c r="Y2720" t="s">
        <v>113</v>
      </c>
    </row>
    <row r="2721" spans="1:25" x14ac:dyDescent="0.3">
      <c r="A2721" t="s">
        <v>39</v>
      </c>
      <c r="B2721" t="s">
        <v>39</v>
      </c>
      <c r="C2721" t="s">
        <v>1021</v>
      </c>
      <c r="D2721" t="s">
        <v>20</v>
      </c>
      <c r="E2721" t="s">
        <v>20</v>
      </c>
      <c r="F2721" t="s">
        <v>2032</v>
      </c>
      <c r="G2721" t="s">
        <v>1476</v>
      </c>
      <c r="H2721" t="s">
        <v>2047</v>
      </c>
      <c r="I2721" t="s">
        <v>100</v>
      </c>
      <c r="J2721" s="33" t="s">
        <v>101</v>
      </c>
      <c r="K2721" t="s">
        <v>101</v>
      </c>
      <c r="L2721" t="s">
        <v>236</v>
      </c>
      <c r="M2721" s="16">
        <v>0</v>
      </c>
      <c r="N2721" s="16">
        <v>39956</v>
      </c>
      <c r="O2721" s="15">
        <f t="shared" si="49"/>
        <v>39956</v>
      </c>
      <c r="P2721">
        <v>0</v>
      </c>
      <c r="Q2721">
        <v>0</v>
      </c>
      <c r="R2721">
        <v>0</v>
      </c>
      <c r="S2721">
        <v>0</v>
      </c>
      <c r="Y2721" t="s">
        <v>113</v>
      </c>
    </row>
    <row r="2722" spans="1:25" x14ac:dyDescent="0.3">
      <c r="A2722" t="s">
        <v>39</v>
      </c>
      <c r="B2722" t="s">
        <v>39</v>
      </c>
      <c r="C2722" t="s">
        <v>1021</v>
      </c>
      <c r="D2722" t="s">
        <v>20</v>
      </c>
      <c r="E2722" t="s">
        <v>20</v>
      </c>
      <c r="F2722" t="s">
        <v>2034</v>
      </c>
      <c r="G2722" t="s">
        <v>1476</v>
      </c>
      <c r="H2722" t="s">
        <v>2048</v>
      </c>
      <c r="I2722" t="s">
        <v>100</v>
      </c>
      <c r="J2722" s="33" t="s">
        <v>101</v>
      </c>
      <c r="K2722" t="s">
        <v>101</v>
      </c>
      <c r="L2722" t="s">
        <v>1437</v>
      </c>
      <c r="M2722" s="16">
        <v>0</v>
      </c>
      <c r="N2722" s="16">
        <v>15000</v>
      </c>
      <c r="O2722" s="15">
        <f t="shared" si="49"/>
        <v>15000</v>
      </c>
      <c r="P2722">
        <v>0</v>
      </c>
      <c r="Q2722">
        <v>0</v>
      </c>
      <c r="R2722">
        <v>0</v>
      </c>
      <c r="S2722">
        <v>0</v>
      </c>
      <c r="Y2722" t="s">
        <v>113</v>
      </c>
    </row>
    <row r="2723" spans="1:25" x14ac:dyDescent="0.3">
      <c r="A2723" t="s">
        <v>39</v>
      </c>
      <c r="B2723" t="s">
        <v>39</v>
      </c>
      <c r="C2723" t="s">
        <v>1021</v>
      </c>
      <c r="D2723" t="s">
        <v>20</v>
      </c>
      <c r="E2723" t="s">
        <v>20</v>
      </c>
      <c r="F2723" t="s">
        <v>2034</v>
      </c>
      <c r="G2723" t="s">
        <v>1476</v>
      </c>
      <c r="H2723" t="s">
        <v>2049</v>
      </c>
      <c r="I2723" t="s">
        <v>100</v>
      </c>
      <c r="J2723" s="33" t="s">
        <v>101</v>
      </c>
      <c r="K2723" t="s">
        <v>101</v>
      </c>
      <c r="L2723" t="s">
        <v>1438</v>
      </c>
      <c r="M2723" s="16">
        <v>0</v>
      </c>
      <c r="N2723" s="16">
        <v>15000</v>
      </c>
      <c r="O2723" s="15">
        <f t="shared" si="49"/>
        <v>15000</v>
      </c>
      <c r="P2723">
        <v>0</v>
      </c>
      <c r="Q2723">
        <v>0</v>
      </c>
      <c r="R2723">
        <v>0</v>
      </c>
      <c r="S2723">
        <v>0</v>
      </c>
      <c r="Y2723" t="s">
        <v>113</v>
      </c>
    </row>
    <row r="2724" spans="1:25" x14ac:dyDescent="0.3">
      <c r="A2724" t="s">
        <v>39</v>
      </c>
      <c r="B2724" t="s">
        <v>39</v>
      </c>
      <c r="C2724" t="s">
        <v>1021</v>
      </c>
      <c r="D2724" t="s">
        <v>20</v>
      </c>
      <c r="E2724" t="s">
        <v>20</v>
      </c>
      <c r="F2724" t="s">
        <v>2034</v>
      </c>
      <c r="G2724" t="s">
        <v>1476</v>
      </c>
      <c r="H2724" t="s">
        <v>2050</v>
      </c>
      <c r="I2724" t="s">
        <v>100</v>
      </c>
      <c r="J2724" s="33" t="s">
        <v>101</v>
      </c>
      <c r="K2724" t="s">
        <v>101</v>
      </c>
      <c r="L2724" t="s">
        <v>1444</v>
      </c>
      <c r="M2724" s="16">
        <v>0</v>
      </c>
      <c r="N2724" s="16">
        <v>15000</v>
      </c>
      <c r="O2724" s="15">
        <f t="shared" si="49"/>
        <v>15000</v>
      </c>
      <c r="P2724">
        <v>0</v>
      </c>
      <c r="Q2724">
        <v>0</v>
      </c>
      <c r="R2724">
        <v>0</v>
      </c>
      <c r="S2724">
        <v>0</v>
      </c>
      <c r="Y2724" t="s">
        <v>113</v>
      </c>
    </row>
    <row r="2725" spans="1:25" x14ac:dyDescent="0.3">
      <c r="A2725" t="s">
        <v>39</v>
      </c>
      <c r="B2725" t="s">
        <v>39</v>
      </c>
      <c r="C2725" t="s">
        <v>1021</v>
      </c>
      <c r="D2725" t="s">
        <v>20</v>
      </c>
      <c r="E2725" t="s">
        <v>20</v>
      </c>
      <c r="F2725" t="s">
        <v>2034</v>
      </c>
      <c r="G2725" t="s">
        <v>1810</v>
      </c>
      <c r="H2725" t="s">
        <v>2051</v>
      </c>
      <c r="I2725" t="s">
        <v>100</v>
      </c>
      <c r="J2725" s="33" t="s">
        <v>101</v>
      </c>
      <c r="K2725" t="s">
        <v>101</v>
      </c>
      <c r="L2725" t="s">
        <v>1437</v>
      </c>
      <c r="M2725" s="16">
        <v>0</v>
      </c>
      <c r="N2725" s="16">
        <v>15000</v>
      </c>
      <c r="O2725" s="15">
        <f t="shared" si="49"/>
        <v>15000</v>
      </c>
      <c r="P2725">
        <v>0</v>
      </c>
      <c r="Q2725">
        <v>0</v>
      </c>
      <c r="R2725">
        <v>0</v>
      </c>
      <c r="S2725">
        <v>0</v>
      </c>
      <c r="Y2725" t="s">
        <v>113</v>
      </c>
    </row>
    <row r="2726" spans="1:25" x14ac:dyDescent="0.3">
      <c r="A2726" t="s">
        <v>39</v>
      </c>
      <c r="B2726" t="s">
        <v>39</v>
      </c>
      <c r="C2726" t="s">
        <v>1021</v>
      </c>
      <c r="D2726" t="s">
        <v>20</v>
      </c>
      <c r="E2726" t="s">
        <v>20</v>
      </c>
      <c r="F2726" t="s">
        <v>2034</v>
      </c>
      <c r="G2726" t="s">
        <v>1810</v>
      </c>
      <c r="H2726" t="s">
        <v>2052</v>
      </c>
      <c r="I2726" t="s">
        <v>100</v>
      </c>
      <c r="J2726" s="33" t="s">
        <v>101</v>
      </c>
      <c r="K2726" t="s">
        <v>101</v>
      </c>
      <c r="L2726" t="s">
        <v>1438</v>
      </c>
      <c r="M2726" s="16">
        <v>0</v>
      </c>
      <c r="N2726" s="16">
        <v>15000</v>
      </c>
      <c r="O2726" s="15">
        <f t="shared" si="49"/>
        <v>15000</v>
      </c>
      <c r="P2726">
        <v>0</v>
      </c>
      <c r="Q2726">
        <v>0</v>
      </c>
      <c r="R2726">
        <v>0</v>
      </c>
      <c r="S2726">
        <v>0</v>
      </c>
      <c r="Y2726" t="s">
        <v>113</v>
      </c>
    </row>
    <row r="2727" spans="1:25" x14ac:dyDescent="0.3">
      <c r="A2727" t="s">
        <v>39</v>
      </c>
      <c r="B2727" t="s">
        <v>39</v>
      </c>
      <c r="C2727" t="s">
        <v>1021</v>
      </c>
      <c r="D2727" t="s">
        <v>20</v>
      </c>
      <c r="E2727" t="s">
        <v>20</v>
      </c>
      <c r="F2727" t="s">
        <v>2034</v>
      </c>
      <c r="G2727" t="s">
        <v>1810</v>
      </c>
      <c r="H2727" t="s">
        <v>2053</v>
      </c>
      <c r="I2727" t="s">
        <v>100</v>
      </c>
      <c r="J2727" s="33" t="s">
        <v>101</v>
      </c>
      <c r="K2727" t="s">
        <v>101</v>
      </c>
      <c r="L2727" t="s">
        <v>1444</v>
      </c>
      <c r="M2727" s="16">
        <v>0</v>
      </c>
      <c r="N2727" s="16">
        <v>15000</v>
      </c>
      <c r="O2727" s="15">
        <f t="shared" si="49"/>
        <v>15000</v>
      </c>
      <c r="P2727">
        <v>0</v>
      </c>
      <c r="Q2727">
        <v>0</v>
      </c>
      <c r="R2727">
        <v>0</v>
      </c>
      <c r="S2727">
        <v>0</v>
      </c>
      <c r="Y2727" t="s">
        <v>113</v>
      </c>
    </row>
    <row r="2728" spans="1:25" x14ac:dyDescent="0.3">
      <c r="A2728" t="s">
        <v>39</v>
      </c>
      <c r="B2728" t="s">
        <v>39</v>
      </c>
      <c r="C2728" t="s">
        <v>1021</v>
      </c>
      <c r="D2728" t="s">
        <v>20</v>
      </c>
      <c r="E2728" t="s">
        <v>20</v>
      </c>
      <c r="F2728" t="s">
        <v>2032</v>
      </c>
      <c r="G2728" t="s">
        <v>1599</v>
      </c>
      <c r="H2728" t="s">
        <v>2054</v>
      </c>
      <c r="I2728" t="s">
        <v>100</v>
      </c>
      <c r="J2728" s="33" t="s">
        <v>101</v>
      </c>
      <c r="K2728" t="s">
        <v>101</v>
      </c>
      <c r="L2728" t="s">
        <v>1437</v>
      </c>
      <c r="M2728" s="16">
        <v>0</v>
      </c>
      <c r="N2728" s="16">
        <v>30000</v>
      </c>
      <c r="O2728" s="15">
        <f t="shared" si="49"/>
        <v>30000</v>
      </c>
      <c r="P2728">
        <v>0</v>
      </c>
      <c r="Q2728">
        <v>0</v>
      </c>
      <c r="R2728">
        <v>0</v>
      </c>
      <c r="S2728">
        <v>0</v>
      </c>
      <c r="Y2728" t="s">
        <v>113</v>
      </c>
    </row>
    <row r="2729" spans="1:25" x14ac:dyDescent="0.3">
      <c r="A2729" t="s">
        <v>39</v>
      </c>
      <c r="B2729" t="s">
        <v>39</v>
      </c>
      <c r="C2729" t="s">
        <v>1021</v>
      </c>
      <c r="D2729" t="s">
        <v>20</v>
      </c>
      <c r="E2729" t="s">
        <v>20</v>
      </c>
      <c r="F2729" t="s">
        <v>2032</v>
      </c>
      <c r="G2729" t="s">
        <v>1476</v>
      </c>
      <c r="H2729" t="s">
        <v>2055</v>
      </c>
      <c r="I2729" t="s">
        <v>100</v>
      </c>
      <c r="J2729" s="33" t="s">
        <v>101</v>
      </c>
      <c r="K2729" t="s">
        <v>101</v>
      </c>
      <c r="L2729" t="s">
        <v>236</v>
      </c>
      <c r="M2729" s="16">
        <v>0</v>
      </c>
      <c r="N2729" s="16">
        <v>25000</v>
      </c>
      <c r="O2729" s="15">
        <f t="shared" si="49"/>
        <v>25000</v>
      </c>
      <c r="P2729">
        <v>0</v>
      </c>
      <c r="Q2729">
        <v>0</v>
      </c>
      <c r="R2729">
        <v>0</v>
      </c>
      <c r="S2729">
        <v>0</v>
      </c>
      <c r="Y2729" t="s">
        <v>113</v>
      </c>
    </row>
    <row r="2730" spans="1:25" x14ac:dyDescent="0.3">
      <c r="A2730" t="s">
        <v>39</v>
      </c>
      <c r="B2730" t="s">
        <v>39</v>
      </c>
      <c r="C2730" t="s">
        <v>1021</v>
      </c>
      <c r="D2730" t="s">
        <v>20</v>
      </c>
      <c r="E2730" t="s">
        <v>20</v>
      </c>
      <c r="F2730" t="s">
        <v>2032</v>
      </c>
      <c r="G2730" t="s">
        <v>1476</v>
      </c>
      <c r="H2730" t="s">
        <v>2056</v>
      </c>
      <c r="I2730" t="s">
        <v>100</v>
      </c>
      <c r="J2730" s="33" t="s">
        <v>101</v>
      </c>
      <c r="K2730" t="s">
        <v>101</v>
      </c>
      <c r="L2730" t="s">
        <v>236</v>
      </c>
      <c r="M2730" s="16">
        <v>0</v>
      </c>
      <c r="N2730" s="16">
        <v>35000</v>
      </c>
      <c r="O2730" s="15">
        <f t="shared" si="49"/>
        <v>35000</v>
      </c>
      <c r="P2730">
        <v>0</v>
      </c>
      <c r="Q2730">
        <v>0</v>
      </c>
      <c r="R2730">
        <v>0</v>
      </c>
      <c r="S2730">
        <v>0</v>
      </c>
      <c r="Y2730" t="s">
        <v>113</v>
      </c>
    </row>
    <row r="2731" spans="1:25" x14ac:dyDescent="0.3">
      <c r="A2731" t="s">
        <v>39</v>
      </c>
      <c r="B2731" t="s">
        <v>39</v>
      </c>
      <c r="C2731" t="s">
        <v>1021</v>
      </c>
      <c r="D2731" t="s">
        <v>20</v>
      </c>
      <c r="E2731" t="s">
        <v>20</v>
      </c>
      <c r="F2731" t="s">
        <v>2032</v>
      </c>
      <c r="G2731" t="s">
        <v>1810</v>
      </c>
      <c r="H2731" t="s">
        <v>2057</v>
      </c>
      <c r="I2731" t="s">
        <v>100</v>
      </c>
      <c r="J2731" s="33" t="s">
        <v>101</v>
      </c>
      <c r="K2731" t="s">
        <v>101</v>
      </c>
      <c r="L2731" t="s">
        <v>236</v>
      </c>
      <c r="M2731" s="16">
        <v>0</v>
      </c>
      <c r="N2731" s="16">
        <v>35000</v>
      </c>
      <c r="O2731" s="15">
        <f t="shared" si="49"/>
        <v>35000</v>
      </c>
      <c r="P2731">
        <v>0</v>
      </c>
      <c r="Q2731">
        <v>0</v>
      </c>
      <c r="R2731">
        <v>0</v>
      </c>
      <c r="S2731">
        <v>0</v>
      </c>
      <c r="Y2731" t="s">
        <v>113</v>
      </c>
    </row>
    <row r="2732" spans="1:25" x14ac:dyDescent="0.3">
      <c r="A2732" t="s">
        <v>39</v>
      </c>
      <c r="B2732" t="s">
        <v>39</v>
      </c>
      <c r="C2732" t="s">
        <v>1021</v>
      </c>
      <c r="D2732" t="s">
        <v>20</v>
      </c>
      <c r="E2732" t="s">
        <v>20</v>
      </c>
      <c r="F2732" t="s">
        <v>2032</v>
      </c>
      <c r="G2732" t="s">
        <v>1476</v>
      </c>
      <c r="H2732" t="s">
        <v>2058</v>
      </c>
      <c r="I2732" t="s">
        <v>100</v>
      </c>
      <c r="J2732" s="33" t="s">
        <v>101</v>
      </c>
      <c r="K2732" t="s">
        <v>101</v>
      </c>
      <c r="L2732" t="s">
        <v>1438</v>
      </c>
      <c r="M2732" s="16">
        <v>0</v>
      </c>
      <c r="N2732" s="16">
        <v>42000</v>
      </c>
      <c r="O2732" s="15">
        <f t="shared" si="49"/>
        <v>42000</v>
      </c>
      <c r="P2732">
        <v>0</v>
      </c>
      <c r="Q2732">
        <v>0</v>
      </c>
      <c r="R2732">
        <v>0</v>
      </c>
      <c r="S2732">
        <v>0</v>
      </c>
      <c r="Y2732" t="s">
        <v>113</v>
      </c>
    </row>
    <row r="2733" spans="1:25" x14ac:dyDescent="0.3">
      <c r="A2733" t="s">
        <v>39</v>
      </c>
      <c r="B2733" t="s">
        <v>39</v>
      </c>
      <c r="C2733" t="s">
        <v>1021</v>
      </c>
      <c r="D2733" t="s">
        <v>20</v>
      </c>
      <c r="E2733" t="s">
        <v>20</v>
      </c>
      <c r="F2733" t="s">
        <v>117</v>
      </c>
      <c r="G2733" t="s">
        <v>1481</v>
      </c>
      <c r="H2733" t="s">
        <v>2059</v>
      </c>
      <c r="I2733" t="s">
        <v>100</v>
      </c>
      <c r="J2733" s="33" t="s">
        <v>101</v>
      </c>
      <c r="K2733" t="s">
        <v>101</v>
      </c>
      <c r="L2733" t="s">
        <v>1437</v>
      </c>
      <c r="M2733" s="16">
        <v>0</v>
      </c>
      <c r="N2733" s="16">
        <v>68000</v>
      </c>
      <c r="O2733" s="15">
        <f t="shared" si="49"/>
        <v>68000</v>
      </c>
      <c r="P2733">
        <v>0</v>
      </c>
      <c r="Q2733">
        <v>225</v>
      </c>
      <c r="R2733">
        <v>25</v>
      </c>
      <c r="S2733">
        <v>250</v>
      </c>
      <c r="Y2733" t="s">
        <v>113</v>
      </c>
    </row>
    <row r="2734" spans="1:25" x14ac:dyDescent="0.3">
      <c r="A2734" t="s">
        <v>39</v>
      </c>
      <c r="B2734" t="s">
        <v>39</v>
      </c>
      <c r="C2734" t="s">
        <v>1021</v>
      </c>
      <c r="D2734" t="s">
        <v>20</v>
      </c>
      <c r="E2734" t="s">
        <v>20</v>
      </c>
      <c r="F2734" t="s">
        <v>2032</v>
      </c>
      <c r="G2734" t="s">
        <v>1476</v>
      </c>
      <c r="H2734" t="s">
        <v>2060</v>
      </c>
      <c r="I2734" t="s">
        <v>100</v>
      </c>
      <c r="J2734" s="33" t="s">
        <v>101</v>
      </c>
      <c r="K2734" t="s">
        <v>101</v>
      </c>
      <c r="L2734" t="s">
        <v>236</v>
      </c>
      <c r="M2734" s="16">
        <v>0</v>
      </c>
      <c r="N2734" s="16">
        <v>25000</v>
      </c>
      <c r="O2734" s="15">
        <f t="shared" si="49"/>
        <v>25000</v>
      </c>
      <c r="P2734">
        <v>0</v>
      </c>
      <c r="Q2734">
        <v>0</v>
      </c>
      <c r="R2734">
        <v>0</v>
      </c>
      <c r="S2734">
        <v>0</v>
      </c>
      <c r="Y2734" t="s">
        <v>113</v>
      </c>
    </row>
    <row r="2735" spans="1:25" x14ac:dyDescent="0.3">
      <c r="A2735" t="s">
        <v>39</v>
      </c>
      <c r="B2735" t="s">
        <v>39</v>
      </c>
      <c r="C2735" t="s">
        <v>1021</v>
      </c>
      <c r="D2735" t="s">
        <v>20</v>
      </c>
      <c r="E2735" t="s">
        <v>20</v>
      </c>
      <c r="F2735" t="s">
        <v>2032</v>
      </c>
      <c r="G2735" t="s">
        <v>1485</v>
      </c>
      <c r="H2735" t="s">
        <v>2061</v>
      </c>
      <c r="I2735" t="s">
        <v>100</v>
      </c>
      <c r="J2735" s="33" t="s">
        <v>101</v>
      </c>
      <c r="K2735" t="s">
        <v>101</v>
      </c>
      <c r="L2735" t="s">
        <v>236</v>
      </c>
      <c r="M2735" s="16">
        <v>0</v>
      </c>
      <c r="N2735" s="16">
        <v>20000</v>
      </c>
      <c r="O2735" s="15">
        <f t="shared" si="49"/>
        <v>20000</v>
      </c>
      <c r="P2735">
        <v>0</v>
      </c>
      <c r="Q2735">
        <v>0</v>
      </c>
      <c r="R2735">
        <v>0</v>
      </c>
      <c r="S2735">
        <v>0</v>
      </c>
      <c r="Y2735" t="s">
        <v>113</v>
      </c>
    </row>
    <row r="2736" spans="1:25" x14ac:dyDescent="0.3">
      <c r="A2736" t="s">
        <v>39</v>
      </c>
      <c r="B2736" t="s">
        <v>39</v>
      </c>
      <c r="C2736" t="s">
        <v>1021</v>
      </c>
      <c r="D2736" t="s">
        <v>45</v>
      </c>
      <c r="E2736" t="s">
        <v>68</v>
      </c>
      <c r="F2736" t="s">
        <v>1487</v>
      </c>
      <c r="G2736" t="s">
        <v>1556</v>
      </c>
      <c r="H2736" t="s">
        <v>2062</v>
      </c>
      <c r="I2736" t="s">
        <v>100</v>
      </c>
      <c r="J2736" s="33" t="s">
        <v>101</v>
      </c>
      <c r="K2736" t="s">
        <v>101</v>
      </c>
      <c r="L2736" t="s">
        <v>1437</v>
      </c>
      <c r="M2736" s="16">
        <v>0</v>
      </c>
      <c r="N2736" s="16">
        <v>16667</v>
      </c>
      <c r="O2736" s="15">
        <f t="shared" si="49"/>
        <v>16667</v>
      </c>
      <c r="P2736">
        <v>0</v>
      </c>
      <c r="Q2736">
        <v>0</v>
      </c>
      <c r="R2736">
        <v>0</v>
      </c>
      <c r="S2736">
        <v>0</v>
      </c>
      <c r="Y2736" t="s">
        <v>103</v>
      </c>
    </row>
    <row r="2737" spans="1:25" x14ac:dyDescent="0.3">
      <c r="A2737" t="s">
        <v>39</v>
      </c>
      <c r="B2737" t="s">
        <v>39</v>
      </c>
      <c r="C2737" t="s">
        <v>1021</v>
      </c>
      <c r="D2737" t="s">
        <v>45</v>
      </c>
      <c r="E2737" t="s">
        <v>68</v>
      </c>
      <c r="F2737" t="s">
        <v>1487</v>
      </c>
      <c r="G2737" t="s">
        <v>1556</v>
      </c>
      <c r="H2737" t="s">
        <v>2062</v>
      </c>
      <c r="I2737" t="s">
        <v>100</v>
      </c>
      <c r="J2737" s="33" t="s">
        <v>101</v>
      </c>
      <c r="K2737" t="s">
        <v>101</v>
      </c>
      <c r="L2737" t="s">
        <v>1438</v>
      </c>
      <c r="M2737" s="16">
        <v>0</v>
      </c>
      <c r="N2737" s="16">
        <v>16667</v>
      </c>
      <c r="O2737" s="15">
        <f t="shared" ref="O2737:O2800" si="50">SUM(M2737:N2737)</f>
        <v>16667</v>
      </c>
      <c r="P2737">
        <v>0</v>
      </c>
      <c r="Q2737">
        <v>0</v>
      </c>
      <c r="R2737">
        <v>0</v>
      </c>
      <c r="S2737">
        <v>0</v>
      </c>
      <c r="Y2737" t="s">
        <v>103</v>
      </c>
    </row>
    <row r="2738" spans="1:25" x14ac:dyDescent="0.3">
      <c r="A2738" t="s">
        <v>39</v>
      </c>
      <c r="B2738" t="s">
        <v>39</v>
      </c>
      <c r="C2738" t="s">
        <v>1021</v>
      </c>
      <c r="D2738" t="s">
        <v>45</v>
      </c>
      <c r="E2738" t="s">
        <v>68</v>
      </c>
      <c r="F2738" t="s">
        <v>1487</v>
      </c>
      <c r="G2738" t="s">
        <v>1556</v>
      </c>
      <c r="H2738" t="s">
        <v>2062</v>
      </c>
      <c r="I2738" t="s">
        <v>100</v>
      </c>
      <c r="J2738" s="33" t="s">
        <v>101</v>
      </c>
      <c r="K2738" t="s">
        <v>101</v>
      </c>
      <c r="L2738" t="s">
        <v>1444</v>
      </c>
      <c r="M2738" s="16">
        <v>0</v>
      </c>
      <c r="N2738" s="16">
        <v>16667</v>
      </c>
      <c r="O2738" s="15">
        <f t="shared" si="50"/>
        <v>16667</v>
      </c>
      <c r="P2738">
        <v>0</v>
      </c>
      <c r="Q2738">
        <v>0</v>
      </c>
      <c r="R2738">
        <v>0</v>
      </c>
      <c r="S2738">
        <v>0</v>
      </c>
      <c r="Y2738" t="s">
        <v>103</v>
      </c>
    </row>
    <row r="2739" spans="1:25" x14ac:dyDescent="0.3">
      <c r="A2739" t="s">
        <v>39</v>
      </c>
      <c r="B2739" t="s">
        <v>39</v>
      </c>
      <c r="C2739" t="s">
        <v>1021</v>
      </c>
      <c r="D2739" t="s">
        <v>20</v>
      </c>
      <c r="E2739" t="s">
        <v>20</v>
      </c>
      <c r="F2739" t="s">
        <v>2032</v>
      </c>
      <c r="G2739" t="s">
        <v>1485</v>
      </c>
      <c r="H2739" t="s">
        <v>2063</v>
      </c>
      <c r="I2739" t="s">
        <v>100</v>
      </c>
      <c r="J2739" s="33" t="s">
        <v>101</v>
      </c>
      <c r="K2739" t="s">
        <v>101</v>
      </c>
      <c r="L2739" t="s">
        <v>236</v>
      </c>
      <c r="M2739" s="16">
        <v>0</v>
      </c>
      <c r="N2739" s="16">
        <v>30000</v>
      </c>
      <c r="O2739" s="15">
        <f t="shared" si="50"/>
        <v>30000</v>
      </c>
      <c r="P2739">
        <v>0</v>
      </c>
      <c r="Q2739">
        <v>0</v>
      </c>
      <c r="R2739">
        <v>0</v>
      </c>
      <c r="S2739">
        <v>0</v>
      </c>
      <c r="Y2739" t="s">
        <v>113</v>
      </c>
    </row>
    <row r="2740" spans="1:25" x14ac:dyDescent="0.3">
      <c r="A2740" t="s">
        <v>39</v>
      </c>
      <c r="B2740" t="s">
        <v>39</v>
      </c>
      <c r="C2740" t="s">
        <v>1021</v>
      </c>
      <c r="D2740" t="s">
        <v>20</v>
      </c>
      <c r="E2740" t="s">
        <v>20</v>
      </c>
      <c r="F2740" t="s">
        <v>114</v>
      </c>
      <c r="G2740" t="s">
        <v>1476</v>
      </c>
      <c r="H2740" t="s">
        <v>2064</v>
      </c>
      <c r="I2740" t="s">
        <v>100</v>
      </c>
      <c r="J2740" s="33" t="s">
        <v>101</v>
      </c>
      <c r="K2740" t="s">
        <v>101</v>
      </c>
      <c r="L2740" t="s">
        <v>1435</v>
      </c>
      <c r="M2740" s="16">
        <v>0</v>
      </c>
      <c r="N2740" s="16">
        <v>30000</v>
      </c>
      <c r="O2740" s="15">
        <f t="shared" si="50"/>
        <v>30000</v>
      </c>
      <c r="P2740">
        <v>0</v>
      </c>
      <c r="Q2740">
        <v>0</v>
      </c>
      <c r="R2740">
        <v>0</v>
      </c>
      <c r="S2740">
        <v>0</v>
      </c>
      <c r="Y2740" t="s">
        <v>113</v>
      </c>
    </row>
    <row r="2741" spans="1:25" x14ac:dyDescent="0.3">
      <c r="A2741" t="s">
        <v>39</v>
      </c>
      <c r="B2741" t="s">
        <v>39</v>
      </c>
      <c r="C2741" t="s">
        <v>1021</v>
      </c>
      <c r="D2741" t="s">
        <v>20</v>
      </c>
      <c r="E2741" t="s">
        <v>20</v>
      </c>
      <c r="F2741" t="s">
        <v>2042</v>
      </c>
      <c r="G2741" t="s">
        <v>1580</v>
      </c>
      <c r="H2741" t="s">
        <v>2065</v>
      </c>
      <c r="I2741" t="s">
        <v>100</v>
      </c>
      <c r="J2741" s="33" t="s">
        <v>101</v>
      </c>
      <c r="K2741" t="s">
        <v>101</v>
      </c>
      <c r="L2741" t="s">
        <v>1435</v>
      </c>
      <c r="M2741" s="16">
        <v>0</v>
      </c>
      <c r="N2741" s="16">
        <v>35000</v>
      </c>
      <c r="O2741" s="15">
        <f t="shared" si="50"/>
        <v>35000</v>
      </c>
      <c r="P2741">
        <v>0</v>
      </c>
      <c r="Q2741">
        <v>0</v>
      </c>
      <c r="R2741">
        <v>0</v>
      </c>
      <c r="S2741">
        <v>0</v>
      </c>
      <c r="Y2741" t="s">
        <v>113</v>
      </c>
    </row>
    <row r="2742" spans="1:25" x14ac:dyDescent="0.3">
      <c r="A2742" t="s">
        <v>39</v>
      </c>
      <c r="B2742" t="s">
        <v>39</v>
      </c>
      <c r="C2742" t="s">
        <v>2066</v>
      </c>
      <c r="D2742" t="s">
        <v>16</v>
      </c>
      <c r="E2742" t="s">
        <v>16</v>
      </c>
      <c r="F2742" t="s">
        <v>2067</v>
      </c>
      <c r="G2742" t="s">
        <v>1452</v>
      </c>
      <c r="H2742" t="s">
        <v>2068</v>
      </c>
      <c r="I2742" t="s">
        <v>100</v>
      </c>
      <c r="J2742" s="33" t="s">
        <v>101</v>
      </c>
      <c r="K2742" t="s">
        <v>101</v>
      </c>
      <c r="L2742" t="s">
        <v>1439</v>
      </c>
      <c r="M2742" s="16">
        <v>0</v>
      </c>
      <c r="N2742" s="16">
        <v>10532.66</v>
      </c>
      <c r="O2742" s="15">
        <f t="shared" si="50"/>
        <v>10532.66</v>
      </c>
      <c r="P2742">
        <v>0</v>
      </c>
      <c r="Q2742">
        <v>0</v>
      </c>
      <c r="R2742">
        <v>0</v>
      </c>
      <c r="S2742">
        <v>0</v>
      </c>
      <c r="Y2742" t="s">
        <v>16</v>
      </c>
    </row>
    <row r="2743" spans="1:25" x14ac:dyDescent="0.3">
      <c r="A2743" t="s">
        <v>39</v>
      </c>
      <c r="B2743" t="s">
        <v>39</v>
      </c>
      <c r="C2743" t="s">
        <v>2066</v>
      </c>
      <c r="D2743" t="s">
        <v>16</v>
      </c>
      <c r="E2743" t="s">
        <v>16</v>
      </c>
      <c r="F2743" t="s">
        <v>2032</v>
      </c>
      <c r="G2743" t="s">
        <v>1451</v>
      </c>
      <c r="H2743" t="s">
        <v>2069</v>
      </c>
      <c r="I2743" t="s">
        <v>100</v>
      </c>
      <c r="J2743" s="33" t="s">
        <v>101</v>
      </c>
      <c r="K2743" t="s">
        <v>101</v>
      </c>
      <c r="L2743" t="s">
        <v>1439</v>
      </c>
      <c r="M2743" s="16">
        <v>0</v>
      </c>
      <c r="N2743" s="16">
        <v>10532.66</v>
      </c>
      <c r="O2743" s="15">
        <f t="shared" si="50"/>
        <v>10532.66</v>
      </c>
      <c r="P2743">
        <v>0</v>
      </c>
      <c r="Q2743">
        <v>0</v>
      </c>
      <c r="R2743">
        <v>0</v>
      </c>
      <c r="S2743">
        <v>0</v>
      </c>
      <c r="Y2743" t="s">
        <v>16</v>
      </c>
    </row>
    <row r="2744" spans="1:25" x14ac:dyDescent="0.3">
      <c r="A2744" t="s">
        <v>39</v>
      </c>
      <c r="B2744" t="s">
        <v>39</v>
      </c>
      <c r="C2744" t="s">
        <v>2066</v>
      </c>
      <c r="D2744" t="s">
        <v>16</v>
      </c>
      <c r="E2744" t="s">
        <v>16</v>
      </c>
      <c r="F2744" t="s">
        <v>2032</v>
      </c>
      <c r="G2744" t="s">
        <v>1451</v>
      </c>
      <c r="H2744" t="s">
        <v>2069</v>
      </c>
      <c r="I2744" t="s">
        <v>100</v>
      </c>
      <c r="J2744" s="33" t="s">
        <v>101</v>
      </c>
      <c r="K2744" t="s">
        <v>101</v>
      </c>
      <c r="L2744" t="s">
        <v>1435</v>
      </c>
      <c r="M2744" s="16">
        <v>0</v>
      </c>
      <c r="N2744" s="16">
        <v>10532.66</v>
      </c>
      <c r="O2744" s="15">
        <f t="shared" si="50"/>
        <v>10532.66</v>
      </c>
      <c r="P2744">
        <v>0</v>
      </c>
      <c r="Q2744">
        <v>0</v>
      </c>
      <c r="R2744">
        <v>0</v>
      </c>
      <c r="S2744">
        <v>0</v>
      </c>
      <c r="Y2744" t="s">
        <v>16</v>
      </c>
    </row>
    <row r="2745" spans="1:25" x14ac:dyDescent="0.3">
      <c r="A2745" t="s">
        <v>39</v>
      </c>
      <c r="B2745" t="s">
        <v>39</v>
      </c>
      <c r="C2745" t="s">
        <v>2066</v>
      </c>
      <c r="D2745" t="s">
        <v>16</v>
      </c>
      <c r="E2745" t="s">
        <v>16</v>
      </c>
      <c r="F2745" t="s">
        <v>107</v>
      </c>
      <c r="G2745" t="s">
        <v>1594</v>
      </c>
      <c r="H2745" t="s">
        <v>2070</v>
      </c>
      <c r="I2745" t="s">
        <v>100</v>
      </c>
      <c r="J2745" s="33" t="s">
        <v>101</v>
      </c>
      <c r="K2745" t="s">
        <v>101</v>
      </c>
      <c r="L2745" t="s">
        <v>1435</v>
      </c>
      <c r="M2745" s="16">
        <v>0</v>
      </c>
      <c r="N2745" s="16">
        <v>13333</v>
      </c>
      <c r="O2745" s="15">
        <f t="shared" si="50"/>
        <v>13333</v>
      </c>
      <c r="P2745">
        <v>0</v>
      </c>
      <c r="Q2745">
        <v>0</v>
      </c>
      <c r="R2745">
        <v>0</v>
      </c>
      <c r="S2745">
        <v>0</v>
      </c>
      <c r="Y2745" t="s">
        <v>16</v>
      </c>
    </row>
    <row r="2746" spans="1:25" x14ac:dyDescent="0.3">
      <c r="A2746" t="s">
        <v>39</v>
      </c>
      <c r="B2746" t="s">
        <v>39</v>
      </c>
      <c r="C2746" t="s">
        <v>2066</v>
      </c>
      <c r="D2746" t="s">
        <v>16</v>
      </c>
      <c r="E2746" t="s">
        <v>16</v>
      </c>
      <c r="F2746" t="s">
        <v>2067</v>
      </c>
      <c r="G2746" t="s">
        <v>1452</v>
      </c>
      <c r="H2746" t="s">
        <v>2071</v>
      </c>
      <c r="I2746" t="s">
        <v>100</v>
      </c>
      <c r="J2746" s="33" t="s">
        <v>101</v>
      </c>
      <c r="K2746" t="s">
        <v>101</v>
      </c>
      <c r="L2746" t="s">
        <v>1444</v>
      </c>
      <c r="M2746" s="16">
        <v>0</v>
      </c>
      <c r="N2746" s="16">
        <v>13333</v>
      </c>
      <c r="O2746" s="15">
        <f t="shared" si="50"/>
        <v>13333</v>
      </c>
      <c r="P2746">
        <v>0</v>
      </c>
      <c r="Q2746">
        <v>0</v>
      </c>
      <c r="R2746">
        <v>0</v>
      </c>
      <c r="S2746">
        <v>0</v>
      </c>
      <c r="Y2746" t="s">
        <v>16</v>
      </c>
    </row>
    <row r="2747" spans="1:25" x14ac:dyDescent="0.3">
      <c r="A2747" t="s">
        <v>39</v>
      </c>
      <c r="B2747" t="s">
        <v>39</v>
      </c>
      <c r="C2747" t="s">
        <v>2066</v>
      </c>
      <c r="D2747" t="s">
        <v>16</v>
      </c>
      <c r="E2747" t="s">
        <v>16</v>
      </c>
      <c r="F2747" t="s">
        <v>107</v>
      </c>
      <c r="G2747" t="s">
        <v>1594</v>
      </c>
      <c r="H2747" t="s">
        <v>2070</v>
      </c>
      <c r="I2747" t="s">
        <v>100</v>
      </c>
      <c r="J2747" s="33" t="s">
        <v>101</v>
      </c>
      <c r="K2747" t="s">
        <v>101</v>
      </c>
      <c r="L2747" t="s">
        <v>1444</v>
      </c>
      <c r="M2747" s="16">
        <v>0</v>
      </c>
      <c r="N2747" s="16">
        <v>13333</v>
      </c>
      <c r="O2747" s="15">
        <f t="shared" si="50"/>
        <v>13333</v>
      </c>
      <c r="P2747">
        <v>0</v>
      </c>
      <c r="Q2747">
        <v>0</v>
      </c>
      <c r="R2747">
        <v>0</v>
      </c>
      <c r="S2747">
        <v>0</v>
      </c>
      <c r="Y2747" t="s">
        <v>16</v>
      </c>
    </row>
    <row r="2748" spans="1:25" x14ac:dyDescent="0.3">
      <c r="A2748" t="s">
        <v>39</v>
      </c>
      <c r="B2748" t="s">
        <v>39</v>
      </c>
      <c r="C2748" t="s">
        <v>2066</v>
      </c>
      <c r="D2748" t="s">
        <v>17</v>
      </c>
      <c r="E2748" t="s">
        <v>36</v>
      </c>
      <c r="F2748" t="s">
        <v>278</v>
      </c>
      <c r="G2748" t="s">
        <v>1832</v>
      </c>
      <c r="H2748" t="s">
        <v>2072</v>
      </c>
      <c r="I2748" t="s">
        <v>100</v>
      </c>
      <c r="J2748" s="33" t="s">
        <v>101</v>
      </c>
      <c r="K2748" t="s">
        <v>101</v>
      </c>
      <c r="L2748" t="s">
        <v>1439</v>
      </c>
      <c r="M2748" s="16">
        <v>0</v>
      </c>
      <c r="N2748" s="16">
        <v>12500</v>
      </c>
      <c r="O2748" s="15">
        <f t="shared" si="50"/>
        <v>12500</v>
      </c>
      <c r="P2748">
        <v>0</v>
      </c>
      <c r="Q2748">
        <v>0</v>
      </c>
      <c r="R2748">
        <v>0</v>
      </c>
      <c r="S2748">
        <v>0</v>
      </c>
      <c r="Y2748" t="s">
        <v>17</v>
      </c>
    </row>
    <row r="2749" spans="1:25" x14ac:dyDescent="0.3">
      <c r="A2749" t="s">
        <v>39</v>
      </c>
      <c r="B2749" t="s">
        <v>39</v>
      </c>
      <c r="C2749" t="s">
        <v>2066</v>
      </c>
      <c r="D2749" t="s">
        <v>17</v>
      </c>
      <c r="E2749" t="s">
        <v>36</v>
      </c>
      <c r="F2749" t="s">
        <v>278</v>
      </c>
      <c r="G2749" t="s">
        <v>1832</v>
      </c>
      <c r="H2749" t="s">
        <v>2072</v>
      </c>
      <c r="I2749" t="s">
        <v>100</v>
      </c>
      <c r="J2749" s="33" t="s">
        <v>101</v>
      </c>
      <c r="K2749" t="s">
        <v>101</v>
      </c>
      <c r="L2749" t="s">
        <v>1435</v>
      </c>
      <c r="M2749" s="16">
        <v>0</v>
      </c>
      <c r="N2749" s="16">
        <v>12500</v>
      </c>
      <c r="O2749" s="15">
        <f t="shared" si="50"/>
        <v>12500</v>
      </c>
      <c r="P2749">
        <v>0</v>
      </c>
      <c r="Q2749">
        <v>0</v>
      </c>
      <c r="R2749">
        <v>0</v>
      </c>
      <c r="S2749">
        <v>0</v>
      </c>
      <c r="Y2749" t="s">
        <v>17</v>
      </c>
    </row>
    <row r="2750" spans="1:25" x14ac:dyDescent="0.3">
      <c r="A2750" t="s">
        <v>39</v>
      </c>
      <c r="B2750" t="s">
        <v>39</v>
      </c>
      <c r="C2750" t="s">
        <v>2073</v>
      </c>
      <c r="D2750" t="s">
        <v>17</v>
      </c>
      <c r="E2750" t="s">
        <v>17</v>
      </c>
      <c r="F2750" t="s">
        <v>356</v>
      </c>
      <c r="G2750" t="s">
        <v>1686</v>
      </c>
      <c r="H2750" t="s">
        <v>2074</v>
      </c>
      <c r="I2750" t="s">
        <v>100</v>
      </c>
      <c r="J2750" s="33" t="s">
        <v>101</v>
      </c>
      <c r="K2750" t="s">
        <v>101</v>
      </c>
      <c r="L2750" t="s">
        <v>1435</v>
      </c>
      <c r="M2750" s="16">
        <v>0</v>
      </c>
      <c r="N2750" s="16">
        <v>540</v>
      </c>
      <c r="O2750" s="15">
        <f t="shared" si="50"/>
        <v>540</v>
      </c>
      <c r="P2750">
        <v>50</v>
      </c>
      <c r="Q2750">
        <v>0</v>
      </c>
      <c r="R2750">
        <v>0</v>
      </c>
      <c r="S2750">
        <v>50</v>
      </c>
      <c r="Y2750" t="s">
        <v>17</v>
      </c>
    </row>
    <row r="2751" spans="1:25" x14ac:dyDescent="0.3">
      <c r="A2751" t="s">
        <v>39</v>
      </c>
      <c r="B2751" t="s">
        <v>39</v>
      </c>
      <c r="C2751" t="s">
        <v>2073</v>
      </c>
      <c r="D2751" t="s">
        <v>17</v>
      </c>
      <c r="E2751" t="s">
        <v>17</v>
      </c>
      <c r="F2751" t="s">
        <v>356</v>
      </c>
      <c r="G2751" t="s">
        <v>1686</v>
      </c>
      <c r="H2751" t="s">
        <v>2074</v>
      </c>
      <c r="I2751" t="s">
        <v>100</v>
      </c>
      <c r="J2751" s="33" t="s">
        <v>101</v>
      </c>
      <c r="K2751" t="s">
        <v>101</v>
      </c>
      <c r="L2751" t="s">
        <v>1440</v>
      </c>
      <c r="M2751" s="16">
        <v>0</v>
      </c>
      <c r="N2751" s="16">
        <v>540</v>
      </c>
      <c r="O2751" s="15">
        <f t="shared" si="50"/>
        <v>540</v>
      </c>
      <c r="P2751">
        <v>55</v>
      </c>
      <c r="Q2751">
        <v>0</v>
      </c>
      <c r="R2751">
        <v>0</v>
      </c>
      <c r="S2751">
        <v>55</v>
      </c>
      <c r="Y2751" t="s">
        <v>17</v>
      </c>
    </row>
    <row r="2752" spans="1:25" x14ac:dyDescent="0.3">
      <c r="A2752" t="s">
        <v>39</v>
      </c>
      <c r="B2752" t="s">
        <v>39</v>
      </c>
      <c r="C2752" t="s">
        <v>2073</v>
      </c>
      <c r="D2752" t="s">
        <v>17</v>
      </c>
      <c r="E2752" t="s">
        <v>17</v>
      </c>
      <c r="F2752" t="s">
        <v>356</v>
      </c>
      <c r="G2752" t="s">
        <v>1686</v>
      </c>
      <c r="H2752" t="s">
        <v>2074</v>
      </c>
      <c r="I2752" t="s">
        <v>100</v>
      </c>
      <c r="J2752" s="33" t="s">
        <v>101</v>
      </c>
      <c r="K2752" t="s">
        <v>101</v>
      </c>
      <c r="L2752" t="s">
        <v>1443</v>
      </c>
      <c r="M2752" s="16">
        <v>0</v>
      </c>
      <c r="N2752" s="16">
        <v>540</v>
      </c>
      <c r="O2752" s="15">
        <f t="shared" si="50"/>
        <v>540</v>
      </c>
      <c r="P2752">
        <v>80</v>
      </c>
      <c r="Q2752">
        <v>0</v>
      </c>
      <c r="R2752">
        <v>0</v>
      </c>
      <c r="S2752">
        <v>80</v>
      </c>
      <c r="Y2752" t="s">
        <v>17</v>
      </c>
    </row>
    <row r="2753" spans="1:25" x14ac:dyDescent="0.3">
      <c r="A2753" t="s">
        <v>39</v>
      </c>
      <c r="B2753" t="s">
        <v>39</v>
      </c>
      <c r="C2753" t="s">
        <v>2073</v>
      </c>
      <c r="D2753" t="s">
        <v>17</v>
      </c>
      <c r="E2753" t="s">
        <v>17</v>
      </c>
      <c r="F2753" t="s">
        <v>356</v>
      </c>
      <c r="G2753" t="s">
        <v>1686</v>
      </c>
      <c r="H2753" t="s">
        <v>2074</v>
      </c>
      <c r="I2753" t="s">
        <v>100</v>
      </c>
      <c r="J2753" s="33" t="s">
        <v>101</v>
      </c>
      <c r="K2753" t="s">
        <v>101</v>
      </c>
      <c r="L2753" t="s">
        <v>1445</v>
      </c>
      <c r="M2753" s="16">
        <v>0</v>
      </c>
      <c r="N2753" s="16">
        <v>540</v>
      </c>
      <c r="O2753" s="15">
        <f t="shared" si="50"/>
        <v>540</v>
      </c>
      <c r="P2753">
        <v>55</v>
      </c>
      <c r="Q2753">
        <v>0</v>
      </c>
      <c r="R2753">
        <v>0</v>
      </c>
      <c r="S2753">
        <v>55</v>
      </c>
      <c r="Y2753" t="s">
        <v>17</v>
      </c>
    </row>
    <row r="2754" spans="1:25" x14ac:dyDescent="0.3">
      <c r="A2754" t="s">
        <v>39</v>
      </c>
      <c r="B2754" t="s">
        <v>39</v>
      </c>
      <c r="C2754" t="s">
        <v>2073</v>
      </c>
      <c r="D2754" t="s">
        <v>17</v>
      </c>
      <c r="E2754" t="s">
        <v>17</v>
      </c>
      <c r="F2754" t="s">
        <v>148</v>
      </c>
      <c r="G2754" t="s">
        <v>1504</v>
      </c>
      <c r="H2754" t="s">
        <v>2075</v>
      </c>
      <c r="I2754" t="s">
        <v>100</v>
      </c>
      <c r="J2754" s="33" t="s">
        <v>101</v>
      </c>
      <c r="K2754" t="s">
        <v>101</v>
      </c>
      <c r="L2754" t="s">
        <v>1435</v>
      </c>
      <c r="M2754" s="16">
        <v>2697.32</v>
      </c>
      <c r="N2754" s="16">
        <v>0</v>
      </c>
      <c r="O2754" s="15">
        <f t="shared" si="50"/>
        <v>2697.32</v>
      </c>
      <c r="P2754">
        <v>25</v>
      </c>
      <c r="Q2754">
        <v>25</v>
      </c>
      <c r="R2754">
        <v>0</v>
      </c>
      <c r="S2754">
        <v>50</v>
      </c>
      <c r="Y2754" t="s">
        <v>17</v>
      </c>
    </row>
    <row r="2755" spans="1:25" x14ac:dyDescent="0.3">
      <c r="A2755" t="s">
        <v>39</v>
      </c>
      <c r="B2755" t="s">
        <v>39</v>
      </c>
      <c r="C2755" t="s">
        <v>2073</v>
      </c>
      <c r="D2755" t="s">
        <v>17</v>
      </c>
      <c r="E2755" t="s">
        <v>17</v>
      </c>
      <c r="F2755" t="s">
        <v>148</v>
      </c>
      <c r="G2755" t="s">
        <v>1504</v>
      </c>
      <c r="H2755" t="s">
        <v>2075</v>
      </c>
      <c r="I2755" t="s">
        <v>100</v>
      </c>
      <c r="J2755" s="33" t="s">
        <v>101</v>
      </c>
      <c r="K2755" t="s">
        <v>101</v>
      </c>
      <c r="L2755" t="s">
        <v>1440</v>
      </c>
      <c r="M2755" s="16">
        <v>2697.32</v>
      </c>
      <c r="N2755" s="16">
        <v>0</v>
      </c>
      <c r="O2755" s="15">
        <f t="shared" si="50"/>
        <v>2697.32</v>
      </c>
      <c r="P2755">
        <v>25</v>
      </c>
      <c r="Q2755">
        <v>25</v>
      </c>
      <c r="R2755">
        <v>0</v>
      </c>
      <c r="S2755">
        <v>50</v>
      </c>
      <c r="Y2755" t="s">
        <v>17</v>
      </c>
    </row>
    <row r="2756" spans="1:25" x14ac:dyDescent="0.3">
      <c r="A2756" t="s">
        <v>39</v>
      </c>
      <c r="B2756" t="s">
        <v>39</v>
      </c>
      <c r="C2756" t="s">
        <v>2073</v>
      </c>
      <c r="D2756" t="s">
        <v>17</v>
      </c>
      <c r="E2756" t="s">
        <v>17</v>
      </c>
      <c r="F2756" t="s">
        <v>148</v>
      </c>
      <c r="G2756" t="s">
        <v>1504</v>
      </c>
      <c r="H2756" t="s">
        <v>2075</v>
      </c>
      <c r="I2756" t="s">
        <v>100</v>
      </c>
      <c r="J2756" s="33" t="s">
        <v>101</v>
      </c>
      <c r="K2756" t="s">
        <v>101</v>
      </c>
      <c r="L2756" t="s">
        <v>1445</v>
      </c>
      <c r="M2756" s="16">
        <v>2697.32</v>
      </c>
      <c r="N2756" s="16">
        <v>0</v>
      </c>
      <c r="O2756" s="15">
        <f t="shared" si="50"/>
        <v>2697.32</v>
      </c>
      <c r="P2756">
        <v>25</v>
      </c>
      <c r="Q2756">
        <v>25</v>
      </c>
      <c r="R2756">
        <v>0</v>
      </c>
      <c r="S2756">
        <v>50</v>
      </c>
      <c r="Y2756" t="s">
        <v>17</v>
      </c>
    </row>
    <row r="2757" spans="1:25" x14ac:dyDescent="0.3">
      <c r="A2757" t="s">
        <v>39</v>
      </c>
      <c r="B2757" t="s">
        <v>39</v>
      </c>
      <c r="C2757" t="s">
        <v>2073</v>
      </c>
      <c r="D2757" t="s">
        <v>17</v>
      </c>
      <c r="E2757" t="s">
        <v>17</v>
      </c>
      <c r="F2757" t="s">
        <v>148</v>
      </c>
      <c r="G2757" t="s">
        <v>1504</v>
      </c>
      <c r="H2757" t="s">
        <v>2075</v>
      </c>
      <c r="I2757" t="s">
        <v>100</v>
      </c>
      <c r="J2757" s="33" t="s">
        <v>101</v>
      </c>
      <c r="K2757" t="s">
        <v>101</v>
      </c>
      <c r="L2757" t="s">
        <v>1443</v>
      </c>
      <c r="M2757" s="16">
        <v>2697.32</v>
      </c>
      <c r="N2757" s="16">
        <v>0</v>
      </c>
      <c r="O2757" s="15">
        <f t="shared" si="50"/>
        <v>2697.32</v>
      </c>
      <c r="P2757">
        <v>25</v>
      </c>
      <c r="Q2757">
        <v>25</v>
      </c>
      <c r="R2757">
        <v>0</v>
      </c>
      <c r="S2757">
        <v>50</v>
      </c>
      <c r="Y2757" t="s">
        <v>17</v>
      </c>
    </row>
    <row r="2758" spans="1:25" x14ac:dyDescent="0.3">
      <c r="A2758" t="s">
        <v>39</v>
      </c>
      <c r="B2758" t="s">
        <v>39</v>
      </c>
      <c r="C2758" t="s">
        <v>2073</v>
      </c>
      <c r="D2758" t="s">
        <v>17</v>
      </c>
      <c r="E2758" t="s">
        <v>17</v>
      </c>
      <c r="F2758" t="s">
        <v>2076</v>
      </c>
      <c r="G2758" t="s">
        <v>1508</v>
      </c>
      <c r="H2758" t="s">
        <v>2077</v>
      </c>
      <c r="I2758" t="s">
        <v>100</v>
      </c>
      <c r="J2758" s="33" t="s">
        <v>101</v>
      </c>
      <c r="K2758" t="s">
        <v>101</v>
      </c>
      <c r="L2758" t="s">
        <v>1435</v>
      </c>
      <c r="M2758" s="16">
        <v>0</v>
      </c>
      <c r="N2758" s="16">
        <v>462.4</v>
      </c>
      <c r="O2758" s="15">
        <f t="shared" si="50"/>
        <v>462.4</v>
      </c>
      <c r="P2758">
        <v>0</v>
      </c>
      <c r="Q2758">
        <v>0</v>
      </c>
      <c r="R2758">
        <v>0</v>
      </c>
      <c r="S2758">
        <v>0</v>
      </c>
      <c r="Y2758" t="s">
        <v>17</v>
      </c>
    </row>
    <row r="2759" spans="1:25" x14ac:dyDescent="0.3">
      <c r="A2759" t="s">
        <v>39</v>
      </c>
      <c r="B2759" t="s">
        <v>39</v>
      </c>
      <c r="C2759" t="s">
        <v>2073</v>
      </c>
      <c r="D2759" t="s">
        <v>17</v>
      </c>
      <c r="E2759" t="s">
        <v>17</v>
      </c>
      <c r="F2759" t="s">
        <v>2076</v>
      </c>
      <c r="G2759" t="s">
        <v>1508</v>
      </c>
      <c r="H2759" t="s">
        <v>2077</v>
      </c>
      <c r="I2759" t="s">
        <v>100</v>
      </c>
      <c r="J2759" s="33" t="s">
        <v>101</v>
      </c>
      <c r="K2759" t="s">
        <v>101</v>
      </c>
      <c r="L2759" t="s">
        <v>1440</v>
      </c>
      <c r="M2759" s="16">
        <v>0</v>
      </c>
      <c r="N2759" s="16">
        <v>462.4</v>
      </c>
      <c r="O2759" s="15">
        <f t="shared" si="50"/>
        <v>462.4</v>
      </c>
      <c r="P2759">
        <v>0</v>
      </c>
      <c r="Q2759">
        <v>0</v>
      </c>
      <c r="R2759">
        <v>0</v>
      </c>
      <c r="S2759">
        <v>0</v>
      </c>
      <c r="Y2759" t="s">
        <v>17</v>
      </c>
    </row>
    <row r="2760" spans="1:25" x14ac:dyDescent="0.3">
      <c r="A2760" t="s">
        <v>39</v>
      </c>
      <c r="B2760" t="s">
        <v>39</v>
      </c>
      <c r="C2760" t="s">
        <v>2073</v>
      </c>
      <c r="D2760" t="s">
        <v>17</v>
      </c>
      <c r="E2760" t="s">
        <v>17</v>
      </c>
      <c r="F2760" t="s">
        <v>2076</v>
      </c>
      <c r="G2760" t="s">
        <v>1508</v>
      </c>
      <c r="H2760" t="s">
        <v>2077</v>
      </c>
      <c r="I2760" t="s">
        <v>100</v>
      </c>
      <c r="J2760" s="33" t="s">
        <v>101</v>
      </c>
      <c r="K2760" t="s">
        <v>101</v>
      </c>
      <c r="L2760" t="s">
        <v>1445</v>
      </c>
      <c r="M2760" s="16">
        <v>0</v>
      </c>
      <c r="N2760" s="16">
        <v>462.4</v>
      </c>
      <c r="O2760" s="15">
        <f t="shared" si="50"/>
        <v>462.4</v>
      </c>
      <c r="P2760">
        <v>0</v>
      </c>
      <c r="Q2760">
        <v>0</v>
      </c>
      <c r="R2760">
        <v>0</v>
      </c>
      <c r="S2760">
        <v>0</v>
      </c>
      <c r="Y2760" t="s">
        <v>17</v>
      </c>
    </row>
    <row r="2761" spans="1:25" x14ac:dyDescent="0.3">
      <c r="A2761" t="s">
        <v>39</v>
      </c>
      <c r="B2761" t="s">
        <v>39</v>
      </c>
      <c r="C2761" t="s">
        <v>2073</v>
      </c>
      <c r="D2761" t="s">
        <v>17</v>
      </c>
      <c r="E2761" t="s">
        <v>17</v>
      </c>
      <c r="F2761" t="s">
        <v>2076</v>
      </c>
      <c r="G2761" t="s">
        <v>1508</v>
      </c>
      <c r="H2761" t="s">
        <v>2077</v>
      </c>
      <c r="I2761" t="s">
        <v>100</v>
      </c>
      <c r="J2761" s="33" t="s">
        <v>101</v>
      </c>
      <c r="K2761" t="s">
        <v>101</v>
      </c>
      <c r="L2761" t="s">
        <v>1443</v>
      </c>
      <c r="M2761" s="16">
        <v>0</v>
      </c>
      <c r="N2761" s="16">
        <v>462.4</v>
      </c>
      <c r="O2761" s="15">
        <f t="shared" si="50"/>
        <v>462.4</v>
      </c>
      <c r="P2761">
        <v>0</v>
      </c>
      <c r="Q2761">
        <v>0</v>
      </c>
      <c r="R2761">
        <v>0</v>
      </c>
      <c r="S2761">
        <v>0</v>
      </c>
      <c r="Y2761" t="s">
        <v>17</v>
      </c>
    </row>
    <row r="2762" spans="1:25" x14ac:dyDescent="0.3">
      <c r="A2762" t="s">
        <v>39</v>
      </c>
      <c r="B2762" t="s">
        <v>39</v>
      </c>
      <c r="C2762" t="s">
        <v>2073</v>
      </c>
      <c r="D2762" t="s">
        <v>45</v>
      </c>
      <c r="E2762" t="s">
        <v>68</v>
      </c>
      <c r="F2762" t="s">
        <v>134</v>
      </c>
      <c r="G2762" t="s">
        <v>1583</v>
      </c>
      <c r="H2762" t="s">
        <v>2078</v>
      </c>
      <c r="I2762" t="s">
        <v>100</v>
      </c>
      <c r="J2762" s="33" t="s">
        <v>101</v>
      </c>
      <c r="K2762" t="s">
        <v>101</v>
      </c>
      <c r="L2762" t="s">
        <v>1435</v>
      </c>
      <c r="M2762" s="16">
        <v>0</v>
      </c>
      <c r="N2762" s="16">
        <v>743.14250000000004</v>
      </c>
      <c r="O2762" s="15">
        <f t="shared" si="50"/>
        <v>743.14250000000004</v>
      </c>
      <c r="P2762">
        <v>0</v>
      </c>
      <c r="Q2762">
        <v>0</v>
      </c>
      <c r="R2762">
        <v>0</v>
      </c>
      <c r="S2762">
        <v>0</v>
      </c>
      <c r="Y2762" t="s">
        <v>103</v>
      </c>
    </row>
    <row r="2763" spans="1:25" x14ac:dyDescent="0.3">
      <c r="A2763" t="s">
        <v>39</v>
      </c>
      <c r="B2763" t="s">
        <v>39</v>
      </c>
      <c r="C2763" t="s">
        <v>2073</v>
      </c>
      <c r="D2763" t="s">
        <v>45</v>
      </c>
      <c r="E2763" t="s">
        <v>68</v>
      </c>
      <c r="F2763" t="s">
        <v>134</v>
      </c>
      <c r="G2763" t="s">
        <v>1583</v>
      </c>
      <c r="H2763" t="s">
        <v>2078</v>
      </c>
      <c r="I2763" t="s">
        <v>100</v>
      </c>
      <c r="J2763" s="33" t="s">
        <v>101</v>
      </c>
      <c r="K2763" t="s">
        <v>101</v>
      </c>
      <c r="L2763" t="s">
        <v>1440</v>
      </c>
      <c r="M2763" s="16">
        <v>0</v>
      </c>
      <c r="N2763" s="16">
        <v>743.14250000000004</v>
      </c>
      <c r="O2763" s="15">
        <f t="shared" si="50"/>
        <v>743.14250000000004</v>
      </c>
      <c r="P2763">
        <v>0</v>
      </c>
      <c r="Q2763">
        <v>0</v>
      </c>
      <c r="R2763">
        <v>0</v>
      </c>
      <c r="S2763">
        <v>0</v>
      </c>
      <c r="Y2763" t="s">
        <v>103</v>
      </c>
    </row>
    <row r="2764" spans="1:25" x14ac:dyDescent="0.3">
      <c r="A2764" t="s">
        <v>39</v>
      </c>
      <c r="B2764" t="s">
        <v>39</v>
      </c>
      <c r="C2764" t="s">
        <v>2073</v>
      </c>
      <c r="D2764" t="s">
        <v>45</v>
      </c>
      <c r="E2764" t="s">
        <v>68</v>
      </c>
      <c r="F2764" t="s">
        <v>134</v>
      </c>
      <c r="G2764" t="s">
        <v>1583</v>
      </c>
      <c r="H2764" t="s">
        <v>2078</v>
      </c>
      <c r="I2764" t="s">
        <v>100</v>
      </c>
      <c r="J2764" s="33" t="s">
        <v>101</v>
      </c>
      <c r="K2764" t="s">
        <v>101</v>
      </c>
      <c r="L2764" t="s">
        <v>1445</v>
      </c>
      <c r="M2764" s="16">
        <v>0</v>
      </c>
      <c r="N2764" s="16">
        <v>743.14250000000004</v>
      </c>
      <c r="O2764" s="15">
        <f t="shared" si="50"/>
        <v>743.14250000000004</v>
      </c>
      <c r="P2764">
        <v>0</v>
      </c>
      <c r="Q2764">
        <v>0</v>
      </c>
      <c r="R2764">
        <v>0</v>
      </c>
      <c r="S2764">
        <v>0</v>
      </c>
      <c r="Y2764" t="s">
        <v>103</v>
      </c>
    </row>
    <row r="2765" spans="1:25" x14ac:dyDescent="0.3">
      <c r="A2765" t="s">
        <v>39</v>
      </c>
      <c r="B2765" t="s">
        <v>39</v>
      </c>
      <c r="C2765" t="s">
        <v>2073</v>
      </c>
      <c r="D2765" t="s">
        <v>45</v>
      </c>
      <c r="E2765" t="s">
        <v>68</v>
      </c>
      <c r="F2765" t="s">
        <v>134</v>
      </c>
      <c r="G2765" t="s">
        <v>1583</v>
      </c>
      <c r="H2765" t="s">
        <v>2078</v>
      </c>
      <c r="I2765" t="s">
        <v>100</v>
      </c>
      <c r="J2765" s="33" t="s">
        <v>101</v>
      </c>
      <c r="K2765" t="s">
        <v>101</v>
      </c>
      <c r="L2765" t="s">
        <v>1443</v>
      </c>
      <c r="M2765" s="16">
        <v>0</v>
      </c>
      <c r="N2765" s="16">
        <v>743.14250000000004</v>
      </c>
      <c r="O2765" s="15">
        <f t="shared" si="50"/>
        <v>743.14250000000004</v>
      </c>
      <c r="P2765">
        <v>0</v>
      </c>
      <c r="Q2765">
        <v>0</v>
      </c>
      <c r="R2765">
        <v>0</v>
      </c>
      <c r="S2765">
        <v>0</v>
      </c>
      <c r="Y2765" t="s">
        <v>103</v>
      </c>
    </row>
    <row r="2766" spans="1:25" x14ac:dyDescent="0.3">
      <c r="A2766" t="s">
        <v>39</v>
      </c>
      <c r="B2766" t="s">
        <v>39</v>
      </c>
      <c r="C2766" t="s">
        <v>2073</v>
      </c>
      <c r="D2766" t="s">
        <v>16</v>
      </c>
      <c r="E2766" t="s">
        <v>16</v>
      </c>
      <c r="F2766" t="s">
        <v>1432</v>
      </c>
      <c r="G2766" t="s">
        <v>1433</v>
      </c>
      <c r="H2766" t="s">
        <v>2079</v>
      </c>
      <c r="I2766" t="s">
        <v>100</v>
      </c>
      <c r="J2766" s="33" t="s">
        <v>101</v>
      </c>
      <c r="K2766" t="s">
        <v>101</v>
      </c>
      <c r="L2766" t="s">
        <v>1435</v>
      </c>
      <c r="M2766" s="16">
        <v>0</v>
      </c>
      <c r="N2766" s="16">
        <v>825.71249999999998</v>
      </c>
      <c r="O2766" s="15">
        <f t="shared" si="50"/>
        <v>825.71249999999998</v>
      </c>
      <c r="P2766">
        <v>0</v>
      </c>
      <c r="Q2766">
        <v>0</v>
      </c>
      <c r="R2766">
        <v>0</v>
      </c>
      <c r="S2766">
        <v>0</v>
      </c>
      <c r="Y2766" t="s">
        <v>16</v>
      </c>
    </row>
    <row r="2767" spans="1:25" x14ac:dyDescent="0.3">
      <c r="A2767" t="s">
        <v>39</v>
      </c>
      <c r="B2767" t="s">
        <v>39</v>
      </c>
      <c r="C2767" t="s">
        <v>2073</v>
      </c>
      <c r="D2767" t="s">
        <v>16</v>
      </c>
      <c r="E2767" t="s">
        <v>16</v>
      </c>
      <c r="F2767" t="s">
        <v>1432</v>
      </c>
      <c r="G2767" t="s">
        <v>1433</v>
      </c>
      <c r="H2767" t="s">
        <v>2079</v>
      </c>
      <c r="I2767" t="s">
        <v>100</v>
      </c>
      <c r="J2767" s="33" t="s">
        <v>101</v>
      </c>
      <c r="K2767" t="s">
        <v>101</v>
      </c>
      <c r="L2767" t="s">
        <v>1440</v>
      </c>
      <c r="M2767" s="16">
        <v>0</v>
      </c>
      <c r="N2767" s="16">
        <v>825.71249999999998</v>
      </c>
      <c r="O2767" s="15">
        <f t="shared" si="50"/>
        <v>825.71249999999998</v>
      </c>
      <c r="P2767">
        <v>0</v>
      </c>
      <c r="Q2767">
        <v>0</v>
      </c>
      <c r="R2767">
        <v>0</v>
      </c>
      <c r="S2767">
        <v>0</v>
      </c>
      <c r="Y2767" t="s">
        <v>16</v>
      </c>
    </row>
    <row r="2768" spans="1:25" x14ac:dyDescent="0.3">
      <c r="A2768" t="s">
        <v>39</v>
      </c>
      <c r="B2768" t="s">
        <v>39</v>
      </c>
      <c r="C2768" t="s">
        <v>2073</v>
      </c>
      <c r="D2768" t="s">
        <v>16</v>
      </c>
      <c r="E2768" t="s">
        <v>16</v>
      </c>
      <c r="F2768" t="s">
        <v>1432</v>
      </c>
      <c r="G2768" t="s">
        <v>1433</v>
      </c>
      <c r="H2768" t="s">
        <v>2079</v>
      </c>
      <c r="I2768" t="s">
        <v>100</v>
      </c>
      <c r="J2768" s="33" t="s">
        <v>101</v>
      </c>
      <c r="K2768" t="s">
        <v>101</v>
      </c>
      <c r="L2768" t="s">
        <v>1445</v>
      </c>
      <c r="M2768" s="16">
        <v>0</v>
      </c>
      <c r="N2768" s="16">
        <v>825.71249999999998</v>
      </c>
      <c r="O2768" s="15">
        <f t="shared" si="50"/>
        <v>825.71249999999998</v>
      </c>
      <c r="P2768">
        <v>0</v>
      </c>
      <c r="Q2768">
        <v>0</v>
      </c>
      <c r="R2768">
        <v>0</v>
      </c>
      <c r="S2768">
        <v>0</v>
      </c>
      <c r="Y2768" t="s">
        <v>16</v>
      </c>
    </row>
    <row r="2769" spans="1:25" x14ac:dyDescent="0.3">
      <c r="A2769" t="s">
        <v>39</v>
      </c>
      <c r="B2769" t="s">
        <v>39</v>
      </c>
      <c r="C2769" t="s">
        <v>2073</v>
      </c>
      <c r="D2769" t="s">
        <v>16</v>
      </c>
      <c r="E2769" t="s">
        <v>16</v>
      </c>
      <c r="F2769" t="s">
        <v>1432</v>
      </c>
      <c r="G2769" t="s">
        <v>1433</v>
      </c>
      <c r="H2769" t="s">
        <v>2079</v>
      </c>
      <c r="I2769" t="s">
        <v>100</v>
      </c>
      <c r="J2769" s="33" t="s">
        <v>101</v>
      </c>
      <c r="K2769" t="s">
        <v>101</v>
      </c>
      <c r="L2769" t="s">
        <v>1443</v>
      </c>
      <c r="M2769" s="16">
        <v>0</v>
      </c>
      <c r="N2769" s="16">
        <v>825.71249999999998</v>
      </c>
      <c r="O2769" s="15">
        <f t="shared" si="50"/>
        <v>825.71249999999998</v>
      </c>
      <c r="P2769">
        <v>0</v>
      </c>
      <c r="Q2769">
        <v>0</v>
      </c>
      <c r="R2769">
        <v>0</v>
      </c>
      <c r="S2769">
        <v>0</v>
      </c>
      <c r="Y2769" t="s">
        <v>16</v>
      </c>
    </row>
    <row r="2770" spans="1:25" x14ac:dyDescent="0.3">
      <c r="A2770" t="s">
        <v>39</v>
      </c>
      <c r="B2770" t="s">
        <v>39</v>
      </c>
      <c r="C2770" t="s">
        <v>2073</v>
      </c>
      <c r="D2770" t="s">
        <v>20</v>
      </c>
      <c r="E2770" t="s">
        <v>20</v>
      </c>
      <c r="F2770" t="s">
        <v>120</v>
      </c>
      <c r="G2770" t="s">
        <v>1483</v>
      </c>
      <c r="H2770" t="s">
        <v>2080</v>
      </c>
      <c r="I2770" t="s">
        <v>100</v>
      </c>
      <c r="J2770" s="33" t="s">
        <v>101</v>
      </c>
      <c r="K2770" t="s">
        <v>101</v>
      </c>
      <c r="L2770" t="s">
        <v>1435</v>
      </c>
      <c r="M2770" s="16">
        <v>0</v>
      </c>
      <c r="N2770" s="16">
        <v>148.62</v>
      </c>
      <c r="O2770" s="15">
        <f t="shared" si="50"/>
        <v>148.62</v>
      </c>
      <c r="P2770">
        <v>0</v>
      </c>
      <c r="Q2770">
        <v>30</v>
      </c>
      <c r="R2770">
        <v>0</v>
      </c>
      <c r="S2770">
        <v>30</v>
      </c>
      <c r="Y2770" t="s">
        <v>113</v>
      </c>
    </row>
    <row r="2771" spans="1:25" x14ac:dyDescent="0.3">
      <c r="A2771" t="s">
        <v>39</v>
      </c>
      <c r="B2771" t="s">
        <v>39</v>
      </c>
      <c r="C2771" t="s">
        <v>2073</v>
      </c>
      <c r="D2771" t="s">
        <v>20</v>
      </c>
      <c r="E2771" t="s">
        <v>20</v>
      </c>
      <c r="F2771" t="s">
        <v>120</v>
      </c>
      <c r="G2771" t="s">
        <v>1483</v>
      </c>
      <c r="H2771" t="s">
        <v>2080</v>
      </c>
      <c r="I2771" t="s">
        <v>100</v>
      </c>
      <c r="J2771" s="33" t="s">
        <v>101</v>
      </c>
      <c r="K2771" t="s">
        <v>101</v>
      </c>
      <c r="L2771" t="s">
        <v>1440</v>
      </c>
      <c r="M2771" s="16">
        <v>0</v>
      </c>
      <c r="N2771" s="16">
        <v>148.62</v>
      </c>
      <c r="O2771" s="15">
        <f t="shared" si="50"/>
        <v>148.62</v>
      </c>
      <c r="P2771">
        <v>0</v>
      </c>
      <c r="Q2771">
        <v>30</v>
      </c>
      <c r="R2771">
        <v>0</v>
      </c>
      <c r="S2771">
        <v>30</v>
      </c>
      <c r="Y2771" t="s">
        <v>113</v>
      </c>
    </row>
    <row r="2772" spans="1:25" x14ac:dyDescent="0.3">
      <c r="A2772" t="s">
        <v>39</v>
      </c>
      <c r="B2772" t="s">
        <v>39</v>
      </c>
      <c r="C2772" t="s">
        <v>2073</v>
      </c>
      <c r="D2772" t="s">
        <v>20</v>
      </c>
      <c r="E2772" t="s">
        <v>20</v>
      </c>
      <c r="F2772" t="s">
        <v>120</v>
      </c>
      <c r="G2772" t="s">
        <v>1483</v>
      </c>
      <c r="H2772" t="s">
        <v>2080</v>
      </c>
      <c r="I2772" t="s">
        <v>100</v>
      </c>
      <c r="J2772" s="33" t="s">
        <v>101</v>
      </c>
      <c r="K2772" t="s">
        <v>101</v>
      </c>
      <c r="L2772" t="s">
        <v>1445</v>
      </c>
      <c r="M2772" s="16">
        <v>0</v>
      </c>
      <c r="N2772" s="16">
        <v>148.62</v>
      </c>
      <c r="O2772" s="15">
        <f t="shared" si="50"/>
        <v>148.62</v>
      </c>
      <c r="P2772">
        <v>0</v>
      </c>
      <c r="Q2772">
        <v>30</v>
      </c>
      <c r="R2772">
        <v>0</v>
      </c>
      <c r="S2772">
        <v>30</v>
      </c>
      <c r="Y2772" t="s">
        <v>113</v>
      </c>
    </row>
    <row r="2773" spans="1:25" x14ac:dyDescent="0.3">
      <c r="A2773" t="s">
        <v>39</v>
      </c>
      <c r="B2773" t="s">
        <v>39</v>
      </c>
      <c r="C2773" t="s">
        <v>2073</v>
      </c>
      <c r="D2773" t="s">
        <v>20</v>
      </c>
      <c r="E2773" t="s">
        <v>20</v>
      </c>
      <c r="F2773" t="s">
        <v>120</v>
      </c>
      <c r="G2773" t="s">
        <v>1483</v>
      </c>
      <c r="H2773" t="s">
        <v>2080</v>
      </c>
      <c r="I2773" t="s">
        <v>100</v>
      </c>
      <c r="J2773" s="33" t="s">
        <v>101</v>
      </c>
      <c r="K2773" t="s">
        <v>101</v>
      </c>
      <c r="L2773" t="s">
        <v>1443</v>
      </c>
      <c r="M2773" s="16">
        <v>0</v>
      </c>
      <c r="N2773" s="16">
        <v>148.62</v>
      </c>
      <c r="O2773" s="15">
        <f t="shared" si="50"/>
        <v>148.62</v>
      </c>
      <c r="P2773">
        <v>0</v>
      </c>
      <c r="Q2773">
        <v>30</v>
      </c>
      <c r="R2773">
        <v>0</v>
      </c>
      <c r="S2773">
        <v>30</v>
      </c>
      <c r="Y2773" t="s">
        <v>113</v>
      </c>
    </row>
    <row r="2774" spans="1:25" x14ac:dyDescent="0.3">
      <c r="A2774" t="s">
        <v>39</v>
      </c>
      <c r="B2774" t="s">
        <v>39</v>
      </c>
      <c r="C2774" t="s">
        <v>2073</v>
      </c>
      <c r="D2774" t="s">
        <v>16</v>
      </c>
      <c r="E2774" t="s">
        <v>16</v>
      </c>
      <c r="F2774" t="s">
        <v>2081</v>
      </c>
      <c r="G2774" t="s">
        <v>1592</v>
      </c>
      <c r="H2774" t="s">
        <v>2082</v>
      </c>
      <c r="I2774" t="s">
        <v>100</v>
      </c>
      <c r="J2774" s="33" t="s">
        <v>101</v>
      </c>
      <c r="K2774" t="s">
        <v>101</v>
      </c>
      <c r="L2774" t="s">
        <v>1435</v>
      </c>
      <c r="M2774" s="16">
        <v>0</v>
      </c>
      <c r="N2774" s="16">
        <v>3570</v>
      </c>
      <c r="O2774" s="15">
        <f t="shared" si="50"/>
        <v>3570</v>
      </c>
      <c r="P2774">
        <v>0</v>
      </c>
      <c r="Q2774">
        <v>150</v>
      </c>
      <c r="R2774">
        <v>0</v>
      </c>
      <c r="S2774">
        <v>150</v>
      </c>
      <c r="Y2774" t="s">
        <v>16</v>
      </c>
    </row>
    <row r="2775" spans="1:25" x14ac:dyDescent="0.3">
      <c r="A2775" t="s">
        <v>39</v>
      </c>
      <c r="B2775" t="s">
        <v>39</v>
      </c>
      <c r="C2775" t="s">
        <v>2073</v>
      </c>
      <c r="D2775" t="s">
        <v>16</v>
      </c>
      <c r="E2775" t="s">
        <v>16</v>
      </c>
      <c r="F2775" t="s">
        <v>2081</v>
      </c>
      <c r="G2775" t="s">
        <v>1592</v>
      </c>
      <c r="H2775" t="s">
        <v>2082</v>
      </c>
      <c r="I2775" t="s">
        <v>100</v>
      </c>
      <c r="J2775" s="33" t="s">
        <v>101</v>
      </c>
      <c r="K2775" t="s">
        <v>101</v>
      </c>
      <c r="L2775" t="s">
        <v>1440</v>
      </c>
      <c r="M2775" s="16">
        <v>0</v>
      </c>
      <c r="N2775" s="16">
        <v>2380</v>
      </c>
      <c r="O2775" s="15">
        <f t="shared" si="50"/>
        <v>2380</v>
      </c>
      <c r="P2775">
        <v>0</v>
      </c>
      <c r="Q2775">
        <v>100</v>
      </c>
      <c r="R2775">
        <v>0</v>
      </c>
      <c r="S2775">
        <v>100</v>
      </c>
      <c r="Y2775" t="s">
        <v>16</v>
      </c>
    </row>
    <row r="2776" spans="1:25" x14ac:dyDescent="0.3">
      <c r="A2776" t="s">
        <v>39</v>
      </c>
      <c r="B2776" t="s">
        <v>39</v>
      </c>
      <c r="C2776" t="s">
        <v>2073</v>
      </c>
      <c r="D2776" t="s">
        <v>16</v>
      </c>
      <c r="E2776" t="s">
        <v>16</v>
      </c>
      <c r="F2776" t="s">
        <v>2081</v>
      </c>
      <c r="G2776" t="s">
        <v>1592</v>
      </c>
      <c r="H2776" t="s">
        <v>2082</v>
      </c>
      <c r="I2776" t="s">
        <v>100</v>
      </c>
      <c r="J2776" s="33" t="s">
        <v>101</v>
      </c>
      <c r="K2776" t="s">
        <v>101</v>
      </c>
      <c r="L2776" t="s">
        <v>1445</v>
      </c>
      <c r="M2776" s="16">
        <v>0</v>
      </c>
      <c r="N2776" s="16">
        <v>2380</v>
      </c>
      <c r="O2776" s="15">
        <f t="shared" si="50"/>
        <v>2380</v>
      </c>
      <c r="P2776">
        <v>0</v>
      </c>
      <c r="Q2776">
        <v>100</v>
      </c>
      <c r="R2776">
        <v>0</v>
      </c>
      <c r="S2776">
        <v>100</v>
      </c>
      <c r="Y2776" t="s">
        <v>16</v>
      </c>
    </row>
    <row r="2777" spans="1:25" x14ac:dyDescent="0.3">
      <c r="A2777" t="s">
        <v>39</v>
      </c>
      <c r="B2777" t="s">
        <v>39</v>
      </c>
      <c r="C2777" t="s">
        <v>2073</v>
      </c>
      <c r="D2777" t="s">
        <v>16</v>
      </c>
      <c r="E2777" t="s">
        <v>16</v>
      </c>
      <c r="F2777" t="s">
        <v>2081</v>
      </c>
      <c r="G2777" t="s">
        <v>1592</v>
      </c>
      <c r="H2777" t="s">
        <v>2082</v>
      </c>
      <c r="I2777" t="s">
        <v>100</v>
      </c>
      <c r="J2777" s="33" t="s">
        <v>101</v>
      </c>
      <c r="K2777" t="s">
        <v>101</v>
      </c>
      <c r="L2777" t="s">
        <v>1443</v>
      </c>
      <c r="M2777" s="16">
        <v>0</v>
      </c>
      <c r="N2777" s="16">
        <v>3570</v>
      </c>
      <c r="O2777" s="15">
        <f t="shared" si="50"/>
        <v>3570</v>
      </c>
      <c r="P2777">
        <v>0</v>
      </c>
      <c r="Q2777">
        <v>150</v>
      </c>
      <c r="R2777">
        <v>0</v>
      </c>
      <c r="S2777">
        <v>150</v>
      </c>
      <c r="Y2777" t="s">
        <v>16</v>
      </c>
    </row>
    <row r="2778" spans="1:25" x14ac:dyDescent="0.3">
      <c r="A2778" t="s">
        <v>39</v>
      </c>
      <c r="B2778" t="s">
        <v>39</v>
      </c>
      <c r="C2778" t="s">
        <v>2073</v>
      </c>
      <c r="D2778" t="s">
        <v>15</v>
      </c>
      <c r="E2778" t="s">
        <v>15</v>
      </c>
      <c r="F2778" t="s">
        <v>1531</v>
      </c>
      <c r="G2778" t="s">
        <v>1532</v>
      </c>
      <c r="H2778" t="s">
        <v>2083</v>
      </c>
      <c r="I2778" t="s">
        <v>100</v>
      </c>
      <c r="J2778" s="33" t="s">
        <v>101</v>
      </c>
      <c r="K2778" t="s">
        <v>101</v>
      </c>
      <c r="L2778" t="s">
        <v>1435</v>
      </c>
      <c r="M2778" s="16">
        <v>0</v>
      </c>
      <c r="N2778" s="16">
        <v>7225</v>
      </c>
      <c r="O2778" s="15">
        <f t="shared" si="50"/>
        <v>7225</v>
      </c>
      <c r="P2778">
        <v>0</v>
      </c>
      <c r="Q2778">
        <v>0</v>
      </c>
      <c r="R2778">
        <v>0</v>
      </c>
      <c r="S2778">
        <v>0</v>
      </c>
      <c r="Y2778" t="s">
        <v>169</v>
      </c>
    </row>
    <row r="2779" spans="1:25" x14ac:dyDescent="0.3">
      <c r="A2779" t="s">
        <v>39</v>
      </c>
      <c r="B2779" t="s">
        <v>39</v>
      </c>
      <c r="C2779" t="s">
        <v>2073</v>
      </c>
      <c r="D2779" t="s">
        <v>15</v>
      </c>
      <c r="E2779" t="s">
        <v>15</v>
      </c>
      <c r="F2779" t="s">
        <v>1531</v>
      </c>
      <c r="G2779" t="s">
        <v>1532</v>
      </c>
      <c r="H2779" t="s">
        <v>2083</v>
      </c>
      <c r="I2779" t="s">
        <v>100</v>
      </c>
      <c r="J2779" s="33" t="s">
        <v>101</v>
      </c>
      <c r="K2779" t="s">
        <v>101</v>
      </c>
      <c r="L2779" t="s">
        <v>1440</v>
      </c>
      <c r="M2779" s="16">
        <v>0</v>
      </c>
      <c r="N2779" s="16">
        <v>7225</v>
      </c>
      <c r="O2779" s="15">
        <f t="shared" si="50"/>
        <v>7225</v>
      </c>
      <c r="P2779">
        <v>0</v>
      </c>
      <c r="Q2779">
        <v>0</v>
      </c>
      <c r="R2779">
        <v>0</v>
      </c>
      <c r="S2779">
        <v>0</v>
      </c>
      <c r="Y2779" t="s">
        <v>169</v>
      </c>
    </row>
    <row r="2780" spans="1:25" x14ac:dyDescent="0.3">
      <c r="A2780" t="s">
        <v>39</v>
      </c>
      <c r="B2780" t="s">
        <v>39</v>
      </c>
      <c r="C2780" t="s">
        <v>2073</v>
      </c>
      <c r="D2780" t="s">
        <v>15</v>
      </c>
      <c r="E2780" t="s">
        <v>15</v>
      </c>
      <c r="F2780" t="s">
        <v>1531</v>
      </c>
      <c r="G2780" t="s">
        <v>1532</v>
      </c>
      <c r="H2780" t="s">
        <v>2083</v>
      </c>
      <c r="I2780" t="s">
        <v>100</v>
      </c>
      <c r="J2780" s="33" t="s">
        <v>101</v>
      </c>
      <c r="K2780" t="s">
        <v>101</v>
      </c>
      <c r="L2780" t="s">
        <v>1445</v>
      </c>
      <c r="M2780" s="16">
        <v>0</v>
      </c>
      <c r="N2780" s="16">
        <v>7225</v>
      </c>
      <c r="O2780" s="15">
        <f t="shared" si="50"/>
        <v>7225</v>
      </c>
      <c r="P2780">
        <v>0</v>
      </c>
      <c r="Q2780">
        <v>0</v>
      </c>
      <c r="R2780">
        <v>0</v>
      </c>
      <c r="S2780">
        <v>0</v>
      </c>
      <c r="Y2780" t="s">
        <v>169</v>
      </c>
    </row>
    <row r="2781" spans="1:25" x14ac:dyDescent="0.3">
      <c r="A2781" t="s">
        <v>39</v>
      </c>
      <c r="B2781" t="s">
        <v>39</v>
      </c>
      <c r="C2781" t="s">
        <v>2073</v>
      </c>
      <c r="D2781" t="s">
        <v>15</v>
      </c>
      <c r="E2781" t="s">
        <v>15</v>
      </c>
      <c r="F2781" t="s">
        <v>1531</v>
      </c>
      <c r="G2781" t="s">
        <v>1532</v>
      </c>
      <c r="H2781" t="s">
        <v>2083</v>
      </c>
      <c r="I2781" t="s">
        <v>100</v>
      </c>
      <c r="J2781" s="33" t="s">
        <v>101</v>
      </c>
      <c r="K2781" t="s">
        <v>101</v>
      </c>
      <c r="L2781" t="s">
        <v>1443</v>
      </c>
      <c r="M2781" s="16">
        <v>0</v>
      </c>
      <c r="N2781" s="16">
        <v>7225</v>
      </c>
      <c r="O2781" s="15">
        <f t="shared" si="50"/>
        <v>7225</v>
      </c>
      <c r="P2781">
        <v>0</v>
      </c>
      <c r="Q2781">
        <v>0</v>
      </c>
      <c r="R2781">
        <v>0</v>
      </c>
      <c r="S2781">
        <v>0</v>
      </c>
      <c r="Y2781" t="s">
        <v>169</v>
      </c>
    </row>
    <row r="2782" spans="1:25" x14ac:dyDescent="0.3">
      <c r="A2782" t="s">
        <v>39</v>
      </c>
      <c r="B2782" t="s">
        <v>39</v>
      </c>
      <c r="C2782" t="s">
        <v>2073</v>
      </c>
      <c r="D2782" t="s">
        <v>15</v>
      </c>
      <c r="E2782" t="s">
        <v>15</v>
      </c>
      <c r="F2782" t="s">
        <v>170</v>
      </c>
      <c r="G2782" t="s">
        <v>1643</v>
      </c>
      <c r="H2782" t="s">
        <v>2084</v>
      </c>
      <c r="I2782" t="s">
        <v>100</v>
      </c>
      <c r="J2782" s="33" t="s">
        <v>101</v>
      </c>
      <c r="K2782" t="s">
        <v>101</v>
      </c>
      <c r="L2782" t="s">
        <v>1435</v>
      </c>
      <c r="M2782" s="16">
        <v>0</v>
      </c>
      <c r="N2782" s="16">
        <v>440.4</v>
      </c>
      <c r="O2782" s="15">
        <f t="shared" si="50"/>
        <v>440.4</v>
      </c>
      <c r="P2782">
        <v>0</v>
      </c>
      <c r="Q2782">
        <v>20</v>
      </c>
      <c r="R2782">
        <v>0</v>
      </c>
      <c r="S2782">
        <v>20</v>
      </c>
      <c r="Y2782" t="s">
        <v>169</v>
      </c>
    </row>
    <row r="2783" spans="1:25" x14ac:dyDescent="0.3">
      <c r="A2783" t="s">
        <v>39</v>
      </c>
      <c r="B2783" t="s">
        <v>39</v>
      </c>
      <c r="C2783" t="s">
        <v>2073</v>
      </c>
      <c r="D2783" t="s">
        <v>15</v>
      </c>
      <c r="E2783" t="s">
        <v>15</v>
      </c>
      <c r="F2783" t="s">
        <v>170</v>
      </c>
      <c r="G2783" t="s">
        <v>1643</v>
      </c>
      <c r="H2783" t="s">
        <v>2084</v>
      </c>
      <c r="I2783" t="s">
        <v>100</v>
      </c>
      <c r="J2783" s="33" t="s">
        <v>101</v>
      </c>
      <c r="K2783" t="s">
        <v>101</v>
      </c>
      <c r="L2783" t="s">
        <v>1440</v>
      </c>
      <c r="M2783" s="16">
        <v>0</v>
      </c>
      <c r="N2783" s="16">
        <v>770.69999999999993</v>
      </c>
      <c r="O2783" s="15">
        <f t="shared" si="50"/>
        <v>770.69999999999993</v>
      </c>
      <c r="P2783">
        <v>0</v>
      </c>
      <c r="Q2783">
        <v>35</v>
      </c>
      <c r="R2783">
        <v>0</v>
      </c>
      <c r="S2783">
        <v>35</v>
      </c>
      <c r="Y2783" t="s">
        <v>169</v>
      </c>
    </row>
    <row r="2784" spans="1:25" x14ac:dyDescent="0.3">
      <c r="A2784" t="s">
        <v>39</v>
      </c>
      <c r="B2784" t="s">
        <v>39</v>
      </c>
      <c r="C2784" t="s">
        <v>2073</v>
      </c>
      <c r="D2784" t="s">
        <v>15</v>
      </c>
      <c r="E2784" t="s">
        <v>15</v>
      </c>
      <c r="F2784" t="s">
        <v>170</v>
      </c>
      <c r="G2784" t="s">
        <v>1643</v>
      </c>
      <c r="H2784" t="s">
        <v>2084</v>
      </c>
      <c r="I2784" t="s">
        <v>100</v>
      </c>
      <c r="J2784" s="33" t="s">
        <v>101</v>
      </c>
      <c r="K2784" t="s">
        <v>101</v>
      </c>
      <c r="L2784" t="s">
        <v>1445</v>
      </c>
      <c r="M2784" s="16">
        <v>0</v>
      </c>
      <c r="N2784" s="16">
        <v>880.8</v>
      </c>
      <c r="O2784" s="15">
        <f t="shared" si="50"/>
        <v>880.8</v>
      </c>
      <c r="P2784">
        <v>0</v>
      </c>
      <c r="Q2784">
        <v>40</v>
      </c>
      <c r="R2784">
        <v>0</v>
      </c>
      <c r="S2784">
        <v>40</v>
      </c>
      <c r="Y2784" t="s">
        <v>169</v>
      </c>
    </row>
    <row r="2785" spans="1:25" x14ac:dyDescent="0.3">
      <c r="A2785" t="s">
        <v>39</v>
      </c>
      <c r="B2785" t="s">
        <v>39</v>
      </c>
      <c r="C2785" t="s">
        <v>2073</v>
      </c>
      <c r="D2785" t="s">
        <v>15</v>
      </c>
      <c r="E2785" t="s">
        <v>15</v>
      </c>
      <c r="F2785" t="s">
        <v>170</v>
      </c>
      <c r="G2785" t="s">
        <v>1643</v>
      </c>
      <c r="H2785" t="s">
        <v>2084</v>
      </c>
      <c r="I2785" t="s">
        <v>100</v>
      </c>
      <c r="J2785" s="33" t="s">
        <v>101</v>
      </c>
      <c r="K2785" t="s">
        <v>101</v>
      </c>
      <c r="L2785" t="s">
        <v>1443</v>
      </c>
      <c r="M2785" s="16">
        <v>0</v>
      </c>
      <c r="N2785" s="16">
        <v>550.5</v>
      </c>
      <c r="O2785" s="15">
        <f t="shared" si="50"/>
        <v>550.5</v>
      </c>
      <c r="P2785">
        <v>0</v>
      </c>
      <c r="Q2785">
        <v>25</v>
      </c>
      <c r="R2785">
        <v>0</v>
      </c>
      <c r="S2785">
        <v>25</v>
      </c>
      <c r="Y2785" t="s">
        <v>169</v>
      </c>
    </row>
    <row r="2786" spans="1:25" x14ac:dyDescent="0.3">
      <c r="A2786" t="s">
        <v>39</v>
      </c>
      <c r="B2786" t="s">
        <v>39</v>
      </c>
      <c r="C2786" t="s">
        <v>2073</v>
      </c>
      <c r="D2786" t="s">
        <v>15</v>
      </c>
      <c r="E2786" t="s">
        <v>15</v>
      </c>
      <c r="F2786" t="s">
        <v>170</v>
      </c>
      <c r="G2786" t="s">
        <v>1476</v>
      </c>
      <c r="H2786" t="s">
        <v>2085</v>
      </c>
      <c r="I2786" t="s">
        <v>100</v>
      </c>
      <c r="J2786" s="33" t="s">
        <v>101</v>
      </c>
      <c r="K2786" t="s">
        <v>101</v>
      </c>
      <c r="L2786" t="s">
        <v>1435</v>
      </c>
      <c r="M2786" s="16">
        <v>0</v>
      </c>
      <c r="N2786" s="16">
        <v>154.68</v>
      </c>
      <c r="O2786" s="15">
        <f t="shared" si="50"/>
        <v>154.68</v>
      </c>
      <c r="P2786">
        <v>0</v>
      </c>
      <c r="Q2786">
        <v>100</v>
      </c>
      <c r="R2786">
        <v>0</v>
      </c>
      <c r="S2786">
        <v>100</v>
      </c>
      <c r="Y2786" t="s">
        <v>169</v>
      </c>
    </row>
    <row r="2787" spans="1:25" x14ac:dyDescent="0.3">
      <c r="A2787" t="s">
        <v>39</v>
      </c>
      <c r="B2787" t="s">
        <v>39</v>
      </c>
      <c r="C2787" t="s">
        <v>2073</v>
      </c>
      <c r="D2787" t="s">
        <v>15</v>
      </c>
      <c r="E2787" t="s">
        <v>15</v>
      </c>
      <c r="F2787" t="s">
        <v>170</v>
      </c>
      <c r="G2787" t="s">
        <v>1476</v>
      </c>
      <c r="H2787" t="s">
        <v>2085</v>
      </c>
      <c r="I2787" t="s">
        <v>100</v>
      </c>
      <c r="J2787" s="33" t="s">
        <v>101</v>
      </c>
      <c r="K2787" t="s">
        <v>101</v>
      </c>
      <c r="L2787" t="s">
        <v>1440</v>
      </c>
      <c r="M2787" s="16">
        <v>0</v>
      </c>
      <c r="N2787" s="16">
        <v>154.68</v>
      </c>
      <c r="O2787" s="15">
        <f t="shared" si="50"/>
        <v>154.68</v>
      </c>
      <c r="P2787">
        <v>0</v>
      </c>
      <c r="Q2787">
        <v>100</v>
      </c>
      <c r="R2787">
        <v>0</v>
      </c>
      <c r="S2787">
        <v>100</v>
      </c>
      <c r="Y2787" t="s">
        <v>169</v>
      </c>
    </row>
    <row r="2788" spans="1:25" x14ac:dyDescent="0.3">
      <c r="A2788" t="s">
        <v>39</v>
      </c>
      <c r="B2788" t="s">
        <v>39</v>
      </c>
      <c r="C2788" t="s">
        <v>2073</v>
      </c>
      <c r="D2788" t="s">
        <v>15</v>
      </c>
      <c r="E2788" t="s">
        <v>15</v>
      </c>
      <c r="F2788" t="s">
        <v>170</v>
      </c>
      <c r="G2788" t="s">
        <v>1476</v>
      </c>
      <c r="H2788" t="s">
        <v>2085</v>
      </c>
      <c r="I2788" t="s">
        <v>100</v>
      </c>
      <c r="J2788" s="33" t="s">
        <v>101</v>
      </c>
      <c r="K2788" t="s">
        <v>101</v>
      </c>
      <c r="L2788" t="s">
        <v>1445</v>
      </c>
      <c r="M2788" s="16">
        <v>0</v>
      </c>
      <c r="N2788" s="16">
        <v>154.68</v>
      </c>
      <c r="O2788" s="15">
        <f t="shared" si="50"/>
        <v>154.68</v>
      </c>
      <c r="P2788">
        <v>0</v>
      </c>
      <c r="Q2788">
        <v>100</v>
      </c>
      <c r="R2788">
        <v>0</v>
      </c>
      <c r="S2788">
        <v>100</v>
      </c>
      <c r="Y2788" t="s">
        <v>169</v>
      </c>
    </row>
    <row r="2789" spans="1:25" x14ac:dyDescent="0.3">
      <c r="A2789" t="s">
        <v>39</v>
      </c>
      <c r="B2789" t="s">
        <v>39</v>
      </c>
      <c r="C2789" t="s">
        <v>2073</v>
      </c>
      <c r="D2789" t="s">
        <v>15</v>
      </c>
      <c r="E2789" t="s">
        <v>15</v>
      </c>
      <c r="F2789" t="s">
        <v>170</v>
      </c>
      <c r="G2789" t="s">
        <v>1476</v>
      </c>
      <c r="H2789" t="s">
        <v>2085</v>
      </c>
      <c r="I2789" t="s">
        <v>100</v>
      </c>
      <c r="J2789" s="33" t="s">
        <v>101</v>
      </c>
      <c r="K2789" t="s">
        <v>101</v>
      </c>
      <c r="L2789" t="s">
        <v>1443</v>
      </c>
      <c r="M2789" s="16">
        <v>0</v>
      </c>
      <c r="N2789" s="16">
        <v>154.68</v>
      </c>
      <c r="O2789" s="15">
        <f t="shared" si="50"/>
        <v>154.68</v>
      </c>
      <c r="P2789">
        <v>0</v>
      </c>
      <c r="Q2789">
        <v>100</v>
      </c>
      <c r="R2789">
        <v>0</v>
      </c>
      <c r="S2789">
        <v>100</v>
      </c>
      <c r="Y2789" t="s">
        <v>169</v>
      </c>
    </row>
    <row r="2790" spans="1:25" x14ac:dyDescent="0.3">
      <c r="A2790" t="s">
        <v>39</v>
      </c>
      <c r="B2790" t="s">
        <v>39</v>
      </c>
      <c r="C2790" t="s">
        <v>2073</v>
      </c>
      <c r="D2790" t="s">
        <v>33</v>
      </c>
      <c r="E2790" t="s">
        <v>33</v>
      </c>
      <c r="F2790" t="s">
        <v>2086</v>
      </c>
      <c r="G2790" t="s">
        <v>1573</v>
      </c>
      <c r="H2790" t="s">
        <v>2087</v>
      </c>
      <c r="I2790" t="s">
        <v>100</v>
      </c>
      <c r="J2790" s="33" t="s">
        <v>101</v>
      </c>
      <c r="K2790" t="s">
        <v>101</v>
      </c>
      <c r="L2790" t="s">
        <v>1435</v>
      </c>
      <c r="M2790" s="16">
        <v>0</v>
      </c>
      <c r="N2790" s="16">
        <v>942</v>
      </c>
      <c r="O2790" s="15">
        <f t="shared" si="50"/>
        <v>942</v>
      </c>
      <c r="P2790">
        <v>0</v>
      </c>
      <c r="Q2790">
        <v>30</v>
      </c>
      <c r="R2790">
        <v>0</v>
      </c>
      <c r="S2790">
        <v>30</v>
      </c>
      <c r="Y2790" t="s">
        <v>33</v>
      </c>
    </row>
    <row r="2791" spans="1:25" x14ac:dyDescent="0.3">
      <c r="A2791" t="s">
        <v>39</v>
      </c>
      <c r="B2791" t="s">
        <v>39</v>
      </c>
      <c r="C2791" t="s">
        <v>2073</v>
      </c>
      <c r="D2791" t="s">
        <v>33</v>
      </c>
      <c r="E2791" t="s">
        <v>33</v>
      </c>
      <c r="F2791" t="s">
        <v>2086</v>
      </c>
      <c r="G2791" t="s">
        <v>1573</v>
      </c>
      <c r="H2791" t="s">
        <v>2087</v>
      </c>
      <c r="I2791" t="s">
        <v>100</v>
      </c>
      <c r="J2791" s="33" t="s">
        <v>101</v>
      </c>
      <c r="K2791" t="s">
        <v>101</v>
      </c>
      <c r="L2791" t="s">
        <v>1440</v>
      </c>
      <c r="M2791" s="16">
        <v>0</v>
      </c>
      <c r="N2791" s="16">
        <v>5652</v>
      </c>
      <c r="O2791" s="15">
        <f t="shared" si="50"/>
        <v>5652</v>
      </c>
      <c r="P2791">
        <v>0</v>
      </c>
      <c r="Q2791">
        <v>180</v>
      </c>
      <c r="R2791">
        <v>0</v>
      </c>
      <c r="S2791">
        <v>180</v>
      </c>
      <c r="Y2791" t="s">
        <v>33</v>
      </c>
    </row>
    <row r="2792" spans="1:25" x14ac:dyDescent="0.3">
      <c r="A2792" t="s">
        <v>39</v>
      </c>
      <c r="B2792" t="s">
        <v>39</v>
      </c>
      <c r="C2792" t="s">
        <v>2073</v>
      </c>
      <c r="D2792" t="s">
        <v>33</v>
      </c>
      <c r="E2792" t="s">
        <v>33</v>
      </c>
      <c r="F2792" t="s">
        <v>2086</v>
      </c>
      <c r="G2792" t="s">
        <v>1573</v>
      </c>
      <c r="H2792" t="s">
        <v>2087</v>
      </c>
      <c r="I2792" t="s">
        <v>100</v>
      </c>
      <c r="J2792" s="33" t="s">
        <v>101</v>
      </c>
      <c r="K2792" t="s">
        <v>101</v>
      </c>
      <c r="L2792" t="s">
        <v>1445</v>
      </c>
      <c r="M2792" s="16">
        <v>0</v>
      </c>
      <c r="N2792" s="16">
        <v>5652</v>
      </c>
      <c r="O2792" s="15">
        <f t="shared" si="50"/>
        <v>5652</v>
      </c>
      <c r="P2792">
        <v>0</v>
      </c>
      <c r="Q2792">
        <v>180</v>
      </c>
      <c r="R2792">
        <v>0</v>
      </c>
      <c r="S2792">
        <v>180</v>
      </c>
      <c r="Y2792" t="s">
        <v>33</v>
      </c>
    </row>
    <row r="2793" spans="1:25" x14ac:dyDescent="0.3">
      <c r="A2793" t="s">
        <v>39</v>
      </c>
      <c r="B2793" t="s">
        <v>39</v>
      </c>
      <c r="C2793" t="s">
        <v>2073</v>
      </c>
      <c r="D2793" t="s">
        <v>33</v>
      </c>
      <c r="E2793" t="s">
        <v>33</v>
      </c>
      <c r="F2793" t="s">
        <v>2086</v>
      </c>
      <c r="G2793" t="s">
        <v>1573</v>
      </c>
      <c r="H2793" t="s">
        <v>2087</v>
      </c>
      <c r="I2793" t="s">
        <v>100</v>
      </c>
      <c r="J2793" s="33" t="s">
        <v>101</v>
      </c>
      <c r="K2793" t="s">
        <v>101</v>
      </c>
      <c r="L2793" t="s">
        <v>1443</v>
      </c>
      <c r="M2793" s="16">
        <v>0</v>
      </c>
      <c r="N2793" s="16">
        <v>942</v>
      </c>
      <c r="O2793" s="15">
        <f t="shared" si="50"/>
        <v>942</v>
      </c>
      <c r="P2793">
        <v>0</v>
      </c>
      <c r="Q2793">
        <v>30</v>
      </c>
      <c r="R2793">
        <v>0</v>
      </c>
      <c r="S2793">
        <v>30</v>
      </c>
      <c r="Y2793" t="s">
        <v>33</v>
      </c>
    </row>
    <row r="2794" spans="1:25" x14ac:dyDescent="0.3">
      <c r="A2794" t="s">
        <v>39</v>
      </c>
      <c r="B2794" t="s">
        <v>39</v>
      </c>
      <c r="C2794" t="s">
        <v>2073</v>
      </c>
      <c r="D2794" t="s">
        <v>33</v>
      </c>
      <c r="E2794" t="s">
        <v>33</v>
      </c>
      <c r="F2794" t="s">
        <v>2088</v>
      </c>
      <c r="G2794" t="s">
        <v>1476</v>
      </c>
      <c r="H2794" t="s">
        <v>2089</v>
      </c>
      <c r="I2794" t="s">
        <v>100</v>
      </c>
      <c r="J2794" s="33" t="s">
        <v>101</v>
      </c>
      <c r="K2794" t="s">
        <v>101</v>
      </c>
      <c r="L2794" t="s">
        <v>1435</v>
      </c>
      <c r="M2794" s="16">
        <v>0</v>
      </c>
      <c r="N2794" s="16">
        <v>743.14</v>
      </c>
      <c r="O2794" s="15">
        <f t="shared" si="50"/>
        <v>743.14</v>
      </c>
      <c r="P2794">
        <v>0</v>
      </c>
      <c r="Q2794">
        <v>0</v>
      </c>
      <c r="R2794">
        <v>0</v>
      </c>
      <c r="S2794">
        <v>0</v>
      </c>
      <c r="Y2794" t="s">
        <v>33</v>
      </c>
    </row>
    <row r="2795" spans="1:25" x14ac:dyDescent="0.3">
      <c r="A2795" t="s">
        <v>39</v>
      </c>
      <c r="B2795" t="s">
        <v>39</v>
      </c>
      <c r="C2795" t="s">
        <v>2073</v>
      </c>
      <c r="D2795" t="s">
        <v>33</v>
      </c>
      <c r="E2795" t="s">
        <v>33</v>
      </c>
      <c r="F2795" t="s">
        <v>2088</v>
      </c>
      <c r="G2795" t="s">
        <v>1476</v>
      </c>
      <c r="H2795" t="s">
        <v>2089</v>
      </c>
      <c r="I2795" t="s">
        <v>100</v>
      </c>
      <c r="J2795" s="33" t="s">
        <v>101</v>
      </c>
      <c r="K2795" t="s">
        <v>101</v>
      </c>
      <c r="L2795" t="s">
        <v>1440</v>
      </c>
      <c r="M2795" s="16">
        <v>0</v>
      </c>
      <c r="N2795" s="16">
        <v>743.14</v>
      </c>
      <c r="O2795" s="15">
        <f t="shared" si="50"/>
        <v>743.14</v>
      </c>
      <c r="P2795">
        <v>0</v>
      </c>
      <c r="Q2795">
        <v>0</v>
      </c>
      <c r="R2795">
        <v>0</v>
      </c>
      <c r="S2795">
        <v>0</v>
      </c>
      <c r="Y2795" t="s">
        <v>33</v>
      </c>
    </row>
    <row r="2796" spans="1:25" x14ac:dyDescent="0.3">
      <c r="A2796" t="s">
        <v>39</v>
      </c>
      <c r="B2796" t="s">
        <v>39</v>
      </c>
      <c r="C2796" t="s">
        <v>2073</v>
      </c>
      <c r="D2796" t="s">
        <v>33</v>
      </c>
      <c r="E2796" t="s">
        <v>33</v>
      </c>
      <c r="F2796" t="s">
        <v>2088</v>
      </c>
      <c r="G2796" t="s">
        <v>1476</v>
      </c>
      <c r="H2796" t="s">
        <v>2089</v>
      </c>
      <c r="I2796" t="s">
        <v>100</v>
      </c>
      <c r="J2796" s="33" t="s">
        <v>101</v>
      </c>
      <c r="K2796" t="s">
        <v>101</v>
      </c>
      <c r="L2796" t="s">
        <v>1445</v>
      </c>
      <c r="M2796" s="16">
        <v>0</v>
      </c>
      <c r="N2796" s="16">
        <v>743.14</v>
      </c>
      <c r="O2796" s="15">
        <f t="shared" si="50"/>
        <v>743.14</v>
      </c>
      <c r="P2796">
        <v>0</v>
      </c>
      <c r="Q2796">
        <v>0</v>
      </c>
      <c r="R2796">
        <v>0</v>
      </c>
      <c r="S2796">
        <v>0</v>
      </c>
      <c r="Y2796" t="s">
        <v>33</v>
      </c>
    </row>
    <row r="2797" spans="1:25" x14ac:dyDescent="0.3">
      <c r="A2797" t="s">
        <v>39</v>
      </c>
      <c r="B2797" t="s">
        <v>39</v>
      </c>
      <c r="C2797" t="s">
        <v>2073</v>
      </c>
      <c r="D2797" t="s">
        <v>33</v>
      </c>
      <c r="E2797" t="s">
        <v>33</v>
      </c>
      <c r="F2797" t="s">
        <v>2088</v>
      </c>
      <c r="G2797" t="s">
        <v>1476</v>
      </c>
      <c r="H2797" t="s">
        <v>2089</v>
      </c>
      <c r="I2797" t="s">
        <v>100</v>
      </c>
      <c r="J2797" s="33" t="s">
        <v>101</v>
      </c>
      <c r="K2797" t="s">
        <v>101</v>
      </c>
      <c r="L2797" t="s">
        <v>1443</v>
      </c>
      <c r="M2797" s="16">
        <v>0</v>
      </c>
      <c r="N2797" s="16">
        <v>743.14</v>
      </c>
      <c r="O2797" s="15">
        <f t="shared" si="50"/>
        <v>743.14</v>
      </c>
      <c r="P2797">
        <v>0</v>
      </c>
      <c r="Q2797">
        <v>0</v>
      </c>
      <c r="R2797">
        <v>0</v>
      </c>
      <c r="S2797">
        <v>0</v>
      </c>
      <c r="Y2797" t="s">
        <v>33</v>
      </c>
    </row>
    <row r="2798" spans="1:25" x14ac:dyDescent="0.3">
      <c r="A2798" t="s">
        <v>39</v>
      </c>
      <c r="B2798" t="s">
        <v>39</v>
      </c>
      <c r="C2798" t="s">
        <v>2073</v>
      </c>
      <c r="D2798" t="s">
        <v>26</v>
      </c>
      <c r="E2798" t="s">
        <v>26</v>
      </c>
      <c r="F2798" t="s">
        <v>1490</v>
      </c>
      <c r="G2798" t="s">
        <v>1491</v>
      </c>
      <c r="H2798" t="s">
        <v>2090</v>
      </c>
      <c r="I2798" t="s">
        <v>100</v>
      </c>
      <c r="J2798" s="33" t="s">
        <v>101</v>
      </c>
      <c r="K2798" t="s">
        <v>101</v>
      </c>
      <c r="L2798" t="s">
        <v>1435</v>
      </c>
      <c r="M2798" s="16">
        <v>0</v>
      </c>
      <c r="N2798" s="16">
        <v>4053</v>
      </c>
      <c r="O2798" s="15">
        <f t="shared" si="50"/>
        <v>4053</v>
      </c>
      <c r="P2798">
        <v>0</v>
      </c>
      <c r="Q2798">
        <v>300</v>
      </c>
      <c r="R2798">
        <v>0</v>
      </c>
      <c r="S2798">
        <v>300</v>
      </c>
      <c r="Y2798" t="s">
        <v>341</v>
      </c>
    </row>
    <row r="2799" spans="1:25" x14ac:dyDescent="0.3">
      <c r="A2799" t="s">
        <v>39</v>
      </c>
      <c r="B2799" t="s">
        <v>39</v>
      </c>
      <c r="C2799" t="s">
        <v>2073</v>
      </c>
      <c r="D2799" t="s">
        <v>26</v>
      </c>
      <c r="E2799" t="s">
        <v>26</v>
      </c>
      <c r="F2799" t="s">
        <v>1490</v>
      </c>
      <c r="G2799" t="s">
        <v>1491</v>
      </c>
      <c r="H2799" t="s">
        <v>2090</v>
      </c>
      <c r="I2799" t="s">
        <v>100</v>
      </c>
      <c r="J2799" s="33" t="s">
        <v>101</v>
      </c>
      <c r="K2799" t="s">
        <v>101</v>
      </c>
      <c r="L2799" t="s">
        <v>1440</v>
      </c>
      <c r="M2799" s="16">
        <v>0</v>
      </c>
      <c r="N2799" s="16">
        <v>4053</v>
      </c>
      <c r="O2799" s="15">
        <f t="shared" si="50"/>
        <v>4053</v>
      </c>
      <c r="P2799">
        <v>0</v>
      </c>
      <c r="Q2799">
        <v>300</v>
      </c>
      <c r="R2799">
        <v>0</v>
      </c>
      <c r="S2799">
        <v>300</v>
      </c>
      <c r="Y2799" t="s">
        <v>341</v>
      </c>
    </row>
    <row r="2800" spans="1:25" x14ac:dyDescent="0.3">
      <c r="A2800" t="s">
        <v>39</v>
      </c>
      <c r="B2800" t="s">
        <v>39</v>
      </c>
      <c r="C2800" t="s">
        <v>2073</v>
      </c>
      <c r="D2800" t="s">
        <v>26</v>
      </c>
      <c r="E2800" t="s">
        <v>26</v>
      </c>
      <c r="F2800" t="s">
        <v>1490</v>
      </c>
      <c r="G2800" t="s">
        <v>1491</v>
      </c>
      <c r="H2800" t="s">
        <v>2090</v>
      </c>
      <c r="I2800" t="s">
        <v>100</v>
      </c>
      <c r="J2800" s="33" t="s">
        <v>101</v>
      </c>
      <c r="K2800" t="s">
        <v>101</v>
      </c>
      <c r="L2800" t="s">
        <v>1445</v>
      </c>
      <c r="M2800" s="16">
        <v>0</v>
      </c>
      <c r="N2800" s="16">
        <v>2702</v>
      </c>
      <c r="O2800" s="15">
        <f t="shared" si="50"/>
        <v>2702</v>
      </c>
      <c r="P2800">
        <v>0</v>
      </c>
      <c r="Q2800">
        <v>200</v>
      </c>
      <c r="R2800">
        <v>0</v>
      </c>
      <c r="S2800">
        <v>200</v>
      </c>
      <c r="Y2800" t="s">
        <v>341</v>
      </c>
    </row>
    <row r="2801" spans="1:25" x14ac:dyDescent="0.3">
      <c r="A2801" t="s">
        <v>39</v>
      </c>
      <c r="B2801" t="s">
        <v>39</v>
      </c>
      <c r="C2801" t="s">
        <v>2073</v>
      </c>
      <c r="D2801" t="s">
        <v>26</v>
      </c>
      <c r="E2801" t="s">
        <v>26</v>
      </c>
      <c r="F2801" t="s">
        <v>1490</v>
      </c>
      <c r="G2801" t="s">
        <v>1491</v>
      </c>
      <c r="H2801" t="s">
        <v>2090</v>
      </c>
      <c r="I2801" t="s">
        <v>100</v>
      </c>
      <c r="J2801" s="33" t="s">
        <v>101</v>
      </c>
      <c r="K2801" t="s">
        <v>101</v>
      </c>
      <c r="L2801" t="s">
        <v>1443</v>
      </c>
      <c r="M2801" s="16">
        <v>0</v>
      </c>
      <c r="N2801" s="16">
        <v>4053</v>
      </c>
      <c r="O2801" s="15">
        <f t="shared" ref="O2801:O2864" si="51">SUM(M2801:N2801)</f>
        <v>4053</v>
      </c>
      <c r="P2801">
        <v>0</v>
      </c>
      <c r="Q2801">
        <v>300</v>
      </c>
      <c r="R2801">
        <v>0</v>
      </c>
      <c r="S2801">
        <v>300</v>
      </c>
      <c r="Y2801" t="s">
        <v>341</v>
      </c>
    </row>
    <row r="2802" spans="1:25" x14ac:dyDescent="0.3">
      <c r="A2802" t="s">
        <v>39</v>
      </c>
      <c r="B2802" t="s">
        <v>39</v>
      </c>
      <c r="C2802" t="s">
        <v>2073</v>
      </c>
      <c r="D2802" t="s">
        <v>63</v>
      </c>
      <c r="E2802" t="s">
        <v>14</v>
      </c>
      <c r="F2802" t="s">
        <v>312</v>
      </c>
      <c r="G2802" t="s">
        <v>1534</v>
      </c>
      <c r="H2802" t="s">
        <v>2091</v>
      </c>
      <c r="I2802" t="s">
        <v>100</v>
      </c>
      <c r="J2802" s="33" t="s">
        <v>101</v>
      </c>
      <c r="K2802" t="s">
        <v>101</v>
      </c>
      <c r="L2802" t="s">
        <v>1435</v>
      </c>
      <c r="M2802" s="16">
        <v>1387</v>
      </c>
      <c r="N2802" s="16">
        <v>0</v>
      </c>
      <c r="O2802" s="15">
        <f t="shared" si="51"/>
        <v>1387</v>
      </c>
      <c r="P2802">
        <v>0</v>
      </c>
      <c r="Q2802">
        <v>100</v>
      </c>
      <c r="R2802">
        <v>0</v>
      </c>
      <c r="S2802">
        <v>100</v>
      </c>
      <c r="Y2802" t="s">
        <v>14</v>
      </c>
    </row>
    <row r="2803" spans="1:25" x14ac:dyDescent="0.3">
      <c r="A2803" t="s">
        <v>39</v>
      </c>
      <c r="B2803" t="s">
        <v>39</v>
      </c>
      <c r="C2803" t="s">
        <v>2073</v>
      </c>
      <c r="D2803" t="s">
        <v>63</v>
      </c>
      <c r="E2803" t="s">
        <v>14</v>
      </c>
      <c r="F2803" t="s">
        <v>312</v>
      </c>
      <c r="G2803" t="s">
        <v>1534</v>
      </c>
      <c r="H2803" t="s">
        <v>2091</v>
      </c>
      <c r="I2803" t="s">
        <v>100</v>
      </c>
      <c r="J2803" s="33" t="s">
        <v>101</v>
      </c>
      <c r="K2803" t="s">
        <v>101</v>
      </c>
      <c r="L2803" t="s">
        <v>1440</v>
      </c>
      <c r="M2803" s="16">
        <v>1387</v>
      </c>
      <c r="N2803" s="16">
        <v>0</v>
      </c>
      <c r="O2803" s="15">
        <f t="shared" si="51"/>
        <v>1387</v>
      </c>
      <c r="P2803">
        <v>0</v>
      </c>
      <c r="Q2803">
        <v>100</v>
      </c>
      <c r="R2803">
        <v>0</v>
      </c>
      <c r="S2803">
        <v>100</v>
      </c>
      <c r="Y2803" t="s">
        <v>14</v>
      </c>
    </row>
    <row r="2804" spans="1:25" x14ac:dyDescent="0.3">
      <c r="A2804" t="s">
        <v>39</v>
      </c>
      <c r="B2804" t="s">
        <v>39</v>
      </c>
      <c r="C2804" t="s">
        <v>2073</v>
      </c>
      <c r="D2804" t="s">
        <v>63</v>
      </c>
      <c r="E2804" t="s">
        <v>14</v>
      </c>
      <c r="F2804" t="s">
        <v>312</v>
      </c>
      <c r="G2804" t="s">
        <v>1534</v>
      </c>
      <c r="H2804" t="s">
        <v>2091</v>
      </c>
      <c r="I2804" t="s">
        <v>100</v>
      </c>
      <c r="J2804" s="33" t="s">
        <v>101</v>
      </c>
      <c r="K2804" t="s">
        <v>101</v>
      </c>
      <c r="L2804" t="s">
        <v>1445</v>
      </c>
      <c r="M2804" s="16">
        <v>1387</v>
      </c>
      <c r="N2804" s="16">
        <v>0</v>
      </c>
      <c r="O2804" s="15">
        <f t="shared" si="51"/>
        <v>1387</v>
      </c>
      <c r="P2804">
        <v>0</v>
      </c>
      <c r="Q2804">
        <v>100</v>
      </c>
      <c r="R2804">
        <v>0</v>
      </c>
      <c r="S2804">
        <v>100</v>
      </c>
      <c r="Y2804" t="s">
        <v>14</v>
      </c>
    </row>
    <row r="2805" spans="1:25" x14ac:dyDescent="0.3">
      <c r="A2805" t="s">
        <v>39</v>
      </c>
      <c r="B2805" t="s">
        <v>39</v>
      </c>
      <c r="C2805" t="s">
        <v>2073</v>
      </c>
      <c r="D2805" t="s">
        <v>63</v>
      </c>
      <c r="E2805" t="s">
        <v>14</v>
      </c>
      <c r="F2805" t="s">
        <v>312</v>
      </c>
      <c r="G2805" t="s">
        <v>1534</v>
      </c>
      <c r="H2805" t="s">
        <v>2091</v>
      </c>
      <c r="I2805" t="s">
        <v>100</v>
      </c>
      <c r="J2805" s="33" t="s">
        <v>101</v>
      </c>
      <c r="K2805" t="s">
        <v>101</v>
      </c>
      <c r="L2805" t="s">
        <v>1443</v>
      </c>
      <c r="M2805" s="16">
        <v>2774</v>
      </c>
      <c r="N2805" s="16">
        <v>0</v>
      </c>
      <c r="O2805" s="15">
        <f t="shared" si="51"/>
        <v>2774</v>
      </c>
      <c r="P2805">
        <v>0</v>
      </c>
      <c r="Q2805">
        <v>200</v>
      </c>
      <c r="R2805">
        <v>0</v>
      </c>
      <c r="S2805">
        <v>200</v>
      </c>
      <c r="Y2805" t="s">
        <v>14</v>
      </c>
    </row>
    <row r="2806" spans="1:25" x14ac:dyDescent="0.3">
      <c r="A2806" t="s">
        <v>39</v>
      </c>
      <c r="B2806" t="s">
        <v>39</v>
      </c>
      <c r="C2806" t="s">
        <v>2073</v>
      </c>
      <c r="D2806" t="s">
        <v>63</v>
      </c>
      <c r="E2806" t="s">
        <v>14</v>
      </c>
      <c r="F2806" t="s">
        <v>2092</v>
      </c>
      <c r="G2806" t="s">
        <v>2093</v>
      </c>
      <c r="H2806" t="s">
        <v>2094</v>
      </c>
      <c r="I2806" t="s">
        <v>100</v>
      </c>
      <c r="J2806" s="33" t="s">
        <v>101</v>
      </c>
      <c r="K2806" t="s">
        <v>101</v>
      </c>
      <c r="L2806" t="s">
        <v>1435</v>
      </c>
      <c r="M2806" s="16">
        <v>0</v>
      </c>
      <c r="N2806" s="16">
        <v>1857.85</v>
      </c>
      <c r="O2806" s="15">
        <f t="shared" si="51"/>
        <v>1857.85</v>
      </c>
      <c r="P2806">
        <v>0</v>
      </c>
      <c r="Q2806">
        <v>0</v>
      </c>
      <c r="R2806">
        <v>0</v>
      </c>
      <c r="S2806">
        <v>0</v>
      </c>
      <c r="Y2806" t="s">
        <v>14</v>
      </c>
    </row>
    <row r="2807" spans="1:25" x14ac:dyDescent="0.3">
      <c r="A2807" t="s">
        <v>39</v>
      </c>
      <c r="B2807" t="s">
        <v>39</v>
      </c>
      <c r="C2807" t="s">
        <v>2073</v>
      </c>
      <c r="D2807" t="s">
        <v>63</v>
      </c>
      <c r="E2807" t="s">
        <v>14</v>
      </c>
      <c r="F2807" t="s">
        <v>2092</v>
      </c>
      <c r="G2807" t="s">
        <v>2093</v>
      </c>
      <c r="H2807" t="s">
        <v>2094</v>
      </c>
      <c r="I2807" t="s">
        <v>100</v>
      </c>
      <c r="J2807" s="33" t="s">
        <v>101</v>
      </c>
      <c r="K2807" t="s">
        <v>101</v>
      </c>
      <c r="L2807" t="s">
        <v>1440</v>
      </c>
      <c r="M2807" s="16">
        <v>0</v>
      </c>
      <c r="N2807" s="16">
        <v>1857.85</v>
      </c>
      <c r="O2807" s="15">
        <f t="shared" si="51"/>
        <v>1857.85</v>
      </c>
      <c r="P2807">
        <v>0</v>
      </c>
      <c r="Q2807">
        <v>0</v>
      </c>
      <c r="R2807">
        <v>0</v>
      </c>
      <c r="S2807">
        <v>0</v>
      </c>
      <c r="Y2807" t="s">
        <v>14</v>
      </c>
    </row>
    <row r="2808" spans="1:25" x14ac:dyDescent="0.3">
      <c r="A2808" t="s">
        <v>39</v>
      </c>
      <c r="B2808" t="s">
        <v>39</v>
      </c>
      <c r="C2808" t="s">
        <v>2073</v>
      </c>
      <c r="D2808" t="s">
        <v>63</v>
      </c>
      <c r="E2808" t="s">
        <v>14</v>
      </c>
      <c r="F2808" t="s">
        <v>2092</v>
      </c>
      <c r="G2808" t="s">
        <v>2093</v>
      </c>
      <c r="H2808" t="s">
        <v>2094</v>
      </c>
      <c r="I2808" t="s">
        <v>100</v>
      </c>
      <c r="J2808" s="33" t="s">
        <v>101</v>
      </c>
      <c r="K2808" t="s">
        <v>101</v>
      </c>
      <c r="L2808" t="s">
        <v>1445</v>
      </c>
      <c r="M2808" s="16">
        <v>0</v>
      </c>
      <c r="N2808" s="16">
        <v>1857.85</v>
      </c>
      <c r="O2808" s="15">
        <f t="shared" si="51"/>
        <v>1857.85</v>
      </c>
      <c r="P2808">
        <v>0</v>
      </c>
      <c r="Q2808">
        <v>0</v>
      </c>
      <c r="R2808">
        <v>0</v>
      </c>
      <c r="S2808">
        <v>0</v>
      </c>
      <c r="Y2808" t="s">
        <v>14</v>
      </c>
    </row>
    <row r="2809" spans="1:25" x14ac:dyDescent="0.3">
      <c r="A2809" t="s">
        <v>39</v>
      </c>
      <c r="B2809" t="s">
        <v>39</v>
      </c>
      <c r="C2809" t="s">
        <v>2073</v>
      </c>
      <c r="D2809" t="s">
        <v>63</v>
      </c>
      <c r="E2809" t="s">
        <v>14</v>
      </c>
      <c r="F2809" t="s">
        <v>2092</v>
      </c>
      <c r="G2809" t="s">
        <v>2093</v>
      </c>
      <c r="H2809" t="s">
        <v>2094</v>
      </c>
      <c r="I2809" t="s">
        <v>100</v>
      </c>
      <c r="J2809" s="33" t="s">
        <v>101</v>
      </c>
      <c r="K2809" t="s">
        <v>101</v>
      </c>
      <c r="L2809" t="s">
        <v>1443</v>
      </c>
      <c r="M2809" s="16">
        <v>0</v>
      </c>
      <c r="N2809" s="16">
        <v>1857.85</v>
      </c>
      <c r="O2809" s="15">
        <f t="shared" si="51"/>
        <v>1857.85</v>
      </c>
      <c r="P2809">
        <v>0</v>
      </c>
      <c r="Q2809">
        <v>0</v>
      </c>
      <c r="R2809">
        <v>0</v>
      </c>
      <c r="S2809">
        <v>0</v>
      </c>
      <c r="Y2809" t="s">
        <v>14</v>
      </c>
    </row>
    <row r="2810" spans="1:25" x14ac:dyDescent="0.3">
      <c r="A2810" t="s">
        <v>39</v>
      </c>
      <c r="B2810" t="s">
        <v>39</v>
      </c>
      <c r="C2810" t="s">
        <v>2073</v>
      </c>
      <c r="D2810" t="s">
        <v>63</v>
      </c>
      <c r="E2810" t="s">
        <v>14</v>
      </c>
      <c r="F2810" t="s">
        <v>2095</v>
      </c>
      <c r="G2810" t="s">
        <v>2096</v>
      </c>
      <c r="H2810" t="s">
        <v>2097</v>
      </c>
      <c r="I2810" t="s">
        <v>100</v>
      </c>
      <c r="J2810" s="33" t="s">
        <v>101</v>
      </c>
      <c r="K2810" t="s">
        <v>101</v>
      </c>
      <c r="L2810" t="s">
        <v>1435</v>
      </c>
      <c r="M2810" s="16">
        <v>0</v>
      </c>
      <c r="N2810" s="16">
        <v>123.98</v>
      </c>
      <c r="O2810" s="15">
        <f t="shared" si="51"/>
        <v>123.98</v>
      </c>
      <c r="P2810">
        <v>0</v>
      </c>
      <c r="Q2810">
        <v>0</v>
      </c>
      <c r="R2810">
        <v>0</v>
      </c>
      <c r="S2810">
        <v>0</v>
      </c>
      <c r="Y2810" t="s">
        <v>14</v>
      </c>
    </row>
    <row r="2811" spans="1:25" x14ac:dyDescent="0.3">
      <c r="A2811" t="s">
        <v>39</v>
      </c>
      <c r="B2811" t="s">
        <v>39</v>
      </c>
      <c r="C2811" t="s">
        <v>2073</v>
      </c>
      <c r="D2811" t="s">
        <v>63</v>
      </c>
      <c r="E2811" t="s">
        <v>14</v>
      </c>
      <c r="F2811" t="s">
        <v>2095</v>
      </c>
      <c r="G2811" t="s">
        <v>2096</v>
      </c>
      <c r="H2811" t="s">
        <v>2097</v>
      </c>
      <c r="I2811" t="s">
        <v>100</v>
      </c>
      <c r="J2811" s="33" t="s">
        <v>101</v>
      </c>
      <c r="K2811" t="s">
        <v>101</v>
      </c>
      <c r="L2811" t="s">
        <v>1440</v>
      </c>
      <c r="M2811" s="16">
        <v>0</v>
      </c>
      <c r="N2811" s="16">
        <v>123.98</v>
      </c>
      <c r="O2811" s="15">
        <f t="shared" si="51"/>
        <v>123.98</v>
      </c>
      <c r="P2811">
        <v>0</v>
      </c>
      <c r="Q2811">
        <v>0</v>
      </c>
      <c r="R2811">
        <v>0</v>
      </c>
      <c r="S2811">
        <v>0</v>
      </c>
      <c r="Y2811" t="s">
        <v>14</v>
      </c>
    </row>
    <row r="2812" spans="1:25" x14ac:dyDescent="0.3">
      <c r="A2812" t="s">
        <v>39</v>
      </c>
      <c r="B2812" t="s">
        <v>39</v>
      </c>
      <c r="C2812" t="s">
        <v>2073</v>
      </c>
      <c r="D2812" t="s">
        <v>63</v>
      </c>
      <c r="E2812" t="s">
        <v>14</v>
      </c>
      <c r="F2812" t="s">
        <v>2095</v>
      </c>
      <c r="G2812" t="s">
        <v>2096</v>
      </c>
      <c r="H2812" t="s">
        <v>2097</v>
      </c>
      <c r="I2812" t="s">
        <v>100</v>
      </c>
      <c r="J2812" s="33" t="s">
        <v>101</v>
      </c>
      <c r="K2812" t="s">
        <v>101</v>
      </c>
      <c r="L2812" t="s">
        <v>1445</v>
      </c>
      <c r="M2812" s="16">
        <v>0</v>
      </c>
      <c r="N2812" s="16">
        <v>123.98</v>
      </c>
      <c r="O2812" s="15">
        <f t="shared" si="51"/>
        <v>123.98</v>
      </c>
      <c r="P2812">
        <v>0</v>
      </c>
      <c r="Q2812">
        <v>0</v>
      </c>
      <c r="R2812">
        <v>0</v>
      </c>
      <c r="S2812">
        <v>0</v>
      </c>
      <c r="Y2812" t="s">
        <v>14</v>
      </c>
    </row>
    <row r="2813" spans="1:25" x14ac:dyDescent="0.3">
      <c r="A2813" t="s">
        <v>39</v>
      </c>
      <c r="B2813" t="s">
        <v>39</v>
      </c>
      <c r="C2813" t="s">
        <v>2073</v>
      </c>
      <c r="D2813" t="s">
        <v>63</v>
      </c>
      <c r="E2813" t="s">
        <v>14</v>
      </c>
      <c r="F2813" t="s">
        <v>2095</v>
      </c>
      <c r="G2813" t="s">
        <v>2096</v>
      </c>
      <c r="H2813" t="s">
        <v>2097</v>
      </c>
      <c r="I2813" t="s">
        <v>100</v>
      </c>
      <c r="J2813" s="33" t="s">
        <v>101</v>
      </c>
      <c r="K2813" t="s">
        <v>101</v>
      </c>
      <c r="L2813" t="s">
        <v>1443</v>
      </c>
      <c r="M2813" s="16">
        <v>0</v>
      </c>
      <c r="N2813" s="16">
        <v>123.98</v>
      </c>
      <c r="O2813" s="15">
        <f t="shared" si="51"/>
        <v>123.98</v>
      </c>
      <c r="P2813">
        <v>0</v>
      </c>
      <c r="Q2813">
        <v>0</v>
      </c>
      <c r="R2813">
        <v>0</v>
      </c>
      <c r="S2813">
        <v>0</v>
      </c>
      <c r="Y2813" t="s">
        <v>14</v>
      </c>
    </row>
    <row r="2814" spans="1:25" x14ac:dyDescent="0.3">
      <c r="A2814" t="s">
        <v>39</v>
      </c>
      <c r="B2814" t="s">
        <v>39</v>
      </c>
      <c r="C2814" t="s">
        <v>2073</v>
      </c>
      <c r="D2814" t="s">
        <v>16</v>
      </c>
      <c r="E2814" t="s">
        <v>16</v>
      </c>
      <c r="F2814" t="s">
        <v>2081</v>
      </c>
      <c r="G2814" t="s">
        <v>1592</v>
      </c>
      <c r="H2814" t="s">
        <v>2098</v>
      </c>
      <c r="I2814" t="s">
        <v>100</v>
      </c>
      <c r="J2814" s="33" t="s">
        <v>101</v>
      </c>
      <c r="K2814" t="s">
        <v>101</v>
      </c>
      <c r="L2814" t="s">
        <v>1437</v>
      </c>
      <c r="M2814" s="16">
        <v>0</v>
      </c>
      <c r="N2814" s="16">
        <v>7500</v>
      </c>
      <c r="O2814" s="15">
        <f t="shared" si="51"/>
        <v>7500</v>
      </c>
      <c r="P2814">
        <v>0</v>
      </c>
      <c r="Q2814">
        <v>150</v>
      </c>
      <c r="R2814">
        <v>0</v>
      </c>
      <c r="S2814">
        <v>150</v>
      </c>
      <c r="Y2814" t="s">
        <v>16</v>
      </c>
    </row>
    <row r="2815" spans="1:25" x14ac:dyDescent="0.3">
      <c r="A2815" t="s">
        <v>39</v>
      </c>
      <c r="B2815" t="s">
        <v>39</v>
      </c>
      <c r="C2815" t="s">
        <v>2073</v>
      </c>
      <c r="D2815" t="s">
        <v>16</v>
      </c>
      <c r="E2815" t="s">
        <v>16</v>
      </c>
      <c r="F2815" t="s">
        <v>2081</v>
      </c>
      <c r="G2815" t="s">
        <v>1592</v>
      </c>
      <c r="H2815" t="s">
        <v>2099</v>
      </c>
      <c r="I2815" t="s">
        <v>100</v>
      </c>
      <c r="J2815" s="33" t="s">
        <v>101</v>
      </c>
      <c r="K2815" t="s">
        <v>101</v>
      </c>
      <c r="L2815" t="s">
        <v>1445</v>
      </c>
      <c r="M2815" s="16">
        <v>0</v>
      </c>
      <c r="N2815" s="16">
        <v>5000</v>
      </c>
      <c r="O2815" s="15">
        <f t="shared" si="51"/>
        <v>5000</v>
      </c>
      <c r="P2815">
        <v>0</v>
      </c>
      <c r="Q2815">
        <v>100</v>
      </c>
      <c r="R2815">
        <v>0</v>
      </c>
      <c r="S2815">
        <v>100</v>
      </c>
      <c r="Y2815" t="s">
        <v>16</v>
      </c>
    </row>
    <row r="2816" spans="1:25" x14ac:dyDescent="0.3">
      <c r="A2816" t="s">
        <v>39</v>
      </c>
      <c r="B2816" t="s">
        <v>39</v>
      </c>
      <c r="C2816" t="s">
        <v>2073</v>
      </c>
      <c r="D2816" t="s">
        <v>16</v>
      </c>
      <c r="E2816" t="s">
        <v>16</v>
      </c>
      <c r="F2816" t="s">
        <v>2081</v>
      </c>
      <c r="G2816" t="s">
        <v>1592</v>
      </c>
      <c r="H2816" t="s">
        <v>2100</v>
      </c>
      <c r="I2816" t="s">
        <v>100</v>
      </c>
      <c r="J2816" s="33" t="s">
        <v>101</v>
      </c>
      <c r="K2816" t="s">
        <v>101</v>
      </c>
      <c r="L2816" t="s">
        <v>1439</v>
      </c>
      <c r="M2816" s="16">
        <v>0</v>
      </c>
      <c r="N2816" s="16">
        <v>7500</v>
      </c>
      <c r="O2816" s="15">
        <f t="shared" si="51"/>
        <v>7500</v>
      </c>
      <c r="P2816">
        <v>0</v>
      </c>
      <c r="Q2816">
        <v>150</v>
      </c>
      <c r="R2816">
        <v>0</v>
      </c>
      <c r="S2816">
        <v>150</v>
      </c>
      <c r="Y2816" t="s">
        <v>16</v>
      </c>
    </row>
    <row r="2817" spans="1:25" x14ac:dyDescent="0.3">
      <c r="A2817" t="s">
        <v>39</v>
      </c>
      <c r="B2817" t="s">
        <v>39</v>
      </c>
      <c r="C2817" t="s">
        <v>2073</v>
      </c>
      <c r="D2817" t="s">
        <v>20</v>
      </c>
      <c r="E2817" t="s">
        <v>20</v>
      </c>
      <c r="F2817" t="s">
        <v>2101</v>
      </c>
      <c r="G2817" t="s">
        <v>1567</v>
      </c>
      <c r="H2817" t="s">
        <v>2102</v>
      </c>
      <c r="I2817" t="s">
        <v>100</v>
      </c>
      <c r="J2817" s="33" t="s">
        <v>101</v>
      </c>
      <c r="K2817" t="s">
        <v>101</v>
      </c>
      <c r="L2817" t="s">
        <v>1439</v>
      </c>
      <c r="M2817" s="16">
        <v>30500</v>
      </c>
      <c r="N2817" s="16">
        <v>0</v>
      </c>
      <c r="O2817" s="15">
        <f t="shared" si="51"/>
        <v>30500</v>
      </c>
      <c r="P2817">
        <v>0</v>
      </c>
      <c r="Q2817">
        <v>150</v>
      </c>
      <c r="R2817">
        <v>0</v>
      </c>
      <c r="S2817">
        <v>150</v>
      </c>
      <c r="Y2817" t="s">
        <v>113</v>
      </c>
    </row>
    <row r="2818" spans="1:25" x14ac:dyDescent="0.3">
      <c r="A2818" t="s">
        <v>39</v>
      </c>
      <c r="B2818" t="s">
        <v>39</v>
      </c>
      <c r="C2818" t="s">
        <v>2073</v>
      </c>
      <c r="D2818" t="s">
        <v>20</v>
      </c>
      <c r="E2818" t="s">
        <v>20</v>
      </c>
      <c r="F2818" t="s">
        <v>2101</v>
      </c>
      <c r="G2818" t="s">
        <v>1567</v>
      </c>
      <c r="H2818" t="s">
        <v>2102</v>
      </c>
      <c r="I2818" t="s">
        <v>100</v>
      </c>
      <c r="J2818" s="33" t="s">
        <v>101</v>
      </c>
      <c r="K2818" t="s">
        <v>101</v>
      </c>
      <c r="L2818" t="s">
        <v>1435</v>
      </c>
      <c r="M2818" s="16">
        <v>30500</v>
      </c>
      <c r="N2818" s="16">
        <v>0</v>
      </c>
      <c r="O2818" s="15">
        <f t="shared" si="51"/>
        <v>30500</v>
      </c>
      <c r="P2818">
        <v>0</v>
      </c>
      <c r="Q2818">
        <v>150</v>
      </c>
      <c r="R2818">
        <v>0</v>
      </c>
      <c r="S2818">
        <v>150</v>
      </c>
      <c r="Y2818" t="s">
        <v>113</v>
      </c>
    </row>
    <row r="2819" spans="1:25" x14ac:dyDescent="0.3">
      <c r="A2819" t="s">
        <v>39</v>
      </c>
      <c r="B2819" t="s">
        <v>39</v>
      </c>
      <c r="C2819" t="s">
        <v>2073</v>
      </c>
      <c r="D2819" t="s">
        <v>20</v>
      </c>
      <c r="E2819" t="s">
        <v>20</v>
      </c>
      <c r="F2819" t="s">
        <v>2101</v>
      </c>
      <c r="G2819" t="s">
        <v>1567</v>
      </c>
      <c r="H2819" t="s">
        <v>2102</v>
      </c>
      <c r="I2819" t="s">
        <v>100</v>
      </c>
      <c r="J2819" s="33" t="s">
        <v>101</v>
      </c>
      <c r="K2819" t="s">
        <v>101</v>
      </c>
      <c r="L2819" t="s">
        <v>1445</v>
      </c>
      <c r="M2819" s="16">
        <v>30500</v>
      </c>
      <c r="N2819" s="16">
        <v>0</v>
      </c>
      <c r="O2819" s="15">
        <f t="shared" si="51"/>
        <v>30500</v>
      </c>
      <c r="P2819">
        <v>0</v>
      </c>
      <c r="Q2819">
        <v>150</v>
      </c>
      <c r="R2819">
        <v>0</v>
      </c>
      <c r="S2819">
        <v>150</v>
      </c>
      <c r="Y2819" t="s">
        <v>113</v>
      </c>
    </row>
    <row r="2820" spans="1:25" x14ac:dyDescent="0.3">
      <c r="A2820" t="s">
        <v>39</v>
      </c>
      <c r="B2820" t="s">
        <v>39</v>
      </c>
      <c r="C2820" t="s">
        <v>658</v>
      </c>
      <c r="D2820" t="s">
        <v>10</v>
      </c>
      <c r="E2820" t="s">
        <v>10</v>
      </c>
      <c r="F2820" t="s">
        <v>1461</v>
      </c>
      <c r="G2820" t="s">
        <v>1462</v>
      </c>
      <c r="H2820" t="s">
        <v>2103</v>
      </c>
      <c r="I2820" t="s">
        <v>100</v>
      </c>
      <c r="J2820" s="33" t="s">
        <v>101</v>
      </c>
      <c r="K2820" t="s">
        <v>101</v>
      </c>
      <c r="L2820" t="s">
        <v>1439</v>
      </c>
      <c r="M2820" s="16">
        <v>100000</v>
      </c>
      <c r="N2820" s="16">
        <v>20000</v>
      </c>
      <c r="O2820" s="15">
        <f t="shared" si="51"/>
        <v>120000</v>
      </c>
      <c r="P2820">
        <v>300</v>
      </c>
      <c r="Q2820">
        <v>500</v>
      </c>
      <c r="R2820">
        <v>0</v>
      </c>
      <c r="S2820">
        <v>800</v>
      </c>
      <c r="Y2820" t="s">
        <v>341</v>
      </c>
    </row>
    <row r="2821" spans="1:25" x14ac:dyDescent="0.3">
      <c r="A2821" t="s">
        <v>39</v>
      </c>
      <c r="B2821" t="s">
        <v>39</v>
      </c>
      <c r="C2821" t="s">
        <v>658</v>
      </c>
      <c r="D2821" t="s">
        <v>10</v>
      </c>
      <c r="E2821" t="s">
        <v>10</v>
      </c>
      <c r="F2821" t="s">
        <v>2019</v>
      </c>
      <c r="G2821" t="s">
        <v>1465</v>
      </c>
      <c r="H2821" t="s">
        <v>2104</v>
      </c>
      <c r="I2821" t="s">
        <v>100</v>
      </c>
      <c r="J2821" s="33" t="s">
        <v>101</v>
      </c>
      <c r="K2821" t="s">
        <v>101</v>
      </c>
      <c r="L2821" t="s">
        <v>1439</v>
      </c>
      <c r="M2821" s="16">
        <v>0</v>
      </c>
      <c r="N2821" s="16">
        <v>10000</v>
      </c>
      <c r="O2821" s="15">
        <f t="shared" si="51"/>
        <v>10000</v>
      </c>
      <c r="P2821">
        <v>0</v>
      </c>
      <c r="Q2821">
        <v>0</v>
      </c>
      <c r="R2821">
        <v>0</v>
      </c>
      <c r="S2821">
        <v>0</v>
      </c>
      <c r="Y2821" t="s">
        <v>341</v>
      </c>
    </row>
    <row r="2822" spans="1:25" x14ac:dyDescent="0.3">
      <c r="A2822" t="s">
        <v>39</v>
      </c>
      <c r="B2822" t="s">
        <v>39</v>
      </c>
      <c r="C2822" t="s">
        <v>658</v>
      </c>
      <c r="D2822" t="s">
        <v>45</v>
      </c>
      <c r="E2822" t="s">
        <v>68</v>
      </c>
      <c r="F2822" t="s">
        <v>134</v>
      </c>
      <c r="G2822" t="s">
        <v>1583</v>
      </c>
      <c r="H2822" t="s">
        <v>2105</v>
      </c>
      <c r="I2822" t="s">
        <v>100</v>
      </c>
      <c r="J2822" s="33" t="s">
        <v>101</v>
      </c>
      <c r="K2822" t="s">
        <v>101</v>
      </c>
      <c r="L2822" t="s">
        <v>1440</v>
      </c>
      <c r="M2822" s="16">
        <v>0</v>
      </c>
      <c r="N2822" s="16">
        <v>2500</v>
      </c>
      <c r="O2822" s="15">
        <f t="shared" si="51"/>
        <v>2500</v>
      </c>
      <c r="P2822">
        <v>0</v>
      </c>
      <c r="Q2822">
        <v>0</v>
      </c>
      <c r="R2822">
        <v>0</v>
      </c>
      <c r="S2822">
        <v>0</v>
      </c>
      <c r="Y2822" t="s">
        <v>103</v>
      </c>
    </row>
    <row r="2823" spans="1:25" x14ac:dyDescent="0.3">
      <c r="A2823" t="s">
        <v>39</v>
      </c>
      <c r="B2823" t="s">
        <v>39</v>
      </c>
      <c r="C2823" t="s">
        <v>658</v>
      </c>
      <c r="D2823" t="s">
        <v>45</v>
      </c>
      <c r="E2823" t="s">
        <v>68</v>
      </c>
      <c r="F2823" t="s">
        <v>134</v>
      </c>
      <c r="G2823" t="s">
        <v>1583</v>
      </c>
      <c r="H2823" t="s">
        <v>2105</v>
      </c>
      <c r="I2823" t="s">
        <v>100</v>
      </c>
      <c r="J2823" s="33" t="s">
        <v>101</v>
      </c>
      <c r="K2823" t="s">
        <v>101</v>
      </c>
      <c r="L2823" t="s">
        <v>1439</v>
      </c>
      <c r="M2823" s="16">
        <v>0</v>
      </c>
      <c r="N2823" s="16">
        <v>2500</v>
      </c>
      <c r="O2823" s="15">
        <f t="shared" si="51"/>
        <v>2500</v>
      </c>
      <c r="P2823">
        <v>0</v>
      </c>
      <c r="Q2823">
        <v>0</v>
      </c>
      <c r="R2823">
        <v>0</v>
      </c>
      <c r="S2823">
        <v>0</v>
      </c>
      <c r="Y2823" t="s">
        <v>103</v>
      </c>
    </row>
    <row r="2824" spans="1:25" x14ac:dyDescent="0.3">
      <c r="A2824" t="s">
        <v>39</v>
      </c>
      <c r="B2824" t="s">
        <v>39</v>
      </c>
      <c r="C2824" t="s">
        <v>658</v>
      </c>
      <c r="D2824" t="s">
        <v>45</v>
      </c>
      <c r="E2824" t="s">
        <v>68</v>
      </c>
      <c r="F2824" t="s">
        <v>134</v>
      </c>
      <c r="G2824" t="s">
        <v>1583</v>
      </c>
      <c r="H2824" t="s">
        <v>2105</v>
      </c>
      <c r="I2824" t="s">
        <v>100</v>
      </c>
      <c r="J2824" s="33" t="s">
        <v>101</v>
      </c>
      <c r="K2824" t="s">
        <v>101</v>
      </c>
      <c r="L2824" t="s">
        <v>1443</v>
      </c>
      <c r="M2824" s="16">
        <v>0</v>
      </c>
      <c r="N2824" s="16">
        <v>2500</v>
      </c>
      <c r="O2824" s="15">
        <f t="shared" si="51"/>
        <v>2500</v>
      </c>
      <c r="P2824">
        <v>0</v>
      </c>
      <c r="Q2824">
        <v>0</v>
      </c>
      <c r="R2824">
        <v>0</v>
      </c>
      <c r="S2824">
        <v>0</v>
      </c>
      <c r="Y2824" t="s">
        <v>103</v>
      </c>
    </row>
    <row r="2825" spans="1:25" x14ac:dyDescent="0.3">
      <c r="A2825" t="s">
        <v>39</v>
      </c>
      <c r="B2825" t="s">
        <v>39</v>
      </c>
      <c r="C2825" t="s">
        <v>658</v>
      </c>
      <c r="D2825" t="s">
        <v>45</v>
      </c>
      <c r="E2825" t="s">
        <v>68</v>
      </c>
      <c r="F2825" t="s">
        <v>134</v>
      </c>
      <c r="G2825" t="s">
        <v>1583</v>
      </c>
      <c r="H2825" t="s">
        <v>2105</v>
      </c>
      <c r="I2825" t="s">
        <v>100</v>
      </c>
      <c r="J2825" s="33" t="s">
        <v>101</v>
      </c>
      <c r="K2825" t="s">
        <v>101</v>
      </c>
      <c r="L2825" t="s">
        <v>1435</v>
      </c>
      <c r="M2825" s="16">
        <v>0</v>
      </c>
      <c r="N2825" s="16">
        <v>2500</v>
      </c>
      <c r="O2825" s="15">
        <f t="shared" si="51"/>
        <v>2500</v>
      </c>
      <c r="P2825">
        <v>0</v>
      </c>
      <c r="Q2825">
        <v>0</v>
      </c>
      <c r="R2825">
        <v>0</v>
      </c>
      <c r="S2825">
        <v>0</v>
      </c>
      <c r="Y2825" t="s">
        <v>103</v>
      </c>
    </row>
    <row r="2826" spans="1:25" x14ac:dyDescent="0.3">
      <c r="A2826" t="s">
        <v>39</v>
      </c>
      <c r="B2826" t="s">
        <v>39</v>
      </c>
      <c r="C2826" t="s">
        <v>658</v>
      </c>
      <c r="D2826" t="s">
        <v>45</v>
      </c>
      <c r="E2826" t="s">
        <v>68</v>
      </c>
      <c r="F2826" t="s">
        <v>134</v>
      </c>
      <c r="G2826" t="s">
        <v>1583</v>
      </c>
      <c r="H2826" t="s">
        <v>2106</v>
      </c>
      <c r="I2826" t="s">
        <v>100</v>
      </c>
      <c r="J2826" s="33" t="s">
        <v>101</v>
      </c>
      <c r="K2826" t="s">
        <v>101</v>
      </c>
      <c r="L2826" t="s">
        <v>1442</v>
      </c>
      <c r="M2826" s="16">
        <v>0</v>
      </c>
      <c r="N2826" s="16">
        <v>1200</v>
      </c>
      <c r="O2826" s="15">
        <f t="shared" si="51"/>
        <v>1200</v>
      </c>
      <c r="P2826">
        <v>0</v>
      </c>
      <c r="Q2826">
        <v>0</v>
      </c>
      <c r="R2826">
        <v>0</v>
      </c>
      <c r="S2826">
        <v>0</v>
      </c>
      <c r="Y2826" t="s">
        <v>103</v>
      </c>
    </row>
    <row r="2827" spans="1:25" x14ac:dyDescent="0.3">
      <c r="A2827" t="s">
        <v>39</v>
      </c>
      <c r="B2827" t="s">
        <v>39</v>
      </c>
      <c r="C2827" t="s">
        <v>658</v>
      </c>
      <c r="D2827" t="s">
        <v>45</v>
      </c>
      <c r="E2827" t="s">
        <v>68</v>
      </c>
      <c r="F2827" t="s">
        <v>134</v>
      </c>
      <c r="G2827" t="s">
        <v>1556</v>
      </c>
      <c r="H2827" t="s">
        <v>2105</v>
      </c>
      <c r="I2827" t="s">
        <v>100</v>
      </c>
      <c r="J2827" s="33" t="s">
        <v>101</v>
      </c>
      <c r="K2827" t="s">
        <v>101</v>
      </c>
      <c r="L2827" t="s">
        <v>1440</v>
      </c>
      <c r="M2827" s="16">
        <v>0</v>
      </c>
      <c r="N2827" s="16">
        <v>2500</v>
      </c>
      <c r="O2827" s="15">
        <f t="shared" si="51"/>
        <v>2500</v>
      </c>
      <c r="P2827">
        <v>0</v>
      </c>
      <c r="Q2827">
        <v>0</v>
      </c>
      <c r="R2827">
        <v>0</v>
      </c>
      <c r="S2827">
        <v>0</v>
      </c>
      <c r="Y2827" t="s">
        <v>103</v>
      </c>
    </row>
    <row r="2828" spans="1:25" x14ac:dyDescent="0.3">
      <c r="A2828" t="s">
        <v>39</v>
      </c>
      <c r="B2828" t="s">
        <v>39</v>
      </c>
      <c r="C2828" t="s">
        <v>658</v>
      </c>
      <c r="D2828" t="s">
        <v>45</v>
      </c>
      <c r="E2828" t="s">
        <v>68</v>
      </c>
      <c r="F2828" t="s">
        <v>134</v>
      </c>
      <c r="G2828" t="s">
        <v>1556</v>
      </c>
      <c r="H2828" t="s">
        <v>2106</v>
      </c>
      <c r="I2828" t="s">
        <v>100</v>
      </c>
      <c r="J2828" s="33" t="s">
        <v>101</v>
      </c>
      <c r="K2828" t="s">
        <v>101</v>
      </c>
      <c r="L2828" t="s">
        <v>1442</v>
      </c>
      <c r="M2828" s="16">
        <v>0</v>
      </c>
      <c r="N2828" s="16">
        <v>1200</v>
      </c>
      <c r="O2828" s="15">
        <f t="shared" si="51"/>
        <v>1200</v>
      </c>
      <c r="P2828">
        <v>0</v>
      </c>
      <c r="Q2828">
        <v>0</v>
      </c>
      <c r="R2828">
        <v>0</v>
      </c>
      <c r="S2828">
        <v>0</v>
      </c>
      <c r="Y2828" t="s">
        <v>103</v>
      </c>
    </row>
    <row r="2829" spans="1:25" x14ac:dyDescent="0.3">
      <c r="A2829" t="s">
        <v>39</v>
      </c>
      <c r="B2829" t="s">
        <v>39</v>
      </c>
      <c r="C2829" t="s">
        <v>658</v>
      </c>
      <c r="D2829" t="s">
        <v>45</v>
      </c>
      <c r="E2829" t="s">
        <v>68</v>
      </c>
      <c r="F2829" t="s">
        <v>134</v>
      </c>
      <c r="G2829" t="s">
        <v>1556</v>
      </c>
      <c r="H2829" t="s">
        <v>2105</v>
      </c>
      <c r="I2829" t="s">
        <v>100</v>
      </c>
      <c r="J2829" s="33" t="s">
        <v>101</v>
      </c>
      <c r="K2829" t="s">
        <v>101</v>
      </c>
      <c r="L2829" t="s">
        <v>1439</v>
      </c>
      <c r="M2829" s="16">
        <v>0</v>
      </c>
      <c r="N2829" s="16">
        <v>2500</v>
      </c>
      <c r="O2829" s="15">
        <f t="shared" si="51"/>
        <v>2500</v>
      </c>
      <c r="P2829">
        <v>0</v>
      </c>
      <c r="Q2829">
        <v>0</v>
      </c>
      <c r="R2829">
        <v>0</v>
      </c>
      <c r="S2829">
        <v>0</v>
      </c>
      <c r="Y2829" t="s">
        <v>103</v>
      </c>
    </row>
    <row r="2830" spans="1:25" x14ac:dyDescent="0.3">
      <c r="A2830" t="s">
        <v>39</v>
      </c>
      <c r="B2830" t="s">
        <v>39</v>
      </c>
      <c r="C2830" t="s">
        <v>658</v>
      </c>
      <c r="D2830" t="s">
        <v>45</v>
      </c>
      <c r="E2830" t="s">
        <v>68</v>
      </c>
      <c r="F2830" t="s">
        <v>134</v>
      </c>
      <c r="G2830" t="s">
        <v>1556</v>
      </c>
      <c r="H2830" t="s">
        <v>2105</v>
      </c>
      <c r="I2830" t="s">
        <v>100</v>
      </c>
      <c r="J2830" s="33" t="s">
        <v>101</v>
      </c>
      <c r="K2830" t="s">
        <v>101</v>
      </c>
      <c r="L2830" t="s">
        <v>1435</v>
      </c>
      <c r="M2830" s="16">
        <v>0</v>
      </c>
      <c r="N2830" s="16">
        <v>2500</v>
      </c>
      <c r="O2830" s="15">
        <f t="shared" si="51"/>
        <v>2500</v>
      </c>
      <c r="P2830">
        <v>0</v>
      </c>
      <c r="Q2830">
        <v>0</v>
      </c>
      <c r="R2830">
        <v>0</v>
      </c>
      <c r="S2830">
        <v>0</v>
      </c>
      <c r="Y2830" t="s">
        <v>103</v>
      </c>
    </row>
    <row r="2831" spans="1:25" x14ac:dyDescent="0.3">
      <c r="A2831" t="s">
        <v>39</v>
      </c>
      <c r="B2831" t="s">
        <v>39</v>
      </c>
      <c r="C2831" t="s">
        <v>658</v>
      </c>
      <c r="D2831" t="s">
        <v>45</v>
      </c>
      <c r="E2831" t="s">
        <v>68</v>
      </c>
      <c r="F2831" t="s">
        <v>134</v>
      </c>
      <c r="G2831" t="s">
        <v>1556</v>
      </c>
      <c r="H2831" t="s">
        <v>2105</v>
      </c>
      <c r="I2831" t="s">
        <v>100</v>
      </c>
      <c r="J2831" s="33" t="s">
        <v>101</v>
      </c>
      <c r="K2831" t="s">
        <v>101</v>
      </c>
      <c r="L2831" t="s">
        <v>1443</v>
      </c>
      <c r="M2831" s="16">
        <v>0</v>
      </c>
      <c r="N2831" s="16">
        <v>2500</v>
      </c>
      <c r="O2831" s="15">
        <f t="shared" si="51"/>
        <v>2500</v>
      </c>
      <c r="P2831">
        <v>0</v>
      </c>
      <c r="Q2831">
        <v>0</v>
      </c>
      <c r="R2831">
        <v>0</v>
      </c>
      <c r="S2831">
        <v>0</v>
      </c>
      <c r="Y2831" t="s">
        <v>103</v>
      </c>
    </row>
    <row r="2832" spans="1:25" x14ac:dyDescent="0.3">
      <c r="A2832" t="s">
        <v>39</v>
      </c>
      <c r="B2832" t="s">
        <v>39</v>
      </c>
      <c r="C2832" t="s">
        <v>658</v>
      </c>
      <c r="D2832" t="s">
        <v>16</v>
      </c>
      <c r="E2832" t="s">
        <v>16</v>
      </c>
      <c r="F2832" t="s">
        <v>2107</v>
      </c>
      <c r="G2832" t="s">
        <v>1452</v>
      </c>
      <c r="H2832" t="s">
        <v>2108</v>
      </c>
      <c r="I2832" t="s">
        <v>100</v>
      </c>
      <c r="J2832" s="33" t="s">
        <v>101</v>
      </c>
      <c r="K2832" t="s">
        <v>101</v>
      </c>
      <c r="L2832" t="s">
        <v>1439</v>
      </c>
      <c r="M2832" s="16">
        <v>0</v>
      </c>
      <c r="N2832" s="16">
        <v>22000</v>
      </c>
      <c r="O2832" s="15">
        <f t="shared" si="51"/>
        <v>22000</v>
      </c>
      <c r="P2832">
        <v>0</v>
      </c>
      <c r="Q2832">
        <v>1100</v>
      </c>
      <c r="R2832">
        <v>0</v>
      </c>
      <c r="S2832">
        <v>1100</v>
      </c>
      <c r="Y2832" t="s">
        <v>16</v>
      </c>
    </row>
    <row r="2833" spans="1:25" x14ac:dyDescent="0.3">
      <c r="A2833" t="s">
        <v>39</v>
      </c>
      <c r="B2833" t="s">
        <v>39</v>
      </c>
      <c r="C2833" t="s">
        <v>658</v>
      </c>
      <c r="D2833" t="s">
        <v>16</v>
      </c>
      <c r="E2833" t="s">
        <v>16</v>
      </c>
      <c r="F2833" t="s">
        <v>2107</v>
      </c>
      <c r="G2833" t="s">
        <v>1452</v>
      </c>
      <c r="H2833" t="s">
        <v>2108</v>
      </c>
      <c r="I2833" t="s">
        <v>100</v>
      </c>
      <c r="J2833" s="33" t="s">
        <v>101</v>
      </c>
      <c r="K2833" t="s">
        <v>101</v>
      </c>
      <c r="L2833" t="s">
        <v>1443</v>
      </c>
      <c r="M2833" s="16">
        <v>0</v>
      </c>
      <c r="N2833" s="16">
        <v>22000</v>
      </c>
      <c r="O2833" s="15">
        <f t="shared" si="51"/>
        <v>22000</v>
      </c>
      <c r="P2833">
        <v>0</v>
      </c>
      <c r="Q2833">
        <v>1100</v>
      </c>
      <c r="R2833">
        <v>0</v>
      </c>
      <c r="S2833">
        <v>1100</v>
      </c>
      <c r="Y2833" t="s">
        <v>16</v>
      </c>
    </row>
    <row r="2834" spans="1:25" x14ac:dyDescent="0.3">
      <c r="A2834" t="s">
        <v>39</v>
      </c>
      <c r="B2834" t="s">
        <v>39</v>
      </c>
      <c r="C2834" t="s">
        <v>658</v>
      </c>
      <c r="D2834" t="s">
        <v>16</v>
      </c>
      <c r="E2834" t="s">
        <v>16</v>
      </c>
      <c r="F2834" t="s">
        <v>2107</v>
      </c>
      <c r="G2834" t="s">
        <v>1452</v>
      </c>
      <c r="H2834" t="s">
        <v>2108</v>
      </c>
      <c r="I2834" t="s">
        <v>100</v>
      </c>
      <c r="J2834" s="33" t="s">
        <v>101</v>
      </c>
      <c r="K2834" t="s">
        <v>101</v>
      </c>
      <c r="L2834" t="s">
        <v>1435</v>
      </c>
      <c r="M2834" s="16">
        <v>0</v>
      </c>
      <c r="N2834" s="16">
        <v>22000</v>
      </c>
      <c r="O2834" s="15">
        <f t="shared" si="51"/>
        <v>22000</v>
      </c>
      <c r="P2834">
        <v>0</v>
      </c>
      <c r="Q2834">
        <v>1100</v>
      </c>
      <c r="R2834">
        <v>0</v>
      </c>
      <c r="S2834">
        <v>1100</v>
      </c>
      <c r="Y2834" t="s">
        <v>16</v>
      </c>
    </row>
    <row r="2835" spans="1:25" x14ac:dyDescent="0.3">
      <c r="A2835" t="s">
        <v>39</v>
      </c>
      <c r="B2835" t="s">
        <v>39</v>
      </c>
      <c r="C2835" t="s">
        <v>658</v>
      </c>
      <c r="D2835" t="s">
        <v>20</v>
      </c>
      <c r="E2835" t="s">
        <v>20</v>
      </c>
      <c r="F2835" t="s">
        <v>2101</v>
      </c>
      <c r="G2835" t="s">
        <v>1567</v>
      </c>
      <c r="H2835" t="s">
        <v>2109</v>
      </c>
      <c r="I2835" t="s">
        <v>100</v>
      </c>
      <c r="J2835" s="33" t="s">
        <v>101</v>
      </c>
      <c r="K2835" t="s">
        <v>101</v>
      </c>
      <c r="L2835" t="s">
        <v>1440</v>
      </c>
      <c r="M2835" s="16">
        <v>50000</v>
      </c>
      <c r="N2835" s="16">
        <v>10000</v>
      </c>
      <c r="O2835" s="15">
        <f t="shared" si="51"/>
        <v>60000</v>
      </c>
      <c r="P2835">
        <v>0</v>
      </c>
      <c r="Q2835">
        <v>1500</v>
      </c>
      <c r="R2835">
        <v>500</v>
      </c>
      <c r="S2835">
        <v>2000</v>
      </c>
      <c r="Y2835" t="s">
        <v>113</v>
      </c>
    </row>
    <row r="2836" spans="1:25" x14ac:dyDescent="0.3">
      <c r="A2836" t="s">
        <v>39</v>
      </c>
      <c r="B2836" t="s">
        <v>39</v>
      </c>
      <c r="C2836" t="s">
        <v>658</v>
      </c>
      <c r="D2836" t="s">
        <v>20</v>
      </c>
      <c r="E2836" t="s">
        <v>20</v>
      </c>
      <c r="F2836" t="s">
        <v>2101</v>
      </c>
      <c r="G2836" t="s">
        <v>1567</v>
      </c>
      <c r="H2836" t="s">
        <v>2109</v>
      </c>
      <c r="I2836" t="s">
        <v>100</v>
      </c>
      <c r="J2836" s="33" t="s">
        <v>101</v>
      </c>
      <c r="K2836" t="s">
        <v>101</v>
      </c>
      <c r="L2836" t="s">
        <v>1442</v>
      </c>
      <c r="M2836" s="16">
        <v>50000</v>
      </c>
      <c r="N2836" s="16">
        <v>10000</v>
      </c>
      <c r="O2836" s="15">
        <f t="shared" si="51"/>
        <v>60000</v>
      </c>
      <c r="P2836">
        <v>0</v>
      </c>
      <c r="Q2836">
        <v>1501</v>
      </c>
      <c r="R2836">
        <v>500</v>
      </c>
      <c r="S2836">
        <v>2001</v>
      </c>
      <c r="Y2836" t="s">
        <v>113</v>
      </c>
    </row>
    <row r="2837" spans="1:25" x14ac:dyDescent="0.3">
      <c r="A2837" t="s">
        <v>39</v>
      </c>
      <c r="B2837" t="s">
        <v>39</v>
      </c>
      <c r="C2837" t="s">
        <v>658</v>
      </c>
      <c r="D2837" t="s">
        <v>20</v>
      </c>
      <c r="E2837" t="s">
        <v>20</v>
      </c>
      <c r="F2837" t="s">
        <v>2101</v>
      </c>
      <c r="G2837" t="s">
        <v>1567</v>
      </c>
      <c r="H2837" t="s">
        <v>2109</v>
      </c>
      <c r="I2837" t="s">
        <v>100</v>
      </c>
      <c r="J2837" s="33" t="s">
        <v>101</v>
      </c>
      <c r="K2837" t="s">
        <v>101</v>
      </c>
      <c r="L2837" t="s">
        <v>1439</v>
      </c>
      <c r="M2837" s="16">
        <v>50000</v>
      </c>
      <c r="N2837" s="16">
        <v>10000</v>
      </c>
      <c r="O2837" s="15">
        <f t="shared" si="51"/>
        <v>60000</v>
      </c>
      <c r="P2837">
        <v>0</v>
      </c>
      <c r="Q2837">
        <v>1501</v>
      </c>
      <c r="R2837">
        <v>500</v>
      </c>
      <c r="S2837">
        <v>2001</v>
      </c>
      <c r="Y2837" t="s">
        <v>113</v>
      </c>
    </row>
    <row r="2838" spans="1:25" x14ac:dyDescent="0.3">
      <c r="A2838" t="s">
        <v>39</v>
      </c>
      <c r="B2838" t="s">
        <v>39</v>
      </c>
      <c r="C2838" t="s">
        <v>658</v>
      </c>
      <c r="D2838" t="s">
        <v>20</v>
      </c>
      <c r="E2838" t="s">
        <v>20</v>
      </c>
      <c r="F2838" t="s">
        <v>2101</v>
      </c>
      <c r="G2838" t="s">
        <v>1567</v>
      </c>
      <c r="H2838" t="s">
        <v>2109</v>
      </c>
      <c r="I2838" t="s">
        <v>100</v>
      </c>
      <c r="J2838" s="33" t="s">
        <v>101</v>
      </c>
      <c r="K2838" t="s">
        <v>101</v>
      </c>
      <c r="L2838" t="s">
        <v>1435</v>
      </c>
      <c r="M2838" s="16">
        <v>50000</v>
      </c>
      <c r="N2838" s="16">
        <v>10000</v>
      </c>
      <c r="O2838" s="15">
        <f t="shared" si="51"/>
        <v>60000</v>
      </c>
      <c r="P2838">
        <v>0</v>
      </c>
      <c r="Q2838">
        <v>1501</v>
      </c>
      <c r="R2838">
        <v>500</v>
      </c>
      <c r="S2838">
        <v>2001</v>
      </c>
      <c r="Y2838" t="s">
        <v>113</v>
      </c>
    </row>
    <row r="2839" spans="1:25" x14ac:dyDescent="0.3">
      <c r="A2839" t="s">
        <v>39</v>
      </c>
      <c r="B2839" t="s">
        <v>39</v>
      </c>
      <c r="C2839" t="s">
        <v>658</v>
      </c>
      <c r="D2839" t="s">
        <v>20</v>
      </c>
      <c r="E2839" t="s">
        <v>20</v>
      </c>
      <c r="F2839" t="s">
        <v>2101</v>
      </c>
      <c r="G2839" t="s">
        <v>1567</v>
      </c>
      <c r="H2839" t="s">
        <v>2109</v>
      </c>
      <c r="I2839" t="s">
        <v>100</v>
      </c>
      <c r="J2839" s="33" t="s">
        <v>101</v>
      </c>
      <c r="K2839" t="s">
        <v>101</v>
      </c>
      <c r="L2839" t="s">
        <v>1443</v>
      </c>
      <c r="M2839" s="16">
        <v>50000</v>
      </c>
      <c r="N2839" s="16">
        <v>10000</v>
      </c>
      <c r="O2839" s="15">
        <f t="shared" si="51"/>
        <v>60000</v>
      </c>
      <c r="P2839">
        <v>0</v>
      </c>
      <c r="Q2839">
        <v>1501</v>
      </c>
      <c r="R2839">
        <v>500</v>
      </c>
      <c r="S2839">
        <v>2001</v>
      </c>
      <c r="Y2839" t="s">
        <v>113</v>
      </c>
    </row>
    <row r="2840" spans="1:25" x14ac:dyDescent="0.3">
      <c r="A2840" t="s">
        <v>39</v>
      </c>
      <c r="B2840" t="s">
        <v>39</v>
      </c>
      <c r="C2840" t="s">
        <v>2110</v>
      </c>
      <c r="D2840" t="s">
        <v>20</v>
      </c>
      <c r="E2840" t="s">
        <v>20</v>
      </c>
      <c r="F2840" t="s">
        <v>114</v>
      </c>
      <c r="G2840" t="s">
        <v>1474</v>
      </c>
      <c r="H2840" t="s">
        <v>2111</v>
      </c>
      <c r="I2840" t="s">
        <v>100</v>
      </c>
      <c r="J2840" s="33" t="s">
        <v>101</v>
      </c>
      <c r="K2840" t="s">
        <v>101</v>
      </c>
      <c r="L2840" t="s">
        <v>1435</v>
      </c>
      <c r="M2840" s="16">
        <v>0</v>
      </c>
      <c r="N2840" s="16">
        <v>293.45999999999998</v>
      </c>
      <c r="O2840" s="15">
        <f t="shared" si="51"/>
        <v>293.45999999999998</v>
      </c>
      <c r="P2840">
        <v>0</v>
      </c>
      <c r="Q2840">
        <v>20</v>
      </c>
      <c r="R2840">
        <v>30</v>
      </c>
      <c r="S2840">
        <v>50</v>
      </c>
      <c r="Y2840" t="s">
        <v>113</v>
      </c>
    </row>
    <row r="2841" spans="1:25" x14ac:dyDescent="0.3">
      <c r="A2841" t="s">
        <v>39</v>
      </c>
      <c r="B2841" t="s">
        <v>39</v>
      </c>
      <c r="C2841" t="s">
        <v>2110</v>
      </c>
      <c r="D2841" t="s">
        <v>20</v>
      </c>
      <c r="E2841" t="s">
        <v>20</v>
      </c>
      <c r="F2841" t="s">
        <v>117</v>
      </c>
      <c r="G2841" t="s">
        <v>1481</v>
      </c>
      <c r="H2841" t="s">
        <v>2112</v>
      </c>
      <c r="I2841" t="s">
        <v>100</v>
      </c>
      <c r="J2841" s="33" t="s">
        <v>101</v>
      </c>
      <c r="K2841" t="s">
        <v>101</v>
      </c>
      <c r="L2841" t="s">
        <v>1435</v>
      </c>
      <c r="M2841" s="16">
        <v>0</v>
      </c>
      <c r="N2841" s="16">
        <v>22972.21</v>
      </c>
      <c r="O2841" s="15">
        <f t="shared" si="51"/>
        <v>22972.21</v>
      </c>
      <c r="P2841">
        <v>0</v>
      </c>
      <c r="Q2841">
        <v>18</v>
      </c>
      <c r="R2841">
        <v>27</v>
      </c>
      <c r="S2841">
        <v>45</v>
      </c>
      <c r="Y2841" t="s">
        <v>113</v>
      </c>
    </row>
    <row r="2842" spans="1:25" x14ac:dyDescent="0.3">
      <c r="A2842" t="s">
        <v>39</v>
      </c>
      <c r="B2842" t="s">
        <v>39</v>
      </c>
      <c r="C2842" t="s">
        <v>2110</v>
      </c>
      <c r="D2842" t="s">
        <v>20</v>
      </c>
      <c r="E2842" t="s">
        <v>20</v>
      </c>
      <c r="F2842" t="s">
        <v>117</v>
      </c>
      <c r="G2842" t="s">
        <v>1481</v>
      </c>
      <c r="H2842" t="s">
        <v>2113</v>
      </c>
      <c r="I2842" t="s">
        <v>100</v>
      </c>
      <c r="J2842" s="33" t="s">
        <v>101</v>
      </c>
      <c r="K2842" t="s">
        <v>101</v>
      </c>
      <c r="L2842" t="s">
        <v>1435</v>
      </c>
      <c r="M2842" s="16">
        <v>0</v>
      </c>
      <c r="N2842" s="16">
        <v>1344</v>
      </c>
      <c r="O2842" s="15">
        <f t="shared" si="51"/>
        <v>1344</v>
      </c>
      <c r="P2842">
        <v>0</v>
      </c>
      <c r="Q2842">
        <v>18</v>
      </c>
      <c r="R2842">
        <v>27</v>
      </c>
      <c r="S2842">
        <v>45</v>
      </c>
      <c r="Y2842" t="s">
        <v>113</v>
      </c>
    </row>
    <row r="2843" spans="1:25" x14ac:dyDescent="0.3">
      <c r="A2843" t="s">
        <v>39</v>
      </c>
      <c r="B2843" t="s">
        <v>39</v>
      </c>
      <c r="C2843" t="s">
        <v>2110</v>
      </c>
      <c r="D2843" t="s">
        <v>20</v>
      </c>
      <c r="E2843" t="s">
        <v>20</v>
      </c>
      <c r="F2843" t="s">
        <v>120</v>
      </c>
      <c r="G2843" t="s">
        <v>1483</v>
      </c>
      <c r="H2843" t="s">
        <v>2114</v>
      </c>
      <c r="I2843" t="s">
        <v>100</v>
      </c>
      <c r="J2843" s="33" t="s">
        <v>101</v>
      </c>
      <c r="K2843" t="s">
        <v>101</v>
      </c>
      <c r="L2843" t="s">
        <v>1435</v>
      </c>
      <c r="M2843" s="16">
        <v>0</v>
      </c>
      <c r="N2843" s="16">
        <v>3900</v>
      </c>
      <c r="O2843" s="15">
        <f t="shared" si="51"/>
        <v>3900</v>
      </c>
      <c r="P2843">
        <v>0</v>
      </c>
      <c r="Q2843">
        <v>12</v>
      </c>
      <c r="R2843">
        <v>18</v>
      </c>
      <c r="S2843">
        <v>30</v>
      </c>
      <c r="Y2843" t="s">
        <v>113</v>
      </c>
    </row>
    <row r="2844" spans="1:25" x14ac:dyDescent="0.3">
      <c r="A2844" t="s">
        <v>39</v>
      </c>
      <c r="B2844" t="s">
        <v>39</v>
      </c>
      <c r="C2844" t="s">
        <v>2110</v>
      </c>
      <c r="D2844" t="s">
        <v>20</v>
      </c>
      <c r="E2844" t="s">
        <v>20</v>
      </c>
      <c r="F2844" t="s">
        <v>2115</v>
      </c>
      <c r="G2844" t="s">
        <v>1599</v>
      </c>
      <c r="H2844" t="s">
        <v>2116</v>
      </c>
      <c r="I2844" t="s">
        <v>100</v>
      </c>
      <c r="J2844" s="33" t="s">
        <v>101</v>
      </c>
      <c r="K2844" t="s">
        <v>101</v>
      </c>
      <c r="L2844" t="s">
        <v>1435</v>
      </c>
      <c r="M2844" s="16">
        <v>0</v>
      </c>
      <c r="N2844" s="16">
        <v>3584</v>
      </c>
      <c r="O2844" s="15">
        <f t="shared" si="51"/>
        <v>3584</v>
      </c>
      <c r="P2844">
        <v>0</v>
      </c>
      <c r="Q2844">
        <v>12</v>
      </c>
      <c r="R2844">
        <v>18</v>
      </c>
      <c r="S2844">
        <v>30</v>
      </c>
      <c r="Y2844" t="s">
        <v>113</v>
      </c>
    </row>
    <row r="2845" spans="1:25" x14ac:dyDescent="0.3">
      <c r="A2845" t="s">
        <v>39</v>
      </c>
      <c r="B2845" t="s">
        <v>39</v>
      </c>
      <c r="C2845" t="s">
        <v>2026</v>
      </c>
      <c r="D2845" t="s">
        <v>32</v>
      </c>
      <c r="E2845" t="s">
        <v>32</v>
      </c>
      <c r="F2845" t="s">
        <v>2032</v>
      </c>
      <c r="G2845" t="s">
        <v>1476</v>
      </c>
      <c r="H2845" t="s">
        <v>2117</v>
      </c>
      <c r="I2845" t="s">
        <v>181</v>
      </c>
      <c r="J2845" s="33" t="s">
        <v>101</v>
      </c>
      <c r="K2845" t="s">
        <v>101</v>
      </c>
      <c r="L2845" t="s">
        <v>1435</v>
      </c>
      <c r="M2845" s="16">
        <v>8333</v>
      </c>
      <c r="N2845" s="16">
        <v>0</v>
      </c>
      <c r="O2845" s="15">
        <f t="shared" si="51"/>
        <v>8333</v>
      </c>
      <c r="P2845">
        <v>0</v>
      </c>
      <c r="Q2845">
        <v>0</v>
      </c>
      <c r="R2845">
        <v>0</v>
      </c>
      <c r="S2845">
        <v>0</v>
      </c>
      <c r="Y2845" t="s">
        <v>169</v>
      </c>
    </row>
    <row r="2846" spans="1:25" x14ac:dyDescent="0.3">
      <c r="A2846" t="s">
        <v>39</v>
      </c>
      <c r="B2846" t="s">
        <v>39</v>
      </c>
      <c r="C2846" t="s">
        <v>2026</v>
      </c>
      <c r="D2846" t="s">
        <v>63</v>
      </c>
      <c r="E2846" t="s">
        <v>14</v>
      </c>
      <c r="F2846" t="s">
        <v>2032</v>
      </c>
      <c r="G2846" t="s">
        <v>1476</v>
      </c>
      <c r="H2846" t="s">
        <v>2118</v>
      </c>
      <c r="I2846" t="s">
        <v>181</v>
      </c>
      <c r="J2846" s="33" t="s">
        <v>101</v>
      </c>
      <c r="K2846" t="s">
        <v>101</v>
      </c>
      <c r="L2846" t="s">
        <v>1435</v>
      </c>
      <c r="M2846" s="16">
        <v>0</v>
      </c>
      <c r="N2846" s="16">
        <v>5000</v>
      </c>
      <c r="O2846" s="15">
        <f t="shared" si="51"/>
        <v>5000</v>
      </c>
      <c r="P2846">
        <v>0</v>
      </c>
      <c r="Q2846">
        <v>0</v>
      </c>
      <c r="R2846">
        <v>0</v>
      </c>
      <c r="S2846">
        <v>0</v>
      </c>
      <c r="Y2846" t="s">
        <v>14</v>
      </c>
    </row>
    <row r="2847" spans="1:25" x14ac:dyDescent="0.3">
      <c r="A2847" t="s">
        <v>39</v>
      </c>
      <c r="B2847" t="s">
        <v>39</v>
      </c>
      <c r="C2847" t="s">
        <v>2026</v>
      </c>
      <c r="D2847" t="s">
        <v>20</v>
      </c>
      <c r="E2847" t="s">
        <v>20</v>
      </c>
      <c r="F2847" t="s">
        <v>2101</v>
      </c>
      <c r="G2847" t="s">
        <v>1567</v>
      </c>
      <c r="H2847" t="s">
        <v>2119</v>
      </c>
      <c r="I2847" t="s">
        <v>181</v>
      </c>
      <c r="J2847" s="33" t="s">
        <v>101</v>
      </c>
      <c r="K2847" t="s">
        <v>101</v>
      </c>
      <c r="L2847" t="s">
        <v>1435</v>
      </c>
      <c r="M2847" s="16">
        <v>0</v>
      </c>
      <c r="N2847" s="16">
        <v>5000</v>
      </c>
      <c r="O2847" s="15">
        <f t="shared" si="51"/>
        <v>5000</v>
      </c>
      <c r="P2847">
        <v>0</v>
      </c>
      <c r="Q2847">
        <v>0</v>
      </c>
      <c r="R2847">
        <v>0</v>
      </c>
      <c r="S2847">
        <v>0</v>
      </c>
      <c r="Y2847" t="s">
        <v>113</v>
      </c>
    </row>
    <row r="2848" spans="1:25" x14ac:dyDescent="0.3">
      <c r="A2848" t="s">
        <v>39</v>
      </c>
      <c r="B2848" t="s">
        <v>39</v>
      </c>
      <c r="C2848" t="s">
        <v>2026</v>
      </c>
      <c r="D2848" t="s">
        <v>20</v>
      </c>
      <c r="E2848" t="s">
        <v>20</v>
      </c>
      <c r="F2848" t="s">
        <v>2034</v>
      </c>
      <c r="G2848" t="s">
        <v>1810</v>
      </c>
      <c r="H2848" t="s">
        <v>2120</v>
      </c>
      <c r="I2848" t="s">
        <v>181</v>
      </c>
      <c r="J2848" s="33" t="s">
        <v>101</v>
      </c>
      <c r="K2848" t="s">
        <v>101</v>
      </c>
      <c r="L2848" t="s">
        <v>1436</v>
      </c>
      <c r="M2848" s="16">
        <v>0</v>
      </c>
      <c r="N2848" s="16">
        <v>3000</v>
      </c>
      <c r="O2848" s="15">
        <f t="shared" si="51"/>
        <v>3000</v>
      </c>
      <c r="P2848">
        <v>0</v>
      </c>
      <c r="Q2848">
        <v>0</v>
      </c>
      <c r="R2848">
        <v>0</v>
      </c>
      <c r="S2848">
        <v>0</v>
      </c>
      <c r="Y2848" t="s">
        <v>113</v>
      </c>
    </row>
    <row r="2849" spans="1:25" x14ac:dyDescent="0.3">
      <c r="A2849" t="s">
        <v>39</v>
      </c>
      <c r="B2849" t="s">
        <v>39</v>
      </c>
      <c r="C2849" t="s">
        <v>2026</v>
      </c>
      <c r="D2849" t="s">
        <v>20</v>
      </c>
      <c r="E2849" t="s">
        <v>20</v>
      </c>
      <c r="F2849" t="s">
        <v>2044</v>
      </c>
      <c r="G2849" t="s">
        <v>1580</v>
      </c>
      <c r="H2849" t="s">
        <v>2121</v>
      </c>
      <c r="I2849" t="s">
        <v>181</v>
      </c>
      <c r="J2849" s="33" t="s">
        <v>101</v>
      </c>
      <c r="K2849" t="s">
        <v>101</v>
      </c>
      <c r="L2849" t="s">
        <v>1435</v>
      </c>
      <c r="M2849" s="16">
        <v>0</v>
      </c>
      <c r="N2849" s="16">
        <v>3333</v>
      </c>
      <c r="O2849" s="15">
        <f t="shared" si="51"/>
        <v>3333</v>
      </c>
      <c r="P2849">
        <v>0</v>
      </c>
      <c r="Q2849">
        <v>0</v>
      </c>
      <c r="R2849">
        <v>0</v>
      </c>
      <c r="S2849">
        <v>0</v>
      </c>
      <c r="Y2849" t="s">
        <v>113</v>
      </c>
    </row>
    <row r="2850" spans="1:25" x14ac:dyDescent="0.3">
      <c r="A2850" t="s">
        <v>39</v>
      </c>
      <c r="B2850" t="s">
        <v>39</v>
      </c>
      <c r="C2850" t="s">
        <v>2122</v>
      </c>
      <c r="D2850" t="s">
        <v>10</v>
      </c>
      <c r="E2850" t="s">
        <v>10</v>
      </c>
      <c r="F2850" t="s">
        <v>1461</v>
      </c>
      <c r="G2850" t="s">
        <v>1462</v>
      </c>
      <c r="H2850" t="s">
        <v>2123</v>
      </c>
      <c r="I2850" t="s">
        <v>100</v>
      </c>
      <c r="J2850" s="33" t="s">
        <v>101</v>
      </c>
      <c r="K2850" t="s">
        <v>101</v>
      </c>
      <c r="L2850" t="s">
        <v>1435</v>
      </c>
      <c r="M2850" s="16">
        <v>41080</v>
      </c>
      <c r="N2850" s="16">
        <v>0</v>
      </c>
      <c r="O2850" s="15">
        <f t="shared" si="51"/>
        <v>41080</v>
      </c>
      <c r="P2850">
        <v>100</v>
      </c>
      <c r="Q2850">
        <v>400</v>
      </c>
      <c r="R2850">
        <v>0</v>
      </c>
      <c r="S2850">
        <v>500</v>
      </c>
      <c r="Y2850" t="s">
        <v>341</v>
      </c>
    </row>
    <row r="2851" spans="1:25" x14ac:dyDescent="0.3">
      <c r="A2851" t="s">
        <v>39</v>
      </c>
      <c r="B2851" t="s">
        <v>39</v>
      </c>
      <c r="C2851" t="s">
        <v>2122</v>
      </c>
      <c r="D2851" t="s">
        <v>10</v>
      </c>
      <c r="E2851" t="s">
        <v>10</v>
      </c>
      <c r="F2851" t="s">
        <v>2019</v>
      </c>
      <c r="G2851" t="s">
        <v>1465</v>
      </c>
      <c r="H2851" t="s">
        <v>2124</v>
      </c>
      <c r="I2851" t="s">
        <v>100</v>
      </c>
      <c r="J2851" s="33" t="s">
        <v>101</v>
      </c>
      <c r="K2851" t="s">
        <v>101</v>
      </c>
      <c r="L2851" t="s">
        <v>1435</v>
      </c>
      <c r="M2851" s="16">
        <v>0</v>
      </c>
      <c r="N2851" s="16">
        <v>44000</v>
      </c>
      <c r="O2851" s="15">
        <f t="shared" si="51"/>
        <v>44000</v>
      </c>
      <c r="P2851">
        <v>0</v>
      </c>
      <c r="Q2851">
        <v>0</v>
      </c>
      <c r="R2851">
        <v>0</v>
      </c>
      <c r="S2851">
        <v>0</v>
      </c>
      <c r="Y2851" t="s">
        <v>341</v>
      </c>
    </row>
    <row r="2852" spans="1:25" x14ac:dyDescent="0.3">
      <c r="A2852" t="s">
        <v>39</v>
      </c>
      <c r="B2852" t="s">
        <v>39</v>
      </c>
      <c r="C2852" t="s">
        <v>2122</v>
      </c>
      <c r="D2852" t="s">
        <v>10</v>
      </c>
      <c r="E2852" t="s">
        <v>10</v>
      </c>
      <c r="F2852" t="s">
        <v>2019</v>
      </c>
      <c r="G2852" t="s">
        <v>1465</v>
      </c>
      <c r="H2852" t="s">
        <v>2125</v>
      </c>
      <c r="I2852" t="s">
        <v>100</v>
      </c>
      <c r="J2852" s="33" t="s">
        <v>101</v>
      </c>
      <c r="K2852" t="s">
        <v>101</v>
      </c>
      <c r="L2852" t="s">
        <v>1436</v>
      </c>
      <c r="M2852" s="16">
        <v>0</v>
      </c>
      <c r="N2852" s="16">
        <v>16000</v>
      </c>
      <c r="O2852" s="15">
        <f t="shared" si="51"/>
        <v>16000</v>
      </c>
      <c r="P2852">
        <v>0</v>
      </c>
      <c r="Q2852">
        <v>0</v>
      </c>
      <c r="R2852">
        <v>0</v>
      </c>
      <c r="S2852">
        <v>0</v>
      </c>
      <c r="Y2852" t="s">
        <v>341</v>
      </c>
    </row>
    <row r="2853" spans="1:25" x14ac:dyDescent="0.3">
      <c r="A2853" t="s">
        <v>39</v>
      </c>
      <c r="B2853" t="s">
        <v>39</v>
      </c>
      <c r="C2853" t="s">
        <v>2122</v>
      </c>
      <c r="D2853" t="s">
        <v>10</v>
      </c>
      <c r="E2853" t="s">
        <v>10</v>
      </c>
      <c r="F2853" t="s">
        <v>2019</v>
      </c>
      <c r="G2853" t="s">
        <v>1465</v>
      </c>
      <c r="H2853" t="s">
        <v>2126</v>
      </c>
      <c r="I2853" t="s">
        <v>100</v>
      </c>
      <c r="J2853" s="33" t="s">
        <v>101</v>
      </c>
      <c r="K2853" t="s">
        <v>101</v>
      </c>
      <c r="L2853" t="s">
        <v>1443</v>
      </c>
      <c r="M2853" s="16">
        <v>0</v>
      </c>
      <c r="N2853" s="16">
        <v>11000</v>
      </c>
      <c r="O2853" s="15">
        <f t="shared" si="51"/>
        <v>11000</v>
      </c>
      <c r="P2853">
        <v>0</v>
      </c>
      <c r="Q2853">
        <v>0</v>
      </c>
      <c r="R2853">
        <v>0</v>
      </c>
      <c r="S2853">
        <v>0</v>
      </c>
      <c r="Y2853" t="s">
        <v>341</v>
      </c>
    </row>
    <row r="2854" spans="1:25" x14ac:dyDescent="0.3">
      <c r="A2854" t="s">
        <v>39</v>
      </c>
      <c r="B2854" t="s">
        <v>39</v>
      </c>
      <c r="C2854" t="s">
        <v>2122</v>
      </c>
      <c r="D2854" t="s">
        <v>45</v>
      </c>
      <c r="E2854" t="s">
        <v>68</v>
      </c>
      <c r="F2854" t="s">
        <v>1487</v>
      </c>
      <c r="G2854" t="s">
        <v>1583</v>
      </c>
      <c r="H2854" t="s">
        <v>2127</v>
      </c>
      <c r="I2854" t="s">
        <v>100</v>
      </c>
      <c r="J2854" s="33" t="s">
        <v>101</v>
      </c>
      <c r="K2854" t="s">
        <v>101</v>
      </c>
      <c r="L2854" t="s">
        <v>1435</v>
      </c>
      <c r="M2854" s="16">
        <v>0</v>
      </c>
      <c r="N2854" s="16">
        <v>18000</v>
      </c>
      <c r="O2854" s="15">
        <f t="shared" si="51"/>
        <v>18000</v>
      </c>
      <c r="P2854">
        <v>0</v>
      </c>
      <c r="Q2854">
        <v>0</v>
      </c>
      <c r="R2854">
        <v>0</v>
      </c>
      <c r="S2854">
        <v>0</v>
      </c>
      <c r="Y2854" t="s">
        <v>103</v>
      </c>
    </row>
    <row r="2855" spans="1:25" x14ac:dyDescent="0.3">
      <c r="A2855" t="s">
        <v>39</v>
      </c>
      <c r="B2855" t="s">
        <v>39</v>
      </c>
      <c r="C2855" t="s">
        <v>2122</v>
      </c>
      <c r="D2855" t="s">
        <v>45</v>
      </c>
      <c r="E2855" t="s">
        <v>68</v>
      </c>
      <c r="F2855" t="s">
        <v>1487</v>
      </c>
      <c r="G2855" t="s">
        <v>1583</v>
      </c>
      <c r="H2855" t="s">
        <v>2128</v>
      </c>
      <c r="I2855" t="s">
        <v>100</v>
      </c>
      <c r="J2855" s="33" t="s">
        <v>101</v>
      </c>
      <c r="K2855" t="s">
        <v>101</v>
      </c>
      <c r="L2855" t="s">
        <v>1443</v>
      </c>
      <c r="M2855" s="16">
        <v>0</v>
      </c>
      <c r="N2855" s="16">
        <v>6200</v>
      </c>
      <c r="O2855" s="15">
        <f t="shared" si="51"/>
        <v>6200</v>
      </c>
      <c r="P2855">
        <v>0</v>
      </c>
      <c r="Q2855">
        <v>0</v>
      </c>
      <c r="R2855">
        <v>0</v>
      </c>
      <c r="S2855">
        <v>0</v>
      </c>
      <c r="Y2855" t="s">
        <v>103</v>
      </c>
    </row>
    <row r="2856" spans="1:25" x14ac:dyDescent="0.3">
      <c r="A2856" t="s">
        <v>39</v>
      </c>
      <c r="B2856" t="s">
        <v>39</v>
      </c>
      <c r="C2856" t="s">
        <v>2122</v>
      </c>
      <c r="D2856" t="s">
        <v>45</v>
      </c>
      <c r="E2856" t="s">
        <v>68</v>
      </c>
      <c r="F2856" t="s">
        <v>1487</v>
      </c>
      <c r="G2856" t="s">
        <v>1476</v>
      </c>
      <c r="H2856" t="s">
        <v>2129</v>
      </c>
      <c r="I2856" t="s">
        <v>100</v>
      </c>
      <c r="J2856" s="33" t="s">
        <v>101</v>
      </c>
      <c r="K2856" t="s">
        <v>101</v>
      </c>
      <c r="L2856" t="s">
        <v>1435</v>
      </c>
      <c r="M2856" s="16">
        <v>0</v>
      </c>
      <c r="N2856" s="16">
        <v>15000</v>
      </c>
      <c r="O2856" s="15">
        <f t="shared" si="51"/>
        <v>15000</v>
      </c>
      <c r="P2856">
        <v>0</v>
      </c>
      <c r="Q2856">
        <v>0</v>
      </c>
      <c r="R2856">
        <v>0</v>
      </c>
      <c r="S2856">
        <v>0</v>
      </c>
      <c r="Y2856" t="s">
        <v>103</v>
      </c>
    </row>
    <row r="2857" spans="1:25" x14ac:dyDescent="0.3">
      <c r="A2857" t="s">
        <v>39</v>
      </c>
      <c r="B2857" t="s">
        <v>39</v>
      </c>
      <c r="C2857" t="s">
        <v>2122</v>
      </c>
      <c r="D2857" t="s">
        <v>45</v>
      </c>
      <c r="E2857" t="s">
        <v>68</v>
      </c>
      <c r="F2857" t="s">
        <v>1487</v>
      </c>
      <c r="G2857" t="s">
        <v>1583</v>
      </c>
      <c r="H2857" t="s">
        <v>2130</v>
      </c>
      <c r="I2857" t="s">
        <v>100</v>
      </c>
      <c r="J2857" s="33" t="s">
        <v>101</v>
      </c>
      <c r="K2857" t="s">
        <v>101</v>
      </c>
      <c r="L2857" t="s">
        <v>1435</v>
      </c>
      <c r="M2857" s="16">
        <v>0</v>
      </c>
      <c r="N2857" s="16">
        <v>9000</v>
      </c>
      <c r="O2857" s="15">
        <f t="shared" si="51"/>
        <v>9000</v>
      </c>
      <c r="P2857">
        <v>0</v>
      </c>
      <c r="Q2857">
        <v>0</v>
      </c>
      <c r="R2857">
        <v>0</v>
      </c>
      <c r="S2857">
        <v>0</v>
      </c>
      <c r="Y2857" t="s">
        <v>103</v>
      </c>
    </row>
    <row r="2858" spans="1:25" x14ac:dyDescent="0.3">
      <c r="A2858" t="s">
        <v>39</v>
      </c>
      <c r="B2858" t="s">
        <v>39</v>
      </c>
      <c r="C2858" t="s">
        <v>2122</v>
      </c>
      <c r="D2858" t="s">
        <v>16</v>
      </c>
      <c r="E2858" t="s">
        <v>16</v>
      </c>
      <c r="F2858" t="s">
        <v>1916</v>
      </c>
      <c r="G2858" t="s">
        <v>1449</v>
      </c>
      <c r="H2858" t="s">
        <v>2131</v>
      </c>
      <c r="I2858" t="s">
        <v>100</v>
      </c>
      <c r="J2858" s="33" t="s">
        <v>101</v>
      </c>
      <c r="K2858" t="s">
        <v>101</v>
      </c>
      <c r="L2858" t="s">
        <v>1440</v>
      </c>
      <c r="M2858" s="16">
        <v>0</v>
      </c>
      <c r="N2858" s="16">
        <v>3500</v>
      </c>
      <c r="O2858" s="15">
        <f t="shared" si="51"/>
        <v>3500</v>
      </c>
      <c r="P2858">
        <v>0</v>
      </c>
      <c r="Q2858">
        <v>100</v>
      </c>
      <c r="R2858">
        <v>0</v>
      </c>
      <c r="S2858">
        <v>100</v>
      </c>
      <c r="Y2858" t="s">
        <v>16</v>
      </c>
    </row>
    <row r="2859" spans="1:25" x14ac:dyDescent="0.3">
      <c r="A2859" t="s">
        <v>39</v>
      </c>
      <c r="B2859" t="s">
        <v>39</v>
      </c>
      <c r="C2859" t="s">
        <v>2122</v>
      </c>
      <c r="D2859" t="s">
        <v>16</v>
      </c>
      <c r="E2859" t="s">
        <v>16</v>
      </c>
      <c r="F2859" t="s">
        <v>1916</v>
      </c>
      <c r="G2859" t="s">
        <v>1449</v>
      </c>
      <c r="H2859" t="s">
        <v>2131</v>
      </c>
      <c r="I2859" t="s">
        <v>100</v>
      </c>
      <c r="J2859" s="33" t="s">
        <v>101</v>
      </c>
      <c r="K2859" t="s">
        <v>101</v>
      </c>
      <c r="L2859" t="s">
        <v>1442</v>
      </c>
      <c r="M2859" s="16">
        <v>0</v>
      </c>
      <c r="N2859" s="16">
        <v>3500</v>
      </c>
      <c r="O2859" s="15">
        <f t="shared" si="51"/>
        <v>3500</v>
      </c>
      <c r="P2859">
        <v>0</v>
      </c>
      <c r="Q2859">
        <v>100</v>
      </c>
      <c r="R2859">
        <v>0</v>
      </c>
      <c r="S2859">
        <v>100</v>
      </c>
      <c r="Y2859" t="s">
        <v>16</v>
      </c>
    </row>
    <row r="2860" spans="1:25" x14ac:dyDescent="0.3">
      <c r="A2860" t="s">
        <v>39</v>
      </c>
      <c r="B2860" t="s">
        <v>39</v>
      </c>
      <c r="C2860" t="s">
        <v>2122</v>
      </c>
      <c r="D2860" t="s">
        <v>16</v>
      </c>
      <c r="E2860" t="s">
        <v>16</v>
      </c>
      <c r="F2860" t="s">
        <v>1916</v>
      </c>
      <c r="G2860" t="s">
        <v>1449</v>
      </c>
      <c r="H2860" t="s">
        <v>2131</v>
      </c>
      <c r="I2860" t="s">
        <v>100</v>
      </c>
      <c r="J2860" s="33" t="s">
        <v>101</v>
      </c>
      <c r="K2860" t="s">
        <v>101</v>
      </c>
      <c r="L2860" t="s">
        <v>1443</v>
      </c>
      <c r="M2860" s="16">
        <v>0</v>
      </c>
      <c r="N2860" s="16">
        <v>3500</v>
      </c>
      <c r="O2860" s="15">
        <f t="shared" si="51"/>
        <v>3500</v>
      </c>
      <c r="P2860">
        <v>0</v>
      </c>
      <c r="Q2860">
        <v>100</v>
      </c>
      <c r="R2860">
        <v>0</v>
      </c>
      <c r="S2860">
        <v>100</v>
      </c>
      <c r="Y2860" t="s">
        <v>16</v>
      </c>
    </row>
    <row r="2861" spans="1:25" x14ac:dyDescent="0.3">
      <c r="A2861" t="s">
        <v>39</v>
      </c>
      <c r="B2861" t="s">
        <v>39</v>
      </c>
      <c r="C2861" t="s">
        <v>2122</v>
      </c>
      <c r="D2861" t="s">
        <v>16</v>
      </c>
      <c r="E2861" t="s">
        <v>16</v>
      </c>
      <c r="F2861" t="s">
        <v>1916</v>
      </c>
      <c r="G2861" t="s">
        <v>1449</v>
      </c>
      <c r="H2861" t="s">
        <v>2131</v>
      </c>
      <c r="I2861" t="s">
        <v>100</v>
      </c>
      <c r="J2861" s="33" t="s">
        <v>101</v>
      </c>
      <c r="K2861" t="s">
        <v>101</v>
      </c>
      <c r="L2861" t="s">
        <v>1436</v>
      </c>
      <c r="M2861" s="16">
        <v>0</v>
      </c>
      <c r="N2861" s="16">
        <v>3500</v>
      </c>
      <c r="O2861" s="15">
        <f t="shared" si="51"/>
        <v>3500</v>
      </c>
      <c r="P2861">
        <v>0</v>
      </c>
      <c r="Q2861">
        <v>100</v>
      </c>
      <c r="R2861">
        <v>0</v>
      </c>
      <c r="S2861">
        <v>100</v>
      </c>
      <c r="Y2861" t="s">
        <v>16</v>
      </c>
    </row>
    <row r="2862" spans="1:25" x14ac:dyDescent="0.3">
      <c r="A2862" t="s">
        <v>39</v>
      </c>
      <c r="B2862" t="s">
        <v>39</v>
      </c>
      <c r="C2862" t="s">
        <v>2122</v>
      </c>
      <c r="D2862" t="s">
        <v>16</v>
      </c>
      <c r="E2862" t="s">
        <v>16</v>
      </c>
      <c r="F2862" t="s">
        <v>1916</v>
      </c>
      <c r="G2862" t="s">
        <v>1449</v>
      </c>
      <c r="H2862" t="s">
        <v>2131</v>
      </c>
      <c r="I2862" t="s">
        <v>100</v>
      </c>
      <c r="J2862" s="33" t="s">
        <v>101</v>
      </c>
      <c r="K2862" t="s">
        <v>101</v>
      </c>
      <c r="L2862" t="s">
        <v>1435</v>
      </c>
      <c r="M2862" s="16">
        <v>0</v>
      </c>
      <c r="N2862" s="16">
        <v>3500</v>
      </c>
      <c r="O2862" s="15">
        <f t="shared" si="51"/>
        <v>3500</v>
      </c>
      <c r="P2862">
        <v>0</v>
      </c>
      <c r="Q2862">
        <v>100</v>
      </c>
      <c r="R2862">
        <v>0</v>
      </c>
      <c r="S2862">
        <v>100</v>
      </c>
      <c r="Y2862" t="s">
        <v>16</v>
      </c>
    </row>
    <row r="2863" spans="1:25" x14ac:dyDescent="0.3">
      <c r="A2863" t="s">
        <v>39</v>
      </c>
      <c r="B2863" t="s">
        <v>39</v>
      </c>
      <c r="C2863" t="s">
        <v>2122</v>
      </c>
      <c r="D2863" t="s">
        <v>16</v>
      </c>
      <c r="E2863" t="s">
        <v>16</v>
      </c>
      <c r="F2863" t="s">
        <v>1916</v>
      </c>
      <c r="G2863" t="s">
        <v>1449</v>
      </c>
      <c r="H2863" t="s">
        <v>2131</v>
      </c>
      <c r="I2863" t="s">
        <v>100</v>
      </c>
      <c r="J2863" s="33" t="s">
        <v>101</v>
      </c>
      <c r="K2863" t="s">
        <v>101</v>
      </c>
      <c r="L2863" t="s">
        <v>1445</v>
      </c>
      <c r="M2863" s="16">
        <v>0</v>
      </c>
      <c r="N2863" s="16">
        <v>3500</v>
      </c>
      <c r="O2863" s="15">
        <f t="shared" si="51"/>
        <v>3500</v>
      </c>
      <c r="P2863">
        <v>0</v>
      </c>
      <c r="Q2863">
        <v>100</v>
      </c>
      <c r="R2863">
        <v>0</v>
      </c>
      <c r="S2863">
        <v>100</v>
      </c>
      <c r="Y2863" t="s">
        <v>16</v>
      </c>
    </row>
    <row r="2864" spans="1:25" x14ac:dyDescent="0.3">
      <c r="A2864" t="s">
        <v>39</v>
      </c>
      <c r="B2864" t="s">
        <v>39</v>
      </c>
      <c r="C2864" t="s">
        <v>2122</v>
      </c>
      <c r="D2864" t="s">
        <v>16</v>
      </c>
      <c r="E2864" t="s">
        <v>16</v>
      </c>
      <c r="F2864" t="s">
        <v>2081</v>
      </c>
      <c r="G2864" t="s">
        <v>1592</v>
      </c>
      <c r="H2864" t="s">
        <v>2132</v>
      </c>
      <c r="I2864" t="s">
        <v>100</v>
      </c>
      <c r="J2864" s="33" t="s">
        <v>101</v>
      </c>
      <c r="K2864" t="s">
        <v>101</v>
      </c>
      <c r="L2864" t="s">
        <v>1440</v>
      </c>
      <c r="M2864" s="16">
        <v>0</v>
      </c>
      <c r="N2864" s="16">
        <v>3500</v>
      </c>
      <c r="O2864" s="15">
        <f t="shared" si="51"/>
        <v>3500</v>
      </c>
      <c r="P2864">
        <v>0</v>
      </c>
      <c r="Q2864">
        <v>200</v>
      </c>
      <c r="R2864">
        <v>0</v>
      </c>
      <c r="S2864">
        <v>200</v>
      </c>
      <c r="Y2864" t="s">
        <v>16</v>
      </c>
    </row>
    <row r="2865" spans="1:25" x14ac:dyDescent="0.3">
      <c r="A2865" t="s">
        <v>39</v>
      </c>
      <c r="B2865" t="s">
        <v>39</v>
      </c>
      <c r="C2865" t="s">
        <v>2122</v>
      </c>
      <c r="D2865" t="s">
        <v>16</v>
      </c>
      <c r="E2865" t="s">
        <v>16</v>
      </c>
      <c r="F2865" t="s">
        <v>2081</v>
      </c>
      <c r="G2865" t="s">
        <v>1592</v>
      </c>
      <c r="H2865" t="s">
        <v>2132</v>
      </c>
      <c r="I2865" t="s">
        <v>100</v>
      </c>
      <c r="J2865" s="33" t="s">
        <v>101</v>
      </c>
      <c r="K2865" t="s">
        <v>101</v>
      </c>
      <c r="L2865" t="s">
        <v>1442</v>
      </c>
      <c r="M2865" s="16">
        <v>0</v>
      </c>
      <c r="N2865" s="16">
        <v>3500</v>
      </c>
      <c r="O2865" s="15">
        <f t="shared" ref="O2865:O2928" si="52">SUM(M2865:N2865)</f>
        <v>3500</v>
      </c>
      <c r="P2865">
        <v>0</v>
      </c>
      <c r="Q2865">
        <v>200</v>
      </c>
      <c r="R2865">
        <v>0</v>
      </c>
      <c r="S2865">
        <v>200</v>
      </c>
      <c r="Y2865" t="s">
        <v>16</v>
      </c>
    </row>
    <row r="2866" spans="1:25" x14ac:dyDescent="0.3">
      <c r="A2866" t="s">
        <v>39</v>
      </c>
      <c r="B2866" t="s">
        <v>39</v>
      </c>
      <c r="C2866" t="s">
        <v>2122</v>
      </c>
      <c r="D2866" t="s">
        <v>16</v>
      </c>
      <c r="E2866" t="s">
        <v>16</v>
      </c>
      <c r="F2866" t="s">
        <v>2081</v>
      </c>
      <c r="G2866" t="s">
        <v>1592</v>
      </c>
      <c r="H2866" t="s">
        <v>2132</v>
      </c>
      <c r="I2866" t="s">
        <v>100</v>
      </c>
      <c r="J2866" s="33" t="s">
        <v>101</v>
      </c>
      <c r="K2866" t="s">
        <v>101</v>
      </c>
      <c r="L2866" t="s">
        <v>1443</v>
      </c>
      <c r="M2866" s="16">
        <v>0</v>
      </c>
      <c r="N2866" s="16">
        <v>3500</v>
      </c>
      <c r="O2866" s="15">
        <f t="shared" si="52"/>
        <v>3500</v>
      </c>
      <c r="P2866">
        <v>0</v>
      </c>
      <c r="Q2866">
        <v>200</v>
      </c>
      <c r="R2866">
        <v>0</v>
      </c>
      <c r="S2866">
        <v>200</v>
      </c>
      <c r="Y2866" t="s">
        <v>16</v>
      </c>
    </row>
    <row r="2867" spans="1:25" x14ac:dyDescent="0.3">
      <c r="A2867" t="s">
        <v>39</v>
      </c>
      <c r="B2867" t="s">
        <v>39</v>
      </c>
      <c r="C2867" t="s">
        <v>2122</v>
      </c>
      <c r="D2867" t="s">
        <v>16</v>
      </c>
      <c r="E2867" t="s">
        <v>16</v>
      </c>
      <c r="F2867" t="s">
        <v>2081</v>
      </c>
      <c r="G2867" t="s">
        <v>1592</v>
      </c>
      <c r="H2867" t="s">
        <v>2132</v>
      </c>
      <c r="I2867" t="s">
        <v>100</v>
      </c>
      <c r="J2867" s="33" t="s">
        <v>101</v>
      </c>
      <c r="K2867" t="s">
        <v>101</v>
      </c>
      <c r="L2867" t="s">
        <v>1436</v>
      </c>
      <c r="M2867" s="16">
        <v>0</v>
      </c>
      <c r="N2867" s="16">
        <v>3500</v>
      </c>
      <c r="O2867" s="15">
        <f t="shared" si="52"/>
        <v>3500</v>
      </c>
      <c r="P2867">
        <v>0</v>
      </c>
      <c r="Q2867">
        <v>200</v>
      </c>
      <c r="R2867">
        <v>0</v>
      </c>
      <c r="S2867">
        <v>200</v>
      </c>
      <c r="Y2867" t="s">
        <v>16</v>
      </c>
    </row>
    <row r="2868" spans="1:25" x14ac:dyDescent="0.3">
      <c r="A2868" t="s">
        <v>39</v>
      </c>
      <c r="B2868" t="s">
        <v>39</v>
      </c>
      <c r="C2868" t="s">
        <v>2122</v>
      </c>
      <c r="D2868" t="s">
        <v>16</v>
      </c>
      <c r="E2868" t="s">
        <v>16</v>
      </c>
      <c r="F2868" t="s">
        <v>2081</v>
      </c>
      <c r="G2868" t="s">
        <v>1592</v>
      </c>
      <c r="H2868" t="s">
        <v>2132</v>
      </c>
      <c r="I2868" t="s">
        <v>100</v>
      </c>
      <c r="J2868" s="33" t="s">
        <v>101</v>
      </c>
      <c r="K2868" t="s">
        <v>101</v>
      </c>
      <c r="L2868" t="s">
        <v>1435</v>
      </c>
      <c r="M2868" s="16">
        <v>0</v>
      </c>
      <c r="N2868" s="16">
        <v>3500</v>
      </c>
      <c r="O2868" s="15">
        <f t="shared" si="52"/>
        <v>3500</v>
      </c>
      <c r="P2868">
        <v>0</v>
      </c>
      <c r="Q2868">
        <v>200</v>
      </c>
      <c r="R2868">
        <v>0</v>
      </c>
      <c r="S2868">
        <v>200</v>
      </c>
      <c r="Y2868" t="s">
        <v>16</v>
      </c>
    </row>
    <row r="2869" spans="1:25" x14ac:dyDescent="0.3">
      <c r="A2869" t="s">
        <v>39</v>
      </c>
      <c r="B2869" t="s">
        <v>39</v>
      </c>
      <c r="C2869" t="s">
        <v>2122</v>
      </c>
      <c r="D2869" t="s">
        <v>16</v>
      </c>
      <c r="E2869" t="s">
        <v>16</v>
      </c>
      <c r="F2869" t="s">
        <v>2081</v>
      </c>
      <c r="G2869" t="s">
        <v>1592</v>
      </c>
      <c r="H2869" t="s">
        <v>2132</v>
      </c>
      <c r="I2869" t="s">
        <v>100</v>
      </c>
      <c r="J2869" s="33" t="s">
        <v>101</v>
      </c>
      <c r="K2869" t="s">
        <v>101</v>
      </c>
      <c r="L2869" t="s">
        <v>1445</v>
      </c>
      <c r="M2869" s="16">
        <v>0</v>
      </c>
      <c r="N2869" s="16">
        <v>3500</v>
      </c>
      <c r="O2869" s="15">
        <f t="shared" si="52"/>
        <v>3500</v>
      </c>
      <c r="P2869">
        <v>0</v>
      </c>
      <c r="Q2869">
        <v>200</v>
      </c>
      <c r="R2869">
        <v>0</v>
      </c>
      <c r="S2869">
        <v>200</v>
      </c>
      <c r="Y2869" t="s">
        <v>16</v>
      </c>
    </row>
    <row r="2870" spans="1:25" x14ac:dyDescent="0.3">
      <c r="A2870" t="s">
        <v>39</v>
      </c>
      <c r="B2870" t="s">
        <v>39</v>
      </c>
      <c r="C2870" t="s">
        <v>2122</v>
      </c>
      <c r="D2870" t="s">
        <v>16</v>
      </c>
      <c r="E2870" t="s">
        <v>16</v>
      </c>
      <c r="F2870" t="s">
        <v>107</v>
      </c>
      <c r="G2870" t="s">
        <v>1594</v>
      </c>
      <c r="H2870" t="s">
        <v>2133</v>
      </c>
      <c r="I2870" t="s">
        <v>100</v>
      </c>
      <c r="J2870" s="33" t="s">
        <v>101</v>
      </c>
      <c r="K2870" t="s">
        <v>101</v>
      </c>
      <c r="L2870" t="s">
        <v>1440</v>
      </c>
      <c r="M2870" s="16">
        <v>0</v>
      </c>
      <c r="N2870" s="16">
        <v>3500</v>
      </c>
      <c r="O2870" s="15">
        <f t="shared" si="52"/>
        <v>3500</v>
      </c>
      <c r="P2870">
        <v>0</v>
      </c>
      <c r="Q2870">
        <v>40</v>
      </c>
      <c r="R2870">
        <v>10</v>
      </c>
      <c r="S2870">
        <v>50</v>
      </c>
      <c r="Y2870" t="s">
        <v>16</v>
      </c>
    </row>
    <row r="2871" spans="1:25" x14ac:dyDescent="0.3">
      <c r="A2871" t="s">
        <v>39</v>
      </c>
      <c r="B2871" t="s">
        <v>39</v>
      </c>
      <c r="C2871" t="s">
        <v>2122</v>
      </c>
      <c r="D2871" t="s">
        <v>16</v>
      </c>
      <c r="E2871" t="s">
        <v>16</v>
      </c>
      <c r="F2871" t="s">
        <v>107</v>
      </c>
      <c r="G2871" t="s">
        <v>1594</v>
      </c>
      <c r="H2871" t="s">
        <v>2133</v>
      </c>
      <c r="I2871" t="s">
        <v>100</v>
      </c>
      <c r="J2871" s="33" t="s">
        <v>101</v>
      </c>
      <c r="K2871" t="s">
        <v>101</v>
      </c>
      <c r="L2871" t="s">
        <v>1442</v>
      </c>
      <c r="M2871" s="16">
        <v>0</v>
      </c>
      <c r="N2871" s="16">
        <v>3500</v>
      </c>
      <c r="O2871" s="15">
        <f t="shared" si="52"/>
        <v>3500</v>
      </c>
      <c r="P2871">
        <v>0</v>
      </c>
      <c r="Q2871">
        <v>40</v>
      </c>
      <c r="R2871">
        <v>10</v>
      </c>
      <c r="S2871">
        <v>50</v>
      </c>
      <c r="Y2871" t="s">
        <v>16</v>
      </c>
    </row>
    <row r="2872" spans="1:25" x14ac:dyDescent="0.3">
      <c r="A2872" t="s">
        <v>39</v>
      </c>
      <c r="B2872" t="s">
        <v>39</v>
      </c>
      <c r="C2872" t="s">
        <v>2122</v>
      </c>
      <c r="D2872" t="s">
        <v>16</v>
      </c>
      <c r="E2872" t="s">
        <v>16</v>
      </c>
      <c r="F2872" t="s">
        <v>107</v>
      </c>
      <c r="G2872" t="s">
        <v>1594</v>
      </c>
      <c r="H2872" t="s">
        <v>2133</v>
      </c>
      <c r="I2872" t="s">
        <v>100</v>
      </c>
      <c r="J2872" s="33" t="s">
        <v>101</v>
      </c>
      <c r="K2872" t="s">
        <v>101</v>
      </c>
      <c r="L2872" t="s">
        <v>1443</v>
      </c>
      <c r="M2872" s="16">
        <v>0</v>
      </c>
      <c r="N2872" s="16">
        <v>3500</v>
      </c>
      <c r="O2872" s="15">
        <f t="shared" si="52"/>
        <v>3500</v>
      </c>
      <c r="P2872">
        <v>0</v>
      </c>
      <c r="Q2872">
        <v>40</v>
      </c>
      <c r="R2872">
        <v>10</v>
      </c>
      <c r="S2872">
        <v>50</v>
      </c>
      <c r="Y2872" t="s">
        <v>16</v>
      </c>
    </row>
    <row r="2873" spans="1:25" x14ac:dyDescent="0.3">
      <c r="A2873" t="s">
        <v>39</v>
      </c>
      <c r="B2873" t="s">
        <v>39</v>
      </c>
      <c r="C2873" t="s">
        <v>2122</v>
      </c>
      <c r="D2873" t="s">
        <v>16</v>
      </c>
      <c r="E2873" t="s">
        <v>16</v>
      </c>
      <c r="F2873" t="s">
        <v>107</v>
      </c>
      <c r="G2873" t="s">
        <v>1594</v>
      </c>
      <c r="H2873" t="s">
        <v>2133</v>
      </c>
      <c r="I2873" t="s">
        <v>100</v>
      </c>
      <c r="J2873" s="33" t="s">
        <v>101</v>
      </c>
      <c r="K2873" t="s">
        <v>101</v>
      </c>
      <c r="L2873" t="s">
        <v>1436</v>
      </c>
      <c r="M2873" s="16">
        <v>0</v>
      </c>
      <c r="N2873" s="16">
        <v>3500</v>
      </c>
      <c r="O2873" s="15">
        <f t="shared" si="52"/>
        <v>3500</v>
      </c>
      <c r="P2873">
        <v>0</v>
      </c>
      <c r="Q2873">
        <v>40</v>
      </c>
      <c r="R2873">
        <v>10</v>
      </c>
      <c r="S2873">
        <v>50</v>
      </c>
      <c r="Y2873" t="s">
        <v>16</v>
      </c>
    </row>
    <row r="2874" spans="1:25" x14ac:dyDescent="0.3">
      <c r="A2874" t="s">
        <v>39</v>
      </c>
      <c r="B2874" t="s">
        <v>39</v>
      </c>
      <c r="C2874" t="s">
        <v>2122</v>
      </c>
      <c r="D2874" t="s">
        <v>16</v>
      </c>
      <c r="E2874" t="s">
        <v>16</v>
      </c>
      <c r="F2874" t="s">
        <v>107</v>
      </c>
      <c r="G2874" t="s">
        <v>1594</v>
      </c>
      <c r="H2874" t="s">
        <v>2133</v>
      </c>
      <c r="I2874" t="s">
        <v>100</v>
      </c>
      <c r="J2874" s="33" t="s">
        <v>101</v>
      </c>
      <c r="K2874" t="s">
        <v>101</v>
      </c>
      <c r="L2874" t="s">
        <v>1435</v>
      </c>
      <c r="M2874" s="16">
        <v>0</v>
      </c>
      <c r="N2874" s="16">
        <v>3500</v>
      </c>
      <c r="O2874" s="15">
        <f t="shared" si="52"/>
        <v>3500</v>
      </c>
      <c r="P2874">
        <v>0</v>
      </c>
      <c r="Q2874">
        <v>40</v>
      </c>
      <c r="R2874">
        <v>10</v>
      </c>
      <c r="S2874">
        <v>50</v>
      </c>
      <c r="Y2874" t="s">
        <v>16</v>
      </c>
    </row>
    <row r="2875" spans="1:25" x14ac:dyDescent="0.3">
      <c r="A2875" t="s">
        <v>39</v>
      </c>
      <c r="B2875" t="s">
        <v>39</v>
      </c>
      <c r="C2875" t="s">
        <v>2122</v>
      </c>
      <c r="D2875" t="s">
        <v>16</v>
      </c>
      <c r="E2875" t="s">
        <v>16</v>
      </c>
      <c r="F2875" t="s">
        <v>107</v>
      </c>
      <c r="G2875" t="s">
        <v>1594</v>
      </c>
      <c r="H2875" t="s">
        <v>2133</v>
      </c>
      <c r="I2875" t="s">
        <v>100</v>
      </c>
      <c r="J2875" s="33" t="s">
        <v>101</v>
      </c>
      <c r="K2875" t="s">
        <v>101</v>
      </c>
      <c r="L2875" t="s">
        <v>1445</v>
      </c>
      <c r="M2875" s="16">
        <v>0</v>
      </c>
      <c r="N2875" s="16">
        <v>3500</v>
      </c>
      <c r="O2875" s="15">
        <f t="shared" si="52"/>
        <v>3500</v>
      </c>
      <c r="P2875">
        <v>0</v>
      </c>
      <c r="Q2875">
        <v>40</v>
      </c>
      <c r="R2875">
        <v>10</v>
      </c>
      <c r="S2875">
        <v>50</v>
      </c>
      <c r="Y2875" t="s">
        <v>16</v>
      </c>
    </row>
    <row r="2876" spans="1:25" x14ac:dyDescent="0.3">
      <c r="A2876" t="s">
        <v>39</v>
      </c>
      <c r="B2876" t="s">
        <v>39</v>
      </c>
      <c r="C2876" t="s">
        <v>2122</v>
      </c>
      <c r="D2876" t="s">
        <v>16</v>
      </c>
      <c r="E2876" t="s">
        <v>16</v>
      </c>
      <c r="F2876" t="s">
        <v>1916</v>
      </c>
      <c r="G2876" t="s">
        <v>1565</v>
      </c>
      <c r="H2876" t="s">
        <v>2134</v>
      </c>
      <c r="I2876" t="s">
        <v>100</v>
      </c>
      <c r="J2876" s="33" t="s">
        <v>101</v>
      </c>
      <c r="K2876" t="s">
        <v>101</v>
      </c>
      <c r="L2876" t="s">
        <v>1440</v>
      </c>
      <c r="M2876" s="16">
        <v>0</v>
      </c>
      <c r="N2876" s="16">
        <v>3500</v>
      </c>
      <c r="O2876" s="15">
        <f t="shared" si="52"/>
        <v>3500</v>
      </c>
      <c r="P2876">
        <v>0</v>
      </c>
      <c r="Q2876">
        <v>80</v>
      </c>
      <c r="R2876">
        <v>0</v>
      </c>
      <c r="S2876">
        <v>80</v>
      </c>
      <c r="Y2876" t="s">
        <v>16</v>
      </c>
    </row>
    <row r="2877" spans="1:25" x14ac:dyDescent="0.3">
      <c r="A2877" t="s">
        <v>39</v>
      </c>
      <c r="B2877" t="s">
        <v>39</v>
      </c>
      <c r="C2877" t="s">
        <v>2122</v>
      </c>
      <c r="D2877" t="s">
        <v>16</v>
      </c>
      <c r="E2877" t="s">
        <v>16</v>
      </c>
      <c r="F2877" t="s">
        <v>1916</v>
      </c>
      <c r="G2877" t="s">
        <v>1565</v>
      </c>
      <c r="H2877" t="s">
        <v>2134</v>
      </c>
      <c r="I2877" t="s">
        <v>100</v>
      </c>
      <c r="J2877" s="33" t="s">
        <v>101</v>
      </c>
      <c r="K2877" t="s">
        <v>101</v>
      </c>
      <c r="L2877" t="s">
        <v>1442</v>
      </c>
      <c r="M2877" s="16">
        <v>0</v>
      </c>
      <c r="N2877" s="16">
        <v>3500</v>
      </c>
      <c r="O2877" s="15">
        <f t="shared" si="52"/>
        <v>3500</v>
      </c>
      <c r="P2877">
        <v>0</v>
      </c>
      <c r="Q2877">
        <v>80</v>
      </c>
      <c r="R2877">
        <v>0</v>
      </c>
      <c r="S2877">
        <v>80</v>
      </c>
      <c r="Y2877" t="s">
        <v>16</v>
      </c>
    </row>
    <row r="2878" spans="1:25" x14ac:dyDescent="0.3">
      <c r="A2878" t="s">
        <v>39</v>
      </c>
      <c r="B2878" t="s">
        <v>39</v>
      </c>
      <c r="C2878" t="s">
        <v>2122</v>
      </c>
      <c r="D2878" t="s">
        <v>16</v>
      </c>
      <c r="E2878" t="s">
        <v>16</v>
      </c>
      <c r="F2878" t="s">
        <v>1916</v>
      </c>
      <c r="G2878" t="s">
        <v>1565</v>
      </c>
      <c r="H2878" t="s">
        <v>2134</v>
      </c>
      <c r="I2878" t="s">
        <v>100</v>
      </c>
      <c r="J2878" s="33" t="s">
        <v>101</v>
      </c>
      <c r="K2878" t="s">
        <v>101</v>
      </c>
      <c r="L2878" t="s">
        <v>1443</v>
      </c>
      <c r="M2878" s="16">
        <v>0</v>
      </c>
      <c r="N2878" s="16">
        <v>3500</v>
      </c>
      <c r="O2878" s="15">
        <f t="shared" si="52"/>
        <v>3500</v>
      </c>
      <c r="P2878">
        <v>0</v>
      </c>
      <c r="Q2878">
        <v>80</v>
      </c>
      <c r="R2878">
        <v>0</v>
      </c>
      <c r="S2878">
        <v>80</v>
      </c>
      <c r="Y2878" t="s">
        <v>16</v>
      </c>
    </row>
    <row r="2879" spans="1:25" x14ac:dyDescent="0.3">
      <c r="A2879" t="s">
        <v>39</v>
      </c>
      <c r="B2879" t="s">
        <v>39</v>
      </c>
      <c r="C2879" t="s">
        <v>2122</v>
      </c>
      <c r="D2879" t="s">
        <v>16</v>
      </c>
      <c r="E2879" t="s">
        <v>16</v>
      </c>
      <c r="F2879" t="s">
        <v>1916</v>
      </c>
      <c r="G2879" t="s">
        <v>1565</v>
      </c>
      <c r="H2879" t="s">
        <v>2134</v>
      </c>
      <c r="I2879" t="s">
        <v>100</v>
      </c>
      <c r="J2879" s="33" t="s">
        <v>101</v>
      </c>
      <c r="K2879" t="s">
        <v>101</v>
      </c>
      <c r="L2879" t="s">
        <v>1436</v>
      </c>
      <c r="M2879" s="16">
        <v>0</v>
      </c>
      <c r="N2879" s="16">
        <v>3500</v>
      </c>
      <c r="O2879" s="15">
        <f t="shared" si="52"/>
        <v>3500</v>
      </c>
      <c r="P2879">
        <v>0</v>
      </c>
      <c r="Q2879">
        <v>80</v>
      </c>
      <c r="R2879">
        <v>0</v>
      </c>
      <c r="S2879">
        <v>80</v>
      </c>
      <c r="Y2879" t="s">
        <v>16</v>
      </c>
    </row>
    <row r="2880" spans="1:25" x14ac:dyDescent="0.3">
      <c r="A2880" t="s">
        <v>39</v>
      </c>
      <c r="B2880" t="s">
        <v>39</v>
      </c>
      <c r="C2880" t="s">
        <v>2122</v>
      </c>
      <c r="D2880" t="s">
        <v>16</v>
      </c>
      <c r="E2880" t="s">
        <v>16</v>
      </c>
      <c r="F2880" t="s">
        <v>1916</v>
      </c>
      <c r="G2880" t="s">
        <v>1565</v>
      </c>
      <c r="H2880" t="s">
        <v>2134</v>
      </c>
      <c r="I2880" t="s">
        <v>100</v>
      </c>
      <c r="J2880" s="33" t="s">
        <v>101</v>
      </c>
      <c r="K2880" t="s">
        <v>101</v>
      </c>
      <c r="L2880" t="s">
        <v>1435</v>
      </c>
      <c r="M2880" s="16">
        <v>0</v>
      </c>
      <c r="N2880" s="16">
        <v>3500</v>
      </c>
      <c r="O2880" s="15">
        <f t="shared" si="52"/>
        <v>3500</v>
      </c>
      <c r="P2880">
        <v>0</v>
      </c>
      <c r="Q2880">
        <v>80</v>
      </c>
      <c r="R2880">
        <v>0</v>
      </c>
      <c r="S2880">
        <v>80</v>
      </c>
      <c r="Y2880" t="s">
        <v>16</v>
      </c>
    </row>
    <row r="2881" spans="1:25" x14ac:dyDescent="0.3">
      <c r="A2881" t="s">
        <v>39</v>
      </c>
      <c r="B2881" t="s">
        <v>39</v>
      </c>
      <c r="C2881" t="s">
        <v>2122</v>
      </c>
      <c r="D2881" t="s">
        <v>16</v>
      </c>
      <c r="E2881" t="s">
        <v>16</v>
      </c>
      <c r="F2881" t="s">
        <v>1916</v>
      </c>
      <c r="G2881" t="s">
        <v>1565</v>
      </c>
      <c r="H2881" t="s">
        <v>2134</v>
      </c>
      <c r="I2881" t="s">
        <v>100</v>
      </c>
      <c r="J2881" s="33" t="s">
        <v>101</v>
      </c>
      <c r="K2881" t="s">
        <v>101</v>
      </c>
      <c r="L2881" t="s">
        <v>1445</v>
      </c>
      <c r="M2881" s="16">
        <v>0</v>
      </c>
      <c r="N2881" s="16">
        <v>3500</v>
      </c>
      <c r="O2881" s="15">
        <f t="shared" si="52"/>
        <v>3500</v>
      </c>
      <c r="P2881">
        <v>0</v>
      </c>
      <c r="Q2881">
        <v>80</v>
      </c>
      <c r="R2881">
        <v>0</v>
      </c>
      <c r="S2881">
        <v>80</v>
      </c>
      <c r="Y2881" t="s">
        <v>16</v>
      </c>
    </row>
    <row r="2882" spans="1:25" x14ac:dyDescent="0.3">
      <c r="A2882" t="s">
        <v>39</v>
      </c>
      <c r="B2882" t="s">
        <v>39</v>
      </c>
      <c r="C2882" t="s">
        <v>2122</v>
      </c>
      <c r="D2882" t="s">
        <v>20</v>
      </c>
      <c r="E2882" t="s">
        <v>20</v>
      </c>
      <c r="F2882" t="s">
        <v>117</v>
      </c>
      <c r="G2882" t="s">
        <v>1481</v>
      </c>
      <c r="H2882" t="s">
        <v>2135</v>
      </c>
      <c r="I2882" t="s">
        <v>100</v>
      </c>
      <c r="J2882" s="33" t="s">
        <v>101</v>
      </c>
      <c r="K2882" t="s">
        <v>101</v>
      </c>
      <c r="L2882" t="s">
        <v>1440</v>
      </c>
      <c r="M2882" s="16">
        <v>0</v>
      </c>
      <c r="N2882" s="16">
        <v>9650</v>
      </c>
      <c r="O2882" s="15">
        <f t="shared" si="52"/>
        <v>9650</v>
      </c>
      <c r="P2882">
        <v>0</v>
      </c>
      <c r="Q2882">
        <v>80</v>
      </c>
      <c r="R2882">
        <v>0</v>
      </c>
      <c r="S2882">
        <v>80</v>
      </c>
      <c r="Y2882" t="s">
        <v>113</v>
      </c>
    </row>
    <row r="2883" spans="1:25" x14ac:dyDescent="0.3">
      <c r="A2883" t="s">
        <v>39</v>
      </c>
      <c r="B2883" t="s">
        <v>39</v>
      </c>
      <c r="C2883" t="s">
        <v>2122</v>
      </c>
      <c r="D2883" t="s">
        <v>20</v>
      </c>
      <c r="E2883" t="s">
        <v>20</v>
      </c>
      <c r="F2883" t="s">
        <v>117</v>
      </c>
      <c r="G2883" t="s">
        <v>1481</v>
      </c>
      <c r="H2883" t="s">
        <v>2135</v>
      </c>
      <c r="I2883" t="s">
        <v>100</v>
      </c>
      <c r="J2883" s="33" t="s">
        <v>101</v>
      </c>
      <c r="K2883" t="s">
        <v>101</v>
      </c>
      <c r="L2883" t="s">
        <v>1442</v>
      </c>
      <c r="M2883" s="16">
        <v>0</v>
      </c>
      <c r="N2883" s="16">
        <v>9650</v>
      </c>
      <c r="O2883" s="15">
        <f t="shared" si="52"/>
        <v>9650</v>
      </c>
      <c r="P2883">
        <v>0</v>
      </c>
      <c r="Q2883">
        <v>80</v>
      </c>
      <c r="R2883">
        <v>0</v>
      </c>
      <c r="S2883">
        <v>80</v>
      </c>
      <c r="Y2883" t="s">
        <v>113</v>
      </c>
    </row>
    <row r="2884" spans="1:25" x14ac:dyDescent="0.3">
      <c r="A2884" t="s">
        <v>39</v>
      </c>
      <c r="B2884" t="s">
        <v>39</v>
      </c>
      <c r="C2884" t="s">
        <v>2122</v>
      </c>
      <c r="D2884" t="s">
        <v>20</v>
      </c>
      <c r="E2884" t="s">
        <v>20</v>
      </c>
      <c r="F2884" t="s">
        <v>117</v>
      </c>
      <c r="G2884" t="s">
        <v>1481</v>
      </c>
      <c r="H2884" t="s">
        <v>2135</v>
      </c>
      <c r="I2884" t="s">
        <v>100</v>
      </c>
      <c r="J2884" s="33" t="s">
        <v>101</v>
      </c>
      <c r="K2884" t="s">
        <v>101</v>
      </c>
      <c r="L2884" t="s">
        <v>1443</v>
      </c>
      <c r="M2884" s="16">
        <v>0</v>
      </c>
      <c r="N2884" s="16">
        <v>9650</v>
      </c>
      <c r="O2884" s="15">
        <f t="shared" si="52"/>
        <v>9650</v>
      </c>
      <c r="P2884">
        <v>0</v>
      </c>
      <c r="Q2884">
        <v>80</v>
      </c>
      <c r="R2884">
        <v>0</v>
      </c>
      <c r="S2884">
        <v>80</v>
      </c>
      <c r="Y2884" t="s">
        <v>113</v>
      </c>
    </row>
    <row r="2885" spans="1:25" x14ac:dyDescent="0.3">
      <c r="A2885" t="s">
        <v>39</v>
      </c>
      <c r="B2885" t="s">
        <v>39</v>
      </c>
      <c r="C2885" t="s">
        <v>2122</v>
      </c>
      <c r="D2885" t="s">
        <v>20</v>
      </c>
      <c r="E2885" t="s">
        <v>20</v>
      </c>
      <c r="F2885" t="s">
        <v>117</v>
      </c>
      <c r="G2885" t="s">
        <v>1481</v>
      </c>
      <c r="H2885" t="s">
        <v>2135</v>
      </c>
      <c r="I2885" t="s">
        <v>100</v>
      </c>
      <c r="J2885" s="33" t="s">
        <v>101</v>
      </c>
      <c r="K2885" t="s">
        <v>101</v>
      </c>
      <c r="L2885" t="s">
        <v>1436</v>
      </c>
      <c r="M2885" s="16">
        <v>0</v>
      </c>
      <c r="N2885" s="16">
        <v>9650</v>
      </c>
      <c r="O2885" s="15">
        <f t="shared" si="52"/>
        <v>9650</v>
      </c>
      <c r="P2885">
        <v>0</v>
      </c>
      <c r="Q2885">
        <v>80</v>
      </c>
      <c r="R2885">
        <v>0</v>
      </c>
      <c r="S2885">
        <v>80</v>
      </c>
      <c r="Y2885" t="s">
        <v>113</v>
      </c>
    </row>
    <row r="2886" spans="1:25" x14ac:dyDescent="0.3">
      <c r="A2886" t="s">
        <v>39</v>
      </c>
      <c r="B2886" t="s">
        <v>39</v>
      </c>
      <c r="C2886" t="s">
        <v>2122</v>
      </c>
      <c r="D2886" t="s">
        <v>20</v>
      </c>
      <c r="E2886" t="s">
        <v>20</v>
      </c>
      <c r="F2886" t="s">
        <v>117</v>
      </c>
      <c r="G2886" t="s">
        <v>1481</v>
      </c>
      <c r="H2886" t="s">
        <v>2135</v>
      </c>
      <c r="I2886" t="s">
        <v>100</v>
      </c>
      <c r="J2886" s="33" t="s">
        <v>101</v>
      </c>
      <c r="K2886" t="s">
        <v>101</v>
      </c>
      <c r="L2886" t="s">
        <v>1435</v>
      </c>
      <c r="M2886" s="16">
        <v>0</v>
      </c>
      <c r="N2886" s="16">
        <v>9650</v>
      </c>
      <c r="O2886" s="15">
        <f t="shared" si="52"/>
        <v>9650</v>
      </c>
      <c r="P2886">
        <v>0</v>
      </c>
      <c r="Q2886">
        <v>80</v>
      </c>
      <c r="R2886">
        <v>0</v>
      </c>
      <c r="S2886">
        <v>80</v>
      </c>
      <c r="Y2886" t="s">
        <v>113</v>
      </c>
    </row>
    <row r="2887" spans="1:25" x14ac:dyDescent="0.3">
      <c r="A2887" t="s">
        <v>39</v>
      </c>
      <c r="B2887" t="s">
        <v>39</v>
      </c>
      <c r="C2887" t="s">
        <v>2122</v>
      </c>
      <c r="D2887" t="s">
        <v>20</v>
      </c>
      <c r="E2887" t="s">
        <v>20</v>
      </c>
      <c r="F2887" t="s">
        <v>117</v>
      </c>
      <c r="G2887" t="s">
        <v>1481</v>
      </c>
      <c r="H2887" t="s">
        <v>2135</v>
      </c>
      <c r="I2887" t="s">
        <v>100</v>
      </c>
      <c r="J2887" s="33" t="s">
        <v>101</v>
      </c>
      <c r="K2887" t="s">
        <v>101</v>
      </c>
      <c r="L2887" t="s">
        <v>1445</v>
      </c>
      <c r="M2887" s="16">
        <v>0</v>
      </c>
      <c r="N2887" s="16">
        <v>9650</v>
      </c>
      <c r="O2887" s="15">
        <f t="shared" si="52"/>
        <v>9650</v>
      </c>
      <c r="P2887">
        <v>0</v>
      </c>
      <c r="Q2887">
        <v>80</v>
      </c>
      <c r="R2887">
        <v>0</v>
      </c>
      <c r="S2887">
        <v>80</v>
      </c>
      <c r="Y2887" t="s">
        <v>113</v>
      </c>
    </row>
    <row r="2888" spans="1:25" x14ac:dyDescent="0.3">
      <c r="A2888" t="s">
        <v>39</v>
      </c>
      <c r="B2888" t="s">
        <v>39</v>
      </c>
      <c r="C2888" t="s">
        <v>2122</v>
      </c>
      <c r="D2888" t="s">
        <v>20</v>
      </c>
      <c r="E2888" t="s">
        <v>20</v>
      </c>
      <c r="F2888" t="s">
        <v>2101</v>
      </c>
      <c r="G2888" t="s">
        <v>1567</v>
      </c>
      <c r="H2888" t="s">
        <v>2136</v>
      </c>
      <c r="I2888" t="s">
        <v>100</v>
      </c>
      <c r="J2888" s="33" t="s">
        <v>101</v>
      </c>
      <c r="K2888" t="s">
        <v>101</v>
      </c>
      <c r="L2888" t="s">
        <v>1440</v>
      </c>
      <c r="M2888" s="16">
        <v>0</v>
      </c>
      <c r="N2888" s="16">
        <v>9650</v>
      </c>
      <c r="O2888" s="15">
        <f t="shared" si="52"/>
        <v>9650</v>
      </c>
      <c r="P2888">
        <v>0</v>
      </c>
      <c r="Q2888">
        <v>50</v>
      </c>
      <c r="R2888">
        <v>0</v>
      </c>
      <c r="S2888">
        <v>50</v>
      </c>
      <c r="Y2888" t="s">
        <v>113</v>
      </c>
    </row>
    <row r="2889" spans="1:25" x14ac:dyDescent="0.3">
      <c r="A2889" t="s">
        <v>39</v>
      </c>
      <c r="B2889" t="s">
        <v>39</v>
      </c>
      <c r="C2889" t="s">
        <v>2122</v>
      </c>
      <c r="D2889" t="s">
        <v>20</v>
      </c>
      <c r="E2889" t="s">
        <v>20</v>
      </c>
      <c r="F2889" t="s">
        <v>2101</v>
      </c>
      <c r="G2889" t="s">
        <v>1567</v>
      </c>
      <c r="H2889" t="s">
        <v>2136</v>
      </c>
      <c r="I2889" t="s">
        <v>100</v>
      </c>
      <c r="J2889" s="33" t="s">
        <v>101</v>
      </c>
      <c r="K2889" t="s">
        <v>101</v>
      </c>
      <c r="L2889" t="s">
        <v>1442</v>
      </c>
      <c r="M2889" s="16">
        <v>0</v>
      </c>
      <c r="N2889" s="16">
        <v>9650</v>
      </c>
      <c r="O2889" s="15">
        <f t="shared" si="52"/>
        <v>9650</v>
      </c>
      <c r="P2889">
        <v>0</v>
      </c>
      <c r="Q2889">
        <v>50</v>
      </c>
      <c r="R2889">
        <v>0</v>
      </c>
      <c r="S2889">
        <v>50</v>
      </c>
      <c r="Y2889" t="s">
        <v>113</v>
      </c>
    </row>
    <row r="2890" spans="1:25" x14ac:dyDescent="0.3">
      <c r="A2890" t="s">
        <v>39</v>
      </c>
      <c r="B2890" t="s">
        <v>39</v>
      </c>
      <c r="C2890" t="s">
        <v>2122</v>
      </c>
      <c r="D2890" t="s">
        <v>20</v>
      </c>
      <c r="E2890" t="s">
        <v>20</v>
      </c>
      <c r="F2890" t="s">
        <v>2101</v>
      </c>
      <c r="G2890" t="s">
        <v>1567</v>
      </c>
      <c r="H2890" t="s">
        <v>2136</v>
      </c>
      <c r="I2890" t="s">
        <v>100</v>
      </c>
      <c r="J2890" s="33" t="s">
        <v>101</v>
      </c>
      <c r="K2890" t="s">
        <v>101</v>
      </c>
      <c r="L2890" t="s">
        <v>1443</v>
      </c>
      <c r="M2890" s="16">
        <v>0</v>
      </c>
      <c r="N2890" s="16">
        <v>9650</v>
      </c>
      <c r="O2890" s="15">
        <f t="shared" si="52"/>
        <v>9650</v>
      </c>
      <c r="P2890">
        <v>0</v>
      </c>
      <c r="Q2890">
        <v>50</v>
      </c>
      <c r="R2890">
        <v>0</v>
      </c>
      <c r="S2890">
        <v>50</v>
      </c>
      <c r="Y2890" t="s">
        <v>113</v>
      </c>
    </row>
    <row r="2891" spans="1:25" x14ac:dyDescent="0.3">
      <c r="A2891" t="s">
        <v>39</v>
      </c>
      <c r="B2891" t="s">
        <v>39</v>
      </c>
      <c r="C2891" t="s">
        <v>2122</v>
      </c>
      <c r="D2891" t="s">
        <v>20</v>
      </c>
      <c r="E2891" t="s">
        <v>20</v>
      </c>
      <c r="F2891" t="s">
        <v>2101</v>
      </c>
      <c r="G2891" t="s">
        <v>1567</v>
      </c>
      <c r="H2891" t="s">
        <v>2136</v>
      </c>
      <c r="I2891" t="s">
        <v>100</v>
      </c>
      <c r="J2891" s="33" t="s">
        <v>101</v>
      </c>
      <c r="K2891" t="s">
        <v>101</v>
      </c>
      <c r="L2891" t="s">
        <v>1436</v>
      </c>
      <c r="M2891" s="16">
        <v>0</v>
      </c>
      <c r="N2891" s="16">
        <v>9650</v>
      </c>
      <c r="O2891" s="15">
        <f t="shared" si="52"/>
        <v>9650</v>
      </c>
      <c r="P2891">
        <v>0</v>
      </c>
      <c r="Q2891">
        <v>50</v>
      </c>
      <c r="R2891">
        <v>0</v>
      </c>
      <c r="S2891">
        <v>50</v>
      </c>
      <c r="Y2891" t="s">
        <v>113</v>
      </c>
    </row>
    <row r="2892" spans="1:25" x14ac:dyDescent="0.3">
      <c r="A2892" t="s">
        <v>39</v>
      </c>
      <c r="B2892" t="s">
        <v>39</v>
      </c>
      <c r="C2892" t="s">
        <v>2122</v>
      </c>
      <c r="D2892" t="s">
        <v>20</v>
      </c>
      <c r="E2892" t="s">
        <v>20</v>
      </c>
      <c r="F2892" t="s">
        <v>2101</v>
      </c>
      <c r="G2892" t="s">
        <v>1567</v>
      </c>
      <c r="H2892" t="s">
        <v>2136</v>
      </c>
      <c r="I2892" t="s">
        <v>100</v>
      </c>
      <c r="J2892" s="33" t="s">
        <v>101</v>
      </c>
      <c r="K2892" t="s">
        <v>101</v>
      </c>
      <c r="L2892" t="s">
        <v>1435</v>
      </c>
      <c r="M2892" s="16">
        <v>0</v>
      </c>
      <c r="N2892" s="16">
        <v>9650</v>
      </c>
      <c r="O2892" s="15">
        <f t="shared" si="52"/>
        <v>9650</v>
      </c>
      <c r="P2892">
        <v>0</v>
      </c>
      <c r="Q2892">
        <v>50</v>
      </c>
      <c r="R2892">
        <v>0</v>
      </c>
      <c r="S2892">
        <v>50</v>
      </c>
      <c r="Y2892" t="s">
        <v>113</v>
      </c>
    </row>
    <row r="2893" spans="1:25" x14ac:dyDescent="0.3">
      <c r="A2893" t="s">
        <v>39</v>
      </c>
      <c r="B2893" t="s">
        <v>39</v>
      </c>
      <c r="C2893" t="s">
        <v>2122</v>
      </c>
      <c r="D2893" t="s">
        <v>20</v>
      </c>
      <c r="E2893" t="s">
        <v>20</v>
      </c>
      <c r="F2893" t="s">
        <v>2101</v>
      </c>
      <c r="G2893" t="s">
        <v>1567</v>
      </c>
      <c r="H2893" t="s">
        <v>2136</v>
      </c>
      <c r="I2893" t="s">
        <v>100</v>
      </c>
      <c r="J2893" s="33" t="s">
        <v>101</v>
      </c>
      <c r="K2893" t="s">
        <v>101</v>
      </c>
      <c r="L2893" t="s">
        <v>1445</v>
      </c>
      <c r="M2893" s="16">
        <v>0</v>
      </c>
      <c r="N2893" s="16">
        <v>9650</v>
      </c>
      <c r="O2893" s="15">
        <f t="shared" si="52"/>
        <v>9650</v>
      </c>
      <c r="P2893">
        <v>0</v>
      </c>
      <c r="Q2893">
        <v>50</v>
      </c>
      <c r="R2893">
        <v>0</v>
      </c>
      <c r="S2893">
        <v>50</v>
      </c>
      <c r="Y2893" t="s">
        <v>113</v>
      </c>
    </row>
    <row r="2894" spans="1:25" x14ac:dyDescent="0.3">
      <c r="A2894" t="s">
        <v>39</v>
      </c>
      <c r="B2894" t="s">
        <v>39</v>
      </c>
      <c r="C2894" t="s">
        <v>2122</v>
      </c>
      <c r="D2894" t="s">
        <v>20</v>
      </c>
      <c r="E2894" t="s">
        <v>20</v>
      </c>
      <c r="F2894" t="s">
        <v>129</v>
      </c>
      <c r="G2894" t="s">
        <v>1637</v>
      </c>
      <c r="H2894" t="s">
        <v>2137</v>
      </c>
      <c r="I2894" t="s">
        <v>100</v>
      </c>
      <c r="J2894" s="33" t="s">
        <v>101</v>
      </c>
      <c r="K2894" t="s">
        <v>101</v>
      </c>
      <c r="L2894" t="s">
        <v>1440</v>
      </c>
      <c r="M2894" s="16">
        <v>0</v>
      </c>
      <c r="N2894" s="16">
        <v>75000</v>
      </c>
      <c r="O2894" s="15">
        <f t="shared" si="52"/>
        <v>75000</v>
      </c>
      <c r="P2894">
        <v>0</v>
      </c>
      <c r="Q2894">
        <v>50</v>
      </c>
      <c r="R2894">
        <v>0</v>
      </c>
      <c r="S2894">
        <v>50</v>
      </c>
      <c r="Y2894" t="s">
        <v>113</v>
      </c>
    </row>
    <row r="2895" spans="1:25" x14ac:dyDescent="0.3">
      <c r="A2895" t="s">
        <v>39</v>
      </c>
      <c r="B2895" t="s">
        <v>39</v>
      </c>
      <c r="C2895" t="s">
        <v>2122</v>
      </c>
      <c r="D2895" t="s">
        <v>20</v>
      </c>
      <c r="E2895" t="s">
        <v>20</v>
      </c>
      <c r="F2895" t="s">
        <v>129</v>
      </c>
      <c r="G2895" t="s">
        <v>1637</v>
      </c>
      <c r="H2895" t="s">
        <v>2137</v>
      </c>
      <c r="I2895" t="s">
        <v>100</v>
      </c>
      <c r="J2895" s="33" t="s">
        <v>101</v>
      </c>
      <c r="K2895" t="s">
        <v>101</v>
      </c>
      <c r="L2895" t="s">
        <v>1442</v>
      </c>
      <c r="M2895" s="16">
        <v>0</v>
      </c>
      <c r="N2895" s="16">
        <v>75000</v>
      </c>
      <c r="O2895" s="15">
        <f t="shared" si="52"/>
        <v>75000</v>
      </c>
      <c r="P2895">
        <v>0</v>
      </c>
      <c r="Q2895">
        <v>50</v>
      </c>
      <c r="R2895">
        <v>0</v>
      </c>
      <c r="S2895">
        <v>50</v>
      </c>
      <c r="Y2895" t="s">
        <v>113</v>
      </c>
    </row>
    <row r="2896" spans="1:25" x14ac:dyDescent="0.3">
      <c r="A2896" t="s">
        <v>39</v>
      </c>
      <c r="B2896" t="s">
        <v>39</v>
      </c>
      <c r="C2896" t="s">
        <v>2122</v>
      </c>
      <c r="D2896" t="s">
        <v>20</v>
      </c>
      <c r="E2896" t="s">
        <v>20</v>
      </c>
      <c r="F2896" t="s">
        <v>129</v>
      </c>
      <c r="G2896" t="s">
        <v>1637</v>
      </c>
      <c r="H2896" t="s">
        <v>2137</v>
      </c>
      <c r="I2896" t="s">
        <v>100</v>
      </c>
      <c r="J2896" s="33" t="s">
        <v>101</v>
      </c>
      <c r="K2896" t="s">
        <v>101</v>
      </c>
      <c r="L2896" t="s">
        <v>1443</v>
      </c>
      <c r="M2896" s="16">
        <v>0</v>
      </c>
      <c r="N2896" s="16">
        <v>75000</v>
      </c>
      <c r="O2896" s="15">
        <f t="shared" si="52"/>
        <v>75000</v>
      </c>
      <c r="P2896">
        <v>0</v>
      </c>
      <c r="Q2896">
        <v>50</v>
      </c>
      <c r="R2896">
        <v>0</v>
      </c>
      <c r="S2896">
        <v>50</v>
      </c>
      <c r="Y2896" t="s">
        <v>113</v>
      </c>
    </row>
    <row r="2897" spans="1:25" x14ac:dyDescent="0.3">
      <c r="A2897" t="s">
        <v>39</v>
      </c>
      <c r="B2897" t="s">
        <v>39</v>
      </c>
      <c r="C2897" t="s">
        <v>2122</v>
      </c>
      <c r="D2897" t="s">
        <v>20</v>
      </c>
      <c r="E2897" t="s">
        <v>20</v>
      </c>
      <c r="F2897" t="s">
        <v>129</v>
      </c>
      <c r="G2897" t="s">
        <v>1637</v>
      </c>
      <c r="H2897" t="s">
        <v>2137</v>
      </c>
      <c r="I2897" t="s">
        <v>100</v>
      </c>
      <c r="J2897" s="33" t="s">
        <v>101</v>
      </c>
      <c r="K2897" t="s">
        <v>101</v>
      </c>
      <c r="L2897" t="s">
        <v>1436</v>
      </c>
      <c r="M2897" s="16">
        <v>0</v>
      </c>
      <c r="N2897" s="16">
        <v>75000</v>
      </c>
      <c r="O2897" s="15">
        <f t="shared" si="52"/>
        <v>75000</v>
      </c>
      <c r="P2897">
        <v>0</v>
      </c>
      <c r="Q2897">
        <v>50</v>
      </c>
      <c r="R2897">
        <v>0</v>
      </c>
      <c r="S2897">
        <v>50</v>
      </c>
      <c r="Y2897" t="s">
        <v>113</v>
      </c>
    </row>
    <row r="2898" spans="1:25" x14ac:dyDescent="0.3">
      <c r="A2898" t="s">
        <v>39</v>
      </c>
      <c r="B2898" t="s">
        <v>39</v>
      </c>
      <c r="C2898" t="s">
        <v>2122</v>
      </c>
      <c r="D2898" t="s">
        <v>20</v>
      </c>
      <c r="E2898" t="s">
        <v>20</v>
      </c>
      <c r="F2898" t="s">
        <v>129</v>
      </c>
      <c r="G2898" t="s">
        <v>1637</v>
      </c>
      <c r="H2898" t="s">
        <v>2137</v>
      </c>
      <c r="I2898" t="s">
        <v>100</v>
      </c>
      <c r="J2898" s="33" t="s">
        <v>101</v>
      </c>
      <c r="K2898" t="s">
        <v>101</v>
      </c>
      <c r="L2898" t="s">
        <v>1435</v>
      </c>
      <c r="M2898" s="16">
        <v>0</v>
      </c>
      <c r="N2898" s="16">
        <v>75000</v>
      </c>
      <c r="O2898" s="15">
        <f t="shared" si="52"/>
        <v>75000</v>
      </c>
      <c r="P2898">
        <v>0</v>
      </c>
      <c r="Q2898">
        <v>50</v>
      </c>
      <c r="R2898">
        <v>0</v>
      </c>
      <c r="S2898">
        <v>50</v>
      </c>
      <c r="Y2898" t="s">
        <v>113</v>
      </c>
    </row>
    <row r="2899" spans="1:25" x14ac:dyDescent="0.3">
      <c r="A2899" t="s">
        <v>39</v>
      </c>
      <c r="B2899" t="s">
        <v>39</v>
      </c>
      <c r="C2899" t="s">
        <v>2122</v>
      </c>
      <c r="D2899" t="s">
        <v>20</v>
      </c>
      <c r="E2899" t="s">
        <v>20</v>
      </c>
      <c r="F2899" t="s">
        <v>129</v>
      </c>
      <c r="G2899" t="s">
        <v>1637</v>
      </c>
      <c r="H2899" t="s">
        <v>2137</v>
      </c>
      <c r="I2899" t="s">
        <v>100</v>
      </c>
      <c r="J2899" s="33" t="s">
        <v>101</v>
      </c>
      <c r="K2899" t="s">
        <v>101</v>
      </c>
      <c r="L2899" t="s">
        <v>1445</v>
      </c>
      <c r="M2899" s="16">
        <v>0</v>
      </c>
      <c r="N2899" s="16">
        <v>75000</v>
      </c>
      <c r="O2899" s="15">
        <f t="shared" si="52"/>
        <v>75000</v>
      </c>
      <c r="P2899">
        <v>0</v>
      </c>
      <c r="Q2899">
        <v>50</v>
      </c>
      <c r="R2899">
        <v>0</v>
      </c>
      <c r="S2899">
        <v>50</v>
      </c>
      <c r="Y2899" t="s">
        <v>113</v>
      </c>
    </row>
    <row r="2900" spans="1:25" x14ac:dyDescent="0.3">
      <c r="A2900" t="s">
        <v>39</v>
      </c>
      <c r="B2900" t="s">
        <v>39</v>
      </c>
      <c r="C2900" t="s">
        <v>2122</v>
      </c>
      <c r="D2900" t="s">
        <v>20</v>
      </c>
      <c r="E2900" t="s">
        <v>20</v>
      </c>
      <c r="F2900" t="s">
        <v>2034</v>
      </c>
      <c r="G2900" t="s">
        <v>1810</v>
      </c>
      <c r="H2900" t="s">
        <v>2138</v>
      </c>
      <c r="I2900" t="s">
        <v>100</v>
      </c>
      <c r="J2900" s="33" t="s">
        <v>101</v>
      </c>
      <c r="K2900" t="s">
        <v>101</v>
      </c>
      <c r="L2900" t="s">
        <v>1440</v>
      </c>
      <c r="M2900" s="16">
        <v>0</v>
      </c>
      <c r="N2900" s="16">
        <v>5000</v>
      </c>
      <c r="O2900" s="15">
        <f t="shared" si="52"/>
        <v>5000</v>
      </c>
      <c r="P2900">
        <v>0</v>
      </c>
      <c r="Q2900">
        <v>0</v>
      </c>
      <c r="R2900">
        <v>0</v>
      </c>
      <c r="S2900">
        <v>0</v>
      </c>
      <c r="Y2900" t="s">
        <v>113</v>
      </c>
    </row>
    <row r="2901" spans="1:25" x14ac:dyDescent="0.3">
      <c r="A2901" t="s">
        <v>39</v>
      </c>
      <c r="B2901" t="s">
        <v>39</v>
      </c>
      <c r="C2901" t="s">
        <v>2122</v>
      </c>
      <c r="D2901" t="s">
        <v>20</v>
      </c>
      <c r="E2901" t="s">
        <v>20</v>
      </c>
      <c r="F2901" t="s">
        <v>2034</v>
      </c>
      <c r="G2901" t="s">
        <v>1810</v>
      </c>
      <c r="H2901" t="s">
        <v>2138</v>
      </c>
      <c r="I2901" t="s">
        <v>100</v>
      </c>
      <c r="J2901" s="33" t="s">
        <v>101</v>
      </c>
      <c r="K2901" t="s">
        <v>101</v>
      </c>
      <c r="L2901" t="s">
        <v>1442</v>
      </c>
      <c r="M2901" s="16">
        <v>0</v>
      </c>
      <c r="N2901" s="16">
        <v>5000</v>
      </c>
      <c r="O2901" s="15">
        <f t="shared" si="52"/>
        <v>5000</v>
      </c>
      <c r="P2901">
        <v>0</v>
      </c>
      <c r="Q2901">
        <v>0</v>
      </c>
      <c r="R2901">
        <v>0</v>
      </c>
      <c r="S2901">
        <v>0</v>
      </c>
      <c r="Y2901" t="s">
        <v>113</v>
      </c>
    </row>
    <row r="2902" spans="1:25" x14ac:dyDescent="0.3">
      <c r="A2902" t="s">
        <v>39</v>
      </c>
      <c r="B2902" t="s">
        <v>39</v>
      </c>
      <c r="C2902" t="s">
        <v>2122</v>
      </c>
      <c r="D2902" t="s">
        <v>20</v>
      </c>
      <c r="E2902" t="s">
        <v>20</v>
      </c>
      <c r="F2902" t="s">
        <v>2034</v>
      </c>
      <c r="G2902" t="s">
        <v>1810</v>
      </c>
      <c r="H2902" t="s">
        <v>2138</v>
      </c>
      <c r="I2902" t="s">
        <v>100</v>
      </c>
      <c r="J2902" s="33" t="s">
        <v>101</v>
      </c>
      <c r="K2902" t="s">
        <v>101</v>
      </c>
      <c r="L2902" t="s">
        <v>1443</v>
      </c>
      <c r="M2902" s="16">
        <v>0</v>
      </c>
      <c r="N2902" s="16">
        <v>5000</v>
      </c>
      <c r="O2902" s="15">
        <f t="shared" si="52"/>
        <v>5000</v>
      </c>
      <c r="P2902">
        <v>0</v>
      </c>
      <c r="Q2902">
        <v>0</v>
      </c>
      <c r="R2902">
        <v>0</v>
      </c>
      <c r="S2902">
        <v>0</v>
      </c>
      <c r="Y2902" t="s">
        <v>113</v>
      </c>
    </row>
    <row r="2903" spans="1:25" x14ac:dyDescent="0.3">
      <c r="A2903" t="s">
        <v>39</v>
      </c>
      <c r="B2903" t="s">
        <v>39</v>
      </c>
      <c r="C2903" t="s">
        <v>2122</v>
      </c>
      <c r="D2903" t="s">
        <v>20</v>
      </c>
      <c r="E2903" t="s">
        <v>20</v>
      </c>
      <c r="F2903" t="s">
        <v>2034</v>
      </c>
      <c r="G2903" t="s">
        <v>1810</v>
      </c>
      <c r="H2903" t="s">
        <v>2138</v>
      </c>
      <c r="I2903" t="s">
        <v>100</v>
      </c>
      <c r="J2903" s="33" t="s">
        <v>101</v>
      </c>
      <c r="K2903" t="s">
        <v>101</v>
      </c>
      <c r="L2903" t="s">
        <v>1436</v>
      </c>
      <c r="M2903" s="16">
        <v>0</v>
      </c>
      <c r="N2903" s="16">
        <v>5000</v>
      </c>
      <c r="O2903" s="15">
        <f t="shared" si="52"/>
        <v>5000</v>
      </c>
      <c r="P2903">
        <v>0</v>
      </c>
      <c r="Q2903">
        <v>0</v>
      </c>
      <c r="R2903">
        <v>0</v>
      </c>
      <c r="S2903">
        <v>0</v>
      </c>
      <c r="Y2903" t="s">
        <v>113</v>
      </c>
    </row>
    <row r="2904" spans="1:25" x14ac:dyDescent="0.3">
      <c r="A2904" t="s">
        <v>39</v>
      </c>
      <c r="B2904" t="s">
        <v>39</v>
      </c>
      <c r="C2904" t="s">
        <v>2122</v>
      </c>
      <c r="D2904" t="s">
        <v>20</v>
      </c>
      <c r="E2904" t="s">
        <v>20</v>
      </c>
      <c r="F2904" t="s">
        <v>2034</v>
      </c>
      <c r="G2904" t="s">
        <v>1810</v>
      </c>
      <c r="H2904" t="s">
        <v>2138</v>
      </c>
      <c r="I2904" t="s">
        <v>100</v>
      </c>
      <c r="J2904" s="33" t="s">
        <v>101</v>
      </c>
      <c r="K2904" t="s">
        <v>101</v>
      </c>
      <c r="L2904" t="s">
        <v>1435</v>
      </c>
      <c r="M2904" s="16">
        <v>0</v>
      </c>
      <c r="N2904" s="16">
        <v>5000</v>
      </c>
      <c r="O2904" s="15">
        <f t="shared" si="52"/>
        <v>5000</v>
      </c>
      <c r="P2904">
        <v>0</v>
      </c>
      <c r="Q2904">
        <v>0</v>
      </c>
      <c r="R2904">
        <v>0</v>
      </c>
      <c r="S2904">
        <v>0</v>
      </c>
      <c r="Y2904" t="s">
        <v>113</v>
      </c>
    </row>
    <row r="2905" spans="1:25" x14ac:dyDescent="0.3">
      <c r="A2905" t="s">
        <v>39</v>
      </c>
      <c r="B2905" t="s">
        <v>39</v>
      </c>
      <c r="C2905" t="s">
        <v>2122</v>
      </c>
      <c r="D2905" t="s">
        <v>20</v>
      </c>
      <c r="E2905" t="s">
        <v>20</v>
      </c>
      <c r="F2905" t="s">
        <v>2034</v>
      </c>
      <c r="G2905" t="s">
        <v>1810</v>
      </c>
      <c r="H2905" t="s">
        <v>2138</v>
      </c>
      <c r="I2905" t="s">
        <v>100</v>
      </c>
      <c r="J2905" s="33" t="s">
        <v>101</v>
      </c>
      <c r="K2905" t="s">
        <v>101</v>
      </c>
      <c r="L2905" t="s">
        <v>1445</v>
      </c>
      <c r="M2905" s="16">
        <v>0</v>
      </c>
      <c r="N2905" s="16">
        <v>5000</v>
      </c>
      <c r="O2905" s="15">
        <f t="shared" si="52"/>
        <v>5000</v>
      </c>
      <c r="P2905">
        <v>0</v>
      </c>
      <c r="Q2905">
        <v>0</v>
      </c>
      <c r="R2905">
        <v>0</v>
      </c>
      <c r="S2905">
        <v>0</v>
      </c>
      <c r="Y2905" t="s">
        <v>113</v>
      </c>
    </row>
    <row r="2906" spans="1:25" x14ac:dyDescent="0.3">
      <c r="A2906" t="s">
        <v>39</v>
      </c>
      <c r="B2906" t="s">
        <v>39</v>
      </c>
      <c r="C2906" t="s">
        <v>2122</v>
      </c>
      <c r="D2906" t="s">
        <v>20</v>
      </c>
      <c r="E2906" t="s">
        <v>20</v>
      </c>
      <c r="F2906" t="s">
        <v>120</v>
      </c>
      <c r="G2906" t="s">
        <v>1483</v>
      </c>
      <c r="H2906" t="s">
        <v>2139</v>
      </c>
      <c r="I2906" t="s">
        <v>100</v>
      </c>
      <c r="J2906" s="33" t="s">
        <v>101</v>
      </c>
      <c r="K2906" t="s">
        <v>101</v>
      </c>
      <c r="L2906" t="s">
        <v>1440</v>
      </c>
      <c r="M2906" s="16">
        <v>0</v>
      </c>
      <c r="N2906" s="16">
        <v>19300</v>
      </c>
      <c r="O2906" s="15">
        <f t="shared" si="52"/>
        <v>19300</v>
      </c>
      <c r="P2906">
        <v>0</v>
      </c>
      <c r="Q2906">
        <v>20</v>
      </c>
      <c r="R2906">
        <v>40</v>
      </c>
      <c r="S2906">
        <v>60</v>
      </c>
      <c r="Y2906" t="s">
        <v>113</v>
      </c>
    </row>
    <row r="2907" spans="1:25" x14ac:dyDescent="0.3">
      <c r="A2907" t="s">
        <v>39</v>
      </c>
      <c r="B2907" t="s">
        <v>39</v>
      </c>
      <c r="C2907" t="s">
        <v>2122</v>
      </c>
      <c r="D2907" t="s">
        <v>20</v>
      </c>
      <c r="E2907" t="s">
        <v>20</v>
      </c>
      <c r="F2907" t="s">
        <v>120</v>
      </c>
      <c r="G2907" t="s">
        <v>1483</v>
      </c>
      <c r="H2907" t="s">
        <v>2140</v>
      </c>
      <c r="I2907" t="s">
        <v>100</v>
      </c>
      <c r="J2907" s="33" t="s">
        <v>101</v>
      </c>
      <c r="K2907" t="s">
        <v>101</v>
      </c>
      <c r="L2907" t="s">
        <v>1442</v>
      </c>
      <c r="M2907" s="16">
        <v>0</v>
      </c>
      <c r="N2907" s="16">
        <v>19300</v>
      </c>
      <c r="O2907" s="15">
        <f t="shared" si="52"/>
        <v>19300</v>
      </c>
      <c r="P2907">
        <v>0</v>
      </c>
      <c r="Q2907">
        <v>20</v>
      </c>
      <c r="R2907">
        <v>40</v>
      </c>
      <c r="S2907">
        <v>60</v>
      </c>
      <c r="Y2907" t="s">
        <v>113</v>
      </c>
    </row>
    <row r="2908" spans="1:25" x14ac:dyDescent="0.3">
      <c r="A2908" t="s">
        <v>39</v>
      </c>
      <c r="B2908" t="s">
        <v>39</v>
      </c>
      <c r="C2908" t="s">
        <v>2122</v>
      </c>
      <c r="D2908" t="s">
        <v>20</v>
      </c>
      <c r="E2908" t="s">
        <v>20</v>
      </c>
      <c r="F2908" t="s">
        <v>120</v>
      </c>
      <c r="G2908" t="s">
        <v>1483</v>
      </c>
      <c r="H2908" t="s">
        <v>2139</v>
      </c>
      <c r="I2908" t="s">
        <v>100</v>
      </c>
      <c r="J2908" s="33" t="s">
        <v>101</v>
      </c>
      <c r="K2908" t="s">
        <v>101</v>
      </c>
      <c r="L2908" t="s">
        <v>1443</v>
      </c>
      <c r="M2908" s="16">
        <v>0</v>
      </c>
      <c r="N2908" s="16">
        <v>19300</v>
      </c>
      <c r="O2908" s="15">
        <f t="shared" si="52"/>
        <v>19300</v>
      </c>
      <c r="P2908">
        <v>0</v>
      </c>
      <c r="Q2908">
        <v>20</v>
      </c>
      <c r="R2908">
        <v>40</v>
      </c>
      <c r="S2908">
        <v>60</v>
      </c>
      <c r="Y2908" t="s">
        <v>113</v>
      </c>
    </row>
    <row r="2909" spans="1:25" x14ac:dyDescent="0.3">
      <c r="A2909" t="s">
        <v>39</v>
      </c>
      <c r="B2909" t="s">
        <v>39</v>
      </c>
      <c r="C2909" t="s">
        <v>2122</v>
      </c>
      <c r="D2909" t="s">
        <v>20</v>
      </c>
      <c r="E2909" t="s">
        <v>20</v>
      </c>
      <c r="F2909" t="s">
        <v>120</v>
      </c>
      <c r="G2909" t="s">
        <v>1483</v>
      </c>
      <c r="H2909" t="s">
        <v>2139</v>
      </c>
      <c r="I2909" t="s">
        <v>100</v>
      </c>
      <c r="J2909" s="33" t="s">
        <v>101</v>
      </c>
      <c r="K2909" t="s">
        <v>101</v>
      </c>
      <c r="L2909" t="s">
        <v>1436</v>
      </c>
      <c r="M2909" s="16">
        <v>0</v>
      </c>
      <c r="N2909" s="16">
        <v>19300</v>
      </c>
      <c r="O2909" s="15">
        <f t="shared" si="52"/>
        <v>19300</v>
      </c>
      <c r="P2909">
        <v>0</v>
      </c>
      <c r="Q2909">
        <v>20</v>
      </c>
      <c r="R2909">
        <v>40</v>
      </c>
      <c r="S2909">
        <v>60</v>
      </c>
      <c r="Y2909" t="s">
        <v>113</v>
      </c>
    </row>
    <row r="2910" spans="1:25" x14ac:dyDescent="0.3">
      <c r="A2910" t="s">
        <v>39</v>
      </c>
      <c r="B2910" t="s">
        <v>39</v>
      </c>
      <c r="C2910" t="s">
        <v>2122</v>
      </c>
      <c r="D2910" t="s">
        <v>20</v>
      </c>
      <c r="E2910" t="s">
        <v>20</v>
      </c>
      <c r="F2910" t="s">
        <v>120</v>
      </c>
      <c r="G2910" t="s">
        <v>1483</v>
      </c>
      <c r="H2910" t="s">
        <v>2139</v>
      </c>
      <c r="I2910" t="s">
        <v>100</v>
      </c>
      <c r="J2910" s="33" t="s">
        <v>101</v>
      </c>
      <c r="K2910" t="s">
        <v>101</v>
      </c>
      <c r="L2910" t="s">
        <v>1435</v>
      </c>
      <c r="M2910" s="16">
        <v>0</v>
      </c>
      <c r="N2910" s="16">
        <v>19300</v>
      </c>
      <c r="O2910" s="15">
        <f t="shared" si="52"/>
        <v>19300</v>
      </c>
      <c r="P2910">
        <v>0</v>
      </c>
      <c r="Q2910">
        <v>20</v>
      </c>
      <c r="R2910">
        <v>40</v>
      </c>
      <c r="S2910">
        <v>60</v>
      </c>
      <c r="Y2910" t="s">
        <v>113</v>
      </c>
    </row>
    <row r="2911" spans="1:25" x14ac:dyDescent="0.3">
      <c r="A2911" t="s">
        <v>39</v>
      </c>
      <c r="B2911" t="s">
        <v>39</v>
      </c>
      <c r="C2911" t="s">
        <v>2122</v>
      </c>
      <c r="D2911" t="s">
        <v>20</v>
      </c>
      <c r="E2911" t="s">
        <v>20</v>
      </c>
      <c r="F2911" t="s">
        <v>120</v>
      </c>
      <c r="G2911" t="s">
        <v>1483</v>
      </c>
      <c r="H2911" t="s">
        <v>2140</v>
      </c>
      <c r="I2911" t="s">
        <v>100</v>
      </c>
      <c r="J2911" s="33" t="s">
        <v>101</v>
      </c>
      <c r="K2911" t="s">
        <v>101</v>
      </c>
      <c r="L2911" t="s">
        <v>1445</v>
      </c>
      <c r="M2911" s="16">
        <v>0</v>
      </c>
      <c r="N2911" s="16">
        <v>19300</v>
      </c>
      <c r="O2911" s="15">
        <f t="shared" si="52"/>
        <v>19300</v>
      </c>
      <c r="P2911">
        <v>0</v>
      </c>
      <c r="Q2911">
        <v>20</v>
      </c>
      <c r="R2911">
        <v>40</v>
      </c>
      <c r="S2911">
        <v>60</v>
      </c>
      <c r="Y2911" t="s">
        <v>113</v>
      </c>
    </row>
    <row r="2912" spans="1:25" x14ac:dyDescent="0.3">
      <c r="A2912" t="s">
        <v>39</v>
      </c>
      <c r="B2912" t="s">
        <v>39</v>
      </c>
      <c r="C2912" t="s">
        <v>2122</v>
      </c>
      <c r="D2912" t="s">
        <v>45</v>
      </c>
      <c r="E2912" t="s">
        <v>64</v>
      </c>
      <c r="F2912" t="s">
        <v>200</v>
      </c>
      <c r="G2912" t="s">
        <v>1797</v>
      </c>
      <c r="H2912" t="s">
        <v>2141</v>
      </c>
      <c r="I2912" t="s">
        <v>100</v>
      </c>
      <c r="J2912" s="33" t="s">
        <v>101</v>
      </c>
      <c r="K2912" t="s">
        <v>101</v>
      </c>
      <c r="L2912" t="s">
        <v>1435</v>
      </c>
      <c r="M2912" s="16">
        <v>0</v>
      </c>
      <c r="N2912" s="16">
        <v>23000</v>
      </c>
      <c r="O2912" s="15">
        <f t="shared" si="52"/>
        <v>23000</v>
      </c>
      <c r="P2912">
        <v>0</v>
      </c>
      <c r="Q2912">
        <v>0</v>
      </c>
      <c r="R2912">
        <v>0</v>
      </c>
      <c r="S2912">
        <v>0</v>
      </c>
      <c r="Y2912" t="s">
        <v>103</v>
      </c>
    </row>
    <row r="2913" spans="1:25" x14ac:dyDescent="0.3">
      <c r="A2913" t="s">
        <v>39</v>
      </c>
      <c r="B2913" t="s">
        <v>39</v>
      </c>
      <c r="C2913" t="s">
        <v>2122</v>
      </c>
      <c r="D2913" t="s">
        <v>26</v>
      </c>
      <c r="E2913" t="s">
        <v>26</v>
      </c>
      <c r="F2913" t="s">
        <v>1490</v>
      </c>
      <c r="G2913" t="s">
        <v>1491</v>
      </c>
      <c r="H2913" t="s">
        <v>2142</v>
      </c>
      <c r="I2913" t="s">
        <v>100</v>
      </c>
      <c r="J2913" s="33" t="s">
        <v>101</v>
      </c>
      <c r="K2913" t="s">
        <v>101</v>
      </c>
      <c r="L2913" t="s">
        <v>1440</v>
      </c>
      <c r="M2913" s="16">
        <v>0</v>
      </c>
      <c r="N2913" s="16">
        <v>48000</v>
      </c>
      <c r="O2913" s="15">
        <f t="shared" si="52"/>
        <v>48000</v>
      </c>
      <c r="P2913">
        <v>1200</v>
      </c>
      <c r="Q2913">
        <v>300</v>
      </c>
      <c r="R2913">
        <v>0</v>
      </c>
      <c r="S2913">
        <v>1500</v>
      </c>
      <c r="Y2913" t="s">
        <v>341</v>
      </c>
    </row>
    <row r="2914" spans="1:25" x14ac:dyDescent="0.3">
      <c r="A2914" t="s">
        <v>39</v>
      </c>
      <c r="B2914" t="s">
        <v>39</v>
      </c>
      <c r="C2914" t="s">
        <v>2122</v>
      </c>
      <c r="D2914" t="s">
        <v>26</v>
      </c>
      <c r="E2914" t="s">
        <v>26</v>
      </c>
      <c r="F2914" t="s">
        <v>1490</v>
      </c>
      <c r="G2914" t="s">
        <v>1491</v>
      </c>
      <c r="H2914" t="s">
        <v>2142</v>
      </c>
      <c r="I2914" t="s">
        <v>100</v>
      </c>
      <c r="J2914" s="33" t="s">
        <v>101</v>
      </c>
      <c r="K2914" t="s">
        <v>101</v>
      </c>
      <c r="L2914" t="s">
        <v>1442</v>
      </c>
      <c r="M2914" s="16">
        <v>0</v>
      </c>
      <c r="N2914" s="16">
        <v>48000</v>
      </c>
      <c r="O2914" s="15">
        <f t="shared" si="52"/>
        <v>48000</v>
      </c>
      <c r="P2914">
        <v>1200</v>
      </c>
      <c r="Q2914">
        <v>300</v>
      </c>
      <c r="R2914">
        <v>0</v>
      </c>
      <c r="S2914">
        <v>1500</v>
      </c>
      <c r="Y2914" t="s">
        <v>341</v>
      </c>
    </row>
    <row r="2915" spans="1:25" x14ac:dyDescent="0.3">
      <c r="A2915" t="s">
        <v>39</v>
      </c>
      <c r="B2915" t="s">
        <v>39</v>
      </c>
      <c r="C2915" t="s">
        <v>2122</v>
      </c>
      <c r="D2915" t="s">
        <v>26</v>
      </c>
      <c r="E2915" t="s">
        <v>26</v>
      </c>
      <c r="F2915" t="s">
        <v>1490</v>
      </c>
      <c r="G2915" t="s">
        <v>1491</v>
      </c>
      <c r="H2915" t="s">
        <v>2142</v>
      </c>
      <c r="I2915" t="s">
        <v>100</v>
      </c>
      <c r="J2915" s="33" t="s">
        <v>101</v>
      </c>
      <c r="K2915" t="s">
        <v>101</v>
      </c>
      <c r="L2915" t="s">
        <v>1443</v>
      </c>
      <c r="M2915" s="16">
        <v>0</v>
      </c>
      <c r="N2915" s="16">
        <v>48000</v>
      </c>
      <c r="O2915" s="15">
        <f t="shared" si="52"/>
        <v>48000</v>
      </c>
      <c r="P2915">
        <v>1200</v>
      </c>
      <c r="Q2915">
        <v>300</v>
      </c>
      <c r="R2915">
        <v>0</v>
      </c>
      <c r="S2915">
        <v>1500</v>
      </c>
      <c r="Y2915" t="s">
        <v>341</v>
      </c>
    </row>
    <row r="2916" spans="1:25" x14ac:dyDescent="0.3">
      <c r="A2916" t="s">
        <v>39</v>
      </c>
      <c r="B2916" t="s">
        <v>39</v>
      </c>
      <c r="C2916" t="s">
        <v>2122</v>
      </c>
      <c r="D2916" t="s">
        <v>26</v>
      </c>
      <c r="E2916" t="s">
        <v>26</v>
      </c>
      <c r="F2916" t="s">
        <v>1490</v>
      </c>
      <c r="G2916" t="s">
        <v>1491</v>
      </c>
      <c r="H2916" t="s">
        <v>2142</v>
      </c>
      <c r="I2916" t="s">
        <v>100</v>
      </c>
      <c r="J2916" s="33" t="s">
        <v>101</v>
      </c>
      <c r="K2916" t="s">
        <v>101</v>
      </c>
      <c r="L2916" t="s">
        <v>1436</v>
      </c>
      <c r="M2916" s="16">
        <v>0</v>
      </c>
      <c r="N2916" s="16">
        <v>48000</v>
      </c>
      <c r="O2916" s="15">
        <f t="shared" si="52"/>
        <v>48000</v>
      </c>
      <c r="P2916">
        <v>1200</v>
      </c>
      <c r="Q2916">
        <v>300</v>
      </c>
      <c r="R2916">
        <v>0</v>
      </c>
      <c r="S2916">
        <v>1500</v>
      </c>
      <c r="Y2916" t="s">
        <v>341</v>
      </c>
    </row>
    <row r="2917" spans="1:25" x14ac:dyDescent="0.3">
      <c r="A2917" t="s">
        <v>39</v>
      </c>
      <c r="B2917" t="s">
        <v>39</v>
      </c>
      <c r="C2917" t="s">
        <v>2122</v>
      </c>
      <c r="D2917" t="s">
        <v>26</v>
      </c>
      <c r="E2917" t="s">
        <v>26</v>
      </c>
      <c r="F2917" t="s">
        <v>1490</v>
      </c>
      <c r="G2917" t="s">
        <v>1491</v>
      </c>
      <c r="H2917" t="s">
        <v>2142</v>
      </c>
      <c r="I2917" t="s">
        <v>100</v>
      </c>
      <c r="J2917" s="33" t="s">
        <v>101</v>
      </c>
      <c r="K2917" t="s">
        <v>101</v>
      </c>
      <c r="L2917" t="s">
        <v>1435</v>
      </c>
      <c r="M2917" s="16">
        <v>0</v>
      </c>
      <c r="N2917" s="16">
        <v>48000</v>
      </c>
      <c r="O2917" s="15">
        <f t="shared" si="52"/>
        <v>48000</v>
      </c>
      <c r="P2917">
        <v>1200</v>
      </c>
      <c r="Q2917">
        <v>300</v>
      </c>
      <c r="R2917">
        <v>0</v>
      </c>
      <c r="S2917">
        <v>1500</v>
      </c>
      <c r="Y2917" t="s">
        <v>341</v>
      </c>
    </row>
    <row r="2918" spans="1:25" x14ac:dyDescent="0.3">
      <c r="A2918" t="s">
        <v>39</v>
      </c>
      <c r="B2918" t="s">
        <v>39</v>
      </c>
      <c r="C2918" t="s">
        <v>2122</v>
      </c>
      <c r="D2918" t="s">
        <v>26</v>
      </c>
      <c r="E2918" t="s">
        <v>26</v>
      </c>
      <c r="F2918" t="s">
        <v>1490</v>
      </c>
      <c r="G2918" t="s">
        <v>1491</v>
      </c>
      <c r="H2918" t="s">
        <v>2142</v>
      </c>
      <c r="I2918" t="s">
        <v>100</v>
      </c>
      <c r="J2918" s="33" t="s">
        <v>101</v>
      </c>
      <c r="K2918" t="s">
        <v>101</v>
      </c>
      <c r="L2918" t="s">
        <v>1445</v>
      </c>
      <c r="M2918" s="16">
        <v>0</v>
      </c>
      <c r="N2918" s="16">
        <v>48000</v>
      </c>
      <c r="O2918" s="15">
        <f t="shared" si="52"/>
        <v>48000</v>
      </c>
      <c r="P2918">
        <v>1200</v>
      </c>
      <c r="Q2918">
        <v>300</v>
      </c>
      <c r="R2918">
        <v>0</v>
      </c>
      <c r="S2918">
        <v>1500</v>
      </c>
      <c r="Y2918" t="s">
        <v>341</v>
      </c>
    </row>
    <row r="2919" spans="1:25" x14ac:dyDescent="0.3">
      <c r="A2919" t="s">
        <v>39</v>
      </c>
      <c r="B2919" t="s">
        <v>39</v>
      </c>
      <c r="C2919" t="s">
        <v>2122</v>
      </c>
      <c r="D2919" t="s">
        <v>17</v>
      </c>
      <c r="E2919" t="s">
        <v>17</v>
      </c>
      <c r="F2919" t="s">
        <v>356</v>
      </c>
      <c r="G2919" t="s">
        <v>1686</v>
      </c>
      <c r="H2919" t="s">
        <v>2143</v>
      </c>
      <c r="I2919" t="s">
        <v>100</v>
      </c>
      <c r="J2919" s="33" t="s">
        <v>101</v>
      </c>
      <c r="K2919" t="s">
        <v>101</v>
      </c>
      <c r="L2919" t="s">
        <v>1440</v>
      </c>
      <c r="M2919" s="16">
        <v>0</v>
      </c>
      <c r="N2919" s="16">
        <v>19300</v>
      </c>
      <c r="O2919" s="15">
        <f t="shared" si="52"/>
        <v>19300</v>
      </c>
      <c r="P2919">
        <v>0</v>
      </c>
      <c r="Q2919">
        <v>200</v>
      </c>
      <c r="R2919">
        <v>0</v>
      </c>
      <c r="S2919">
        <v>200</v>
      </c>
      <c r="Y2919" t="s">
        <v>17</v>
      </c>
    </row>
    <row r="2920" spans="1:25" x14ac:dyDescent="0.3">
      <c r="A2920" t="s">
        <v>39</v>
      </c>
      <c r="B2920" t="s">
        <v>39</v>
      </c>
      <c r="C2920" t="s">
        <v>2122</v>
      </c>
      <c r="D2920" t="s">
        <v>17</v>
      </c>
      <c r="E2920" t="s">
        <v>17</v>
      </c>
      <c r="F2920" t="s">
        <v>356</v>
      </c>
      <c r="G2920" t="s">
        <v>1686</v>
      </c>
      <c r="H2920" t="s">
        <v>2143</v>
      </c>
      <c r="I2920" t="s">
        <v>100</v>
      </c>
      <c r="J2920" s="33" t="s">
        <v>101</v>
      </c>
      <c r="K2920" t="s">
        <v>101</v>
      </c>
      <c r="L2920" t="s">
        <v>1442</v>
      </c>
      <c r="M2920" s="16">
        <v>0</v>
      </c>
      <c r="N2920" s="16">
        <v>19300</v>
      </c>
      <c r="O2920" s="15">
        <f t="shared" si="52"/>
        <v>19300</v>
      </c>
      <c r="P2920">
        <v>0</v>
      </c>
      <c r="Q2920">
        <v>200</v>
      </c>
      <c r="R2920">
        <v>0</v>
      </c>
      <c r="S2920">
        <v>200</v>
      </c>
      <c r="Y2920" t="s">
        <v>17</v>
      </c>
    </row>
    <row r="2921" spans="1:25" x14ac:dyDescent="0.3">
      <c r="A2921" t="s">
        <v>39</v>
      </c>
      <c r="B2921" t="s">
        <v>39</v>
      </c>
      <c r="C2921" t="s">
        <v>2122</v>
      </c>
      <c r="D2921" t="s">
        <v>17</v>
      </c>
      <c r="E2921" t="s">
        <v>17</v>
      </c>
      <c r="F2921" t="s">
        <v>356</v>
      </c>
      <c r="G2921" t="s">
        <v>1686</v>
      </c>
      <c r="H2921" t="s">
        <v>2143</v>
      </c>
      <c r="I2921" t="s">
        <v>100</v>
      </c>
      <c r="J2921" s="33" t="s">
        <v>101</v>
      </c>
      <c r="K2921" t="s">
        <v>101</v>
      </c>
      <c r="L2921" t="s">
        <v>1443</v>
      </c>
      <c r="M2921" s="16">
        <v>0</v>
      </c>
      <c r="N2921" s="16">
        <v>19300</v>
      </c>
      <c r="O2921" s="15">
        <f t="shared" si="52"/>
        <v>19300</v>
      </c>
      <c r="P2921">
        <v>0</v>
      </c>
      <c r="Q2921">
        <v>200</v>
      </c>
      <c r="R2921">
        <v>0</v>
      </c>
      <c r="S2921">
        <v>200</v>
      </c>
      <c r="Y2921" t="s">
        <v>17</v>
      </c>
    </row>
    <row r="2922" spans="1:25" x14ac:dyDescent="0.3">
      <c r="A2922" t="s">
        <v>39</v>
      </c>
      <c r="B2922" t="s">
        <v>39</v>
      </c>
      <c r="C2922" t="s">
        <v>2122</v>
      </c>
      <c r="D2922" t="s">
        <v>17</v>
      </c>
      <c r="E2922" t="s">
        <v>17</v>
      </c>
      <c r="F2922" t="s">
        <v>356</v>
      </c>
      <c r="G2922" t="s">
        <v>1686</v>
      </c>
      <c r="H2922" t="s">
        <v>2143</v>
      </c>
      <c r="I2922" t="s">
        <v>100</v>
      </c>
      <c r="J2922" s="33" t="s">
        <v>101</v>
      </c>
      <c r="K2922" t="s">
        <v>101</v>
      </c>
      <c r="L2922" t="s">
        <v>1436</v>
      </c>
      <c r="M2922" s="16">
        <v>0</v>
      </c>
      <c r="N2922" s="16">
        <v>19300</v>
      </c>
      <c r="O2922" s="15">
        <f t="shared" si="52"/>
        <v>19300</v>
      </c>
      <c r="P2922">
        <v>0</v>
      </c>
      <c r="Q2922">
        <v>200</v>
      </c>
      <c r="R2922">
        <v>0</v>
      </c>
      <c r="S2922">
        <v>200</v>
      </c>
      <c r="Y2922" t="s">
        <v>17</v>
      </c>
    </row>
    <row r="2923" spans="1:25" x14ac:dyDescent="0.3">
      <c r="A2923" t="s">
        <v>39</v>
      </c>
      <c r="B2923" t="s">
        <v>39</v>
      </c>
      <c r="C2923" t="s">
        <v>2122</v>
      </c>
      <c r="D2923" t="s">
        <v>17</v>
      </c>
      <c r="E2923" t="s">
        <v>17</v>
      </c>
      <c r="F2923" t="s">
        <v>356</v>
      </c>
      <c r="G2923" t="s">
        <v>1686</v>
      </c>
      <c r="H2923" t="s">
        <v>2143</v>
      </c>
      <c r="I2923" t="s">
        <v>100</v>
      </c>
      <c r="J2923" s="33" t="s">
        <v>101</v>
      </c>
      <c r="K2923" t="s">
        <v>101</v>
      </c>
      <c r="L2923" t="s">
        <v>1435</v>
      </c>
      <c r="M2923" s="16">
        <v>0</v>
      </c>
      <c r="N2923" s="16">
        <v>19300</v>
      </c>
      <c r="O2923" s="15">
        <f t="shared" si="52"/>
        <v>19300</v>
      </c>
      <c r="P2923">
        <v>0</v>
      </c>
      <c r="Q2923">
        <v>200</v>
      </c>
      <c r="R2923">
        <v>0</v>
      </c>
      <c r="S2923">
        <v>200</v>
      </c>
      <c r="Y2923" t="s">
        <v>17</v>
      </c>
    </row>
    <row r="2924" spans="1:25" x14ac:dyDescent="0.3">
      <c r="A2924" t="s">
        <v>39</v>
      </c>
      <c r="B2924" t="s">
        <v>39</v>
      </c>
      <c r="C2924" t="s">
        <v>2122</v>
      </c>
      <c r="D2924" t="s">
        <v>17</v>
      </c>
      <c r="E2924" t="s">
        <v>17</v>
      </c>
      <c r="F2924" t="s">
        <v>356</v>
      </c>
      <c r="G2924" t="s">
        <v>1686</v>
      </c>
      <c r="H2924" t="s">
        <v>2143</v>
      </c>
      <c r="I2924" t="s">
        <v>100</v>
      </c>
      <c r="J2924" s="33" t="s">
        <v>101</v>
      </c>
      <c r="K2924" t="s">
        <v>101</v>
      </c>
      <c r="L2924" t="s">
        <v>1445</v>
      </c>
      <c r="M2924" s="16">
        <v>0</v>
      </c>
      <c r="N2924" s="16">
        <v>19300</v>
      </c>
      <c r="O2924" s="15">
        <f t="shared" si="52"/>
        <v>19300</v>
      </c>
      <c r="P2924">
        <v>0</v>
      </c>
      <c r="Q2924">
        <v>200</v>
      </c>
      <c r="R2924">
        <v>0</v>
      </c>
      <c r="S2924">
        <v>200</v>
      </c>
      <c r="Y2924" t="s">
        <v>17</v>
      </c>
    </row>
    <row r="2925" spans="1:25" x14ac:dyDescent="0.3">
      <c r="A2925" t="s">
        <v>39</v>
      </c>
      <c r="B2925" t="s">
        <v>39</v>
      </c>
      <c r="C2925" t="s">
        <v>2122</v>
      </c>
      <c r="D2925" t="s">
        <v>17</v>
      </c>
      <c r="E2925" t="s">
        <v>37</v>
      </c>
      <c r="F2925" t="s">
        <v>2144</v>
      </c>
      <c r="G2925" t="s">
        <v>1585</v>
      </c>
      <c r="H2925" t="s">
        <v>2145</v>
      </c>
      <c r="I2925" t="s">
        <v>100</v>
      </c>
      <c r="J2925" s="33" t="s">
        <v>101</v>
      </c>
      <c r="K2925" t="s">
        <v>101</v>
      </c>
      <c r="L2925" t="s">
        <v>1435</v>
      </c>
      <c r="M2925" s="16">
        <v>0</v>
      </c>
      <c r="N2925" s="16">
        <v>20000</v>
      </c>
      <c r="O2925" s="15">
        <f t="shared" si="52"/>
        <v>20000</v>
      </c>
      <c r="P2925">
        <v>500</v>
      </c>
      <c r="Q2925">
        <v>300</v>
      </c>
      <c r="R2925">
        <v>300</v>
      </c>
      <c r="S2925">
        <v>1100</v>
      </c>
      <c r="Y2925" t="s">
        <v>17</v>
      </c>
    </row>
    <row r="2926" spans="1:25" x14ac:dyDescent="0.3">
      <c r="A2926" t="s">
        <v>39</v>
      </c>
      <c r="B2926" t="s">
        <v>39</v>
      </c>
      <c r="C2926" t="s">
        <v>2122</v>
      </c>
      <c r="D2926" t="s">
        <v>17</v>
      </c>
      <c r="E2926" t="s">
        <v>17</v>
      </c>
      <c r="F2926" t="s">
        <v>356</v>
      </c>
      <c r="G2926" t="s">
        <v>1504</v>
      </c>
      <c r="H2926" t="s">
        <v>2146</v>
      </c>
      <c r="I2926" t="s">
        <v>100</v>
      </c>
      <c r="J2926" s="33" t="s">
        <v>101</v>
      </c>
      <c r="K2926" t="s">
        <v>101</v>
      </c>
      <c r="L2926" t="s">
        <v>1440</v>
      </c>
      <c r="M2926" s="16">
        <v>0</v>
      </c>
      <c r="N2926" s="16">
        <v>30000</v>
      </c>
      <c r="O2926" s="15">
        <f t="shared" si="52"/>
        <v>30000</v>
      </c>
      <c r="P2926">
        <v>80</v>
      </c>
      <c r="Q2926">
        <v>400</v>
      </c>
      <c r="R2926">
        <v>0</v>
      </c>
      <c r="S2926">
        <v>480</v>
      </c>
      <c r="Y2926" t="s">
        <v>17</v>
      </c>
    </row>
    <row r="2927" spans="1:25" x14ac:dyDescent="0.3">
      <c r="A2927" t="s">
        <v>39</v>
      </c>
      <c r="B2927" t="s">
        <v>39</v>
      </c>
      <c r="C2927" t="s">
        <v>2122</v>
      </c>
      <c r="D2927" t="s">
        <v>17</v>
      </c>
      <c r="E2927" t="s">
        <v>17</v>
      </c>
      <c r="F2927" t="s">
        <v>356</v>
      </c>
      <c r="G2927" t="s">
        <v>1504</v>
      </c>
      <c r="H2927" t="s">
        <v>2146</v>
      </c>
      <c r="I2927" t="s">
        <v>100</v>
      </c>
      <c r="J2927" s="33" t="s">
        <v>101</v>
      </c>
      <c r="K2927" t="s">
        <v>101</v>
      </c>
      <c r="L2927" t="s">
        <v>1442</v>
      </c>
      <c r="M2927" s="16">
        <v>0</v>
      </c>
      <c r="N2927" s="16">
        <v>30000</v>
      </c>
      <c r="O2927" s="15">
        <f t="shared" si="52"/>
        <v>30000</v>
      </c>
      <c r="P2927">
        <v>80</v>
      </c>
      <c r="Q2927">
        <v>400</v>
      </c>
      <c r="R2927">
        <v>0</v>
      </c>
      <c r="S2927">
        <v>480</v>
      </c>
      <c r="Y2927" t="s">
        <v>17</v>
      </c>
    </row>
    <row r="2928" spans="1:25" x14ac:dyDescent="0.3">
      <c r="A2928" t="s">
        <v>39</v>
      </c>
      <c r="B2928" t="s">
        <v>39</v>
      </c>
      <c r="C2928" t="s">
        <v>2122</v>
      </c>
      <c r="D2928" t="s">
        <v>17</v>
      </c>
      <c r="E2928" t="s">
        <v>17</v>
      </c>
      <c r="F2928" t="s">
        <v>356</v>
      </c>
      <c r="G2928" t="s">
        <v>1504</v>
      </c>
      <c r="H2928" t="s">
        <v>2146</v>
      </c>
      <c r="I2928" t="s">
        <v>100</v>
      </c>
      <c r="J2928" s="33" t="s">
        <v>101</v>
      </c>
      <c r="K2928" t="s">
        <v>101</v>
      </c>
      <c r="L2928" t="s">
        <v>1443</v>
      </c>
      <c r="M2928" s="16">
        <v>0</v>
      </c>
      <c r="N2928" s="16">
        <v>30000</v>
      </c>
      <c r="O2928" s="15">
        <f t="shared" si="52"/>
        <v>30000</v>
      </c>
      <c r="P2928">
        <v>80</v>
      </c>
      <c r="Q2928">
        <v>400</v>
      </c>
      <c r="R2928">
        <v>0</v>
      </c>
      <c r="S2928">
        <v>480</v>
      </c>
      <c r="Y2928" t="s">
        <v>17</v>
      </c>
    </row>
    <row r="2929" spans="1:25" x14ac:dyDescent="0.3">
      <c r="A2929" t="s">
        <v>39</v>
      </c>
      <c r="B2929" t="s">
        <v>39</v>
      </c>
      <c r="C2929" t="s">
        <v>2122</v>
      </c>
      <c r="D2929" t="s">
        <v>17</v>
      </c>
      <c r="E2929" t="s">
        <v>17</v>
      </c>
      <c r="F2929" t="s">
        <v>356</v>
      </c>
      <c r="G2929" t="s">
        <v>1504</v>
      </c>
      <c r="H2929" t="s">
        <v>2146</v>
      </c>
      <c r="I2929" t="s">
        <v>100</v>
      </c>
      <c r="J2929" s="33" t="s">
        <v>101</v>
      </c>
      <c r="K2929" t="s">
        <v>101</v>
      </c>
      <c r="L2929" t="s">
        <v>1436</v>
      </c>
      <c r="M2929" s="16">
        <v>0</v>
      </c>
      <c r="N2929" s="16">
        <v>30000</v>
      </c>
      <c r="O2929" s="15">
        <f t="shared" ref="O2929:O2992" si="53">SUM(M2929:N2929)</f>
        <v>30000</v>
      </c>
      <c r="P2929">
        <v>80</v>
      </c>
      <c r="Q2929">
        <v>400</v>
      </c>
      <c r="R2929">
        <v>0</v>
      </c>
      <c r="S2929">
        <v>480</v>
      </c>
      <c r="Y2929" t="s">
        <v>17</v>
      </c>
    </row>
    <row r="2930" spans="1:25" x14ac:dyDescent="0.3">
      <c r="A2930" t="s">
        <v>39</v>
      </c>
      <c r="B2930" t="s">
        <v>39</v>
      </c>
      <c r="C2930" t="s">
        <v>2122</v>
      </c>
      <c r="D2930" t="s">
        <v>17</v>
      </c>
      <c r="E2930" t="s">
        <v>17</v>
      </c>
      <c r="F2930" t="s">
        <v>356</v>
      </c>
      <c r="G2930" t="s">
        <v>1504</v>
      </c>
      <c r="H2930" t="s">
        <v>2146</v>
      </c>
      <c r="I2930" t="s">
        <v>100</v>
      </c>
      <c r="J2930" s="33" t="s">
        <v>101</v>
      </c>
      <c r="K2930" t="s">
        <v>101</v>
      </c>
      <c r="L2930" t="s">
        <v>1435</v>
      </c>
      <c r="M2930" s="16">
        <v>0</v>
      </c>
      <c r="N2930" s="16">
        <v>30000</v>
      </c>
      <c r="O2930" s="15">
        <f t="shared" si="53"/>
        <v>30000</v>
      </c>
      <c r="P2930">
        <v>80</v>
      </c>
      <c r="Q2930">
        <v>400</v>
      </c>
      <c r="R2930">
        <v>0</v>
      </c>
      <c r="S2930">
        <v>480</v>
      </c>
      <c r="Y2930" t="s">
        <v>17</v>
      </c>
    </row>
    <row r="2931" spans="1:25" x14ac:dyDescent="0.3">
      <c r="A2931" t="s">
        <v>39</v>
      </c>
      <c r="B2931" t="s">
        <v>39</v>
      </c>
      <c r="C2931" t="s">
        <v>2122</v>
      </c>
      <c r="D2931" t="s">
        <v>17</v>
      </c>
      <c r="E2931" t="s">
        <v>17</v>
      </c>
      <c r="F2931" t="s">
        <v>356</v>
      </c>
      <c r="G2931" t="s">
        <v>1504</v>
      </c>
      <c r="H2931" t="s">
        <v>2146</v>
      </c>
      <c r="I2931" t="s">
        <v>100</v>
      </c>
      <c r="J2931" s="33" t="s">
        <v>101</v>
      </c>
      <c r="K2931" t="s">
        <v>101</v>
      </c>
      <c r="L2931" t="s">
        <v>1445</v>
      </c>
      <c r="M2931" s="16">
        <v>0</v>
      </c>
      <c r="N2931" s="16">
        <v>30000</v>
      </c>
      <c r="O2931" s="15">
        <f t="shared" si="53"/>
        <v>30000</v>
      </c>
      <c r="P2931">
        <v>80</v>
      </c>
      <c r="Q2931">
        <v>400</v>
      </c>
      <c r="R2931">
        <v>0</v>
      </c>
      <c r="S2931">
        <v>480</v>
      </c>
      <c r="Y2931" t="s">
        <v>17</v>
      </c>
    </row>
    <row r="2932" spans="1:25" x14ac:dyDescent="0.3">
      <c r="A2932" t="s">
        <v>39</v>
      </c>
      <c r="B2932" t="s">
        <v>39</v>
      </c>
      <c r="C2932" t="s">
        <v>2122</v>
      </c>
      <c r="D2932" t="s">
        <v>17</v>
      </c>
      <c r="E2932" t="s">
        <v>17</v>
      </c>
      <c r="F2932" t="s">
        <v>2076</v>
      </c>
      <c r="G2932" t="s">
        <v>1508</v>
      </c>
      <c r="H2932" t="s">
        <v>2147</v>
      </c>
      <c r="I2932" t="s">
        <v>100</v>
      </c>
      <c r="J2932" s="33" t="s">
        <v>101</v>
      </c>
      <c r="K2932" t="s">
        <v>101</v>
      </c>
      <c r="L2932" t="s">
        <v>1440</v>
      </c>
      <c r="M2932" s="16">
        <v>0</v>
      </c>
      <c r="N2932" s="16">
        <v>500</v>
      </c>
      <c r="O2932" s="15">
        <f t="shared" si="53"/>
        <v>500</v>
      </c>
      <c r="P2932">
        <v>0</v>
      </c>
      <c r="Q2932">
        <v>0</v>
      </c>
      <c r="R2932">
        <v>0</v>
      </c>
      <c r="S2932">
        <v>0</v>
      </c>
      <c r="Y2932" t="s">
        <v>17</v>
      </c>
    </row>
    <row r="2933" spans="1:25" x14ac:dyDescent="0.3">
      <c r="A2933" t="s">
        <v>39</v>
      </c>
      <c r="B2933" t="s">
        <v>39</v>
      </c>
      <c r="C2933" t="s">
        <v>2122</v>
      </c>
      <c r="D2933" t="s">
        <v>17</v>
      </c>
      <c r="E2933" t="s">
        <v>17</v>
      </c>
      <c r="F2933" t="s">
        <v>2076</v>
      </c>
      <c r="G2933" t="s">
        <v>1508</v>
      </c>
      <c r="H2933" t="s">
        <v>2147</v>
      </c>
      <c r="I2933" t="s">
        <v>100</v>
      </c>
      <c r="J2933" s="33" t="s">
        <v>101</v>
      </c>
      <c r="K2933" t="s">
        <v>101</v>
      </c>
      <c r="L2933" t="s">
        <v>1442</v>
      </c>
      <c r="M2933" s="16">
        <v>0</v>
      </c>
      <c r="N2933" s="16">
        <v>500</v>
      </c>
      <c r="O2933" s="15">
        <f t="shared" si="53"/>
        <v>500</v>
      </c>
      <c r="P2933">
        <v>0</v>
      </c>
      <c r="Q2933">
        <v>0</v>
      </c>
      <c r="R2933">
        <v>0</v>
      </c>
      <c r="S2933">
        <v>0</v>
      </c>
      <c r="Y2933" t="s">
        <v>17</v>
      </c>
    </row>
    <row r="2934" spans="1:25" x14ac:dyDescent="0.3">
      <c r="A2934" t="s">
        <v>39</v>
      </c>
      <c r="B2934" t="s">
        <v>39</v>
      </c>
      <c r="C2934" t="s">
        <v>2122</v>
      </c>
      <c r="D2934" t="s">
        <v>17</v>
      </c>
      <c r="E2934" t="s">
        <v>17</v>
      </c>
      <c r="F2934" t="s">
        <v>2076</v>
      </c>
      <c r="G2934" t="s">
        <v>1508</v>
      </c>
      <c r="H2934" t="s">
        <v>2147</v>
      </c>
      <c r="I2934" t="s">
        <v>100</v>
      </c>
      <c r="J2934" s="33" t="s">
        <v>101</v>
      </c>
      <c r="K2934" t="s">
        <v>101</v>
      </c>
      <c r="L2934" t="s">
        <v>1443</v>
      </c>
      <c r="M2934" s="16">
        <v>0</v>
      </c>
      <c r="N2934" s="16">
        <v>500</v>
      </c>
      <c r="O2934" s="15">
        <f t="shared" si="53"/>
        <v>500</v>
      </c>
      <c r="P2934">
        <v>0</v>
      </c>
      <c r="Q2934">
        <v>0</v>
      </c>
      <c r="R2934">
        <v>0</v>
      </c>
      <c r="S2934">
        <v>0</v>
      </c>
      <c r="Y2934" t="s">
        <v>17</v>
      </c>
    </row>
    <row r="2935" spans="1:25" x14ac:dyDescent="0.3">
      <c r="A2935" t="s">
        <v>39</v>
      </c>
      <c r="B2935" t="s">
        <v>39</v>
      </c>
      <c r="C2935" t="s">
        <v>2122</v>
      </c>
      <c r="D2935" t="s">
        <v>17</v>
      </c>
      <c r="E2935" t="s">
        <v>17</v>
      </c>
      <c r="F2935" t="s">
        <v>2076</v>
      </c>
      <c r="G2935" t="s">
        <v>1508</v>
      </c>
      <c r="H2935" t="s">
        <v>2147</v>
      </c>
      <c r="I2935" t="s">
        <v>100</v>
      </c>
      <c r="J2935" s="33" t="s">
        <v>101</v>
      </c>
      <c r="K2935" t="s">
        <v>101</v>
      </c>
      <c r="L2935" t="s">
        <v>1436</v>
      </c>
      <c r="M2935" s="16">
        <v>0</v>
      </c>
      <c r="N2935" s="16">
        <v>500</v>
      </c>
      <c r="O2935" s="15">
        <f t="shared" si="53"/>
        <v>500</v>
      </c>
      <c r="P2935">
        <v>0</v>
      </c>
      <c r="Q2935">
        <v>0</v>
      </c>
      <c r="R2935">
        <v>0</v>
      </c>
      <c r="S2935">
        <v>0</v>
      </c>
      <c r="Y2935" t="s">
        <v>17</v>
      </c>
    </row>
    <row r="2936" spans="1:25" x14ac:dyDescent="0.3">
      <c r="A2936" t="s">
        <v>39</v>
      </c>
      <c r="B2936" t="s">
        <v>39</v>
      </c>
      <c r="C2936" t="s">
        <v>2122</v>
      </c>
      <c r="D2936" t="s">
        <v>17</v>
      </c>
      <c r="E2936" t="s">
        <v>17</v>
      </c>
      <c r="F2936" t="s">
        <v>2076</v>
      </c>
      <c r="G2936" t="s">
        <v>1508</v>
      </c>
      <c r="H2936" t="s">
        <v>2147</v>
      </c>
      <c r="I2936" t="s">
        <v>100</v>
      </c>
      <c r="J2936" s="33" t="s">
        <v>101</v>
      </c>
      <c r="K2936" t="s">
        <v>101</v>
      </c>
      <c r="L2936" t="s">
        <v>1435</v>
      </c>
      <c r="M2936" s="16">
        <v>0</v>
      </c>
      <c r="N2936" s="16">
        <v>500</v>
      </c>
      <c r="O2936" s="15">
        <f t="shared" si="53"/>
        <v>500</v>
      </c>
      <c r="P2936">
        <v>0</v>
      </c>
      <c r="Q2936">
        <v>0</v>
      </c>
      <c r="R2936">
        <v>0</v>
      </c>
      <c r="S2936">
        <v>0</v>
      </c>
      <c r="Y2936" t="s">
        <v>17</v>
      </c>
    </row>
    <row r="2937" spans="1:25" x14ac:dyDescent="0.3">
      <c r="A2937" t="s">
        <v>39</v>
      </c>
      <c r="B2937" t="s">
        <v>39</v>
      </c>
      <c r="C2937" t="s">
        <v>2122</v>
      </c>
      <c r="D2937" t="s">
        <v>17</v>
      </c>
      <c r="E2937" t="s">
        <v>17</v>
      </c>
      <c r="F2937" t="s">
        <v>2076</v>
      </c>
      <c r="G2937" t="s">
        <v>1508</v>
      </c>
      <c r="H2937" t="s">
        <v>2147</v>
      </c>
      <c r="I2937" t="s">
        <v>100</v>
      </c>
      <c r="J2937" s="33" t="s">
        <v>101</v>
      </c>
      <c r="K2937" t="s">
        <v>101</v>
      </c>
      <c r="L2937" t="s">
        <v>1445</v>
      </c>
      <c r="M2937" s="16">
        <v>0</v>
      </c>
      <c r="N2937" s="16">
        <v>500</v>
      </c>
      <c r="O2937" s="15">
        <f t="shared" si="53"/>
        <v>500</v>
      </c>
      <c r="P2937">
        <v>0</v>
      </c>
      <c r="Q2937">
        <v>0</v>
      </c>
      <c r="R2937">
        <v>0</v>
      </c>
      <c r="S2937">
        <v>0</v>
      </c>
      <c r="Y2937" t="s">
        <v>17</v>
      </c>
    </row>
    <row r="2938" spans="1:25" x14ac:dyDescent="0.3">
      <c r="A2938" t="s">
        <v>39</v>
      </c>
      <c r="B2938" t="s">
        <v>39</v>
      </c>
      <c r="C2938" t="s">
        <v>2122</v>
      </c>
      <c r="D2938" t="s">
        <v>17</v>
      </c>
      <c r="E2938" t="s">
        <v>37</v>
      </c>
      <c r="F2938" t="s">
        <v>2144</v>
      </c>
      <c r="G2938" t="s">
        <v>1689</v>
      </c>
      <c r="H2938" t="s">
        <v>2148</v>
      </c>
      <c r="I2938" t="s">
        <v>100</v>
      </c>
      <c r="J2938" s="33" t="s">
        <v>101</v>
      </c>
      <c r="K2938" t="s">
        <v>101</v>
      </c>
      <c r="L2938" t="s">
        <v>1435</v>
      </c>
      <c r="M2938" s="16">
        <v>0</v>
      </c>
      <c r="N2938" s="16">
        <v>8000</v>
      </c>
      <c r="O2938" s="15">
        <f t="shared" si="53"/>
        <v>8000</v>
      </c>
      <c r="P2938">
        <v>500</v>
      </c>
      <c r="Q2938">
        <v>300</v>
      </c>
      <c r="R2938">
        <v>200</v>
      </c>
      <c r="S2938">
        <v>1000</v>
      </c>
      <c r="Y2938" t="s">
        <v>17</v>
      </c>
    </row>
    <row r="2939" spans="1:25" x14ac:dyDescent="0.3">
      <c r="A2939" t="s">
        <v>39</v>
      </c>
      <c r="B2939" t="s">
        <v>39</v>
      </c>
      <c r="C2939" t="s">
        <v>2122</v>
      </c>
      <c r="D2939" t="s">
        <v>17</v>
      </c>
      <c r="E2939" t="s">
        <v>36</v>
      </c>
      <c r="F2939" t="s">
        <v>2149</v>
      </c>
      <c r="G2939" t="s">
        <v>1695</v>
      </c>
      <c r="H2939" t="s">
        <v>2150</v>
      </c>
      <c r="I2939" t="s">
        <v>100</v>
      </c>
      <c r="J2939" s="33" t="s">
        <v>101</v>
      </c>
      <c r="K2939" t="s">
        <v>101</v>
      </c>
      <c r="L2939" t="s">
        <v>1440</v>
      </c>
      <c r="M2939" s="16">
        <v>0</v>
      </c>
      <c r="N2939" s="16">
        <v>19300</v>
      </c>
      <c r="O2939" s="15">
        <f t="shared" si="53"/>
        <v>19300</v>
      </c>
      <c r="P2939">
        <v>40</v>
      </c>
      <c r="Q2939">
        <v>40</v>
      </c>
      <c r="R2939">
        <v>0</v>
      </c>
      <c r="S2939">
        <v>80</v>
      </c>
      <c r="Y2939" t="s">
        <v>17</v>
      </c>
    </row>
    <row r="2940" spans="1:25" x14ac:dyDescent="0.3">
      <c r="A2940" t="s">
        <v>39</v>
      </c>
      <c r="B2940" t="s">
        <v>39</v>
      </c>
      <c r="C2940" t="s">
        <v>2122</v>
      </c>
      <c r="D2940" t="s">
        <v>17</v>
      </c>
      <c r="E2940" t="s">
        <v>36</v>
      </c>
      <c r="F2940" t="s">
        <v>2149</v>
      </c>
      <c r="G2940" t="s">
        <v>1695</v>
      </c>
      <c r="H2940" t="s">
        <v>2150</v>
      </c>
      <c r="I2940" t="s">
        <v>100</v>
      </c>
      <c r="J2940" s="33" t="s">
        <v>101</v>
      </c>
      <c r="K2940" t="s">
        <v>101</v>
      </c>
      <c r="L2940" t="s">
        <v>1442</v>
      </c>
      <c r="M2940" s="16">
        <v>0</v>
      </c>
      <c r="N2940" s="16">
        <v>19300</v>
      </c>
      <c r="O2940" s="15">
        <f t="shared" si="53"/>
        <v>19300</v>
      </c>
      <c r="P2940">
        <v>40</v>
      </c>
      <c r="Q2940">
        <v>40</v>
      </c>
      <c r="R2940">
        <v>0</v>
      </c>
      <c r="S2940">
        <v>80</v>
      </c>
      <c r="Y2940" t="s">
        <v>17</v>
      </c>
    </row>
    <row r="2941" spans="1:25" x14ac:dyDescent="0.3">
      <c r="A2941" t="s">
        <v>39</v>
      </c>
      <c r="B2941" t="s">
        <v>39</v>
      </c>
      <c r="C2941" t="s">
        <v>2122</v>
      </c>
      <c r="D2941" t="s">
        <v>17</v>
      </c>
      <c r="E2941" t="s">
        <v>36</v>
      </c>
      <c r="F2941" t="s">
        <v>2149</v>
      </c>
      <c r="G2941" t="s">
        <v>1695</v>
      </c>
      <c r="H2941" t="s">
        <v>2150</v>
      </c>
      <c r="I2941" t="s">
        <v>100</v>
      </c>
      <c r="J2941" s="33" t="s">
        <v>101</v>
      </c>
      <c r="K2941" t="s">
        <v>101</v>
      </c>
      <c r="L2941" t="s">
        <v>1443</v>
      </c>
      <c r="M2941" s="16">
        <v>0</v>
      </c>
      <c r="N2941" s="16">
        <v>19300</v>
      </c>
      <c r="O2941" s="15">
        <f t="shared" si="53"/>
        <v>19300</v>
      </c>
      <c r="P2941">
        <v>40</v>
      </c>
      <c r="Q2941">
        <v>40</v>
      </c>
      <c r="R2941">
        <v>0</v>
      </c>
      <c r="S2941">
        <v>80</v>
      </c>
      <c r="Y2941" t="s">
        <v>17</v>
      </c>
    </row>
    <row r="2942" spans="1:25" x14ac:dyDescent="0.3">
      <c r="A2942" t="s">
        <v>39</v>
      </c>
      <c r="B2942" t="s">
        <v>39</v>
      </c>
      <c r="C2942" t="s">
        <v>2122</v>
      </c>
      <c r="D2942" t="s">
        <v>17</v>
      </c>
      <c r="E2942" t="s">
        <v>36</v>
      </c>
      <c r="F2942" t="s">
        <v>2149</v>
      </c>
      <c r="G2942" t="s">
        <v>1695</v>
      </c>
      <c r="H2942" t="s">
        <v>2150</v>
      </c>
      <c r="I2942" t="s">
        <v>100</v>
      </c>
      <c r="J2942" s="33" t="s">
        <v>101</v>
      </c>
      <c r="K2942" t="s">
        <v>101</v>
      </c>
      <c r="L2942" t="s">
        <v>1436</v>
      </c>
      <c r="M2942" s="16">
        <v>0</v>
      </c>
      <c r="N2942" s="16">
        <v>19300</v>
      </c>
      <c r="O2942" s="15">
        <f t="shared" si="53"/>
        <v>19300</v>
      </c>
      <c r="P2942">
        <v>40</v>
      </c>
      <c r="Q2942">
        <v>40</v>
      </c>
      <c r="R2942">
        <v>0</v>
      </c>
      <c r="S2942">
        <v>80</v>
      </c>
      <c r="Y2942" t="s">
        <v>17</v>
      </c>
    </row>
    <row r="2943" spans="1:25" x14ac:dyDescent="0.3">
      <c r="A2943" t="s">
        <v>39</v>
      </c>
      <c r="B2943" t="s">
        <v>39</v>
      </c>
      <c r="C2943" t="s">
        <v>2122</v>
      </c>
      <c r="D2943" t="s">
        <v>17</v>
      </c>
      <c r="E2943" t="s">
        <v>36</v>
      </c>
      <c r="F2943" t="s">
        <v>2149</v>
      </c>
      <c r="G2943" t="s">
        <v>1695</v>
      </c>
      <c r="H2943" t="s">
        <v>2150</v>
      </c>
      <c r="I2943" t="s">
        <v>100</v>
      </c>
      <c r="J2943" s="33" t="s">
        <v>101</v>
      </c>
      <c r="K2943" t="s">
        <v>101</v>
      </c>
      <c r="L2943" t="s">
        <v>1435</v>
      </c>
      <c r="M2943" s="16">
        <v>0</v>
      </c>
      <c r="N2943" s="16">
        <v>19300</v>
      </c>
      <c r="O2943" s="15">
        <f t="shared" si="53"/>
        <v>19300</v>
      </c>
      <c r="P2943">
        <v>40</v>
      </c>
      <c r="Q2943">
        <v>40</v>
      </c>
      <c r="R2943">
        <v>0</v>
      </c>
      <c r="S2943">
        <v>80</v>
      </c>
      <c r="Y2943" t="s">
        <v>17</v>
      </c>
    </row>
    <row r="2944" spans="1:25" x14ac:dyDescent="0.3">
      <c r="A2944" t="s">
        <v>39</v>
      </c>
      <c r="B2944" t="s">
        <v>39</v>
      </c>
      <c r="C2944" t="s">
        <v>2122</v>
      </c>
      <c r="D2944" t="s">
        <v>17</v>
      </c>
      <c r="E2944" t="s">
        <v>36</v>
      </c>
      <c r="F2944" t="s">
        <v>2149</v>
      </c>
      <c r="G2944" t="s">
        <v>1695</v>
      </c>
      <c r="H2944" t="s">
        <v>2150</v>
      </c>
      <c r="I2944" t="s">
        <v>100</v>
      </c>
      <c r="J2944" s="33" t="s">
        <v>101</v>
      </c>
      <c r="K2944" t="s">
        <v>101</v>
      </c>
      <c r="L2944" t="s">
        <v>1445</v>
      </c>
      <c r="M2944" s="16">
        <v>0</v>
      </c>
      <c r="N2944" s="16">
        <v>19300</v>
      </c>
      <c r="O2944" s="15">
        <f t="shared" si="53"/>
        <v>19300</v>
      </c>
      <c r="P2944">
        <v>40</v>
      </c>
      <c r="Q2944">
        <v>40</v>
      </c>
      <c r="R2944">
        <v>0</v>
      </c>
      <c r="S2944">
        <v>80</v>
      </c>
      <c r="Y2944" t="s">
        <v>17</v>
      </c>
    </row>
    <row r="2945" spans="1:25" x14ac:dyDescent="0.3">
      <c r="A2945" t="s">
        <v>39</v>
      </c>
      <c r="B2945" t="s">
        <v>39</v>
      </c>
      <c r="C2945" t="s">
        <v>2122</v>
      </c>
      <c r="D2945" t="s">
        <v>17</v>
      </c>
      <c r="E2945" t="s">
        <v>36</v>
      </c>
      <c r="F2945" t="s">
        <v>2151</v>
      </c>
      <c r="G2945" t="s">
        <v>1523</v>
      </c>
      <c r="H2945" t="s">
        <v>2150</v>
      </c>
      <c r="I2945" t="s">
        <v>100</v>
      </c>
      <c r="J2945" s="33" t="s">
        <v>101</v>
      </c>
      <c r="K2945" t="s">
        <v>101</v>
      </c>
      <c r="L2945" t="s">
        <v>1435</v>
      </c>
      <c r="M2945" s="16">
        <v>0</v>
      </c>
      <c r="N2945" s="16">
        <v>15000</v>
      </c>
      <c r="O2945" s="15">
        <f t="shared" si="53"/>
        <v>15000</v>
      </c>
      <c r="P2945">
        <v>0</v>
      </c>
      <c r="Q2945">
        <v>0</v>
      </c>
      <c r="R2945">
        <v>0</v>
      </c>
      <c r="S2945">
        <v>0</v>
      </c>
      <c r="Y2945" t="s">
        <v>17</v>
      </c>
    </row>
    <row r="2946" spans="1:25" x14ac:dyDescent="0.3">
      <c r="A2946" t="s">
        <v>39</v>
      </c>
      <c r="B2946" t="s">
        <v>39</v>
      </c>
      <c r="C2946" t="s">
        <v>2122</v>
      </c>
      <c r="D2946" t="s">
        <v>15</v>
      </c>
      <c r="E2946" t="s">
        <v>15</v>
      </c>
      <c r="F2946" t="s">
        <v>1531</v>
      </c>
      <c r="G2946" t="s">
        <v>1704</v>
      </c>
      <c r="H2946" t="s">
        <v>2152</v>
      </c>
      <c r="I2946" t="s">
        <v>100</v>
      </c>
      <c r="J2946" s="33" t="s">
        <v>101</v>
      </c>
      <c r="K2946" t="s">
        <v>101</v>
      </c>
      <c r="L2946" t="s">
        <v>1440</v>
      </c>
      <c r="M2946" s="16">
        <v>0</v>
      </c>
      <c r="N2946" s="16">
        <v>6000</v>
      </c>
      <c r="O2946" s="15">
        <f t="shared" si="53"/>
        <v>6000</v>
      </c>
      <c r="P2946">
        <v>30</v>
      </c>
      <c r="Q2946">
        <v>30</v>
      </c>
      <c r="R2946">
        <v>0</v>
      </c>
      <c r="S2946">
        <v>60</v>
      </c>
      <c r="Y2946" t="s">
        <v>169</v>
      </c>
    </row>
    <row r="2947" spans="1:25" x14ac:dyDescent="0.3">
      <c r="A2947" t="s">
        <v>39</v>
      </c>
      <c r="B2947" t="s">
        <v>39</v>
      </c>
      <c r="C2947" t="s">
        <v>2122</v>
      </c>
      <c r="D2947" t="s">
        <v>15</v>
      </c>
      <c r="E2947" t="s">
        <v>15</v>
      </c>
      <c r="F2947" t="s">
        <v>1531</v>
      </c>
      <c r="G2947" t="s">
        <v>1704</v>
      </c>
      <c r="H2947" t="s">
        <v>2152</v>
      </c>
      <c r="I2947" t="s">
        <v>100</v>
      </c>
      <c r="J2947" s="33" t="s">
        <v>101</v>
      </c>
      <c r="K2947" t="s">
        <v>101</v>
      </c>
      <c r="L2947" t="s">
        <v>1442</v>
      </c>
      <c r="M2947" s="16">
        <v>0</v>
      </c>
      <c r="N2947" s="16">
        <v>6000</v>
      </c>
      <c r="O2947" s="15">
        <f t="shared" si="53"/>
        <v>6000</v>
      </c>
      <c r="P2947">
        <v>30</v>
      </c>
      <c r="Q2947">
        <v>30</v>
      </c>
      <c r="R2947">
        <v>0</v>
      </c>
      <c r="S2947">
        <v>60</v>
      </c>
      <c r="Y2947" t="s">
        <v>169</v>
      </c>
    </row>
    <row r="2948" spans="1:25" x14ac:dyDescent="0.3">
      <c r="A2948" t="s">
        <v>39</v>
      </c>
      <c r="B2948" t="s">
        <v>39</v>
      </c>
      <c r="C2948" t="s">
        <v>2122</v>
      </c>
      <c r="D2948" t="s">
        <v>15</v>
      </c>
      <c r="E2948" t="s">
        <v>15</v>
      </c>
      <c r="F2948" t="s">
        <v>1531</v>
      </c>
      <c r="G2948" t="s">
        <v>1704</v>
      </c>
      <c r="H2948" t="s">
        <v>2152</v>
      </c>
      <c r="I2948" t="s">
        <v>100</v>
      </c>
      <c r="J2948" s="33" t="s">
        <v>101</v>
      </c>
      <c r="K2948" t="s">
        <v>101</v>
      </c>
      <c r="L2948" t="s">
        <v>1443</v>
      </c>
      <c r="M2948" s="16">
        <v>0</v>
      </c>
      <c r="N2948" s="16">
        <v>6000</v>
      </c>
      <c r="O2948" s="15">
        <f t="shared" si="53"/>
        <v>6000</v>
      </c>
      <c r="P2948">
        <v>30</v>
      </c>
      <c r="Q2948">
        <v>30</v>
      </c>
      <c r="R2948">
        <v>0</v>
      </c>
      <c r="S2948">
        <v>60</v>
      </c>
      <c r="Y2948" t="s">
        <v>169</v>
      </c>
    </row>
    <row r="2949" spans="1:25" x14ac:dyDescent="0.3">
      <c r="A2949" t="s">
        <v>39</v>
      </c>
      <c r="B2949" t="s">
        <v>39</v>
      </c>
      <c r="C2949" t="s">
        <v>2122</v>
      </c>
      <c r="D2949" t="s">
        <v>15</v>
      </c>
      <c r="E2949" t="s">
        <v>15</v>
      </c>
      <c r="F2949" t="s">
        <v>1531</v>
      </c>
      <c r="G2949" t="s">
        <v>1704</v>
      </c>
      <c r="H2949" t="s">
        <v>2152</v>
      </c>
      <c r="I2949" t="s">
        <v>100</v>
      </c>
      <c r="J2949" s="33" t="s">
        <v>101</v>
      </c>
      <c r="K2949" t="s">
        <v>101</v>
      </c>
      <c r="L2949" t="s">
        <v>1436</v>
      </c>
      <c r="M2949" s="16">
        <v>0</v>
      </c>
      <c r="N2949" s="16">
        <v>6000</v>
      </c>
      <c r="O2949" s="15">
        <f t="shared" si="53"/>
        <v>6000</v>
      </c>
      <c r="P2949">
        <v>30</v>
      </c>
      <c r="Q2949">
        <v>30</v>
      </c>
      <c r="R2949">
        <v>0</v>
      </c>
      <c r="S2949">
        <v>60</v>
      </c>
      <c r="Y2949" t="s">
        <v>169</v>
      </c>
    </row>
    <row r="2950" spans="1:25" x14ac:dyDescent="0.3">
      <c r="A2950" t="s">
        <v>39</v>
      </c>
      <c r="B2950" t="s">
        <v>39</v>
      </c>
      <c r="C2950" t="s">
        <v>2122</v>
      </c>
      <c r="D2950" t="s">
        <v>15</v>
      </c>
      <c r="E2950" t="s">
        <v>15</v>
      </c>
      <c r="F2950" t="s">
        <v>1531</v>
      </c>
      <c r="G2950" t="s">
        <v>1704</v>
      </c>
      <c r="H2950" t="s">
        <v>2152</v>
      </c>
      <c r="I2950" t="s">
        <v>100</v>
      </c>
      <c r="J2950" s="33" t="s">
        <v>101</v>
      </c>
      <c r="K2950" t="s">
        <v>101</v>
      </c>
      <c r="L2950" t="s">
        <v>1435</v>
      </c>
      <c r="M2950" s="16">
        <v>0</v>
      </c>
      <c r="N2950" s="16">
        <v>6000</v>
      </c>
      <c r="O2950" s="15">
        <f t="shared" si="53"/>
        <v>6000</v>
      </c>
      <c r="P2950">
        <v>30</v>
      </c>
      <c r="Q2950">
        <v>30</v>
      </c>
      <c r="R2950">
        <v>0</v>
      </c>
      <c r="S2950">
        <v>60</v>
      </c>
      <c r="Y2950" t="s">
        <v>169</v>
      </c>
    </row>
    <row r="2951" spans="1:25" x14ac:dyDescent="0.3">
      <c r="A2951" t="s">
        <v>39</v>
      </c>
      <c r="B2951" t="s">
        <v>39</v>
      </c>
      <c r="C2951" t="s">
        <v>2122</v>
      </c>
      <c r="D2951" t="s">
        <v>15</v>
      </c>
      <c r="E2951" t="s">
        <v>15</v>
      </c>
      <c r="F2951" t="s">
        <v>1531</v>
      </c>
      <c r="G2951" t="s">
        <v>1704</v>
      </c>
      <c r="H2951" t="s">
        <v>2152</v>
      </c>
      <c r="I2951" t="s">
        <v>100</v>
      </c>
      <c r="J2951" s="33" t="s">
        <v>101</v>
      </c>
      <c r="K2951" t="s">
        <v>101</v>
      </c>
      <c r="L2951" t="s">
        <v>1445</v>
      </c>
      <c r="M2951" s="16">
        <v>0</v>
      </c>
      <c r="N2951" s="16">
        <v>6000</v>
      </c>
      <c r="O2951" s="15">
        <f t="shared" si="53"/>
        <v>6000</v>
      </c>
      <c r="P2951">
        <v>30</v>
      </c>
      <c r="Q2951">
        <v>30</v>
      </c>
      <c r="R2951">
        <v>0</v>
      </c>
      <c r="S2951">
        <v>60</v>
      </c>
      <c r="Y2951" t="s">
        <v>169</v>
      </c>
    </row>
    <row r="2952" spans="1:25" x14ac:dyDescent="0.3">
      <c r="A2952" t="s">
        <v>39</v>
      </c>
      <c r="B2952" t="s">
        <v>39</v>
      </c>
      <c r="C2952" t="s">
        <v>2122</v>
      </c>
      <c r="D2952" t="s">
        <v>63</v>
      </c>
      <c r="E2952" t="s">
        <v>14</v>
      </c>
      <c r="F2952" t="s">
        <v>312</v>
      </c>
      <c r="G2952" t="s">
        <v>1534</v>
      </c>
      <c r="H2952" t="s">
        <v>2153</v>
      </c>
      <c r="I2952" t="s">
        <v>100</v>
      </c>
      <c r="J2952" s="33" t="s">
        <v>101</v>
      </c>
      <c r="K2952" t="s">
        <v>101</v>
      </c>
      <c r="L2952" t="s">
        <v>1440</v>
      </c>
      <c r="M2952" s="16">
        <v>0</v>
      </c>
      <c r="N2952" s="16">
        <v>4000</v>
      </c>
      <c r="O2952" s="15">
        <f t="shared" si="53"/>
        <v>4000</v>
      </c>
      <c r="P2952">
        <v>111</v>
      </c>
      <c r="Q2952">
        <v>122</v>
      </c>
      <c r="R2952">
        <v>0</v>
      </c>
      <c r="S2952">
        <v>233</v>
      </c>
      <c r="Y2952" t="s">
        <v>14</v>
      </c>
    </row>
    <row r="2953" spans="1:25" x14ac:dyDescent="0.3">
      <c r="A2953" t="s">
        <v>39</v>
      </c>
      <c r="B2953" t="s">
        <v>39</v>
      </c>
      <c r="C2953" t="s">
        <v>2122</v>
      </c>
      <c r="D2953" t="s">
        <v>63</v>
      </c>
      <c r="E2953" t="s">
        <v>14</v>
      </c>
      <c r="F2953" t="s">
        <v>312</v>
      </c>
      <c r="G2953" t="s">
        <v>1534</v>
      </c>
      <c r="H2953" t="s">
        <v>2153</v>
      </c>
      <c r="I2953" t="s">
        <v>100</v>
      </c>
      <c r="J2953" s="33" t="s">
        <v>101</v>
      </c>
      <c r="K2953" t="s">
        <v>101</v>
      </c>
      <c r="L2953" t="s">
        <v>1442</v>
      </c>
      <c r="M2953" s="16">
        <v>0</v>
      </c>
      <c r="N2953" s="16">
        <v>4000</v>
      </c>
      <c r="O2953" s="15">
        <f t="shared" si="53"/>
        <v>4000</v>
      </c>
      <c r="P2953">
        <v>71</v>
      </c>
      <c r="Q2953">
        <v>79</v>
      </c>
      <c r="R2953">
        <v>0</v>
      </c>
      <c r="S2953">
        <v>150</v>
      </c>
      <c r="Y2953" t="s">
        <v>14</v>
      </c>
    </row>
    <row r="2954" spans="1:25" x14ac:dyDescent="0.3">
      <c r="A2954" t="s">
        <v>39</v>
      </c>
      <c r="B2954" t="s">
        <v>39</v>
      </c>
      <c r="C2954" t="s">
        <v>2122</v>
      </c>
      <c r="D2954" t="s">
        <v>63</v>
      </c>
      <c r="E2954" t="s">
        <v>14</v>
      </c>
      <c r="F2954" t="s">
        <v>312</v>
      </c>
      <c r="G2954" t="s">
        <v>1534</v>
      </c>
      <c r="H2954" t="s">
        <v>2153</v>
      </c>
      <c r="I2954" t="s">
        <v>100</v>
      </c>
      <c r="J2954" s="33" t="s">
        <v>101</v>
      </c>
      <c r="K2954" t="s">
        <v>101</v>
      </c>
      <c r="L2954" t="s">
        <v>1443</v>
      </c>
      <c r="M2954" s="16">
        <v>0</v>
      </c>
      <c r="N2954" s="16">
        <v>4000</v>
      </c>
      <c r="O2954" s="15">
        <f t="shared" si="53"/>
        <v>4000</v>
      </c>
      <c r="P2954">
        <v>71</v>
      </c>
      <c r="Q2954">
        <v>79</v>
      </c>
      <c r="R2954">
        <v>0</v>
      </c>
      <c r="S2954">
        <v>150</v>
      </c>
      <c r="Y2954" t="s">
        <v>14</v>
      </c>
    </row>
    <row r="2955" spans="1:25" x14ac:dyDescent="0.3">
      <c r="A2955" t="s">
        <v>39</v>
      </c>
      <c r="B2955" t="s">
        <v>39</v>
      </c>
      <c r="C2955" t="s">
        <v>2122</v>
      </c>
      <c r="D2955" t="s">
        <v>63</v>
      </c>
      <c r="E2955" t="s">
        <v>14</v>
      </c>
      <c r="F2955" t="s">
        <v>312</v>
      </c>
      <c r="G2955" t="s">
        <v>1534</v>
      </c>
      <c r="H2955" t="s">
        <v>2153</v>
      </c>
      <c r="I2955" t="s">
        <v>100</v>
      </c>
      <c r="J2955" s="33" t="s">
        <v>101</v>
      </c>
      <c r="K2955" t="s">
        <v>101</v>
      </c>
      <c r="L2955" t="s">
        <v>1436</v>
      </c>
      <c r="M2955" s="16">
        <v>0</v>
      </c>
      <c r="N2955" s="16">
        <v>8000</v>
      </c>
      <c r="O2955" s="15">
        <f t="shared" si="53"/>
        <v>8000</v>
      </c>
      <c r="P2955">
        <v>143</v>
      </c>
      <c r="Q2955">
        <v>156</v>
      </c>
      <c r="R2955">
        <v>0</v>
      </c>
      <c r="S2955">
        <v>299</v>
      </c>
      <c r="Y2955" t="s">
        <v>14</v>
      </c>
    </row>
    <row r="2956" spans="1:25" x14ac:dyDescent="0.3">
      <c r="A2956" t="s">
        <v>39</v>
      </c>
      <c r="B2956" t="s">
        <v>39</v>
      </c>
      <c r="C2956" t="s">
        <v>2122</v>
      </c>
      <c r="D2956" t="s">
        <v>63</v>
      </c>
      <c r="E2956" t="s">
        <v>14</v>
      </c>
      <c r="F2956" t="s">
        <v>312</v>
      </c>
      <c r="G2956" t="s">
        <v>1534</v>
      </c>
      <c r="H2956" t="s">
        <v>2153</v>
      </c>
      <c r="I2956" t="s">
        <v>100</v>
      </c>
      <c r="J2956" s="33" t="s">
        <v>101</v>
      </c>
      <c r="K2956" t="s">
        <v>101</v>
      </c>
      <c r="L2956" t="s">
        <v>1435</v>
      </c>
      <c r="M2956" s="16">
        <v>0</v>
      </c>
      <c r="N2956" s="16">
        <v>6000</v>
      </c>
      <c r="O2956" s="15">
        <f t="shared" si="53"/>
        <v>6000</v>
      </c>
      <c r="P2956">
        <v>112</v>
      </c>
      <c r="Q2956">
        <v>122</v>
      </c>
      <c r="R2956">
        <v>0</v>
      </c>
      <c r="S2956">
        <v>234</v>
      </c>
      <c r="Y2956" t="s">
        <v>14</v>
      </c>
    </row>
    <row r="2957" spans="1:25" x14ac:dyDescent="0.3">
      <c r="A2957" t="s">
        <v>39</v>
      </c>
      <c r="B2957" t="s">
        <v>39</v>
      </c>
      <c r="C2957" t="s">
        <v>2122</v>
      </c>
      <c r="D2957" t="s">
        <v>63</v>
      </c>
      <c r="E2957" t="s">
        <v>14</v>
      </c>
      <c r="F2957" t="s">
        <v>312</v>
      </c>
      <c r="G2957" t="s">
        <v>1534</v>
      </c>
      <c r="H2957" t="s">
        <v>2153</v>
      </c>
      <c r="I2957" t="s">
        <v>100</v>
      </c>
      <c r="J2957" s="33" t="s">
        <v>101</v>
      </c>
      <c r="K2957" t="s">
        <v>101</v>
      </c>
      <c r="L2957" t="s">
        <v>1445</v>
      </c>
      <c r="M2957" s="16">
        <v>0</v>
      </c>
      <c r="N2957" s="16">
        <v>4000</v>
      </c>
      <c r="O2957" s="15">
        <f t="shared" si="53"/>
        <v>4000</v>
      </c>
      <c r="P2957">
        <v>112</v>
      </c>
      <c r="Q2957">
        <v>122</v>
      </c>
      <c r="R2957">
        <v>0</v>
      </c>
      <c r="S2957">
        <v>234</v>
      </c>
      <c r="Y2957" t="s">
        <v>14</v>
      </c>
    </row>
    <row r="2958" spans="1:25" x14ac:dyDescent="0.3">
      <c r="A2958" t="s">
        <v>39</v>
      </c>
      <c r="B2958" t="s">
        <v>39</v>
      </c>
      <c r="C2958" t="s">
        <v>2122</v>
      </c>
      <c r="D2958" t="s">
        <v>63</v>
      </c>
      <c r="E2958" t="s">
        <v>14</v>
      </c>
      <c r="F2958" t="s">
        <v>2092</v>
      </c>
      <c r="G2958" t="s">
        <v>2093</v>
      </c>
      <c r="H2958" t="s">
        <v>2154</v>
      </c>
      <c r="I2958" t="s">
        <v>100</v>
      </c>
      <c r="J2958" s="33" t="s">
        <v>101</v>
      </c>
      <c r="K2958" t="s">
        <v>101</v>
      </c>
      <c r="L2958" t="s">
        <v>1440</v>
      </c>
      <c r="M2958" s="16">
        <v>0</v>
      </c>
      <c r="N2958" s="16">
        <v>3500</v>
      </c>
      <c r="O2958" s="15">
        <f t="shared" si="53"/>
        <v>3500</v>
      </c>
      <c r="P2958">
        <v>0</v>
      </c>
      <c r="Q2958">
        <v>0</v>
      </c>
      <c r="R2958">
        <v>0</v>
      </c>
      <c r="S2958">
        <v>0</v>
      </c>
      <c r="Y2958" t="s">
        <v>14</v>
      </c>
    </row>
    <row r="2959" spans="1:25" x14ac:dyDescent="0.3">
      <c r="A2959" t="s">
        <v>39</v>
      </c>
      <c r="B2959" t="s">
        <v>39</v>
      </c>
      <c r="C2959" t="s">
        <v>2122</v>
      </c>
      <c r="D2959" t="s">
        <v>63</v>
      </c>
      <c r="E2959" t="s">
        <v>14</v>
      </c>
      <c r="F2959" t="s">
        <v>2092</v>
      </c>
      <c r="G2959" t="s">
        <v>2093</v>
      </c>
      <c r="H2959" t="s">
        <v>2154</v>
      </c>
      <c r="I2959" t="s">
        <v>100</v>
      </c>
      <c r="J2959" s="33" t="s">
        <v>101</v>
      </c>
      <c r="K2959" t="s">
        <v>101</v>
      </c>
      <c r="L2959" t="s">
        <v>1442</v>
      </c>
      <c r="M2959" s="16">
        <v>0</v>
      </c>
      <c r="N2959" s="16">
        <v>3500</v>
      </c>
      <c r="O2959" s="15">
        <f t="shared" si="53"/>
        <v>3500</v>
      </c>
      <c r="P2959">
        <v>0</v>
      </c>
      <c r="Q2959">
        <v>0</v>
      </c>
      <c r="R2959">
        <v>0</v>
      </c>
      <c r="S2959">
        <v>0</v>
      </c>
      <c r="Y2959" t="s">
        <v>14</v>
      </c>
    </row>
    <row r="2960" spans="1:25" x14ac:dyDescent="0.3">
      <c r="A2960" t="s">
        <v>39</v>
      </c>
      <c r="B2960" t="s">
        <v>39</v>
      </c>
      <c r="C2960" t="s">
        <v>2122</v>
      </c>
      <c r="D2960" t="s">
        <v>63</v>
      </c>
      <c r="E2960" t="s">
        <v>14</v>
      </c>
      <c r="F2960" t="s">
        <v>2092</v>
      </c>
      <c r="G2960" t="s">
        <v>2093</v>
      </c>
      <c r="H2960" t="s">
        <v>2154</v>
      </c>
      <c r="I2960" t="s">
        <v>100</v>
      </c>
      <c r="J2960" s="33" t="s">
        <v>101</v>
      </c>
      <c r="K2960" t="s">
        <v>101</v>
      </c>
      <c r="L2960" t="s">
        <v>1443</v>
      </c>
      <c r="M2960" s="16">
        <v>0</v>
      </c>
      <c r="N2960" s="16">
        <v>3500</v>
      </c>
      <c r="O2960" s="15">
        <f t="shared" si="53"/>
        <v>3500</v>
      </c>
      <c r="P2960">
        <v>0</v>
      </c>
      <c r="Q2960">
        <v>0</v>
      </c>
      <c r="R2960">
        <v>0</v>
      </c>
      <c r="S2960">
        <v>0</v>
      </c>
      <c r="Y2960" t="s">
        <v>14</v>
      </c>
    </row>
    <row r="2961" spans="1:25" x14ac:dyDescent="0.3">
      <c r="A2961" t="s">
        <v>39</v>
      </c>
      <c r="B2961" t="s">
        <v>39</v>
      </c>
      <c r="C2961" t="s">
        <v>2122</v>
      </c>
      <c r="D2961" t="s">
        <v>63</v>
      </c>
      <c r="E2961" t="s">
        <v>14</v>
      </c>
      <c r="F2961" t="s">
        <v>2092</v>
      </c>
      <c r="G2961" t="s">
        <v>2093</v>
      </c>
      <c r="H2961" t="s">
        <v>2154</v>
      </c>
      <c r="I2961" t="s">
        <v>100</v>
      </c>
      <c r="J2961" s="33" t="s">
        <v>101</v>
      </c>
      <c r="K2961" t="s">
        <v>101</v>
      </c>
      <c r="L2961" t="s">
        <v>1436</v>
      </c>
      <c r="M2961" s="16">
        <v>0</v>
      </c>
      <c r="N2961" s="16">
        <v>3500</v>
      </c>
      <c r="O2961" s="15">
        <f t="shared" si="53"/>
        <v>3500</v>
      </c>
      <c r="P2961">
        <v>0</v>
      </c>
      <c r="Q2961">
        <v>0</v>
      </c>
      <c r="R2961">
        <v>0</v>
      </c>
      <c r="S2961">
        <v>0</v>
      </c>
      <c r="Y2961" t="s">
        <v>14</v>
      </c>
    </row>
    <row r="2962" spans="1:25" x14ac:dyDescent="0.3">
      <c r="A2962" t="s">
        <v>39</v>
      </c>
      <c r="B2962" t="s">
        <v>39</v>
      </c>
      <c r="C2962" t="s">
        <v>2122</v>
      </c>
      <c r="D2962" t="s">
        <v>63</v>
      </c>
      <c r="E2962" t="s">
        <v>14</v>
      </c>
      <c r="F2962" t="s">
        <v>2092</v>
      </c>
      <c r="G2962" t="s">
        <v>2093</v>
      </c>
      <c r="H2962" t="s">
        <v>2154</v>
      </c>
      <c r="I2962" t="s">
        <v>100</v>
      </c>
      <c r="J2962" s="33" t="s">
        <v>101</v>
      </c>
      <c r="K2962" t="s">
        <v>101</v>
      </c>
      <c r="L2962" t="s">
        <v>1445</v>
      </c>
      <c r="M2962" s="16">
        <v>0</v>
      </c>
      <c r="N2962" s="16">
        <v>3500</v>
      </c>
      <c r="O2962" s="15">
        <f t="shared" si="53"/>
        <v>3500</v>
      </c>
      <c r="P2962">
        <v>0</v>
      </c>
      <c r="Q2962">
        <v>0</v>
      </c>
      <c r="R2962">
        <v>0</v>
      </c>
      <c r="S2962">
        <v>0</v>
      </c>
      <c r="Y2962" t="s">
        <v>14</v>
      </c>
    </row>
    <row r="2963" spans="1:25" x14ac:dyDescent="0.3">
      <c r="A2963" t="s">
        <v>39</v>
      </c>
      <c r="B2963" t="s">
        <v>39</v>
      </c>
      <c r="C2963" t="s">
        <v>2155</v>
      </c>
      <c r="D2963" t="s">
        <v>17</v>
      </c>
      <c r="E2963" t="s">
        <v>37</v>
      </c>
      <c r="F2963" t="s">
        <v>2032</v>
      </c>
      <c r="G2963" t="s">
        <v>2156</v>
      </c>
      <c r="H2963" t="s">
        <v>2157</v>
      </c>
      <c r="I2963" t="s">
        <v>100</v>
      </c>
      <c r="J2963" s="33" t="s">
        <v>101</v>
      </c>
      <c r="K2963" t="s">
        <v>101</v>
      </c>
      <c r="L2963" t="s">
        <v>1440</v>
      </c>
      <c r="M2963" s="16">
        <v>0</v>
      </c>
      <c r="N2963" s="16">
        <v>12000</v>
      </c>
      <c r="O2963" s="15">
        <f t="shared" si="53"/>
        <v>12000</v>
      </c>
      <c r="P2963">
        <v>0</v>
      </c>
      <c r="Q2963">
        <v>0</v>
      </c>
      <c r="R2963">
        <v>0</v>
      </c>
      <c r="S2963">
        <v>0</v>
      </c>
      <c r="Y2963" t="s">
        <v>17</v>
      </c>
    </row>
    <row r="2964" spans="1:25" x14ac:dyDescent="0.3">
      <c r="A2964" t="s">
        <v>39</v>
      </c>
      <c r="B2964" t="s">
        <v>39</v>
      </c>
      <c r="C2964" t="s">
        <v>2155</v>
      </c>
      <c r="D2964" t="s">
        <v>17</v>
      </c>
      <c r="E2964" t="s">
        <v>37</v>
      </c>
      <c r="F2964" t="s">
        <v>2032</v>
      </c>
      <c r="G2964" t="s">
        <v>2156</v>
      </c>
      <c r="H2964" t="s">
        <v>2157</v>
      </c>
      <c r="I2964" t="s">
        <v>100</v>
      </c>
      <c r="J2964" s="33" t="s">
        <v>101</v>
      </c>
      <c r="K2964" t="s">
        <v>101</v>
      </c>
      <c r="L2964" t="s">
        <v>1442</v>
      </c>
      <c r="M2964" s="16">
        <v>0</v>
      </c>
      <c r="N2964" s="16">
        <v>12000</v>
      </c>
      <c r="O2964" s="15">
        <f t="shared" si="53"/>
        <v>12000</v>
      </c>
      <c r="P2964">
        <v>0</v>
      </c>
      <c r="Q2964">
        <v>0</v>
      </c>
      <c r="R2964">
        <v>0</v>
      </c>
      <c r="S2964">
        <v>0</v>
      </c>
      <c r="Y2964" t="s">
        <v>17</v>
      </c>
    </row>
    <row r="2965" spans="1:25" x14ac:dyDescent="0.3">
      <c r="A2965" t="s">
        <v>39</v>
      </c>
      <c r="B2965" t="s">
        <v>39</v>
      </c>
      <c r="C2965" t="s">
        <v>2155</v>
      </c>
      <c r="D2965" t="s">
        <v>17</v>
      </c>
      <c r="E2965" t="s">
        <v>37</v>
      </c>
      <c r="F2965" t="s">
        <v>2032</v>
      </c>
      <c r="G2965" t="s">
        <v>2156</v>
      </c>
      <c r="H2965" t="s">
        <v>2157</v>
      </c>
      <c r="I2965" t="s">
        <v>100</v>
      </c>
      <c r="J2965" s="33" t="s">
        <v>101</v>
      </c>
      <c r="K2965" t="s">
        <v>101</v>
      </c>
      <c r="L2965" t="s">
        <v>1435</v>
      </c>
      <c r="M2965" s="16">
        <v>0</v>
      </c>
      <c r="N2965" s="16">
        <v>12000</v>
      </c>
      <c r="O2965" s="15">
        <f t="shared" si="53"/>
        <v>12000</v>
      </c>
      <c r="P2965">
        <v>0</v>
      </c>
      <c r="Q2965">
        <v>0</v>
      </c>
      <c r="R2965">
        <v>0</v>
      </c>
      <c r="S2965">
        <v>0</v>
      </c>
      <c r="Y2965" t="s">
        <v>17</v>
      </c>
    </row>
    <row r="2966" spans="1:25" x14ac:dyDescent="0.3">
      <c r="A2966" t="s">
        <v>39</v>
      </c>
      <c r="B2966" t="s">
        <v>39</v>
      </c>
      <c r="C2966" t="s">
        <v>2155</v>
      </c>
      <c r="D2966" t="s">
        <v>17</v>
      </c>
      <c r="E2966" t="s">
        <v>37</v>
      </c>
      <c r="F2966" t="s">
        <v>2032</v>
      </c>
      <c r="G2966" t="s">
        <v>2156</v>
      </c>
      <c r="H2966" t="s">
        <v>2157</v>
      </c>
      <c r="I2966" t="s">
        <v>100</v>
      </c>
      <c r="J2966" s="33" t="s">
        <v>101</v>
      </c>
      <c r="K2966" t="s">
        <v>101</v>
      </c>
      <c r="L2966" t="s">
        <v>1443</v>
      </c>
      <c r="M2966" s="16">
        <v>0</v>
      </c>
      <c r="N2966" s="16">
        <v>12000</v>
      </c>
      <c r="O2966" s="15">
        <f t="shared" si="53"/>
        <v>12000</v>
      </c>
      <c r="P2966">
        <v>0</v>
      </c>
      <c r="Q2966">
        <v>0</v>
      </c>
      <c r="R2966">
        <v>0</v>
      </c>
      <c r="S2966">
        <v>0</v>
      </c>
      <c r="Y2966" t="s">
        <v>17</v>
      </c>
    </row>
    <row r="2967" spans="1:25" x14ac:dyDescent="0.3">
      <c r="A2967" t="s">
        <v>39</v>
      </c>
      <c r="B2967" t="s">
        <v>39</v>
      </c>
      <c r="C2967" t="s">
        <v>2155</v>
      </c>
      <c r="D2967" t="s">
        <v>17</v>
      </c>
      <c r="E2967" t="s">
        <v>37</v>
      </c>
      <c r="F2967" t="s">
        <v>2158</v>
      </c>
      <c r="G2967" t="s">
        <v>2159</v>
      </c>
      <c r="H2967" t="s">
        <v>2160</v>
      </c>
      <c r="I2967" t="s">
        <v>100</v>
      </c>
      <c r="J2967" s="33" t="s">
        <v>101</v>
      </c>
      <c r="K2967" t="s">
        <v>101</v>
      </c>
      <c r="L2967" t="s">
        <v>1440</v>
      </c>
      <c r="M2967" s="16">
        <v>0</v>
      </c>
      <c r="N2967" s="16">
        <v>5000</v>
      </c>
      <c r="O2967" s="15">
        <f t="shared" si="53"/>
        <v>5000</v>
      </c>
      <c r="P2967">
        <v>2</v>
      </c>
      <c r="Q2967">
        <v>2</v>
      </c>
      <c r="R2967">
        <v>0</v>
      </c>
      <c r="S2967">
        <v>4</v>
      </c>
      <c r="Y2967" t="s">
        <v>17</v>
      </c>
    </row>
    <row r="2968" spans="1:25" x14ac:dyDescent="0.3">
      <c r="A2968" t="s">
        <v>39</v>
      </c>
      <c r="B2968" t="s">
        <v>39</v>
      </c>
      <c r="C2968" t="s">
        <v>2155</v>
      </c>
      <c r="D2968" t="s">
        <v>17</v>
      </c>
      <c r="E2968" t="s">
        <v>37</v>
      </c>
      <c r="F2968" t="s">
        <v>2158</v>
      </c>
      <c r="G2968" t="s">
        <v>2159</v>
      </c>
      <c r="H2968" t="s">
        <v>2160</v>
      </c>
      <c r="I2968" t="s">
        <v>100</v>
      </c>
      <c r="J2968" s="33" t="s">
        <v>101</v>
      </c>
      <c r="K2968" t="s">
        <v>101</v>
      </c>
      <c r="L2968" t="s">
        <v>1442</v>
      </c>
      <c r="M2968" s="16">
        <v>0</v>
      </c>
      <c r="N2968" s="16">
        <v>5000</v>
      </c>
      <c r="O2968" s="15">
        <f t="shared" si="53"/>
        <v>5000</v>
      </c>
      <c r="P2968">
        <v>2</v>
      </c>
      <c r="Q2968">
        <v>2</v>
      </c>
      <c r="R2968">
        <v>0</v>
      </c>
      <c r="S2968">
        <v>4</v>
      </c>
      <c r="Y2968" t="s">
        <v>17</v>
      </c>
    </row>
    <row r="2969" spans="1:25" x14ac:dyDescent="0.3">
      <c r="A2969" t="s">
        <v>39</v>
      </c>
      <c r="B2969" t="s">
        <v>39</v>
      </c>
      <c r="C2969" t="s">
        <v>2155</v>
      </c>
      <c r="D2969" t="s">
        <v>17</v>
      </c>
      <c r="E2969" t="s">
        <v>37</v>
      </c>
      <c r="F2969" t="s">
        <v>2158</v>
      </c>
      <c r="G2969" t="s">
        <v>2159</v>
      </c>
      <c r="H2969" t="s">
        <v>2160</v>
      </c>
      <c r="I2969" t="s">
        <v>100</v>
      </c>
      <c r="J2969" s="33" t="s">
        <v>101</v>
      </c>
      <c r="K2969" t="s">
        <v>101</v>
      </c>
      <c r="L2969" t="s">
        <v>1435</v>
      </c>
      <c r="M2969" s="16">
        <v>0</v>
      </c>
      <c r="N2969" s="16">
        <v>5000</v>
      </c>
      <c r="O2969" s="15">
        <f t="shared" si="53"/>
        <v>5000</v>
      </c>
      <c r="P2969">
        <v>2</v>
      </c>
      <c r="Q2969">
        <v>2</v>
      </c>
      <c r="R2969">
        <v>0</v>
      </c>
      <c r="S2969">
        <v>4</v>
      </c>
      <c r="Y2969" t="s">
        <v>17</v>
      </c>
    </row>
    <row r="2970" spans="1:25" x14ac:dyDescent="0.3">
      <c r="A2970" t="s">
        <v>39</v>
      </c>
      <c r="B2970" t="s">
        <v>39</v>
      </c>
      <c r="C2970" t="s">
        <v>2155</v>
      </c>
      <c r="D2970" t="s">
        <v>17</v>
      </c>
      <c r="E2970" t="s">
        <v>37</v>
      </c>
      <c r="F2970" t="s">
        <v>2158</v>
      </c>
      <c r="G2970" t="s">
        <v>2159</v>
      </c>
      <c r="H2970" t="s">
        <v>2160</v>
      </c>
      <c r="I2970" t="s">
        <v>100</v>
      </c>
      <c r="J2970" s="33" t="s">
        <v>101</v>
      </c>
      <c r="K2970" t="s">
        <v>101</v>
      </c>
      <c r="L2970" t="s">
        <v>1443</v>
      </c>
      <c r="M2970" s="16">
        <v>0</v>
      </c>
      <c r="N2970" s="16">
        <v>5000</v>
      </c>
      <c r="O2970" s="15">
        <f t="shared" si="53"/>
        <v>5000</v>
      </c>
      <c r="P2970">
        <v>2</v>
      </c>
      <c r="Q2970">
        <v>2</v>
      </c>
      <c r="R2970">
        <v>0</v>
      </c>
      <c r="S2970">
        <v>4</v>
      </c>
      <c r="Y2970" t="s">
        <v>17</v>
      </c>
    </row>
    <row r="2971" spans="1:25" x14ac:dyDescent="0.3">
      <c r="A2971" t="s">
        <v>39</v>
      </c>
      <c r="B2971" t="s">
        <v>39</v>
      </c>
      <c r="C2971" t="s">
        <v>2155</v>
      </c>
      <c r="D2971" t="s">
        <v>17</v>
      </c>
      <c r="E2971" t="s">
        <v>37</v>
      </c>
      <c r="F2971" t="s">
        <v>2032</v>
      </c>
      <c r="G2971" t="s">
        <v>1689</v>
      </c>
      <c r="H2971" t="s">
        <v>2161</v>
      </c>
      <c r="I2971" t="s">
        <v>100</v>
      </c>
      <c r="J2971" s="33" t="s">
        <v>101</v>
      </c>
      <c r="K2971" t="s">
        <v>101</v>
      </c>
      <c r="L2971" t="s">
        <v>1435</v>
      </c>
      <c r="M2971" s="16">
        <v>0</v>
      </c>
      <c r="N2971" s="16">
        <v>8500</v>
      </c>
      <c r="O2971" s="15">
        <f t="shared" si="53"/>
        <v>8500</v>
      </c>
      <c r="P2971">
        <v>7000</v>
      </c>
      <c r="Q2971">
        <v>10000</v>
      </c>
      <c r="R2971">
        <v>8000</v>
      </c>
      <c r="S2971">
        <v>25000</v>
      </c>
      <c r="Y2971" t="s">
        <v>17</v>
      </c>
    </row>
    <row r="2972" spans="1:25" x14ac:dyDescent="0.3">
      <c r="A2972" t="s">
        <v>39</v>
      </c>
      <c r="B2972" t="s">
        <v>39</v>
      </c>
      <c r="C2972" t="s">
        <v>2155</v>
      </c>
      <c r="D2972" t="s">
        <v>17</v>
      </c>
      <c r="E2972" t="s">
        <v>37</v>
      </c>
      <c r="F2972" t="s">
        <v>2162</v>
      </c>
      <c r="G2972" t="s">
        <v>2163</v>
      </c>
      <c r="H2972" t="s">
        <v>2164</v>
      </c>
      <c r="I2972" t="s">
        <v>100</v>
      </c>
      <c r="J2972" s="33" t="s">
        <v>101</v>
      </c>
      <c r="K2972" t="s">
        <v>101</v>
      </c>
      <c r="L2972" t="s">
        <v>1440</v>
      </c>
      <c r="M2972" s="16">
        <v>0</v>
      </c>
      <c r="N2972" s="16">
        <v>500</v>
      </c>
      <c r="O2972" s="15">
        <f t="shared" si="53"/>
        <v>500</v>
      </c>
      <c r="P2972">
        <v>0</v>
      </c>
      <c r="Q2972">
        <v>0</v>
      </c>
      <c r="R2972">
        <v>0</v>
      </c>
      <c r="S2972">
        <v>0</v>
      </c>
      <c r="Y2972" t="s">
        <v>17</v>
      </c>
    </row>
    <row r="2973" spans="1:25" x14ac:dyDescent="0.3">
      <c r="A2973" t="s">
        <v>39</v>
      </c>
      <c r="B2973" t="s">
        <v>39</v>
      </c>
      <c r="C2973" t="s">
        <v>2155</v>
      </c>
      <c r="D2973" t="s">
        <v>17</v>
      </c>
      <c r="E2973" t="s">
        <v>37</v>
      </c>
      <c r="F2973" t="s">
        <v>2162</v>
      </c>
      <c r="G2973" t="s">
        <v>2163</v>
      </c>
      <c r="H2973" t="s">
        <v>2164</v>
      </c>
      <c r="I2973" t="s">
        <v>100</v>
      </c>
      <c r="J2973" s="33" t="s">
        <v>101</v>
      </c>
      <c r="K2973" t="s">
        <v>101</v>
      </c>
      <c r="L2973" t="s">
        <v>1442</v>
      </c>
      <c r="M2973" s="16">
        <v>0</v>
      </c>
      <c r="N2973" s="16">
        <v>500</v>
      </c>
      <c r="O2973" s="15">
        <f t="shared" si="53"/>
        <v>500</v>
      </c>
      <c r="P2973">
        <v>0</v>
      </c>
      <c r="Q2973">
        <v>0</v>
      </c>
      <c r="R2973">
        <v>0</v>
      </c>
      <c r="S2973">
        <v>0</v>
      </c>
      <c r="Y2973" t="s">
        <v>17</v>
      </c>
    </row>
    <row r="2974" spans="1:25" x14ac:dyDescent="0.3">
      <c r="A2974" t="s">
        <v>39</v>
      </c>
      <c r="B2974" t="s">
        <v>39</v>
      </c>
      <c r="C2974" t="s">
        <v>2155</v>
      </c>
      <c r="D2974" t="s">
        <v>17</v>
      </c>
      <c r="E2974" t="s">
        <v>37</v>
      </c>
      <c r="F2974" t="s">
        <v>2162</v>
      </c>
      <c r="G2974" t="s">
        <v>2163</v>
      </c>
      <c r="H2974" t="s">
        <v>2164</v>
      </c>
      <c r="I2974" t="s">
        <v>100</v>
      </c>
      <c r="J2974" s="33" t="s">
        <v>101</v>
      </c>
      <c r="K2974" t="s">
        <v>101</v>
      </c>
      <c r="L2974" t="s">
        <v>1435</v>
      </c>
      <c r="M2974" s="16">
        <v>0</v>
      </c>
      <c r="N2974" s="16">
        <v>500</v>
      </c>
      <c r="O2974" s="15">
        <f t="shared" si="53"/>
        <v>500</v>
      </c>
      <c r="P2974">
        <v>0</v>
      </c>
      <c r="Q2974">
        <v>0</v>
      </c>
      <c r="R2974">
        <v>0</v>
      </c>
      <c r="S2974">
        <v>0</v>
      </c>
      <c r="Y2974" t="s">
        <v>17</v>
      </c>
    </row>
    <row r="2975" spans="1:25" x14ac:dyDescent="0.3">
      <c r="A2975" t="s">
        <v>39</v>
      </c>
      <c r="B2975" t="s">
        <v>39</v>
      </c>
      <c r="C2975" t="s">
        <v>2155</v>
      </c>
      <c r="D2975" t="s">
        <v>17</v>
      </c>
      <c r="E2975" t="s">
        <v>37</v>
      </c>
      <c r="F2975" t="s">
        <v>2162</v>
      </c>
      <c r="G2975" t="s">
        <v>2163</v>
      </c>
      <c r="H2975" t="s">
        <v>2164</v>
      </c>
      <c r="I2975" t="s">
        <v>100</v>
      </c>
      <c r="J2975" s="33" t="s">
        <v>101</v>
      </c>
      <c r="K2975" t="s">
        <v>101</v>
      </c>
      <c r="L2975" t="s">
        <v>1443</v>
      </c>
      <c r="M2975" s="16">
        <v>0</v>
      </c>
      <c r="N2975" s="16">
        <v>500</v>
      </c>
      <c r="O2975" s="15">
        <f t="shared" si="53"/>
        <v>500</v>
      </c>
      <c r="P2975">
        <v>0</v>
      </c>
      <c r="Q2975">
        <v>0</v>
      </c>
      <c r="R2975">
        <v>0</v>
      </c>
      <c r="S2975">
        <v>0</v>
      </c>
      <c r="Y2975" t="s">
        <v>17</v>
      </c>
    </row>
    <row r="2976" spans="1:25" x14ac:dyDescent="0.3">
      <c r="A2976" t="s">
        <v>39</v>
      </c>
      <c r="B2976" t="s">
        <v>39</v>
      </c>
      <c r="C2976" t="s">
        <v>2155</v>
      </c>
      <c r="D2976" t="s">
        <v>17</v>
      </c>
      <c r="E2976" t="s">
        <v>37</v>
      </c>
      <c r="F2976" t="s">
        <v>2165</v>
      </c>
      <c r="G2976" t="s">
        <v>2166</v>
      </c>
      <c r="H2976" t="s">
        <v>2167</v>
      </c>
      <c r="I2976" t="s">
        <v>100</v>
      </c>
      <c r="J2976" s="33" t="s">
        <v>101</v>
      </c>
      <c r="K2976" t="s">
        <v>101</v>
      </c>
      <c r="L2976" t="s">
        <v>1440</v>
      </c>
      <c r="M2976" s="16">
        <v>0</v>
      </c>
      <c r="N2976" s="16">
        <v>3000</v>
      </c>
      <c r="O2976" s="15">
        <f t="shared" si="53"/>
        <v>3000</v>
      </c>
      <c r="P2976">
        <v>0</v>
      </c>
      <c r="Q2976">
        <v>0</v>
      </c>
      <c r="R2976">
        <v>20</v>
      </c>
      <c r="S2976">
        <v>20</v>
      </c>
      <c r="Y2976" t="s">
        <v>17</v>
      </c>
    </row>
    <row r="2977" spans="1:25" x14ac:dyDescent="0.3">
      <c r="A2977" t="s">
        <v>39</v>
      </c>
      <c r="B2977" t="s">
        <v>39</v>
      </c>
      <c r="C2977" t="s">
        <v>2155</v>
      </c>
      <c r="D2977" t="s">
        <v>17</v>
      </c>
      <c r="E2977" t="s">
        <v>37</v>
      </c>
      <c r="F2977" t="s">
        <v>2165</v>
      </c>
      <c r="G2977" t="s">
        <v>2166</v>
      </c>
      <c r="H2977" t="s">
        <v>2167</v>
      </c>
      <c r="I2977" t="s">
        <v>100</v>
      </c>
      <c r="J2977" s="33" t="s">
        <v>101</v>
      </c>
      <c r="K2977" t="s">
        <v>101</v>
      </c>
      <c r="L2977" t="s">
        <v>1442</v>
      </c>
      <c r="M2977" s="16">
        <v>0</v>
      </c>
      <c r="N2977" s="16">
        <v>3000</v>
      </c>
      <c r="O2977" s="15">
        <f t="shared" si="53"/>
        <v>3000</v>
      </c>
      <c r="P2977">
        <v>0</v>
      </c>
      <c r="Q2977">
        <v>0</v>
      </c>
      <c r="R2977">
        <v>0</v>
      </c>
      <c r="S2977">
        <v>0</v>
      </c>
      <c r="Y2977" t="s">
        <v>17</v>
      </c>
    </row>
    <row r="2978" spans="1:25" x14ac:dyDescent="0.3">
      <c r="A2978" t="s">
        <v>39</v>
      </c>
      <c r="B2978" t="s">
        <v>39</v>
      </c>
      <c r="C2978" t="s">
        <v>2155</v>
      </c>
      <c r="D2978" t="s">
        <v>17</v>
      </c>
      <c r="E2978" t="s">
        <v>37</v>
      </c>
      <c r="F2978" t="s">
        <v>2165</v>
      </c>
      <c r="G2978" t="s">
        <v>2166</v>
      </c>
      <c r="H2978" t="s">
        <v>2167</v>
      </c>
      <c r="I2978" t="s">
        <v>100</v>
      </c>
      <c r="J2978" s="33" t="s">
        <v>101</v>
      </c>
      <c r="K2978" t="s">
        <v>101</v>
      </c>
      <c r="L2978" t="s">
        <v>1435</v>
      </c>
      <c r="M2978" s="16">
        <v>0</v>
      </c>
      <c r="N2978" s="16">
        <v>3000</v>
      </c>
      <c r="O2978" s="15">
        <f t="shared" si="53"/>
        <v>3000</v>
      </c>
      <c r="P2978">
        <v>0</v>
      </c>
      <c r="Q2978">
        <v>0</v>
      </c>
      <c r="R2978">
        <v>0</v>
      </c>
      <c r="S2978">
        <v>0</v>
      </c>
      <c r="Y2978" t="s">
        <v>17</v>
      </c>
    </row>
    <row r="2979" spans="1:25" x14ac:dyDescent="0.3">
      <c r="A2979" t="s">
        <v>39</v>
      </c>
      <c r="B2979" t="s">
        <v>39</v>
      </c>
      <c r="C2979" t="s">
        <v>2155</v>
      </c>
      <c r="D2979" t="s">
        <v>17</v>
      </c>
      <c r="E2979" t="s">
        <v>37</v>
      </c>
      <c r="F2979" t="s">
        <v>2165</v>
      </c>
      <c r="G2979" t="s">
        <v>2166</v>
      </c>
      <c r="H2979" t="s">
        <v>2167</v>
      </c>
      <c r="I2979" t="s">
        <v>100</v>
      </c>
      <c r="J2979" s="33" t="s">
        <v>101</v>
      </c>
      <c r="K2979" t="s">
        <v>101</v>
      </c>
      <c r="L2979" t="s">
        <v>1443</v>
      </c>
      <c r="M2979" s="16">
        <v>0</v>
      </c>
      <c r="N2979" s="16">
        <v>3000</v>
      </c>
      <c r="O2979" s="15">
        <f t="shared" si="53"/>
        <v>3000</v>
      </c>
      <c r="P2979">
        <v>0</v>
      </c>
      <c r="Q2979">
        <v>0</v>
      </c>
      <c r="R2979">
        <v>0</v>
      </c>
      <c r="S2979">
        <v>0</v>
      </c>
      <c r="Y2979" t="s">
        <v>17</v>
      </c>
    </row>
    <row r="2980" spans="1:25" x14ac:dyDescent="0.3">
      <c r="A2980" t="s">
        <v>39</v>
      </c>
      <c r="B2980" t="s">
        <v>39</v>
      </c>
      <c r="C2980" t="s">
        <v>2155</v>
      </c>
      <c r="D2980" t="s">
        <v>17</v>
      </c>
      <c r="E2980" t="s">
        <v>35</v>
      </c>
      <c r="F2980" t="s">
        <v>1514</v>
      </c>
      <c r="G2980" t="s">
        <v>1515</v>
      </c>
      <c r="H2980" t="s">
        <v>2168</v>
      </c>
      <c r="I2980" t="s">
        <v>100</v>
      </c>
      <c r="J2980" s="33" t="s">
        <v>101</v>
      </c>
      <c r="K2980" t="s">
        <v>101</v>
      </c>
      <c r="L2980" t="s">
        <v>1440</v>
      </c>
      <c r="M2980" s="16">
        <v>0</v>
      </c>
      <c r="N2980" s="16">
        <v>5000</v>
      </c>
      <c r="O2980" s="15">
        <f t="shared" si="53"/>
        <v>5000</v>
      </c>
      <c r="P2980">
        <v>25</v>
      </c>
      <c r="Q2980">
        <v>25</v>
      </c>
      <c r="R2980">
        <v>0</v>
      </c>
      <c r="S2980">
        <v>50</v>
      </c>
      <c r="Y2980" t="s">
        <v>17</v>
      </c>
    </row>
    <row r="2981" spans="1:25" x14ac:dyDescent="0.3">
      <c r="A2981" t="s">
        <v>39</v>
      </c>
      <c r="B2981" t="s">
        <v>39</v>
      </c>
      <c r="C2981" t="s">
        <v>2155</v>
      </c>
      <c r="D2981" t="s">
        <v>17</v>
      </c>
      <c r="E2981" t="s">
        <v>35</v>
      </c>
      <c r="F2981" t="s">
        <v>1514</v>
      </c>
      <c r="G2981" t="s">
        <v>1515</v>
      </c>
      <c r="H2981" t="s">
        <v>2168</v>
      </c>
      <c r="I2981" t="s">
        <v>100</v>
      </c>
      <c r="J2981" s="33" t="s">
        <v>101</v>
      </c>
      <c r="K2981" t="s">
        <v>101</v>
      </c>
      <c r="L2981" t="s">
        <v>1442</v>
      </c>
      <c r="M2981" s="16">
        <v>0</v>
      </c>
      <c r="N2981" s="16">
        <v>5000</v>
      </c>
      <c r="O2981" s="15">
        <f t="shared" si="53"/>
        <v>5000</v>
      </c>
      <c r="P2981">
        <v>25</v>
      </c>
      <c r="Q2981">
        <v>25</v>
      </c>
      <c r="R2981">
        <v>0</v>
      </c>
      <c r="S2981">
        <v>50</v>
      </c>
      <c r="Y2981" t="s">
        <v>17</v>
      </c>
    </row>
    <row r="2982" spans="1:25" x14ac:dyDescent="0.3">
      <c r="A2982" t="s">
        <v>39</v>
      </c>
      <c r="B2982" t="s">
        <v>39</v>
      </c>
      <c r="C2982" t="s">
        <v>2155</v>
      </c>
      <c r="D2982" t="s">
        <v>17</v>
      </c>
      <c r="E2982" t="s">
        <v>35</v>
      </c>
      <c r="F2982" t="s">
        <v>1514</v>
      </c>
      <c r="G2982" t="s">
        <v>1515</v>
      </c>
      <c r="H2982" t="s">
        <v>2168</v>
      </c>
      <c r="I2982" t="s">
        <v>100</v>
      </c>
      <c r="J2982" s="33" t="s">
        <v>101</v>
      </c>
      <c r="K2982" t="s">
        <v>101</v>
      </c>
      <c r="L2982" t="s">
        <v>1435</v>
      </c>
      <c r="M2982" s="16">
        <v>0</v>
      </c>
      <c r="N2982" s="16">
        <v>5000</v>
      </c>
      <c r="O2982" s="15">
        <f t="shared" si="53"/>
        <v>5000</v>
      </c>
      <c r="P2982">
        <v>25</v>
      </c>
      <c r="Q2982">
        <v>25</v>
      </c>
      <c r="R2982">
        <v>0</v>
      </c>
      <c r="S2982">
        <v>50</v>
      </c>
      <c r="Y2982" t="s">
        <v>17</v>
      </c>
    </row>
    <row r="2983" spans="1:25" x14ac:dyDescent="0.3">
      <c r="A2983" t="s">
        <v>39</v>
      </c>
      <c r="B2983" t="s">
        <v>39</v>
      </c>
      <c r="C2983" t="s">
        <v>2155</v>
      </c>
      <c r="D2983" t="s">
        <v>17</v>
      </c>
      <c r="E2983" t="s">
        <v>35</v>
      </c>
      <c r="F2983" t="s">
        <v>1514</v>
      </c>
      <c r="G2983" t="s">
        <v>1515</v>
      </c>
      <c r="H2983" t="s">
        <v>2168</v>
      </c>
      <c r="I2983" t="s">
        <v>100</v>
      </c>
      <c r="J2983" s="33" t="s">
        <v>101</v>
      </c>
      <c r="K2983" t="s">
        <v>101</v>
      </c>
      <c r="L2983" t="s">
        <v>1443</v>
      </c>
      <c r="M2983" s="16">
        <v>0</v>
      </c>
      <c r="N2983" s="16">
        <v>5000</v>
      </c>
      <c r="O2983" s="15">
        <f t="shared" si="53"/>
        <v>5000</v>
      </c>
      <c r="P2983">
        <v>25</v>
      </c>
      <c r="Q2983">
        <v>25</v>
      </c>
      <c r="R2983">
        <v>0</v>
      </c>
      <c r="S2983">
        <v>50</v>
      </c>
      <c r="Y2983" t="s">
        <v>17</v>
      </c>
    </row>
    <row r="2984" spans="1:25" x14ac:dyDescent="0.3">
      <c r="A2984" t="s">
        <v>39</v>
      </c>
      <c r="B2984" t="s">
        <v>39</v>
      </c>
      <c r="C2984" t="s">
        <v>2155</v>
      </c>
      <c r="D2984" t="s">
        <v>17</v>
      </c>
      <c r="E2984" t="s">
        <v>35</v>
      </c>
      <c r="F2984" t="s">
        <v>1514</v>
      </c>
      <c r="G2984" t="s">
        <v>1517</v>
      </c>
      <c r="H2984" t="s">
        <v>2169</v>
      </c>
      <c r="I2984" t="s">
        <v>100</v>
      </c>
      <c r="J2984" s="33" t="s">
        <v>101</v>
      </c>
      <c r="K2984" t="s">
        <v>101</v>
      </c>
      <c r="L2984" t="s">
        <v>1435</v>
      </c>
      <c r="M2984" s="16">
        <v>0</v>
      </c>
      <c r="N2984" s="16">
        <v>5000</v>
      </c>
      <c r="O2984" s="15">
        <f t="shared" si="53"/>
        <v>5000</v>
      </c>
      <c r="P2984">
        <v>5</v>
      </c>
      <c r="Q2984">
        <v>5</v>
      </c>
      <c r="R2984">
        <v>0</v>
      </c>
      <c r="S2984">
        <v>10</v>
      </c>
      <c r="Y2984" t="s">
        <v>17</v>
      </c>
    </row>
    <row r="2985" spans="1:25" x14ac:dyDescent="0.3">
      <c r="A2985" t="s">
        <v>39</v>
      </c>
      <c r="B2985" t="s">
        <v>39</v>
      </c>
      <c r="C2985" t="s">
        <v>2155</v>
      </c>
      <c r="D2985" t="s">
        <v>17</v>
      </c>
      <c r="E2985" t="s">
        <v>35</v>
      </c>
      <c r="F2985" t="s">
        <v>2170</v>
      </c>
      <c r="G2985" t="s">
        <v>1519</v>
      </c>
      <c r="H2985" t="s">
        <v>2171</v>
      </c>
      <c r="I2985" t="s">
        <v>100</v>
      </c>
      <c r="J2985" s="33" t="s">
        <v>101</v>
      </c>
      <c r="K2985" t="s">
        <v>101</v>
      </c>
      <c r="L2985" t="s">
        <v>1440</v>
      </c>
      <c r="M2985" s="16">
        <v>0</v>
      </c>
      <c r="N2985" s="16">
        <v>3000</v>
      </c>
      <c r="O2985" s="15">
        <f t="shared" si="53"/>
        <v>3000</v>
      </c>
      <c r="P2985">
        <v>0</v>
      </c>
      <c r="Q2985">
        <v>0</v>
      </c>
      <c r="R2985">
        <v>0</v>
      </c>
      <c r="S2985">
        <v>0</v>
      </c>
      <c r="Y2985" t="s">
        <v>17</v>
      </c>
    </row>
    <row r="2986" spans="1:25" x14ac:dyDescent="0.3">
      <c r="A2986" t="s">
        <v>39</v>
      </c>
      <c r="B2986" t="s">
        <v>39</v>
      </c>
      <c r="C2986" t="s">
        <v>2155</v>
      </c>
      <c r="D2986" t="s">
        <v>17</v>
      </c>
      <c r="E2986" t="s">
        <v>35</v>
      </c>
      <c r="F2986" t="s">
        <v>2170</v>
      </c>
      <c r="G2986" t="s">
        <v>1519</v>
      </c>
      <c r="H2986" t="s">
        <v>2171</v>
      </c>
      <c r="I2986" t="s">
        <v>100</v>
      </c>
      <c r="J2986" s="33" t="s">
        <v>101</v>
      </c>
      <c r="K2986" t="s">
        <v>101</v>
      </c>
      <c r="L2986" t="s">
        <v>1442</v>
      </c>
      <c r="M2986" s="16">
        <v>0</v>
      </c>
      <c r="N2986" s="16">
        <v>3000</v>
      </c>
      <c r="O2986" s="15">
        <f t="shared" si="53"/>
        <v>3000</v>
      </c>
      <c r="P2986">
        <v>0</v>
      </c>
      <c r="Q2986">
        <v>0</v>
      </c>
      <c r="R2986">
        <v>0</v>
      </c>
      <c r="S2986">
        <v>0</v>
      </c>
      <c r="Y2986" t="s">
        <v>17</v>
      </c>
    </row>
    <row r="2987" spans="1:25" x14ac:dyDescent="0.3">
      <c r="A2987" t="s">
        <v>39</v>
      </c>
      <c r="B2987" t="s">
        <v>39</v>
      </c>
      <c r="C2987" t="s">
        <v>2155</v>
      </c>
      <c r="D2987" t="s">
        <v>17</v>
      </c>
      <c r="E2987" t="s">
        <v>35</v>
      </c>
      <c r="F2987" t="s">
        <v>2170</v>
      </c>
      <c r="G2987" t="s">
        <v>1519</v>
      </c>
      <c r="H2987" t="s">
        <v>2171</v>
      </c>
      <c r="I2987" t="s">
        <v>100</v>
      </c>
      <c r="J2987" s="33" t="s">
        <v>101</v>
      </c>
      <c r="K2987" t="s">
        <v>101</v>
      </c>
      <c r="L2987" t="s">
        <v>1435</v>
      </c>
      <c r="M2987" s="16">
        <v>0</v>
      </c>
      <c r="N2987" s="16">
        <v>3000</v>
      </c>
      <c r="O2987" s="15">
        <f t="shared" si="53"/>
        <v>3000</v>
      </c>
      <c r="P2987">
        <v>0</v>
      </c>
      <c r="Q2987">
        <v>0</v>
      </c>
      <c r="R2987">
        <v>0</v>
      </c>
      <c r="S2987">
        <v>0</v>
      </c>
      <c r="Y2987" t="s">
        <v>17</v>
      </c>
    </row>
    <row r="2988" spans="1:25" x14ac:dyDescent="0.3">
      <c r="A2988" t="s">
        <v>39</v>
      </c>
      <c r="B2988" t="s">
        <v>39</v>
      </c>
      <c r="C2988" t="s">
        <v>2155</v>
      </c>
      <c r="D2988" t="s">
        <v>17</v>
      </c>
      <c r="E2988" t="s">
        <v>35</v>
      </c>
      <c r="F2988" t="s">
        <v>2170</v>
      </c>
      <c r="G2988" t="s">
        <v>1519</v>
      </c>
      <c r="H2988" t="s">
        <v>2171</v>
      </c>
      <c r="I2988" t="s">
        <v>100</v>
      </c>
      <c r="J2988" s="33" t="s">
        <v>101</v>
      </c>
      <c r="K2988" t="s">
        <v>101</v>
      </c>
      <c r="L2988" t="s">
        <v>1443</v>
      </c>
      <c r="M2988" s="16">
        <v>0</v>
      </c>
      <c r="N2988" s="16">
        <v>3000</v>
      </c>
      <c r="O2988" s="15">
        <f t="shared" si="53"/>
        <v>3000</v>
      </c>
      <c r="P2988">
        <v>0</v>
      </c>
      <c r="Q2988">
        <v>0</v>
      </c>
      <c r="R2988">
        <v>0</v>
      </c>
      <c r="S2988">
        <v>0</v>
      </c>
      <c r="Y2988" t="s">
        <v>17</v>
      </c>
    </row>
    <row r="2989" spans="1:25" x14ac:dyDescent="0.3">
      <c r="A2989" t="s">
        <v>39</v>
      </c>
      <c r="B2989" t="s">
        <v>39</v>
      </c>
      <c r="C2989" t="s">
        <v>2155</v>
      </c>
      <c r="D2989" t="s">
        <v>20</v>
      </c>
      <c r="E2989" t="s">
        <v>20</v>
      </c>
      <c r="F2989" t="s">
        <v>120</v>
      </c>
      <c r="G2989" t="s">
        <v>1483</v>
      </c>
      <c r="H2989" t="s">
        <v>2172</v>
      </c>
      <c r="I2989" t="s">
        <v>100</v>
      </c>
      <c r="J2989" s="33" t="s">
        <v>101</v>
      </c>
      <c r="K2989" t="s">
        <v>101</v>
      </c>
      <c r="L2989" t="s">
        <v>1440</v>
      </c>
      <c r="M2989" s="16">
        <v>0</v>
      </c>
      <c r="N2989" s="16">
        <v>500</v>
      </c>
      <c r="O2989" s="15">
        <f t="shared" si="53"/>
        <v>500</v>
      </c>
      <c r="P2989">
        <v>0</v>
      </c>
      <c r="Q2989">
        <v>50</v>
      </c>
      <c r="R2989">
        <v>50</v>
      </c>
      <c r="S2989">
        <v>100</v>
      </c>
      <c r="Y2989" t="s">
        <v>113</v>
      </c>
    </row>
    <row r="2990" spans="1:25" x14ac:dyDescent="0.3">
      <c r="A2990" t="s">
        <v>39</v>
      </c>
      <c r="B2990" t="s">
        <v>39</v>
      </c>
      <c r="C2990" t="s">
        <v>2155</v>
      </c>
      <c r="D2990" t="s">
        <v>20</v>
      </c>
      <c r="E2990" t="s">
        <v>20</v>
      </c>
      <c r="F2990" t="s">
        <v>120</v>
      </c>
      <c r="G2990" t="s">
        <v>1483</v>
      </c>
      <c r="H2990" t="s">
        <v>2172</v>
      </c>
      <c r="I2990" t="s">
        <v>100</v>
      </c>
      <c r="J2990" s="33" t="s">
        <v>101</v>
      </c>
      <c r="K2990" t="s">
        <v>101</v>
      </c>
      <c r="L2990" t="s">
        <v>1442</v>
      </c>
      <c r="M2990" s="16">
        <v>0</v>
      </c>
      <c r="N2990" s="16">
        <v>500</v>
      </c>
      <c r="O2990" s="15">
        <f t="shared" si="53"/>
        <v>500</v>
      </c>
      <c r="P2990">
        <v>0</v>
      </c>
      <c r="Q2990">
        <v>50</v>
      </c>
      <c r="R2990">
        <v>50</v>
      </c>
      <c r="S2990">
        <v>100</v>
      </c>
      <c r="Y2990" t="s">
        <v>113</v>
      </c>
    </row>
    <row r="2991" spans="1:25" x14ac:dyDescent="0.3">
      <c r="A2991" t="s">
        <v>39</v>
      </c>
      <c r="B2991" t="s">
        <v>39</v>
      </c>
      <c r="C2991" t="s">
        <v>2155</v>
      </c>
      <c r="D2991" t="s">
        <v>20</v>
      </c>
      <c r="E2991" t="s">
        <v>20</v>
      </c>
      <c r="F2991" t="s">
        <v>120</v>
      </c>
      <c r="G2991" t="s">
        <v>1483</v>
      </c>
      <c r="H2991" t="s">
        <v>2172</v>
      </c>
      <c r="I2991" t="s">
        <v>100</v>
      </c>
      <c r="J2991" s="33" t="s">
        <v>101</v>
      </c>
      <c r="K2991" t="s">
        <v>101</v>
      </c>
      <c r="L2991" t="s">
        <v>1435</v>
      </c>
      <c r="M2991" s="16">
        <v>0</v>
      </c>
      <c r="N2991" s="16">
        <v>500</v>
      </c>
      <c r="O2991" s="15">
        <f t="shared" si="53"/>
        <v>500</v>
      </c>
      <c r="P2991">
        <v>0</v>
      </c>
      <c r="Q2991">
        <v>50</v>
      </c>
      <c r="R2991">
        <v>50</v>
      </c>
      <c r="S2991">
        <v>100</v>
      </c>
      <c r="Y2991" t="s">
        <v>113</v>
      </c>
    </row>
    <row r="2992" spans="1:25" x14ac:dyDescent="0.3">
      <c r="A2992" t="s">
        <v>39</v>
      </c>
      <c r="B2992" t="s">
        <v>39</v>
      </c>
      <c r="C2992" t="s">
        <v>2155</v>
      </c>
      <c r="D2992" t="s">
        <v>20</v>
      </c>
      <c r="E2992" t="s">
        <v>20</v>
      </c>
      <c r="F2992" t="s">
        <v>120</v>
      </c>
      <c r="G2992" t="s">
        <v>1483</v>
      </c>
      <c r="H2992" t="s">
        <v>2172</v>
      </c>
      <c r="I2992" t="s">
        <v>100</v>
      </c>
      <c r="J2992" s="33" t="s">
        <v>101</v>
      </c>
      <c r="K2992" t="s">
        <v>101</v>
      </c>
      <c r="L2992" t="s">
        <v>1443</v>
      </c>
      <c r="M2992" s="16">
        <v>0</v>
      </c>
      <c r="N2992" s="16">
        <v>500</v>
      </c>
      <c r="O2992" s="15">
        <f t="shared" si="53"/>
        <v>500</v>
      </c>
      <c r="P2992">
        <v>0</v>
      </c>
      <c r="Q2992">
        <v>50</v>
      </c>
      <c r="R2992">
        <v>50</v>
      </c>
      <c r="S2992">
        <v>100</v>
      </c>
      <c r="Y2992" t="s">
        <v>113</v>
      </c>
    </row>
    <row r="2993" spans="1:25" x14ac:dyDescent="0.3">
      <c r="A2993" t="s">
        <v>39</v>
      </c>
      <c r="B2993" t="s">
        <v>39</v>
      </c>
      <c r="C2993" t="s">
        <v>2155</v>
      </c>
      <c r="D2993" t="s">
        <v>17</v>
      </c>
      <c r="E2993" t="s">
        <v>17</v>
      </c>
      <c r="F2993" t="s">
        <v>356</v>
      </c>
      <c r="G2993" t="s">
        <v>1686</v>
      </c>
      <c r="H2993" t="s">
        <v>2173</v>
      </c>
      <c r="I2993" t="s">
        <v>100</v>
      </c>
      <c r="J2993" s="33" t="s">
        <v>101</v>
      </c>
      <c r="K2993" t="s">
        <v>101</v>
      </c>
      <c r="L2993" t="s">
        <v>1440</v>
      </c>
      <c r="M2993" s="16">
        <v>0</v>
      </c>
      <c r="N2993" s="16">
        <v>18000</v>
      </c>
      <c r="O2993" s="15">
        <f t="shared" ref="O2993:O3056" si="54">SUM(M2993:N2993)</f>
        <v>18000</v>
      </c>
      <c r="P2993">
        <v>20</v>
      </c>
      <c r="Q2993">
        <v>0</v>
      </c>
      <c r="R2993">
        <v>0</v>
      </c>
      <c r="S2993">
        <v>20</v>
      </c>
      <c r="Y2993" t="s">
        <v>17</v>
      </c>
    </row>
    <row r="2994" spans="1:25" x14ac:dyDescent="0.3">
      <c r="A2994" t="s">
        <v>39</v>
      </c>
      <c r="B2994" t="s">
        <v>39</v>
      </c>
      <c r="C2994" t="s">
        <v>2155</v>
      </c>
      <c r="D2994" t="s">
        <v>17</v>
      </c>
      <c r="E2994" t="s">
        <v>17</v>
      </c>
      <c r="F2994" t="s">
        <v>356</v>
      </c>
      <c r="G2994" t="s">
        <v>1686</v>
      </c>
      <c r="H2994" t="s">
        <v>2173</v>
      </c>
      <c r="I2994" t="s">
        <v>100</v>
      </c>
      <c r="J2994" s="33" t="s">
        <v>101</v>
      </c>
      <c r="K2994" t="s">
        <v>101</v>
      </c>
      <c r="L2994" t="s">
        <v>1442</v>
      </c>
      <c r="M2994" s="16">
        <v>0</v>
      </c>
      <c r="N2994" s="16">
        <v>18000</v>
      </c>
      <c r="O2994" s="15">
        <f t="shared" si="54"/>
        <v>18000</v>
      </c>
      <c r="P2994">
        <v>20</v>
      </c>
      <c r="Q2994">
        <v>0</v>
      </c>
      <c r="R2994">
        <v>0</v>
      </c>
      <c r="S2994">
        <v>20</v>
      </c>
      <c r="Y2994" t="s">
        <v>17</v>
      </c>
    </row>
    <row r="2995" spans="1:25" x14ac:dyDescent="0.3">
      <c r="A2995" t="s">
        <v>39</v>
      </c>
      <c r="B2995" t="s">
        <v>39</v>
      </c>
      <c r="C2995" t="s">
        <v>2155</v>
      </c>
      <c r="D2995" t="s">
        <v>17</v>
      </c>
      <c r="E2995" t="s">
        <v>17</v>
      </c>
      <c r="F2995" t="s">
        <v>356</v>
      </c>
      <c r="G2995" t="s">
        <v>1686</v>
      </c>
      <c r="H2995" t="s">
        <v>2173</v>
      </c>
      <c r="I2995" t="s">
        <v>100</v>
      </c>
      <c r="J2995" s="33" t="s">
        <v>101</v>
      </c>
      <c r="K2995" t="s">
        <v>101</v>
      </c>
      <c r="L2995" t="s">
        <v>1435</v>
      </c>
      <c r="M2995" s="16">
        <v>0</v>
      </c>
      <c r="N2995" s="16">
        <v>18000</v>
      </c>
      <c r="O2995" s="15">
        <f t="shared" si="54"/>
        <v>18000</v>
      </c>
      <c r="P2995">
        <v>20</v>
      </c>
      <c r="Q2995">
        <v>0</v>
      </c>
      <c r="R2995">
        <v>0</v>
      </c>
      <c r="S2995">
        <v>20</v>
      </c>
      <c r="Y2995" t="s">
        <v>17</v>
      </c>
    </row>
    <row r="2996" spans="1:25" x14ac:dyDescent="0.3">
      <c r="A2996" t="s">
        <v>39</v>
      </c>
      <c r="B2996" t="s">
        <v>39</v>
      </c>
      <c r="C2996" t="s">
        <v>2155</v>
      </c>
      <c r="D2996" t="s">
        <v>17</v>
      </c>
      <c r="E2996" t="s">
        <v>17</v>
      </c>
      <c r="F2996" t="s">
        <v>356</v>
      </c>
      <c r="G2996" t="s">
        <v>1686</v>
      </c>
      <c r="H2996" t="s">
        <v>2173</v>
      </c>
      <c r="I2996" t="s">
        <v>100</v>
      </c>
      <c r="J2996" s="33" t="s">
        <v>101</v>
      </c>
      <c r="K2996" t="s">
        <v>101</v>
      </c>
      <c r="L2996" t="s">
        <v>1443</v>
      </c>
      <c r="M2996" s="16">
        <v>0</v>
      </c>
      <c r="N2996" s="16">
        <v>18000</v>
      </c>
      <c r="O2996" s="15">
        <f t="shared" si="54"/>
        <v>18000</v>
      </c>
      <c r="P2996">
        <v>20</v>
      </c>
      <c r="Q2996">
        <v>0</v>
      </c>
      <c r="R2996">
        <v>0</v>
      </c>
      <c r="S2996">
        <v>20</v>
      </c>
      <c r="Y2996" t="s">
        <v>17</v>
      </c>
    </row>
    <row r="2997" spans="1:25" x14ac:dyDescent="0.3">
      <c r="A2997" t="s">
        <v>39</v>
      </c>
      <c r="B2997" t="s">
        <v>39</v>
      </c>
      <c r="C2997" t="s">
        <v>2155</v>
      </c>
      <c r="D2997" t="s">
        <v>17</v>
      </c>
      <c r="E2997" t="s">
        <v>17</v>
      </c>
      <c r="F2997" t="s">
        <v>2174</v>
      </c>
      <c r="G2997" t="s">
        <v>1512</v>
      </c>
      <c r="H2997" t="s">
        <v>2175</v>
      </c>
      <c r="I2997" t="s">
        <v>100</v>
      </c>
      <c r="J2997" s="33" t="s">
        <v>101</v>
      </c>
      <c r="K2997" t="s">
        <v>101</v>
      </c>
      <c r="L2997" t="s">
        <v>1440</v>
      </c>
      <c r="M2997" s="16">
        <v>0</v>
      </c>
      <c r="N2997" s="16">
        <v>500</v>
      </c>
      <c r="O2997" s="15">
        <f t="shared" si="54"/>
        <v>500</v>
      </c>
      <c r="P2997">
        <v>0</v>
      </c>
      <c r="Q2997">
        <v>0</v>
      </c>
      <c r="R2997">
        <v>0</v>
      </c>
      <c r="S2997">
        <v>0</v>
      </c>
      <c r="Y2997" t="s">
        <v>17</v>
      </c>
    </row>
    <row r="2998" spans="1:25" x14ac:dyDescent="0.3">
      <c r="A2998" t="s">
        <v>39</v>
      </c>
      <c r="B2998" t="s">
        <v>39</v>
      </c>
      <c r="C2998" t="s">
        <v>2155</v>
      </c>
      <c r="D2998" t="s">
        <v>17</v>
      </c>
      <c r="E2998" t="s">
        <v>17</v>
      </c>
      <c r="F2998" t="s">
        <v>2174</v>
      </c>
      <c r="G2998" t="s">
        <v>1512</v>
      </c>
      <c r="H2998" t="s">
        <v>2175</v>
      </c>
      <c r="I2998" t="s">
        <v>100</v>
      </c>
      <c r="J2998" s="33" t="s">
        <v>101</v>
      </c>
      <c r="K2998" t="s">
        <v>101</v>
      </c>
      <c r="L2998" t="s">
        <v>1442</v>
      </c>
      <c r="M2998" s="16">
        <v>0</v>
      </c>
      <c r="N2998" s="16">
        <v>500</v>
      </c>
      <c r="O2998" s="15">
        <f t="shared" si="54"/>
        <v>500</v>
      </c>
      <c r="P2998">
        <v>0</v>
      </c>
      <c r="Q2998">
        <v>0</v>
      </c>
      <c r="R2998">
        <v>0</v>
      </c>
      <c r="S2998">
        <v>0</v>
      </c>
      <c r="Y2998" t="s">
        <v>17</v>
      </c>
    </row>
    <row r="2999" spans="1:25" x14ac:dyDescent="0.3">
      <c r="A2999" t="s">
        <v>39</v>
      </c>
      <c r="B2999" t="s">
        <v>39</v>
      </c>
      <c r="C2999" t="s">
        <v>2155</v>
      </c>
      <c r="D2999" t="s">
        <v>17</v>
      </c>
      <c r="E2999" t="s">
        <v>17</v>
      </c>
      <c r="F2999" t="s">
        <v>2174</v>
      </c>
      <c r="G2999" t="s">
        <v>1512</v>
      </c>
      <c r="H2999" t="s">
        <v>2175</v>
      </c>
      <c r="I2999" t="s">
        <v>100</v>
      </c>
      <c r="J2999" s="33" t="s">
        <v>101</v>
      </c>
      <c r="K2999" t="s">
        <v>101</v>
      </c>
      <c r="L2999" t="s">
        <v>1435</v>
      </c>
      <c r="M2999" s="16">
        <v>0</v>
      </c>
      <c r="N2999" s="16">
        <v>500</v>
      </c>
      <c r="O2999" s="15">
        <f t="shared" si="54"/>
        <v>500</v>
      </c>
      <c r="P2999">
        <v>0</v>
      </c>
      <c r="Q2999">
        <v>0</v>
      </c>
      <c r="R2999">
        <v>0</v>
      </c>
      <c r="S2999">
        <v>0</v>
      </c>
      <c r="Y2999" t="s">
        <v>17</v>
      </c>
    </row>
    <row r="3000" spans="1:25" x14ac:dyDescent="0.3">
      <c r="A3000" t="s">
        <v>39</v>
      </c>
      <c r="B3000" t="s">
        <v>39</v>
      </c>
      <c r="C3000" t="s">
        <v>2155</v>
      </c>
      <c r="D3000" t="s">
        <v>17</v>
      </c>
      <c r="E3000" t="s">
        <v>17</v>
      </c>
      <c r="F3000" t="s">
        <v>2174</v>
      </c>
      <c r="G3000" t="s">
        <v>1512</v>
      </c>
      <c r="H3000" t="s">
        <v>2175</v>
      </c>
      <c r="I3000" t="s">
        <v>100</v>
      </c>
      <c r="J3000" s="33" t="s">
        <v>101</v>
      </c>
      <c r="K3000" t="s">
        <v>101</v>
      </c>
      <c r="L3000" t="s">
        <v>1443</v>
      </c>
      <c r="M3000" s="16">
        <v>0</v>
      </c>
      <c r="N3000" s="16">
        <v>500</v>
      </c>
      <c r="O3000" s="15">
        <f t="shared" si="54"/>
        <v>500</v>
      </c>
      <c r="P3000">
        <v>0</v>
      </c>
      <c r="Q3000">
        <v>0</v>
      </c>
      <c r="R3000">
        <v>0</v>
      </c>
      <c r="S3000">
        <v>0</v>
      </c>
      <c r="Y3000" t="s">
        <v>17</v>
      </c>
    </row>
    <row r="3001" spans="1:25" x14ac:dyDescent="0.3">
      <c r="A3001" t="s">
        <v>39</v>
      </c>
      <c r="B3001" t="s">
        <v>39</v>
      </c>
      <c r="C3001" t="s">
        <v>2155</v>
      </c>
      <c r="D3001" t="s">
        <v>17</v>
      </c>
      <c r="E3001" t="s">
        <v>17</v>
      </c>
      <c r="F3001" t="s">
        <v>2176</v>
      </c>
      <c r="G3001" t="s">
        <v>1508</v>
      </c>
      <c r="H3001" t="s">
        <v>2177</v>
      </c>
      <c r="I3001" t="s">
        <v>100</v>
      </c>
      <c r="J3001" s="33" t="s">
        <v>101</v>
      </c>
      <c r="K3001" t="s">
        <v>101</v>
      </c>
      <c r="L3001" t="s">
        <v>1440</v>
      </c>
      <c r="M3001" s="16">
        <v>0</v>
      </c>
      <c r="N3001" s="16">
        <v>500</v>
      </c>
      <c r="O3001" s="15">
        <f t="shared" si="54"/>
        <v>500</v>
      </c>
      <c r="P3001">
        <v>0</v>
      </c>
      <c r="Q3001">
        <v>0</v>
      </c>
      <c r="R3001">
        <v>0</v>
      </c>
      <c r="S3001">
        <v>0</v>
      </c>
      <c r="Y3001" t="s">
        <v>17</v>
      </c>
    </row>
    <row r="3002" spans="1:25" x14ac:dyDescent="0.3">
      <c r="A3002" t="s">
        <v>39</v>
      </c>
      <c r="B3002" t="s">
        <v>39</v>
      </c>
      <c r="C3002" t="s">
        <v>2155</v>
      </c>
      <c r="D3002" t="s">
        <v>17</v>
      </c>
      <c r="E3002" t="s">
        <v>17</v>
      </c>
      <c r="F3002" t="s">
        <v>2176</v>
      </c>
      <c r="G3002" t="s">
        <v>1508</v>
      </c>
      <c r="H3002" t="s">
        <v>2177</v>
      </c>
      <c r="I3002" t="s">
        <v>100</v>
      </c>
      <c r="J3002" s="33" t="s">
        <v>101</v>
      </c>
      <c r="K3002" t="s">
        <v>101</v>
      </c>
      <c r="L3002" t="s">
        <v>1443</v>
      </c>
      <c r="M3002" s="16">
        <v>0</v>
      </c>
      <c r="N3002" s="16">
        <v>500</v>
      </c>
      <c r="O3002" s="15">
        <f t="shared" si="54"/>
        <v>500</v>
      </c>
      <c r="P3002">
        <v>0</v>
      </c>
      <c r="Q3002">
        <v>0</v>
      </c>
      <c r="R3002">
        <v>0</v>
      </c>
      <c r="S3002">
        <v>0</v>
      </c>
      <c r="Y3002" t="s">
        <v>17</v>
      </c>
    </row>
    <row r="3003" spans="1:25" x14ac:dyDescent="0.3">
      <c r="A3003" t="s">
        <v>39</v>
      </c>
      <c r="B3003" t="s">
        <v>39</v>
      </c>
      <c r="C3003" t="s">
        <v>2155</v>
      </c>
      <c r="D3003" t="s">
        <v>17</v>
      </c>
      <c r="E3003" t="s">
        <v>36</v>
      </c>
      <c r="F3003" t="s">
        <v>184</v>
      </c>
      <c r="G3003" t="s">
        <v>1695</v>
      </c>
      <c r="H3003" t="s">
        <v>2178</v>
      </c>
      <c r="I3003" t="s">
        <v>100</v>
      </c>
      <c r="J3003" s="33" t="s">
        <v>101</v>
      </c>
      <c r="K3003" t="s">
        <v>101</v>
      </c>
      <c r="L3003" t="s">
        <v>1440</v>
      </c>
      <c r="M3003" s="16">
        <v>0</v>
      </c>
      <c r="N3003" s="16">
        <v>2000</v>
      </c>
      <c r="O3003" s="15">
        <f t="shared" si="54"/>
        <v>2000</v>
      </c>
      <c r="P3003">
        <v>10</v>
      </c>
      <c r="Q3003">
        <v>20</v>
      </c>
      <c r="R3003">
        <v>10</v>
      </c>
      <c r="S3003">
        <v>40</v>
      </c>
      <c r="Y3003" t="s">
        <v>17</v>
      </c>
    </row>
    <row r="3004" spans="1:25" x14ac:dyDescent="0.3">
      <c r="A3004" t="s">
        <v>39</v>
      </c>
      <c r="B3004" t="s">
        <v>39</v>
      </c>
      <c r="C3004" t="s">
        <v>2155</v>
      </c>
      <c r="D3004" t="s">
        <v>17</v>
      </c>
      <c r="E3004" t="s">
        <v>36</v>
      </c>
      <c r="F3004" t="s">
        <v>184</v>
      </c>
      <c r="G3004" t="s">
        <v>1695</v>
      </c>
      <c r="H3004" t="s">
        <v>2178</v>
      </c>
      <c r="I3004" t="s">
        <v>100</v>
      </c>
      <c r="J3004" s="33" t="s">
        <v>101</v>
      </c>
      <c r="K3004" t="s">
        <v>101</v>
      </c>
      <c r="L3004" t="s">
        <v>1442</v>
      </c>
      <c r="M3004" s="16">
        <v>0</v>
      </c>
      <c r="N3004" s="16">
        <v>2000</v>
      </c>
      <c r="O3004" s="15">
        <f t="shared" si="54"/>
        <v>2000</v>
      </c>
      <c r="P3004">
        <v>10</v>
      </c>
      <c r="Q3004">
        <v>20</v>
      </c>
      <c r="R3004">
        <v>10</v>
      </c>
      <c r="S3004">
        <v>40</v>
      </c>
      <c r="Y3004" t="s">
        <v>17</v>
      </c>
    </row>
    <row r="3005" spans="1:25" x14ac:dyDescent="0.3">
      <c r="A3005" t="s">
        <v>39</v>
      </c>
      <c r="B3005" t="s">
        <v>39</v>
      </c>
      <c r="C3005" t="s">
        <v>2155</v>
      </c>
      <c r="D3005" t="s">
        <v>17</v>
      </c>
      <c r="E3005" t="s">
        <v>36</v>
      </c>
      <c r="F3005" t="s">
        <v>184</v>
      </c>
      <c r="G3005" t="s">
        <v>1695</v>
      </c>
      <c r="H3005" t="s">
        <v>2178</v>
      </c>
      <c r="I3005" t="s">
        <v>100</v>
      </c>
      <c r="J3005" s="33" t="s">
        <v>101</v>
      </c>
      <c r="K3005" t="s">
        <v>101</v>
      </c>
      <c r="L3005" t="s">
        <v>1435</v>
      </c>
      <c r="M3005" s="16">
        <v>0</v>
      </c>
      <c r="N3005" s="16">
        <v>2000</v>
      </c>
      <c r="O3005" s="15">
        <f t="shared" si="54"/>
        <v>2000</v>
      </c>
      <c r="P3005">
        <v>10</v>
      </c>
      <c r="Q3005">
        <v>20</v>
      </c>
      <c r="R3005">
        <v>10</v>
      </c>
      <c r="S3005">
        <v>40</v>
      </c>
      <c r="Y3005" t="s">
        <v>17</v>
      </c>
    </row>
    <row r="3006" spans="1:25" x14ac:dyDescent="0.3">
      <c r="A3006" t="s">
        <v>39</v>
      </c>
      <c r="B3006" t="s">
        <v>39</v>
      </c>
      <c r="C3006" t="s">
        <v>2155</v>
      </c>
      <c r="D3006" t="s">
        <v>17</v>
      </c>
      <c r="E3006" t="s">
        <v>36</v>
      </c>
      <c r="F3006" t="s">
        <v>184</v>
      </c>
      <c r="G3006" t="s">
        <v>1695</v>
      </c>
      <c r="H3006" t="s">
        <v>2178</v>
      </c>
      <c r="I3006" t="s">
        <v>100</v>
      </c>
      <c r="J3006" s="33" t="s">
        <v>101</v>
      </c>
      <c r="K3006" t="s">
        <v>101</v>
      </c>
      <c r="L3006" t="s">
        <v>1443</v>
      </c>
      <c r="M3006" s="16">
        <v>0</v>
      </c>
      <c r="N3006" s="16">
        <v>2000</v>
      </c>
      <c r="O3006" s="15">
        <f t="shared" si="54"/>
        <v>2000</v>
      </c>
      <c r="P3006">
        <v>10</v>
      </c>
      <c r="Q3006">
        <v>20</v>
      </c>
      <c r="R3006">
        <v>10</v>
      </c>
      <c r="S3006">
        <v>40</v>
      </c>
      <c r="Y3006" t="s">
        <v>17</v>
      </c>
    </row>
    <row r="3007" spans="1:25" x14ac:dyDescent="0.3">
      <c r="A3007" t="s">
        <v>39</v>
      </c>
      <c r="B3007" t="s">
        <v>39</v>
      </c>
      <c r="C3007" t="s">
        <v>2155</v>
      </c>
      <c r="D3007" t="s">
        <v>17</v>
      </c>
      <c r="E3007" t="s">
        <v>36</v>
      </c>
      <c r="F3007" t="s">
        <v>184</v>
      </c>
      <c r="G3007" t="s">
        <v>1525</v>
      </c>
      <c r="H3007" t="s">
        <v>2179</v>
      </c>
      <c r="I3007" t="s">
        <v>100</v>
      </c>
      <c r="J3007" s="33" t="s">
        <v>101</v>
      </c>
      <c r="K3007" t="s">
        <v>101</v>
      </c>
      <c r="L3007" t="s">
        <v>1440</v>
      </c>
      <c r="M3007" s="16">
        <v>0</v>
      </c>
      <c r="N3007" s="16">
        <v>2000</v>
      </c>
      <c r="O3007" s="15">
        <f t="shared" si="54"/>
        <v>2000</v>
      </c>
      <c r="P3007">
        <v>10</v>
      </c>
      <c r="Q3007">
        <v>10</v>
      </c>
      <c r="R3007">
        <v>10</v>
      </c>
      <c r="S3007">
        <v>30</v>
      </c>
      <c r="Y3007" t="s">
        <v>17</v>
      </c>
    </row>
    <row r="3008" spans="1:25" x14ac:dyDescent="0.3">
      <c r="A3008" t="s">
        <v>39</v>
      </c>
      <c r="B3008" t="s">
        <v>39</v>
      </c>
      <c r="C3008" t="s">
        <v>2155</v>
      </c>
      <c r="D3008" t="s">
        <v>17</v>
      </c>
      <c r="E3008" t="s">
        <v>36</v>
      </c>
      <c r="F3008" t="s">
        <v>184</v>
      </c>
      <c r="G3008" t="s">
        <v>1525</v>
      </c>
      <c r="H3008" t="s">
        <v>2179</v>
      </c>
      <c r="I3008" t="s">
        <v>100</v>
      </c>
      <c r="J3008" s="33" t="s">
        <v>101</v>
      </c>
      <c r="K3008" t="s">
        <v>101</v>
      </c>
      <c r="L3008" t="s">
        <v>1442</v>
      </c>
      <c r="M3008" s="16">
        <v>0</v>
      </c>
      <c r="N3008" s="16">
        <v>2000</v>
      </c>
      <c r="O3008" s="15">
        <f t="shared" si="54"/>
        <v>2000</v>
      </c>
      <c r="P3008">
        <v>10</v>
      </c>
      <c r="Q3008">
        <v>10</v>
      </c>
      <c r="R3008">
        <v>10</v>
      </c>
      <c r="S3008">
        <v>30</v>
      </c>
      <c r="Y3008" t="s">
        <v>17</v>
      </c>
    </row>
    <row r="3009" spans="1:25" x14ac:dyDescent="0.3">
      <c r="A3009" t="s">
        <v>39</v>
      </c>
      <c r="B3009" t="s">
        <v>39</v>
      </c>
      <c r="C3009" t="s">
        <v>2155</v>
      </c>
      <c r="D3009" t="s">
        <v>17</v>
      </c>
      <c r="E3009" t="s">
        <v>36</v>
      </c>
      <c r="F3009" t="s">
        <v>184</v>
      </c>
      <c r="G3009" t="s">
        <v>1525</v>
      </c>
      <c r="H3009" t="s">
        <v>2179</v>
      </c>
      <c r="I3009" t="s">
        <v>100</v>
      </c>
      <c r="J3009" s="33" t="s">
        <v>101</v>
      </c>
      <c r="K3009" t="s">
        <v>101</v>
      </c>
      <c r="L3009" t="s">
        <v>1435</v>
      </c>
      <c r="M3009" s="16">
        <v>0</v>
      </c>
      <c r="N3009" s="16">
        <v>2000</v>
      </c>
      <c r="O3009" s="15">
        <f t="shared" si="54"/>
        <v>2000</v>
      </c>
      <c r="P3009">
        <v>10</v>
      </c>
      <c r="Q3009">
        <v>10</v>
      </c>
      <c r="R3009">
        <v>10</v>
      </c>
      <c r="S3009">
        <v>30</v>
      </c>
      <c r="Y3009" t="s">
        <v>17</v>
      </c>
    </row>
    <row r="3010" spans="1:25" x14ac:dyDescent="0.3">
      <c r="A3010" t="s">
        <v>39</v>
      </c>
      <c r="B3010" t="s">
        <v>39</v>
      </c>
      <c r="C3010" t="s">
        <v>2155</v>
      </c>
      <c r="D3010" t="s">
        <v>17</v>
      </c>
      <c r="E3010" t="s">
        <v>36</v>
      </c>
      <c r="F3010" t="s">
        <v>184</v>
      </c>
      <c r="G3010" t="s">
        <v>1525</v>
      </c>
      <c r="H3010" t="s">
        <v>2179</v>
      </c>
      <c r="I3010" t="s">
        <v>100</v>
      </c>
      <c r="J3010" s="33" t="s">
        <v>101</v>
      </c>
      <c r="K3010" t="s">
        <v>101</v>
      </c>
      <c r="L3010" t="s">
        <v>1443</v>
      </c>
      <c r="M3010" s="16">
        <v>0</v>
      </c>
      <c r="N3010" s="16">
        <v>2000</v>
      </c>
      <c r="O3010" s="15">
        <f t="shared" si="54"/>
        <v>2000</v>
      </c>
      <c r="P3010">
        <v>10</v>
      </c>
      <c r="Q3010">
        <v>10</v>
      </c>
      <c r="R3010">
        <v>10</v>
      </c>
      <c r="S3010">
        <v>30</v>
      </c>
      <c r="Y3010" t="s">
        <v>17</v>
      </c>
    </row>
    <row r="3011" spans="1:25" x14ac:dyDescent="0.3">
      <c r="A3011" t="s">
        <v>39</v>
      </c>
      <c r="B3011" t="s">
        <v>39</v>
      </c>
      <c r="C3011" t="s">
        <v>2155</v>
      </c>
      <c r="D3011" t="s">
        <v>17</v>
      </c>
      <c r="E3011" t="s">
        <v>36</v>
      </c>
      <c r="F3011" t="s">
        <v>2151</v>
      </c>
      <c r="G3011" t="s">
        <v>1523</v>
      </c>
      <c r="H3011" t="s">
        <v>2180</v>
      </c>
      <c r="I3011" t="s">
        <v>100</v>
      </c>
      <c r="J3011" s="33" t="s">
        <v>101</v>
      </c>
      <c r="K3011" t="s">
        <v>101</v>
      </c>
      <c r="L3011" t="s">
        <v>1440</v>
      </c>
      <c r="M3011" s="16">
        <v>0</v>
      </c>
      <c r="N3011" s="16">
        <v>500</v>
      </c>
      <c r="O3011" s="15">
        <f t="shared" si="54"/>
        <v>500</v>
      </c>
      <c r="P3011">
        <v>0</v>
      </c>
      <c r="Q3011">
        <v>0</v>
      </c>
      <c r="R3011">
        <v>0</v>
      </c>
      <c r="S3011">
        <v>0</v>
      </c>
      <c r="Y3011" t="s">
        <v>17</v>
      </c>
    </row>
    <row r="3012" spans="1:25" x14ac:dyDescent="0.3">
      <c r="A3012" t="s">
        <v>39</v>
      </c>
      <c r="B3012" t="s">
        <v>39</v>
      </c>
      <c r="C3012" t="s">
        <v>2155</v>
      </c>
      <c r="D3012" t="s">
        <v>17</v>
      </c>
      <c r="E3012" t="s">
        <v>36</v>
      </c>
      <c r="F3012" t="s">
        <v>2151</v>
      </c>
      <c r="G3012" t="s">
        <v>1523</v>
      </c>
      <c r="H3012" t="s">
        <v>2180</v>
      </c>
      <c r="I3012" t="s">
        <v>100</v>
      </c>
      <c r="J3012" s="33" t="s">
        <v>101</v>
      </c>
      <c r="K3012" t="s">
        <v>101</v>
      </c>
      <c r="L3012" t="s">
        <v>1442</v>
      </c>
      <c r="M3012" s="16">
        <v>0</v>
      </c>
      <c r="N3012" s="16">
        <v>500</v>
      </c>
      <c r="O3012" s="15">
        <f t="shared" si="54"/>
        <v>500</v>
      </c>
      <c r="P3012">
        <v>0</v>
      </c>
      <c r="Q3012">
        <v>0</v>
      </c>
      <c r="R3012">
        <v>0</v>
      </c>
      <c r="S3012">
        <v>0</v>
      </c>
      <c r="Y3012" t="s">
        <v>17</v>
      </c>
    </row>
    <row r="3013" spans="1:25" x14ac:dyDescent="0.3">
      <c r="A3013" t="s">
        <v>39</v>
      </c>
      <c r="B3013" t="s">
        <v>39</v>
      </c>
      <c r="C3013" t="s">
        <v>2155</v>
      </c>
      <c r="D3013" t="s">
        <v>17</v>
      </c>
      <c r="E3013" t="s">
        <v>36</v>
      </c>
      <c r="F3013" t="s">
        <v>2151</v>
      </c>
      <c r="G3013" t="s">
        <v>1523</v>
      </c>
      <c r="H3013" t="s">
        <v>2180</v>
      </c>
      <c r="I3013" t="s">
        <v>100</v>
      </c>
      <c r="J3013" s="33" t="s">
        <v>101</v>
      </c>
      <c r="K3013" t="s">
        <v>101</v>
      </c>
      <c r="L3013" t="s">
        <v>1435</v>
      </c>
      <c r="M3013" s="16">
        <v>0</v>
      </c>
      <c r="N3013" s="16">
        <v>500</v>
      </c>
      <c r="O3013" s="15">
        <f t="shared" si="54"/>
        <v>500</v>
      </c>
      <c r="P3013">
        <v>0</v>
      </c>
      <c r="Q3013">
        <v>0</v>
      </c>
      <c r="R3013">
        <v>0</v>
      </c>
      <c r="S3013">
        <v>0</v>
      </c>
      <c r="Y3013" t="s">
        <v>17</v>
      </c>
    </row>
    <row r="3014" spans="1:25" x14ac:dyDescent="0.3">
      <c r="A3014" t="s">
        <v>39</v>
      </c>
      <c r="B3014" t="s">
        <v>39</v>
      </c>
      <c r="C3014" t="s">
        <v>2155</v>
      </c>
      <c r="D3014" t="s">
        <v>17</v>
      </c>
      <c r="E3014" t="s">
        <v>36</v>
      </c>
      <c r="F3014" t="s">
        <v>2151</v>
      </c>
      <c r="G3014" t="s">
        <v>1523</v>
      </c>
      <c r="H3014" t="s">
        <v>2180</v>
      </c>
      <c r="I3014" t="s">
        <v>100</v>
      </c>
      <c r="J3014" s="33" t="s">
        <v>101</v>
      </c>
      <c r="K3014" t="s">
        <v>101</v>
      </c>
      <c r="L3014" t="s">
        <v>1443</v>
      </c>
      <c r="M3014" s="16">
        <v>0</v>
      </c>
      <c r="N3014" s="16">
        <v>500</v>
      </c>
      <c r="O3014" s="15">
        <f t="shared" si="54"/>
        <v>500</v>
      </c>
      <c r="P3014">
        <v>0</v>
      </c>
      <c r="Q3014">
        <v>0</v>
      </c>
      <c r="R3014">
        <v>0</v>
      </c>
      <c r="S3014">
        <v>0</v>
      </c>
      <c r="Y3014" t="s">
        <v>17</v>
      </c>
    </row>
    <row r="3015" spans="1:25" x14ac:dyDescent="0.3">
      <c r="A3015" t="s">
        <v>39</v>
      </c>
      <c r="B3015" t="s">
        <v>39</v>
      </c>
      <c r="C3015" t="s">
        <v>2155</v>
      </c>
      <c r="D3015" t="s">
        <v>17</v>
      </c>
      <c r="E3015" t="s">
        <v>36</v>
      </c>
      <c r="F3015" t="s">
        <v>278</v>
      </c>
      <c r="G3015" t="s">
        <v>1702</v>
      </c>
      <c r="H3015" t="s">
        <v>2181</v>
      </c>
      <c r="I3015" t="s">
        <v>100</v>
      </c>
      <c r="J3015" s="33" t="s">
        <v>101</v>
      </c>
      <c r="K3015" t="s">
        <v>101</v>
      </c>
      <c r="L3015" t="s">
        <v>1440</v>
      </c>
      <c r="M3015" s="16">
        <v>0</v>
      </c>
      <c r="N3015" s="16">
        <v>250</v>
      </c>
      <c r="O3015" s="15">
        <f t="shared" si="54"/>
        <v>250</v>
      </c>
      <c r="P3015">
        <v>0</v>
      </c>
      <c r="Q3015">
        <v>0</v>
      </c>
      <c r="R3015">
        <v>0</v>
      </c>
      <c r="S3015">
        <v>0</v>
      </c>
      <c r="Y3015" t="s">
        <v>17</v>
      </c>
    </row>
    <row r="3016" spans="1:25" x14ac:dyDescent="0.3">
      <c r="A3016" t="s">
        <v>39</v>
      </c>
      <c r="B3016" t="s">
        <v>39</v>
      </c>
      <c r="C3016" t="s">
        <v>2155</v>
      </c>
      <c r="D3016" t="s">
        <v>17</v>
      </c>
      <c r="E3016" t="s">
        <v>36</v>
      </c>
      <c r="F3016" t="s">
        <v>278</v>
      </c>
      <c r="G3016" t="s">
        <v>1702</v>
      </c>
      <c r="H3016" t="s">
        <v>2181</v>
      </c>
      <c r="I3016" t="s">
        <v>100</v>
      </c>
      <c r="J3016" s="33" t="s">
        <v>101</v>
      </c>
      <c r="K3016" t="s">
        <v>101</v>
      </c>
      <c r="L3016" t="s">
        <v>1442</v>
      </c>
      <c r="M3016" s="16">
        <v>0</v>
      </c>
      <c r="N3016" s="16">
        <v>250</v>
      </c>
      <c r="O3016" s="15">
        <f t="shared" si="54"/>
        <v>250</v>
      </c>
      <c r="P3016">
        <v>0</v>
      </c>
      <c r="Q3016">
        <v>0</v>
      </c>
      <c r="R3016">
        <v>0</v>
      </c>
      <c r="S3016">
        <v>0</v>
      </c>
      <c r="Y3016" t="s">
        <v>17</v>
      </c>
    </row>
    <row r="3017" spans="1:25" x14ac:dyDescent="0.3">
      <c r="A3017" t="s">
        <v>39</v>
      </c>
      <c r="B3017" t="s">
        <v>39</v>
      </c>
      <c r="C3017" t="s">
        <v>2155</v>
      </c>
      <c r="D3017" t="s">
        <v>17</v>
      </c>
      <c r="E3017" t="s">
        <v>36</v>
      </c>
      <c r="F3017" t="s">
        <v>278</v>
      </c>
      <c r="G3017" t="s">
        <v>1702</v>
      </c>
      <c r="H3017" t="s">
        <v>2181</v>
      </c>
      <c r="I3017" t="s">
        <v>100</v>
      </c>
      <c r="J3017" s="33" t="s">
        <v>101</v>
      </c>
      <c r="K3017" t="s">
        <v>101</v>
      </c>
      <c r="L3017" t="s">
        <v>1435</v>
      </c>
      <c r="M3017" s="16">
        <v>0</v>
      </c>
      <c r="N3017" s="16">
        <v>250</v>
      </c>
      <c r="O3017" s="15">
        <f t="shared" si="54"/>
        <v>250</v>
      </c>
      <c r="P3017">
        <v>0</v>
      </c>
      <c r="Q3017">
        <v>0</v>
      </c>
      <c r="R3017">
        <v>0</v>
      </c>
      <c r="S3017">
        <v>0</v>
      </c>
      <c r="Y3017" t="s">
        <v>17</v>
      </c>
    </row>
    <row r="3018" spans="1:25" x14ac:dyDescent="0.3">
      <c r="A3018" t="s">
        <v>39</v>
      </c>
      <c r="B3018" t="s">
        <v>39</v>
      </c>
      <c r="C3018" t="s">
        <v>2155</v>
      </c>
      <c r="D3018" t="s">
        <v>17</v>
      </c>
      <c r="E3018" t="s">
        <v>36</v>
      </c>
      <c r="F3018" t="s">
        <v>278</v>
      </c>
      <c r="G3018" t="s">
        <v>1702</v>
      </c>
      <c r="H3018" t="s">
        <v>2181</v>
      </c>
      <c r="I3018" t="s">
        <v>100</v>
      </c>
      <c r="J3018" s="33" t="s">
        <v>101</v>
      </c>
      <c r="K3018" t="s">
        <v>101</v>
      </c>
      <c r="L3018" t="s">
        <v>1443</v>
      </c>
      <c r="M3018" s="16">
        <v>0</v>
      </c>
      <c r="N3018" s="16">
        <v>250</v>
      </c>
      <c r="O3018" s="15">
        <f t="shared" si="54"/>
        <v>250</v>
      </c>
      <c r="P3018">
        <v>0</v>
      </c>
      <c r="Q3018">
        <v>0</v>
      </c>
      <c r="R3018">
        <v>0</v>
      </c>
      <c r="S3018">
        <v>0</v>
      </c>
      <c r="Y3018" t="s">
        <v>17</v>
      </c>
    </row>
    <row r="3019" spans="1:25" x14ac:dyDescent="0.3">
      <c r="A3019" t="s">
        <v>39</v>
      </c>
      <c r="B3019" t="s">
        <v>39</v>
      </c>
      <c r="C3019" t="s">
        <v>2155</v>
      </c>
      <c r="D3019" t="s">
        <v>17</v>
      </c>
      <c r="E3019" t="s">
        <v>36</v>
      </c>
      <c r="F3019" t="s">
        <v>2182</v>
      </c>
      <c r="G3019" t="s">
        <v>1826</v>
      </c>
      <c r="H3019" t="s">
        <v>2183</v>
      </c>
      <c r="I3019" t="s">
        <v>100</v>
      </c>
      <c r="J3019" s="33" t="s">
        <v>101</v>
      </c>
      <c r="K3019" t="s">
        <v>101</v>
      </c>
      <c r="L3019" t="s">
        <v>1440</v>
      </c>
      <c r="M3019" s="16">
        <v>0</v>
      </c>
      <c r="N3019" s="16">
        <v>500</v>
      </c>
      <c r="O3019" s="15">
        <f t="shared" si="54"/>
        <v>500</v>
      </c>
      <c r="P3019">
        <v>0</v>
      </c>
      <c r="Q3019">
        <v>0</v>
      </c>
      <c r="R3019">
        <v>0</v>
      </c>
      <c r="S3019">
        <v>0</v>
      </c>
      <c r="Y3019" t="s">
        <v>17</v>
      </c>
    </row>
    <row r="3020" spans="1:25" x14ac:dyDescent="0.3">
      <c r="A3020" t="s">
        <v>39</v>
      </c>
      <c r="B3020" t="s">
        <v>39</v>
      </c>
      <c r="C3020" t="s">
        <v>2155</v>
      </c>
      <c r="D3020" t="s">
        <v>17</v>
      </c>
      <c r="E3020" t="s">
        <v>36</v>
      </c>
      <c r="F3020" t="s">
        <v>2182</v>
      </c>
      <c r="G3020" t="s">
        <v>1826</v>
      </c>
      <c r="H3020" t="s">
        <v>2183</v>
      </c>
      <c r="I3020" t="s">
        <v>100</v>
      </c>
      <c r="J3020" s="33" t="s">
        <v>101</v>
      </c>
      <c r="K3020" t="s">
        <v>101</v>
      </c>
      <c r="L3020" t="s">
        <v>1442</v>
      </c>
      <c r="M3020" s="16">
        <v>0</v>
      </c>
      <c r="N3020" s="16">
        <v>500</v>
      </c>
      <c r="O3020" s="15">
        <f t="shared" si="54"/>
        <v>500</v>
      </c>
      <c r="P3020">
        <v>0</v>
      </c>
      <c r="Q3020">
        <v>0</v>
      </c>
      <c r="R3020">
        <v>0</v>
      </c>
      <c r="S3020">
        <v>0</v>
      </c>
      <c r="Y3020" t="s">
        <v>17</v>
      </c>
    </row>
    <row r="3021" spans="1:25" x14ac:dyDescent="0.3">
      <c r="A3021" t="s">
        <v>39</v>
      </c>
      <c r="B3021" t="s">
        <v>39</v>
      </c>
      <c r="C3021" t="s">
        <v>2155</v>
      </c>
      <c r="D3021" t="s">
        <v>17</v>
      </c>
      <c r="E3021" t="s">
        <v>36</v>
      </c>
      <c r="F3021" t="s">
        <v>2182</v>
      </c>
      <c r="G3021" t="s">
        <v>1826</v>
      </c>
      <c r="H3021" t="s">
        <v>2183</v>
      </c>
      <c r="I3021" t="s">
        <v>100</v>
      </c>
      <c r="J3021" s="33" t="s">
        <v>101</v>
      </c>
      <c r="K3021" t="s">
        <v>101</v>
      </c>
      <c r="L3021" t="s">
        <v>1435</v>
      </c>
      <c r="M3021" s="16">
        <v>0</v>
      </c>
      <c r="N3021" s="16">
        <v>500</v>
      </c>
      <c r="O3021" s="15">
        <f t="shared" si="54"/>
        <v>500</v>
      </c>
      <c r="P3021">
        <v>0</v>
      </c>
      <c r="Q3021">
        <v>0</v>
      </c>
      <c r="R3021">
        <v>0</v>
      </c>
      <c r="S3021">
        <v>0</v>
      </c>
      <c r="Y3021" t="s">
        <v>17</v>
      </c>
    </row>
    <row r="3022" spans="1:25" x14ac:dyDescent="0.3">
      <c r="A3022" t="s">
        <v>39</v>
      </c>
      <c r="B3022" t="s">
        <v>39</v>
      </c>
      <c r="C3022" t="s">
        <v>2155</v>
      </c>
      <c r="D3022" t="s">
        <v>17</v>
      </c>
      <c r="E3022" t="s">
        <v>36</v>
      </c>
      <c r="F3022" t="s">
        <v>2182</v>
      </c>
      <c r="G3022" t="s">
        <v>1826</v>
      </c>
      <c r="H3022" t="s">
        <v>2183</v>
      </c>
      <c r="I3022" t="s">
        <v>100</v>
      </c>
      <c r="J3022" s="33" t="s">
        <v>101</v>
      </c>
      <c r="K3022" t="s">
        <v>101</v>
      </c>
      <c r="L3022" t="s">
        <v>1443</v>
      </c>
      <c r="M3022" s="16">
        <v>0</v>
      </c>
      <c r="N3022" s="16">
        <v>500</v>
      </c>
      <c r="O3022" s="15">
        <f t="shared" si="54"/>
        <v>500</v>
      </c>
      <c r="P3022">
        <v>0</v>
      </c>
      <c r="Q3022">
        <v>0</v>
      </c>
      <c r="R3022">
        <v>0</v>
      </c>
      <c r="S3022">
        <v>0</v>
      </c>
      <c r="Y3022" t="s">
        <v>17</v>
      </c>
    </row>
    <row r="3023" spans="1:25" x14ac:dyDescent="0.3">
      <c r="A3023" t="s">
        <v>39</v>
      </c>
      <c r="B3023" t="s">
        <v>39</v>
      </c>
      <c r="C3023" t="s">
        <v>2155</v>
      </c>
      <c r="D3023" t="s">
        <v>15</v>
      </c>
      <c r="E3023" t="s">
        <v>15</v>
      </c>
      <c r="F3023" t="s">
        <v>166</v>
      </c>
      <c r="G3023" t="s">
        <v>1709</v>
      </c>
      <c r="H3023" t="s">
        <v>2184</v>
      </c>
      <c r="I3023" t="s">
        <v>100</v>
      </c>
      <c r="J3023" s="33" t="s">
        <v>101</v>
      </c>
      <c r="K3023" t="s">
        <v>101</v>
      </c>
      <c r="L3023" t="s">
        <v>1440</v>
      </c>
      <c r="M3023" s="16">
        <v>0</v>
      </c>
      <c r="N3023" s="16">
        <v>2100</v>
      </c>
      <c r="O3023" s="15">
        <f t="shared" si="54"/>
        <v>2100</v>
      </c>
      <c r="P3023">
        <v>50</v>
      </c>
      <c r="Q3023">
        <v>100</v>
      </c>
      <c r="R3023">
        <v>0</v>
      </c>
      <c r="S3023">
        <v>150</v>
      </c>
      <c r="Y3023" t="s">
        <v>169</v>
      </c>
    </row>
    <row r="3024" spans="1:25" x14ac:dyDescent="0.3">
      <c r="A3024" t="s">
        <v>39</v>
      </c>
      <c r="B3024" t="s">
        <v>39</v>
      </c>
      <c r="C3024" t="s">
        <v>2155</v>
      </c>
      <c r="D3024" t="s">
        <v>15</v>
      </c>
      <c r="E3024" t="s">
        <v>15</v>
      </c>
      <c r="F3024" t="s">
        <v>166</v>
      </c>
      <c r="G3024" t="s">
        <v>1709</v>
      </c>
      <c r="H3024" t="s">
        <v>2184</v>
      </c>
      <c r="I3024" t="s">
        <v>100</v>
      </c>
      <c r="J3024" s="33" t="s">
        <v>101</v>
      </c>
      <c r="K3024" t="s">
        <v>101</v>
      </c>
      <c r="L3024" t="s">
        <v>1435</v>
      </c>
      <c r="M3024" s="16">
        <v>0</v>
      </c>
      <c r="N3024" s="16">
        <v>2100</v>
      </c>
      <c r="O3024" s="15">
        <f t="shared" si="54"/>
        <v>2100</v>
      </c>
      <c r="P3024">
        <v>50</v>
      </c>
      <c r="Q3024">
        <v>100</v>
      </c>
      <c r="R3024">
        <v>0</v>
      </c>
      <c r="S3024">
        <v>150</v>
      </c>
      <c r="Y3024" t="s">
        <v>169</v>
      </c>
    </row>
    <row r="3025" spans="1:25" x14ac:dyDescent="0.3">
      <c r="A3025" t="s">
        <v>39</v>
      </c>
      <c r="B3025" t="s">
        <v>39</v>
      </c>
      <c r="C3025" t="s">
        <v>2155</v>
      </c>
      <c r="D3025" t="s">
        <v>15</v>
      </c>
      <c r="E3025" t="s">
        <v>15</v>
      </c>
      <c r="F3025" t="s">
        <v>166</v>
      </c>
      <c r="G3025" t="s">
        <v>1709</v>
      </c>
      <c r="H3025" t="s">
        <v>2184</v>
      </c>
      <c r="I3025" t="s">
        <v>100</v>
      </c>
      <c r="J3025" s="33" t="s">
        <v>101</v>
      </c>
      <c r="K3025" t="s">
        <v>101</v>
      </c>
      <c r="L3025" t="s">
        <v>1443</v>
      </c>
      <c r="M3025" s="16">
        <v>0</v>
      </c>
      <c r="N3025" s="16">
        <v>2100</v>
      </c>
      <c r="O3025" s="15">
        <f t="shared" si="54"/>
        <v>2100</v>
      </c>
      <c r="P3025">
        <v>50</v>
      </c>
      <c r="Q3025">
        <v>100</v>
      </c>
      <c r="R3025">
        <v>0</v>
      </c>
      <c r="S3025">
        <v>150</v>
      </c>
      <c r="Y3025" t="s">
        <v>169</v>
      </c>
    </row>
    <row r="3026" spans="1:25" x14ac:dyDescent="0.3">
      <c r="A3026" t="s">
        <v>39</v>
      </c>
      <c r="B3026" t="s">
        <v>39</v>
      </c>
      <c r="C3026" t="s">
        <v>2155</v>
      </c>
      <c r="D3026" t="s">
        <v>10</v>
      </c>
      <c r="E3026" t="s">
        <v>10</v>
      </c>
      <c r="F3026" t="s">
        <v>1461</v>
      </c>
      <c r="G3026" t="s">
        <v>1462</v>
      </c>
      <c r="H3026" t="s">
        <v>2185</v>
      </c>
      <c r="I3026" t="s">
        <v>100</v>
      </c>
      <c r="J3026" s="33" t="s">
        <v>101</v>
      </c>
      <c r="K3026" t="s">
        <v>101</v>
      </c>
      <c r="L3026" t="s">
        <v>1440</v>
      </c>
      <c r="M3026" s="16">
        <v>0</v>
      </c>
      <c r="N3026" s="16">
        <v>4800</v>
      </c>
      <c r="O3026" s="15">
        <f t="shared" si="54"/>
        <v>4800</v>
      </c>
      <c r="P3026">
        <v>20</v>
      </c>
      <c r="Q3026">
        <v>20</v>
      </c>
      <c r="R3026">
        <v>0</v>
      </c>
      <c r="S3026">
        <v>40</v>
      </c>
      <c r="Y3026" t="s">
        <v>341</v>
      </c>
    </row>
    <row r="3027" spans="1:25" x14ac:dyDescent="0.3">
      <c r="A3027" t="s">
        <v>39</v>
      </c>
      <c r="B3027" t="s">
        <v>39</v>
      </c>
      <c r="C3027" t="s">
        <v>2155</v>
      </c>
      <c r="D3027" t="s">
        <v>10</v>
      </c>
      <c r="E3027" t="s">
        <v>10</v>
      </c>
      <c r="F3027" t="s">
        <v>1461</v>
      </c>
      <c r="G3027" t="s">
        <v>1462</v>
      </c>
      <c r="H3027" t="s">
        <v>2185</v>
      </c>
      <c r="I3027" t="s">
        <v>100</v>
      </c>
      <c r="J3027" s="33" t="s">
        <v>101</v>
      </c>
      <c r="K3027" t="s">
        <v>101</v>
      </c>
      <c r="L3027" t="s">
        <v>1435</v>
      </c>
      <c r="M3027" s="16">
        <v>0</v>
      </c>
      <c r="N3027" s="16">
        <v>4800</v>
      </c>
      <c r="O3027" s="15">
        <f t="shared" si="54"/>
        <v>4800</v>
      </c>
      <c r="P3027">
        <v>20</v>
      </c>
      <c r="Q3027">
        <v>20</v>
      </c>
      <c r="R3027">
        <v>0</v>
      </c>
      <c r="S3027">
        <v>40</v>
      </c>
      <c r="Y3027" t="s">
        <v>341</v>
      </c>
    </row>
    <row r="3028" spans="1:25" x14ac:dyDescent="0.3">
      <c r="A3028" t="s">
        <v>39</v>
      </c>
      <c r="B3028" t="s">
        <v>39</v>
      </c>
      <c r="C3028" t="s">
        <v>2155</v>
      </c>
      <c r="D3028" t="s">
        <v>10</v>
      </c>
      <c r="E3028" t="s">
        <v>10</v>
      </c>
      <c r="F3028" t="s">
        <v>1461</v>
      </c>
      <c r="G3028" t="s">
        <v>1462</v>
      </c>
      <c r="H3028" t="s">
        <v>2185</v>
      </c>
      <c r="I3028" t="s">
        <v>100</v>
      </c>
      <c r="J3028" s="33" t="s">
        <v>101</v>
      </c>
      <c r="K3028" t="s">
        <v>101</v>
      </c>
      <c r="L3028" t="s">
        <v>1443</v>
      </c>
      <c r="M3028" s="16">
        <v>0</v>
      </c>
      <c r="N3028" s="16">
        <v>4800</v>
      </c>
      <c r="O3028" s="15">
        <f t="shared" si="54"/>
        <v>4800</v>
      </c>
      <c r="P3028">
        <v>20</v>
      </c>
      <c r="Q3028">
        <v>20</v>
      </c>
      <c r="R3028">
        <v>0</v>
      </c>
      <c r="S3028">
        <v>40</v>
      </c>
      <c r="Y3028" t="s">
        <v>341</v>
      </c>
    </row>
    <row r="3029" spans="1:25" x14ac:dyDescent="0.3">
      <c r="A3029" t="s">
        <v>39</v>
      </c>
      <c r="B3029" t="s">
        <v>39</v>
      </c>
      <c r="C3029" t="s">
        <v>2155</v>
      </c>
      <c r="D3029" t="s">
        <v>15</v>
      </c>
      <c r="E3029" t="s">
        <v>15</v>
      </c>
      <c r="F3029" t="s">
        <v>2032</v>
      </c>
      <c r="G3029" t="s">
        <v>1476</v>
      </c>
      <c r="H3029" t="s">
        <v>2186</v>
      </c>
      <c r="I3029" t="s">
        <v>100</v>
      </c>
      <c r="J3029" s="33" t="s">
        <v>101</v>
      </c>
      <c r="K3029" t="s">
        <v>101</v>
      </c>
      <c r="L3029" t="s">
        <v>1440</v>
      </c>
      <c r="M3029" s="16">
        <v>10000</v>
      </c>
      <c r="N3029" s="16">
        <v>0</v>
      </c>
      <c r="O3029" s="15">
        <f t="shared" si="54"/>
        <v>10000</v>
      </c>
      <c r="P3029">
        <v>100</v>
      </c>
      <c r="Q3029">
        <v>100</v>
      </c>
      <c r="R3029">
        <v>0</v>
      </c>
      <c r="S3029">
        <v>200</v>
      </c>
      <c r="Y3029" t="s">
        <v>169</v>
      </c>
    </row>
    <row r="3030" spans="1:25" x14ac:dyDescent="0.3">
      <c r="A3030" t="s">
        <v>39</v>
      </c>
      <c r="B3030" t="s">
        <v>39</v>
      </c>
      <c r="C3030" t="s">
        <v>2155</v>
      </c>
      <c r="D3030" t="s">
        <v>15</v>
      </c>
      <c r="E3030" t="s">
        <v>15</v>
      </c>
      <c r="F3030" t="s">
        <v>2032</v>
      </c>
      <c r="G3030" t="s">
        <v>1476</v>
      </c>
      <c r="H3030" t="s">
        <v>2186</v>
      </c>
      <c r="I3030" t="s">
        <v>100</v>
      </c>
      <c r="J3030" s="33" t="s">
        <v>101</v>
      </c>
      <c r="K3030" t="s">
        <v>101</v>
      </c>
      <c r="L3030" t="s">
        <v>1435</v>
      </c>
      <c r="M3030" s="16">
        <v>10000</v>
      </c>
      <c r="N3030" s="16">
        <v>0</v>
      </c>
      <c r="O3030" s="15">
        <f t="shared" si="54"/>
        <v>10000</v>
      </c>
      <c r="P3030">
        <v>100</v>
      </c>
      <c r="Q3030">
        <v>100</v>
      </c>
      <c r="R3030">
        <v>0</v>
      </c>
      <c r="S3030">
        <v>200</v>
      </c>
      <c r="Y3030" t="s">
        <v>169</v>
      </c>
    </row>
    <row r="3031" spans="1:25" x14ac:dyDescent="0.3">
      <c r="A3031" t="s">
        <v>39</v>
      </c>
      <c r="B3031" t="s">
        <v>39</v>
      </c>
      <c r="C3031" t="s">
        <v>2155</v>
      </c>
      <c r="D3031" t="s">
        <v>15</v>
      </c>
      <c r="E3031" t="s">
        <v>15</v>
      </c>
      <c r="F3031" t="s">
        <v>2032</v>
      </c>
      <c r="G3031" t="s">
        <v>1476</v>
      </c>
      <c r="H3031" t="s">
        <v>2186</v>
      </c>
      <c r="I3031" t="s">
        <v>100</v>
      </c>
      <c r="J3031" s="33" t="s">
        <v>101</v>
      </c>
      <c r="K3031" t="s">
        <v>101</v>
      </c>
      <c r="L3031" t="s">
        <v>1443</v>
      </c>
      <c r="M3031" s="16">
        <v>10000</v>
      </c>
      <c r="N3031" s="16">
        <v>0</v>
      </c>
      <c r="O3031" s="15">
        <f t="shared" si="54"/>
        <v>10000</v>
      </c>
      <c r="P3031">
        <v>100</v>
      </c>
      <c r="Q3031">
        <v>100</v>
      </c>
      <c r="R3031">
        <v>0</v>
      </c>
      <c r="S3031">
        <v>200</v>
      </c>
      <c r="Y3031" t="s">
        <v>169</v>
      </c>
    </row>
    <row r="3032" spans="1:25" x14ac:dyDescent="0.3">
      <c r="A3032" t="s">
        <v>39</v>
      </c>
      <c r="B3032" t="s">
        <v>39</v>
      </c>
      <c r="C3032" t="s">
        <v>2187</v>
      </c>
      <c r="D3032" t="s">
        <v>16</v>
      </c>
      <c r="E3032" t="s">
        <v>16</v>
      </c>
      <c r="F3032" t="s">
        <v>107</v>
      </c>
      <c r="G3032" t="s">
        <v>1594</v>
      </c>
      <c r="H3032" t="s">
        <v>2188</v>
      </c>
      <c r="I3032" t="s">
        <v>100</v>
      </c>
      <c r="J3032" s="33" t="s">
        <v>101</v>
      </c>
      <c r="K3032" t="s">
        <v>101</v>
      </c>
      <c r="L3032" t="s">
        <v>1440</v>
      </c>
      <c r="M3032" s="16">
        <v>0</v>
      </c>
      <c r="N3032" s="16">
        <v>10200</v>
      </c>
      <c r="O3032" s="15">
        <f t="shared" si="54"/>
        <v>10200</v>
      </c>
      <c r="P3032">
        <v>0</v>
      </c>
      <c r="Q3032">
        <v>100</v>
      </c>
      <c r="R3032">
        <v>3000</v>
      </c>
      <c r="S3032">
        <v>3100</v>
      </c>
      <c r="Y3032" t="s">
        <v>16</v>
      </c>
    </row>
    <row r="3033" spans="1:25" x14ac:dyDescent="0.3">
      <c r="A3033" t="s">
        <v>39</v>
      </c>
      <c r="B3033" t="s">
        <v>39</v>
      </c>
      <c r="C3033" t="s">
        <v>2187</v>
      </c>
      <c r="D3033" t="s">
        <v>16</v>
      </c>
      <c r="E3033" t="s">
        <v>16</v>
      </c>
      <c r="F3033" t="s">
        <v>107</v>
      </c>
      <c r="G3033" t="s">
        <v>1594</v>
      </c>
      <c r="H3033" t="s">
        <v>2189</v>
      </c>
      <c r="I3033" t="s">
        <v>100</v>
      </c>
      <c r="J3033" s="33" t="s">
        <v>101</v>
      </c>
      <c r="K3033" t="s">
        <v>101</v>
      </c>
      <c r="L3033" t="s">
        <v>1439</v>
      </c>
      <c r="M3033" s="16">
        <v>0</v>
      </c>
      <c r="N3033" s="16">
        <v>6300</v>
      </c>
      <c r="O3033" s="15">
        <f t="shared" si="54"/>
        <v>6300</v>
      </c>
      <c r="P3033">
        <v>0</v>
      </c>
      <c r="Q3033">
        <v>50</v>
      </c>
      <c r="R3033">
        <v>2500</v>
      </c>
      <c r="S3033">
        <v>2550</v>
      </c>
      <c r="Y3033" t="s">
        <v>16</v>
      </c>
    </row>
    <row r="3034" spans="1:25" x14ac:dyDescent="0.3">
      <c r="A3034" t="s">
        <v>39</v>
      </c>
      <c r="B3034" t="s">
        <v>39</v>
      </c>
      <c r="C3034" t="s">
        <v>2187</v>
      </c>
      <c r="D3034" t="s">
        <v>16</v>
      </c>
      <c r="E3034" t="s">
        <v>16</v>
      </c>
      <c r="F3034" t="s">
        <v>107</v>
      </c>
      <c r="G3034" t="s">
        <v>1594</v>
      </c>
      <c r="H3034" t="s">
        <v>2190</v>
      </c>
      <c r="I3034" t="s">
        <v>100</v>
      </c>
      <c r="J3034" s="33" t="s">
        <v>101</v>
      </c>
      <c r="K3034" t="s">
        <v>101</v>
      </c>
      <c r="L3034" t="s">
        <v>1435</v>
      </c>
      <c r="M3034" s="16">
        <v>0</v>
      </c>
      <c r="N3034" s="16">
        <v>12200</v>
      </c>
      <c r="O3034" s="15">
        <f t="shared" si="54"/>
        <v>12200</v>
      </c>
      <c r="P3034">
        <v>0</v>
      </c>
      <c r="Q3034">
        <v>70</v>
      </c>
      <c r="R3034">
        <v>2350</v>
      </c>
      <c r="S3034">
        <v>2420</v>
      </c>
      <c r="Y3034" t="s">
        <v>16</v>
      </c>
    </row>
    <row r="3035" spans="1:25" x14ac:dyDescent="0.3">
      <c r="A3035" t="s">
        <v>39</v>
      </c>
      <c r="B3035" t="s">
        <v>39</v>
      </c>
      <c r="C3035" t="s">
        <v>2187</v>
      </c>
      <c r="D3035" t="s">
        <v>17</v>
      </c>
      <c r="E3035" t="s">
        <v>36</v>
      </c>
      <c r="F3035" t="s">
        <v>2151</v>
      </c>
      <c r="G3035" t="s">
        <v>1523</v>
      </c>
      <c r="H3035" t="s">
        <v>2191</v>
      </c>
      <c r="I3035" t="s">
        <v>100</v>
      </c>
      <c r="J3035" s="33" t="s">
        <v>101</v>
      </c>
      <c r="K3035" t="s">
        <v>101</v>
      </c>
      <c r="L3035" t="s">
        <v>1440</v>
      </c>
      <c r="M3035" s="16">
        <v>0</v>
      </c>
      <c r="N3035" s="16">
        <v>5600</v>
      </c>
      <c r="O3035" s="15">
        <f t="shared" si="54"/>
        <v>5600</v>
      </c>
      <c r="P3035">
        <v>0</v>
      </c>
      <c r="Q3035">
        <v>50</v>
      </c>
      <c r="R3035">
        <v>2000</v>
      </c>
      <c r="S3035">
        <v>2050</v>
      </c>
      <c r="Y3035" t="s">
        <v>17</v>
      </c>
    </row>
    <row r="3036" spans="1:25" x14ac:dyDescent="0.3">
      <c r="A3036" t="s">
        <v>39</v>
      </c>
      <c r="B3036" t="s">
        <v>39</v>
      </c>
      <c r="C3036" t="s">
        <v>2187</v>
      </c>
      <c r="D3036" t="s">
        <v>17</v>
      </c>
      <c r="E3036" t="s">
        <v>36</v>
      </c>
      <c r="F3036" t="s">
        <v>2151</v>
      </c>
      <c r="G3036" t="s">
        <v>1523</v>
      </c>
      <c r="H3036" t="s">
        <v>2192</v>
      </c>
      <c r="I3036" t="s">
        <v>100</v>
      </c>
      <c r="J3036" s="33" t="s">
        <v>101</v>
      </c>
      <c r="K3036" t="s">
        <v>101</v>
      </c>
      <c r="L3036" t="s">
        <v>1435</v>
      </c>
      <c r="M3036" s="16">
        <v>0</v>
      </c>
      <c r="N3036" s="16">
        <v>2600</v>
      </c>
      <c r="O3036" s="15">
        <f t="shared" si="54"/>
        <v>2600</v>
      </c>
      <c r="P3036">
        <v>0</v>
      </c>
      <c r="Q3036">
        <v>30</v>
      </c>
      <c r="R3036">
        <v>500</v>
      </c>
      <c r="S3036">
        <v>530</v>
      </c>
      <c r="Y3036" t="s">
        <v>17</v>
      </c>
    </row>
    <row r="3037" spans="1:25" x14ac:dyDescent="0.3">
      <c r="A3037" t="s">
        <v>39</v>
      </c>
      <c r="B3037" t="s">
        <v>39</v>
      </c>
      <c r="C3037" t="s">
        <v>2187</v>
      </c>
      <c r="D3037" t="s">
        <v>17</v>
      </c>
      <c r="E3037" t="s">
        <v>17</v>
      </c>
      <c r="F3037" t="s">
        <v>2193</v>
      </c>
      <c r="G3037" t="s">
        <v>1497</v>
      </c>
      <c r="H3037" t="s">
        <v>2194</v>
      </c>
      <c r="I3037" t="s">
        <v>100</v>
      </c>
      <c r="J3037" s="33" t="s">
        <v>101</v>
      </c>
      <c r="K3037" t="s">
        <v>101</v>
      </c>
      <c r="L3037" t="s">
        <v>1440</v>
      </c>
      <c r="M3037" s="16">
        <v>0</v>
      </c>
      <c r="N3037" s="16">
        <v>8800</v>
      </c>
      <c r="O3037" s="15">
        <f t="shared" si="54"/>
        <v>8800</v>
      </c>
      <c r="P3037">
        <v>0</v>
      </c>
      <c r="Q3037">
        <v>0</v>
      </c>
      <c r="R3037">
        <v>110</v>
      </c>
      <c r="S3037">
        <v>110</v>
      </c>
      <c r="Y3037" t="s">
        <v>17</v>
      </c>
    </row>
    <row r="3038" spans="1:25" x14ac:dyDescent="0.3">
      <c r="A3038" t="s">
        <v>39</v>
      </c>
      <c r="B3038" t="s">
        <v>39</v>
      </c>
      <c r="C3038" t="s">
        <v>2187</v>
      </c>
      <c r="D3038" t="s">
        <v>17</v>
      </c>
      <c r="E3038" t="s">
        <v>17</v>
      </c>
      <c r="F3038" t="s">
        <v>2193</v>
      </c>
      <c r="G3038" t="s">
        <v>1497</v>
      </c>
      <c r="H3038" t="s">
        <v>2195</v>
      </c>
      <c r="I3038" t="s">
        <v>100</v>
      </c>
      <c r="J3038" s="33" t="s">
        <v>101</v>
      </c>
      <c r="K3038" t="s">
        <v>101</v>
      </c>
      <c r="L3038" t="s">
        <v>1435</v>
      </c>
      <c r="M3038" s="16">
        <v>0</v>
      </c>
      <c r="N3038" s="16">
        <v>4000</v>
      </c>
      <c r="O3038" s="15">
        <f t="shared" si="54"/>
        <v>4000</v>
      </c>
      <c r="P3038">
        <v>0</v>
      </c>
      <c r="Q3038">
        <v>0</v>
      </c>
      <c r="R3038">
        <v>50</v>
      </c>
      <c r="S3038">
        <v>50</v>
      </c>
      <c r="Y3038" t="s">
        <v>17</v>
      </c>
    </row>
    <row r="3039" spans="1:25" x14ac:dyDescent="0.3">
      <c r="A3039" t="s">
        <v>39</v>
      </c>
      <c r="B3039" t="s">
        <v>39</v>
      </c>
      <c r="C3039" t="s">
        <v>2187</v>
      </c>
      <c r="D3039" t="s">
        <v>16</v>
      </c>
      <c r="E3039" t="s">
        <v>16</v>
      </c>
      <c r="F3039" t="s">
        <v>107</v>
      </c>
      <c r="G3039" t="s">
        <v>1594</v>
      </c>
      <c r="H3039" t="s">
        <v>2196</v>
      </c>
      <c r="I3039" t="s">
        <v>100</v>
      </c>
      <c r="J3039" s="33" t="s">
        <v>101</v>
      </c>
      <c r="K3039" t="s">
        <v>101</v>
      </c>
      <c r="L3039" t="s">
        <v>1440</v>
      </c>
      <c r="M3039" s="16">
        <v>0</v>
      </c>
      <c r="N3039" s="16">
        <v>3600</v>
      </c>
      <c r="O3039" s="15">
        <f t="shared" si="54"/>
        <v>3600</v>
      </c>
      <c r="P3039">
        <v>0</v>
      </c>
      <c r="Q3039">
        <v>150</v>
      </c>
      <c r="R3039">
        <v>400</v>
      </c>
      <c r="S3039">
        <v>550</v>
      </c>
      <c r="Y3039" t="s">
        <v>16</v>
      </c>
    </row>
    <row r="3040" spans="1:25" x14ac:dyDescent="0.3">
      <c r="A3040" t="s">
        <v>39</v>
      </c>
      <c r="B3040" t="s">
        <v>39</v>
      </c>
      <c r="C3040" t="s">
        <v>2187</v>
      </c>
      <c r="D3040" t="s">
        <v>16</v>
      </c>
      <c r="E3040" t="s">
        <v>16</v>
      </c>
      <c r="F3040" t="s">
        <v>107</v>
      </c>
      <c r="G3040" t="s">
        <v>1594</v>
      </c>
      <c r="H3040" t="s">
        <v>2197</v>
      </c>
      <c r="I3040" t="s">
        <v>100</v>
      </c>
      <c r="J3040" s="33" t="s">
        <v>101</v>
      </c>
      <c r="K3040" t="s">
        <v>101</v>
      </c>
      <c r="L3040" t="s">
        <v>1439</v>
      </c>
      <c r="M3040" s="16">
        <v>0</v>
      </c>
      <c r="N3040" s="16">
        <v>2500</v>
      </c>
      <c r="O3040" s="15">
        <f t="shared" si="54"/>
        <v>2500</v>
      </c>
      <c r="P3040">
        <v>0</v>
      </c>
      <c r="Q3040">
        <v>50</v>
      </c>
      <c r="R3040">
        <v>300</v>
      </c>
      <c r="S3040">
        <v>350</v>
      </c>
      <c r="Y3040" t="s">
        <v>16</v>
      </c>
    </row>
    <row r="3041" spans="1:25" x14ac:dyDescent="0.3">
      <c r="A3041" t="s">
        <v>39</v>
      </c>
      <c r="B3041" t="s">
        <v>39</v>
      </c>
      <c r="C3041" t="s">
        <v>2187</v>
      </c>
      <c r="D3041" t="s">
        <v>16</v>
      </c>
      <c r="E3041" t="s">
        <v>16</v>
      </c>
      <c r="F3041" t="s">
        <v>107</v>
      </c>
      <c r="G3041" t="s">
        <v>1594</v>
      </c>
      <c r="H3041" t="s">
        <v>2198</v>
      </c>
      <c r="I3041" t="s">
        <v>100</v>
      </c>
      <c r="J3041" s="33" t="s">
        <v>101</v>
      </c>
      <c r="K3041" t="s">
        <v>101</v>
      </c>
      <c r="L3041" t="s">
        <v>1435</v>
      </c>
      <c r="M3041" s="16">
        <v>0</v>
      </c>
      <c r="N3041" s="16">
        <v>6800</v>
      </c>
      <c r="O3041" s="15">
        <f t="shared" si="54"/>
        <v>6800</v>
      </c>
      <c r="P3041">
        <v>0</v>
      </c>
      <c r="Q3041">
        <v>130</v>
      </c>
      <c r="R3041">
        <v>1000</v>
      </c>
      <c r="S3041">
        <v>1130</v>
      </c>
      <c r="Y3041" t="s">
        <v>16</v>
      </c>
    </row>
    <row r="3042" spans="1:25" x14ac:dyDescent="0.3">
      <c r="A3042" t="s">
        <v>39</v>
      </c>
      <c r="B3042" t="s">
        <v>39</v>
      </c>
      <c r="C3042" t="s">
        <v>2187</v>
      </c>
      <c r="D3042" t="s">
        <v>17</v>
      </c>
      <c r="E3042" t="s">
        <v>17</v>
      </c>
      <c r="F3042" t="s">
        <v>156</v>
      </c>
      <c r="G3042" t="s">
        <v>1585</v>
      </c>
      <c r="H3042" t="s">
        <v>2199</v>
      </c>
      <c r="I3042" t="s">
        <v>100</v>
      </c>
      <c r="J3042" s="33" t="s">
        <v>101</v>
      </c>
      <c r="K3042" t="s">
        <v>101</v>
      </c>
      <c r="L3042" t="s">
        <v>1440</v>
      </c>
      <c r="M3042" s="16">
        <v>0</v>
      </c>
      <c r="N3042" s="16">
        <v>4000</v>
      </c>
      <c r="O3042" s="15">
        <f t="shared" si="54"/>
        <v>4000</v>
      </c>
      <c r="P3042">
        <v>0</v>
      </c>
      <c r="Q3042">
        <v>0</v>
      </c>
      <c r="R3042">
        <v>0</v>
      </c>
      <c r="S3042">
        <v>0</v>
      </c>
      <c r="Y3042" t="s">
        <v>17</v>
      </c>
    </row>
    <row r="3043" spans="1:25" x14ac:dyDescent="0.3">
      <c r="A3043" t="s">
        <v>39</v>
      </c>
      <c r="B3043" t="s">
        <v>39</v>
      </c>
      <c r="C3043" t="s">
        <v>2187</v>
      </c>
      <c r="D3043" t="s">
        <v>17</v>
      </c>
      <c r="E3043" t="s">
        <v>17</v>
      </c>
      <c r="F3043" t="s">
        <v>156</v>
      </c>
      <c r="G3043" t="s">
        <v>1585</v>
      </c>
      <c r="H3043" t="s">
        <v>2200</v>
      </c>
      <c r="I3043" t="s">
        <v>100</v>
      </c>
      <c r="J3043" s="33" t="s">
        <v>101</v>
      </c>
      <c r="K3043" t="s">
        <v>101</v>
      </c>
      <c r="L3043" t="s">
        <v>1439</v>
      </c>
      <c r="M3043" s="16">
        <v>0</v>
      </c>
      <c r="N3043" s="16">
        <v>6000</v>
      </c>
      <c r="O3043" s="15">
        <f t="shared" si="54"/>
        <v>6000</v>
      </c>
      <c r="P3043">
        <v>0</v>
      </c>
      <c r="Q3043">
        <v>0</v>
      </c>
      <c r="R3043">
        <v>0</v>
      </c>
      <c r="S3043">
        <v>0</v>
      </c>
      <c r="Y3043" t="s">
        <v>17</v>
      </c>
    </row>
    <row r="3044" spans="1:25" x14ac:dyDescent="0.3">
      <c r="A3044" t="s">
        <v>39</v>
      </c>
      <c r="B3044" t="s">
        <v>39</v>
      </c>
      <c r="C3044" t="s">
        <v>2187</v>
      </c>
      <c r="D3044" t="s">
        <v>17</v>
      </c>
      <c r="E3044" t="s">
        <v>17</v>
      </c>
      <c r="F3044" t="s">
        <v>156</v>
      </c>
      <c r="G3044" t="s">
        <v>1585</v>
      </c>
      <c r="H3044" t="s">
        <v>2201</v>
      </c>
      <c r="I3044" t="s">
        <v>100</v>
      </c>
      <c r="J3044" s="33" t="s">
        <v>101</v>
      </c>
      <c r="K3044" t="s">
        <v>101</v>
      </c>
      <c r="L3044" t="s">
        <v>1435</v>
      </c>
      <c r="M3044" s="16">
        <v>0</v>
      </c>
      <c r="N3044" s="16">
        <v>13500</v>
      </c>
      <c r="O3044" s="15">
        <f t="shared" si="54"/>
        <v>13500</v>
      </c>
      <c r="P3044">
        <v>0</v>
      </c>
      <c r="Q3044">
        <v>0</v>
      </c>
      <c r="R3044">
        <v>0</v>
      </c>
      <c r="S3044">
        <v>0</v>
      </c>
      <c r="Y3044" t="s">
        <v>17</v>
      </c>
    </row>
    <row r="3045" spans="1:25" x14ac:dyDescent="0.3">
      <c r="A3045" t="s">
        <v>39</v>
      </c>
      <c r="B3045" t="s">
        <v>39</v>
      </c>
      <c r="C3045" t="s">
        <v>2187</v>
      </c>
      <c r="D3045" t="s">
        <v>16</v>
      </c>
      <c r="E3045" t="s">
        <v>16</v>
      </c>
      <c r="F3045" t="s">
        <v>107</v>
      </c>
      <c r="G3045" t="s">
        <v>1594</v>
      </c>
      <c r="H3045" t="s">
        <v>2202</v>
      </c>
      <c r="I3045" t="s">
        <v>100</v>
      </c>
      <c r="J3045" s="33" t="s">
        <v>101</v>
      </c>
      <c r="K3045" t="s">
        <v>101</v>
      </c>
      <c r="L3045" t="s">
        <v>1447</v>
      </c>
      <c r="M3045" s="16">
        <v>0</v>
      </c>
      <c r="N3045" s="16">
        <v>2600</v>
      </c>
      <c r="O3045" s="15">
        <f t="shared" si="54"/>
        <v>2600</v>
      </c>
      <c r="P3045">
        <v>0</v>
      </c>
      <c r="Q3045">
        <v>10</v>
      </c>
      <c r="R3045">
        <v>200</v>
      </c>
      <c r="S3045">
        <v>210</v>
      </c>
      <c r="Y3045" t="s">
        <v>16</v>
      </c>
    </row>
    <row r="3046" spans="1:25" x14ac:dyDescent="0.3">
      <c r="A3046" t="s">
        <v>39</v>
      </c>
      <c r="B3046" t="s">
        <v>39</v>
      </c>
      <c r="C3046" t="s">
        <v>2187</v>
      </c>
      <c r="D3046" t="s">
        <v>16</v>
      </c>
      <c r="E3046" t="s">
        <v>16</v>
      </c>
      <c r="F3046" t="s">
        <v>107</v>
      </c>
      <c r="G3046" t="s">
        <v>1594</v>
      </c>
      <c r="H3046" t="s">
        <v>2202</v>
      </c>
      <c r="I3046" t="s">
        <v>100</v>
      </c>
      <c r="J3046" s="33" t="s">
        <v>101</v>
      </c>
      <c r="K3046" t="s">
        <v>101</v>
      </c>
      <c r="L3046" t="s">
        <v>1441</v>
      </c>
      <c r="M3046" s="16">
        <v>0</v>
      </c>
      <c r="N3046" s="16">
        <v>2600</v>
      </c>
      <c r="O3046" s="15">
        <f t="shared" si="54"/>
        <v>2600</v>
      </c>
      <c r="P3046">
        <v>0</v>
      </c>
      <c r="Q3046">
        <v>10</v>
      </c>
      <c r="R3046">
        <v>200</v>
      </c>
      <c r="S3046">
        <v>210</v>
      </c>
      <c r="Y3046" t="s">
        <v>16</v>
      </c>
    </row>
    <row r="3047" spans="1:25" x14ac:dyDescent="0.3">
      <c r="A3047" t="s">
        <v>39</v>
      </c>
      <c r="B3047" t="s">
        <v>39</v>
      </c>
      <c r="C3047" t="s">
        <v>2187</v>
      </c>
      <c r="D3047" t="s">
        <v>17</v>
      </c>
      <c r="E3047" t="s">
        <v>36</v>
      </c>
      <c r="F3047" t="s">
        <v>2151</v>
      </c>
      <c r="G3047" t="s">
        <v>1523</v>
      </c>
      <c r="H3047" t="s">
        <v>2203</v>
      </c>
      <c r="I3047" t="s">
        <v>100</v>
      </c>
      <c r="J3047" s="33" t="s">
        <v>101</v>
      </c>
      <c r="K3047" t="s">
        <v>101</v>
      </c>
      <c r="L3047" t="s">
        <v>1447</v>
      </c>
      <c r="M3047" s="16">
        <v>0</v>
      </c>
      <c r="N3047" s="16">
        <v>2600</v>
      </c>
      <c r="O3047" s="15">
        <f t="shared" si="54"/>
        <v>2600</v>
      </c>
      <c r="P3047">
        <v>0</v>
      </c>
      <c r="Q3047">
        <v>10</v>
      </c>
      <c r="R3047">
        <v>200</v>
      </c>
      <c r="S3047">
        <v>210</v>
      </c>
      <c r="Y3047" t="s">
        <v>17</v>
      </c>
    </row>
    <row r="3048" spans="1:25" x14ac:dyDescent="0.3">
      <c r="A3048" t="s">
        <v>39</v>
      </c>
      <c r="B3048" t="s">
        <v>39</v>
      </c>
      <c r="C3048" t="s">
        <v>2187</v>
      </c>
      <c r="D3048" t="s">
        <v>17</v>
      </c>
      <c r="E3048" t="s">
        <v>36</v>
      </c>
      <c r="F3048" t="s">
        <v>2151</v>
      </c>
      <c r="G3048" t="s">
        <v>1523</v>
      </c>
      <c r="H3048" t="s">
        <v>2203</v>
      </c>
      <c r="I3048" t="s">
        <v>100</v>
      </c>
      <c r="J3048" s="33" t="s">
        <v>101</v>
      </c>
      <c r="K3048" t="s">
        <v>101</v>
      </c>
      <c r="L3048" t="s">
        <v>1441</v>
      </c>
      <c r="M3048" s="16">
        <v>0</v>
      </c>
      <c r="N3048" s="16">
        <v>2600</v>
      </c>
      <c r="O3048" s="15">
        <f t="shared" si="54"/>
        <v>2600</v>
      </c>
      <c r="P3048">
        <v>0</v>
      </c>
      <c r="Q3048">
        <v>10</v>
      </c>
      <c r="R3048">
        <v>200</v>
      </c>
      <c r="S3048">
        <v>210</v>
      </c>
      <c r="Y3048" t="s">
        <v>17</v>
      </c>
    </row>
    <row r="3049" spans="1:25" x14ac:dyDescent="0.3">
      <c r="A3049" t="s">
        <v>39</v>
      </c>
      <c r="B3049" t="s">
        <v>39</v>
      </c>
      <c r="C3049" t="s">
        <v>2187</v>
      </c>
      <c r="D3049" t="s">
        <v>16</v>
      </c>
      <c r="E3049" t="s">
        <v>16</v>
      </c>
      <c r="F3049" t="s">
        <v>107</v>
      </c>
      <c r="G3049" t="s">
        <v>1594</v>
      </c>
      <c r="H3049" t="s">
        <v>2204</v>
      </c>
      <c r="I3049" t="s">
        <v>100</v>
      </c>
      <c r="J3049" s="33" t="s">
        <v>101</v>
      </c>
      <c r="K3049" t="s">
        <v>101</v>
      </c>
      <c r="L3049" t="s">
        <v>1447</v>
      </c>
      <c r="M3049" s="16">
        <v>0</v>
      </c>
      <c r="N3049" s="16">
        <v>1000</v>
      </c>
      <c r="O3049" s="15">
        <f t="shared" si="54"/>
        <v>1000</v>
      </c>
      <c r="P3049">
        <v>0</v>
      </c>
      <c r="Q3049">
        <v>10</v>
      </c>
      <c r="R3049">
        <v>100</v>
      </c>
      <c r="S3049">
        <v>110</v>
      </c>
      <c r="Y3049" t="s">
        <v>16</v>
      </c>
    </row>
    <row r="3050" spans="1:25" x14ac:dyDescent="0.3">
      <c r="A3050" t="s">
        <v>39</v>
      </c>
      <c r="B3050" t="s">
        <v>39</v>
      </c>
      <c r="C3050" t="s">
        <v>2187</v>
      </c>
      <c r="D3050" t="s">
        <v>16</v>
      </c>
      <c r="E3050" t="s">
        <v>16</v>
      </c>
      <c r="F3050" t="s">
        <v>107</v>
      </c>
      <c r="G3050" t="s">
        <v>1594</v>
      </c>
      <c r="H3050" t="s">
        <v>2204</v>
      </c>
      <c r="I3050" t="s">
        <v>100</v>
      </c>
      <c r="J3050" s="33" t="s">
        <v>101</v>
      </c>
      <c r="K3050" t="s">
        <v>101</v>
      </c>
      <c r="L3050" t="s">
        <v>1441</v>
      </c>
      <c r="M3050" s="16">
        <v>0</v>
      </c>
      <c r="N3050" s="16">
        <v>1000</v>
      </c>
      <c r="O3050" s="15">
        <f t="shared" si="54"/>
        <v>1000</v>
      </c>
      <c r="P3050">
        <v>0</v>
      </c>
      <c r="Q3050">
        <v>10</v>
      </c>
      <c r="R3050">
        <v>100</v>
      </c>
      <c r="S3050">
        <v>110</v>
      </c>
      <c r="Y3050" t="s">
        <v>16</v>
      </c>
    </row>
    <row r="3051" spans="1:25" x14ac:dyDescent="0.3">
      <c r="A3051" t="s">
        <v>39</v>
      </c>
      <c r="B3051" t="s">
        <v>39</v>
      </c>
      <c r="C3051" t="s">
        <v>2187</v>
      </c>
      <c r="D3051" t="s">
        <v>17</v>
      </c>
      <c r="E3051" t="s">
        <v>17</v>
      </c>
      <c r="F3051" t="s">
        <v>156</v>
      </c>
      <c r="G3051" t="s">
        <v>1585</v>
      </c>
      <c r="H3051" t="s">
        <v>2205</v>
      </c>
      <c r="I3051" t="s">
        <v>100</v>
      </c>
      <c r="J3051" s="33" t="s">
        <v>101</v>
      </c>
      <c r="K3051" t="s">
        <v>101</v>
      </c>
      <c r="L3051" t="s">
        <v>1447</v>
      </c>
      <c r="M3051" s="16">
        <v>0</v>
      </c>
      <c r="N3051" s="16">
        <v>2000</v>
      </c>
      <c r="O3051" s="15">
        <f t="shared" si="54"/>
        <v>2000</v>
      </c>
      <c r="P3051">
        <v>0</v>
      </c>
      <c r="Q3051">
        <v>0</v>
      </c>
      <c r="R3051">
        <v>0</v>
      </c>
      <c r="S3051">
        <v>0</v>
      </c>
      <c r="Y3051" t="s">
        <v>17</v>
      </c>
    </row>
    <row r="3052" spans="1:25" x14ac:dyDescent="0.3">
      <c r="A3052" t="s">
        <v>39</v>
      </c>
      <c r="B3052" t="s">
        <v>39</v>
      </c>
      <c r="C3052" t="s">
        <v>2187</v>
      </c>
      <c r="D3052" t="s">
        <v>17</v>
      </c>
      <c r="E3052" t="s">
        <v>17</v>
      </c>
      <c r="F3052" t="s">
        <v>156</v>
      </c>
      <c r="G3052" t="s">
        <v>1585</v>
      </c>
      <c r="H3052" t="s">
        <v>2205</v>
      </c>
      <c r="I3052" t="s">
        <v>100</v>
      </c>
      <c r="J3052" s="33" t="s">
        <v>101</v>
      </c>
      <c r="K3052" t="s">
        <v>101</v>
      </c>
      <c r="L3052" t="s">
        <v>1441</v>
      </c>
      <c r="M3052" s="16">
        <v>0</v>
      </c>
      <c r="N3052" s="16">
        <v>2000</v>
      </c>
      <c r="O3052" s="15">
        <f t="shared" si="54"/>
        <v>2000</v>
      </c>
      <c r="P3052">
        <v>0</v>
      </c>
      <c r="Q3052">
        <v>0</v>
      </c>
      <c r="R3052">
        <v>0</v>
      </c>
      <c r="S3052">
        <v>0</v>
      </c>
      <c r="Y3052" t="s">
        <v>17</v>
      </c>
    </row>
    <row r="3053" spans="1:25" x14ac:dyDescent="0.3">
      <c r="A3053" t="s">
        <v>39</v>
      </c>
      <c r="B3053" t="s">
        <v>39</v>
      </c>
      <c r="C3053" t="s">
        <v>199</v>
      </c>
      <c r="D3053" t="s">
        <v>15</v>
      </c>
      <c r="E3053" t="s">
        <v>15</v>
      </c>
      <c r="F3053" t="s">
        <v>1531</v>
      </c>
      <c r="G3053" t="s">
        <v>1532</v>
      </c>
      <c r="H3053" t="s">
        <v>2206</v>
      </c>
      <c r="I3053" t="s">
        <v>100</v>
      </c>
      <c r="J3053" s="33" t="s">
        <v>101</v>
      </c>
      <c r="K3053" t="s">
        <v>101</v>
      </c>
      <c r="L3053" t="s">
        <v>1440</v>
      </c>
      <c r="M3053" s="16">
        <v>0</v>
      </c>
      <c r="N3053" s="16">
        <v>25000</v>
      </c>
      <c r="O3053" s="15">
        <f t="shared" si="54"/>
        <v>25000</v>
      </c>
      <c r="P3053">
        <v>0</v>
      </c>
      <c r="Q3053">
        <v>0</v>
      </c>
      <c r="R3053">
        <v>0</v>
      </c>
      <c r="S3053">
        <v>0</v>
      </c>
      <c r="Y3053" t="s">
        <v>169</v>
      </c>
    </row>
    <row r="3054" spans="1:25" x14ac:dyDescent="0.3">
      <c r="A3054" t="s">
        <v>39</v>
      </c>
      <c r="B3054" t="s">
        <v>39</v>
      </c>
      <c r="C3054" t="s">
        <v>199</v>
      </c>
      <c r="D3054" t="s">
        <v>15</v>
      </c>
      <c r="E3054" t="s">
        <v>15</v>
      </c>
      <c r="F3054" t="s">
        <v>1531</v>
      </c>
      <c r="G3054" t="s">
        <v>1532</v>
      </c>
      <c r="H3054" t="s">
        <v>2207</v>
      </c>
      <c r="I3054" t="s">
        <v>100</v>
      </c>
      <c r="J3054" s="33" t="s">
        <v>101</v>
      </c>
      <c r="K3054" t="s">
        <v>101</v>
      </c>
      <c r="L3054" t="s">
        <v>1439</v>
      </c>
      <c r="M3054" s="16">
        <v>0</v>
      </c>
      <c r="N3054" s="16">
        <v>25000</v>
      </c>
      <c r="O3054" s="15">
        <f t="shared" si="54"/>
        <v>25000</v>
      </c>
      <c r="P3054">
        <v>0</v>
      </c>
      <c r="Q3054">
        <v>0</v>
      </c>
      <c r="R3054">
        <v>0</v>
      </c>
      <c r="S3054">
        <v>0</v>
      </c>
      <c r="Y3054" t="s">
        <v>169</v>
      </c>
    </row>
    <row r="3055" spans="1:25" x14ac:dyDescent="0.3">
      <c r="A3055" t="s">
        <v>39</v>
      </c>
      <c r="B3055" t="s">
        <v>39</v>
      </c>
      <c r="C3055" t="s">
        <v>199</v>
      </c>
      <c r="D3055" t="s">
        <v>15</v>
      </c>
      <c r="E3055" t="s">
        <v>15</v>
      </c>
      <c r="F3055" t="s">
        <v>1531</v>
      </c>
      <c r="G3055" t="s">
        <v>1532</v>
      </c>
      <c r="H3055" t="s">
        <v>2208</v>
      </c>
      <c r="I3055" t="s">
        <v>100</v>
      </c>
      <c r="J3055" s="33" t="s">
        <v>101</v>
      </c>
      <c r="K3055" t="s">
        <v>101</v>
      </c>
      <c r="L3055" t="s">
        <v>1435</v>
      </c>
      <c r="M3055" s="16">
        <v>0</v>
      </c>
      <c r="N3055" s="16">
        <v>50000</v>
      </c>
      <c r="O3055" s="15">
        <f t="shared" si="54"/>
        <v>50000</v>
      </c>
      <c r="P3055">
        <v>0</v>
      </c>
      <c r="Q3055">
        <v>0</v>
      </c>
      <c r="R3055">
        <v>0</v>
      </c>
      <c r="S3055">
        <v>0</v>
      </c>
      <c r="Y3055" t="s">
        <v>169</v>
      </c>
    </row>
    <row r="3056" spans="1:25" x14ac:dyDescent="0.3">
      <c r="A3056" t="s">
        <v>39</v>
      </c>
      <c r="B3056" t="s">
        <v>39</v>
      </c>
      <c r="C3056" t="s">
        <v>199</v>
      </c>
      <c r="D3056" t="s">
        <v>15</v>
      </c>
      <c r="E3056" t="s">
        <v>15</v>
      </c>
      <c r="F3056" t="s">
        <v>1531</v>
      </c>
      <c r="G3056" t="s">
        <v>1532</v>
      </c>
      <c r="H3056" t="s">
        <v>2209</v>
      </c>
      <c r="I3056" t="s">
        <v>100</v>
      </c>
      <c r="J3056" s="33" t="s">
        <v>101</v>
      </c>
      <c r="K3056" t="s">
        <v>101</v>
      </c>
      <c r="L3056" t="s">
        <v>1445</v>
      </c>
      <c r="M3056" s="16">
        <v>0</v>
      </c>
      <c r="N3056" s="16">
        <v>10000</v>
      </c>
      <c r="O3056" s="15">
        <f t="shared" si="54"/>
        <v>10000</v>
      </c>
      <c r="P3056">
        <v>0</v>
      </c>
      <c r="Q3056">
        <v>0</v>
      </c>
      <c r="R3056">
        <v>0</v>
      </c>
      <c r="S3056">
        <v>0</v>
      </c>
      <c r="Y3056" t="s">
        <v>169</v>
      </c>
    </row>
    <row r="3057" spans="1:25" x14ac:dyDescent="0.3">
      <c r="A3057" t="s">
        <v>39</v>
      </c>
      <c r="B3057" t="s">
        <v>39</v>
      </c>
      <c r="C3057" t="s">
        <v>199</v>
      </c>
      <c r="D3057" t="s">
        <v>15</v>
      </c>
      <c r="E3057" t="s">
        <v>15</v>
      </c>
      <c r="F3057" t="s">
        <v>1531</v>
      </c>
      <c r="G3057" t="s">
        <v>1532</v>
      </c>
      <c r="H3057" t="s">
        <v>2210</v>
      </c>
      <c r="I3057" t="s">
        <v>100</v>
      </c>
      <c r="J3057" s="33" t="s">
        <v>101</v>
      </c>
      <c r="K3057" t="s">
        <v>101</v>
      </c>
      <c r="L3057" t="s">
        <v>1443</v>
      </c>
      <c r="M3057" s="16">
        <v>0</v>
      </c>
      <c r="N3057" s="16">
        <v>10000</v>
      </c>
      <c r="O3057" s="15">
        <f t="shared" ref="O3057:O3120" si="55">SUM(M3057:N3057)</f>
        <v>10000</v>
      </c>
      <c r="P3057">
        <v>0</v>
      </c>
      <c r="Q3057">
        <v>0</v>
      </c>
      <c r="R3057">
        <v>0</v>
      </c>
      <c r="S3057">
        <v>0</v>
      </c>
      <c r="Y3057" t="s">
        <v>169</v>
      </c>
    </row>
    <row r="3058" spans="1:25" x14ac:dyDescent="0.3">
      <c r="A3058" t="s">
        <v>39</v>
      </c>
      <c r="B3058" t="s">
        <v>39</v>
      </c>
      <c r="C3058" t="s">
        <v>199</v>
      </c>
      <c r="D3058" t="s">
        <v>15</v>
      </c>
      <c r="E3058" t="s">
        <v>15</v>
      </c>
      <c r="F3058" t="s">
        <v>1752</v>
      </c>
      <c r="G3058" t="s">
        <v>1668</v>
      </c>
      <c r="H3058" t="s">
        <v>2211</v>
      </c>
      <c r="I3058" t="s">
        <v>100</v>
      </c>
      <c r="J3058" s="33" t="s">
        <v>101</v>
      </c>
      <c r="K3058" t="s">
        <v>101</v>
      </c>
      <c r="L3058" t="s">
        <v>1440</v>
      </c>
      <c r="M3058" s="16">
        <v>0</v>
      </c>
      <c r="N3058" s="16">
        <v>1000</v>
      </c>
      <c r="O3058" s="15">
        <f t="shared" si="55"/>
        <v>1000</v>
      </c>
      <c r="P3058">
        <v>0</v>
      </c>
      <c r="Q3058">
        <v>0</v>
      </c>
      <c r="R3058">
        <v>0</v>
      </c>
      <c r="S3058">
        <v>0</v>
      </c>
      <c r="Y3058" t="s">
        <v>169</v>
      </c>
    </row>
    <row r="3059" spans="1:25" x14ac:dyDescent="0.3">
      <c r="A3059" t="s">
        <v>39</v>
      </c>
      <c r="B3059" t="s">
        <v>39</v>
      </c>
      <c r="C3059" t="s">
        <v>199</v>
      </c>
      <c r="D3059" t="s">
        <v>15</v>
      </c>
      <c r="E3059" t="s">
        <v>15</v>
      </c>
      <c r="F3059" t="s">
        <v>175</v>
      </c>
      <c r="G3059" t="s">
        <v>1668</v>
      </c>
      <c r="H3059" t="s">
        <v>2212</v>
      </c>
      <c r="I3059" t="s">
        <v>100</v>
      </c>
      <c r="J3059" s="33" t="s">
        <v>101</v>
      </c>
      <c r="K3059" t="s">
        <v>101</v>
      </c>
      <c r="L3059" t="s">
        <v>1439</v>
      </c>
      <c r="M3059" s="16">
        <v>0</v>
      </c>
      <c r="N3059" s="16">
        <v>10000</v>
      </c>
      <c r="O3059" s="15">
        <f t="shared" si="55"/>
        <v>10000</v>
      </c>
      <c r="P3059">
        <v>0</v>
      </c>
      <c r="Q3059">
        <v>0</v>
      </c>
      <c r="R3059">
        <v>0</v>
      </c>
      <c r="S3059">
        <v>0</v>
      </c>
      <c r="Y3059" t="s">
        <v>169</v>
      </c>
    </row>
    <row r="3060" spans="1:25" x14ac:dyDescent="0.3">
      <c r="A3060" t="s">
        <v>39</v>
      </c>
      <c r="B3060" t="s">
        <v>39</v>
      </c>
      <c r="C3060" t="s">
        <v>199</v>
      </c>
      <c r="D3060" t="s">
        <v>15</v>
      </c>
      <c r="E3060" t="s">
        <v>15</v>
      </c>
      <c r="F3060" t="s">
        <v>175</v>
      </c>
      <c r="G3060" t="s">
        <v>1668</v>
      </c>
      <c r="H3060" t="s">
        <v>2213</v>
      </c>
      <c r="I3060" t="s">
        <v>100</v>
      </c>
      <c r="J3060" s="33" t="s">
        <v>101</v>
      </c>
      <c r="K3060" t="s">
        <v>101</v>
      </c>
      <c r="L3060" t="s">
        <v>1435</v>
      </c>
      <c r="M3060" s="16">
        <v>0</v>
      </c>
      <c r="N3060" s="16">
        <v>5000</v>
      </c>
      <c r="O3060" s="15">
        <f t="shared" si="55"/>
        <v>5000</v>
      </c>
      <c r="P3060">
        <v>0</v>
      </c>
      <c r="Q3060">
        <v>0</v>
      </c>
      <c r="R3060">
        <v>0</v>
      </c>
      <c r="S3060">
        <v>0</v>
      </c>
      <c r="Y3060" t="s">
        <v>169</v>
      </c>
    </row>
    <row r="3061" spans="1:25" x14ac:dyDescent="0.3">
      <c r="A3061" t="s">
        <v>39</v>
      </c>
      <c r="B3061" t="s">
        <v>39</v>
      </c>
      <c r="C3061" t="s">
        <v>199</v>
      </c>
      <c r="D3061" t="s">
        <v>15</v>
      </c>
      <c r="E3061" t="s">
        <v>15</v>
      </c>
      <c r="F3061" t="s">
        <v>175</v>
      </c>
      <c r="G3061" t="s">
        <v>1668</v>
      </c>
      <c r="H3061" t="s">
        <v>2214</v>
      </c>
      <c r="I3061" t="s">
        <v>100</v>
      </c>
      <c r="J3061" s="33" t="s">
        <v>101</v>
      </c>
      <c r="K3061" t="s">
        <v>101</v>
      </c>
      <c r="L3061" t="s">
        <v>1445</v>
      </c>
      <c r="M3061" s="16">
        <v>0</v>
      </c>
      <c r="N3061" s="16">
        <v>5000</v>
      </c>
      <c r="O3061" s="15">
        <f t="shared" si="55"/>
        <v>5000</v>
      </c>
      <c r="P3061">
        <v>0</v>
      </c>
      <c r="Q3061">
        <v>0</v>
      </c>
      <c r="R3061">
        <v>0</v>
      </c>
      <c r="S3061">
        <v>0</v>
      </c>
      <c r="Y3061" t="s">
        <v>169</v>
      </c>
    </row>
    <row r="3062" spans="1:25" x14ac:dyDescent="0.3">
      <c r="A3062" t="s">
        <v>39</v>
      </c>
      <c r="B3062" t="s">
        <v>39</v>
      </c>
      <c r="C3062" t="s">
        <v>199</v>
      </c>
      <c r="D3062" t="s">
        <v>15</v>
      </c>
      <c r="E3062" t="s">
        <v>15</v>
      </c>
      <c r="F3062" t="s">
        <v>175</v>
      </c>
      <c r="G3062" t="s">
        <v>1668</v>
      </c>
      <c r="H3062" t="s">
        <v>2215</v>
      </c>
      <c r="I3062" t="s">
        <v>100</v>
      </c>
      <c r="J3062" s="33" t="s">
        <v>101</v>
      </c>
      <c r="K3062" t="s">
        <v>101</v>
      </c>
      <c r="L3062" t="s">
        <v>1439</v>
      </c>
      <c r="M3062" s="16">
        <v>0</v>
      </c>
      <c r="N3062" s="16">
        <v>5000</v>
      </c>
      <c r="O3062" s="15">
        <f t="shared" si="55"/>
        <v>5000</v>
      </c>
      <c r="P3062">
        <v>0</v>
      </c>
      <c r="Q3062">
        <v>0</v>
      </c>
      <c r="R3062">
        <v>0</v>
      </c>
      <c r="S3062">
        <v>0</v>
      </c>
      <c r="Y3062" t="s">
        <v>169</v>
      </c>
    </row>
    <row r="3063" spans="1:25" x14ac:dyDescent="0.3">
      <c r="A3063" t="s">
        <v>39</v>
      </c>
      <c r="B3063" t="s">
        <v>39</v>
      </c>
      <c r="C3063" t="s">
        <v>199</v>
      </c>
      <c r="D3063" t="s">
        <v>15</v>
      </c>
      <c r="E3063" t="s">
        <v>15</v>
      </c>
      <c r="F3063" t="s">
        <v>175</v>
      </c>
      <c r="G3063" t="s">
        <v>1668</v>
      </c>
      <c r="H3063" t="s">
        <v>2216</v>
      </c>
      <c r="I3063" t="s">
        <v>100</v>
      </c>
      <c r="J3063" s="33" t="s">
        <v>101</v>
      </c>
      <c r="K3063" t="s">
        <v>101</v>
      </c>
      <c r="L3063" t="s">
        <v>1440</v>
      </c>
      <c r="M3063" s="16">
        <v>0</v>
      </c>
      <c r="N3063" s="16">
        <v>5000</v>
      </c>
      <c r="O3063" s="15">
        <f t="shared" si="55"/>
        <v>5000</v>
      </c>
      <c r="P3063">
        <v>0</v>
      </c>
      <c r="Q3063">
        <v>0</v>
      </c>
      <c r="R3063">
        <v>0</v>
      </c>
      <c r="S3063">
        <v>0</v>
      </c>
      <c r="Y3063" t="s">
        <v>169</v>
      </c>
    </row>
    <row r="3064" spans="1:25" x14ac:dyDescent="0.3">
      <c r="A3064" t="s">
        <v>39</v>
      </c>
      <c r="B3064" t="s">
        <v>39</v>
      </c>
      <c r="C3064" t="s">
        <v>199</v>
      </c>
      <c r="D3064" t="s">
        <v>15</v>
      </c>
      <c r="E3064" t="s">
        <v>15</v>
      </c>
      <c r="F3064" t="s">
        <v>175</v>
      </c>
      <c r="G3064" t="s">
        <v>1668</v>
      </c>
      <c r="H3064" t="s">
        <v>2217</v>
      </c>
      <c r="I3064" t="s">
        <v>100</v>
      </c>
      <c r="J3064" s="33" t="s">
        <v>101</v>
      </c>
      <c r="K3064" t="s">
        <v>101</v>
      </c>
      <c r="L3064" t="s">
        <v>1435</v>
      </c>
      <c r="M3064" s="16">
        <v>0</v>
      </c>
      <c r="N3064" s="16">
        <v>5000</v>
      </c>
      <c r="O3064" s="15">
        <f t="shared" si="55"/>
        <v>5000</v>
      </c>
      <c r="P3064">
        <v>0</v>
      </c>
      <c r="Q3064">
        <v>0</v>
      </c>
      <c r="R3064">
        <v>0</v>
      </c>
      <c r="S3064">
        <v>0</v>
      </c>
      <c r="Y3064" t="s">
        <v>169</v>
      </c>
    </row>
    <row r="3065" spans="1:25" x14ac:dyDescent="0.3">
      <c r="A3065" t="s">
        <v>39</v>
      </c>
      <c r="B3065" t="s">
        <v>39</v>
      </c>
      <c r="C3065" t="s">
        <v>199</v>
      </c>
      <c r="D3065" t="s">
        <v>15</v>
      </c>
      <c r="E3065" t="s">
        <v>15</v>
      </c>
      <c r="F3065" t="s">
        <v>175</v>
      </c>
      <c r="G3065" t="s">
        <v>1668</v>
      </c>
      <c r="H3065" t="s">
        <v>2217</v>
      </c>
      <c r="I3065" t="s">
        <v>100</v>
      </c>
      <c r="J3065" s="33" t="s">
        <v>101</v>
      </c>
      <c r="K3065" t="s">
        <v>101</v>
      </c>
      <c r="L3065" t="s">
        <v>1445</v>
      </c>
      <c r="M3065" s="16">
        <v>0</v>
      </c>
      <c r="N3065" s="16">
        <v>5000</v>
      </c>
      <c r="O3065" s="15">
        <f t="shared" si="55"/>
        <v>5000</v>
      </c>
      <c r="P3065">
        <v>0</v>
      </c>
      <c r="Q3065">
        <v>0</v>
      </c>
      <c r="R3065">
        <v>0</v>
      </c>
      <c r="S3065">
        <v>0</v>
      </c>
      <c r="Y3065" t="s">
        <v>169</v>
      </c>
    </row>
    <row r="3066" spans="1:25" x14ac:dyDescent="0.3">
      <c r="A3066" t="s">
        <v>39</v>
      </c>
      <c r="B3066" t="s">
        <v>39</v>
      </c>
      <c r="C3066" t="s">
        <v>199</v>
      </c>
      <c r="D3066" t="s">
        <v>45</v>
      </c>
      <c r="E3066" t="s">
        <v>68</v>
      </c>
      <c r="F3066" t="s">
        <v>1487</v>
      </c>
      <c r="G3066" t="s">
        <v>1556</v>
      </c>
      <c r="H3066" t="s">
        <v>2218</v>
      </c>
      <c r="I3066" t="s">
        <v>100</v>
      </c>
      <c r="J3066" s="33" t="s">
        <v>101</v>
      </c>
      <c r="K3066" t="s">
        <v>101</v>
      </c>
      <c r="L3066" t="s">
        <v>1440</v>
      </c>
      <c r="M3066" s="16">
        <v>0</v>
      </c>
      <c r="N3066" s="16">
        <v>10000</v>
      </c>
      <c r="O3066" s="15">
        <f t="shared" si="55"/>
        <v>10000</v>
      </c>
      <c r="P3066">
        <v>0</v>
      </c>
      <c r="Q3066">
        <v>0</v>
      </c>
      <c r="R3066">
        <v>0</v>
      </c>
      <c r="S3066">
        <v>0</v>
      </c>
      <c r="Y3066" t="s">
        <v>103</v>
      </c>
    </row>
    <row r="3067" spans="1:25" x14ac:dyDescent="0.3">
      <c r="A3067" t="s">
        <v>39</v>
      </c>
      <c r="B3067" t="s">
        <v>39</v>
      </c>
      <c r="C3067" t="s">
        <v>199</v>
      </c>
      <c r="D3067" t="s">
        <v>45</v>
      </c>
      <c r="E3067" t="s">
        <v>68</v>
      </c>
      <c r="F3067" t="s">
        <v>1487</v>
      </c>
      <c r="G3067" t="s">
        <v>1556</v>
      </c>
      <c r="H3067" t="s">
        <v>2218</v>
      </c>
      <c r="I3067" t="s">
        <v>100</v>
      </c>
      <c r="J3067" s="33" t="s">
        <v>101</v>
      </c>
      <c r="K3067" t="s">
        <v>101</v>
      </c>
      <c r="L3067" t="s">
        <v>1439</v>
      </c>
      <c r="M3067" s="16">
        <v>0</v>
      </c>
      <c r="N3067" s="16">
        <v>10000</v>
      </c>
      <c r="O3067" s="15">
        <f t="shared" si="55"/>
        <v>10000</v>
      </c>
      <c r="P3067">
        <v>0</v>
      </c>
      <c r="Q3067">
        <v>0</v>
      </c>
      <c r="R3067">
        <v>0</v>
      </c>
      <c r="S3067">
        <v>0</v>
      </c>
      <c r="Y3067" t="s">
        <v>103</v>
      </c>
    </row>
    <row r="3068" spans="1:25" x14ac:dyDescent="0.3">
      <c r="A3068" t="s">
        <v>39</v>
      </c>
      <c r="B3068" t="s">
        <v>39</v>
      </c>
      <c r="C3068" t="s">
        <v>199</v>
      </c>
      <c r="D3068" t="s">
        <v>45</v>
      </c>
      <c r="E3068" t="s">
        <v>68</v>
      </c>
      <c r="F3068" t="s">
        <v>1487</v>
      </c>
      <c r="G3068" t="s">
        <v>1556</v>
      </c>
      <c r="H3068" t="s">
        <v>2218</v>
      </c>
      <c r="I3068" t="s">
        <v>100</v>
      </c>
      <c r="J3068" s="33" t="s">
        <v>101</v>
      </c>
      <c r="K3068" t="s">
        <v>101</v>
      </c>
      <c r="L3068" t="s">
        <v>1435</v>
      </c>
      <c r="M3068" s="16">
        <v>0</v>
      </c>
      <c r="N3068" s="16">
        <v>10000</v>
      </c>
      <c r="O3068" s="15">
        <f t="shared" si="55"/>
        <v>10000</v>
      </c>
      <c r="P3068">
        <v>0</v>
      </c>
      <c r="Q3068">
        <v>0</v>
      </c>
      <c r="R3068">
        <v>0</v>
      </c>
      <c r="S3068">
        <v>0</v>
      </c>
      <c r="Y3068" t="s">
        <v>103</v>
      </c>
    </row>
    <row r="3069" spans="1:25" x14ac:dyDescent="0.3">
      <c r="A3069" t="s">
        <v>39</v>
      </c>
      <c r="B3069" t="s">
        <v>39</v>
      </c>
      <c r="C3069" t="s">
        <v>199</v>
      </c>
      <c r="D3069" t="s">
        <v>45</v>
      </c>
      <c r="E3069" t="s">
        <v>68</v>
      </c>
      <c r="F3069" t="s">
        <v>1487</v>
      </c>
      <c r="G3069" t="s">
        <v>1556</v>
      </c>
      <c r="H3069" t="s">
        <v>2218</v>
      </c>
      <c r="I3069" t="s">
        <v>100</v>
      </c>
      <c r="J3069" s="33" t="s">
        <v>101</v>
      </c>
      <c r="K3069" t="s">
        <v>101</v>
      </c>
      <c r="L3069" t="s">
        <v>1445</v>
      </c>
      <c r="M3069" s="16">
        <v>0</v>
      </c>
      <c r="N3069" s="16">
        <v>10000</v>
      </c>
      <c r="O3069" s="15">
        <f t="shared" si="55"/>
        <v>10000</v>
      </c>
      <c r="P3069">
        <v>0</v>
      </c>
      <c r="Q3069">
        <v>0</v>
      </c>
      <c r="R3069">
        <v>0</v>
      </c>
      <c r="S3069">
        <v>0</v>
      </c>
      <c r="Y3069" t="s">
        <v>103</v>
      </c>
    </row>
    <row r="3070" spans="1:25" x14ac:dyDescent="0.3">
      <c r="A3070" t="s">
        <v>39</v>
      </c>
      <c r="B3070" t="s">
        <v>39</v>
      </c>
      <c r="C3070" t="s">
        <v>199</v>
      </c>
      <c r="D3070" t="s">
        <v>45</v>
      </c>
      <c r="E3070" t="s">
        <v>68</v>
      </c>
      <c r="F3070" t="s">
        <v>1487</v>
      </c>
      <c r="G3070" t="s">
        <v>1476</v>
      </c>
      <c r="H3070" t="s">
        <v>2219</v>
      </c>
      <c r="I3070" t="s">
        <v>100</v>
      </c>
      <c r="J3070" s="33" t="s">
        <v>101</v>
      </c>
      <c r="K3070" t="s">
        <v>101</v>
      </c>
      <c r="L3070" t="s">
        <v>1440</v>
      </c>
      <c r="M3070" s="16">
        <v>0</v>
      </c>
      <c r="N3070" s="16">
        <v>5000</v>
      </c>
      <c r="O3070" s="15">
        <f t="shared" si="55"/>
        <v>5000</v>
      </c>
      <c r="P3070">
        <v>0</v>
      </c>
      <c r="Q3070">
        <v>0</v>
      </c>
      <c r="R3070">
        <v>0</v>
      </c>
      <c r="S3070">
        <v>0</v>
      </c>
      <c r="Y3070" t="s">
        <v>103</v>
      </c>
    </row>
    <row r="3071" spans="1:25" x14ac:dyDescent="0.3">
      <c r="A3071" t="s">
        <v>39</v>
      </c>
      <c r="B3071" t="s">
        <v>39</v>
      </c>
      <c r="C3071" t="s">
        <v>199</v>
      </c>
      <c r="D3071" t="s">
        <v>45</v>
      </c>
      <c r="E3071" t="s">
        <v>68</v>
      </c>
      <c r="F3071" t="s">
        <v>1487</v>
      </c>
      <c r="G3071" t="s">
        <v>1476</v>
      </c>
      <c r="H3071" t="s">
        <v>2219</v>
      </c>
      <c r="I3071" t="s">
        <v>100</v>
      </c>
      <c r="J3071" s="33" t="s">
        <v>101</v>
      </c>
      <c r="K3071" t="s">
        <v>101</v>
      </c>
      <c r="L3071" t="s">
        <v>1439</v>
      </c>
      <c r="M3071" s="16">
        <v>0</v>
      </c>
      <c r="N3071" s="16">
        <v>5000</v>
      </c>
      <c r="O3071" s="15">
        <f t="shared" si="55"/>
        <v>5000</v>
      </c>
      <c r="P3071">
        <v>0</v>
      </c>
      <c r="Q3071">
        <v>0</v>
      </c>
      <c r="R3071">
        <v>0</v>
      </c>
      <c r="S3071">
        <v>0</v>
      </c>
      <c r="Y3071" t="s">
        <v>103</v>
      </c>
    </row>
    <row r="3072" spans="1:25" x14ac:dyDescent="0.3">
      <c r="A3072" t="s">
        <v>39</v>
      </c>
      <c r="B3072" t="s">
        <v>39</v>
      </c>
      <c r="C3072" t="s">
        <v>199</v>
      </c>
      <c r="D3072" t="s">
        <v>45</v>
      </c>
      <c r="E3072" t="s">
        <v>68</v>
      </c>
      <c r="F3072" t="s">
        <v>1487</v>
      </c>
      <c r="G3072" t="s">
        <v>1476</v>
      </c>
      <c r="H3072" t="s">
        <v>2219</v>
      </c>
      <c r="I3072" t="s">
        <v>100</v>
      </c>
      <c r="J3072" s="33" t="s">
        <v>101</v>
      </c>
      <c r="K3072" t="s">
        <v>101</v>
      </c>
      <c r="L3072" t="s">
        <v>1435</v>
      </c>
      <c r="M3072" s="16">
        <v>0</v>
      </c>
      <c r="N3072" s="16">
        <v>5000</v>
      </c>
      <c r="O3072" s="15">
        <f t="shared" si="55"/>
        <v>5000</v>
      </c>
      <c r="P3072">
        <v>0</v>
      </c>
      <c r="Q3072">
        <v>0</v>
      </c>
      <c r="R3072">
        <v>0</v>
      </c>
      <c r="S3072">
        <v>0</v>
      </c>
      <c r="Y3072" t="s">
        <v>103</v>
      </c>
    </row>
    <row r="3073" spans="1:25" x14ac:dyDescent="0.3">
      <c r="A3073" t="s">
        <v>39</v>
      </c>
      <c r="B3073" t="s">
        <v>39</v>
      </c>
      <c r="C3073" t="s">
        <v>199</v>
      </c>
      <c r="D3073" t="s">
        <v>45</v>
      </c>
      <c r="E3073" t="s">
        <v>68</v>
      </c>
      <c r="F3073" t="s">
        <v>1487</v>
      </c>
      <c r="G3073" t="s">
        <v>1476</v>
      </c>
      <c r="H3073" t="s">
        <v>2219</v>
      </c>
      <c r="I3073" t="s">
        <v>100</v>
      </c>
      <c r="J3073" s="33" t="s">
        <v>101</v>
      </c>
      <c r="K3073" t="s">
        <v>101</v>
      </c>
      <c r="L3073" t="s">
        <v>1445</v>
      </c>
      <c r="M3073" s="16">
        <v>0</v>
      </c>
      <c r="N3073" s="16">
        <v>5000</v>
      </c>
      <c r="O3073" s="15">
        <f t="shared" si="55"/>
        <v>5000</v>
      </c>
      <c r="P3073">
        <v>0</v>
      </c>
      <c r="Q3073">
        <v>0</v>
      </c>
      <c r="R3073">
        <v>0</v>
      </c>
      <c r="S3073">
        <v>0</v>
      </c>
      <c r="Y3073" t="s">
        <v>103</v>
      </c>
    </row>
    <row r="3074" spans="1:25" x14ac:dyDescent="0.3">
      <c r="A3074" t="s">
        <v>39</v>
      </c>
      <c r="B3074" t="s">
        <v>39</v>
      </c>
      <c r="C3074" t="s">
        <v>199</v>
      </c>
      <c r="D3074" t="s">
        <v>15</v>
      </c>
      <c r="E3074" t="s">
        <v>15</v>
      </c>
      <c r="F3074" t="s">
        <v>175</v>
      </c>
      <c r="G3074" t="s">
        <v>1668</v>
      </c>
      <c r="H3074" t="s">
        <v>2220</v>
      </c>
      <c r="I3074" t="s">
        <v>100</v>
      </c>
      <c r="J3074" s="33" t="s">
        <v>101</v>
      </c>
      <c r="K3074" t="s">
        <v>101</v>
      </c>
      <c r="L3074" t="s">
        <v>1439</v>
      </c>
      <c r="M3074" s="16">
        <v>0</v>
      </c>
      <c r="N3074" s="16">
        <v>1000</v>
      </c>
      <c r="O3074" s="15">
        <f t="shared" si="55"/>
        <v>1000</v>
      </c>
      <c r="P3074">
        <v>0</v>
      </c>
      <c r="Q3074">
        <v>0</v>
      </c>
      <c r="R3074">
        <v>0</v>
      </c>
      <c r="S3074">
        <v>0</v>
      </c>
      <c r="Y3074" t="s">
        <v>169</v>
      </c>
    </row>
    <row r="3075" spans="1:25" x14ac:dyDescent="0.3">
      <c r="A3075" t="s">
        <v>39</v>
      </c>
      <c r="B3075" t="s">
        <v>39</v>
      </c>
      <c r="C3075" t="s">
        <v>199</v>
      </c>
      <c r="D3075" t="s">
        <v>15</v>
      </c>
      <c r="E3075" t="s">
        <v>15</v>
      </c>
      <c r="F3075" t="s">
        <v>175</v>
      </c>
      <c r="G3075" t="s">
        <v>1668</v>
      </c>
      <c r="H3075" t="s">
        <v>2220</v>
      </c>
      <c r="I3075" t="s">
        <v>100</v>
      </c>
      <c r="J3075" s="33" t="s">
        <v>101</v>
      </c>
      <c r="K3075" t="s">
        <v>101</v>
      </c>
      <c r="L3075" t="s">
        <v>1445</v>
      </c>
      <c r="M3075" s="16">
        <v>0</v>
      </c>
      <c r="N3075" s="16">
        <v>1000</v>
      </c>
      <c r="O3075" s="15">
        <f t="shared" si="55"/>
        <v>1000</v>
      </c>
      <c r="P3075">
        <v>0</v>
      </c>
      <c r="Q3075">
        <v>0</v>
      </c>
      <c r="R3075">
        <v>0</v>
      </c>
      <c r="S3075">
        <v>0</v>
      </c>
      <c r="Y3075" t="s">
        <v>169</v>
      </c>
    </row>
    <row r="3076" spans="1:25" x14ac:dyDescent="0.3">
      <c r="A3076" t="s">
        <v>39</v>
      </c>
      <c r="B3076" t="s">
        <v>39</v>
      </c>
      <c r="C3076" t="s">
        <v>199</v>
      </c>
      <c r="D3076" t="s">
        <v>15</v>
      </c>
      <c r="E3076" t="s">
        <v>15</v>
      </c>
      <c r="F3076" t="s">
        <v>175</v>
      </c>
      <c r="G3076" t="s">
        <v>1668</v>
      </c>
      <c r="H3076" t="s">
        <v>2221</v>
      </c>
      <c r="I3076" t="s">
        <v>100</v>
      </c>
      <c r="J3076" s="33" t="s">
        <v>101</v>
      </c>
      <c r="K3076" t="s">
        <v>101</v>
      </c>
      <c r="L3076" t="s">
        <v>1440</v>
      </c>
      <c r="M3076" s="16">
        <v>0</v>
      </c>
      <c r="N3076" s="16">
        <v>2000</v>
      </c>
      <c r="O3076" s="15">
        <f t="shared" si="55"/>
        <v>2000</v>
      </c>
      <c r="P3076">
        <v>0</v>
      </c>
      <c r="Q3076">
        <v>0</v>
      </c>
      <c r="R3076">
        <v>0</v>
      </c>
      <c r="S3076">
        <v>0</v>
      </c>
      <c r="Y3076" t="s">
        <v>169</v>
      </c>
    </row>
    <row r="3077" spans="1:25" x14ac:dyDescent="0.3">
      <c r="A3077" t="s">
        <v>39</v>
      </c>
      <c r="B3077" t="s">
        <v>39</v>
      </c>
      <c r="C3077" t="s">
        <v>199</v>
      </c>
      <c r="D3077" t="s">
        <v>15</v>
      </c>
      <c r="E3077" t="s">
        <v>15</v>
      </c>
      <c r="F3077" t="s">
        <v>175</v>
      </c>
      <c r="G3077" t="s">
        <v>1668</v>
      </c>
      <c r="H3077" t="s">
        <v>2221</v>
      </c>
      <c r="I3077" t="s">
        <v>100</v>
      </c>
      <c r="J3077" s="33" t="s">
        <v>101</v>
      </c>
      <c r="K3077" t="s">
        <v>101</v>
      </c>
      <c r="L3077" t="s">
        <v>1435</v>
      </c>
      <c r="M3077" s="16">
        <v>0</v>
      </c>
      <c r="N3077" s="16">
        <v>2000</v>
      </c>
      <c r="O3077" s="15">
        <f t="shared" si="55"/>
        <v>2000</v>
      </c>
      <c r="P3077">
        <v>0</v>
      </c>
      <c r="Q3077">
        <v>0</v>
      </c>
      <c r="R3077">
        <v>0</v>
      </c>
      <c r="S3077">
        <v>0</v>
      </c>
      <c r="Y3077" t="s">
        <v>169</v>
      </c>
    </row>
    <row r="3078" spans="1:25" x14ac:dyDescent="0.3">
      <c r="A3078" t="s">
        <v>39</v>
      </c>
      <c r="B3078" t="s">
        <v>39</v>
      </c>
      <c r="C3078" t="s">
        <v>199</v>
      </c>
      <c r="D3078" t="s">
        <v>15</v>
      </c>
      <c r="E3078" t="s">
        <v>15</v>
      </c>
      <c r="F3078" t="s">
        <v>175</v>
      </c>
      <c r="G3078" t="s">
        <v>1668</v>
      </c>
      <c r="H3078" t="s">
        <v>2221</v>
      </c>
      <c r="I3078" t="s">
        <v>100</v>
      </c>
      <c r="J3078" s="33" t="s">
        <v>101</v>
      </c>
      <c r="K3078" t="s">
        <v>101</v>
      </c>
      <c r="L3078" t="s">
        <v>1445</v>
      </c>
      <c r="M3078" s="16">
        <v>0</v>
      </c>
      <c r="N3078" s="16">
        <v>2000</v>
      </c>
      <c r="O3078" s="15">
        <f t="shared" si="55"/>
        <v>2000</v>
      </c>
      <c r="P3078">
        <v>0</v>
      </c>
      <c r="Q3078">
        <v>0</v>
      </c>
      <c r="R3078">
        <v>0</v>
      </c>
      <c r="S3078">
        <v>0</v>
      </c>
      <c r="Y3078" t="s">
        <v>169</v>
      </c>
    </row>
    <row r="3079" spans="1:25" x14ac:dyDescent="0.3">
      <c r="A3079" t="s">
        <v>39</v>
      </c>
      <c r="B3079" t="s">
        <v>39</v>
      </c>
      <c r="C3079" t="s">
        <v>199</v>
      </c>
      <c r="D3079" t="s">
        <v>15</v>
      </c>
      <c r="E3079" t="s">
        <v>15</v>
      </c>
      <c r="F3079" t="s">
        <v>175</v>
      </c>
      <c r="G3079" t="s">
        <v>1668</v>
      </c>
      <c r="H3079" t="s">
        <v>2222</v>
      </c>
      <c r="I3079" t="s">
        <v>100</v>
      </c>
      <c r="J3079" s="33" t="s">
        <v>101</v>
      </c>
      <c r="K3079" t="s">
        <v>101</v>
      </c>
      <c r="L3079" t="s">
        <v>1440</v>
      </c>
      <c r="M3079" s="16">
        <v>0</v>
      </c>
      <c r="N3079" s="16">
        <v>1000</v>
      </c>
      <c r="O3079" s="15">
        <f t="shared" si="55"/>
        <v>1000</v>
      </c>
      <c r="P3079">
        <v>0</v>
      </c>
      <c r="Q3079">
        <v>0</v>
      </c>
      <c r="R3079">
        <v>0</v>
      </c>
      <c r="S3079">
        <v>0</v>
      </c>
      <c r="Y3079" t="s">
        <v>169</v>
      </c>
    </row>
    <row r="3080" spans="1:25" x14ac:dyDescent="0.3">
      <c r="A3080" t="s">
        <v>39</v>
      </c>
      <c r="B3080" t="s">
        <v>39</v>
      </c>
      <c r="C3080" t="s">
        <v>199</v>
      </c>
      <c r="D3080" t="s">
        <v>15</v>
      </c>
      <c r="E3080" t="s">
        <v>15</v>
      </c>
      <c r="F3080" t="s">
        <v>175</v>
      </c>
      <c r="G3080" t="s">
        <v>1668</v>
      </c>
      <c r="H3080" t="s">
        <v>2222</v>
      </c>
      <c r="I3080" t="s">
        <v>100</v>
      </c>
      <c r="J3080" s="33" t="s">
        <v>101</v>
      </c>
      <c r="K3080" t="s">
        <v>101</v>
      </c>
      <c r="L3080" t="s">
        <v>1439</v>
      </c>
      <c r="M3080" s="16">
        <v>0</v>
      </c>
      <c r="N3080" s="16">
        <v>1000</v>
      </c>
      <c r="O3080" s="15">
        <f t="shared" si="55"/>
        <v>1000</v>
      </c>
      <c r="P3080">
        <v>0</v>
      </c>
      <c r="Q3080">
        <v>0</v>
      </c>
      <c r="R3080">
        <v>0</v>
      </c>
      <c r="S3080">
        <v>0</v>
      </c>
      <c r="Y3080" t="s">
        <v>169</v>
      </c>
    </row>
    <row r="3081" spans="1:25" x14ac:dyDescent="0.3">
      <c r="A3081" t="s">
        <v>39</v>
      </c>
      <c r="B3081" t="s">
        <v>39</v>
      </c>
      <c r="C3081" t="s">
        <v>199</v>
      </c>
      <c r="D3081" t="s">
        <v>15</v>
      </c>
      <c r="E3081" t="s">
        <v>15</v>
      </c>
      <c r="F3081" t="s">
        <v>175</v>
      </c>
      <c r="G3081" t="s">
        <v>1668</v>
      </c>
      <c r="H3081" t="s">
        <v>2222</v>
      </c>
      <c r="I3081" t="s">
        <v>100</v>
      </c>
      <c r="J3081" s="33" t="s">
        <v>101</v>
      </c>
      <c r="K3081" t="s">
        <v>101</v>
      </c>
      <c r="L3081" t="s">
        <v>1445</v>
      </c>
      <c r="M3081" s="16">
        <v>0</v>
      </c>
      <c r="N3081" s="16">
        <v>1000</v>
      </c>
      <c r="O3081" s="15">
        <f t="shared" si="55"/>
        <v>1000</v>
      </c>
      <c r="P3081">
        <v>0</v>
      </c>
      <c r="Q3081">
        <v>0</v>
      </c>
      <c r="R3081">
        <v>0</v>
      </c>
      <c r="S3081">
        <v>0</v>
      </c>
      <c r="Y3081" t="s">
        <v>169</v>
      </c>
    </row>
    <row r="3082" spans="1:25" x14ac:dyDescent="0.3">
      <c r="A3082" t="s">
        <v>39</v>
      </c>
      <c r="B3082" t="s">
        <v>39</v>
      </c>
      <c r="C3082" t="s">
        <v>199</v>
      </c>
      <c r="D3082" t="s">
        <v>15</v>
      </c>
      <c r="E3082" t="s">
        <v>15</v>
      </c>
      <c r="F3082" t="s">
        <v>175</v>
      </c>
      <c r="G3082" t="s">
        <v>1668</v>
      </c>
      <c r="H3082" t="s">
        <v>2223</v>
      </c>
      <c r="I3082" t="s">
        <v>100</v>
      </c>
      <c r="J3082" s="33" t="s">
        <v>101</v>
      </c>
      <c r="K3082" t="s">
        <v>101</v>
      </c>
      <c r="L3082" t="s">
        <v>1440</v>
      </c>
      <c r="M3082" s="16">
        <v>0</v>
      </c>
      <c r="N3082" s="16">
        <v>1000</v>
      </c>
      <c r="O3082" s="15">
        <f t="shared" si="55"/>
        <v>1000</v>
      </c>
      <c r="P3082">
        <v>0</v>
      </c>
      <c r="Q3082">
        <v>0</v>
      </c>
      <c r="R3082">
        <v>0</v>
      </c>
      <c r="S3082">
        <v>0</v>
      </c>
      <c r="Y3082" t="s">
        <v>169</v>
      </c>
    </row>
    <row r="3083" spans="1:25" x14ac:dyDescent="0.3">
      <c r="A3083" t="s">
        <v>39</v>
      </c>
      <c r="B3083" t="s">
        <v>39</v>
      </c>
      <c r="C3083" t="s">
        <v>199</v>
      </c>
      <c r="D3083" t="s">
        <v>15</v>
      </c>
      <c r="E3083" t="s">
        <v>15</v>
      </c>
      <c r="F3083" t="s">
        <v>175</v>
      </c>
      <c r="G3083" t="s">
        <v>1668</v>
      </c>
      <c r="H3083" t="s">
        <v>2223</v>
      </c>
      <c r="I3083" t="s">
        <v>100</v>
      </c>
      <c r="J3083" s="33" t="s">
        <v>101</v>
      </c>
      <c r="K3083" t="s">
        <v>101</v>
      </c>
      <c r="L3083" t="s">
        <v>1439</v>
      </c>
      <c r="M3083" s="16">
        <v>0</v>
      </c>
      <c r="N3083" s="16">
        <v>1000</v>
      </c>
      <c r="O3083" s="15">
        <f t="shared" si="55"/>
        <v>1000</v>
      </c>
      <c r="P3083">
        <v>0</v>
      </c>
      <c r="Q3083">
        <v>0</v>
      </c>
      <c r="R3083">
        <v>0</v>
      </c>
      <c r="S3083">
        <v>0</v>
      </c>
      <c r="Y3083" t="s">
        <v>169</v>
      </c>
    </row>
    <row r="3084" spans="1:25" x14ac:dyDescent="0.3">
      <c r="A3084" t="s">
        <v>39</v>
      </c>
      <c r="B3084" t="s">
        <v>39</v>
      </c>
      <c r="C3084" t="s">
        <v>199</v>
      </c>
      <c r="D3084" t="s">
        <v>15</v>
      </c>
      <c r="E3084" t="s">
        <v>15</v>
      </c>
      <c r="F3084" t="s">
        <v>175</v>
      </c>
      <c r="G3084" t="s">
        <v>1668</v>
      </c>
      <c r="H3084" t="s">
        <v>2223</v>
      </c>
      <c r="I3084" t="s">
        <v>100</v>
      </c>
      <c r="J3084" s="33" t="s">
        <v>101</v>
      </c>
      <c r="K3084" t="s">
        <v>101</v>
      </c>
      <c r="L3084" t="s">
        <v>1435</v>
      </c>
      <c r="M3084" s="16">
        <v>0</v>
      </c>
      <c r="N3084" s="16">
        <v>1000</v>
      </c>
      <c r="O3084" s="15">
        <f t="shared" si="55"/>
        <v>1000</v>
      </c>
      <c r="P3084">
        <v>0</v>
      </c>
      <c r="Q3084">
        <v>0</v>
      </c>
      <c r="R3084">
        <v>0</v>
      </c>
      <c r="S3084">
        <v>0</v>
      </c>
      <c r="Y3084" t="s">
        <v>169</v>
      </c>
    </row>
    <row r="3085" spans="1:25" x14ac:dyDescent="0.3">
      <c r="A3085" t="s">
        <v>39</v>
      </c>
      <c r="B3085" t="s">
        <v>39</v>
      </c>
      <c r="C3085" t="s">
        <v>1160</v>
      </c>
      <c r="D3085" t="s">
        <v>20</v>
      </c>
      <c r="E3085" t="s">
        <v>20</v>
      </c>
      <c r="F3085" t="s">
        <v>114</v>
      </c>
      <c r="G3085" t="s">
        <v>1474</v>
      </c>
      <c r="H3085" t="s">
        <v>2224</v>
      </c>
      <c r="I3085" t="s">
        <v>100</v>
      </c>
      <c r="J3085" s="33" t="s">
        <v>101</v>
      </c>
      <c r="K3085" t="s">
        <v>101</v>
      </c>
      <c r="L3085" t="s">
        <v>1435</v>
      </c>
      <c r="M3085" s="16">
        <v>0</v>
      </c>
      <c r="N3085" s="16">
        <v>135000</v>
      </c>
      <c r="O3085" s="15">
        <f t="shared" si="55"/>
        <v>135000</v>
      </c>
      <c r="P3085">
        <v>0</v>
      </c>
      <c r="Q3085">
        <v>180</v>
      </c>
      <c r="R3085">
        <v>90</v>
      </c>
      <c r="S3085">
        <v>270</v>
      </c>
      <c r="Y3085" t="s">
        <v>113</v>
      </c>
    </row>
    <row r="3086" spans="1:25" x14ac:dyDescent="0.3">
      <c r="A3086" t="s">
        <v>39</v>
      </c>
      <c r="B3086" t="s">
        <v>39</v>
      </c>
      <c r="C3086" t="s">
        <v>1160</v>
      </c>
      <c r="D3086" t="s">
        <v>20</v>
      </c>
      <c r="E3086" t="s">
        <v>20</v>
      </c>
      <c r="F3086" t="s">
        <v>2032</v>
      </c>
      <c r="G3086" t="s">
        <v>1476</v>
      </c>
      <c r="H3086" t="s">
        <v>2225</v>
      </c>
      <c r="I3086" t="s">
        <v>100</v>
      </c>
      <c r="J3086" s="33" t="s">
        <v>101</v>
      </c>
      <c r="K3086" t="s">
        <v>101</v>
      </c>
      <c r="L3086" t="s">
        <v>236</v>
      </c>
      <c r="M3086" s="16">
        <v>0</v>
      </c>
      <c r="N3086" s="16">
        <v>150000</v>
      </c>
      <c r="O3086" s="15">
        <f t="shared" si="55"/>
        <v>150000</v>
      </c>
      <c r="P3086">
        <v>0</v>
      </c>
      <c r="Q3086">
        <v>0</v>
      </c>
      <c r="R3086">
        <v>0</v>
      </c>
      <c r="S3086">
        <v>0</v>
      </c>
      <c r="Y3086" t="s">
        <v>113</v>
      </c>
    </row>
    <row r="3087" spans="1:25" x14ac:dyDescent="0.3">
      <c r="A3087" t="s">
        <v>39</v>
      </c>
      <c r="B3087" t="s">
        <v>39</v>
      </c>
      <c r="C3087" t="s">
        <v>1160</v>
      </c>
      <c r="D3087" t="s">
        <v>20</v>
      </c>
      <c r="E3087" t="s">
        <v>20</v>
      </c>
      <c r="F3087" t="s">
        <v>117</v>
      </c>
      <c r="G3087" t="s">
        <v>1481</v>
      </c>
      <c r="H3087" t="s">
        <v>2226</v>
      </c>
      <c r="I3087" t="s">
        <v>100</v>
      </c>
      <c r="J3087" s="33" t="s">
        <v>101</v>
      </c>
      <c r="K3087" t="s">
        <v>101</v>
      </c>
      <c r="L3087" t="s">
        <v>1439</v>
      </c>
      <c r="M3087" s="16">
        <v>200000</v>
      </c>
      <c r="N3087" s="16">
        <v>50000</v>
      </c>
      <c r="O3087" s="15">
        <f t="shared" si="55"/>
        <v>250000</v>
      </c>
      <c r="P3087">
        <v>0</v>
      </c>
      <c r="Q3087">
        <v>200</v>
      </c>
      <c r="R3087">
        <v>100</v>
      </c>
      <c r="S3087">
        <v>300</v>
      </c>
      <c r="Y3087" t="s">
        <v>113</v>
      </c>
    </row>
    <row r="3088" spans="1:25" x14ac:dyDescent="0.3">
      <c r="A3088" t="s">
        <v>39</v>
      </c>
      <c r="B3088" t="s">
        <v>39</v>
      </c>
      <c r="C3088" t="s">
        <v>2227</v>
      </c>
      <c r="D3088" s="17" t="s">
        <v>22</v>
      </c>
      <c r="E3088" s="17" t="s">
        <v>22</v>
      </c>
      <c r="F3088" t="s">
        <v>209</v>
      </c>
      <c r="G3088" t="s">
        <v>1469</v>
      </c>
      <c r="H3088" t="s">
        <v>2228</v>
      </c>
      <c r="I3088" t="s">
        <v>100</v>
      </c>
      <c r="J3088" s="33" t="s">
        <v>101</v>
      </c>
      <c r="K3088" t="s">
        <v>101</v>
      </c>
      <c r="L3088" t="s">
        <v>1435</v>
      </c>
      <c r="M3088" s="16">
        <v>8333</v>
      </c>
      <c r="N3088" s="16">
        <v>0</v>
      </c>
      <c r="O3088" s="15">
        <f t="shared" si="55"/>
        <v>8333</v>
      </c>
      <c r="P3088">
        <v>85</v>
      </c>
      <c r="Q3088">
        <v>85</v>
      </c>
      <c r="R3088">
        <v>46</v>
      </c>
      <c r="S3088">
        <v>216</v>
      </c>
      <c r="Y3088" t="s">
        <v>183</v>
      </c>
    </row>
    <row r="3089" spans="1:25" x14ac:dyDescent="0.3">
      <c r="A3089" t="s">
        <v>39</v>
      </c>
      <c r="B3089" t="s">
        <v>39</v>
      </c>
      <c r="C3089" t="s">
        <v>2227</v>
      </c>
      <c r="D3089" t="s">
        <v>45</v>
      </c>
      <c r="E3089" t="s">
        <v>68</v>
      </c>
      <c r="F3089" t="s">
        <v>1487</v>
      </c>
      <c r="G3089" t="s">
        <v>1583</v>
      </c>
      <c r="H3089" t="s">
        <v>2229</v>
      </c>
      <c r="I3089" t="s">
        <v>100</v>
      </c>
      <c r="J3089" s="33" t="s">
        <v>101</v>
      </c>
      <c r="K3089" t="s">
        <v>101</v>
      </c>
      <c r="L3089" t="s">
        <v>1435</v>
      </c>
      <c r="M3089" s="16">
        <v>0</v>
      </c>
      <c r="N3089" s="16">
        <v>5000</v>
      </c>
      <c r="O3089" s="15">
        <f t="shared" si="55"/>
        <v>5000</v>
      </c>
      <c r="P3089">
        <v>0</v>
      </c>
      <c r="Q3089">
        <v>0</v>
      </c>
      <c r="R3089">
        <v>0</v>
      </c>
      <c r="S3089">
        <v>0</v>
      </c>
      <c r="Y3089" t="s">
        <v>103</v>
      </c>
    </row>
    <row r="3090" spans="1:25" x14ac:dyDescent="0.3">
      <c r="A3090" t="s">
        <v>39</v>
      </c>
      <c r="B3090" t="s">
        <v>39</v>
      </c>
      <c r="C3090" t="s">
        <v>2227</v>
      </c>
      <c r="D3090" t="s">
        <v>45</v>
      </c>
      <c r="E3090" t="s">
        <v>68</v>
      </c>
      <c r="F3090" t="s">
        <v>134</v>
      </c>
      <c r="G3090" t="s">
        <v>1556</v>
      </c>
      <c r="H3090" t="s">
        <v>2230</v>
      </c>
      <c r="I3090" t="s">
        <v>100</v>
      </c>
      <c r="J3090" s="33" t="s">
        <v>101</v>
      </c>
      <c r="K3090" t="s">
        <v>101</v>
      </c>
      <c r="L3090" t="s">
        <v>1435</v>
      </c>
      <c r="M3090" s="16">
        <v>0</v>
      </c>
      <c r="N3090" s="16">
        <v>5000</v>
      </c>
      <c r="O3090" s="15">
        <f t="shared" si="55"/>
        <v>5000</v>
      </c>
      <c r="P3090">
        <v>0</v>
      </c>
      <c r="Q3090">
        <v>0</v>
      </c>
      <c r="R3090">
        <v>0</v>
      </c>
      <c r="S3090">
        <v>0</v>
      </c>
      <c r="Y3090" t="s">
        <v>103</v>
      </c>
    </row>
    <row r="3091" spans="1:25" x14ac:dyDescent="0.3">
      <c r="A3091" t="s">
        <v>39</v>
      </c>
      <c r="B3091" t="s">
        <v>39</v>
      </c>
      <c r="C3091" t="s">
        <v>2227</v>
      </c>
      <c r="D3091" t="s">
        <v>17</v>
      </c>
      <c r="E3091" t="s">
        <v>17</v>
      </c>
      <c r="F3091" t="s">
        <v>2174</v>
      </c>
      <c r="G3091" t="s">
        <v>1512</v>
      </c>
      <c r="H3091" t="s">
        <v>2231</v>
      </c>
      <c r="I3091" t="s">
        <v>100</v>
      </c>
      <c r="J3091" s="33" t="s">
        <v>101</v>
      </c>
      <c r="K3091" t="s">
        <v>101</v>
      </c>
      <c r="L3091" t="s">
        <v>1435</v>
      </c>
      <c r="M3091" s="16">
        <v>0</v>
      </c>
      <c r="N3091" s="16">
        <v>3000</v>
      </c>
      <c r="O3091" s="15">
        <f t="shared" si="55"/>
        <v>3000</v>
      </c>
      <c r="P3091">
        <v>0</v>
      </c>
      <c r="Q3091">
        <v>0</v>
      </c>
      <c r="R3091">
        <v>0</v>
      </c>
      <c r="S3091">
        <v>0</v>
      </c>
      <c r="Y3091" t="s">
        <v>17</v>
      </c>
    </row>
    <row r="3092" spans="1:25" x14ac:dyDescent="0.3">
      <c r="A3092" t="s">
        <v>39</v>
      </c>
      <c r="B3092" t="s">
        <v>39</v>
      </c>
      <c r="C3092" t="s">
        <v>2227</v>
      </c>
      <c r="D3092" t="s">
        <v>20</v>
      </c>
      <c r="E3092" t="s">
        <v>20</v>
      </c>
      <c r="F3092" t="s">
        <v>263</v>
      </c>
      <c r="G3092" t="s">
        <v>1588</v>
      </c>
      <c r="H3092" t="s">
        <v>2232</v>
      </c>
      <c r="I3092" t="s">
        <v>100</v>
      </c>
      <c r="J3092" s="33" t="s">
        <v>101</v>
      </c>
      <c r="K3092" t="s">
        <v>101</v>
      </c>
      <c r="L3092" t="s">
        <v>1435</v>
      </c>
      <c r="M3092" s="16">
        <v>0</v>
      </c>
      <c r="N3092" s="16">
        <v>3333</v>
      </c>
      <c r="O3092" s="15">
        <f t="shared" si="55"/>
        <v>3333</v>
      </c>
      <c r="P3092">
        <v>0</v>
      </c>
      <c r="Q3092">
        <v>0</v>
      </c>
      <c r="R3092">
        <v>0</v>
      </c>
      <c r="S3092">
        <v>0</v>
      </c>
      <c r="Y3092" t="s">
        <v>113</v>
      </c>
    </row>
    <row r="3093" spans="1:25" x14ac:dyDescent="0.3">
      <c r="A3093" t="s">
        <v>39</v>
      </c>
      <c r="B3093" t="s">
        <v>39</v>
      </c>
      <c r="C3093" t="s">
        <v>2227</v>
      </c>
      <c r="D3093" t="s">
        <v>20</v>
      </c>
      <c r="E3093" t="s">
        <v>20</v>
      </c>
      <c r="F3093" t="s">
        <v>120</v>
      </c>
      <c r="G3093" t="s">
        <v>1483</v>
      </c>
      <c r="H3093" t="s">
        <v>2233</v>
      </c>
      <c r="I3093" t="s">
        <v>100</v>
      </c>
      <c r="J3093" s="33" t="s">
        <v>101</v>
      </c>
      <c r="K3093" t="s">
        <v>101</v>
      </c>
      <c r="L3093" t="s">
        <v>1435</v>
      </c>
      <c r="M3093" s="16">
        <v>0</v>
      </c>
      <c r="N3093" s="16">
        <v>5000</v>
      </c>
      <c r="O3093" s="15">
        <f t="shared" si="55"/>
        <v>5000</v>
      </c>
      <c r="P3093">
        <v>0</v>
      </c>
      <c r="Q3093">
        <v>0</v>
      </c>
      <c r="R3093">
        <v>0</v>
      </c>
      <c r="S3093">
        <v>0</v>
      </c>
      <c r="Y3093" t="s">
        <v>113</v>
      </c>
    </row>
    <row r="3094" spans="1:25" x14ac:dyDescent="0.3">
      <c r="A3094" t="s">
        <v>39</v>
      </c>
      <c r="B3094" t="s">
        <v>39</v>
      </c>
      <c r="C3094" t="s">
        <v>2227</v>
      </c>
      <c r="D3094" t="s">
        <v>17</v>
      </c>
      <c r="E3094" t="s">
        <v>17</v>
      </c>
      <c r="F3094" t="s">
        <v>148</v>
      </c>
      <c r="G3094" t="s">
        <v>1506</v>
      </c>
      <c r="H3094" t="s">
        <v>2234</v>
      </c>
      <c r="I3094" t="s">
        <v>100</v>
      </c>
      <c r="J3094" s="33" t="s">
        <v>101</v>
      </c>
      <c r="K3094" t="s">
        <v>101</v>
      </c>
      <c r="L3094" t="s">
        <v>1435</v>
      </c>
      <c r="M3094" s="16">
        <v>0</v>
      </c>
      <c r="N3094" s="16">
        <v>10150</v>
      </c>
      <c r="O3094" s="15">
        <f t="shared" si="55"/>
        <v>10150</v>
      </c>
      <c r="P3094">
        <v>244</v>
      </c>
      <c r="Q3094">
        <v>367</v>
      </c>
      <c r="R3094">
        <v>0</v>
      </c>
      <c r="S3094">
        <v>611</v>
      </c>
      <c r="Y3094" t="s">
        <v>17</v>
      </c>
    </row>
    <row r="3095" spans="1:25" x14ac:dyDescent="0.3">
      <c r="A3095" t="s">
        <v>39</v>
      </c>
      <c r="B3095" t="s">
        <v>39</v>
      </c>
      <c r="C3095" t="s">
        <v>2227</v>
      </c>
      <c r="D3095" t="s">
        <v>17</v>
      </c>
      <c r="E3095" t="s">
        <v>17</v>
      </c>
      <c r="F3095" t="s">
        <v>2235</v>
      </c>
      <c r="G3095" t="s">
        <v>1497</v>
      </c>
      <c r="H3095" t="s">
        <v>2236</v>
      </c>
      <c r="I3095" t="s">
        <v>100</v>
      </c>
      <c r="J3095" s="33" t="s">
        <v>101</v>
      </c>
      <c r="K3095" t="s">
        <v>101</v>
      </c>
      <c r="L3095" t="s">
        <v>1435</v>
      </c>
      <c r="M3095" s="16">
        <v>0</v>
      </c>
      <c r="N3095" s="16">
        <v>3000</v>
      </c>
      <c r="O3095" s="15">
        <f t="shared" si="55"/>
        <v>3000</v>
      </c>
      <c r="P3095">
        <v>0</v>
      </c>
      <c r="Q3095">
        <v>10</v>
      </c>
      <c r="R3095">
        <v>22</v>
      </c>
      <c r="S3095">
        <v>32</v>
      </c>
      <c r="Y3095" t="s">
        <v>17</v>
      </c>
    </row>
    <row r="3096" spans="1:25" x14ac:dyDescent="0.3">
      <c r="A3096" t="s">
        <v>39</v>
      </c>
      <c r="B3096" t="s">
        <v>39</v>
      </c>
      <c r="C3096" t="s">
        <v>2227</v>
      </c>
      <c r="D3096" t="s">
        <v>17</v>
      </c>
      <c r="E3096" t="s">
        <v>36</v>
      </c>
      <c r="F3096" t="s">
        <v>2237</v>
      </c>
      <c r="G3096" t="s">
        <v>1823</v>
      </c>
      <c r="H3096" t="s">
        <v>2238</v>
      </c>
      <c r="I3096" t="s">
        <v>100</v>
      </c>
      <c r="J3096" s="33" t="s">
        <v>101</v>
      </c>
      <c r="K3096" t="s">
        <v>101</v>
      </c>
      <c r="L3096" t="s">
        <v>1435</v>
      </c>
      <c r="M3096" s="16">
        <v>0</v>
      </c>
      <c r="N3096" s="16">
        <v>2000</v>
      </c>
      <c r="O3096" s="15">
        <f t="shared" si="55"/>
        <v>2000</v>
      </c>
      <c r="P3096">
        <v>0</v>
      </c>
      <c r="Q3096">
        <v>0</v>
      </c>
      <c r="R3096">
        <v>0</v>
      </c>
      <c r="S3096">
        <v>0</v>
      </c>
      <c r="Y3096" t="s">
        <v>17</v>
      </c>
    </row>
    <row r="3097" spans="1:25" x14ac:dyDescent="0.3">
      <c r="A3097" t="s">
        <v>39</v>
      </c>
      <c r="B3097" t="s">
        <v>39</v>
      </c>
      <c r="C3097" t="s">
        <v>2227</v>
      </c>
      <c r="D3097" t="s">
        <v>17</v>
      </c>
      <c r="E3097" t="s">
        <v>36</v>
      </c>
      <c r="F3097" t="s">
        <v>2239</v>
      </c>
      <c r="G3097" t="s">
        <v>1702</v>
      </c>
      <c r="H3097" t="s">
        <v>2240</v>
      </c>
      <c r="I3097" t="s">
        <v>100</v>
      </c>
      <c r="J3097" s="33" t="s">
        <v>101</v>
      </c>
      <c r="K3097" t="s">
        <v>101</v>
      </c>
      <c r="L3097" t="s">
        <v>1435</v>
      </c>
      <c r="M3097" s="16">
        <v>0</v>
      </c>
      <c r="N3097" s="16">
        <v>1500</v>
      </c>
      <c r="O3097" s="15">
        <f t="shared" si="55"/>
        <v>1500</v>
      </c>
      <c r="P3097">
        <v>0</v>
      </c>
      <c r="Q3097">
        <v>0</v>
      </c>
      <c r="R3097">
        <v>0</v>
      </c>
      <c r="S3097">
        <v>0</v>
      </c>
      <c r="Y3097" t="s">
        <v>17</v>
      </c>
    </row>
    <row r="3098" spans="1:25" x14ac:dyDescent="0.3">
      <c r="A3098" t="s">
        <v>39</v>
      </c>
      <c r="B3098" t="s">
        <v>39</v>
      </c>
      <c r="C3098" t="s">
        <v>2227</v>
      </c>
      <c r="D3098" t="s">
        <v>15</v>
      </c>
      <c r="E3098" t="s">
        <v>15</v>
      </c>
      <c r="F3098" t="s">
        <v>2032</v>
      </c>
      <c r="G3098" t="s">
        <v>1704</v>
      </c>
      <c r="H3098" t="s">
        <v>2241</v>
      </c>
      <c r="I3098" t="s">
        <v>100</v>
      </c>
      <c r="J3098" s="33" t="s">
        <v>101</v>
      </c>
      <c r="K3098" t="s">
        <v>101</v>
      </c>
      <c r="L3098" t="s">
        <v>1435</v>
      </c>
      <c r="M3098" s="16">
        <v>0</v>
      </c>
      <c r="N3098" s="16">
        <v>6666</v>
      </c>
      <c r="O3098" s="15">
        <f t="shared" si="55"/>
        <v>6666</v>
      </c>
      <c r="P3098">
        <v>33</v>
      </c>
      <c r="Q3098">
        <v>33</v>
      </c>
      <c r="R3098">
        <v>33</v>
      </c>
      <c r="S3098">
        <v>99</v>
      </c>
      <c r="Y3098" t="s">
        <v>169</v>
      </c>
    </row>
    <row r="3099" spans="1:25" x14ac:dyDescent="0.3">
      <c r="A3099" t="s">
        <v>39</v>
      </c>
      <c r="B3099" t="s">
        <v>39</v>
      </c>
      <c r="C3099" t="s">
        <v>2227</v>
      </c>
      <c r="D3099" t="s">
        <v>15</v>
      </c>
      <c r="E3099" t="s">
        <v>15</v>
      </c>
      <c r="F3099" t="s">
        <v>175</v>
      </c>
      <c r="G3099" t="s">
        <v>1707</v>
      </c>
      <c r="H3099" t="s">
        <v>2242</v>
      </c>
      <c r="I3099" t="s">
        <v>100</v>
      </c>
      <c r="J3099" s="33" t="s">
        <v>101</v>
      </c>
      <c r="K3099" t="s">
        <v>101</v>
      </c>
      <c r="L3099" t="s">
        <v>1435</v>
      </c>
      <c r="M3099" s="16">
        <v>0</v>
      </c>
      <c r="N3099" s="16">
        <v>3000</v>
      </c>
      <c r="O3099" s="15">
        <f t="shared" si="55"/>
        <v>3000</v>
      </c>
      <c r="P3099">
        <v>0</v>
      </c>
      <c r="Q3099">
        <v>0</v>
      </c>
      <c r="R3099">
        <v>0</v>
      </c>
      <c r="S3099">
        <v>0</v>
      </c>
      <c r="Y3099" t="s">
        <v>169</v>
      </c>
    </row>
    <row r="3100" spans="1:25" x14ac:dyDescent="0.3">
      <c r="A3100" t="s">
        <v>39</v>
      </c>
      <c r="B3100" t="s">
        <v>39</v>
      </c>
      <c r="C3100" t="s">
        <v>2227</v>
      </c>
      <c r="D3100" t="s">
        <v>15</v>
      </c>
      <c r="E3100" t="s">
        <v>15</v>
      </c>
      <c r="F3100" t="s">
        <v>166</v>
      </c>
      <c r="G3100" t="s">
        <v>1709</v>
      </c>
      <c r="H3100" t="s">
        <v>2243</v>
      </c>
      <c r="I3100" t="s">
        <v>100</v>
      </c>
      <c r="J3100" s="33" t="s">
        <v>101</v>
      </c>
      <c r="K3100" t="s">
        <v>101</v>
      </c>
      <c r="L3100" t="s">
        <v>1435</v>
      </c>
      <c r="M3100" s="16">
        <v>0</v>
      </c>
      <c r="N3100" s="16">
        <v>3000</v>
      </c>
      <c r="O3100" s="15">
        <f t="shared" si="55"/>
        <v>3000</v>
      </c>
      <c r="P3100">
        <v>111</v>
      </c>
      <c r="Q3100">
        <v>111</v>
      </c>
      <c r="R3100">
        <v>111</v>
      </c>
      <c r="S3100">
        <v>333</v>
      </c>
      <c r="Y3100" t="s">
        <v>169</v>
      </c>
    </row>
    <row r="3101" spans="1:25" x14ac:dyDescent="0.3">
      <c r="A3101" t="s">
        <v>39</v>
      </c>
      <c r="B3101" t="s">
        <v>39</v>
      </c>
      <c r="C3101" t="s">
        <v>2227</v>
      </c>
      <c r="D3101" t="s">
        <v>15</v>
      </c>
      <c r="E3101" t="s">
        <v>15</v>
      </c>
      <c r="F3101" t="s">
        <v>170</v>
      </c>
      <c r="G3101" t="s">
        <v>1643</v>
      </c>
      <c r="H3101" t="s">
        <v>2244</v>
      </c>
      <c r="I3101" t="s">
        <v>100</v>
      </c>
      <c r="J3101" s="33" t="s">
        <v>101</v>
      </c>
      <c r="K3101" t="s">
        <v>101</v>
      </c>
      <c r="L3101" t="s">
        <v>1435</v>
      </c>
      <c r="M3101" s="16">
        <v>0</v>
      </c>
      <c r="N3101" s="16">
        <v>8000</v>
      </c>
      <c r="O3101" s="15">
        <f t="shared" si="55"/>
        <v>8000</v>
      </c>
      <c r="P3101">
        <v>66</v>
      </c>
      <c r="Q3101">
        <v>66</v>
      </c>
      <c r="R3101">
        <v>66</v>
      </c>
      <c r="S3101">
        <v>198</v>
      </c>
      <c r="Y3101" t="s">
        <v>169</v>
      </c>
    </row>
    <row r="3102" spans="1:25" x14ac:dyDescent="0.3">
      <c r="A3102" t="s">
        <v>39</v>
      </c>
      <c r="B3102" t="s">
        <v>39</v>
      </c>
      <c r="C3102" t="s">
        <v>2227</v>
      </c>
      <c r="D3102" t="s">
        <v>15</v>
      </c>
      <c r="E3102" t="s">
        <v>15</v>
      </c>
      <c r="F3102" t="s">
        <v>170</v>
      </c>
      <c r="G3102" t="s">
        <v>1643</v>
      </c>
      <c r="H3102" t="s">
        <v>2245</v>
      </c>
      <c r="I3102" t="s">
        <v>100</v>
      </c>
      <c r="J3102" s="33" t="s">
        <v>101</v>
      </c>
      <c r="K3102" t="s">
        <v>101</v>
      </c>
      <c r="L3102" t="s">
        <v>1436</v>
      </c>
      <c r="M3102" s="16">
        <v>0</v>
      </c>
      <c r="N3102" s="16">
        <v>8000</v>
      </c>
      <c r="O3102" s="15">
        <f t="shared" si="55"/>
        <v>8000</v>
      </c>
      <c r="P3102">
        <v>84</v>
      </c>
      <c r="Q3102">
        <v>84</v>
      </c>
      <c r="R3102">
        <v>84</v>
      </c>
      <c r="S3102">
        <v>252</v>
      </c>
      <c r="Y3102" t="s">
        <v>169</v>
      </c>
    </row>
    <row r="3103" spans="1:25" x14ac:dyDescent="0.3">
      <c r="A3103" t="s">
        <v>39</v>
      </c>
      <c r="B3103" t="s">
        <v>39</v>
      </c>
      <c r="C3103" t="s">
        <v>2227</v>
      </c>
      <c r="D3103" s="17" t="s">
        <v>22</v>
      </c>
      <c r="E3103" s="17" t="s">
        <v>22</v>
      </c>
      <c r="F3103" t="s">
        <v>209</v>
      </c>
      <c r="G3103" t="s">
        <v>1469</v>
      </c>
      <c r="H3103" t="s">
        <v>2228</v>
      </c>
      <c r="I3103" t="s">
        <v>100</v>
      </c>
      <c r="J3103" s="33" t="s">
        <v>101</v>
      </c>
      <c r="K3103" t="s">
        <v>101</v>
      </c>
      <c r="L3103" t="s">
        <v>1436</v>
      </c>
      <c r="M3103" s="16">
        <v>8333</v>
      </c>
      <c r="N3103" s="16">
        <v>0</v>
      </c>
      <c r="O3103" s="15">
        <f t="shared" si="55"/>
        <v>8333</v>
      </c>
      <c r="P3103">
        <v>85</v>
      </c>
      <c r="Q3103">
        <v>85</v>
      </c>
      <c r="R3103">
        <v>46</v>
      </c>
      <c r="S3103">
        <v>216</v>
      </c>
      <c r="Y3103" t="s">
        <v>183</v>
      </c>
    </row>
    <row r="3104" spans="1:25" x14ac:dyDescent="0.3">
      <c r="A3104" t="s">
        <v>39</v>
      </c>
      <c r="B3104" t="s">
        <v>39</v>
      </c>
      <c r="C3104" t="s">
        <v>2227</v>
      </c>
      <c r="D3104" t="s">
        <v>45</v>
      </c>
      <c r="E3104" t="s">
        <v>68</v>
      </c>
      <c r="F3104" t="s">
        <v>1487</v>
      </c>
      <c r="G3104" t="s">
        <v>1583</v>
      </c>
      <c r="H3104" t="s">
        <v>2229</v>
      </c>
      <c r="I3104" t="s">
        <v>100</v>
      </c>
      <c r="J3104" s="33" t="s">
        <v>101</v>
      </c>
      <c r="K3104" t="s">
        <v>101</v>
      </c>
      <c r="L3104" t="s">
        <v>1436</v>
      </c>
      <c r="M3104" s="16">
        <v>0</v>
      </c>
      <c r="N3104" s="16">
        <v>5000</v>
      </c>
      <c r="O3104" s="15">
        <f t="shared" si="55"/>
        <v>5000</v>
      </c>
      <c r="P3104">
        <v>0</v>
      </c>
      <c r="Q3104">
        <v>0</v>
      </c>
      <c r="R3104">
        <v>0</v>
      </c>
      <c r="S3104">
        <v>0</v>
      </c>
      <c r="Y3104" t="s">
        <v>103</v>
      </c>
    </row>
    <row r="3105" spans="1:25" x14ac:dyDescent="0.3">
      <c r="A3105" t="s">
        <v>39</v>
      </c>
      <c r="B3105" t="s">
        <v>39</v>
      </c>
      <c r="C3105" t="s">
        <v>2227</v>
      </c>
      <c r="D3105" t="s">
        <v>45</v>
      </c>
      <c r="E3105" t="s">
        <v>68</v>
      </c>
      <c r="F3105" t="s">
        <v>134</v>
      </c>
      <c r="G3105" t="s">
        <v>1556</v>
      </c>
      <c r="H3105" t="s">
        <v>2230</v>
      </c>
      <c r="I3105" t="s">
        <v>100</v>
      </c>
      <c r="J3105" s="33" t="s">
        <v>101</v>
      </c>
      <c r="K3105" t="s">
        <v>101</v>
      </c>
      <c r="L3105" t="s">
        <v>1436</v>
      </c>
      <c r="M3105" s="16">
        <v>0</v>
      </c>
      <c r="N3105" s="16">
        <v>5000</v>
      </c>
      <c r="O3105" s="15">
        <f t="shared" si="55"/>
        <v>5000</v>
      </c>
      <c r="P3105">
        <v>0</v>
      </c>
      <c r="Q3105">
        <v>0</v>
      </c>
      <c r="R3105">
        <v>0</v>
      </c>
      <c r="S3105">
        <v>0</v>
      </c>
      <c r="Y3105" t="s">
        <v>103</v>
      </c>
    </row>
    <row r="3106" spans="1:25" x14ac:dyDescent="0.3">
      <c r="A3106" t="s">
        <v>39</v>
      </c>
      <c r="B3106" t="s">
        <v>39</v>
      </c>
      <c r="C3106" t="s">
        <v>2227</v>
      </c>
      <c r="D3106" t="s">
        <v>17</v>
      </c>
      <c r="E3106" t="s">
        <v>17</v>
      </c>
      <c r="F3106" t="s">
        <v>2174</v>
      </c>
      <c r="G3106" t="s">
        <v>1512</v>
      </c>
      <c r="H3106" t="s">
        <v>2231</v>
      </c>
      <c r="I3106" t="s">
        <v>100</v>
      </c>
      <c r="J3106" s="33" t="s">
        <v>101</v>
      </c>
      <c r="K3106" t="s">
        <v>101</v>
      </c>
      <c r="L3106" t="s">
        <v>1436</v>
      </c>
      <c r="M3106" s="16">
        <v>0</v>
      </c>
      <c r="N3106" s="16">
        <v>3000</v>
      </c>
      <c r="O3106" s="15">
        <f t="shared" si="55"/>
        <v>3000</v>
      </c>
      <c r="P3106">
        <v>0</v>
      </c>
      <c r="Q3106">
        <v>0</v>
      </c>
      <c r="R3106">
        <v>0</v>
      </c>
      <c r="S3106">
        <v>0</v>
      </c>
      <c r="Y3106" t="s">
        <v>17</v>
      </c>
    </row>
    <row r="3107" spans="1:25" x14ac:dyDescent="0.3">
      <c r="A3107" t="s">
        <v>39</v>
      </c>
      <c r="B3107" t="s">
        <v>39</v>
      </c>
      <c r="C3107" t="s">
        <v>2227</v>
      </c>
      <c r="D3107" t="s">
        <v>20</v>
      </c>
      <c r="E3107" t="s">
        <v>20</v>
      </c>
      <c r="F3107" t="s">
        <v>263</v>
      </c>
      <c r="G3107" t="s">
        <v>1588</v>
      </c>
      <c r="H3107" t="s">
        <v>2232</v>
      </c>
      <c r="I3107" t="s">
        <v>100</v>
      </c>
      <c r="J3107" s="33" t="s">
        <v>101</v>
      </c>
      <c r="K3107" t="s">
        <v>101</v>
      </c>
      <c r="L3107" t="s">
        <v>1436</v>
      </c>
      <c r="M3107" s="16">
        <v>0</v>
      </c>
      <c r="N3107" s="16">
        <v>3333</v>
      </c>
      <c r="O3107" s="15">
        <f t="shared" si="55"/>
        <v>3333</v>
      </c>
      <c r="P3107">
        <v>0</v>
      </c>
      <c r="Q3107">
        <v>0</v>
      </c>
      <c r="R3107">
        <v>0</v>
      </c>
      <c r="S3107">
        <v>0</v>
      </c>
      <c r="Y3107" t="s">
        <v>113</v>
      </c>
    </row>
    <row r="3108" spans="1:25" x14ac:dyDescent="0.3">
      <c r="A3108" t="s">
        <v>39</v>
      </c>
      <c r="B3108" t="s">
        <v>39</v>
      </c>
      <c r="C3108" t="s">
        <v>2227</v>
      </c>
      <c r="D3108" t="s">
        <v>20</v>
      </c>
      <c r="E3108" t="s">
        <v>20</v>
      </c>
      <c r="F3108" t="s">
        <v>120</v>
      </c>
      <c r="G3108" t="s">
        <v>1483</v>
      </c>
      <c r="H3108" t="s">
        <v>2233</v>
      </c>
      <c r="I3108" t="s">
        <v>100</v>
      </c>
      <c r="J3108" s="33" t="s">
        <v>101</v>
      </c>
      <c r="K3108" t="s">
        <v>101</v>
      </c>
      <c r="L3108" t="s">
        <v>1436</v>
      </c>
      <c r="M3108" s="16">
        <v>0</v>
      </c>
      <c r="N3108" s="16">
        <v>5000</v>
      </c>
      <c r="O3108" s="15">
        <f t="shared" si="55"/>
        <v>5000</v>
      </c>
      <c r="P3108">
        <v>0</v>
      </c>
      <c r="Q3108">
        <v>0</v>
      </c>
      <c r="R3108">
        <v>0</v>
      </c>
      <c r="S3108">
        <v>0</v>
      </c>
      <c r="Y3108" t="s">
        <v>113</v>
      </c>
    </row>
    <row r="3109" spans="1:25" x14ac:dyDescent="0.3">
      <c r="A3109" t="s">
        <v>39</v>
      </c>
      <c r="B3109" t="s">
        <v>39</v>
      </c>
      <c r="C3109" t="s">
        <v>2227</v>
      </c>
      <c r="D3109" t="s">
        <v>17</v>
      </c>
      <c r="E3109" t="s">
        <v>17</v>
      </c>
      <c r="F3109" t="s">
        <v>148</v>
      </c>
      <c r="G3109" t="s">
        <v>1506</v>
      </c>
      <c r="H3109" t="s">
        <v>2234</v>
      </c>
      <c r="I3109" t="s">
        <v>100</v>
      </c>
      <c r="J3109" s="33" t="s">
        <v>101</v>
      </c>
      <c r="K3109" t="s">
        <v>101</v>
      </c>
      <c r="L3109" t="s">
        <v>1436</v>
      </c>
      <c r="M3109" s="16">
        <v>0</v>
      </c>
      <c r="N3109" s="16">
        <v>10150</v>
      </c>
      <c r="O3109" s="15">
        <f t="shared" si="55"/>
        <v>10150</v>
      </c>
      <c r="P3109">
        <v>244</v>
      </c>
      <c r="Q3109">
        <v>367</v>
      </c>
      <c r="R3109">
        <v>0</v>
      </c>
      <c r="S3109">
        <v>611</v>
      </c>
      <c r="Y3109" t="s">
        <v>17</v>
      </c>
    </row>
    <row r="3110" spans="1:25" x14ac:dyDescent="0.3">
      <c r="A3110" t="s">
        <v>39</v>
      </c>
      <c r="B3110" t="s">
        <v>39</v>
      </c>
      <c r="C3110" t="s">
        <v>2227</v>
      </c>
      <c r="D3110" t="s">
        <v>17</v>
      </c>
      <c r="E3110" t="s">
        <v>17</v>
      </c>
      <c r="F3110" t="s">
        <v>2235</v>
      </c>
      <c r="G3110" t="s">
        <v>1497</v>
      </c>
      <c r="H3110" t="s">
        <v>2246</v>
      </c>
      <c r="I3110" t="s">
        <v>100</v>
      </c>
      <c r="J3110" s="33" t="s">
        <v>101</v>
      </c>
      <c r="K3110" t="s">
        <v>101</v>
      </c>
      <c r="L3110" t="s">
        <v>1436</v>
      </c>
      <c r="M3110" s="16">
        <v>0</v>
      </c>
      <c r="N3110" s="16">
        <v>3000</v>
      </c>
      <c r="O3110" s="15">
        <f t="shared" si="55"/>
        <v>3000</v>
      </c>
      <c r="P3110">
        <v>0</v>
      </c>
      <c r="Q3110">
        <v>10</v>
      </c>
      <c r="R3110">
        <v>22</v>
      </c>
      <c r="S3110">
        <v>32</v>
      </c>
      <c r="Y3110" t="s">
        <v>17</v>
      </c>
    </row>
    <row r="3111" spans="1:25" x14ac:dyDescent="0.3">
      <c r="A3111" t="s">
        <v>39</v>
      </c>
      <c r="B3111" t="s">
        <v>39</v>
      </c>
      <c r="C3111" t="s">
        <v>2227</v>
      </c>
      <c r="D3111" t="s">
        <v>17</v>
      </c>
      <c r="E3111" t="s">
        <v>36</v>
      </c>
      <c r="F3111" t="s">
        <v>2239</v>
      </c>
      <c r="G3111" t="s">
        <v>1702</v>
      </c>
      <c r="H3111" t="s">
        <v>2240</v>
      </c>
      <c r="I3111" t="s">
        <v>100</v>
      </c>
      <c r="J3111" s="33" t="s">
        <v>101</v>
      </c>
      <c r="K3111" t="s">
        <v>101</v>
      </c>
      <c r="L3111" t="s">
        <v>1436</v>
      </c>
      <c r="M3111" s="16">
        <v>0</v>
      </c>
      <c r="N3111" s="16">
        <v>1500</v>
      </c>
      <c r="O3111" s="15">
        <f t="shared" si="55"/>
        <v>1500</v>
      </c>
      <c r="P3111">
        <v>0</v>
      </c>
      <c r="Q3111">
        <v>0</v>
      </c>
      <c r="R3111">
        <v>0</v>
      </c>
      <c r="S3111">
        <v>0</v>
      </c>
      <c r="Y3111" t="s">
        <v>17</v>
      </c>
    </row>
    <row r="3112" spans="1:25" x14ac:dyDescent="0.3">
      <c r="A3112" t="s">
        <v>39</v>
      </c>
      <c r="B3112" t="s">
        <v>39</v>
      </c>
      <c r="C3112" t="s">
        <v>2227</v>
      </c>
      <c r="D3112" t="s">
        <v>15</v>
      </c>
      <c r="E3112" t="s">
        <v>15</v>
      </c>
      <c r="F3112" t="s">
        <v>2032</v>
      </c>
      <c r="G3112" t="s">
        <v>1704</v>
      </c>
      <c r="H3112" t="s">
        <v>2241</v>
      </c>
      <c r="I3112" t="s">
        <v>100</v>
      </c>
      <c r="J3112" s="33" t="s">
        <v>101</v>
      </c>
      <c r="K3112" t="s">
        <v>101</v>
      </c>
      <c r="L3112" t="s">
        <v>1436</v>
      </c>
      <c r="M3112" s="16">
        <v>0</v>
      </c>
      <c r="N3112" s="16">
        <v>6666</v>
      </c>
      <c r="O3112" s="15">
        <f t="shared" si="55"/>
        <v>6666</v>
      </c>
      <c r="P3112">
        <v>33</v>
      </c>
      <c r="Q3112">
        <v>33</v>
      </c>
      <c r="R3112">
        <v>33</v>
      </c>
      <c r="S3112">
        <v>99</v>
      </c>
      <c r="Y3112" t="s">
        <v>169</v>
      </c>
    </row>
    <row r="3113" spans="1:25" x14ac:dyDescent="0.3">
      <c r="A3113" t="s">
        <v>39</v>
      </c>
      <c r="B3113" t="s">
        <v>39</v>
      </c>
      <c r="C3113" t="s">
        <v>2227</v>
      </c>
      <c r="D3113" t="s">
        <v>15</v>
      </c>
      <c r="E3113" t="s">
        <v>15</v>
      </c>
      <c r="F3113" t="s">
        <v>175</v>
      </c>
      <c r="G3113" t="s">
        <v>1707</v>
      </c>
      <c r="H3113" t="s">
        <v>2242</v>
      </c>
      <c r="I3113" t="s">
        <v>100</v>
      </c>
      <c r="J3113" s="33" t="s">
        <v>101</v>
      </c>
      <c r="K3113" t="s">
        <v>101</v>
      </c>
      <c r="L3113" t="s">
        <v>1436</v>
      </c>
      <c r="M3113" s="16">
        <v>0</v>
      </c>
      <c r="N3113" s="16">
        <v>3000</v>
      </c>
      <c r="O3113" s="15">
        <f t="shared" si="55"/>
        <v>3000</v>
      </c>
      <c r="P3113">
        <v>0</v>
      </c>
      <c r="Q3113">
        <v>0</v>
      </c>
      <c r="R3113">
        <v>0</v>
      </c>
      <c r="S3113">
        <v>0</v>
      </c>
      <c r="Y3113" t="s">
        <v>169</v>
      </c>
    </row>
    <row r="3114" spans="1:25" x14ac:dyDescent="0.3">
      <c r="A3114" t="s">
        <v>39</v>
      </c>
      <c r="B3114" t="s">
        <v>39</v>
      </c>
      <c r="C3114" t="s">
        <v>2227</v>
      </c>
      <c r="D3114" t="s">
        <v>15</v>
      </c>
      <c r="E3114" t="s">
        <v>15</v>
      </c>
      <c r="F3114" t="s">
        <v>166</v>
      </c>
      <c r="G3114" t="s">
        <v>1709</v>
      </c>
      <c r="H3114" t="s">
        <v>2243</v>
      </c>
      <c r="I3114" t="s">
        <v>100</v>
      </c>
      <c r="J3114" s="33" t="s">
        <v>101</v>
      </c>
      <c r="K3114" t="s">
        <v>101</v>
      </c>
      <c r="L3114" t="s">
        <v>1436</v>
      </c>
      <c r="M3114" s="16">
        <v>0</v>
      </c>
      <c r="N3114" s="16">
        <v>3000</v>
      </c>
      <c r="O3114" s="15">
        <f t="shared" si="55"/>
        <v>3000</v>
      </c>
      <c r="P3114">
        <v>111</v>
      </c>
      <c r="Q3114">
        <v>111</v>
      </c>
      <c r="R3114">
        <v>111</v>
      </c>
      <c r="S3114">
        <v>333</v>
      </c>
      <c r="Y3114" t="s">
        <v>169</v>
      </c>
    </row>
    <row r="3115" spans="1:25" x14ac:dyDescent="0.3">
      <c r="A3115" t="s">
        <v>39</v>
      </c>
      <c r="B3115" t="s">
        <v>39</v>
      </c>
      <c r="C3115" t="s">
        <v>2227</v>
      </c>
      <c r="D3115" t="s">
        <v>15</v>
      </c>
      <c r="E3115" t="s">
        <v>15</v>
      </c>
      <c r="F3115" t="s">
        <v>170</v>
      </c>
      <c r="G3115" t="s">
        <v>1643</v>
      </c>
      <c r="H3115" t="s">
        <v>2244</v>
      </c>
      <c r="I3115" t="s">
        <v>100</v>
      </c>
      <c r="J3115" s="33" t="s">
        <v>101</v>
      </c>
      <c r="K3115" t="s">
        <v>101</v>
      </c>
      <c r="L3115" t="s">
        <v>1436</v>
      </c>
      <c r="M3115" s="16">
        <v>0</v>
      </c>
      <c r="N3115" s="16">
        <v>8000</v>
      </c>
      <c r="O3115" s="15">
        <f t="shared" si="55"/>
        <v>8000</v>
      </c>
      <c r="P3115">
        <v>66</v>
      </c>
      <c r="Q3115">
        <v>66</v>
      </c>
      <c r="R3115">
        <v>66</v>
      </c>
      <c r="S3115">
        <v>198</v>
      </c>
      <c r="Y3115" t="s">
        <v>169</v>
      </c>
    </row>
    <row r="3116" spans="1:25" x14ac:dyDescent="0.3">
      <c r="A3116" t="s">
        <v>39</v>
      </c>
      <c r="B3116" t="s">
        <v>39</v>
      </c>
      <c r="C3116" t="s">
        <v>2227</v>
      </c>
      <c r="D3116" t="s">
        <v>15</v>
      </c>
      <c r="E3116" t="s">
        <v>15</v>
      </c>
      <c r="F3116" t="s">
        <v>170</v>
      </c>
      <c r="G3116" t="s">
        <v>1643</v>
      </c>
      <c r="H3116" t="s">
        <v>2245</v>
      </c>
      <c r="I3116" t="s">
        <v>100</v>
      </c>
      <c r="J3116" s="33" t="s">
        <v>101</v>
      </c>
      <c r="K3116" t="s">
        <v>101</v>
      </c>
      <c r="L3116" t="s">
        <v>1437</v>
      </c>
      <c r="M3116" s="16">
        <v>0</v>
      </c>
      <c r="N3116" s="16">
        <v>8000</v>
      </c>
      <c r="O3116" s="15">
        <f t="shared" si="55"/>
        <v>8000</v>
      </c>
      <c r="P3116">
        <v>84</v>
      </c>
      <c r="Q3116">
        <v>84</v>
      </c>
      <c r="R3116">
        <v>84</v>
      </c>
      <c r="S3116">
        <v>252</v>
      </c>
      <c r="Y3116" t="s">
        <v>169</v>
      </c>
    </row>
    <row r="3117" spans="1:25" x14ac:dyDescent="0.3">
      <c r="A3117" t="s">
        <v>39</v>
      </c>
      <c r="B3117" t="s">
        <v>39</v>
      </c>
      <c r="C3117" t="s">
        <v>2227</v>
      </c>
      <c r="D3117" s="17" t="s">
        <v>22</v>
      </c>
      <c r="E3117" s="17" t="s">
        <v>22</v>
      </c>
      <c r="F3117" t="s">
        <v>209</v>
      </c>
      <c r="G3117" t="s">
        <v>1469</v>
      </c>
      <c r="H3117" t="s">
        <v>2228</v>
      </c>
      <c r="I3117" t="s">
        <v>100</v>
      </c>
      <c r="J3117" s="33" t="s">
        <v>101</v>
      </c>
      <c r="K3117" t="s">
        <v>101</v>
      </c>
      <c r="L3117" t="s">
        <v>1437</v>
      </c>
      <c r="M3117" s="16">
        <v>8333</v>
      </c>
      <c r="N3117" s="16">
        <v>0</v>
      </c>
      <c r="O3117" s="15">
        <f t="shared" si="55"/>
        <v>8333</v>
      </c>
      <c r="P3117">
        <v>85</v>
      </c>
      <c r="Q3117">
        <v>85</v>
      </c>
      <c r="R3117">
        <v>46</v>
      </c>
      <c r="S3117">
        <v>216</v>
      </c>
      <c r="Y3117" t="s">
        <v>183</v>
      </c>
    </row>
    <row r="3118" spans="1:25" x14ac:dyDescent="0.3">
      <c r="A3118" t="s">
        <v>39</v>
      </c>
      <c r="B3118" t="s">
        <v>39</v>
      </c>
      <c r="C3118" t="s">
        <v>2227</v>
      </c>
      <c r="D3118" t="s">
        <v>45</v>
      </c>
      <c r="E3118" t="s">
        <v>68</v>
      </c>
      <c r="F3118" t="s">
        <v>1487</v>
      </c>
      <c r="G3118" t="s">
        <v>1583</v>
      </c>
      <c r="H3118" t="s">
        <v>2229</v>
      </c>
      <c r="I3118" t="s">
        <v>100</v>
      </c>
      <c r="J3118" s="33" t="s">
        <v>101</v>
      </c>
      <c r="K3118" t="s">
        <v>101</v>
      </c>
      <c r="L3118" t="s">
        <v>1437</v>
      </c>
      <c r="M3118" s="16">
        <v>0</v>
      </c>
      <c r="N3118" s="16">
        <v>5000</v>
      </c>
      <c r="O3118" s="15">
        <f t="shared" si="55"/>
        <v>5000</v>
      </c>
      <c r="P3118">
        <v>0</v>
      </c>
      <c r="Q3118">
        <v>0</v>
      </c>
      <c r="R3118">
        <v>0</v>
      </c>
      <c r="S3118">
        <v>0</v>
      </c>
      <c r="Y3118" t="s">
        <v>103</v>
      </c>
    </row>
    <row r="3119" spans="1:25" x14ac:dyDescent="0.3">
      <c r="A3119" t="s">
        <v>39</v>
      </c>
      <c r="B3119" t="s">
        <v>39</v>
      </c>
      <c r="C3119" t="s">
        <v>2227</v>
      </c>
      <c r="D3119" t="s">
        <v>45</v>
      </c>
      <c r="E3119" t="s">
        <v>68</v>
      </c>
      <c r="F3119" t="s">
        <v>134</v>
      </c>
      <c r="G3119" t="s">
        <v>1556</v>
      </c>
      <c r="H3119" t="s">
        <v>2230</v>
      </c>
      <c r="I3119" t="s">
        <v>100</v>
      </c>
      <c r="J3119" s="33" t="s">
        <v>101</v>
      </c>
      <c r="K3119" t="s">
        <v>101</v>
      </c>
      <c r="L3119" t="s">
        <v>1437</v>
      </c>
      <c r="M3119" s="16">
        <v>0</v>
      </c>
      <c r="N3119" s="16">
        <v>5000</v>
      </c>
      <c r="O3119" s="15">
        <f t="shared" si="55"/>
        <v>5000</v>
      </c>
      <c r="P3119">
        <v>0</v>
      </c>
      <c r="Q3119">
        <v>0</v>
      </c>
      <c r="R3119">
        <v>0</v>
      </c>
      <c r="S3119">
        <v>0</v>
      </c>
      <c r="Y3119" t="s">
        <v>103</v>
      </c>
    </row>
    <row r="3120" spans="1:25" x14ac:dyDescent="0.3">
      <c r="A3120" t="s">
        <v>39</v>
      </c>
      <c r="B3120" t="s">
        <v>39</v>
      </c>
      <c r="C3120" t="s">
        <v>2227</v>
      </c>
      <c r="D3120" t="s">
        <v>17</v>
      </c>
      <c r="E3120" t="s">
        <v>17</v>
      </c>
      <c r="F3120" t="s">
        <v>2174</v>
      </c>
      <c r="G3120" t="s">
        <v>1512</v>
      </c>
      <c r="H3120" t="s">
        <v>2231</v>
      </c>
      <c r="I3120" t="s">
        <v>100</v>
      </c>
      <c r="J3120" s="33" t="s">
        <v>101</v>
      </c>
      <c r="K3120" t="s">
        <v>101</v>
      </c>
      <c r="L3120" t="s">
        <v>1437</v>
      </c>
      <c r="M3120" s="16">
        <v>0</v>
      </c>
      <c r="N3120" s="16">
        <v>3000</v>
      </c>
      <c r="O3120" s="15">
        <f t="shared" si="55"/>
        <v>3000</v>
      </c>
      <c r="P3120">
        <v>0</v>
      </c>
      <c r="Q3120">
        <v>0</v>
      </c>
      <c r="R3120">
        <v>0</v>
      </c>
      <c r="S3120">
        <v>0</v>
      </c>
      <c r="Y3120" t="s">
        <v>17</v>
      </c>
    </row>
    <row r="3121" spans="1:25" x14ac:dyDescent="0.3">
      <c r="A3121" t="s">
        <v>39</v>
      </c>
      <c r="B3121" t="s">
        <v>39</v>
      </c>
      <c r="C3121" t="s">
        <v>2227</v>
      </c>
      <c r="D3121" t="s">
        <v>20</v>
      </c>
      <c r="E3121" t="s">
        <v>20</v>
      </c>
      <c r="F3121" t="s">
        <v>263</v>
      </c>
      <c r="G3121" t="s">
        <v>1588</v>
      </c>
      <c r="H3121" t="s">
        <v>2232</v>
      </c>
      <c r="I3121" t="s">
        <v>100</v>
      </c>
      <c r="J3121" s="33" t="s">
        <v>101</v>
      </c>
      <c r="K3121" t="s">
        <v>101</v>
      </c>
      <c r="L3121" t="s">
        <v>1437</v>
      </c>
      <c r="M3121" s="16">
        <v>0</v>
      </c>
      <c r="N3121" s="16">
        <v>3333</v>
      </c>
      <c r="O3121" s="15">
        <f t="shared" ref="O3121:O3184" si="56">SUM(M3121:N3121)</f>
        <v>3333</v>
      </c>
      <c r="P3121">
        <v>0</v>
      </c>
      <c r="Q3121">
        <v>0</v>
      </c>
      <c r="R3121">
        <v>0</v>
      </c>
      <c r="S3121">
        <v>0</v>
      </c>
      <c r="Y3121" t="s">
        <v>113</v>
      </c>
    </row>
    <row r="3122" spans="1:25" x14ac:dyDescent="0.3">
      <c r="A3122" t="s">
        <v>39</v>
      </c>
      <c r="B3122" t="s">
        <v>39</v>
      </c>
      <c r="C3122" t="s">
        <v>2227</v>
      </c>
      <c r="D3122" t="s">
        <v>20</v>
      </c>
      <c r="E3122" t="s">
        <v>20</v>
      </c>
      <c r="F3122" t="s">
        <v>120</v>
      </c>
      <c r="G3122" t="s">
        <v>1483</v>
      </c>
      <c r="H3122" t="s">
        <v>2233</v>
      </c>
      <c r="I3122" t="s">
        <v>100</v>
      </c>
      <c r="J3122" s="33" t="s">
        <v>101</v>
      </c>
      <c r="K3122" t="s">
        <v>101</v>
      </c>
      <c r="L3122" t="s">
        <v>1437</v>
      </c>
      <c r="M3122" s="16">
        <v>0</v>
      </c>
      <c r="N3122" s="16">
        <v>5000</v>
      </c>
      <c r="O3122" s="15">
        <f t="shared" si="56"/>
        <v>5000</v>
      </c>
      <c r="P3122">
        <v>0</v>
      </c>
      <c r="Q3122">
        <v>0</v>
      </c>
      <c r="R3122">
        <v>0</v>
      </c>
      <c r="S3122">
        <v>0</v>
      </c>
      <c r="Y3122" t="s">
        <v>113</v>
      </c>
    </row>
    <row r="3123" spans="1:25" x14ac:dyDescent="0.3">
      <c r="A3123" t="s">
        <v>39</v>
      </c>
      <c r="B3123" t="s">
        <v>39</v>
      </c>
      <c r="C3123" t="s">
        <v>2227</v>
      </c>
      <c r="D3123" t="s">
        <v>17</v>
      </c>
      <c r="E3123" t="s">
        <v>17</v>
      </c>
      <c r="F3123" t="s">
        <v>148</v>
      </c>
      <c r="G3123" t="s">
        <v>1506</v>
      </c>
      <c r="H3123" t="s">
        <v>2234</v>
      </c>
      <c r="I3123" t="s">
        <v>100</v>
      </c>
      <c r="J3123" s="33" t="s">
        <v>101</v>
      </c>
      <c r="K3123" t="s">
        <v>101</v>
      </c>
      <c r="L3123" t="s">
        <v>1437</v>
      </c>
      <c r="M3123" s="16">
        <v>0</v>
      </c>
      <c r="N3123" s="16">
        <v>10150</v>
      </c>
      <c r="O3123" s="15">
        <f t="shared" si="56"/>
        <v>10150</v>
      </c>
      <c r="P3123">
        <v>244</v>
      </c>
      <c r="Q3123">
        <v>367</v>
      </c>
      <c r="R3123">
        <v>0</v>
      </c>
      <c r="S3123">
        <v>611</v>
      </c>
      <c r="Y3123" t="s">
        <v>17</v>
      </c>
    </row>
    <row r="3124" spans="1:25" x14ac:dyDescent="0.3">
      <c r="A3124" t="s">
        <v>39</v>
      </c>
      <c r="B3124" t="s">
        <v>39</v>
      </c>
      <c r="C3124" t="s">
        <v>2227</v>
      </c>
      <c r="D3124" t="s">
        <v>17</v>
      </c>
      <c r="E3124" t="s">
        <v>17</v>
      </c>
      <c r="F3124" t="s">
        <v>2235</v>
      </c>
      <c r="G3124" t="s">
        <v>1497</v>
      </c>
      <c r="H3124" t="s">
        <v>2246</v>
      </c>
      <c r="I3124" t="s">
        <v>100</v>
      </c>
      <c r="J3124" s="33" t="s">
        <v>101</v>
      </c>
      <c r="K3124" t="s">
        <v>101</v>
      </c>
      <c r="L3124" t="s">
        <v>1437</v>
      </c>
      <c r="M3124" s="16">
        <v>0</v>
      </c>
      <c r="N3124" s="16">
        <v>3000</v>
      </c>
      <c r="O3124" s="15">
        <f t="shared" si="56"/>
        <v>3000</v>
      </c>
      <c r="P3124">
        <v>0</v>
      </c>
      <c r="Q3124">
        <v>10</v>
      </c>
      <c r="R3124">
        <v>22</v>
      </c>
      <c r="S3124">
        <v>32</v>
      </c>
      <c r="Y3124" t="s">
        <v>17</v>
      </c>
    </row>
    <row r="3125" spans="1:25" x14ac:dyDescent="0.3">
      <c r="A3125" t="s">
        <v>39</v>
      </c>
      <c r="B3125" t="s">
        <v>39</v>
      </c>
      <c r="C3125" t="s">
        <v>2227</v>
      </c>
      <c r="D3125" t="s">
        <v>17</v>
      </c>
      <c r="E3125" t="s">
        <v>36</v>
      </c>
      <c r="F3125" t="s">
        <v>2239</v>
      </c>
      <c r="G3125" t="s">
        <v>1702</v>
      </c>
      <c r="H3125" t="s">
        <v>2240</v>
      </c>
      <c r="I3125" t="s">
        <v>100</v>
      </c>
      <c r="J3125" s="33" t="s">
        <v>101</v>
      </c>
      <c r="K3125" t="s">
        <v>101</v>
      </c>
      <c r="L3125" t="s">
        <v>1437</v>
      </c>
      <c r="M3125" s="16">
        <v>0</v>
      </c>
      <c r="N3125" s="16">
        <v>1500</v>
      </c>
      <c r="O3125" s="15">
        <f t="shared" si="56"/>
        <v>1500</v>
      </c>
      <c r="P3125">
        <v>0</v>
      </c>
      <c r="Q3125">
        <v>0</v>
      </c>
      <c r="R3125">
        <v>0</v>
      </c>
      <c r="S3125">
        <v>0</v>
      </c>
      <c r="Y3125" t="s">
        <v>17</v>
      </c>
    </row>
    <row r="3126" spans="1:25" x14ac:dyDescent="0.3">
      <c r="A3126" t="s">
        <v>39</v>
      </c>
      <c r="B3126" t="s">
        <v>39</v>
      </c>
      <c r="C3126" t="s">
        <v>2227</v>
      </c>
      <c r="D3126" t="s">
        <v>15</v>
      </c>
      <c r="E3126" t="s">
        <v>15</v>
      </c>
      <c r="F3126" t="s">
        <v>2032</v>
      </c>
      <c r="G3126" t="s">
        <v>1704</v>
      </c>
      <c r="H3126" t="s">
        <v>2241</v>
      </c>
      <c r="I3126" t="s">
        <v>100</v>
      </c>
      <c r="J3126" s="33" t="s">
        <v>101</v>
      </c>
      <c r="K3126" t="s">
        <v>101</v>
      </c>
      <c r="L3126" t="s">
        <v>1437</v>
      </c>
      <c r="M3126" s="16">
        <v>0</v>
      </c>
      <c r="N3126" s="16">
        <v>6666</v>
      </c>
      <c r="O3126" s="15">
        <f t="shared" si="56"/>
        <v>6666</v>
      </c>
      <c r="P3126">
        <v>33</v>
      </c>
      <c r="Q3126">
        <v>33</v>
      </c>
      <c r="R3126">
        <v>33</v>
      </c>
      <c r="S3126">
        <v>99</v>
      </c>
      <c r="Y3126" t="s">
        <v>169</v>
      </c>
    </row>
    <row r="3127" spans="1:25" x14ac:dyDescent="0.3">
      <c r="A3127" t="s">
        <v>39</v>
      </c>
      <c r="B3127" t="s">
        <v>39</v>
      </c>
      <c r="C3127" t="s">
        <v>2227</v>
      </c>
      <c r="D3127" t="s">
        <v>15</v>
      </c>
      <c r="E3127" t="s">
        <v>15</v>
      </c>
      <c r="F3127" t="s">
        <v>175</v>
      </c>
      <c r="G3127" t="s">
        <v>1707</v>
      </c>
      <c r="H3127" t="s">
        <v>2242</v>
      </c>
      <c r="I3127" t="s">
        <v>100</v>
      </c>
      <c r="J3127" s="33" t="s">
        <v>101</v>
      </c>
      <c r="K3127" t="s">
        <v>101</v>
      </c>
      <c r="L3127" t="s">
        <v>1437</v>
      </c>
      <c r="M3127" s="16">
        <v>0</v>
      </c>
      <c r="N3127" s="16">
        <v>3000</v>
      </c>
      <c r="O3127" s="15">
        <f t="shared" si="56"/>
        <v>3000</v>
      </c>
      <c r="P3127">
        <v>0</v>
      </c>
      <c r="Q3127">
        <v>0</v>
      </c>
      <c r="R3127">
        <v>0</v>
      </c>
      <c r="S3127">
        <v>0</v>
      </c>
      <c r="Y3127" t="s">
        <v>169</v>
      </c>
    </row>
    <row r="3128" spans="1:25" x14ac:dyDescent="0.3">
      <c r="A3128" t="s">
        <v>39</v>
      </c>
      <c r="B3128" t="s">
        <v>39</v>
      </c>
      <c r="C3128" t="s">
        <v>2227</v>
      </c>
      <c r="D3128" t="s">
        <v>15</v>
      </c>
      <c r="E3128" t="s">
        <v>15</v>
      </c>
      <c r="F3128" t="s">
        <v>166</v>
      </c>
      <c r="G3128" t="s">
        <v>1709</v>
      </c>
      <c r="H3128" t="s">
        <v>2243</v>
      </c>
      <c r="I3128" t="s">
        <v>100</v>
      </c>
      <c r="J3128" s="33" t="s">
        <v>101</v>
      </c>
      <c r="K3128" t="s">
        <v>101</v>
      </c>
      <c r="L3128" t="s">
        <v>1437</v>
      </c>
      <c r="M3128" s="16">
        <v>0</v>
      </c>
      <c r="N3128" s="16">
        <v>3000</v>
      </c>
      <c r="O3128" s="15">
        <f t="shared" si="56"/>
        <v>3000</v>
      </c>
      <c r="P3128">
        <v>111</v>
      </c>
      <c r="Q3128">
        <v>111</v>
      </c>
      <c r="R3128">
        <v>111</v>
      </c>
      <c r="S3128">
        <v>333</v>
      </c>
      <c r="Y3128" t="s">
        <v>169</v>
      </c>
    </row>
    <row r="3129" spans="1:25" x14ac:dyDescent="0.3">
      <c r="A3129" t="s">
        <v>39</v>
      </c>
      <c r="B3129" t="s">
        <v>39</v>
      </c>
      <c r="C3129" t="s">
        <v>2227</v>
      </c>
      <c r="D3129" t="s">
        <v>15</v>
      </c>
      <c r="E3129" t="s">
        <v>15</v>
      </c>
      <c r="F3129" t="s">
        <v>170</v>
      </c>
      <c r="G3129" t="s">
        <v>1643</v>
      </c>
      <c r="H3129" t="s">
        <v>2244</v>
      </c>
      <c r="I3129" t="s">
        <v>100</v>
      </c>
      <c r="J3129" s="33" t="s">
        <v>101</v>
      </c>
      <c r="K3129" t="s">
        <v>101</v>
      </c>
      <c r="L3129" t="s">
        <v>1437</v>
      </c>
      <c r="M3129" s="16">
        <v>0</v>
      </c>
      <c r="N3129" s="16">
        <v>8000</v>
      </c>
      <c r="O3129" s="15">
        <f t="shared" si="56"/>
        <v>8000</v>
      </c>
      <c r="P3129">
        <v>66</v>
      </c>
      <c r="Q3129">
        <v>66</v>
      </c>
      <c r="R3129">
        <v>66</v>
      </c>
      <c r="S3129">
        <v>198</v>
      </c>
      <c r="Y3129" t="s">
        <v>169</v>
      </c>
    </row>
    <row r="3130" spans="1:25" x14ac:dyDescent="0.3">
      <c r="A3130" t="s">
        <v>39</v>
      </c>
      <c r="B3130" t="s">
        <v>39</v>
      </c>
      <c r="C3130" t="s">
        <v>1018</v>
      </c>
      <c r="D3130" t="s">
        <v>45</v>
      </c>
      <c r="E3130" t="s">
        <v>64</v>
      </c>
      <c r="F3130" t="s">
        <v>200</v>
      </c>
      <c r="G3130" t="s">
        <v>1797</v>
      </c>
      <c r="H3130" t="s">
        <v>1020</v>
      </c>
      <c r="I3130" t="s">
        <v>100</v>
      </c>
      <c r="J3130" s="33" t="s">
        <v>101</v>
      </c>
      <c r="K3130" t="s">
        <v>101</v>
      </c>
      <c r="L3130" t="s">
        <v>1435</v>
      </c>
      <c r="M3130" s="16">
        <v>1000000</v>
      </c>
      <c r="O3130" s="15">
        <f t="shared" si="56"/>
        <v>1000000</v>
      </c>
      <c r="P3130">
        <v>0</v>
      </c>
      <c r="Q3130">
        <v>0</v>
      </c>
      <c r="R3130">
        <v>0</v>
      </c>
      <c r="S3130">
        <v>0</v>
      </c>
      <c r="Y3130" t="s">
        <v>103</v>
      </c>
    </row>
    <row r="3131" spans="1:25" x14ac:dyDescent="0.3">
      <c r="A3131" t="s">
        <v>39</v>
      </c>
      <c r="B3131" t="s">
        <v>39</v>
      </c>
      <c r="C3131" t="s">
        <v>1185</v>
      </c>
      <c r="D3131" t="s">
        <v>45</v>
      </c>
      <c r="E3131" t="s">
        <v>64</v>
      </c>
      <c r="F3131" t="s">
        <v>2247</v>
      </c>
      <c r="G3131" t="s">
        <v>1639</v>
      </c>
      <c r="H3131" t="s">
        <v>2248</v>
      </c>
      <c r="I3131" t="s">
        <v>100</v>
      </c>
      <c r="J3131" s="33" t="s">
        <v>101</v>
      </c>
      <c r="K3131" t="s">
        <v>101</v>
      </c>
      <c r="L3131" t="s">
        <v>1435</v>
      </c>
      <c r="M3131" s="16">
        <v>0</v>
      </c>
      <c r="N3131" s="16">
        <v>150000</v>
      </c>
      <c r="O3131" s="15">
        <f t="shared" si="56"/>
        <v>150000</v>
      </c>
      <c r="P3131">
        <v>0</v>
      </c>
      <c r="Q3131">
        <v>0</v>
      </c>
      <c r="R3131">
        <v>0</v>
      </c>
      <c r="S3131">
        <v>0</v>
      </c>
      <c r="Y3131" t="s">
        <v>103</v>
      </c>
    </row>
    <row r="3132" spans="1:25" x14ac:dyDescent="0.3">
      <c r="A3132" t="s">
        <v>39</v>
      </c>
      <c r="B3132" t="s">
        <v>39</v>
      </c>
      <c r="C3132" t="s">
        <v>1342</v>
      </c>
      <c r="D3132" t="s">
        <v>63</v>
      </c>
      <c r="E3132" t="s">
        <v>14</v>
      </c>
      <c r="F3132" t="s">
        <v>312</v>
      </c>
      <c r="G3132" t="s">
        <v>1534</v>
      </c>
      <c r="H3132" t="s">
        <v>2249</v>
      </c>
      <c r="I3132" t="s">
        <v>100</v>
      </c>
      <c r="J3132" s="33" t="s">
        <v>101</v>
      </c>
      <c r="K3132" t="s">
        <v>101</v>
      </c>
      <c r="L3132" t="s">
        <v>1440</v>
      </c>
      <c r="M3132" s="16">
        <v>3365068.4814885417</v>
      </c>
      <c r="N3132" s="16">
        <v>0</v>
      </c>
      <c r="O3132" s="15">
        <f t="shared" si="56"/>
        <v>3365068.4814885417</v>
      </c>
      <c r="P3132">
        <v>74143</v>
      </c>
      <c r="Q3132">
        <v>0</v>
      </c>
      <c r="R3132">
        <v>0</v>
      </c>
      <c r="S3132">
        <v>74143</v>
      </c>
      <c r="Y3132" t="s">
        <v>14</v>
      </c>
    </row>
    <row r="3133" spans="1:25" x14ac:dyDescent="0.3">
      <c r="A3133" t="s">
        <v>39</v>
      </c>
      <c r="B3133" t="s">
        <v>39</v>
      </c>
      <c r="C3133" t="s">
        <v>1342</v>
      </c>
      <c r="D3133" t="s">
        <v>63</v>
      </c>
      <c r="E3133" t="s">
        <v>14</v>
      </c>
      <c r="F3133" t="s">
        <v>312</v>
      </c>
      <c r="G3133" t="s">
        <v>1534</v>
      </c>
      <c r="H3133" t="s">
        <v>2249</v>
      </c>
      <c r="I3133" t="s">
        <v>100</v>
      </c>
      <c r="J3133" s="33" t="s">
        <v>101</v>
      </c>
      <c r="K3133" t="s">
        <v>101</v>
      </c>
      <c r="L3133" t="s">
        <v>1443</v>
      </c>
      <c r="M3133" s="16">
        <v>0</v>
      </c>
      <c r="N3133" s="16">
        <v>0</v>
      </c>
      <c r="O3133" s="15">
        <f t="shared" si="56"/>
        <v>0</v>
      </c>
      <c r="P3133">
        <v>15029</v>
      </c>
      <c r="Q3133">
        <v>0</v>
      </c>
      <c r="R3133">
        <v>0</v>
      </c>
      <c r="S3133">
        <v>15029</v>
      </c>
      <c r="Y3133" t="s">
        <v>14</v>
      </c>
    </row>
    <row r="3134" spans="1:25" x14ac:dyDescent="0.3">
      <c r="A3134" t="s">
        <v>39</v>
      </c>
      <c r="B3134" t="s">
        <v>39</v>
      </c>
      <c r="C3134" t="s">
        <v>1342</v>
      </c>
      <c r="D3134" t="s">
        <v>63</v>
      </c>
      <c r="E3134" t="s">
        <v>14</v>
      </c>
      <c r="F3134" t="s">
        <v>312</v>
      </c>
      <c r="G3134" t="s">
        <v>1534</v>
      </c>
      <c r="H3134" t="s">
        <v>2249</v>
      </c>
      <c r="I3134" t="s">
        <v>100</v>
      </c>
      <c r="J3134" s="33" t="s">
        <v>101</v>
      </c>
      <c r="K3134" t="s">
        <v>101</v>
      </c>
      <c r="L3134" t="s">
        <v>1445</v>
      </c>
      <c r="M3134" s="16">
        <v>0</v>
      </c>
      <c r="N3134" s="16">
        <v>0</v>
      </c>
      <c r="O3134" s="15">
        <f t="shared" si="56"/>
        <v>0</v>
      </c>
      <c r="P3134">
        <v>11021</v>
      </c>
      <c r="Q3134">
        <v>0</v>
      </c>
      <c r="R3134">
        <v>0</v>
      </c>
      <c r="S3134">
        <v>11021</v>
      </c>
      <c r="Y3134" t="s">
        <v>14</v>
      </c>
    </row>
    <row r="3135" spans="1:25" x14ac:dyDescent="0.3">
      <c r="A3135" t="s">
        <v>39</v>
      </c>
      <c r="B3135" t="s">
        <v>39</v>
      </c>
      <c r="C3135" t="s">
        <v>1342</v>
      </c>
      <c r="D3135" t="s">
        <v>63</v>
      </c>
      <c r="E3135" t="s">
        <v>14</v>
      </c>
      <c r="F3135" t="s">
        <v>312</v>
      </c>
      <c r="G3135" t="s">
        <v>1534</v>
      </c>
      <c r="H3135" t="s">
        <v>2250</v>
      </c>
      <c r="I3135" t="s">
        <v>100</v>
      </c>
      <c r="J3135" s="33" t="s">
        <v>101</v>
      </c>
      <c r="K3135" t="s">
        <v>101</v>
      </c>
      <c r="L3135" t="s">
        <v>1435</v>
      </c>
      <c r="M3135" s="16">
        <v>348032.5</v>
      </c>
      <c r="N3135" s="16">
        <v>0</v>
      </c>
      <c r="O3135" s="15">
        <f t="shared" si="56"/>
        <v>348032.5</v>
      </c>
      <c r="P3135">
        <v>0</v>
      </c>
      <c r="Q3135">
        <v>1174</v>
      </c>
      <c r="R3135">
        <v>391</v>
      </c>
      <c r="S3135">
        <v>1565</v>
      </c>
      <c r="Y3135" t="s">
        <v>14</v>
      </c>
    </row>
    <row r="3136" spans="1:25" x14ac:dyDescent="0.3">
      <c r="A3136" t="s">
        <v>39</v>
      </c>
      <c r="B3136" t="s">
        <v>39</v>
      </c>
      <c r="C3136" t="s">
        <v>1342</v>
      </c>
      <c r="D3136" t="s">
        <v>63</v>
      </c>
      <c r="E3136" t="s">
        <v>14</v>
      </c>
      <c r="F3136" t="s">
        <v>312</v>
      </c>
      <c r="G3136" t="s">
        <v>1534</v>
      </c>
      <c r="H3136" t="s">
        <v>2250</v>
      </c>
      <c r="I3136" t="s">
        <v>100</v>
      </c>
      <c r="J3136" s="33" t="s">
        <v>101</v>
      </c>
      <c r="K3136" t="s">
        <v>101</v>
      </c>
      <c r="L3136" t="s">
        <v>1442</v>
      </c>
      <c r="M3136" s="16">
        <v>0</v>
      </c>
      <c r="N3136" s="16">
        <v>0</v>
      </c>
      <c r="O3136" s="15">
        <f t="shared" si="56"/>
        <v>0</v>
      </c>
      <c r="P3136">
        <v>0</v>
      </c>
      <c r="Q3136">
        <v>83</v>
      </c>
      <c r="R3136">
        <v>28</v>
      </c>
      <c r="S3136">
        <v>111</v>
      </c>
      <c r="Y3136" t="s">
        <v>14</v>
      </c>
    </row>
    <row r="3137" spans="1:25" x14ac:dyDescent="0.3">
      <c r="A3137" t="s">
        <v>39</v>
      </c>
      <c r="B3137" t="s">
        <v>39</v>
      </c>
      <c r="C3137" t="s">
        <v>1342</v>
      </c>
      <c r="D3137" t="s">
        <v>63</v>
      </c>
      <c r="E3137" t="s">
        <v>14</v>
      </c>
      <c r="F3137" t="s">
        <v>312</v>
      </c>
      <c r="G3137" t="s">
        <v>1534</v>
      </c>
      <c r="H3137" t="s">
        <v>2250</v>
      </c>
      <c r="I3137" t="s">
        <v>100</v>
      </c>
      <c r="J3137" s="33" t="s">
        <v>101</v>
      </c>
      <c r="K3137" t="s">
        <v>101</v>
      </c>
      <c r="L3137" t="s">
        <v>1439</v>
      </c>
      <c r="M3137" s="16">
        <v>0</v>
      </c>
      <c r="N3137" s="16">
        <v>0</v>
      </c>
      <c r="O3137" s="15">
        <f t="shared" si="56"/>
        <v>0</v>
      </c>
      <c r="P3137">
        <v>0</v>
      </c>
      <c r="Q3137">
        <v>208</v>
      </c>
      <c r="R3137">
        <v>70</v>
      </c>
      <c r="S3137">
        <v>278</v>
      </c>
      <c r="Y3137" t="s">
        <v>14</v>
      </c>
    </row>
    <row r="3138" spans="1:25" x14ac:dyDescent="0.3">
      <c r="A3138" t="s">
        <v>39</v>
      </c>
      <c r="B3138" t="s">
        <v>39</v>
      </c>
      <c r="C3138" t="s">
        <v>1342</v>
      </c>
      <c r="D3138" t="s">
        <v>63</v>
      </c>
      <c r="E3138" t="s">
        <v>14</v>
      </c>
      <c r="F3138" t="s">
        <v>312</v>
      </c>
      <c r="G3138" t="s">
        <v>1534</v>
      </c>
      <c r="H3138" t="s">
        <v>2250</v>
      </c>
      <c r="I3138" t="s">
        <v>100</v>
      </c>
      <c r="J3138" s="33" t="s">
        <v>101</v>
      </c>
      <c r="K3138" t="s">
        <v>101</v>
      </c>
      <c r="L3138" t="s">
        <v>1440</v>
      </c>
      <c r="M3138" s="16">
        <v>0</v>
      </c>
      <c r="N3138" s="16">
        <v>0</v>
      </c>
      <c r="O3138" s="15">
        <f t="shared" si="56"/>
        <v>0</v>
      </c>
      <c r="P3138">
        <v>0</v>
      </c>
      <c r="Q3138">
        <v>55</v>
      </c>
      <c r="R3138">
        <v>18</v>
      </c>
      <c r="S3138">
        <v>73</v>
      </c>
      <c r="Y3138" t="s">
        <v>14</v>
      </c>
    </row>
    <row r="3139" spans="1:25" x14ac:dyDescent="0.3">
      <c r="A3139" t="s">
        <v>39</v>
      </c>
      <c r="B3139" t="s">
        <v>39</v>
      </c>
      <c r="C3139" t="s">
        <v>1342</v>
      </c>
      <c r="D3139" t="s">
        <v>63</v>
      </c>
      <c r="E3139" t="s">
        <v>14</v>
      </c>
      <c r="F3139" t="s">
        <v>312</v>
      </c>
      <c r="G3139" t="s">
        <v>1534</v>
      </c>
      <c r="H3139" t="s">
        <v>2250</v>
      </c>
      <c r="I3139" t="s">
        <v>100</v>
      </c>
      <c r="J3139" s="33" t="s">
        <v>101</v>
      </c>
      <c r="K3139" t="s">
        <v>101</v>
      </c>
      <c r="L3139" t="s">
        <v>1443</v>
      </c>
      <c r="M3139" s="16">
        <v>0</v>
      </c>
      <c r="N3139" s="16">
        <v>0</v>
      </c>
      <c r="O3139" s="15">
        <f t="shared" si="56"/>
        <v>0</v>
      </c>
      <c r="P3139">
        <v>0</v>
      </c>
      <c r="Q3139">
        <v>476</v>
      </c>
      <c r="R3139">
        <v>159</v>
      </c>
      <c r="S3139">
        <v>635</v>
      </c>
      <c r="Y3139" t="s">
        <v>14</v>
      </c>
    </row>
    <row r="3140" spans="1:25" x14ac:dyDescent="0.3">
      <c r="A3140" t="s">
        <v>39</v>
      </c>
      <c r="B3140" t="s">
        <v>39</v>
      </c>
      <c r="C3140" t="s">
        <v>1342</v>
      </c>
      <c r="D3140" t="s">
        <v>63</v>
      </c>
      <c r="E3140" t="s">
        <v>14</v>
      </c>
      <c r="F3140" t="s">
        <v>312</v>
      </c>
      <c r="G3140" t="s">
        <v>1534</v>
      </c>
      <c r="H3140" t="s">
        <v>2250</v>
      </c>
      <c r="I3140" t="s">
        <v>100</v>
      </c>
      <c r="J3140" s="33" t="s">
        <v>101</v>
      </c>
      <c r="K3140" t="s">
        <v>101</v>
      </c>
      <c r="L3140" t="s">
        <v>1436</v>
      </c>
      <c r="M3140" s="16">
        <v>0</v>
      </c>
      <c r="N3140" s="16">
        <v>0</v>
      </c>
      <c r="O3140" s="15">
        <f t="shared" si="56"/>
        <v>0</v>
      </c>
      <c r="P3140">
        <v>0</v>
      </c>
      <c r="Q3140">
        <v>379</v>
      </c>
      <c r="R3140">
        <v>126</v>
      </c>
      <c r="S3140">
        <v>505</v>
      </c>
      <c r="Y3140" t="s">
        <v>14</v>
      </c>
    </row>
    <row r="3141" spans="1:25" x14ac:dyDescent="0.3">
      <c r="A3141" t="s">
        <v>39</v>
      </c>
      <c r="B3141" t="s">
        <v>39</v>
      </c>
      <c r="C3141" t="s">
        <v>1342</v>
      </c>
      <c r="D3141" t="s">
        <v>63</v>
      </c>
      <c r="E3141" t="s">
        <v>14</v>
      </c>
      <c r="F3141" t="s">
        <v>312</v>
      </c>
      <c r="G3141" t="s">
        <v>1534</v>
      </c>
      <c r="H3141" t="s">
        <v>2250</v>
      </c>
      <c r="I3141" t="s">
        <v>100</v>
      </c>
      <c r="J3141" s="33" t="s">
        <v>101</v>
      </c>
      <c r="K3141" t="s">
        <v>101</v>
      </c>
      <c r="L3141" t="s">
        <v>1438</v>
      </c>
      <c r="M3141" s="16">
        <v>0</v>
      </c>
      <c r="N3141" s="16">
        <v>0</v>
      </c>
      <c r="O3141" s="15">
        <f t="shared" si="56"/>
        <v>0</v>
      </c>
      <c r="P3141">
        <v>0</v>
      </c>
      <c r="Q3141">
        <v>625</v>
      </c>
      <c r="R3141">
        <v>208</v>
      </c>
      <c r="S3141">
        <v>833</v>
      </c>
      <c r="Y3141" t="s">
        <v>14</v>
      </c>
    </row>
    <row r="3142" spans="1:25" x14ac:dyDescent="0.3">
      <c r="A3142" t="s">
        <v>39</v>
      </c>
      <c r="B3142" t="s">
        <v>39</v>
      </c>
      <c r="C3142" t="s">
        <v>1342</v>
      </c>
      <c r="D3142" s="17" t="s">
        <v>22</v>
      </c>
      <c r="E3142" s="17" t="s">
        <v>22</v>
      </c>
      <c r="F3142" t="s">
        <v>209</v>
      </c>
      <c r="G3142" t="s">
        <v>1469</v>
      </c>
      <c r="H3142" t="s">
        <v>2251</v>
      </c>
      <c r="I3142" t="s">
        <v>100</v>
      </c>
      <c r="J3142" s="33" t="s">
        <v>101</v>
      </c>
      <c r="K3142" t="s">
        <v>101</v>
      </c>
      <c r="L3142" t="s">
        <v>1435</v>
      </c>
      <c r="M3142" s="16">
        <v>2821227</v>
      </c>
      <c r="N3142" s="16">
        <v>0</v>
      </c>
      <c r="O3142" s="15">
        <f t="shared" si="56"/>
        <v>2821227</v>
      </c>
      <c r="P3142">
        <v>0</v>
      </c>
      <c r="Q3142">
        <v>10000</v>
      </c>
      <c r="R3142">
        <v>0</v>
      </c>
      <c r="S3142">
        <v>10000</v>
      </c>
      <c r="Y3142" t="s">
        <v>183</v>
      </c>
    </row>
    <row r="3143" spans="1:25" x14ac:dyDescent="0.3">
      <c r="A3143" t="s">
        <v>39</v>
      </c>
      <c r="B3143" t="s">
        <v>39</v>
      </c>
      <c r="C3143" t="s">
        <v>1342</v>
      </c>
      <c r="D3143" t="s">
        <v>63</v>
      </c>
      <c r="E3143" t="s">
        <v>14</v>
      </c>
      <c r="F3143" t="s">
        <v>312</v>
      </c>
      <c r="G3143" t="s">
        <v>1534</v>
      </c>
      <c r="H3143" t="s">
        <v>2252</v>
      </c>
      <c r="I3143" t="s">
        <v>100</v>
      </c>
      <c r="J3143" s="33" t="s">
        <v>101</v>
      </c>
      <c r="K3143" t="s">
        <v>101</v>
      </c>
      <c r="L3143" t="s">
        <v>1435</v>
      </c>
      <c r="M3143" s="16">
        <v>1007581</v>
      </c>
      <c r="N3143" s="16">
        <v>0</v>
      </c>
      <c r="O3143" s="15">
        <f t="shared" si="56"/>
        <v>1007581</v>
      </c>
      <c r="P3143">
        <v>0</v>
      </c>
      <c r="Q3143">
        <v>1250</v>
      </c>
      <c r="R3143">
        <v>1250</v>
      </c>
      <c r="S3143">
        <v>2500</v>
      </c>
      <c r="Y3143" t="s">
        <v>14</v>
      </c>
    </row>
    <row r="3144" spans="1:25" x14ac:dyDescent="0.3">
      <c r="A3144" t="s">
        <v>39</v>
      </c>
      <c r="B3144" t="s">
        <v>39</v>
      </c>
      <c r="C3144" t="s">
        <v>1342</v>
      </c>
      <c r="D3144" t="s">
        <v>63</v>
      </c>
      <c r="E3144" t="s">
        <v>14</v>
      </c>
      <c r="F3144" t="s">
        <v>312</v>
      </c>
      <c r="G3144" t="s">
        <v>1534</v>
      </c>
      <c r="H3144" t="s">
        <v>2253</v>
      </c>
      <c r="I3144" t="s">
        <v>100</v>
      </c>
      <c r="J3144" s="33" t="s">
        <v>101</v>
      </c>
      <c r="K3144" t="s">
        <v>101</v>
      </c>
      <c r="L3144" t="s">
        <v>1435</v>
      </c>
      <c r="M3144" s="16">
        <v>33950250</v>
      </c>
      <c r="N3144" s="16">
        <v>0</v>
      </c>
      <c r="O3144" s="15">
        <f t="shared" si="56"/>
        <v>33950250</v>
      </c>
      <c r="P3144">
        <v>0</v>
      </c>
      <c r="Q3144">
        <v>31724</v>
      </c>
      <c r="R3144">
        <v>0</v>
      </c>
      <c r="S3144">
        <v>31724</v>
      </c>
      <c r="Y3144" t="s">
        <v>14</v>
      </c>
    </row>
    <row r="3145" spans="1:25" x14ac:dyDescent="0.3">
      <c r="A3145" t="s">
        <v>39</v>
      </c>
      <c r="B3145" t="s">
        <v>39</v>
      </c>
      <c r="C3145" t="s">
        <v>1342</v>
      </c>
      <c r="D3145" t="s">
        <v>63</v>
      </c>
      <c r="E3145" t="s">
        <v>14</v>
      </c>
      <c r="F3145" t="s">
        <v>312</v>
      </c>
      <c r="G3145" t="s">
        <v>1534</v>
      </c>
      <c r="H3145" t="s">
        <v>2253</v>
      </c>
      <c r="I3145" t="s">
        <v>100</v>
      </c>
      <c r="J3145" s="33" t="s">
        <v>101</v>
      </c>
      <c r="K3145" t="s">
        <v>101</v>
      </c>
      <c r="L3145" t="s">
        <v>1442</v>
      </c>
      <c r="M3145" s="16">
        <v>0</v>
      </c>
      <c r="N3145" s="16">
        <v>0</v>
      </c>
      <c r="O3145" s="15">
        <f t="shared" si="56"/>
        <v>0</v>
      </c>
      <c r="P3145">
        <v>0</v>
      </c>
      <c r="Q3145">
        <v>10479</v>
      </c>
      <c r="R3145">
        <v>0</v>
      </c>
      <c r="S3145">
        <v>10479</v>
      </c>
      <c r="Y3145" t="s">
        <v>14</v>
      </c>
    </row>
    <row r="3146" spans="1:25" x14ac:dyDescent="0.3">
      <c r="A3146" t="s">
        <v>39</v>
      </c>
      <c r="B3146" t="s">
        <v>39</v>
      </c>
      <c r="C3146" t="s">
        <v>1342</v>
      </c>
      <c r="D3146" t="s">
        <v>63</v>
      </c>
      <c r="E3146" t="s">
        <v>14</v>
      </c>
      <c r="F3146" t="s">
        <v>312</v>
      </c>
      <c r="G3146" t="s">
        <v>1534</v>
      </c>
      <c r="H3146" t="s">
        <v>2253</v>
      </c>
      <c r="I3146" t="s">
        <v>100</v>
      </c>
      <c r="J3146" s="33" t="s">
        <v>101</v>
      </c>
      <c r="K3146" t="s">
        <v>101</v>
      </c>
      <c r="L3146" t="s">
        <v>1444</v>
      </c>
      <c r="M3146" s="16">
        <v>0</v>
      </c>
      <c r="N3146" s="16">
        <v>0</v>
      </c>
      <c r="O3146" s="15">
        <f t="shared" si="56"/>
        <v>0</v>
      </c>
      <c r="P3146">
        <v>0</v>
      </c>
      <c r="Q3146">
        <v>11341</v>
      </c>
      <c r="R3146">
        <v>0</v>
      </c>
      <c r="S3146">
        <v>11341</v>
      </c>
      <c r="Y3146" t="s">
        <v>14</v>
      </c>
    </row>
    <row r="3147" spans="1:25" x14ac:dyDescent="0.3">
      <c r="A3147" t="s">
        <v>39</v>
      </c>
      <c r="B3147" t="s">
        <v>39</v>
      </c>
      <c r="C3147" t="s">
        <v>1342</v>
      </c>
      <c r="D3147" t="s">
        <v>63</v>
      </c>
      <c r="E3147" t="s">
        <v>14</v>
      </c>
      <c r="F3147" t="s">
        <v>312</v>
      </c>
      <c r="G3147" t="s">
        <v>1534</v>
      </c>
      <c r="H3147" t="s">
        <v>2253</v>
      </c>
      <c r="I3147" t="s">
        <v>100</v>
      </c>
      <c r="J3147" s="33" t="s">
        <v>101</v>
      </c>
      <c r="K3147" t="s">
        <v>101</v>
      </c>
      <c r="L3147" t="s">
        <v>1439</v>
      </c>
      <c r="M3147" s="16">
        <v>0</v>
      </c>
      <c r="N3147" s="16">
        <v>0</v>
      </c>
      <c r="O3147" s="15">
        <f t="shared" si="56"/>
        <v>0</v>
      </c>
      <c r="P3147">
        <v>0</v>
      </c>
      <c r="Q3147">
        <v>11303</v>
      </c>
      <c r="R3147">
        <v>0</v>
      </c>
      <c r="S3147">
        <v>11303</v>
      </c>
      <c r="Y3147" t="s">
        <v>14</v>
      </c>
    </row>
    <row r="3148" spans="1:25" x14ac:dyDescent="0.3">
      <c r="A3148" t="s">
        <v>39</v>
      </c>
      <c r="B3148" t="s">
        <v>39</v>
      </c>
      <c r="C3148" t="s">
        <v>1342</v>
      </c>
      <c r="D3148" t="s">
        <v>63</v>
      </c>
      <c r="E3148" t="s">
        <v>14</v>
      </c>
      <c r="F3148" t="s">
        <v>312</v>
      </c>
      <c r="G3148" t="s">
        <v>1534</v>
      </c>
      <c r="H3148" t="s">
        <v>2253</v>
      </c>
      <c r="I3148" t="s">
        <v>100</v>
      </c>
      <c r="J3148" s="33" t="s">
        <v>101</v>
      </c>
      <c r="K3148" t="s">
        <v>101</v>
      </c>
      <c r="L3148" t="s">
        <v>1440</v>
      </c>
      <c r="M3148" s="16">
        <v>0</v>
      </c>
      <c r="N3148" s="16">
        <v>0</v>
      </c>
      <c r="O3148" s="15">
        <f t="shared" si="56"/>
        <v>0</v>
      </c>
      <c r="P3148">
        <v>0</v>
      </c>
      <c r="Q3148">
        <v>5441</v>
      </c>
      <c r="R3148">
        <v>0</v>
      </c>
      <c r="S3148">
        <v>5441</v>
      </c>
      <c r="Y3148" t="s">
        <v>14</v>
      </c>
    </row>
    <row r="3149" spans="1:25" x14ac:dyDescent="0.3">
      <c r="A3149" t="s">
        <v>39</v>
      </c>
      <c r="B3149" t="s">
        <v>39</v>
      </c>
      <c r="C3149" t="s">
        <v>1342</v>
      </c>
      <c r="D3149" t="s">
        <v>63</v>
      </c>
      <c r="E3149" t="s">
        <v>14</v>
      </c>
      <c r="F3149" t="s">
        <v>312</v>
      </c>
      <c r="G3149" t="s">
        <v>1534</v>
      </c>
      <c r="H3149" t="s">
        <v>2253</v>
      </c>
      <c r="I3149" t="s">
        <v>100</v>
      </c>
      <c r="J3149" s="33" t="s">
        <v>101</v>
      </c>
      <c r="K3149" t="s">
        <v>101</v>
      </c>
      <c r="L3149" t="s">
        <v>1443</v>
      </c>
      <c r="M3149" s="16">
        <v>0</v>
      </c>
      <c r="N3149" s="16">
        <v>0</v>
      </c>
      <c r="O3149" s="15">
        <f t="shared" si="56"/>
        <v>0</v>
      </c>
      <c r="P3149">
        <v>0</v>
      </c>
      <c r="Q3149">
        <v>7174</v>
      </c>
      <c r="R3149">
        <v>0</v>
      </c>
      <c r="S3149">
        <v>7174</v>
      </c>
      <c r="Y3149" t="s">
        <v>14</v>
      </c>
    </row>
    <row r="3150" spans="1:25" x14ac:dyDescent="0.3">
      <c r="A3150" t="s">
        <v>39</v>
      </c>
      <c r="B3150" t="s">
        <v>39</v>
      </c>
      <c r="C3150" t="s">
        <v>1342</v>
      </c>
      <c r="D3150" t="s">
        <v>63</v>
      </c>
      <c r="E3150" t="s">
        <v>14</v>
      </c>
      <c r="F3150" t="s">
        <v>312</v>
      </c>
      <c r="G3150" t="s">
        <v>1534</v>
      </c>
      <c r="H3150" t="s">
        <v>2253</v>
      </c>
      <c r="I3150" t="s">
        <v>100</v>
      </c>
      <c r="J3150" s="33" t="s">
        <v>101</v>
      </c>
      <c r="K3150" t="s">
        <v>101</v>
      </c>
      <c r="L3150" t="s">
        <v>1436</v>
      </c>
      <c r="M3150" s="16">
        <v>0</v>
      </c>
      <c r="N3150" s="16">
        <v>0</v>
      </c>
      <c r="O3150" s="15">
        <f t="shared" si="56"/>
        <v>0</v>
      </c>
      <c r="P3150">
        <v>0</v>
      </c>
      <c r="Q3150">
        <v>32563</v>
      </c>
      <c r="R3150">
        <v>0</v>
      </c>
      <c r="S3150">
        <v>32563</v>
      </c>
      <c r="Y3150" t="s">
        <v>14</v>
      </c>
    </row>
    <row r="3151" spans="1:25" x14ac:dyDescent="0.3">
      <c r="A3151" t="s">
        <v>39</v>
      </c>
      <c r="B3151" t="s">
        <v>39</v>
      </c>
      <c r="C3151" t="s">
        <v>1342</v>
      </c>
      <c r="D3151" t="s">
        <v>63</v>
      </c>
      <c r="E3151" t="s">
        <v>14</v>
      </c>
      <c r="F3151" t="s">
        <v>312</v>
      </c>
      <c r="G3151" t="s">
        <v>1534</v>
      </c>
      <c r="H3151" t="s">
        <v>2253</v>
      </c>
      <c r="I3151" t="s">
        <v>100</v>
      </c>
      <c r="J3151" s="33" t="s">
        <v>101</v>
      </c>
      <c r="K3151" t="s">
        <v>101</v>
      </c>
      <c r="L3151" t="s">
        <v>1438</v>
      </c>
      <c r="M3151" s="16">
        <v>0</v>
      </c>
      <c r="N3151" s="16">
        <v>0</v>
      </c>
      <c r="O3151" s="15">
        <f t="shared" si="56"/>
        <v>0</v>
      </c>
      <c r="P3151">
        <v>0</v>
      </c>
      <c r="Q3151">
        <v>11909</v>
      </c>
      <c r="R3151">
        <v>0</v>
      </c>
      <c r="S3151">
        <v>11909</v>
      </c>
      <c r="Y3151" t="s">
        <v>14</v>
      </c>
    </row>
    <row r="3152" spans="1:25" x14ac:dyDescent="0.3">
      <c r="A3152" t="s">
        <v>39</v>
      </c>
      <c r="B3152" t="s">
        <v>39</v>
      </c>
      <c r="C3152" t="s">
        <v>1342</v>
      </c>
      <c r="D3152" t="s">
        <v>63</v>
      </c>
      <c r="E3152" t="s">
        <v>14</v>
      </c>
      <c r="F3152" t="s">
        <v>312</v>
      </c>
      <c r="G3152" t="s">
        <v>1534</v>
      </c>
      <c r="H3152" t="s">
        <v>2253</v>
      </c>
      <c r="I3152" t="s">
        <v>100</v>
      </c>
      <c r="J3152" s="33" t="s">
        <v>101</v>
      </c>
      <c r="K3152" t="s">
        <v>101</v>
      </c>
      <c r="L3152" t="s">
        <v>1445</v>
      </c>
      <c r="M3152" s="16">
        <v>0</v>
      </c>
      <c r="N3152" s="16">
        <v>0</v>
      </c>
      <c r="O3152" s="15">
        <f t="shared" si="56"/>
        <v>0</v>
      </c>
      <c r="P3152">
        <v>0</v>
      </c>
      <c r="Q3152">
        <v>7304</v>
      </c>
      <c r="R3152">
        <v>0</v>
      </c>
      <c r="S3152">
        <v>7304</v>
      </c>
      <c r="Y3152" t="s">
        <v>14</v>
      </c>
    </row>
    <row r="3153" spans="1:25" x14ac:dyDescent="0.3">
      <c r="A3153" t="s">
        <v>39</v>
      </c>
      <c r="B3153" t="s">
        <v>39</v>
      </c>
      <c r="C3153" t="s">
        <v>1342</v>
      </c>
      <c r="D3153" t="s">
        <v>63</v>
      </c>
      <c r="E3153" t="s">
        <v>14</v>
      </c>
      <c r="F3153" t="s">
        <v>312</v>
      </c>
      <c r="G3153" t="s">
        <v>1534</v>
      </c>
      <c r="H3153" t="s">
        <v>2253</v>
      </c>
      <c r="I3153" t="s">
        <v>100</v>
      </c>
      <c r="J3153" s="33" t="s">
        <v>101</v>
      </c>
      <c r="K3153" t="s">
        <v>101</v>
      </c>
      <c r="L3153" t="s">
        <v>1437</v>
      </c>
      <c r="M3153" s="16">
        <v>0</v>
      </c>
      <c r="N3153" s="16">
        <v>0</v>
      </c>
      <c r="O3153" s="15">
        <f t="shared" si="56"/>
        <v>0</v>
      </c>
      <c r="P3153">
        <v>0</v>
      </c>
      <c r="Q3153">
        <v>8786</v>
      </c>
      <c r="R3153">
        <v>0</v>
      </c>
      <c r="S3153">
        <v>8786</v>
      </c>
      <c r="Y3153" t="s">
        <v>14</v>
      </c>
    </row>
    <row r="3154" spans="1:25" x14ac:dyDescent="0.3">
      <c r="A3154" t="s">
        <v>39</v>
      </c>
      <c r="B3154" t="s">
        <v>39</v>
      </c>
      <c r="C3154" t="s">
        <v>1342</v>
      </c>
      <c r="D3154" t="s">
        <v>63</v>
      </c>
      <c r="E3154" t="s">
        <v>14</v>
      </c>
      <c r="F3154" t="s">
        <v>312</v>
      </c>
      <c r="G3154" t="s">
        <v>1534</v>
      </c>
      <c r="H3154" t="s">
        <v>2253</v>
      </c>
      <c r="I3154" t="s">
        <v>100</v>
      </c>
      <c r="J3154" s="33" t="s">
        <v>101</v>
      </c>
      <c r="K3154" t="s">
        <v>101</v>
      </c>
      <c r="L3154" t="s">
        <v>1447</v>
      </c>
      <c r="M3154" s="16">
        <v>0</v>
      </c>
      <c r="N3154" s="16">
        <v>0</v>
      </c>
      <c r="O3154" s="15">
        <f t="shared" si="56"/>
        <v>0</v>
      </c>
      <c r="P3154">
        <v>0</v>
      </c>
      <c r="Q3154">
        <v>854</v>
      </c>
      <c r="R3154">
        <v>0</v>
      </c>
      <c r="S3154">
        <v>854</v>
      </c>
      <c r="Y3154" t="s">
        <v>14</v>
      </c>
    </row>
    <row r="3155" spans="1:25" x14ac:dyDescent="0.3">
      <c r="A3155" t="s">
        <v>39</v>
      </c>
      <c r="B3155" t="s">
        <v>39</v>
      </c>
      <c r="C3155" t="s">
        <v>1342</v>
      </c>
      <c r="D3155" t="s">
        <v>63</v>
      </c>
      <c r="E3155" t="s">
        <v>14</v>
      </c>
      <c r="F3155" t="s">
        <v>312</v>
      </c>
      <c r="G3155" t="s">
        <v>1534</v>
      </c>
      <c r="H3155" t="s">
        <v>2253</v>
      </c>
      <c r="I3155" t="s">
        <v>100</v>
      </c>
      <c r="J3155" s="33" t="s">
        <v>101</v>
      </c>
      <c r="K3155" t="s">
        <v>101</v>
      </c>
      <c r="L3155" t="s">
        <v>1446</v>
      </c>
      <c r="M3155" s="16">
        <v>0</v>
      </c>
      <c r="N3155" s="16">
        <v>0</v>
      </c>
      <c r="O3155" s="15">
        <f t="shared" si="56"/>
        <v>0</v>
      </c>
      <c r="P3155">
        <v>0</v>
      </c>
      <c r="Q3155">
        <v>239</v>
      </c>
      <c r="R3155">
        <v>0</v>
      </c>
      <c r="S3155">
        <v>239</v>
      </c>
      <c r="Y3155" t="s">
        <v>14</v>
      </c>
    </row>
    <row r="3156" spans="1:25" x14ac:dyDescent="0.3">
      <c r="A3156" t="s">
        <v>39</v>
      </c>
      <c r="B3156" t="s">
        <v>39</v>
      </c>
      <c r="C3156" t="s">
        <v>1342</v>
      </c>
      <c r="D3156" t="s">
        <v>63</v>
      </c>
      <c r="E3156" t="s">
        <v>14</v>
      </c>
      <c r="F3156" t="s">
        <v>312</v>
      </c>
      <c r="G3156" t="s">
        <v>1534</v>
      </c>
      <c r="H3156" t="s">
        <v>2253</v>
      </c>
      <c r="I3156" t="s">
        <v>100</v>
      </c>
      <c r="J3156" s="33" t="s">
        <v>101</v>
      </c>
      <c r="K3156" t="s">
        <v>101</v>
      </c>
      <c r="L3156" t="s">
        <v>1650</v>
      </c>
      <c r="M3156" s="16">
        <v>0</v>
      </c>
      <c r="N3156" s="16">
        <v>0</v>
      </c>
      <c r="O3156" s="15">
        <f t="shared" si="56"/>
        <v>0</v>
      </c>
      <c r="P3156">
        <v>0</v>
      </c>
      <c r="Q3156">
        <v>1571</v>
      </c>
      <c r="R3156">
        <v>0</v>
      </c>
      <c r="S3156">
        <v>1571</v>
      </c>
      <c r="Y3156" t="s">
        <v>14</v>
      </c>
    </row>
    <row r="3157" spans="1:25" x14ac:dyDescent="0.3">
      <c r="A3157" t="s">
        <v>39</v>
      </c>
      <c r="B3157" t="s">
        <v>39</v>
      </c>
      <c r="C3157" t="s">
        <v>1342</v>
      </c>
      <c r="D3157" t="s">
        <v>63</v>
      </c>
      <c r="E3157" t="s">
        <v>14</v>
      </c>
      <c r="F3157" t="s">
        <v>312</v>
      </c>
      <c r="G3157" t="s">
        <v>1534</v>
      </c>
      <c r="H3157" t="s">
        <v>2253</v>
      </c>
      <c r="I3157" t="s">
        <v>100</v>
      </c>
      <c r="J3157" s="33" t="s">
        <v>101</v>
      </c>
      <c r="K3157" t="s">
        <v>101</v>
      </c>
      <c r="L3157" t="s">
        <v>1441</v>
      </c>
      <c r="M3157" s="16">
        <v>0</v>
      </c>
      <c r="N3157" s="16">
        <v>0</v>
      </c>
      <c r="O3157" s="15">
        <f t="shared" si="56"/>
        <v>0</v>
      </c>
      <c r="P3157">
        <v>0</v>
      </c>
      <c r="Q3157">
        <v>560</v>
      </c>
      <c r="R3157">
        <v>0</v>
      </c>
      <c r="S3157">
        <v>560</v>
      </c>
      <c r="Y3157" t="s">
        <v>14</v>
      </c>
    </row>
    <row r="3158" spans="1:25" x14ac:dyDescent="0.3">
      <c r="A3158" t="s">
        <v>39</v>
      </c>
      <c r="B3158" t="s">
        <v>39</v>
      </c>
      <c r="C3158" t="s">
        <v>1342</v>
      </c>
      <c r="D3158" t="s">
        <v>63</v>
      </c>
      <c r="E3158" t="s">
        <v>14</v>
      </c>
      <c r="F3158" t="s">
        <v>312</v>
      </c>
      <c r="G3158" t="s">
        <v>1534</v>
      </c>
      <c r="H3158" t="s">
        <v>2249</v>
      </c>
      <c r="I3158" t="s">
        <v>100</v>
      </c>
      <c r="J3158" s="33" t="s">
        <v>101</v>
      </c>
      <c r="K3158" t="s">
        <v>101</v>
      </c>
      <c r="L3158" t="s">
        <v>1440</v>
      </c>
      <c r="M3158" s="16">
        <v>2243378.9876590283</v>
      </c>
      <c r="N3158" s="16">
        <v>0</v>
      </c>
      <c r="O3158" s="15">
        <f t="shared" si="56"/>
        <v>2243378.9876590283</v>
      </c>
      <c r="P3158">
        <v>0</v>
      </c>
      <c r="Q3158">
        <v>49428</v>
      </c>
      <c r="R3158">
        <v>0</v>
      </c>
      <c r="S3158">
        <v>49428</v>
      </c>
      <c r="Y3158" t="s">
        <v>14</v>
      </c>
    </row>
    <row r="3159" spans="1:25" x14ac:dyDescent="0.3">
      <c r="A3159" t="s">
        <v>39</v>
      </c>
      <c r="B3159" t="s">
        <v>39</v>
      </c>
      <c r="C3159" t="s">
        <v>1342</v>
      </c>
      <c r="D3159" t="s">
        <v>63</v>
      </c>
      <c r="E3159" t="s">
        <v>14</v>
      </c>
      <c r="F3159" t="s">
        <v>312</v>
      </c>
      <c r="G3159" t="s">
        <v>1534</v>
      </c>
      <c r="H3159" t="s">
        <v>2249</v>
      </c>
      <c r="I3159" t="s">
        <v>100</v>
      </c>
      <c r="J3159" s="33" t="s">
        <v>101</v>
      </c>
      <c r="K3159" t="s">
        <v>101</v>
      </c>
      <c r="L3159" t="s">
        <v>1443</v>
      </c>
      <c r="M3159" s="16">
        <v>0</v>
      </c>
      <c r="N3159" s="16">
        <v>0</v>
      </c>
      <c r="O3159" s="15">
        <f t="shared" si="56"/>
        <v>0</v>
      </c>
      <c r="P3159">
        <v>0</v>
      </c>
      <c r="Q3159">
        <v>10019</v>
      </c>
      <c r="R3159">
        <v>0</v>
      </c>
      <c r="S3159">
        <v>10019</v>
      </c>
      <c r="Y3159" t="s">
        <v>14</v>
      </c>
    </row>
    <row r="3160" spans="1:25" x14ac:dyDescent="0.3">
      <c r="A3160" t="s">
        <v>39</v>
      </c>
      <c r="B3160" t="s">
        <v>39</v>
      </c>
      <c r="C3160" t="s">
        <v>1342</v>
      </c>
      <c r="D3160" t="s">
        <v>63</v>
      </c>
      <c r="E3160" t="s">
        <v>14</v>
      </c>
      <c r="F3160" t="s">
        <v>312</v>
      </c>
      <c r="G3160" t="s">
        <v>1534</v>
      </c>
      <c r="H3160" t="s">
        <v>2249</v>
      </c>
      <c r="I3160" t="s">
        <v>100</v>
      </c>
      <c r="J3160" s="33" t="s">
        <v>101</v>
      </c>
      <c r="K3160" t="s">
        <v>101</v>
      </c>
      <c r="L3160" t="s">
        <v>1445</v>
      </c>
      <c r="M3160" s="16">
        <v>0</v>
      </c>
      <c r="N3160" s="16">
        <v>0</v>
      </c>
      <c r="O3160" s="15">
        <f t="shared" si="56"/>
        <v>0</v>
      </c>
      <c r="P3160">
        <v>0</v>
      </c>
      <c r="Q3160">
        <v>7348</v>
      </c>
      <c r="R3160">
        <v>0</v>
      </c>
      <c r="S3160">
        <v>7348</v>
      </c>
      <c r="Y3160" t="s">
        <v>14</v>
      </c>
    </row>
    <row r="3161" spans="1:25" x14ac:dyDescent="0.3">
      <c r="A3161" t="s">
        <v>39</v>
      </c>
      <c r="B3161" t="s">
        <v>39</v>
      </c>
      <c r="C3161" t="s">
        <v>1342</v>
      </c>
      <c r="D3161" t="s">
        <v>63</v>
      </c>
      <c r="E3161" t="s">
        <v>14</v>
      </c>
      <c r="F3161" t="s">
        <v>2092</v>
      </c>
      <c r="G3161" t="s">
        <v>2093</v>
      </c>
      <c r="H3161" t="s">
        <v>2254</v>
      </c>
      <c r="I3161" t="s">
        <v>100</v>
      </c>
      <c r="J3161" s="33" t="s">
        <v>101</v>
      </c>
      <c r="K3161" t="s">
        <v>101</v>
      </c>
      <c r="L3161" t="s">
        <v>1435</v>
      </c>
      <c r="M3161" s="16">
        <v>40000</v>
      </c>
      <c r="N3161" s="16">
        <v>0</v>
      </c>
      <c r="O3161" s="15">
        <f t="shared" si="56"/>
        <v>40000</v>
      </c>
      <c r="P3161">
        <v>0</v>
      </c>
      <c r="Q3161">
        <v>0</v>
      </c>
      <c r="R3161">
        <v>6</v>
      </c>
      <c r="S3161">
        <v>6</v>
      </c>
      <c r="Y3161" t="s">
        <v>14</v>
      </c>
    </row>
    <row r="3162" spans="1:25" x14ac:dyDescent="0.3">
      <c r="A3162" t="s">
        <v>39</v>
      </c>
      <c r="B3162" t="s">
        <v>39</v>
      </c>
      <c r="C3162" t="s">
        <v>1342</v>
      </c>
      <c r="D3162" t="s">
        <v>63</v>
      </c>
      <c r="E3162" t="s">
        <v>14</v>
      </c>
      <c r="F3162" t="s">
        <v>2092</v>
      </c>
      <c r="G3162" t="s">
        <v>2093</v>
      </c>
      <c r="H3162" t="s">
        <v>2254</v>
      </c>
      <c r="I3162" t="s">
        <v>100</v>
      </c>
      <c r="J3162" s="33" t="s">
        <v>101</v>
      </c>
      <c r="K3162" t="s">
        <v>101</v>
      </c>
      <c r="L3162" t="s">
        <v>1438</v>
      </c>
      <c r="M3162" s="16">
        <v>0</v>
      </c>
      <c r="N3162" s="16">
        <v>0</v>
      </c>
      <c r="O3162" s="15">
        <f t="shared" si="56"/>
        <v>0</v>
      </c>
      <c r="P3162">
        <v>0</v>
      </c>
      <c r="Q3162">
        <v>0</v>
      </c>
      <c r="R3162">
        <v>1</v>
      </c>
      <c r="S3162">
        <v>1</v>
      </c>
      <c r="Y3162" t="s">
        <v>14</v>
      </c>
    </row>
    <row r="3163" spans="1:25" x14ac:dyDescent="0.3">
      <c r="A3163" t="s">
        <v>39</v>
      </c>
      <c r="B3163" t="s">
        <v>39</v>
      </c>
      <c r="C3163" t="s">
        <v>1342</v>
      </c>
      <c r="D3163" t="s">
        <v>63</v>
      </c>
      <c r="E3163" t="s">
        <v>14</v>
      </c>
      <c r="F3163" t="s">
        <v>2092</v>
      </c>
      <c r="G3163" t="s">
        <v>2093</v>
      </c>
      <c r="H3163" t="s">
        <v>2254</v>
      </c>
      <c r="I3163" t="s">
        <v>100</v>
      </c>
      <c r="J3163" s="33" t="s">
        <v>101</v>
      </c>
      <c r="K3163" t="s">
        <v>101</v>
      </c>
      <c r="L3163" t="s">
        <v>1440</v>
      </c>
      <c r="M3163" s="16">
        <v>0</v>
      </c>
      <c r="N3163" s="16">
        <v>0</v>
      </c>
      <c r="O3163" s="15">
        <f t="shared" si="56"/>
        <v>0</v>
      </c>
      <c r="P3163">
        <v>0</v>
      </c>
      <c r="Q3163">
        <v>0</v>
      </c>
      <c r="R3163">
        <v>2</v>
      </c>
      <c r="S3163">
        <v>2</v>
      </c>
      <c r="Y3163" t="s">
        <v>14</v>
      </c>
    </row>
    <row r="3164" spans="1:25" x14ac:dyDescent="0.3">
      <c r="A3164" t="s">
        <v>39</v>
      </c>
      <c r="B3164" t="s">
        <v>39</v>
      </c>
      <c r="C3164" t="s">
        <v>1342</v>
      </c>
      <c r="D3164" t="s">
        <v>63</v>
      </c>
      <c r="E3164" t="s">
        <v>14</v>
      </c>
      <c r="F3164" t="s">
        <v>2092</v>
      </c>
      <c r="G3164" t="s">
        <v>2093</v>
      </c>
      <c r="H3164" t="s">
        <v>2254</v>
      </c>
      <c r="I3164" t="s">
        <v>100</v>
      </c>
      <c r="J3164" s="33" t="s">
        <v>101</v>
      </c>
      <c r="K3164" t="s">
        <v>101</v>
      </c>
      <c r="L3164" t="s">
        <v>1442</v>
      </c>
      <c r="M3164" s="16">
        <v>0</v>
      </c>
      <c r="N3164" s="16">
        <v>0</v>
      </c>
      <c r="O3164" s="15">
        <f t="shared" si="56"/>
        <v>0</v>
      </c>
      <c r="P3164">
        <v>0</v>
      </c>
      <c r="Q3164">
        <v>0</v>
      </c>
      <c r="R3164">
        <v>1</v>
      </c>
      <c r="S3164">
        <v>1</v>
      </c>
      <c r="Y3164" t="s">
        <v>14</v>
      </c>
    </row>
    <row r="3165" spans="1:25" x14ac:dyDescent="0.3">
      <c r="A3165" t="s">
        <v>39</v>
      </c>
      <c r="B3165" t="s">
        <v>39</v>
      </c>
      <c r="C3165" t="s">
        <v>1342</v>
      </c>
      <c r="D3165" t="s">
        <v>63</v>
      </c>
      <c r="E3165" t="s">
        <v>14</v>
      </c>
      <c r="F3165" t="s">
        <v>2092</v>
      </c>
      <c r="G3165" t="s">
        <v>2093</v>
      </c>
      <c r="H3165" t="s">
        <v>2254</v>
      </c>
      <c r="I3165" t="s">
        <v>100</v>
      </c>
      <c r="J3165" s="33" t="s">
        <v>101</v>
      </c>
      <c r="K3165" t="s">
        <v>101</v>
      </c>
      <c r="L3165" t="s">
        <v>1439</v>
      </c>
      <c r="M3165" s="16">
        <v>0</v>
      </c>
      <c r="N3165" s="16">
        <v>0</v>
      </c>
      <c r="O3165" s="15">
        <f t="shared" si="56"/>
        <v>0</v>
      </c>
      <c r="P3165">
        <v>0</v>
      </c>
      <c r="Q3165">
        <v>0</v>
      </c>
      <c r="R3165">
        <v>1</v>
      </c>
      <c r="S3165">
        <v>1</v>
      </c>
      <c r="Y3165" t="s">
        <v>14</v>
      </c>
    </row>
    <row r="3166" spans="1:25" x14ac:dyDescent="0.3">
      <c r="A3166" t="s">
        <v>39</v>
      </c>
      <c r="B3166" t="s">
        <v>39</v>
      </c>
      <c r="C3166" t="s">
        <v>1342</v>
      </c>
      <c r="D3166" t="s">
        <v>63</v>
      </c>
      <c r="E3166" t="s">
        <v>14</v>
      </c>
      <c r="F3166" t="s">
        <v>2092</v>
      </c>
      <c r="G3166" t="s">
        <v>2093</v>
      </c>
      <c r="H3166" t="s">
        <v>2254</v>
      </c>
      <c r="I3166" t="s">
        <v>100</v>
      </c>
      <c r="J3166" s="33" t="s">
        <v>101</v>
      </c>
      <c r="K3166" t="s">
        <v>101</v>
      </c>
      <c r="L3166" t="s">
        <v>1436</v>
      </c>
      <c r="M3166" s="16">
        <v>0</v>
      </c>
      <c r="N3166" s="16">
        <v>0</v>
      </c>
      <c r="O3166" s="15">
        <f t="shared" si="56"/>
        <v>0</v>
      </c>
      <c r="P3166">
        <v>0</v>
      </c>
      <c r="Q3166">
        <v>0</v>
      </c>
      <c r="R3166">
        <v>2</v>
      </c>
      <c r="S3166">
        <v>2</v>
      </c>
      <c r="Y3166" t="s">
        <v>14</v>
      </c>
    </row>
    <row r="3167" spans="1:25" x14ac:dyDescent="0.3">
      <c r="A3167" t="s">
        <v>39</v>
      </c>
      <c r="B3167" t="s">
        <v>39</v>
      </c>
      <c r="C3167" t="s">
        <v>1342</v>
      </c>
      <c r="D3167" t="s">
        <v>63</v>
      </c>
      <c r="E3167" t="s">
        <v>14</v>
      </c>
      <c r="F3167" t="s">
        <v>2092</v>
      </c>
      <c r="G3167" t="s">
        <v>2093</v>
      </c>
      <c r="H3167" t="s">
        <v>2254</v>
      </c>
      <c r="I3167" t="s">
        <v>100</v>
      </c>
      <c r="J3167" s="33" t="s">
        <v>101</v>
      </c>
      <c r="K3167" t="s">
        <v>101</v>
      </c>
      <c r="L3167" t="s">
        <v>1443</v>
      </c>
      <c r="M3167" s="16">
        <v>0</v>
      </c>
      <c r="N3167" s="16">
        <v>0</v>
      </c>
      <c r="O3167" s="15">
        <f t="shared" si="56"/>
        <v>0</v>
      </c>
      <c r="P3167">
        <v>0</v>
      </c>
      <c r="Q3167">
        <v>0</v>
      </c>
      <c r="R3167">
        <v>2</v>
      </c>
      <c r="S3167">
        <v>2</v>
      </c>
      <c r="Y3167" t="s">
        <v>14</v>
      </c>
    </row>
    <row r="3168" spans="1:25" x14ac:dyDescent="0.3">
      <c r="A3168" t="s">
        <v>39</v>
      </c>
      <c r="B3168" t="s">
        <v>39</v>
      </c>
      <c r="C3168" t="s">
        <v>1342</v>
      </c>
      <c r="D3168" t="s">
        <v>63</v>
      </c>
      <c r="E3168" t="s">
        <v>14</v>
      </c>
      <c r="F3168" t="s">
        <v>2095</v>
      </c>
      <c r="G3168" t="s">
        <v>2096</v>
      </c>
      <c r="H3168" t="s">
        <v>2255</v>
      </c>
      <c r="I3168" t="s">
        <v>100</v>
      </c>
      <c r="J3168" s="33" t="s">
        <v>101</v>
      </c>
      <c r="K3168" t="s">
        <v>101</v>
      </c>
      <c r="L3168" t="s">
        <v>1435</v>
      </c>
      <c r="M3168" s="16">
        <v>15000</v>
      </c>
      <c r="N3168" s="16">
        <v>0</v>
      </c>
      <c r="O3168" s="15">
        <f t="shared" si="56"/>
        <v>15000</v>
      </c>
      <c r="P3168">
        <v>0</v>
      </c>
      <c r="Q3168">
        <v>0</v>
      </c>
      <c r="R3168">
        <v>6</v>
      </c>
      <c r="S3168">
        <v>6</v>
      </c>
      <c r="Y3168" t="s">
        <v>14</v>
      </c>
    </row>
    <row r="3169" spans="1:25" x14ac:dyDescent="0.3">
      <c r="A3169" t="s">
        <v>39</v>
      </c>
      <c r="B3169" t="s">
        <v>39</v>
      </c>
      <c r="C3169" t="s">
        <v>1342</v>
      </c>
      <c r="D3169" t="s">
        <v>63</v>
      </c>
      <c r="E3169" t="s">
        <v>14</v>
      </c>
      <c r="F3169" t="s">
        <v>2095</v>
      </c>
      <c r="G3169" t="s">
        <v>2096</v>
      </c>
      <c r="H3169" t="s">
        <v>2255</v>
      </c>
      <c r="I3169" t="s">
        <v>100</v>
      </c>
      <c r="J3169" s="33" t="s">
        <v>101</v>
      </c>
      <c r="K3169" t="s">
        <v>101</v>
      </c>
      <c r="L3169" t="s">
        <v>1438</v>
      </c>
      <c r="M3169" s="16">
        <v>0</v>
      </c>
      <c r="N3169" s="16">
        <v>0</v>
      </c>
      <c r="O3169" s="15">
        <f t="shared" si="56"/>
        <v>0</v>
      </c>
      <c r="P3169">
        <v>0</v>
      </c>
      <c r="Q3169">
        <v>0</v>
      </c>
      <c r="R3169">
        <v>1</v>
      </c>
      <c r="S3169">
        <v>1</v>
      </c>
      <c r="Y3169" t="s">
        <v>14</v>
      </c>
    </row>
    <row r="3170" spans="1:25" x14ac:dyDescent="0.3">
      <c r="A3170" t="s">
        <v>39</v>
      </c>
      <c r="B3170" t="s">
        <v>39</v>
      </c>
      <c r="C3170" t="s">
        <v>1342</v>
      </c>
      <c r="D3170" t="s">
        <v>63</v>
      </c>
      <c r="E3170" t="s">
        <v>14</v>
      </c>
      <c r="F3170" t="s">
        <v>2095</v>
      </c>
      <c r="G3170" t="s">
        <v>2096</v>
      </c>
      <c r="H3170" t="s">
        <v>2255</v>
      </c>
      <c r="I3170" t="s">
        <v>100</v>
      </c>
      <c r="J3170" s="33" t="s">
        <v>101</v>
      </c>
      <c r="K3170" t="s">
        <v>101</v>
      </c>
      <c r="L3170" t="s">
        <v>1440</v>
      </c>
      <c r="M3170" s="16">
        <v>0</v>
      </c>
      <c r="N3170" s="16">
        <v>0</v>
      </c>
      <c r="O3170" s="15">
        <f t="shared" si="56"/>
        <v>0</v>
      </c>
      <c r="P3170">
        <v>0</v>
      </c>
      <c r="Q3170">
        <v>0</v>
      </c>
      <c r="R3170">
        <v>2</v>
      </c>
      <c r="S3170">
        <v>2</v>
      </c>
      <c r="Y3170" t="s">
        <v>14</v>
      </c>
    </row>
    <row r="3171" spans="1:25" x14ac:dyDescent="0.3">
      <c r="A3171" t="s">
        <v>39</v>
      </c>
      <c r="B3171" t="s">
        <v>39</v>
      </c>
      <c r="C3171" t="s">
        <v>1342</v>
      </c>
      <c r="D3171" t="s">
        <v>63</v>
      </c>
      <c r="E3171" t="s">
        <v>14</v>
      </c>
      <c r="F3171" t="s">
        <v>2095</v>
      </c>
      <c r="G3171" t="s">
        <v>2096</v>
      </c>
      <c r="H3171" t="s">
        <v>2255</v>
      </c>
      <c r="I3171" t="s">
        <v>100</v>
      </c>
      <c r="J3171" s="33" t="s">
        <v>101</v>
      </c>
      <c r="K3171" t="s">
        <v>101</v>
      </c>
      <c r="L3171" t="s">
        <v>1442</v>
      </c>
      <c r="M3171" s="16">
        <v>0</v>
      </c>
      <c r="N3171" s="16">
        <v>0</v>
      </c>
      <c r="O3171" s="15">
        <f t="shared" si="56"/>
        <v>0</v>
      </c>
      <c r="P3171">
        <v>0</v>
      </c>
      <c r="Q3171">
        <v>0</v>
      </c>
      <c r="R3171">
        <v>1</v>
      </c>
      <c r="S3171">
        <v>1</v>
      </c>
      <c r="Y3171" t="s">
        <v>14</v>
      </c>
    </row>
    <row r="3172" spans="1:25" x14ac:dyDescent="0.3">
      <c r="A3172" t="s">
        <v>39</v>
      </c>
      <c r="B3172" t="s">
        <v>39</v>
      </c>
      <c r="C3172" t="s">
        <v>1342</v>
      </c>
      <c r="D3172" t="s">
        <v>63</v>
      </c>
      <c r="E3172" t="s">
        <v>14</v>
      </c>
      <c r="F3172" t="s">
        <v>2095</v>
      </c>
      <c r="G3172" t="s">
        <v>2096</v>
      </c>
      <c r="H3172" t="s">
        <v>2255</v>
      </c>
      <c r="I3172" t="s">
        <v>100</v>
      </c>
      <c r="J3172" s="33" t="s">
        <v>101</v>
      </c>
      <c r="K3172" t="s">
        <v>101</v>
      </c>
      <c r="L3172" t="s">
        <v>1439</v>
      </c>
      <c r="M3172" s="16">
        <v>0</v>
      </c>
      <c r="N3172" s="16">
        <v>0</v>
      </c>
      <c r="O3172" s="15">
        <f t="shared" si="56"/>
        <v>0</v>
      </c>
      <c r="P3172">
        <v>0</v>
      </c>
      <c r="Q3172">
        <v>0</v>
      </c>
      <c r="R3172">
        <v>1</v>
      </c>
      <c r="S3172">
        <v>1</v>
      </c>
      <c r="Y3172" t="s">
        <v>14</v>
      </c>
    </row>
    <row r="3173" spans="1:25" x14ac:dyDescent="0.3">
      <c r="A3173" t="s">
        <v>39</v>
      </c>
      <c r="B3173" t="s">
        <v>39</v>
      </c>
      <c r="C3173" t="s">
        <v>1342</v>
      </c>
      <c r="D3173" t="s">
        <v>63</v>
      </c>
      <c r="E3173" t="s">
        <v>14</v>
      </c>
      <c r="F3173" t="s">
        <v>2095</v>
      </c>
      <c r="G3173" t="s">
        <v>2096</v>
      </c>
      <c r="H3173" t="s">
        <v>2255</v>
      </c>
      <c r="I3173" t="s">
        <v>100</v>
      </c>
      <c r="J3173" s="33" t="s">
        <v>101</v>
      </c>
      <c r="K3173" t="s">
        <v>101</v>
      </c>
      <c r="L3173" t="s">
        <v>1436</v>
      </c>
      <c r="M3173" s="16">
        <v>0</v>
      </c>
      <c r="N3173" s="16">
        <v>0</v>
      </c>
      <c r="O3173" s="15">
        <f t="shared" si="56"/>
        <v>0</v>
      </c>
      <c r="P3173">
        <v>0</v>
      </c>
      <c r="Q3173">
        <v>0</v>
      </c>
      <c r="R3173">
        <v>2</v>
      </c>
      <c r="S3173">
        <v>2</v>
      </c>
      <c r="Y3173" t="s">
        <v>14</v>
      </c>
    </row>
    <row r="3174" spans="1:25" x14ac:dyDescent="0.3">
      <c r="A3174" t="s">
        <v>39</v>
      </c>
      <c r="B3174" t="s">
        <v>39</v>
      </c>
      <c r="C3174" t="s">
        <v>1342</v>
      </c>
      <c r="D3174" t="s">
        <v>63</v>
      </c>
      <c r="E3174" t="s">
        <v>14</v>
      </c>
      <c r="F3174" t="s">
        <v>2095</v>
      </c>
      <c r="G3174" t="s">
        <v>2096</v>
      </c>
      <c r="H3174" t="s">
        <v>2255</v>
      </c>
      <c r="I3174" t="s">
        <v>100</v>
      </c>
      <c r="J3174" s="33" t="s">
        <v>101</v>
      </c>
      <c r="K3174" t="s">
        <v>101</v>
      </c>
      <c r="L3174" t="s">
        <v>1443</v>
      </c>
      <c r="M3174" s="16">
        <v>0</v>
      </c>
      <c r="N3174" s="16">
        <v>0</v>
      </c>
      <c r="O3174" s="15">
        <f t="shared" si="56"/>
        <v>0</v>
      </c>
      <c r="P3174">
        <v>0</v>
      </c>
      <c r="Q3174">
        <v>0</v>
      </c>
      <c r="R3174">
        <v>2</v>
      </c>
      <c r="S3174">
        <v>2</v>
      </c>
      <c r="Y3174" t="s">
        <v>14</v>
      </c>
    </row>
    <row r="3175" spans="1:25" x14ac:dyDescent="0.3">
      <c r="A3175" t="s">
        <v>54</v>
      </c>
      <c r="B3175" t="s">
        <v>54</v>
      </c>
      <c r="C3175" t="s">
        <v>1060</v>
      </c>
      <c r="D3175" t="s">
        <v>20</v>
      </c>
      <c r="E3175" t="s">
        <v>20</v>
      </c>
      <c r="F3175" t="s">
        <v>2256</v>
      </c>
      <c r="G3175" t="s">
        <v>2257</v>
      </c>
      <c r="H3175" t="s">
        <v>2258</v>
      </c>
      <c r="I3175" t="s">
        <v>181</v>
      </c>
      <c r="J3175" s="33" t="s">
        <v>101</v>
      </c>
      <c r="K3175" t="s">
        <v>101</v>
      </c>
      <c r="L3175" t="s">
        <v>2259</v>
      </c>
      <c r="M3175" s="16">
        <v>15000</v>
      </c>
      <c r="N3175" s="16">
        <v>0</v>
      </c>
      <c r="O3175" s="15">
        <f t="shared" si="56"/>
        <v>15000</v>
      </c>
      <c r="S3175">
        <v>0</v>
      </c>
      <c r="X3175">
        <v>0</v>
      </c>
      <c r="Y3175" t="s">
        <v>113</v>
      </c>
    </row>
    <row r="3176" spans="1:25" x14ac:dyDescent="0.3">
      <c r="A3176" t="s">
        <v>54</v>
      </c>
      <c r="B3176" t="s">
        <v>54</v>
      </c>
      <c r="C3176" t="s">
        <v>371</v>
      </c>
      <c r="D3176" t="s">
        <v>32</v>
      </c>
      <c r="E3176" t="s">
        <v>32</v>
      </c>
      <c r="F3176" t="s">
        <v>2260</v>
      </c>
      <c r="G3176" t="s">
        <v>2261</v>
      </c>
      <c r="H3176" t="s">
        <v>2262</v>
      </c>
      <c r="I3176" t="s">
        <v>100</v>
      </c>
      <c r="J3176" s="33" t="s">
        <v>182</v>
      </c>
      <c r="K3176" t="s">
        <v>101</v>
      </c>
      <c r="L3176" t="s">
        <v>2263</v>
      </c>
      <c r="M3176" s="16">
        <v>11768</v>
      </c>
      <c r="N3176" s="16">
        <v>0</v>
      </c>
      <c r="O3176" s="15">
        <f t="shared" si="56"/>
        <v>11768</v>
      </c>
      <c r="P3176">
        <v>17031</v>
      </c>
      <c r="Q3176">
        <v>0</v>
      </c>
      <c r="R3176">
        <v>3758</v>
      </c>
      <c r="S3176">
        <v>20789</v>
      </c>
      <c r="X3176">
        <v>0</v>
      </c>
      <c r="Y3176" t="s">
        <v>169</v>
      </c>
    </row>
    <row r="3177" spans="1:25" x14ac:dyDescent="0.3">
      <c r="A3177" t="s">
        <v>54</v>
      </c>
      <c r="B3177" t="s">
        <v>54</v>
      </c>
      <c r="C3177" t="s">
        <v>371</v>
      </c>
      <c r="D3177" t="s">
        <v>32</v>
      </c>
      <c r="E3177" t="s">
        <v>32</v>
      </c>
      <c r="F3177" t="s">
        <v>2260</v>
      </c>
      <c r="G3177" t="s">
        <v>2261</v>
      </c>
      <c r="H3177" t="s">
        <v>2262</v>
      </c>
      <c r="I3177" t="s">
        <v>100</v>
      </c>
      <c r="J3177" s="33" t="s">
        <v>182</v>
      </c>
      <c r="K3177" t="s">
        <v>101</v>
      </c>
      <c r="L3177" t="s">
        <v>2264</v>
      </c>
      <c r="M3177" s="16">
        <v>13826</v>
      </c>
      <c r="N3177" s="16">
        <v>0</v>
      </c>
      <c r="O3177" s="15">
        <f t="shared" si="56"/>
        <v>13826</v>
      </c>
      <c r="P3177">
        <v>20009</v>
      </c>
      <c r="Q3177">
        <v>0</v>
      </c>
      <c r="R3177">
        <v>2250</v>
      </c>
      <c r="S3177">
        <v>22259</v>
      </c>
      <c r="X3177">
        <v>0</v>
      </c>
      <c r="Y3177" t="s">
        <v>169</v>
      </c>
    </row>
    <row r="3178" spans="1:25" x14ac:dyDescent="0.3">
      <c r="A3178" t="s">
        <v>54</v>
      </c>
      <c r="B3178" t="s">
        <v>54</v>
      </c>
      <c r="C3178" t="s">
        <v>371</v>
      </c>
      <c r="D3178" t="s">
        <v>32</v>
      </c>
      <c r="E3178" t="s">
        <v>32</v>
      </c>
      <c r="F3178" t="s">
        <v>2260</v>
      </c>
      <c r="G3178" t="s">
        <v>2261</v>
      </c>
      <c r="H3178" t="s">
        <v>2262</v>
      </c>
      <c r="I3178" t="s">
        <v>100</v>
      </c>
      <c r="J3178" s="33" t="s">
        <v>182</v>
      </c>
      <c r="K3178" t="s">
        <v>101</v>
      </c>
      <c r="L3178" t="s">
        <v>2265</v>
      </c>
      <c r="M3178" s="16">
        <v>693</v>
      </c>
      <c r="N3178" s="16">
        <v>0</v>
      </c>
      <c r="O3178" s="15">
        <f t="shared" si="56"/>
        <v>693</v>
      </c>
      <c r="P3178">
        <v>1000</v>
      </c>
      <c r="Q3178">
        <v>0</v>
      </c>
      <c r="R3178">
        <v>7000</v>
      </c>
      <c r="S3178">
        <v>8000</v>
      </c>
      <c r="X3178">
        <v>0</v>
      </c>
      <c r="Y3178" t="s">
        <v>169</v>
      </c>
    </row>
    <row r="3179" spans="1:25" x14ac:dyDescent="0.3">
      <c r="A3179" t="s">
        <v>54</v>
      </c>
      <c r="B3179" t="s">
        <v>54</v>
      </c>
      <c r="C3179" t="s">
        <v>371</v>
      </c>
      <c r="D3179" t="s">
        <v>32</v>
      </c>
      <c r="E3179" t="s">
        <v>32</v>
      </c>
      <c r="F3179" t="s">
        <v>2260</v>
      </c>
      <c r="G3179" t="s">
        <v>2261</v>
      </c>
      <c r="H3179" t="s">
        <v>2262</v>
      </c>
      <c r="I3179" t="s">
        <v>100</v>
      </c>
      <c r="J3179" s="33" t="s">
        <v>182</v>
      </c>
      <c r="K3179" t="s">
        <v>101</v>
      </c>
      <c r="L3179" t="s">
        <v>2266</v>
      </c>
      <c r="M3179" s="16">
        <v>1148</v>
      </c>
      <c r="N3179" s="16">
        <v>0</v>
      </c>
      <c r="O3179" s="15">
        <f t="shared" si="56"/>
        <v>1148</v>
      </c>
      <c r="P3179">
        <v>1663</v>
      </c>
      <c r="Q3179">
        <v>0</v>
      </c>
      <c r="R3179">
        <v>2087</v>
      </c>
      <c r="S3179">
        <v>3750</v>
      </c>
      <c r="X3179">
        <v>0</v>
      </c>
      <c r="Y3179" t="s">
        <v>169</v>
      </c>
    </row>
    <row r="3180" spans="1:25" x14ac:dyDescent="0.3">
      <c r="A3180" t="s">
        <v>54</v>
      </c>
      <c r="B3180" t="s">
        <v>54</v>
      </c>
      <c r="C3180" t="s">
        <v>371</v>
      </c>
      <c r="D3180" t="s">
        <v>32</v>
      </c>
      <c r="E3180" t="s">
        <v>32</v>
      </c>
      <c r="F3180" t="s">
        <v>2260</v>
      </c>
      <c r="G3180" t="s">
        <v>2261</v>
      </c>
      <c r="H3180" t="s">
        <v>2262</v>
      </c>
      <c r="I3180" t="s">
        <v>100</v>
      </c>
      <c r="J3180" s="33" t="s">
        <v>182</v>
      </c>
      <c r="K3180" t="s">
        <v>101</v>
      </c>
      <c r="L3180" t="s">
        <v>2267</v>
      </c>
      <c r="M3180" s="16">
        <v>10495</v>
      </c>
      <c r="N3180" s="16">
        <v>0</v>
      </c>
      <c r="O3180" s="15">
        <f t="shared" si="56"/>
        <v>10495</v>
      </c>
      <c r="P3180">
        <v>15189</v>
      </c>
      <c r="Q3180">
        <v>0</v>
      </c>
      <c r="R3180">
        <v>3355</v>
      </c>
      <c r="S3180">
        <v>18544</v>
      </c>
      <c r="X3180">
        <v>0</v>
      </c>
      <c r="Y3180" t="s">
        <v>169</v>
      </c>
    </row>
    <row r="3181" spans="1:25" x14ac:dyDescent="0.3">
      <c r="A3181" t="s">
        <v>54</v>
      </c>
      <c r="B3181" t="s">
        <v>54</v>
      </c>
      <c r="C3181" t="s">
        <v>1060</v>
      </c>
      <c r="D3181" t="s">
        <v>20</v>
      </c>
      <c r="E3181" t="s">
        <v>20</v>
      </c>
      <c r="F3181" t="s">
        <v>2256</v>
      </c>
      <c r="G3181" t="s">
        <v>2268</v>
      </c>
      <c r="H3181" t="s">
        <v>2269</v>
      </c>
      <c r="I3181" t="s">
        <v>181</v>
      </c>
      <c r="J3181" s="33" t="s">
        <v>101</v>
      </c>
      <c r="K3181" t="s">
        <v>101</v>
      </c>
      <c r="L3181" t="s">
        <v>2259</v>
      </c>
      <c r="M3181" s="16">
        <v>15000</v>
      </c>
      <c r="N3181" s="16">
        <v>0</v>
      </c>
      <c r="O3181" s="15">
        <f t="shared" si="56"/>
        <v>15000</v>
      </c>
      <c r="S3181">
        <v>0</v>
      </c>
      <c r="X3181">
        <v>0</v>
      </c>
      <c r="Y3181" t="s">
        <v>113</v>
      </c>
    </row>
    <row r="3182" spans="1:25" x14ac:dyDescent="0.3">
      <c r="A3182" t="s">
        <v>54</v>
      </c>
      <c r="B3182" t="s">
        <v>54</v>
      </c>
      <c r="C3182" t="s">
        <v>1060</v>
      </c>
      <c r="D3182" t="s">
        <v>20</v>
      </c>
      <c r="E3182" t="s">
        <v>20</v>
      </c>
      <c r="F3182" t="s">
        <v>120</v>
      </c>
      <c r="G3182" t="s">
        <v>2270</v>
      </c>
      <c r="H3182" t="s">
        <v>2271</v>
      </c>
      <c r="I3182" t="s">
        <v>181</v>
      </c>
      <c r="J3182" s="33" t="s">
        <v>101</v>
      </c>
      <c r="K3182" t="s">
        <v>101</v>
      </c>
      <c r="L3182" t="s">
        <v>2259</v>
      </c>
      <c r="M3182" s="16">
        <v>16000</v>
      </c>
      <c r="N3182" s="16">
        <v>0</v>
      </c>
      <c r="O3182" s="15">
        <f t="shared" si="56"/>
        <v>16000</v>
      </c>
      <c r="Q3182">
        <v>200</v>
      </c>
      <c r="R3182">
        <v>200</v>
      </c>
      <c r="S3182">
        <v>400</v>
      </c>
      <c r="Y3182" t="s">
        <v>113</v>
      </c>
    </row>
    <row r="3183" spans="1:25" x14ac:dyDescent="0.3">
      <c r="A3183" t="s">
        <v>54</v>
      </c>
      <c r="B3183" t="s">
        <v>54</v>
      </c>
      <c r="C3183" t="s">
        <v>1060</v>
      </c>
      <c r="D3183" t="s">
        <v>20</v>
      </c>
      <c r="E3183" t="s">
        <v>20</v>
      </c>
      <c r="F3183" t="s">
        <v>120</v>
      </c>
      <c r="G3183" t="s">
        <v>2272</v>
      </c>
      <c r="H3183" t="s">
        <v>2273</v>
      </c>
      <c r="I3183" t="s">
        <v>181</v>
      </c>
      <c r="J3183" s="33" t="s">
        <v>101</v>
      </c>
      <c r="K3183" t="s">
        <v>101</v>
      </c>
      <c r="L3183" t="s">
        <v>2259</v>
      </c>
      <c r="M3183" s="16">
        <v>16000</v>
      </c>
      <c r="N3183" s="16">
        <v>0</v>
      </c>
      <c r="O3183" s="15">
        <f t="shared" si="56"/>
        <v>16000</v>
      </c>
      <c r="Q3183">
        <v>200</v>
      </c>
      <c r="R3183">
        <v>200</v>
      </c>
      <c r="S3183">
        <v>400</v>
      </c>
      <c r="Y3183" t="s">
        <v>113</v>
      </c>
    </row>
    <row r="3184" spans="1:25" x14ac:dyDescent="0.3">
      <c r="A3184" t="s">
        <v>54</v>
      </c>
      <c r="B3184" t="s">
        <v>54</v>
      </c>
      <c r="C3184" t="s">
        <v>1060</v>
      </c>
      <c r="D3184" t="s">
        <v>45</v>
      </c>
      <c r="E3184" t="s">
        <v>64</v>
      </c>
      <c r="F3184" t="s">
        <v>200</v>
      </c>
      <c r="G3184" t="s">
        <v>2274</v>
      </c>
      <c r="H3184" t="s">
        <v>2275</v>
      </c>
      <c r="I3184" t="s">
        <v>181</v>
      </c>
      <c r="J3184" s="33" t="s">
        <v>101</v>
      </c>
      <c r="K3184" t="s">
        <v>101</v>
      </c>
      <c r="L3184" t="s">
        <v>2259</v>
      </c>
      <c r="M3184" s="16">
        <v>43000</v>
      </c>
      <c r="N3184" s="16">
        <v>0</v>
      </c>
      <c r="O3184" s="15">
        <f t="shared" si="56"/>
        <v>43000</v>
      </c>
      <c r="S3184">
        <v>0</v>
      </c>
      <c r="Y3184" t="s">
        <v>103</v>
      </c>
    </row>
    <row r="3185" spans="1:25" x14ac:dyDescent="0.3">
      <c r="A3185" t="s">
        <v>54</v>
      </c>
      <c r="B3185" t="s">
        <v>54</v>
      </c>
      <c r="C3185" t="s">
        <v>2276</v>
      </c>
      <c r="D3185" t="s">
        <v>33</v>
      </c>
      <c r="E3185" t="s">
        <v>33</v>
      </c>
      <c r="F3185" t="s">
        <v>1528</v>
      </c>
      <c r="G3185" t="s">
        <v>2277</v>
      </c>
      <c r="H3185" t="s">
        <v>2278</v>
      </c>
      <c r="I3185" t="s">
        <v>181</v>
      </c>
      <c r="J3185" s="33" t="s">
        <v>182</v>
      </c>
      <c r="K3185" t="s">
        <v>182</v>
      </c>
      <c r="L3185" t="s">
        <v>2279</v>
      </c>
      <c r="M3185" s="16">
        <v>20000</v>
      </c>
      <c r="O3185" s="15">
        <f t="shared" ref="O3185:O3248" si="57">SUM(M3185:N3185)</f>
        <v>20000</v>
      </c>
      <c r="P3185">
        <v>10000</v>
      </c>
      <c r="Q3185">
        <v>40000</v>
      </c>
      <c r="S3185">
        <v>50000</v>
      </c>
      <c r="X3185">
        <v>0</v>
      </c>
      <c r="Y3185" t="s">
        <v>33</v>
      </c>
    </row>
    <row r="3186" spans="1:25" x14ac:dyDescent="0.3">
      <c r="A3186" t="s">
        <v>54</v>
      </c>
      <c r="B3186" t="s">
        <v>54</v>
      </c>
      <c r="C3186" t="s">
        <v>1060</v>
      </c>
      <c r="D3186" t="s">
        <v>45</v>
      </c>
      <c r="E3186" t="s">
        <v>64</v>
      </c>
      <c r="F3186" t="s">
        <v>200</v>
      </c>
      <c r="G3186" t="s">
        <v>2280</v>
      </c>
      <c r="H3186" t="s">
        <v>2281</v>
      </c>
      <c r="I3186" t="s">
        <v>181</v>
      </c>
      <c r="J3186" s="33" t="s">
        <v>101</v>
      </c>
      <c r="K3186" t="s">
        <v>101</v>
      </c>
      <c r="L3186" t="s">
        <v>2259</v>
      </c>
      <c r="M3186" s="16">
        <v>3000</v>
      </c>
      <c r="N3186" s="16">
        <v>0</v>
      </c>
      <c r="O3186" s="15">
        <f t="shared" si="57"/>
        <v>3000</v>
      </c>
      <c r="S3186">
        <v>0</v>
      </c>
      <c r="X3186">
        <v>0</v>
      </c>
      <c r="Y3186" t="s">
        <v>103</v>
      </c>
    </row>
    <row r="3187" spans="1:25" x14ac:dyDescent="0.3">
      <c r="A3187" t="s">
        <v>54</v>
      </c>
      <c r="B3187" t="s">
        <v>54</v>
      </c>
      <c r="C3187" t="s">
        <v>1060</v>
      </c>
      <c r="D3187" t="s">
        <v>45</v>
      </c>
      <c r="E3187" t="s">
        <v>64</v>
      </c>
      <c r="F3187" t="s">
        <v>200</v>
      </c>
      <c r="G3187" t="s">
        <v>2282</v>
      </c>
      <c r="H3187" t="s">
        <v>2283</v>
      </c>
      <c r="I3187" t="s">
        <v>181</v>
      </c>
      <c r="J3187" s="33" t="s">
        <v>101</v>
      </c>
      <c r="K3187" t="s">
        <v>101</v>
      </c>
      <c r="L3187" t="s">
        <v>2259</v>
      </c>
      <c r="M3187" s="16">
        <v>3000</v>
      </c>
      <c r="N3187" s="16">
        <v>0</v>
      </c>
      <c r="O3187" s="15">
        <f t="shared" si="57"/>
        <v>3000</v>
      </c>
      <c r="S3187">
        <v>0</v>
      </c>
      <c r="X3187">
        <v>0</v>
      </c>
      <c r="Y3187" t="s">
        <v>103</v>
      </c>
    </row>
    <row r="3188" spans="1:25" x14ac:dyDescent="0.3">
      <c r="A3188" t="s">
        <v>54</v>
      </c>
      <c r="B3188" t="s">
        <v>54</v>
      </c>
      <c r="C3188" t="s">
        <v>1060</v>
      </c>
      <c r="D3188" t="s">
        <v>45</v>
      </c>
      <c r="E3188" t="s">
        <v>64</v>
      </c>
      <c r="F3188" t="s">
        <v>200</v>
      </c>
      <c r="G3188" t="s">
        <v>2284</v>
      </c>
      <c r="H3188" t="s">
        <v>2285</v>
      </c>
      <c r="I3188" t="s">
        <v>181</v>
      </c>
      <c r="J3188" s="33" t="s">
        <v>101</v>
      </c>
      <c r="K3188" t="s">
        <v>101</v>
      </c>
      <c r="L3188" t="s">
        <v>2259</v>
      </c>
      <c r="M3188" s="16">
        <v>9000</v>
      </c>
      <c r="N3188" s="16">
        <v>0</v>
      </c>
      <c r="O3188" s="15">
        <f t="shared" si="57"/>
        <v>9000</v>
      </c>
      <c r="S3188">
        <v>0</v>
      </c>
      <c r="X3188">
        <v>0</v>
      </c>
      <c r="Y3188" t="s">
        <v>103</v>
      </c>
    </row>
    <row r="3189" spans="1:25" x14ac:dyDescent="0.3">
      <c r="A3189" t="s">
        <v>54</v>
      </c>
      <c r="B3189" t="s">
        <v>54</v>
      </c>
      <c r="C3189" t="s">
        <v>371</v>
      </c>
      <c r="D3189" t="s">
        <v>33</v>
      </c>
      <c r="E3189" t="s">
        <v>33</v>
      </c>
      <c r="F3189" t="s">
        <v>2286</v>
      </c>
      <c r="G3189" t="s">
        <v>2287</v>
      </c>
      <c r="H3189" t="s">
        <v>2288</v>
      </c>
      <c r="I3189" t="s">
        <v>100</v>
      </c>
      <c r="J3189" s="33" t="s">
        <v>182</v>
      </c>
      <c r="K3189" t="s">
        <v>101</v>
      </c>
      <c r="L3189" t="s">
        <v>2264</v>
      </c>
      <c r="M3189" s="16">
        <v>402162</v>
      </c>
      <c r="N3189" s="16">
        <v>0</v>
      </c>
      <c r="O3189" s="15">
        <f t="shared" si="57"/>
        <v>402162</v>
      </c>
      <c r="P3189">
        <v>38050</v>
      </c>
      <c r="Q3189">
        <v>0</v>
      </c>
      <c r="R3189">
        <v>314</v>
      </c>
      <c r="S3189">
        <v>38364</v>
      </c>
      <c r="X3189">
        <v>0</v>
      </c>
      <c r="Y3189" t="s">
        <v>33</v>
      </c>
    </row>
    <row r="3190" spans="1:25" x14ac:dyDescent="0.3">
      <c r="A3190" t="s">
        <v>54</v>
      </c>
      <c r="B3190" t="s">
        <v>54</v>
      </c>
      <c r="C3190" t="s">
        <v>2289</v>
      </c>
      <c r="D3190" t="s">
        <v>33</v>
      </c>
      <c r="E3190" t="s">
        <v>33</v>
      </c>
      <c r="F3190" t="s">
        <v>2290</v>
      </c>
      <c r="G3190" t="s">
        <v>2291</v>
      </c>
      <c r="H3190" t="s">
        <v>2292</v>
      </c>
      <c r="I3190" t="s">
        <v>100</v>
      </c>
      <c r="J3190" s="33" t="s">
        <v>182</v>
      </c>
      <c r="K3190" t="s">
        <v>101</v>
      </c>
      <c r="L3190" t="s">
        <v>2263</v>
      </c>
      <c r="M3190" s="16">
        <v>35000</v>
      </c>
      <c r="N3190" s="16">
        <v>0</v>
      </c>
      <c r="O3190" s="15">
        <f t="shared" si="57"/>
        <v>35000</v>
      </c>
      <c r="Q3190">
        <v>24000</v>
      </c>
      <c r="R3190">
        <v>6000</v>
      </c>
      <c r="S3190">
        <v>30000</v>
      </c>
      <c r="T3190">
        <v>6555</v>
      </c>
      <c r="U3190">
        <v>9039</v>
      </c>
      <c r="V3190">
        <v>7500</v>
      </c>
      <c r="W3190">
        <v>6906</v>
      </c>
      <c r="X3190">
        <v>30000</v>
      </c>
      <c r="Y3190" t="s">
        <v>33</v>
      </c>
    </row>
    <row r="3191" spans="1:25" x14ac:dyDescent="0.3">
      <c r="A3191" t="s">
        <v>54</v>
      </c>
      <c r="B3191" t="s">
        <v>54</v>
      </c>
      <c r="C3191" t="s">
        <v>1060</v>
      </c>
      <c r="D3191" t="s">
        <v>45</v>
      </c>
      <c r="E3191" t="s">
        <v>64</v>
      </c>
      <c r="F3191" t="s">
        <v>200</v>
      </c>
      <c r="G3191" t="s">
        <v>2293</v>
      </c>
      <c r="H3191" t="s">
        <v>2294</v>
      </c>
      <c r="I3191" t="s">
        <v>181</v>
      </c>
      <c r="J3191" s="33" t="s">
        <v>101</v>
      </c>
      <c r="K3191" t="s">
        <v>101</v>
      </c>
      <c r="L3191" t="s">
        <v>2259</v>
      </c>
      <c r="M3191" s="16">
        <v>9000</v>
      </c>
      <c r="N3191" s="16">
        <v>0</v>
      </c>
      <c r="O3191" s="15">
        <f t="shared" si="57"/>
        <v>9000</v>
      </c>
      <c r="S3191">
        <v>0</v>
      </c>
      <c r="X3191">
        <v>0</v>
      </c>
      <c r="Y3191" t="s">
        <v>103</v>
      </c>
    </row>
    <row r="3192" spans="1:25" x14ac:dyDescent="0.3">
      <c r="A3192" t="s">
        <v>54</v>
      </c>
      <c r="B3192" t="s">
        <v>54</v>
      </c>
      <c r="C3192" t="s">
        <v>2295</v>
      </c>
      <c r="D3192" t="s">
        <v>33</v>
      </c>
      <c r="E3192" t="s">
        <v>33</v>
      </c>
      <c r="F3192" t="s">
        <v>2290</v>
      </c>
      <c r="G3192" t="s">
        <v>2296</v>
      </c>
      <c r="H3192" t="s">
        <v>2297</v>
      </c>
      <c r="I3192" t="s">
        <v>181</v>
      </c>
      <c r="J3192" s="33" t="s">
        <v>182</v>
      </c>
      <c r="K3192" t="s">
        <v>182</v>
      </c>
      <c r="L3192" t="s">
        <v>2263</v>
      </c>
      <c r="M3192" s="16">
        <v>300000</v>
      </c>
      <c r="N3192" s="16">
        <v>300000</v>
      </c>
      <c r="O3192" s="15">
        <f t="shared" si="57"/>
        <v>600000</v>
      </c>
      <c r="P3192">
        <v>0</v>
      </c>
      <c r="Q3192">
        <v>13000</v>
      </c>
      <c r="R3192">
        <v>7000</v>
      </c>
      <c r="S3192">
        <v>20000</v>
      </c>
      <c r="X3192">
        <v>0</v>
      </c>
      <c r="Y3192" t="s">
        <v>33</v>
      </c>
    </row>
    <row r="3193" spans="1:25" x14ac:dyDescent="0.3">
      <c r="A3193" t="s">
        <v>54</v>
      </c>
      <c r="B3193" t="s">
        <v>54</v>
      </c>
      <c r="C3193" t="s">
        <v>371</v>
      </c>
      <c r="D3193" t="s">
        <v>33</v>
      </c>
      <c r="E3193" t="s">
        <v>33</v>
      </c>
      <c r="F3193" t="s">
        <v>2286</v>
      </c>
      <c r="G3193" t="s">
        <v>2287</v>
      </c>
      <c r="H3193" t="s">
        <v>2288</v>
      </c>
      <c r="I3193" t="s">
        <v>100</v>
      </c>
      <c r="J3193" s="33" t="s">
        <v>182</v>
      </c>
      <c r="K3193" t="s">
        <v>101</v>
      </c>
      <c r="L3193" t="s">
        <v>2267</v>
      </c>
      <c r="M3193" s="16">
        <v>216554</v>
      </c>
      <c r="N3193" s="16">
        <v>0</v>
      </c>
      <c r="O3193" s="15">
        <f t="shared" si="57"/>
        <v>216554</v>
      </c>
      <c r="P3193">
        <v>20489</v>
      </c>
      <c r="Q3193">
        <v>0</v>
      </c>
      <c r="R3193">
        <v>534</v>
      </c>
      <c r="S3193">
        <v>21023</v>
      </c>
      <c r="X3193">
        <v>0</v>
      </c>
      <c r="Y3193" t="s">
        <v>33</v>
      </c>
    </row>
    <row r="3194" spans="1:25" x14ac:dyDescent="0.3">
      <c r="A3194" t="s">
        <v>54</v>
      </c>
      <c r="B3194" t="s">
        <v>54</v>
      </c>
      <c r="C3194" t="s">
        <v>2289</v>
      </c>
      <c r="D3194" t="s">
        <v>33</v>
      </c>
      <c r="E3194" t="s">
        <v>33</v>
      </c>
      <c r="F3194" t="s">
        <v>2290</v>
      </c>
      <c r="G3194" t="s">
        <v>2298</v>
      </c>
      <c r="H3194" t="s">
        <v>2299</v>
      </c>
      <c r="I3194" t="s">
        <v>100</v>
      </c>
      <c r="J3194" s="33" t="s">
        <v>182</v>
      </c>
      <c r="K3194" t="s">
        <v>101</v>
      </c>
      <c r="L3194" t="s">
        <v>2263</v>
      </c>
      <c r="M3194" s="16">
        <v>100000</v>
      </c>
      <c r="N3194" s="16">
        <v>0</v>
      </c>
      <c r="O3194" s="15">
        <f t="shared" si="57"/>
        <v>100000</v>
      </c>
      <c r="Q3194">
        <v>12150</v>
      </c>
      <c r="R3194">
        <v>850</v>
      </c>
      <c r="S3194">
        <v>13000</v>
      </c>
      <c r="T3194">
        <v>2841</v>
      </c>
      <c r="U3194">
        <v>3917</v>
      </c>
      <c r="V3194">
        <v>3250</v>
      </c>
      <c r="W3194">
        <v>2992</v>
      </c>
      <c r="X3194">
        <v>13000</v>
      </c>
      <c r="Y3194" t="s">
        <v>33</v>
      </c>
    </row>
    <row r="3195" spans="1:25" x14ac:dyDescent="0.3">
      <c r="A3195" t="s">
        <v>54</v>
      </c>
      <c r="B3195" t="s">
        <v>54</v>
      </c>
      <c r="C3195" t="s">
        <v>2295</v>
      </c>
      <c r="D3195" t="s">
        <v>33</v>
      </c>
      <c r="E3195" t="s">
        <v>33</v>
      </c>
      <c r="F3195" t="s">
        <v>2290</v>
      </c>
      <c r="G3195" t="s">
        <v>2296</v>
      </c>
      <c r="H3195" t="s">
        <v>2297</v>
      </c>
      <c r="I3195" t="s">
        <v>181</v>
      </c>
      <c r="J3195" s="33" t="s">
        <v>182</v>
      </c>
      <c r="K3195" t="s">
        <v>182</v>
      </c>
      <c r="L3195" t="s">
        <v>2300</v>
      </c>
      <c r="M3195" s="16">
        <v>300000</v>
      </c>
      <c r="N3195" s="16">
        <v>300000</v>
      </c>
      <c r="O3195" s="15">
        <f t="shared" si="57"/>
        <v>600000</v>
      </c>
      <c r="P3195">
        <v>0</v>
      </c>
      <c r="Q3195">
        <v>13000</v>
      </c>
      <c r="R3195">
        <v>7000</v>
      </c>
      <c r="S3195">
        <v>20000</v>
      </c>
      <c r="X3195">
        <v>0</v>
      </c>
      <c r="Y3195" t="s">
        <v>33</v>
      </c>
    </row>
    <row r="3196" spans="1:25" x14ac:dyDescent="0.3">
      <c r="A3196" t="s">
        <v>54</v>
      </c>
      <c r="B3196" t="s">
        <v>54</v>
      </c>
      <c r="C3196" t="s">
        <v>2295</v>
      </c>
      <c r="D3196" t="s">
        <v>33</v>
      </c>
      <c r="E3196" t="s">
        <v>33</v>
      </c>
      <c r="F3196" t="s">
        <v>2290</v>
      </c>
      <c r="G3196" t="s">
        <v>2296</v>
      </c>
      <c r="H3196" t="s">
        <v>2297</v>
      </c>
      <c r="I3196" t="s">
        <v>181</v>
      </c>
      <c r="J3196" s="33" t="s">
        <v>182</v>
      </c>
      <c r="K3196" t="s">
        <v>182</v>
      </c>
      <c r="L3196" t="s">
        <v>2266</v>
      </c>
      <c r="M3196" s="16">
        <v>300000</v>
      </c>
      <c r="N3196" s="16">
        <v>300000</v>
      </c>
      <c r="O3196" s="15">
        <f t="shared" si="57"/>
        <v>600000</v>
      </c>
      <c r="P3196">
        <v>0</v>
      </c>
      <c r="Q3196">
        <v>13000</v>
      </c>
      <c r="R3196">
        <v>7000</v>
      </c>
      <c r="S3196">
        <v>20000</v>
      </c>
      <c r="X3196">
        <v>0</v>
      </c>
      <c r="Y3196" t="s">
        <v>33</v>
      </c>
    </row>
    <row r="3197" spans="1:25" x14ac:dyDescent="0.3">
      <c r="A3197" t="s">
        <v>54</v>
      </c>
      <c r="B3197" t="s">
        <v>54</v>
      </c>
      <c r="C3197" t="s">
        <v>2289</v>
      </c>
      <c r="D3197" t="s">
        <v>33</v>
      </c>
      <c r="E3197" t="s">
        <v>33</v>
      </c>
      <c r="F3197" t="s">
        <v>2301</v>
      </c>
      <c r="G3197" t="s">
        <v>2302</v>
      </c>
      <c r="H3197" t="s">
        <v>2303</v>
      </c>
      <c r="I3197" t="s">
        <v>100</v>
      </c>
      <c r="J3197" s="33" t="s">
        <v>101</v>
      </c>
      <c r="K3197" t="s">
        <v>101</v>
      </c>
      <c r="L3197" t="s">
        <v>2263</v>
      </c>
      <c r="M3197" s="16">
        <v>540000</v>
      </c>
      <c r="N3197" s="16">
        <v>0</v>
      </c>
      <c r="O3197" s="15">
        <f t="shared" si="57"/>
        <v>540000</v>
      </c>
      <c r="Q3197">
        <v>12150</v>
      </c>
      <c r="R3197">
        <v>850</v>
      </c>
      <c r="S3197">
        <v>13000</v>
      </c>
      <c r="T3197">
        <v>2841</v>
      </c>
      <c r="U3197">
        <v>3917</v>
      </c>
      <c r="V3197">
        <v>3250</v>
      </c>
      <c r="W3197">
        <v>2992</v>
      </c>
      <c r="X3197">
        <v>13000</v>
      </c>
      <c r="Y3197" t="s">
        <v>33</v>
      </c>
    </row>
    <row r="3198" spans="1:25" x14ac:dyDescent="0.3">
      <c r="A3198" t="s">
        <v>54</v>
      </c>
      <c r="B3198" t="s">
        <v>54</v>
      </c>
      <c r="C3198" t="s">
        <v>2304</v>
      </c>
      <c r="D3198" t="s">
        <v>33</v>
      </c>
      <c r="E3198" t="s">
        <v>33</v>
      </c>
      <c r="F3198" t="s">
        <v>2290</v>
      </c>
      <c r="G3198" t="s">
        <v>2305</v>
      </c>
      <c r="H3198" t="s">
        <v>2306</v>
      </c>
      <c r="I3198" t="s">
        <v>181</v>
      </c>
      <c r="J3198" s="33" t="s">
        <v>182</v>
      </c>
      <c r="K3198" t="s">
        <v>182</v>
      </c>
      <c r="L3198" t="s">
        <v>2267</v>
      </c>
      <c r="M3198" s="16">
        <v>79279</v>
      </c>
      <c r="O3198" s="15">
        <f t="shared" si="57"/>
        <v>79279</v>
      </c>
      <c r="P3198">
        <v>0</v>
      </c>
      <c r="Q3198">
        <v>15000</v>
      </c>
      <c r="S3198">
        <v>15000</v>
      </c>
      <c r="X3198">
        <v>0</v>
      </c>
      <c r="Y3198" t="s">
        <v>33</v>
      </c>
    </row>
    <row r="3199" spans="1:25" x14ac:dyDescent="0.3">
      <c r="A3199" t="s">
        <v>54</v>
      </c>
      <c r="B3199" t="s">
        <v>54</v>
      </c>
      <c r="C3199" t="s">
        <v>2289</v>
      </c>
      <c r="D3199" t="s">
        <v>33</v>
      </c>
      <c r="E3199" t="s">
        <v>33</v>
      </c>
      <c r="F3199" t="s">
        <v>2301</v>
      </c>
      <c r="G3199" t="s">
        <v>2307</v>
      </c>
      <c r="H3199" t="s">
        <v>2308</v>
      </c>
      <c r="I3199" t="s">
        <v>100</v>
      </c>
      <c r="J3199" s="33" t="s">
        <v>101</v>
      </c>
      <c r="K3199" t="s">
        <v>101</v>
      </c>
      <c r="L3199" t="s">
        <v>2263</v>
      </c>
      <c r="M3199" s="16">
        <v>225000</v>
      </c>
      <c r="N3199" s="16">
        <v>0</v>
      </c>
      <c r="O3199" s="15">
        <f t="shared" si="57"/>
        <v>225000</v>
      </c>
      <c r="Q3199">
        <v>12150</v>
      </c>
      <c r="R3199">
        <v>850</v>
      </c>
      <c r="S3199">
        <v>13000</v>
      </c>
      <c r="T3199">
        <v>2841</v>
      </c>
      <c r="U3199">
        <v>3917</v>
      </c>
      <c r="V3199">
        <v>3250</v>
      </c>
      <c r="W3199">
        <v>2992</v>
      </c>
      <c r="X3199">
        <v>13000</v>
      </c>
      <c r="Y3199" t="s">
        <v>33</v>
      </c>
    </row>
    <row r="3200" spans="1:25" x14ac:dyDescent="0.3">
      <c r="A3200" t="s">
        <v>54</v>
      </c>
      <c r="B3200" t="s">
        <v>54</v>
      </c>
      <c r="C3200" t="s">
        <v>1221</v>
      </c>
      <c r="D3200" t="s">
        <v>33</v>
      </c>
      <c r="E3200" t="s">
        <v>33</v>
      </c>
      <c r="F3200" t="s">
        <v>2309</v>
      </c>
      <c r="G3200" t="s">
        <v>2310</v>
      </c>
      <c r="H3200" t="s">
        <v>2311</v>
      </c>
      <c r="I3200" t="s">
        <v>100</v>
      </c>
      <c r="J3200" s="33" t="s">
        <v>182</v>
      </c>
      <c r="K3200" t="s">
        <v>101</v>
      </c>
      <c r="L3200" t="s">
        <v>2263</v>
      </c>
      <c r="M3200" s="16">
        <v>700000</v>
      </c>
      <c r="N3200" s="16">
        <v>0</v>
      </c>
      <c r="O3200" s="15">
        <f t="shared" si="57"/>
        <v>700000</v>
      </c>
      <c r="P3200">
        <v>5000</v>
      </c>
      <c r="Q3200">
        <v>10000</v>
      </c>
      <c r="R3200">
        <v>10000</v>
      </c>
      <c r="S3200">
        <v>25000</v>
      </c>
      <c r="T3200">
        <v>6000</v>
      </c>
      <c r="U3200">
        <v>6000</v>
      </c>
      <c r="V3200">
        <v>6000</v>
      </c>
      <c r="W3200">
        <v>7000</v>
      </c>
      <c r="X3200">
        <v>25000</v>
      </c>
      <c r="Y3200" t="s">
        <v>33</v>
      </c>
    </row>
    <row r="3201" spans="1:25" x14ac:dyDescent="0.3">
      <c r="A3201" t="s">
        <v>54</v>
      </c>
      <c r="B3201" t="s">
        <v>54</v>
      </c>
      <c r="C3201" t="s">
        <v>1620</v>
      </c>
      <c r="D3201" t="s">
        <v>33</v>
      </c>
      <c r="E3201" t="s">
        <v>33</v>
      </c>
      <c r="F3201" t="s">
        <v>2301</v>
      </c>
      <c r="G3201" t="s">
        <v>2312</v>
      </c>
      <c r="H3201" t="s">
        <v>2313</v>
      </c>
      <c r="I3201" t="s">
        <v>181</v>
      </c>
      <c r="J3201" s="33" t="s">
        <v>182</v>
      </c>
      <c r="K3201" t="s">
        <v>182</v>
      </c>
      <c r="L3201" t="s">
        <v>2263</v>
      </c>
      <c r="M3201" s="16">
        <v>100000</v>
      </c>
      <c r="O3201" s="15">
        <f t="shared" si="57"/>
        <v>100000</v>
      </c>
      <c r="P3201">
        <v>0</v>
      </c>
      <c r="Q3201">
        <v>10000</v>
      </c>
      <c r="R3201">
        <v>10000</v>
      </c>
      <c r="S3201">
        <v>20000</v>
      </c>
      <c r="T3201">
        <v>6500</v>
      </c>
      <c r="U3201">
        <v>6500</v>
      </c>
      <c r="V3201">
        <v>4000</v>
      </c>
      <c r="W3201">
        <v>3000</v>
      </c>
      <c r="X3201">
        <v>20000</v>
      </c>
      <c r="Y3201" t="s">
        <v>33</v>
      </c>
    </row>
    <row r="3202" spans="1:25" x14ac:dyDescent="0.3">
      <c r="A3202" t="s">
        <v>54</v>
      </c>
      <c r="B3202" t="s">
        <v>54</v>
      </c>
      <c r="C3202" t="s">
        <v>2314</v>
      </c>
      <c r="D3202" t="s">
        <v>33</v>
      </c>
      <c r="E3202" t="s">
        <v>33</v>
      </c>
      <c r="F3202" t="s">
        <v>2301</v>
      </c>
      <c r="G3202" t="s">
        <v>2315</v>
      </c>
      <c r="H3202" t="s">
        <v>2316</v>
      </c>
      <c r="I3202" t="s">
        <v>100</v>
      </c>
      <c r="J3202" s="33" t="s">
        <v>101</v>
      </c>
      <c r="K3202" t="s">
        <v>101</v>
      </c>
      <c r="L3202" t="s">
        <v>2263</v>
      </c>
      <c r="M3202" s="16">
        <v>19800</v>
      </c>
      <c r="N3202" s="16">
        <v>0</v>
      </c>
      <c r="O3202" s="15">
        <f t="shared" si="57"/>
        <v>19800</v>
      </c>
      <c r="P3202">
        <v>0</v>
      </c>
      <c r="Q3202">
        <v>6600</v>
      </c>
      <c r="R3202">
        <v>6600</v>
      </c>
      <c r="S3202">
        <v>13200</v>
      </c>
      <c r="X3202">
        <v>0</v>
      </c>
      <c r="Y3202" t="s">
        <v>33</v>
      </c>
    </row>
    <row r="3203" spans="1:25" x14ac:dyDescent="0.3">
      <c r="A3203" t="s">
        <v>54</v>
      </c>
      <c r="B3203" t="s">
        <v>54</v>
      </c>
      <c r="C3203" t="s">
        <v>594</v>
      </c>
      <c r="D3203" t="s">
        <v>33</v>
      </c>
      <c r="E3203" t="s">
        <v>33</v>
      </c>
      <c r="F3203" t="s">
        <v>2290</v>
      </c>
      <c r="G3203" t="s">
        <v>2317</v>
      </c>
      <c r="H3203" t="s">
        <v>2318</v>
      </c>
      <c r="I3203" t="s">
        <v>100</v>
      </c>
      <c r="J3203" s="33" t="s">
        <v>182</v>
      </c>
      <c r="K3203" t="s">
        <v>101</v>
      </c>
      <c r="L3203" t="s">
        <v>2279</v>
      </c>
      <c r="M3203" s="16">
        <v>823208</v>
      </c>
      <c r="N3203" s="16">
        <v>0</v>
      </c>
      <c r="O3203" s="15">
        <f t="shared" si="57"/>
        <v>823208</v>
      </c>
      <c r="P3203">
        <v>0</v>
      </c>
      <c r="Q3203">
        <v>12800</v>
      </c>
      <c r="R3203">
        <v>0</v>
      </c>
      <c r="S3203">
        <v>12800</v>
      </c>
      <c r="X3203">
        <v>0</v>
      </c>
      <c r="Y3203" t="s">
        <v>33</v>
      </c>
    </row>
    <row r="3204" spans="1:25" x14ac:dyDescent="0.3">
      <c r="A3204" t="s">
        <v>54</v>
      </c>
      <c r="B3204" t="s">
        <v>54</v>
      </c>
      <c r="C3204" t="s">
        <v>1060</v>
      </c>
      <c r="D3204" t="s">
        <v>17</v>
      </c>
      <c r="E3204" t="s">
        <v>17</v>
      </c>
      <c r="F3204" t="s">
        <v>134</v>
      </c>
      <c r="G3204" t="s">
        <v>2319</v>
      </c>
      <c r="H3204" t="s">
        <v>2320</v>
      </c>
      <c r="I3204" t="s">
        <v>181</v>
      </c>
      <c r="J3204" s="33" t="s">
        <v>101</v>
      </c>
      <c r="K3204" t="s">
        <v>101</v>
      </c>
      <c r="L3204" t="s">
        <v>2259</v>
      </c>
      <c r="M3204" s="16">
        <v>7000</v>
      </c>
      <c r="N3204" s="16">
        <v>0</v>
      </c>
      <c r="O3204" s="15">
        <f t="shared" si="57"/>
        <v>7000</v>
      </c>
      <c r="R3204">
        <v>25</v>
      </c>
      <c r="S3204">
        <v>25</v>
      </c>
      <c r="Y3204" t="s">
        <v>17</v>
      </c>
    </row>
    <row r="3205" spans="1:25" x14ac:dyDescent="0.3">
      <c r="A3205" t="s">
        <v>54</v>
      </c>
      <c r="B3205" t="s">
        <v>54</v>
      </c>
      <c r="C3205" t="s">
        <v>1221</v>
      </c>
      <c r="D3205" t="s">
        <v>33</v>
      </c>
      <c r="E3205" t="s">
        <v>33</v>
      </c>
      <c r="F3205" t="s">
        <v>2290</v>
      </c>
      <c r="G3205" t="s">
        <v>2321</v>
      </c>
      <c r="H3205" t="s">
        <v>2322</v>
      </c>
      <c r="I3205" t="s">
        <v>100</v>
      </c>
      <c r="J3205" s="33" t="s">
        <v>182</v>
      </c>
      <c r="K3205" t="s">
        <v>101</v>
      </c>
      <c r="L3205" t="s">
        <v>2267</v>
      </c>
      <c r="M3205" s="16">
        <v>80000</v>
      </c>
      <c r="N3205" s="16">
        <v>0</v>
      </c>
      <c r="O3205" s="15">
        <f t="shared" si="57"/>
        <v>80000</v>
      </c>
      <c r="P3205">
        <v>2000</v>
      </c>
      <c r="Q3205">
        <v>5000</v>
      </c>
      <c r="R3205">
        <v>5000</v>
      </c>
      <c r="S3205">
        <v>12000</v>
      </c>
      <c r="T3205">
        <v>3000</v>
      </c>
      <c r="U3205">
        <v>3000</v>
      </c>
      <c r="V3205">
        <v>3000</v>
      </c>
      <c r="W3205">
        <v>3000</v>
      </c>
      <c r="X3205">
        <v>12000</v>
      </c>
      <c r="Y3205" t="s">
        <v>33</v>
      </c>
    </row>
    <row r="3206" spans="1:25" x14ac:dyDescent="0.3">
      <c r="A3206" t="s">
        <v>54</v>
      </c>
      <c r="B3206" t="s">
        <v>54</v>
      </c>
      <c r="C3206" t="s">
        <v>2323</v>
      </c>
      <c r="D3206" t="s">
        <v>33</v>
      </c>
      <c r="E3206" t="s">
        <v>33</v>
      </c>
      <c r="F3206" t="s">
        <v>2290</v>
      </c>
      <c r="G3206" t="s">
        <v>2324</v>
      </c>
      <c r="H3206" t="s">
        <v>2325</v>
      </c>
      <c r="I3206" t="s">
        <v>100</v>
      </c>
      <c r="J3206" s="33" t="s">
        <v>101</v>
      </c>
      <c r="K3206" t="s">
        <v>101</v>
      </c>
      <c r="L3206" t="s">
        <v>2263</v>
      </c>
      <c r="M3206" s="16">
        <v>80000</v>
      </c>
      <c r="N3206" s="16">
        <v>0</v>
      </c>
      <c r="O3206" s="15">
        <f t="shared" si="57"/>
        <v>80000</v>
      </c>
      <c r="P3206">
        <v>0</v>
      </c>
      <c r="Q3206">
        <v>6500</v>
      </c>
      <c r="R3206">
        <v>1000</v>
      </c>
      <c r="S3206">
        <v>7500</v>
      </c>
      <c r="T3206">
        <v>1000</v>
      </c>
      <c r="U3206">
        <v>1500</v>
      </c>
      <c r="V3206">
        <v>3000</v>
      </c>
      <c r="W3206">
        <v>2000</v>
      </c>
      <c r="X3206">
        <v>7500</v>
      </c>
      <c r="Y3206" t="s">
        <v>33</v>
      </c>
    </row>
    <row r="3207" spans="1:25" x14ac:dyDescent="0.3">
      <c r="A3207" t="s">
        <v>54</v>
      </c>
      <c r="B3207" t="s">
        <v>54</v>
      </c>
      <c r="C3207" t="s">
        <v>2323</v>
      </c>
      <c r="D3207" t="s">
        <v>33</v>
      </c>
      <c r="E3207" t="s">
        <v>33</v>
      </c>
      <c r="F3207" t="s">
        <v>2301</v>
      </c>
      <c r="G3207" t="s">
        <v>2326</v>
      </c>
      <c r="H3207" t="s">
        <v>2327</v>
      </c>
      <c r="I3207" t="s">
        <v>100</v>
      </c>
      <c r="J3207" s="33" t="s">
        <v>101</v>
      </c>
      <c r="K3207" t="s">
        <v>101</v>
      </c>
      <c r="L3207" t="s">
        <v>2263</v>
      </c>
      <c r="M3207" s="16">
        <v>320000</v>
      </c>
      <c r="N3207" s="16">
        <v>0</v>
      </c>
      <c r="O3207" s="15">
        <f t="shared" si="57"/>
        <v>320000</v>
      </c>
      <c r="P3207">
        <v>0</v>
      </c>
      <c r="Q3207">
        <v>6500</v>
      </c>
      <c r="R3207">
        <v>1000</v>
      </c>
      <c r="S3207">
        <v>7500</v>
      </c>
      <c r="T3207">
        <v>1000</v>
      </c>
      <c r="U3207">
        <v>1500</v>
      </c>
      <c r="V3207">
        <v>3000</v>
      </c>
      <c r="W3207">
        <v>2000</v>
      </c>
      <c r="X3207">
        <v>7500</v>
      </c>
      <c r="Y3207" t="s">
        <v>33</v>
      </c>
    </row>
    <row r="3208" spans="1:25" x14ac:dyDescent="0.3">
      <c r="A3208" t="s">
        <v>54</v>
      </c>
      <c r="B3208" t="s">
        <v>54</v>
      </c>
      <c r="C3208" t="s">
        <v>281</v>
      </c>
      <c r="D3208" t="s">
        <v>33</v>
      </c>
      <c r="E3208" t="s">
        <v>33</v>
      </c>
      <c r="F3208" t="s">
        <v>2290</v>
      </c>
      <c r="G3208" t="s">
        <v>2290</v>
      </c>
      <c r="H3208" t="s">
        <v>2328</v>
      </c>
      <c r="I3208" t="s">
        <v>181</v>
      </c>
      <c r="J3208" s="33" t="s">
        <v>182</v>
      </c>
      <c r="K3208" t="s">
        <v>182</v>
      </c>
      <c r="L3208" t="s">
        <v>236</v>
      </c>
      <c r="M3208" s="16">
        <v>336000</v>
      </c>
      <c r="N3208" s="16">
        <v>192000</v>
      </c>
      <c r="O3208" s="15">
        <f t="shared" si="57"/>
        <v>528000</v>
      </c>
      <c r="P3208">
        <v>7680</v>
      </c>
      <c r="R3208">
        <v>1920</v>
      </c>
      <c r="S3208">
        <v>9600</v>
      </c>
      <c r="T3208">
        <v>1967.9999999999998</v>
      </c>
      <c r="U3208">
        <v>2256</v>
      </c>
      <c r="V3208">
        <v>2976</v>
      </c>
      <c r="W3208">
        <v>2400</v>
      </c>
      <c r="X3208">
        <v>9600</v>
      </c>
      <c r="Y3208" t="s">
        <v>33</v>
      </c>
    </row>
    <row r="3209" spans="1:25" x14ac:dyDescent="0.3">
      <c r="A3209" t="s">
        <v>54</v>
      </c>
      <c r="B3209" t="s">
        <v>54</v>
      </c>
      <c r="C3209" t="s">
        <v>1060</v>
      </c>
      <c r="D3209" t="s">
        <v>17</v>
      </c>
      <c r="E3209" t="s">
        <v>17</v>
      </c>
      <c r="F3209" t="s">
        <v>134</v>
      </c>
      <c r="G3209" t="s">
        <v>2329</v>
      </c>
      <c r="H3209" t="s">
        <v>2320</v>
      </c>
      <c r="I3209" t="s">
        <v>181</v>
      </c>
      <c r="J3209" s="33" t="s">
        <v>101</v>
      </c>
      <c r="K3209" t="s">
        <v>101</v>
      </c>
      <c r="L3209" t="s">
        <v>2259</v>
      </c>
      <c r="M3209" s="16">
        <v>7000</v>
      </c>
      <c r="N3209" s="16">
        <v>0</v>
      </c>
      <c r="O3209" s="15">
        <f t="shared" si="57"/>
        <v>7000</v>
      </c>
      <c r="R3209">
        <v>25</v>
      </c>
      <c r="S3209">
        <v>25</v>
      </c>
      <c r="X3209">
        <v>0</v>
      </c>
      <c r="Y3209" t="s">
        <v>17</v>
      </c>
    </row>
    <row r="3210" spans="1:25" x14ac:dyDescent="0.3">
      <c r="A3210" t="s">
        <v>54</v>
      </c>
      <c r="B3210" t="s">
        <v>54</v>
      </c>
      <c r="C3210" t="s">
        <v>2330</v>
      </c>
      <c r="D3210" t="s">
        <v>33</v>
      </c>
      <c r="E3210" t="s">
        <v>33</v>
      </c>
      <c r="F3210" t="s">
        <v>2088</v>
      </c>
      <c r="G3210" t="s">
        <v>2331</v>
      </c>
      <c r="H3210" t="s">
        <v>2332</v>
      </c>
      <c r="I3210" t="s">
        <v>181</v>
      </c>
      <c r="J3210" s="33" t="s">
        <v>182</v>
      </c>
      <c r="K3210" t="s">
        <v>182</v>
      </c>
      <c r="L3210" t="s">
        <v>2333</v>
      </c>
      <c r="M3210" s="16">
        <v>34000</v>
      </c>
      <c r="N3210" s="16">
        <v>0</v>
      </c>
      <c r="O3210" s="15">
        <f t="shared" si="57"/>
        <v>34000</v>
      </c>
      <c r="Q3210">
        <v>6125</v>
      </c>
      <c r="R3210">
        <v>6125</v>
      </c>
      <c r="S3210">
        <v>1250</v>
      </c>
      <c r="V3210">
        <v>637.5</v>
      </c>
      <c r="W3210">
        <v>612.5</v>
      </c>
      <c r="X3210">
        <v>1250</v>
      </c>
      <c r="Y3210" t="s">
        <v>33</v>
      </c>
    </row>
    <row r="3211" spans="1:25" x14ac:dyDescent="0.3">
      <c r="A3211" t="s">
        <v>54</v>
      </c>
      <c r="B3211" t="s">
        <v>54</v>
      </c>
      <c r="C3211" t="s">
        <v>382</v>
      </c>
      <c r="D3211" t="s">
        <v>33</v>
      </c>
      <c r="E3211" t="s">
        <v>33</v>
      </c>
      <c r="F3211" t="s">
        <v>2334</v>
      </c>
      <c r="G3211" t="s">
        <v>2335</v>
      </c>
      <c r="H3211" t="s">
        <v>2336</v>
      </c>
      <c r="I3211" t="s">
        <v>181</v>
      </c>
      <c r="J3211" s="33" t="s">
        <v>182</v>
      </c>
      <c r="K3211" t="s">
        <v>182</v>
      </c>
      <c r="L3211" t="s">
        <v>236</v>
      </c>
      <c r="M3211" s="16">
        <v>94000</v>
      </c>
      <c r="O3211" s="15">
        <f t="shared" si="57"/>
        <v>94000</v>
      </c>
      <c r="Q3211">
        <v>3388</v>
      </c>
      <c r="R3211">
        <v>5082</v>
      </c>
      <c r="S3211">
        <v>8470</v>
      </c>
      <c r="X3211">
        <v>0</v>
      </c>
      <c r="Y3211" t="s">
        <v>33</v>
      </c>
    </row>
    <row r="3212" spans="1:25" x14ac:dyDescent="0.3">
      <c r="A3212" t="s">
        <v>54</v>
      </c>
      <c r="B3212" t="s">
        <v>54</v>
      </c>
      <c r="C3212" t="s">
        <v>1342</v>
      </c>
      <c r="D3212" t="s">
        <v>63</v>
      </c>
      <c r="E3212" t="s">
        <v>14</v>
      </c>
      <c r="F3212" t="s">
        <v>2337</v>
      </c>
      <c r="G3212" t="s">
        <v>2338</v>
      </c>
      <c r="H3212" t="s">
        <v>2339</v>
      </c>
      <c r="I3212" t="s">
        <v>235</v>
      </c>
      <c r="J3212" s="33" t="s">
        <v>182</v>
      </c>
      <c r="K3212" t="s">
        <v>101</v>
      </c>
      <c r="L3212" t="s">
        <v>2259</v>
      </c>
      <c r="M3212" s="16">
        <v>0</v>
      </c>
      <c r="N3212" s="16">
        <v>0</v>
      </c>
      <c r="O3212" s="15">
        <f t="shared" si="57"/>
        <v>0</v>
      </c>
      <c r="P3212">
        <v>176455.3308</v>
      </c>
      <c r="S3212">
        <v>176455.3308</v>
      </c>
      <c r="X3212">
        <v>0</v>
      </c>
      <c r="Y3212" t="s">
        <v>14</v>
      </c>
    </row>
    <row r="3213" spans="1:25" x14ac:dyDescent="0.3">
      <c r="A3213" t="s">
        <v>54</v>
      </c>
      <c r="B3213" t="s">
        <v>54</v>
      </c>
      <c r="C3213" t="s">
        <v>1221</v>
      </c>
      <c r="D3213" t="s">
        <v>33</v>
      </c>
      <c r="E3213" t="s">
        <v>33</v>
      </c>
      <c r="F3213" t="s">
        <v>2290</v>
      </c>
      <c r="G3213" t="s">
        <v>2321</v>
      </c>
      <c r="H3213" t="s">
        <v>2322</v>
      </c>
      <c r="I3213" t="s">
        <v>241</v>
      </c>
      <c r="J3213" s="33" t="s">
        <v>182</v>
      </c>
      <c r="K3213" t="s">
        <v>182</v>
      </c>
      <c r="L3213" t="s">
        <v>2263</v>
      </c>
      <c r="M3213" s="16">
        <v>80000</v>
      </c>
      <c r="N3213" s="16">
        <v>0</v>
      </c>
      <c r="O3213" s="15">
        <f t="shared" si="57"/>
        <v>80000</v>
      </c>
      <c r="P3213">
        <v>2000</v>
      </c>
      <c r="Q3213">
        <v>5000</v>
      </c>
      <c r="R3213">
        <v>5000</v>
      </c>
      <c r="S3213">
        <v>12000</v>
      </c>
      <c r="T3213">
        <v>3000</v>
      </c>
      <c r="U3213">
        <v>3000</v>
      </c>
      <c r="V3213">
        <v>3000</v>
      </c>
      <c r="W3213">
        <v>3000</v>
      </c>
      <c r="X3213">
        <v>12000</v>
      </c>
      <c r="Y3213" t="s">
        <v>33</v>
      </c>
    </row>
    <row r="3214" spans="1:25" x14ac:dyDescent="0.3">
      <c r="A3214" t="s">
        <v>54</v>
      </c>
      <c r="B3214" t="s">
        <v>54</v>
      </c>
      <c r="C3214" t="s">
        <v>382</v>
      </c>
      <c r="D3214" t="s">
        <v>33</v>
      </c>
      <c r="E3214" t="s">
        <v>33</v>
      </c>
      <c r="F3214" t="s">
        <v>2334</v>
      </c>
      <c r="G3214" t="s">
        <v>2340</v>
      </c>
      <c r="H3214" t="s">
        <v>2341</v>
      </c>
      <c r="I3214" t="s">
        <v>235</v>
      </c>
      <c r="J3214" s="33" t="s">
        <v>182</v>
      </c>
      <c r="K3214" t="s">
        <v>101</v>
      </c>
      <c r="L3214" t="s">
        <v>2264</v>
      </c>
      <c r="M3214" s="16">
        <v>0</v>
      </c>
      <c r="N3214" s="16">
        <v>0</v>
      </c>
      <c r="O3214" s="15">
        <f t="shared" si="57"/>
        <v>0</v>
      </c>
      <c r="Q3214">
        <v>7500</v>
      </c>
      <c r="R3214">
        <v>200</v>
      </c>
      <c r="S3214">
        <v>7700</v>
      </c>
      <c r="X3214">
        <v>0</v>
      </c>
      <c r="Y3214" t="s">
        <v>33</v>
      </c>
    </row>
    <row r="3215" spans="1:25" x14ac:dyDescent="0.3">
      <c r="A3215" t="s">
        <v>54</v>
      </c>
      <c r="B3215" t="s">
        <v>54</v>
      </c>
      <c r="C3215" t="s">
        <v>382</v>
      </c>
      <c r="D3215" t="s">
        <v>33</v>
      </c>
      <c r="E3215" t="s">
        <v>33</v>
      </c>
      <c r="F3215" t="s">
        <v>2334</v>
      </c>
      <c r="G3215" t="s">
        <v>2340</v>
      </c>
      <c r="H3215" t="s">
        <v>2341</v>
      </c>
      <c r="I3215" t="s">
        <v>241</v>
      </c>
      <c r="J3215" s="33" t="s">
        <v>182</v>
      </c>
      <c r="K3215" t="s">
        <v>182</v>
      </c>
      <c r="L3215" t="s">
        <v>2342</v>
      </c>
      <c r="M3215" s="16">
        <v>44161.84</v>
      </c>
      <c r="N3215" s="16">
        <v>0</v>
      </c>
      <c r="O3215" s="15">
        <f t="shared" si="57"/>
        <v>44161.84</v>
      </c>
      <c r="Q3215">
        <v>7500</v>
      </c>
      <c r="R3215">
        <v>200</v>
      </c>
      <c r="S3215">
        <v>7700</v>
      </c>
      <c r="X3215">
        <v>0</v>
      </c>
      <c r="Y3215" t="s">
        <v>33</v>
      </c>
    </row>
    <row r="3216" spans="1:25" x14ac:dyDescent="0.3">
      <c r="A3216" t="s">
        <v>54</v>
      </c>
      <c r="B3216" t="s">
        <v>54</v>
      </c>
      <c r="C3216" t="s">
        <v>2314</v>
      </c>
      <c r="D3216" t="s">
        <v>33</v>
      </c>
      <c r="E3216" t="s">
        <v>33</v>
      </c>
      <c r="F3216" t="s">
        <v>2309</v>
      </c>
      <c r="G3216" t="s">
        <v>2343</v>
      </c>
      <c r="H3216" t="s">
        <v>2344</v>
      </c>
      <c r="I3216" t="s">
        <v>100</v>
      </c>
      <c r="J3216" s="33" t="s">
        <v>101</v>
      </c>
      <c r="K3216" t="s">
        <v>101</v>
      </c>
      <c r="L3216" t="s">
        <v>2263</v>
      </c>
      <c r="M3216" s="16">
        <v>20000</v>
      </c>
      <c r="N3216" s="16">
        <v>0</v>
      </c>
      <c r="O3216" s="15">
        <f t="shared" si="57"/>
        <v>20000</v>
      </c>
      <c r="P3216">
        <v>0</v>
      </c>
      <c r="Q3216">
        <v>4800</v>
      </c>
      <c r="R3216">
        <v>1200</v>
      </c>
      <c r="S3216">
        <v>6000</v>
      </c>
      <c r="X3216">
        <v>0</v>
      </c>
      <c r="Y3216" t="s">
        <v>33</v>
      </c>
    </row>
    <row r="3217" spans="1:25" x14ac:dyDescent="0.3">
      <c r="A3217" t="s">
        <v>54</v>
      </c>
      <c r="B3217" t="s">
        <v>54</v>
      </c>
      <c r="C3217" t="s">
        <v>2330</v>
      </c>
      <c r="D3217" t="s">
        <v>33</v>
      </c>
      <c r="E3217" t="s">
        <v>33</v>
      </c>
      <c r="F3217" t="s">
        <v>2290</v>
      </c>
      <c r="G3217" t="s">
        <v>2345</v>
      </c>
      <c r="H3217" t="s">
        <v>2346</v>
      </c>
      <c r="I3217" t="s">
        <v>181</v>
      </c>
      <c r="J3217" s="33" t="s">
        <v>182</v>
      </c>
      <c r="K3217" t="s">
        <v>182</v>
      </c>
      <c r="L3217" t="s">
        <v>2333</v>
      </c>
      <c r="M3217" s="16">
        <v>26250</v>
      </c>
      <c r="N3217" s="16">
        <v>0</v>
      </c>
      <c r="O3217" s="15">
        <f t="shared" si="57"/>
        <v>26250</v>
      </c>
      <c r="Q3217">
        <v>3873</v>
      </c>
      <c r="S3217">
        <v>3873</v>
      </c>
      <c r="V3217">
        <v>1975.23</v>
      </c>
      <c r="W3217">
        <v>1897.77</v>
      </c>
      <c r="X3217">
        <v>3873</v>
      </c>
      <c r="Y3217" t="s">
        <v>33</v>
      </c>
    </row>
    <row r="3218" spans="1:25" x14ac:dyDescent="0.3">
      <c r="A3218" t="s">
        <v>54</v>
      </c>
      <c r="B3218" t="s">
        <v>54</v>
      </c>
      <c r="C3218" t="s">
        <v>96</v>
      </c>
      <c r="D3218" t="s">
        <v>33</v>
      </c>
      <c r="E3218" t="s">
        <v>33</v>
      </c>
      <c r="F3218" t="s">
        <v>2290</v>
      </c>
      <c r="G3218" t="s">
        <v>2347</v>
      </c>
      <c r="H3218" t="s">
        <v>2348</v>
      </c>
      <c r="I3218" t="s">
        <v>100</v>
      </c>
      <c r="J3218" s="33" t="s">
        <v>182</v>
      </c>
      <c r="K3218" t="s">
        <v>101</v>
      </c>
      <c r="L3218" t="s">
        <v>2263</v>
      </c>
      <c r="M3218" s="16">
        <v>174545</v>
      </c>
      <c r="N3218" s="16">
        <v>0</v>
      </c>
      <c r="O3218" s="15">
        <f t="shared" si="57"/>
        <v>174545</v>
      </c>
      <c r="P3218">
        <v>1000</v>
      </c>
      <c r="Q3218">
        <v>3500</v>
      </c>
      <c r="R3218">
        <v>157</v>
      </c>
      <c r="S3218">
        <v>4657</v>
      </c>
      <c r="X3218">
        <v>0</v>
      </c>
      <c r="Y3218" t="s">
        <v>33</v>
      </c>
    </row>
    <row r="3219" spans="1:25" x14ac:dyDescent="0.3">
      <c r="A3219" t="s">
        <v>54</v>
      </c>
      <c r="B3219" t="s">
        <v>54</v>
      </c>
      <c r="C3219" t="s">
        <v>2073</v>
      </c>
      <c r="D3219" t="s">
        <v>33</v>
      </c>
      <c r="E3219" t="s">
        <v>33</v>
      </c>
      <c r="F3219" t="s">
        <v>2290</v>
      </c>
      <c r="G3219" t="s">
        <v>2349</v>
      </c>
      <c r="H3219" t="s">
        <v>2350</v>
      </c>
      <c r="I3219" t="s">
        <v>181</v>
      </c>
      <c r="J3219" s="33" t="s">
        <v>182</v>
      </c>
      <c r="K3219" t="s">
        <v>182</v>
      </c>
      <c r="L3219" t="s">
        <v>2267</v>
      </c>
      <c r="M3219" s="16">
        <v>25000</v>
      </c>
      <c r="O3219" s="15">
        <f t="shared" si="57"/>
        <v>25000</v>
      </c>
      <c r="P3219">
        <v>0</v>
      </c>
      <c r="Q3219">
        <v>5000</v>
      </c>
      <c r="R3219">
        <v>2000</v>
      </c>
      <c r="S3219">
        <v>7000</v>
      </c>
      <c r="X3219">
        <v>0</v>
      </c>
      <c r="Y3219" t="s">
        <v>33</v>
      </c>
    </row>
    <row r="3220" spans="1:25" x14ac:dyDescent="0.3">
      <c r="A3220" t="s">
        <v>54</v>
      </c>
      <c r="B3220" t="s">
        <v>54</v>
      </c>
      <c r="C3220" t="s">
        <v>2351</v>
      </c>
      <c r="D3220" t="s">
        <v>10</v>
      </c>
      <c r="E3220" t="s">
        <v>10</v>
      </c>
      <c r="F3220" t="s">
        <v>2352</v>
      </c>
      <c r="G3220" t="s">
        <v>2353</v>
      </c>
      <c r="H3220" t="s">
        <v>2354</v>
      </c>
      <c r="I3220" t="s">
        <v>100</v>
      </c>
      <c r="J3220" s="33" t="s">
        <v>101</v>
      </c>
      <c r="K3220" t="s">
        <v>101</v>
      </c>
      <c r="L3220" t="s">
        <v>2259</v>
      </c>
      <c r="M3220" s="16">
        <v>487509</v>
      </c>
      <c r="N3220" s="16">
        <v>0</v>
      </c>
      <c r="O3220" s="15">
        <f t="shared" si="57"/>
        <v>487509</v>
      </c>
      <c r="P3220">
        <v>160000</v>
      </c>
      <c r="Q3220">
        <v>0</v>
      </c>
      <c r="R3220">
        <v>0</v>
      </c>
      <c r="S3220">
        <v>160000</v>
      </c>
      <c r="T3220">
        <v>21120</v>
      </c>
      <c r="U3220">
        <v>42880</v>
      </c>
      <c r="V3220">
        <v>31680</v>
      </c>
      <c r="W3220">
        <v>64320</v>
      </c>
      <c r="X3220">
        <v>160000</v>
      </c>
      <c r="Y3220" t="s">
        <v>341</v>
      </c>
    </row>
    <row r="3221" spans="1:25" x14ac:dyDescent="0.3">
      <c r="A3221" t="s">
        <v>54</v>
      </c>
      <c r="B3221" t="s">
        <v>54</v>
      </c>
      <c r="C3221" t="s">
        <v>2073</v>
      </c>
      <c r="D3221" t="s">
        <v>33</v>
      </c>
      <c r="E3221" t="s">
        <v>33</v>
      </c>
      <c r="F3221" t="s">
        <v>2290</v>
      </c>
      <c r="G3221" t="s">
        <v>2349</v>
      </c>
      <c r="H3221" t="s">
        <v>2350</v>
      </c>
      <c r="I3221" t="s">
        <v>181</v>
      </c>
      <c r="J3221" s="33" t="s">
        <v>182</v>
      </c>
      <c r="K3221" t="s">
        <v>182</v>
      </c>
      <c r="L3221" t="s">
        <v>2342</v>
      </c>
      <c r="M3221" s="16">
        <v>25000</v>
      </c>
      <c r="O3221" s="15">
        <f t="shared" si="57"/>
        <v>25000</v>
      </c>
      <c r="P3221">
        <v>0</v>
      </c>
      <c r="Q3221">
        <v>5000</v>
      </c>
      <c r="R3221">
        <v>2000</v>
      </c>
      <c r="S3221">
        <v>7000</v>
      </c>
      <c r="X3221">
        <v>0</v>
      </c>
      <c r="Y3221" t="s">
        <v>33</v>
      </c>
    </row>
    <row r="3222" spans="1:25" x14ac:dyDescent="0.3">
      <c r="A3222" t="s">
        <v>54</v>
      </c>
      <c r="B3222" t="s">
        <v>54</v>
      </c>
      <c r="C3222" t="s">
        <v>2073</v>
      </c>
      <c r="D3222" t="s">
        <v>33</v>
      </c>
      <c r="E3222" t="s">
        <v>33</v>
      </c>
      <c r="F3222" t="s">
        <v>2290</v>
      </c>
      <c r="G3222" t="s">
        <v>2349</v>
      </c>
      <c r="H3222" t="s">
        <v>2350</v>
      </c>
      <c r="I3222" t="s">
        <v>181</v>
      </c>
      <c r="J3222" s="33" t="s">
        <v>182</v>
      </c>
      <c r="K3222" t="s">
        <v>182</v>
      </c>
      <c r="L3222" t="s">
        <v>2355</v>
      </c>
      <c r="M3222" s="16">
        <v>25000</v>
      </c>
      <c r="O3222" s="15">
        <f t="shared" si="57"/>
        <v>25000</v>
      </c>
      <c r="P3222">
        <v>0</v>
      </c>
      <c r="Q3222">
        <v>5000</v>
      </c>
      <c r="R3222">
        <v>2000</v>
      </c>
      <c r="S3222">
        <v>7000</v>
      </c>
      <c r="X3222">
        <v>0</v>
      </c>
      <c r="Y3222" t="s">
        <v>33</v>
      </c>
    </row>
    <row r="3223" spans="1:25" x14ac:dyDescent="0.3">
      <c r="A3223" t="s">
        <v>54</v>
      </c>
      <c r="B3223" t="s">
        <v>54</v>
      </c>
      <c r="C3223" t="s">
        <v>2276</v>
      </c>
      <c r="D3223" t="s">
        <v>10</v>
      </c>
      <c r="E3223" t="s">
        <v>10</v>
      </c>
      <c r="F3223" t="s">
        <v>2352</v>
      </c>
      <c r="G3223" t="s">
        <v>2356</v>
      </c>
      <c r="H3223" t="s">
        <v>2357</v>
      </c>
      <c r="I3223" t="s">
        <v>241</v>
      </c>
      <c r="J3223" s="33" t="s">
        <v>101</v>
      </c>
      <c r="K3223" t="s">
        <v>101</v>
      </c>
      <c r="L3223" t="s">
        <v>2259</v>
      </c>
      <c r="M3223" s="16">
        <v>500000</v>
      </c>
      <c r="N3223" s="16">
        <v>0</v>
      </c>
      <c r="O3223" s="15">
        <f t="shared" si="57"/>
        <v>500000</v>
      </c>
      <c r="P3223">
        <v>148500</v>
      </c>
      <c r="Q3223">
        <v>0</v>
      </c>
      <c r="R3223">
        <v>0</v>
      </c>
      <c r="S3223">
        <v>148500</v>
      </c>
      <c r="X3223">
        <v>0</v>
      </c>
      <c r="Y3223" t="s">
        <v>341</v>
      </c>
    </row>
    <row r="3224" spans="1:25" x14ac:dyDescent="0.3">
      <c r="A3224" t="s">
        <v>54</v>
      </c>
      <c r="B3224" t="s">
        <v>54</v>
      </c>
      <c r="C3224" t="s">
        <v>2276</v>
      </c>
      <c r="D3224" t="s">
        <v>10</v>
      </c>
      <c r="E3224" t="s">
        <v>10</v>
      </c>
      <c r="F3224" t="s">
        <v>2352</v>
      </c>
      <c r="G3224" t="s">
        <v>2358</v>
      </c>
      <c r="H3224" t="s">
        <v>2359</v>
      </c>
      <c r="I3224" t="s">
        <v>241</v>
      </c>
      <c r="J3224" s="33" t="s">
        <v>182</v>
      </c>
      <c r="K3224" t="s">
        <v>182</v>
      </c>
      <c r="L3224" t="s">
        <v>2259</v>
      </c>
      <c r="M3224" s="16">
        <v>400000</v>
      </c>
      <c r="N3224" s="16">
        <v>0</v>
      </c>
      <c r="O3224" s="15">
        <f t="shared" si="57"/>
        <v>400000</v>
      </c>
      <c r="P3224">
        <v>148500</v>
      </c>
      <c r="Q3224">
        <v>0</v>
      </c>
      <c r="R3224">
        <v>0</v>
      </c>
      <c r="S3224">
        <v>148500</v>
      </c>
      <c r="X3224">
        <v>0</v>
      </c>
      <c r="Y3224" t="s">
        <v>341</v>
      </c>
    </row>
    <row r="3225" spans="1:25" x14ac:dyDescent="0.3">
      <c r="A3225" t="s">
        <v>54</v>
      </c>
      <c r="B3225" t="s">
        <v>54</v>
      </c>
      <c r="C3225" t="s">
        <v>2276</v>
      </c>
      <c r="D3225" t="s">
        <v>17</v>
      </c>
      <c r="E3225" t="s">
        <v>17</v>
      </c>
      <c r="F3225" t="s">
        <v>2360</v>
      </c>
      <c r="G3225" t="s">
        <v>2361</v>
      </c>
      <c r="H3225" t="s">
        <v>2362</v>
      </c>
      <c r="I3225" t="s">
        <v>241</v>
      </c>
      <c r="J3225" s="33" t="s">
        <v>101</v>
      </c>
      <c r="K3225" t="s">
        <v>101</v>
      </c>
      <c r="L3225" t="s">
        <v>2259</v>
      </c>
      <c r="M3225" s="16">
        <v>200000</v>
      </c>
      <c r="N3225" s="16">
        <v>0</v>
      </c>
      <c r="O3225" s="15">
        <f t="shared" si="57"/>
        <v>200000</v>
      </c>
      <c r="P3225">
        <v>148500</v>
      </c>
      <c r="Q3225">
        <v>0</v>
      </c>
      <c r="R3225">
        <v>0</v>
      </c>
      <c r="S3225">
        <v>148500</v>
      </c>
      <c r="X3225">
        <v>0</v>
      </c>
      <c r="Y3225" t="s">
        <v>17</v>
      </c>
    </row>
    <row r="3226" spans="1:25" x14ac:dyDescent="0.3">
      <c r="A3226" t="s">
        <v>54</v>
      </c>
      <c r="B3226" t="s">
        <v>54</v>
      </c>
      <c r="C3226" t="s">
        <v>2276</v>
      </c>
      <c r="D3226" t="s">
        <v>15</v>
      </c>
      <c r="E3226" t="s">
        <v>15</v>
      </c>
      <c r="F3226" t="s">
        <v>2363</v>
      </c>
      <c r="G3226" t="s">
        <v>2364</v>
      </c>
      <c r="H3226" t="s">
        <v>2365</v>
      </c>
      <c r="I3226" t="s">
        <v>241</v>
      </c>
      <c r="J3226" s="33" t="s">
        <v>182</v>
      </c>
      <c r="K3226" t="s">
        <v>182</v>
      </c>
      <c r="L3226" t="s">
        <v>2259</v>
      </c>
      <c r="M3226" s="16">
        <v>400000</v>
      </c>
      <c r="N3226" s="16">
        <v>0</v>
      </c>
      <c r="O3226" s="15">
        <f t="shared" si="57"/>
        <v>400000</v>
      </c>
      <c r="P3226">
        <v>148500</v>
      </c>
      <c r="Q3226">
        <v>0</v>
      </c>
      <c r="R3226">
        <v>0</v>
      </c>
      <c r="S3226">
        <v>148500</v>
      </c>
      <c r="X3226">
        <v>0</v>
      </c>
      <c r="Y3226" t="s">
        <v>169</v>
      </c>
    </row>
    <row r="3227" spans="1:25" x14ac:dyDescent="0.3">
      <c r="A3227" t="s">
        <v>54</v>
      </c>
      <c r="B3227" t="s">
        <v>54</v>
      </c>
      <c r="C3227" t="s">
        <v>382</v>
      </c>
      <c r="D3227" t="s">
        <v>33</v>
      </c>
      <c r="E3227" t="s">
        <v>33</v>
      </c>
      <c r="F3227" t="s">
        <v>2334</v>
      </c>
      <c r="G3227" t="s">
        <v>2340</v>
      </c>
      <c r="H3227" t="s">
        <v>2341</v>
      </c>
      <c r="I3227" t="s">
        <v>235</v>
      </c>
      <c r="J3227" s="33" t="s">
        <v>182</v>
      </c>
      <c r="K3227" t="s">
        <v>101</v>
      </c>
      <c r="L3227" t="s">
        <v>2266</v>
      </c>
      <c r="M3227" s="16">
        <v>0</v>
      </c>
      <c r="N3227" s="16">
        <v>0</v>
      </c>
      <c r="O3227" s="15">
        <f t="shared" si="57"/>
        <v>0</v>
      </c>
      <c r="P3227">
        <v>5500</v>
      </c>
      <c r="Q3227">
        <v>200</v>
      </c>
      <c r="R3227">
        <v>300</v>
      </c>
      <c r="S3227">
        <v>6000</v>
      </c>
      <c r="X3227">
        <v>0</v>
      </c>
      <c r="Y3227" t="s">
        <v>33</v>
      </c>
    </row>
    <row r="3228" spans="1:25" x14ac:dyDescent="0.3">
      <c r="A3228" t="s">
        <v>54</v>
      </c>
      <c r="B3228" t="s">
        <v>54</v>
      </c>
      <c r="C3228" t="s">
        <v>382</v>
      </c>
      <c r="D3228" t="s">
        <v>33</v>
      </c>
      <c r="E3228" t="s">
        <v>33</v>
      </c>
      <c r="F3228" t="s">
        <v>2334</v>
      </c>
      <c r="G3228" t="s">
        <v>2340</v>
      </c>
      <c r="H3228" t="s">
        <v>2341</v>
      </c>
      <c r="I3228" t="s">
        <v>241</v>
      </c>
      <c r="J3228" s="33" t="s">
        <v>182</v>
      </c>
      <c r="K3228" t="s">
        <v>182</v>
      </c>
      <c r="L3228" t="s">
        <v>2279</v>
      </c>
      <c r="M3228" s="16">
        <v>44622.42</v>
      </c>
      <c r="N3228" s="16">
        <v>0</v>
      </c>
      <c r="O3228" s="15">
        <f t="shared" si="57"/>
        <v>44622.42</v>
      </c>
      <c r="P3228">
        <v>5500</v>
      </c>
      <c r="Q3228">
        <v>200</v>
      </c>
      <c r="R3228">
        <v>300</v>
      </c>
      <c r="S3228">
        <v>6000</v>
      </c>
      <c r="X3228">
        <v>0</v>
      </c>
      <c r="Y3228" t="s">
        <v>33</v>
      </c>
    </row>
    <row r="3229" spans="1:25" x14ac:dyDescent="0.3">
      <c r="A3229" t="s">
        <v>54</v>
      </c>
      <c r="B3229" t="s">
        <v>54</v>
      </c>
      <c r="C3229" t="s">
        <v>382</v>
      </c>
      <c r="D3229" t="s">
        <v>33</v>
      </c>
      <c r="E3229" t="s">
        <v>33</v>
      </c>
      <c r="F3229" t="s">
        <v>2334</v>
      </c>
      <c r="G3229" t="s">
        <v>2340</v>
      </c>
      <c r="H3229" t="s">
        <v>2341</v>
      </c>
      <c r="I3229" t="s">
        <v>100</v>
      </c>
      <c r="J3229" s="33" t="s">
        <v>182</v>
      </c>
      <c r="K3229" t="s">
        <v>101</v>
      </c>
      <c r="L3229" t="s">
        <v>2265</v>
      </c>
      <c r="M3229" s="16">
        <v>37000</v>
      </c>
      <c r="N3229" s="16">
        <v>0</v>
      </c>
      <c r="O3229" s="15">
        <f t="shared" si="57"/>
        <v>37000</v>
      </c>
      <c r="P3229">
        <v>5500</v>
      </c>
      <c r="Q3229">
        <v>200</v>
      </c>
      <c r="R3229">
        <v>300</v>
      </c>
      <c r="S3229">
        <v>6000</v>
      </c>
      <c r="X3229">
        <v>0</v>
      </c>
      <c r="Y3229" t="s">
        <v>33</v>
      </c>
    </row>
    <row r="3230" spans="1:25" x14ac:dyDescent="0.3">
      <c r="A3230" t="s">
        <v>54</v>
      </c>
      <c r="B3230" t="s">
        <v>54</v>
      </c>
      <c r="C3230" t="s">
        <v>382</v>
      </c>
      <c r="D3230" t="s">
        <v>33</v>
      </c>
      <c r="E3230" t="s">
        <v>33</v>
      </c>
      <c r="F3230" t="s">
        <v>2334</v>
      </c>
      <c r="G3230" t="s">
        <v>2340</v>
      </c>
      <c r="H3230" t="s">
        <v>2341</v>
      </c>
      <c r="I3230" t="s">
        <v>100</v>
      </c>
      <c r="J3230" s="33" t="s">
        <v>182</v>
      </c>
      <c r="K3230" t="s">
        <v>101</v>
      </c>
      <c r="L3230" t="s">
        <v>2366</v>
      </c>
      <c r="M3230" s="16">
        <v>37000</v>
      </c>
      <c r="N3230" s="16">
        <v>0</v>
      </c>
      <c r="O3230" s="15">
        <f t="shared" si="57"/>
        <v>37000</v>
      </c>
      <c r="P3230">
        <v>5500</v>
      </c>
      <c r="Q3230">
        <v>200</v>
      </c>
      <c r="R3230">
        <v>300</v>
      </c>
      <c r="S3230">
        <v>6000</v>
      </c>
      <c r="X3230">
        <v>0</v>
      </c>
      <c r="Y3230" t="s">
        <v>33</v>
      </c>
    </row>
    <row r="3231" spans="1:25" x14ac:dyDescent="0.3">
      <c r="A3231" t="s">
        <v>54</v>
      </c>
      <c r="B3231" t="s">
        <v>54</v>
      </c>
      <c r="C3231" t="s">
        <v>1620</v>
      </c>
      <c r="D3231" t="s">
        <v>33</v>
      </c>
      <c r="E3231" t="s">
        <v>33</v>
      </c>
      <c r="F3231" t="s">
        <v>2290</v>
      </c>
      <c r="G3231" t="s">
        <v>2367</v>
      </c>
      <c r="H3231" t="s">
        <v>2368</v>
      </c>
      <c r="I3231" t="s">
        <v>100</v>
      </c>
      <c r="J3231" s="33" t="s">
        <v>182</v>
      </c>
      <c r="K3231" t="s">
        <v>101</v>
      </c>
      <c r="L3231" t="s">
        <v>2263</v>
      </c>
      <c r="M3231" s="16">
        <v>150000</v>
      </c>
      <c r="O3231" s="15">
        <f t="shared" si="57"/>
        <v>150000</v>
      </c>
      <c r="P3231">
        <v>0</v>
      </c>
      <c r="Q3231">
        <v>2400</v>
      </c>
      <c r="R3231">
        <v>5500</v>
      </c>
      <c r="S3231">
        <v>7900</v>
      </c>
      <c r="T3231">
        <v>2950</v>
      </c>
      <c r="U3231">
        <v>2960</v>
      </c>
      <c r="V3231">
        <v>1250</v>
      </c>
      <c r="W3231">
        <v>740</v>
      </c>
      <c r="X3231">
        <v>7900</v>
      </c>
      <c r="Y3231" t="s">
        <v>33</v>
      </c>
    </row>
    <row r="3232" spans="1:25" x14ac:dyDescent="0.3">
      <c r="A3232" t="s">
        <v>54</v>
      </c>
      <c r="B3232" t="s">
        <v>54</v>
      </c>
      <c r="C3232" t="s">
        <v>2073</v>
      </c>
      <c r="D3232" t="s">
        <v>33</v>
      </c>
      <c r="E3232" t="s">
        <v>33</v>
      </c>
      <c r="F3232" t="s">
        <v>2309</v>
      </c>
      <c r="G3232" t="s">
        <v>2369</v>
      </c>
      <c r="H3232" t="s">
        <v>2370</v>
      </c>
      <c r="I3232" t="s">
        <v>100</v>
      </c>
      <c r="J3232" s="33" t="s">
        <v>101</v>
      </c>
      <c r="K3232" t="s">
        <v>101</v>
      </c>
      <c r="L3232" t="s">
        <v>2267</v>
      </c>
      <c r="M3232" s="16">
        <v>100000</v>
      </c>
      <c r="N3232" s="16">
        <v>0</v>
      </c>
      <c r="O3232" s="15">
        <f t="shared" si="57"/>
        <v>100000</v>
      </c>
      <c r="P3232">
        <v>1000</v>
      </c>
      <c r="Q3232">
        <v>2000</v>
      </c>
      <c r="R3232">
        <v>3000</v>
      </c>
      <c r="S3232">
        <v>6000</v>
      </c>
      <c r="X3232">
        <v>0</v>
      </c>
      <c r="Y3232" t="s">
        <v>33</v>
      </c>
    </row>
    <row r="3233" spans="1:25" x14ac:dyDescent="0.3">
      <c r="A3233" t="s">
        <v>54</v>
      </c>
      <c r="B3233" t="s">
        <v>54</v>
      </c>
      <c r="C3233" t="s">
        <v>382</v>
      </c>
      <c r="D3233" t="s">
        <v>33</v>
      </c>
      <c r="E3233" t="s">
        <v>33</v>
      </c>
      <c r="F3233" t="s">
        <v>2334</v>
      </c>
      <c r="G3233" t="s">
        <v>2340</v>
      </c>
      <c r="H3233" t="s">
        <v>2341</v>
      </c>
      <c r="I3233" t="s">
        <v>241</v>
      </c>
      <c r="J3233" s="33" t="s">
        <v>182</v>
      </c>
      <c r="K3233" t="s">
        <v>182</v>
      </c>
      <c r="L3233" t="s">
        <v>2355</v>
      </c>
      <c r="M3233" s="16">
        <v>50716.81</v>
      </c>
      <c r="N3233" s="16">
        <v>0</v>
      </c>
      <c r="O3233" s="15">
        <f t="shared" si="57"/>
        <v>50716.81</v>
      </c>
      <c r="Q3233">
        <v>5500</v>
      </c>
      <c r="R3233">
        <v>300</v>
      </c>
      <c r="S3233">
        <v>5800</v>
      </c>
      <c r="X3233">
        <v>0</v>
      </c>
      <c r="Y3233" t="s">
        <v>33</v>
      </c>
    </row>
    <row r="3234" spans="1:25" x14ac:dyDescent="0.3">
      <c r="A3234" t="s">
        <v>54</v>
      </c>
      <c r="B3234" t="s">
        <v>54</v>
      </c>
      <c r="C3234" t="s">
        <v>2304</v>
      </c>
      <c r="D3234" t="s">
        <v>33</v>
      </c>
      <c r="E3234" t="s">
        <v>33</v>
      </c>
      <c r="F3234" t="s">
        <v>2290</v>
      </c>
      <c r="G3234" t="s">
        <v>2371</v>
      </c>
      <c r="H3234" t="s">
        <v>2372</v>
      </c>
      <c r="I3234" t="s">
        <v>235</v>
      </c>
      <c r="J3234" s="33" t="s">
        <v>182</v>
      </c>
      <c r="K3234" t="s">
        <v>101</v>
      </c>
      <c r="L3234" t="s">
        <v>2279</v>
      </c>
      <c r="M3234" s="16">
        <v>0</v>
      </c>
      <c r="N3234" s="16">
        <v>0</v>
      </c>
      <c r="O3234" s="15">
        <f t="shared" si="57"/>
        <v>0</v>
      </c>
      <c r="P3234">
        <v>5000</v>
      </c>
      <c r="Q3234">
        <v>0</v>
      </c>
      <c r="R3234">
        <v>0</v>
      </c>
      <c r="S3234">
        <v>5000</v>
      </c>
      <c r="V3234">
        <v>1080</v>
      </c>
      <c r="X3234">
        <v>1080</v>
      </c>
      <c r="Y3234" t="s">
        <v>33</v>
      </c>
    </row>
    <row r="3235" spans="1:25" x14ac:dyDescent="0.3">
      <c r="A3235" t="s">
        <v>54</v>
      </c>
      <c r="B3235" t="s">
        <v>54</v>
      </c>
      <c r="C3235" t="s">
        <v>2276</v>
      </c>
      <c r="D3235" t="s">
        <v>63</v>
      </c>
      <c r="E3235" t="s">
        <v>14</v>
      </c>
      <c r="F3235" t="s">
        <v>2337</v>
      </c>
      <c r="G3235" t="s">
        <v>2373</v>
      </c>
      <c r="H3235" t="s">
        <v>2374</v>
      </c>
      <c r="I3235" t="s">
        <v>241</v>
      </c>
      <c r="J3235" s="33" t="s">
        <v>101</v>
      </c>
      <c r="K3235" t="s">
        <v>101</v>
      </c>
      <c r="L3235" t="s">
        <v>2259</v>
      </c>
      <c r="M3235" s="16">
        <v>400000</v>
      </c>
      <c r="N3235" s="16">
        <v>0</v>
      </c>
      <c r="O3235" s="15">
        <f t="shared" si="57"/>
        <v>400000</v>
      </c>
      <c r="P3235">
        <v>148500</v>
      </c>
      <c r="Q3235">
        <v>0</v>
      </c>
      <c r="R3235">
        <v>0</v>
      </c>
      <c r="S3235">
        <v>148500</v>
      </c>
      <c r="X3235">
        <v>0</v>
      </c>
      <c r="Y3235" t="s">
        <v>14</v>
      </c>
    </row>
    <row r="3236" spans="1:25" x14ac:dyDescent="0.3">
      <c r="A3236" t="s">
        <v>54</v>
      </c>
      <c r="B3236" t="s">
        <v>54</v>
      </c>
      <c r="C3236" t="s">
        <v>2375</v>
      </c>
      <c r="D3236" t="s">
        <v>33</v>
      </c>
      <c r="E3236" t="s">
        <v>33</v>
      </c>
      <c r="F3236" t="s">
        <v>2290</v>
      </c>
      <c r="G3236" t="s">
        <v>2376</v>
      </c>
      <c r="H3236" t="s">
        <v>2376</v>
      </c>
      <c r="I3236" t="s">
        <v>181</v>
      </c>
      <c r="J3236" s="33" t="s">
        <v>182</v>
      </c>
      <c r="K3236" t="s">
        <v>182</v>
      </c>
      <c r="L3236" t="s">
        <v>2300</v>
      </c>
      <c r="M3236" s="16">
        <v>50000</v>
      </c>
      <c r="O3236" s="15">
        <f t="shared" si="57"/>
        <v>50000</v>
      </c>
      <c r="Q3236">
        <v>4000</v>
      </c>
      <c r="R3236">
        <v>1000</v>
      </c>
      <c r="S3236">
        <v>5000</v>
      </c>
      <c r="X3236">
        <v>0</v>
      </c>
      <c r="Y3236" t="s">
        <v>33</v>
      </c>
    </row>
    <row r="3237" spans="1:25" x14ac:dyDescent="0.3">
      <c r="A3237" t="s">
        <v>54</v>
      </c>
      <c r="B3237" t="s">
        <v>54</v>
      </c>
      <c r="C3237" t="s">
        <v>2375</v>
      </c>
      <c r="D3237" t="s">
        <v>33</v>
      </c>
      <c r="E3237" t="s">
        <v>33</v>
      </c>
      <c r="F3237" t="s">
        <v>2290</v>
      </c>
      <c r="G3237" t="s">
        <v>2376</v>
      </c>
      <c r="H3237" t="s">
        <v>2376</v>
      </c>
      <c r="I3237" t="s">
        <v>181</v>
      </c>
      <c r="J3237" s="33" t="s">
        <v>182</v>
      </c>
      <c r="K3237" t="s">
        <v>182</v>
      </c>
      <c r="L3237" t="s">
        <v>2377</v>
      </c>
      <c r="M3237" s="16">
        <v>50000</v>
      </c>
      <c r="O3237" s="15">
        <f t="shared" si="57"/>
        <v>50000</v>
      </c>
      <c r="Q3237">
        <v>4000</v>
      </c>
      <c r="R3237">
        <v>1000</v>
      </c>
      <c r="S3237">
        <v>5000</v>
      </c>
      <c r="X3237">
        <v>0</v>
      </c>
      <c r="Y3237" t="s">
        <v>33</v>
      </c>
    </row>
    <row r="3238" spans="1:25" x14ac:dyDescent="0.3">
      <c r="A3238" t="s">
        <v>54</v>
      </c>
      <c r="B3238" t="s">
        <v>54</v>
      </c>
      <c r="C3238" t="s">
        <v>736</v>
      </c>
      <c r="D3238" t="s">
        <v>33</v>
      </c>
      <c r="E3238" t="s">
        <v>33</v>
      </c>
      <c r="F3238" t="s">
        <v>2378</v>
      </c>
      <c r="G3238" t="s">
        <v>2379</v>
      </c>
      <c r="H3238" t="s">
        <v>2380</v>
      </c>
      <c r="I3238" t="s">
        <v>100</v>
      </c>
      <c r="J3238" s="33" t="s">
        <v>101</v>
      </c>
      <c r="K3238" t="s">
        <v>101</v>
      </c>
      <c r="L3238" t="s">
        <v>2377</v>
      </c>
      <c r="M3238" s="16">
        <v>5400</v>
      </c>
      <c r="N3238" s="16">
        <v>0</v>
      </c>
      <c r="O3238" s="15">
        <f t="shared" si="57"/>
        <v>5400</v>
      </c>
      <c r="P3238">
        <v>2900</v>
      </c>
      <c r="Q3238">
        <v>1900</v>
      </c>
      <c r="R3238">
        <v>0</v>
      </c>
      <c r="S3238">
        <v>4800</v>
      </c>
      <c r="X3238">
        <v>0</v>
      </c>
      <c r="Y3238" t="s">
        <v>33</v>
      </c>
    </row>
    <row r="3239" spans="1:25" x14ac:dyDescent="0.3">
      <c r="A3239" t="s">
        <v>54</v>
      </c>
      <c r="B3239" t="s">
        <v>54</v>
      </c>
      <c r="C3239" t="s">
        <v>96</v>
      </c>
      <c r="D3239" t="s">
        <v>33</v>
      </c>
      <c r="E3239" t="s">
        <v>33</v>
      </c>
      <c r="F3239" t="s">
        <v>2334</v>
      </c>
      <c r="G3239" t="s">
        <v>2381</v>
      </c>
      <c r="H3239" t="s">
        <v>2382</v>
      </c>
      <c r="I3239" t="s">
        <v>100</v>
      </c>
      <c r="J3239" s="33" t="s">
        <v>182</v>
      </c>
      <c r="K3239" t="s">
        <v>101</v>
      </c>
      <c r="L3239" t="s">
        <v>2263</v>
      </c>
      <c r="M3239" s="16">
        <v>174546</v>
      </c>
      <c r="N3239" s="16">
        <v>0</v>
      </c>
      <c r="O3239" s="15">
        <f t="shared" si="57"/>
        <v>174546</v>
      </c>
      <c r="P3239">
        <v>499</v>
      </c>
      <c r="Q3239">
        <v>2109</v>
      </c>
      <c r="R3239">
        <v>167</v>
      </c>
      <c r="S3239">
        <v>2775</v>
      </c>
      <c r="X3239">
        <v>0</v>
      </c>
      <c r="Y3239" t="s">
        <v>33</v>
      </c>
    </row>
    <row r="3240" spans="1:25" x14ac:dyDescent="0.3">
      <c r="A3240" t="s">
        <v>54</v>
      </c>
      <c r="B3240" t="s">
        <v>54</v>
      </c>
      <c r="C3240" t="s">
        <v>2304</v>
      </c>
      <c r="D3240" t="s">
        <v>33</v>
      </c>
      <c r="E3240" t="s">
        <v>33</v>
      </c>
      <c r="F3240" t="s">
        <v>2309</v>
      </c>
      <c r="G3240" t="s">
        <v>2383</v>
      </c>
      <c r="H3240" t="s">
        <v>2384</v>
      </c>
      <c r="I3240" t="s">
        <v>100</v>
      </c>
      <c r="J3240" s="33" t="s">
        <v>101</v>
      </c>
      <c r="K3240" t="s">
        <v>101</v>
      </c>
      <c r="L3240" t="s">
        <v>2263</v>
      </c>
      <c r="M3240" s="16">
        <v>94000</v>
      </c>
      <c r="O3240" s="15">
        <f t="shared" si="57"/>
        <v>94000</v>
      </c>
      <c r="P3240">
        <v>0</v>
      </c>
      <c r="Q3240">
        <v>2000</v>
      </c>
      <c r="R3240">
        <v>2000</v>
      </c>
      <c r="S3240">
        <v>4000</v>
      </c>
      <c r="T3240">
        <v>1200</v>
      </c>
      <c r="U3240">
        <v>1200</v>
      </c>
      <c r="V3240">
        <v>800</v>
      </c>
      <c r="W3240">
        <v>800</v>
      </c>
      <c r="X3240">
        <v>4000</v>
      </c>
      <c r="Y3240" t="s">
        <v>33</v>
      </c>
    </row>
    <row r="3241" spans="1:25" x14ac:dyDescent="0.3">
      <c r="A3241" t="s">
        <v>54</v>
      </c>
      <c r="B3241" t="s">
        <v>54</v>
      </c>
      <c r="C3241" t="s">
        <v>96</v>
      </c>
      <c r="D3241" t="s">
        <v>33</v>
      </c>
      <c r="E3241" t="s">
        <v>33</v>
      </c>
      <c r="F3241" t="s">
        <v>2309</v>
      </c>
      <c r="G3241" t="s">
        <v>2385</v>
      </c>
      <c r="H3241" t="s">
        <v>2386</v>
      </c>
      <c r="I3241" t="s">
        <v>181</v>
      </c>
      <c r="J3241" s="33" t="s">
        <v>182</v>
      </c>
      <c r="K3241" t="s">
        <v>182</v>
      </c>
      <c r="L3241" t="s">
        <v>2263</v>
      </c>
      <c r="M3241" s="16">
        <v>40000</v>
      </c>
      <c r="O3241" s="15">
        <f t="shared" si="57"/>
        <v>40000</v>
      </c>
      <c r="P3241">
        <v>1200</v>
      </c>
      <c r="Q3241">
        <v>2000</v>
      </c>
      <c r="R3241">
        <v>800</v>
      </c>
      <c r="S3241">
        <v>4000</v>
      </c>
      <c r="X3241">
        <v>0</v>
      </c>
      <c r="Y3241" t="s">
        <v>33</v>
      </c>
    </row>
    <row r="3242" spans="1:25" x14ac:dyDescent="0.3">
      <c r="A3242" t="s">
        <v>54</v>
      </c>
      <c r="B3242" t="s">
        <v>54</v>
      </c>
      <c r="C3242" t="s">
        <v>2387</v>
      </c>
      <c r="D3242" t="s">
        <v>33</v>
      </c>
      <c r="E3242" t="s">
        <v>33</v>
      </c>
      <c r="F3242" t="s">
        <v>2301</v>
      </c>
      <c r="G3242" t="s">
        <v>2388</v>
      </c>
      <c r="H3242" t="s">
        <v>2389</v>
      </c>
      <c r="I3242" t="s">
        <v>100</v>
      </c>
      <c r="J3242" s="33" t="s">
        <v>101</v>
      </c>
      <c r="K3242" t="s">
        <v>101</v>
      </c>
      <c r="L3242" t="s">
        <v>2263</v>
      </c>
      <c r="M3242" s="16">
        <v>550000</v>
      </c>
      <c r="N3242" s="16">
        <v>0</v>
      </c>
      <c r="O3242" s="15">
        <f t="shared" si="57"/>
        <v>550000</v>
      </c>
      <c r="P3242">
        <v>0</v>
      </c>
      <c r="Q3242">
        <v>1500</v>
      </c>
      <c r="R3242">
        <v>200</v>
      </c>
      <c r="S3242">
        <v>1700</v>
      </c>
      <c r="T3242">
        <v>340</v>
      </c>
      <c r="U3242">
        <v>340</v>
      </c>
      <c r="V3242">
        <v>510</v>
      </c>
      <c r="W3242">
        <v>510</v>
      </c>
      <c r="X3242">
        <v>1700</v>
      </c>
      <c r="Y3242" t="s">
        <v>33</v>
      </c>
    </row>
    <row r="3243" spans="1:25" x14ac:dyDescent="0.3">
      <c r="A3243" t="s">
        <v>54</v>
      </c>
      <c r="B3243" t="s">
        <v>54</v>
      </c>
      <c r="C3243" t="s">
        <v>1103</v>
      </c>
      <c r="D3243" t="s">
        <v>33</v>
      </c>
      <c r="E3243" t="s">
        <v>33</v>
      </c>
      <c r="F3243" t="s">
        <v>2290</v>
      </c>
      <c r="G3243" t="s">
        <v>2390</v>
      </c>
      <c r="H3243" t="s">
        <v>2391</v>
      </c>
      <c r="I3243" t="s">
        <v>181</v>
      </c>
      <c r="J3243" s="33" t="s">
        <v>182</v>
      </c>
      <c r="K3243" t="s">
        <v>182</v>
      </c>
      <c r="L3243" t="s">
        <v>2377</v>
      </c>
      <c r="M3243" s="16">
        <v>160000</v>
      </c>
      <c r="O3243" s="15">
        <f t="shared" si="57"/>
        <v>160000</v>
      </c>
      <c r="Q3243">
        <v>2083</v>
      </c>
      <c r="R3243">
        <v>2084</v>
      </c>
      <c r="S3243">
        <v>4167</v>
      </c>
      <c r="T3243">
        <v>1083</v>
      </c>
      <c r="U3243">
        <v>917</v>
      </c>
      <c r="V3243">
        <v>1250</v>
      </c>
      <c r="W3243">
        <v>917</v>
      </c>
      <c r="X3243">
        <v>4167</v>
      </c>
      <c r="Y3243" t="s">
        <v>33</v>
      </c>
    </row>
    <row r="3244" spans="1:25" x14ac:dyDescent="0.3">
      <c r="A3244" t="s">
        <v>54</v>
      </c>
      <c r="B3244" t="s">
        <v>54</v>
      </c>
      <c r="C3244" t="s">
        <v>1103</v>
      </c>
      <c r="D3244" t="s">
        <v>33</v>
      </c>
      <c r="E3244" t="s">
        <v>33</v>
      </c>
      <c r="F3244" t="s">
        <v>2290</v>
      </c>
      <c r="G3244" t="s">
        <v>2390</v>
      </c>
      <c r="H3244" t="s">
        <v>2391</v>
      </c>
      <c r="I3244" t="s">
        <v>181</v>
      </c>
      <c r="J3244" s="33" t="s">
        <v>182</v>
      </c>
      <c r="K3244" t="s">
        <v>182</v>
      </c>
      <c r="L3244" t="s">
        <v>2265</v>
      </c>
      <c r="M3244" s="16">
        <v>160000</v>
      </c>
      <c r="O3244" s="15">
        <f t="shared" si="57"/>
        <v>160000</v>
      </c>
      <c r="Q3244">
        <v>2083</v>
      </c>
      <c r="R3244">
        <v>2084</v>
      </c>
      <c r="S3244">
        <v>4167</v>
      </c>
      <c r="T3244">
        <v>1083</v>
      </c>
      <c r="U3244">
        <v>917</v>
      </c>
      <c r="V3244">
        <v>1250</v>
      </c>
      <c r="W3244">
        <v>917</v>
      </c>
      <c r="X3244">
        <v>4167</v>
      </c>
      <c r="Y3244" t="s">
        <v>33</v>
      </c>
    </row>
    <row r="3245" spans="1:25" x14ac:dyDescent="0.3">
      <c r="A3245" t="s">
        <v>54</v>
      </c>
      <c r="B3245" t="s">
        <v>54</v>
      </c>
      <c r="C3245" t="s">
        <v>1103</v>
      </c>
      <c r="D3245" t="s">
        <v>33</v>
      </c>
      <c r="E3245" t="s">
        <v>33</v>
      </c>
      <c r="F3245" t="s">
        <v>2290</v>
      </c>
      <c r="G3245" t="s">
        <v>2390</v>
      </c>
      <c r="H3245" t="s">
        <v>2391</v>
      </c>
      <c r="I3245" t="s">
        <v>181</v>
      </c>
      <c r="J3245" s="33" t="s">
        <v>182</v>
      </c>
      <c r="K3245" t="s">
        <v>182</v>
      </c>
      <c r="L3245" t="s">
        <v>2392</v>
      </c>
      <c r="M3245" s="16">
        <v>160000</v>
      </c>
      <c r="O3245" s="15">
        <f t="shared" si="57"/>
        <v>160000</v>
      </c>
      <c r="Q3245">
        <v>2083</v>
      </c>
      <c r="R3245">
        <v>2084</v>
      </c>
      <c r="S3245">
        <v>4167</v>
      </c>
      <c r="T3245">
        <v>1083</v>
      </c>
      <c r="U3245">
        <v>917</v>
      </c>
      <c r="V3245">
        <v>1250</v>
      </c>
      <c r="W3245">
        <v>917</v>
      </c>
      <c r="X3245">
        <v>4167</v>
      </c>
      <c r="Y3245" t="s">
        <v>33</v>
      </c>
    </row>
    <row r="3246" spans="1:25" x14ac:dyDescent="0.3">
      <c r="A3246" t="s">
        <v>54</v>
      </c>
      <c r="B3246" t="s">
        <v>54</v>
      </c>
      <c r="C3246" t="s">
        <v>2276</v>
      </c>
      <c r="D3246" t="s">
        <v>33</v>
      </c>
      <c r="E3246" t="s">
        <v>33</v>
      </c>
      <c r="F3246" t="s">
        <v>2334</v>
      </c>
      <c r="G3246" t="s">
        <v>2393</v>
      </c>
      <c r="H3246" t="s">
        <v>2394</v>
      </c>
      <c r="I3246" t="s">
        <v>241</v>
      </c>
      <c r="J3246" s="33" t="s">
        <v>182</v>
      </c>
      <c r="K3246" t="s">
        <v>182</v>
      </c>
      <c r="L3246" t="s">
        <v>2259</v>
      </c>
      <c r="M3246" s="16">
        <v>600000</v>
      </c>
      <c r="N3246" s="16">
        <v>0</v>
      </c>
      <c r="O3246" s="15">
        <f t="shared" si="57"/>
        <v>600000</v>
      </c>
      <c r="P3246">
        <v>139500</v>
      </c>
      <c r="Q3246">
        <v>0</v>
      </c>
      <c r="R3246">
        <v>0</v>
      </c>
      <c r="S3246">
        <v>139500</v>
      </c>
      <c r="X3246">
        <v>0</v>
      </c>
      <c r="Y3246" t="s">
        <v>33</v>
      </c>
    </row>
    <row r="3247" spans="1:25" x14ac:dyDescent="0.3">
      <c r="A3247" t="s">
        <v>54</v>
      </c>
      <c r="B3247" t="s">
        <v>54</v>
      </c>
      <c r="C3247" t="s">
        <v>1103</v>
      </c>
      <c r="D3247" t="s">
        <v>33</v>
      </c>
      <c r="E3247" t="s">
        <v>33</v>
      </c>
      <c r="F3247" t="s">
        <v>2290</v>
      </c>
      <c r="G3247" t="s">
        <v>2390</v>
      </c>
      <c r="H3247" t="s">
        <v>2391</v>
      </c>
      <c r="I3247" t="s">
        <v>181</v>
      </c>
      <c r="J3247" s="33" t="s">
        <v>182</v>
      </c>
      <c r="K3247" t="s">
        <v>182</v>
      </c>
      <c r="L3247" t="s">
        <v>2264</v>
      </c>
      <c r="M3247" s="16">
        <v>160000</v>
      </c>
      <c r="O3247" s="15">
        <f t="shared" si="57"/>
        <v>160000</v>
      </c>
      <c r="Q3247">
        <v>2083</v>
      </c>
      <c r="R3247">
        <v>2084</v>
      </c>
      <c r="S3247">
        <v>4167</v>
      </c>
      <c r="T3247">
        <v>1083</v>
      </c>
      <c r="U3247">
        <v>917</v>
      </c>
      <c r="V3247">
        <v>1250</v>
      </c>
      <c r="W3247">
        <v>917</v>
      </c>
      <c r="X3247">
        <v>4167</v>
      </c>
      <c r="Y3247" t="s">
        <v>33</v>
      </c>
    </row>
    <row r="3248" spans="1:25" x14ac:dyDescent="0.3">
      <c r="A3248" t="s">
        <v>54</v>
      </c>
      <c r="B3248" t="s">
        <v>54</v>
      </c>
      <c r="C3248" t="s">
        <v>1103</v>
      </c>
      <c r="D3248" t="s">
        <v>33</v>
      </c>
      <c r="E3248" t="s">
        <v>33</v>
      </c>
      <c r="F3248" t="s">
        <v>2290</v>
      </c>
      <c r="G3248" t="s">
        <v>2390</v>
      </c>
      <c r="H3248" t="s">
        <v>2391</v>
      </c>
      <c r="I3248" t="s">
        <v>181</v>
      </c>
      <c r="J3248" s="33" t="s">
        <v>182</v>
      </c>
      <c r="K3248" t="s">
        <v>182</v>
      </c>
      <c r="L3248" t="s">
        <v>2395</v>
      </c>
      <c r="M3248" s="16">
        <v>160000</v>
      </c>
      <c r="O3248" s="15">
        <f t="shared" si="57"/>
        <v>160000</v>
      </c>
      <c r="Q3248">
        <v>2083</v>
      </c>
      <c r="R3248">
        <v>2084</v>
      </c>
      <c r="S3248">
        <v>4167</v>
      </c>
      <c r="T3248">
        <v>1083</v>
      </c>
      <c r="U3248">
        <v>917</v>
      </c>
      <c r="V3248">
        <v>1250</v>
      </c>
      <c r="W3248">
        <v>917</v>
      </c>
      <c r="X3248">
        <v>4167</v>
      </c>
      <c r="Y3248" t="s">
        <v>33</v>
      </c>
    </row>
    <row r="3249" spans="1:25" x14ac:dyDescent="0.3">
      <c r="A3249" t="s">
        <v>54</v>
      </c>
      <c r="B3249" t="s">
        <v>54</v>
      </c>
      <c r="C3249" t="s">
        <v>2276</v>
      </c>
      <c r="D3249" t="s">
        <v>15</v>
      </c>
      <c r="E3249" t="s">
        <v>15</v>
      </c>
      <c r="F3249" t="s">
        <v>2396</v>
      </c>
      <c r="G3249" t="s">
        <v>206</v>
      </c>
      <c r="H3249" t="s">
        <v>2397</v>
      </c>
      <c r="I3249" t="s">
        <v>241</v>
      </c>
      <c r="J3249" s="33" t="s">
        <v>182</v>
      </c>
      <c r="K3249" t="s">
        <v>182</v>
      </c>
      <c r="L3249" t="s">
        <v>2259</v>
      </c>
      <c r="M3249" s="16">
        <v>20000</v>
      </c>
      <c r="N3249" s="16">
        <v>0</v>
      </c>
      <c r="O3249" s="15">
        <f t="shared" ref="O3249:O3309" si="58">SUM(M3249:N3249)</f>
        <v>20000</v>
      </c>
      <c r="P3249">
        <v>121500</v>
      </c>
      <c r="Q3249">
        <v>0</v>
      </c>
      <c r="R3249">
        <v>0</v>
      </c>
      <c r="S3249">
        <v>121500</v>
      </c>
      <c r="X3249">
        <v>0</v>
      </c>
      <c r="Y3249" t="s">
        <v>169</v>
      </c>
    </row>
    <row r="3250" spans="1:25" x14ac:dyDescent="0.3">
      <c r="A3250" t="s">
        <v>54</v>
      </c>
      <c r="B3250" t="s">
        <v>54</v>
      </c>
      <c r="C3250" t="s">
        <v>736</v>
      </c>
      <c r="D3250" t="s">
        <v>33</v>
      </c>
      <c r="E3250" t="s">
        <v>33</v>
      </c>
      <c r="F3250" t="s">
        <v>2290</v>
      </c>
      <c r="G3250" t="s">
        <v>2398</v>
      </c>
      <c r="H3250" t="s">
        <v>2399</v>
      </c>
      <c r="I3250" t="s">
        <v>100</v>
      </c>
      <c r="J3250" s="33" t="s">
        <v>182</v>
      </c>
      <c r="K3250" t="s">
        <v>101</v>
      </c>
      <c r="L3250" t="s">
        <v>2377</v>
      </c>
      <c r="M3250" s="16">
        <v>15000</v>
      </c>
      <c r="N3250" s="16">
        <v>0</v>
      </c>
      <c r="O3250" s="15">
        <f t="shared" si="58"/>
        <v>15000</v>
      </c>
      <c r="P3250">
        <v>3200</v>
      </c>
      <c r="Q3250">
        <v>0</v>
      </c>
      <c r="R3250">
        <v>800</v>
      </c>
      <c r="S3250">
        <v>4000</v>
      </c>
      <c r="V3250">
        <v>2000</v>
      </c>
      <c r="W3250">
        <v>2000</v>
      </c>
      <c r="X3250">
        <v>4000</v>
      </c>
      <c r="Y3250" t="s">
        <v>33</v>
      </c>
    </row>
    <row r="3251" spans="1:25" x14ac:dyDescent="0.3">
      <c r="A3251" t="s">
        <v>54</v>
      </c>
      <c r="B3251" t="s">
        <v>54</v>
      </c>
      <c r="C3251" t="s">
        <v>2400</v>
      </c>
      <c r="D3251" t="s">
        <v>15</v>
      </c>
      <c r="E3251" t="s">
        <v>15</v>
      </c>
      <c r="F3251" t="s">
        <v>2401</v>
      </c>
      <c r="G3251" t="s">
        <v>2402</v>
      </c>
      <c r="H3251" t="s">
        <v>2403</v>
      </c>
      <c r="I3251" t="s">
        <v>100</v>
      </c>
      <c r="J3251" s="33" t="s">
        <v>101</v>
      </c>
      <c r="K3251" t="s">
        <v>101</v>
      </c>
      <c r="L3251" t="s">
        <v>2259</v>
      </c>
      <c r="M3251" s="16">
        <v>465000</v>
      </c>
      <c r="O3251" s="15">
        <f t="shared" si="58"/>
        <v>465000</v>
      </c>
      <c r="P3251">
        <v>72201</v>
      </c>
      <c r="Q3251">
        <v>98123</v>
      </c>
      <c r="R3251">
        <v>110320</v>
      </c>
      <c r="S3251">
        <v>280644</v>
      </c>
      <c r="X3251">
        <v>0</v>
      </c>
      <c r="Y3251" t="s">
        <v>169</v>
      </c>
    </row>
    <row r="3252" spans="1:25" x14ac:dyDescent="0.3">
      <c r="A3252" t="s">
        <v>54</v>
      </c>
      <c r="B3252" t="s">
        <v>54</v>
      </c>
      <c r="C3252" t="s">
        <v>2314</v>
      </c>
      <c r="D3252" t="s">
        <v>33</v>
      </c>
      <c r="E3252" t="s">
        <v>33</v>
      </c>
      <c r="F3252" t="s">
        <v>2404</v>
      </c>
      <c r="G3252" t="s">
        <v>2405</v>
      </c>
      <c r="H3252" t="s">
        <v>2406</v>
      </c>
      <c r="I3252" t="s">
        <v>100</v>
      </c>
      <c r="J3252" s="33" t="s">
        <v>101</v>
      </c>
      <c r="K3252" t="s">
        <v>101</v>
      </c>
      <c r="L3252" t="s">
        <v>2263</v>
      </c>
      <c r="M3252" s="16">
        <v>1600</v>
      </c>
      <c r="N3252" s="16">
        <v>0</v>
      </c>
      <c r="O3252" s="15">
        <f t="shared" si="58"/>
        <v>1600</v>
      </c>
      <c r="P3252">
        <v>0</v>
      </c>
      <c r="Q3252">
        <v>1200</v>
      </c>
      <c r="R3252">
        <v>1200</v>
      </c>
      <c r="S3252">
        <v>2400</v>
      </c>
      <c r="X3252">
        <v>0</v>
      </c>
      <c r="Y3252" t="s">
        <v>33</v>
      </c>
    </row>
    <row r="3253" spans="1:25" x14ac:dyDescent="0.3">
      <c r="A3253" t="s">
        <v>54</v>
      </c>
      <c r="B3253" t="s">
        <v>54</v>
      </c>
      <c r="C3253" t="s">
        <v>736</v>
      </c>
      <c r="D3253" t="s">
        <v>33</v>
      </c>
      <c r="E3253" t="s">
        <v>33</v>
      </c>
      <c r="F3253" t="s">
        <v>2290</v>
      </c>
      <c r="G3253" t="s">
        <v>2398</v>
      </c>
      <c r="H3253" t="s">
        <v>2407</v>
      </c>
      <c r="I3253" t="s">
        <v>100</v>
      </c>
      <c r="J3253" s="33" t="s">
        <v>182</v>
      </c>
      <c r="K3253" t="s">
        <v>101</v>
      </c>
      <c r="L3253" t="s">
        <v>2263</v>
      </c>
      <c r="M3253" s="16">
        <v>29000</v>
      </c>
      <c r="N3253" s="16">
        <v>0</v>
      </c>
      <c r="O3253" s="15">
        <f t="shared" si="58"/>
        <v>29000</v>
      </c>
      <c r="P3253">
        <v>600</v>
      </c>
      <c r="Q3253">
        <v>1200</v>
      </c>
      <c r="R3253">
        <v>0</v>
      </c>
      <c r="S3253">
        <v>1800</v>
      </c>
      <c r="X3253">
        <v>0</v>
      </c>
      <c r="Y3253" t="s">
        <v>33</v>
      </c>
    </row>
    <row r="3254" spans="1:25" x14ac:dyDescent="0.3">
      <c r="A3254" t="s">
        <v>54</v>
      </c>
      <c r="B3254" t="s">
        <v>54</v>
      </c>
      <c r="C3254" t="s">
        <v>382</v>
      </c>
      <c r="D3254" t="s">
        <v>33</v>
      </c>
      <c r="E3254" t="s">
        <v>33</v>
      </c>
      <c r="F3254" t="s">
        <v>2290</v>
      </c>
      <c r="G3254" t="s">
        <v>2408</v>
      </c>
      <c r="H3254" t="s">
        <v>2409</v>
      </c>
      <c r="I3254" t="s">
        <v>241</v>
      </c>
      <c r="J3254" s="33" t="s">
        <v>182</v>
      </c>
      <c r="K3254" t="s">
        <v>182</v>
      </c>
      <c r="L3254" t="s">
        <v>2263</v>
      </c>
      <c r="M3254" s="16">
        <v>75979.320000000007</v>
      </c>
      <c r="N3254" s="16">
        <v>0</v>
      </c>
      <c r="O3254" s="15">
        <f t="shared" si="58"/>
        <v>75979.320000000007</v>
      </c>
      <c r="Q3254">
        <v>1178</v>
      </c>
      <c r="R3254">
        <v>1222</v>
      </c>
      <c r="S3254">
        <v>2400</v>
      </c>
      <c r="X3254">
        <v>0</v>
      </c>
      <c r="Y3254" t="s">
        <v>33</v>
      </c>
    </row>
    <row r="3255" spans="1:25" x14ac:dyDescent="0.3">
      <c r="A3255" t="s">
        <v>54</v>
      </c>
      <c r="B3255" t="s">
        <v>54</v>
      </c>
      <c r="C3255" t="s">
        <v>382</v>
      </c>
      <c r="D3255" t="s">
        <v>33</v>
      </c>
      <c r="E3255" t="s">
        <v>33</v>
      </c>
      <c r="F3255" t="s">
        <v>2290</v>
      </c>
      <c r="G3255" t="s">
        <v>2408</v>
      </c>
      <c r="H3255" t="s">
        <v>2410</v>
      </c>
      <c r="I3255" t="s">
        <v>241</v>
      </c>
      <c r="J3255" s="33" t="s">
        <v>182</v>
      </c>
      <c r="K3255" t="s">
        <v>182</v>
      </c>
      <c r="L3255" t="s">
        <v>2279</v>
      </c>
      <c r="M3255" s="16">
        <v>55652.880000000005</v>
      </c>
      <c r="N3255" s="16">
        <v>0</v>
      </c>
      <c r="O3255" s="15">
        <f t="shared" si="58"/>
        <v>55652.880000000005</v>
      </c>
      <c r="Q3255">
        <v>2250</v>
      </c>
      <c r="R3255">
        <v>1500</v>
      </c>
      <c r="S3255">
        <v>3750</v>
      </c>
      <c r="X3255">
        <v>0</v>
      </c>
      <c r="Y3255" t="s">
        <v>33</v>
      </c>
    </row>
    <row r="3256" spans="1:25" x14ac:dyDescent="0.3">
      <c r="A3256" t="s">
        <v>54</v>
      </c>
      <c r="B3256" t="s">
        <v>54</v>
      </c>
      <c r="C3256" t="s">
        <v>2411</v>
      </c>
      <c r="D3256" t="s">
        <v>33</v>
      </c>
      <c r="E3256" t="s">
        <v>33</v>
      </c>
      <c r="F3256" t="s">
        <v>2301</v>
      </c>
      <c r="G3256" t="s">
        <v>2412</v>
      </c>
      <c r="H3256" t="s">
        <v>2413</v>
      </c>
      <c r="I3256" t="s">
        <v>100</v>
      </c>
      <c r="J3256" s="33" t="s">
        <v>101</v>
      </c>
      <c r="K3256" t="s">
        <v>101</v>
      </c>
      <c r="L3256" t="s">
        <v>2263</v>
      </c>
      <c r="M3256" s="16">
        <v>250000</v>
      </c>
      <c r="N3256" s="16">
        <v>0</v>
      </c>
      <c r="O3256" s="15">
        <f t="shared" si="58"/>
        <v>250000</v>
      </c>
      <c r="P3256">
        <v>0</v>
      </c>
      <c r="Q3256">
        <v>860</v>
      </c>
      <c r="R3256">
        <v>900</v>
      </c>
      <c r="S3256">
        <v>1760</v>
      </c>
      <c r="X3256">
        <v>1760</v>
      </c>
      <c r="Y3256" t="s">
        <v>33</v>
      </c>
    </row>
    <row r="3257" spans="1:25" x14ac:dyDescent="0.3">
      <c r="A3257" t="s">
        <v>54</v>
      </c>
      <c r="B3257" t="s">
        <v>54</v>
      </c>
      <c r="C3257" t="s">
        <v>2414</v>
      </c>
      <c r="D3257" t="s">
        <v>17</v>
      </c>
      <c r="E3257" t="s">
        <v>35</v>
      </c>
      <c r="F3257" t="s">
        <v>2415</v>
      </c>
      <c r="G3257" t="s">
        <v>2416</v>
      </c>
      <c r="H3257" t="s">
        <v>2417</v>
      </c>
      <c r="I3257" t="s">
        <v>241</v>
      </c>
      <c r="J3257" s="33" t="s">
        <v>182</v>
      </c>
      <c r="K3257" t="s">
        <v>182</v>
      </c>
      <c r="L3257" t="s">
        <v>2259</v>
      </c>
      <c r="M3257" s="16">
        <v>66200</v>
      </c>
      <c r="N3257" s="16">
        <v>0</v>
      </c>
      <c r="O3257" s="15">
        <f t="shared" si="58"/>
        <v>66200</v>
      </c>
      <c r="P3257">
        <v>66200</v>
      </c>
      <c r="Q3257">
        <v>17500</v>
      </c>
      <c r="R3257">
        <v>3500</v>
      </c>
      <c r="S3257">
        <v>87200</v>
      </c>
      <c r="X3257">
        <v>0</v>
      </c>
      <c r="Y3257" t="s">
        <v>17</v>
      </c>
    </row>
    <row r="3258" spans="1:25" x14ac:dyDescent="0.3">
      <c r="A3258" t="s">
        <v>54</v>
      </c>
      <c r="B3258" t="s">
        <v>54</v>
      </c>
      <c r="C3258" t="s">
        <v>1620</v>
      </c>
      <c r="D3258" t="s">
        <v>33</v>
      </c>
      <c r="E3258" t="s">
        <v>33</v>
      </c>
      <c r="F3258" t="s">
        <v>2290</v>
      </c>
      <c r="G3258" t="s">
        <v>2418</v>
      </c>
      <c r="H3258" t="s">
        <v>2419</v>
      </c>
      <c r="I3258" t="s">
        <v>241</v>
      </c>
      <c r="J3258" s="33" t="s">
        <v>182</v>
      </c>
      <c r="K3258" t="s">
        <v>182</v>
      </c>
      <c r="L3258" t="s">
        <v>2279</v>
      </c>
      <c r="M3258" s="16">
        <v>52000</v>
      </c>
      <c r="O3258" s="15">
        <f t="shared" si="58"/>
        <v>52000</v>
      </c>
      <c r="P3258">
        <v>3600</v>
      </c>
      <c r="Q3258">
        <v>0</v>
      </c>
      <c r="R3258">
        <v>0</v>
      </c>
      <c r="S3258">
        <v>3600</v>
      </c>
      <c r="T3258">
        <v>1008.0000000000001</v>
      </c>
      <c r="U3258">
        <v>1008.0000000000001</v>
      </c>
      <c r="V3258">
        <v>1152</v>
      </c>
      <c r="W3258">
        <v>432</v>
      </c>
      <c r="X3258">
        <v>3600</v>
      </c>
      <c r="Y3258" t="s">
        <v>33</v>
      </c>
    </row>
    <row r="3259" spans="1:25" x14ac:dyDescent="0.3">
      <c r="A3259" t="s">
        <v>54</v>
      </c>
      <c r="B3259" t="s">
        <v>54</v>
      </c>
      <c r="C3259" t="s">
        <v>2351</v>
      </c>
      <c r="D3259" t="s">
        <v>26</v>
      </c>
      <c r="E3259" t="s">
        <v>26</v>
      </c>
      <c r="F3259" t="s">
        <v>2420</v>
      </c>
      <c r="G3259" t="s">
        <v>2421</v>
      </c>
      <c r="H3259" t="s">
        <v>2422</v>
      </c>
      <c r="I3259" t="s">
        <v>100</v>
      </c>
      <c r="J3259" s="33" t="s">
        <v>101</v>
      </c>
      <c r="K3259" t="s">
        <v>101</v>
      </c>
      <c r="L3259" t="s">
        <v>2259</v>
      </c>
      <c r="M3259" s="16">
        <v>635733</v>
      </c>
      <c r="N3259" s="16">
        <v>0</v>
      </c>
      <c r="O3259" s="15">
        <f t="shared" si="58"/>
        <v>635733</v>
      </c>
      <c r="P3259">
        <v>54000</v>
      </c>
      <c r="Q3259">
        <v>0</v>
      </c>
      <c r="R3259">
        <v>0</v>
      </c>
      <c r="S3259">
        <v>54000</v>
      </c>
      <c r="T3259">
        <v>7020</v>
      </c>
      <c r="U3259">
        <v>14580</v>
      </c>
      <c r="V3259">
        <v>10800</v>
      </c>
      <c r="W3259">
        <v>21600</v>
      </c>
      <c r="X3259">
        <v>54000</v>
      </c>
      <c r="Y3259" t="s">
        <v>341</v>
      </c>
    </row>
    <row r="3260" spans="1:25" x14ac:dyDescent="0.3">
      <c r="A3260" t="s">
        <v>54</v>
      </c>
      <c r="B3260" t="s">
        <v>54</v>
      </c>
      <c r="C3260" t="s">
        <v>2423</v>
      </c>
      <c r="D3260" t="s">
        <v>33</v>
      </c>
      <c r="E3260" t="s">
        <v>33</v>
      </c>
      <c r="F3260" t="s">
        <v>2290</v>
      </c>
      <c r="G3260" t="s">
        <v>2424</v>
      </c>
      <c r="H3260" t="s">
        <v>2424</v>
      </c>
      <c r="I3260" t="s">
        <v>181</v>
      </c>
      <c r="J3260" s="33" t="s">
        <v>182</v>
      </c>
      <c r="K3260" t="s">
        <v>182</v>
      </c>
      <c r="L3260" t="s">
        <v>2425</v>
      </c>
      <c r="M3260" s="16">
        <v>52500</v>
      </c>
      <c r="O3260" s="15">
        <f t="shared" si="58"/>
        <v>52500</v>
      </c>
      <c r="P3260">
        <v>990</v>
      </c>
      <c r="Q3260">
        <v>1110</v>
      </c>
      <c r="R3260">
        <v>1400</v>
      </c>
      <c r="S3260">
        <v>3500</v>
      </c>
      <c r="T3260">
        <v>693</v>
      </c>
      <c r="U3260">
        <v>560</v>
      </c>
      <c r="V3260">
        <v>1308</v>
      </c>
      <c r="W3260">
        <v>939</v>
      </c>
      <c r="X3260">
        <v>3500</v>
      </c>
      <c r="Y3260" t="s">
        <v>33</v>
      </c>
    </row>
    <row r="3261" spans="1:25" x14ac:dyDescent="0.3">
      <c r="A3261" t="s">
        <v>54</v>
      </c>
      <c r="B3261" t="s">
        <v>54</v>
      </c>
      <c r="C3261" t="s">
        <v>1221</v>
      </c>
      <c r="D3261" t="s">
        <v>33</v>
      </c>
      <c r="E3261" t="s">
        <v>33</v>
      </c>
      <c r="F3261" t="s">
        <v>2290</v>
      </c>
      <c r="G3261" t="s">
        <v>2426</v>
      </c>
      <c r="H3261" t="s">
        <v>2427</v>
      </c>
      <c r="I3261" t="s">
        <v>181</v>
      </c>
      <c r="J3261" s="33" t="s">
        <v>182</v>
      </c>
      <c r="K3261" t="s">
        <v>182</v>
      </c>
      <c r="L3261" t="s">
        <v>2263</v>
      </c>
      <c r="M3261" s="16">
        <v>53760</v>
      </c>
      <c r="N3261" s="16">
        <v>0</v>
      </c>
      <c r="O3261" s="15">
        <f t="shared" si="58"/>
        <v>53760</v>
      </c>
      <c r="P3261">
        <v>24</v>
      </c>
      <c r="Q3261">
        <v>816.00000000000011</v>
      </c>
      <c r="R3261">
        <v>360</v>
      </c>
      <c r="S3261">
        <v>1200</v>
      </c>
      <c r="T3261">
        <v>600</v>
      </c>
      <c r="U3261">
        <v>600</v>
      </c>
      <c r="V3261">
        <v>0</v>
      </c>
      <c r="W3261">
        <v>0</v>
      </c>
      <c r="X3261">
        <v>1200</v>
      </c>
      <c r="Y3261" t="s">
        <v>33</v>
      </c>
    </row>
    <row r="3262" spans="1:25" x14ac:dyDescent="0.3">
      <c r="A3262" t="s">
        <v>54</v>
      </c>
      <c r="B3262" t="s">
        <v>54</v>
      </c>
      <c r="C3262" t="s">
        <v>2428</v>
      </c>
      <c r="D3262" t="s">
        <v>33</v>
      </c>
      <c r="E3262" t="s">
        <v>33</v>
      </c>
      <c r="F3262" t="s">
        <v>2290</v>
      </c>
      <c r="G3262" t="s">
        <v>2429</v>
      </c>
      <c r="H3262" t="s">
        <v>2430</v>
      </c>
      <c r="I3262" t="s">
        <v>100</v>
      </c>
      <c r="J3262" s="33" t="s">
        <v>101</v>
      </c>
      <c r="K3262" t="s">
        <v>101</v>
      </c>
      <c r="L3262" t="s">
        <v>2431</v>
      </c>
      <c r="M3262" s="16">
        <v>55200</v>
      </c>
      <c r="N3262" s="16">
        <v>0</v>
      </c>
      <c r="O3262" s="15">
        <f t="shared" si="58"/>
        <v>55200</v>
      </c>
      <c r="P3262">
        <v>1000</v>
      </c>
      <c r="Q3262">
        <v>2000</v>
      </c>
      <c r="R3262">
        <v>400</v>
      </c>
      <c r="S3262">
        <v>3400</v>
      </c>
      <c r="T3262">
        <v>360</v>
      </c>
      <c r="U3262">
        <v>360</v>
      </c>
      <c r="V3262">
        <v>960</v>
      </c>
      <c r="W3262">
        <v>720</v>
      </c>
      <c r="X3262">
        <v>2400</v>
      </c>
      <c r="Y3262" t="s">
        <v>33</v>
      </c>
    </row>
    <row r="3263" spans="1:25" x14ac:dyDescent="0.3">
      <c r="A3263" t="s">
        <v>54</v>
      </c>
      <c r="B3263" t="s">
        <v>54</v>
      </c>
      <c r="C3263" t="s">
        <v>96</v>
      </c>
      <c r="D3263" t="s">
        <v>33</v>
      </c>
      <c r="E3263" t="s">
        <v>33</v>
      </c>
      <c r="F3263" t="s">
        <v>2290</v>
      </c>
      <c r="G3263" t="s">
        <v>2347</v>
      </c>
      <c r="H3263" t="s">
        <v>2348</v>
      </c>
      <c r="I3263" t="s">
        <v>100</v>
      </c>
      <c r="J3263" s="33" t="s">
        <v>182</v>
      </c>
      <c r="K3263" t="s">
        <v>101</v>
      </c>
      <c r="L3263" t="s">
        <v>2300</v>
      </c>
      <c r="M3263" s="16">
        <v>116363</v>
      </c>
      <c r="N3263" s="16">
        <v>0</v>
      </c>
      <c r="O3263" s="15">
        <f t="shared" si="58"/>
        <v>116363</v>
      </c>
      <c r="P3263">
        <v>700</v>
      </c>
      <c r="Q3263">
        <v>2000</v>
      </c>
      <c r="R3263">
        <v>515</v>
      </c>
      <c r="S3263">
        <v>3215</v>
      </c>
      <c r="X3263">
        <v>0</v>
      </c>
      <c r="Y3263" t="s">
        <v>33</v>
      </c>
    </row>
    <row r="3264" spans="1:25" x14ac:dyDescent="0.3">
      <c r="A3264" t="s">
        <v>54</v>
      </c>
      <c r="B3264" t="s">
        <v>54</v>
      </c>
      <c r="C3264" t="s">
        <v>96</v>
      </c>
      <c r="D3264" t="s">
        <v>33</v>
      </c>
      <c r="E3264" t="s">
        <v>33</v>
      </c>
      <c r="F3264" t="s">
        <v>2290</v>
      </c>
      <c r="G3264" t="s">
        <v>2347</v>
      </c>
      <c r="H3264" t="s">
        <v>2348</v>
      </c>
      <c r="I3264" t="s">
        <v>100</v>
      </c>
      <c r="J3264" s="33" t="s">
        <v>182</v>
      </c>
      <c r="K3264" t="s">
        <v>101</v>
      </c>
      <c r="L3264" t="s">
        <v>2377</v>
      </c>
      <c r="M3264" s="16">
        <v>174546</v>
      </c>
      <c r="N3264" s="16">
        <v>0</v>
      </c>
      <c r="O3264" s="15">
        <f t="shared" si="58"/>
        <v>174546</v>
      </c>
      <c r="P3264">
        <v>700</v>
      </c>
      <c r="Q3264">
        <v>2000</v>
      </c>
      <c r="R3264">
        <v>515</v>
      </c>
      <c r="S3264">
        <v>3215</v>
      </c>
      <c r="X3264">
        <v>0</v>
      </c>
      <c r="Y3264" t="s">
        <v>33</v>
      </c>
    </row>
    <row r="3265" spans="1:25" x14ac:dyDescent="0.3">
      <c r="A3265" t="s">
        <v>54</v>
      </c>
      <c r="B3265" t="s">
        <v>54</v>
      </c>
      <c r="C3265" t="s">
        <v>96</v>
      </c>
      <c r="D3265" t="s">
        <v>33</v>
      </c>
      <c r="E3265" t="s">
        <v>33</v>
      </c>
      <c r="F3265" t="s">
        <v>2290</v>
      </c>
      <c r="G3265" t="s">
        <v>2347</v>
      </c>
      <c r="H3265" t="s">
        <v>2348</v>
      </c>
      <c r="I3265" t="s">
        <v>100</v>
      </c>
      <c r="J3265" s="33" t="s">
        <v>182</v>
      </c>
      <c r="K3265" t="s">
        <v>101</v>
      </c>
      <c r="L3265" t="s">
        <v>2264</v>
      </c>
      <c r="M3265" s="16">
        <v>116364</v>
      </c>
      <c r="N3265" s="16">
        <v>0</v>
      </c>
      <c r="O3265" s="15">
        <f t="shared" si="58"/>
        <v>116364</v>
      </c>
      <c r="P3265">
        <v>700</v>
      </c>
      <c r="Q3265">
        <v>2000</v>
      </c>
      <c r="R3265">
        <v>515</v>
      </c>
      <c r="S3265">
        <v>3215</v>
      </c>
      <c r="X3265">
        <v>0</v>
      </c>
      <c r="Y3265" t="s">
        <v>33</v>
      </c>
    </row>
    <row r="3266" spans="1:25" x14ac:dyDescent="0.3">
      <c r="A3266" t="s">
        <v>54</v>
      </c>
      <c r="B3266" t="s">
        <v>54</v>
      </c>
      <c r="C3266" t="s">
        <v>96</v>
      </c>
      <c r="D3266" t="s">
        <v>33</v>
      </c>
      <c r="E3266" t="s">
        <v>33</v>
      </c>
      <c r="F3266" t="s">
        <v>2290</v>
      </c>
      <c r="G3266" t="s">
        <v>2347</v>
      </c>
      <c r="H3266" t="s">
        <v>2348</v>
      </c>
      <c r="I3266" t="s">
        <v>100</v>
      </c>
      <c r="J3266" s="33" t="s">
        <v>182</v>
      </c>
      <c r="K3266" t="s">
        <v>101</v>
      </c>
      <c r="L3266" t="s">
        <v>2395</v>
      </c>
      <c r="M3266" s="16">
        <v>116364</v>
      </c>
      <c r="N3266" s="16">
        <v>0</v>
      </c>
      <c r="O3266" s="15">
        <f t="shared" si="58"/>
        <v>116364</v>
      </c>
      <c r="P3266">
        <v>700</v>
      </c>
      <c r="Q3266">
        <v>2000</v>
      </c>
      <c r="R3266">
        <v>515</v>
      </c>
      <c r="S3266">
        <v>3215</v>
      </c>
      <c r="X3266">
        <v>0</v>
      </c>
      <c r="Y3266" t="s">
        <v>33</v>
      </c>
    </row>
    <row r="3267" spans="1:25" x14ac:dyDescent="0.3">
      <c r="A3267" t="s">
        <v>54</v>
      </c>
      <c r="B3267" t="s">
        <v>54</v>
      </c>
      <c r="C3267" t="s">
        <v>208</v>
      </c>
      <c r="D3267" t="s">
        <v>33</v>
      </c>
      <c r="E3267" t="s">
        <v>33</v>
      </c>
      <c r="F3267" t="s">
        <v>2290</v>
      </c>
      <c r="G3267" t="s">
        <v>2432</v>
      </c>
      <c r="I3267" t="s">
        <v>181</v>
      </c>
      <c r="J3267" s="33" t="s">
        <v>182</v>
      </c>
      <c r="K3267" t="s">
        <v>182</v>
      </c>
      <c r="L3267" t="s">
        <v>2300</v>
      </c>
      <c r="M3267" s="16">
        <v>250000</v>
      </c>
      <c r="N3267" s="16">
        <v>0</v>
      </c>
      <c r="O3267" s="15">
        <f t="shared" si="58"/>
        <v>250000</v>
      </c>
      <c r="P3267">
        <v>0</v>
      </c>
      <c r="Q3267">
        <v>2800</v>
      </c>
      <c r="R3267">
        <v>280</v>
      </c>
      <c r="S3267">
        <v>3080</v>
      </c>
      <c r="X3267">
        <v>0</v>
      </c>
      <c r="Y3267" t="s">
        <v>33</v>
      </c>
    </row>
    <row r="3268" spans="1:25" x14ac:dyDescent="0.3">
      <c r="A3268" t="s">
        <v>54</v>
      </c>
      <c r="B3268" t="s">
        <v>54</v>
      </c>
      <c r="C3268" t="s">
        <v>2423</v>
      </c>
      <c r="D3268" t="s">
        <v>33</v>
      </c>
      <c r="E3268" t="s">
        <v>33</v>
      </c>
      <c r="F3268" t="s">
        <v>2290</v>
      </c>
      <c r="G3268" t="s">
        <v>2424</v>
      </c>
      <c r="H3268" t="s">
        <v>2424</v>
      </c>
      <c r="I3268" t="s">
        <v>181</v>
      </c>
      <c r="J3268" s="33" t="s">
        <v>182</v>
      </c>
      <c r="K3268" t="s">
        <v>182</v>
      </c>
      <c r="L3268" t="s">
        <v>2267</v>
      </c>
      <c r="M3268" s="16">
        <v>45000</v>
      </c>
      <c r="O3268" s="15">
        <f t="shared" si="58"/>
        <v>45000</v>
      </c>
      <c r="P3268">
        <v>765</v>
      </c>
      <c r="Q3268">
        <v>1035</v>
      </c>
      <c r="R3268">
        <v>1200</v>
      </c>
      <c r="S3268">
        <v>3000</v>
      </c>
      <c r="T3268">
        <v>600</v>
      </c>
      <c r="U3268">
        <v>386</v>
      </c>
      <c r="V3268">
        <v>1185</v>
      </c>
      <c r="W3268">
        <v>829</v>
      </c>
      <c r="X3268">
        <v>3000</v>
      </c>
      <c r="Y3268" t="s">
        <v>33</v>
      </c>
    </row>
    <row r="3269" spans="1:25" x14ac:dyDescent="0.3">
      <c r="A3269" t="s">
        <v>54</v>
      </c>
      <c r="B3269" t="s">
        <v>54</v>
      </c>
      <c r="C3269" t="s">
        <v>2276</v>
      </c>
      <c r="D3269" t="s">
        <v>32</v>
      </c>
      <c r="E3269" t="s">
        <v>32</v>
      </c>
      <c r="F3269" t="s">
        <v>2433</v>
      </c>
      <c r="G3269" t="s">
        <v>2434</v>
      </c>
      <c r="H3269" t="s">
        <v>2435</v>
      </c>
      <c r="I3269" t="s">
        <v>235</v>
      </c>
      <c r="J3269" s="33" t="s">
        <v>101</v>
      </c>
      <c r="K3269" t="s">
        <v>101</v>
      </c>
      <c r="L3269" t="s">
        <v>2259</v>
      </c>
      <c r="M3269" s="16">
        <v>0</v>
      </c>
      <c r="N3269" s="16">
        <v>0</v>
      </c>
      <c r="O3269" s="15">
        <f t="shared" si="58"/>
        <v>0</v>
      </c>
      <c r="P3269">
        <v>27365</v>
      </c>
      <c r="Q3269">
        <v>0</v>
      </c>
      <c r="R3269">
        <v>0</v>
      </c>
      <c r="S3269">
        <v>27365</v>
      </c>
      <c r="X3269">
        <v>0</v>
      </c>
      <c r="Y3269" t="s">
        <v>169</v>
      </c>
    </row>
    <row r="3270" spans="1:25" x14ac:dyDescent="0.3">
      <c r="A3270" t="s">
        <v>54</v>
      </c>
      <c r="B3270" t="s">
        <v>54</v>
      </c>
      <c r="C3270" t="s">
        <v>382</v>
      </c>
      <c r="D3270" t="s">
        <v>33</v>
      </c>
      <c r="E3270" t="s">
        <v>33</v>
      </c>
      <c r="F3270" t="s">
        <v>2301</v>
      </c>
      <c r="G3270" t="s">
        <v>2340</v>
      </c>
      <c r="H3270" t="s">
        <v>2436</v>
      </c>
      <c r="I3270" t="s">
        <v>100</v>
      </c>
      <c r="J3270" s="33" t="s">
        <v>182</v>
      </c>
      <c r="K3270" t="s">
        <v>101</v>
      </c>
      <c r="L3270" t="s">
        <v>2264</v>
      </c>
      <c r="M3270" s="16">
        <v>35081.61</v>
      </c>
      <c r="N3270" s="16">
        <v>0</v>
      </c>
      <c r="O3270" s="15">
        <f t="shared" si="58"/>
        <v>35081.61</v>
      </c>
      <c r="P3270">
        <v>0</v>
      </c>
      <c r="Q3270">
        <v>1800</v>
      </c>
      <c r="R3270">
        <v>1200</v>
      </c>
      <c r="S3270">
        <v>3000</v>
      </c>
      <c r="X3270">
        <v>0</v>
      </c>
      <c r="Y3270" t="s">
        <v>33</v>
      </c>
    </row>
    <row r="3271" spans="1:25" x14ac:dyDescent="0.3">
      <c r="A3271" t="s">
        <v>54</v>
      </c>
      <c r="B3271" t="s">
        <v>54</v>
      </c>
      <c r="C3271" t="s">
        <v>96</v>
      </c>
      <c r="D3271" t="s">
        <v>33</v>
      </c>
      <c r="E3271" t="s">
        <v>33</v>
      </c>
      <c r="F3271" t="s">
        <v>2309</v>
      </c>
      <c r="G3271" t="s">
        <v>2385</v>
      </c>
      <c r="H3271" t="s">
        <v>2386</v>
      </c>
      <c r="I3271" t="s">
        <v>181</v>
      </c>
      <c r="J3271" s="33" t="s">
        <v>182</v>
      </c>
      <c r="K3271" t="s">
        <v>182</v>
      </c>
      <c r="L3271" t="s">
        <v>2300</v>
      </c>
      <c r="M3271" s="16">
        <v>30000</v>
      </c>
      <c r="O3271" s="15">
        <f t="shared" si="58"/>
        <v>30000</v>
      </c>
      <c r="P3271">
        <v>900</v>
      </c>
      <c r="Q3271">
        <v>1500</v>
      </c>
      <c r="R3271">
        <v>600</v>
      </c>
      <c r="S3271">
        <v>3000</v>
      </c>
      <c r="X3271">
        <v>0</v>
      </c>
      <c r="Y3271" t="s">
        <v>33</v>
      </c>
    </row>
    <row r="3272" spans="1:25" x14ac:dyDescent="0.3">
      <c r="A3272" t="s">
        <v>54</v>
      </c>
      <c r="B3272" t="s">
        <v>54</v>
      </c>
      <c r="C3272" t="s">
        <v>2437</v>
      </c>
      <c r="D3272" t="s">
        <v>33</v>
      </c>
      <c r="E3272" t="s">
        <v>33</v>
      </c>
      <c r="F3272" t="s">
        <v>2290</v>
      </c>
      <c r="G3272" t="s">
        <v>2438</v>
      </c>
      <c r="I3272" t="s">
        <v>181</v>
      </c>
      <c r="J3272" s="33" t="s">
        <v>182</v>
      </c>
      <c r="K3272" t="s">
        <v>182</v>
      </c>
      <c r="L3272" t="s">
        <v>2395</v>
      </c>
      <c r="M3272" s="16">
        <v>145000</v>
      </c>
      <c r="O3272" s="15">
        <f t="shared" si="58"/>
        <v>145000</v>
      </c>
      <c r="P3272">
        <v>0</v>
      </c>
      <c r="Q3272">
        <v>2200</v>
      </c>
      <c r="R3272">
        <v>700</v>
      </c>
      <c r="S3272">
        <v>2900</v>
      </c>
      <c r="T3272">
        <v>725</v>
      </c>
      <c r="U3272">
        <v>725</v>
      </c>
      <c r="V3272">
        <v>725</v>
      </c>
      <c r="W3272">
        <v>725</v>
      </c>
      <c r="X3272">
        <v>2900</v>
      </c>
      <c r="Y3272" t="s">
        <v>33</v>
      </c>
    </row>
    <row r="3273" spans="1:25" x14ac:dyDescent="0.3">
      <c r="A3273" t="s">
        <v>54</v>
      </c>
      <c r="B3273" t="s">
        <v>54</v>
      </c>
      <c r="C3273" t="s">
        <v>2400</v>
      </c>
      <c r="D3273" t="s">
        <v>15</v>
      </c>
      <c r="E3273" t="s">
        <v>15</v>
      </c>
      <c r="F3273" t="s">
        <v>2439</v>
      </c>
      <c r="G3273" t="s">
        <v>2440</v>
      </c>
      <c r="H3273" t="s">
        <v>2441</v>
      </c>
      <c r="I3273" t="s">
        <v>100</v>
      </c>
      <c r="J3273" s="33" t="s">
        <v>101</v>
      </c>
      <c r="K3273" t="s">
        <v>101</v>
      </c>
      <c r="L3273" t="s">
        <v>2259</v>
      </c>
      <c r="M3273" s="16">
        <v>386000</v>
      </c>
      <c r="O3273" s="15">
        <f t="shared" si="58"/>
        <v>386000</v>
      </c>
      <c r="P3273">
        <v>26876</v>
      </c>
      <c r="Q3273">
        <v>31706</v>
      </c>
      <c r="R3273">
        <v>96121</v>
      </c>
      <c r="S3273">
        <v>154703</v>
      </c>
      <c r="X3273">
        <v>0</v>
      </c>
      <c r="Y3273" t="s">
        <v>169</v>
      </c>
    </row>
    <row r="3274" spans="1:25" x14ac:dyDescent="0.3">
      <c r="A3274" t="s">
        <v>54</v>
      </c>
      <c r="B3274" t="s">
        <v>54</v>
      </c>
      <c r="C3274" t="s">
        <v>382</v>
      </c>
      <c r="D3274" t="s">
        <v>33</v>
      </c>
      <c r="E3274" t="s">
        <v>33</v>
      </c>
      <c r="F3274" t="s">
        <v>2290</v>
      </c>
      <c r="G3274" t="s">
        <v>2408</v>
      </c>
      <c r="H3274" t="s">
        <v>2410</v>
      </c>
      <c r="I3274" t="s">
        <v>241</v>
      </c>
      <c r="J3274" s="33" t="s">
        <v>182</v>
      </c>
      <c r="K3274" t="s">
        <v>182</v>
      </c>
      <c r="L3274" t="s">
        <v>2265</v>
      </c>
      <c r="M3274" s="16">
        <v>40916.21</v>
      </c>
      <c r="N3274" s="16">
        <v>0</v>
      </c>
      <c r="O3274" s="15">
        <f t="shared" si="58"/>
        <v>40916.21</v>
      </c>
      <c r="Q3274">
        <v>1671</v>
      </c>
      <c r="R3274">
        <v>1113</v>
      </c>
      <c r="S3274">
        <v>2784</v>
      </c>
      <c r="X3274">
        <v>0</v>
      </c>
      <c r="Y3274" t="s">
        <v>33</v>
      </c>
    </row>
    <row r="3275" spans="1:25" x14ac:dyDescent="0.3">
      <c r="A3275" t="s">
        <v>54</v>
      </c>
      <c r="B3275" t="s">
        <v>54</v>
      </c>
      <c r="C3275" t="s">
        <v>382</v>
      </c>
      <c r="D3275" t="s">
        <v>33</v>
      </c>
      <c r="E3275" t="s">
        <v>33</v>
      </c>
      <c r="F3275" t="s">
        <v>2301</v>
      </c>
      <c r="G3275" t="s">
        <v>2340</v>
      </c>
      <c r="H3275" t="s">
        <v>2436</v>
      </c>
      <c r="I3275" t="s">
        <v>100</v>
      </c>
      <c r="J3275" s="33" t="s">
        <v>182</v>
      </c>
      <c r="K3275" t="s">
        <v>101</v>
      </c>
      <c r="L3275" t="s">
        <v>2263</v>
      </c>
      <c r="M3275" s="16">
        <v>30000</v>
      </c>
      <c r="N3275" s="16">
        <v>0</v>
      </c>
      <c r="O3275" s="15">
        <f t="shared" si="58"/>
        <v>30000</v>
      </c>
      <c r="P3275">
        <v>0</v>
      </c>
      <c r="Q3275">
        <v>720</v>
      </c>
      <c r="R3275">
        <v>480</v>
      </c>
      <c r="S3275">
        <v>1200</v>
      </c>
      <c r="X3275">
        <v>0</v>
      </c>
      <c r="Y3275" t="s">
        <v>33</v>
      </c>
    </row>
    <row r="3276" spans="1:25" x14ac:dyDescent="0.3">
      <c r="A3276" t="s">
        <v>54</v>
      </c>
      <c r="B3276" t="s">
        <v>54</v>
      </c>
      <c r="C3276" t="s">
        <v>1620</v>
      </c>
      <c r="D3276" t="s">
        <v>33</v>
      </c>
      <c r="E3276" t="s">
        <v>33</v>
      </c>
      <c r="F3276" t="s">
        <v>2290</v>
      </c>
      <c r="G3276" t="s">
        <v>2418</v>
      </c>
      <c r="H3276" t="s">
        <v>2419</v>
      </c>
      <c r="I3276" t="s">
        <v>241</v>
      </c>
      <c r="J3276" s="33" t="s">
        <v>182</v>
      </c>
      <c r="K3276" t="s">
        <v>182</v>
      </c>
      <c r="L3276" t="s">
        <v>2264</v>
      </c>
      <c r="M3276" s="16">
        <v>38000</v>
      </c>
      <c r="N3276" s="16">
        <v>0</v>
      </c>
      <c r="O3276" s="15">
        <f t="shared" si="58"/>
        <v>38000</v>
      </c>
      <c r="P3276">
        <v>2640</v>
      </c>
      <c r="Q3276">
        <v>0</v>
      </c>
      <c r="R3276">
        <v>0</v>
      </c>
      <c r="S3276">
        <v>2640</v>
      </c>
      <c r="T3276">
        <v>725</v>
      </c>
      <c r="U3276">
        <v>750</v>
      </c>
      <c r="V3276">
        <v>890</v>
      </c>
      <c r="W3276">
        <v>275</v>
      </c>
      <c r="X3276">
        <v>2640</v>
      </c>
      <c r="Y3276" t="s">
        <v>33</v>
      </c>
    </row>
    <row r="3277" spans="1:25" x14ac:dyDescent="0.3">
      <c r="A3277" t="s">
        <v>54</v>
      </c>
      <c r="B3277" t="s">
        <v>54</v>
      </c>
      <c r="C3277" t="s">
        <v>2437</v>
      </c>
      <c r="D3277" t="s">
        <v>33</v>
      </c>
      <c r="E3277" t="s">
        <v>33</v>
      </c>
      <c r="F3277" t="s">
        <v>2290</v>
      </c>
      <c r="G3277" t="s">
        <v>2418</v>
      </c>
      <c r="I3277" t="s">
        <v>181</v>
      </c>
      <c r="J3277" s="33" t="s">
        <v>182</v>
      </c>
      <c r="K3277" t="s">
        <v>182</v>
      </c>
      <c r="L3277" t="s">
        <v>2355</v>
      </c>
      <c r="M3277" s="16">
        <v>125000</v>
      </c>
      <c r="O3277" s="15">
        <f t="shared" si="58"/>
        <v>125000</v>
      </c>
      <c r="P3277">
        <v>0</v>
      </c>
      <c r="Q3277">
        <v>1900</v>
      </c>
      <c r="R3277">
        <v>600</v>
      </c>
      <c r="S3277">
        <v>2500</v>
      </c>
      <c r="T3277">
        <v>625</v>
      </c>
      <c r="U3277">
        <v>625</v>
      </c>
      <c r="V3277">
        <v>625</v>
      </c>
      <c r="W3277">
        <v>625</v>
      </c>
      <c r="X3277">
        <v>2500</v>
      </c>
      <c r="Y3277" t="s">
        <v>33</v>
      </c>
    </row>
    <row r="3278" spans="1:25" x14ac:dyDescent="0.3">
      <c r="A3278" t="s">
        <v>54</v>
      </c>
      <c r="B3278" t="s">
        <v>54</v>
      </c>
      <c r="C3278" t="s">
        <v>2437</v>
      </c>
      <c r="D3278" t="s">
        <v>33</v>
      </c>
      <c r="E3278" t="s">
        <v>33</v>
      </c>
      <c r="F3278" t="s">
        <v>2290</v>
      </c>
      <c r="G3278" t="s">
        <v>2418</v>
      </c>
      <c r="I3278" t="s">
        <v>181</v>
      </c>
      <c r="J3278" s="33" t="s">
        <v>182</v>
      </c>
      <c r="K3278" t="s">
        <v>182</v>
      </c>
      <c r="L3278" t="s">
        <v>2442</v>
      </c>
      <c r="M3278" s="16">
        <v>125000</v>
      </c>
      <c r="O3278" s="15">
        <f t="shared" si="58"/>
        <v>125000</v>
      </c>
      <c r="P3278">
        <v>0</v>
      </c>
      <c r="Q3278">
        <v>1800</v>
      </c>
      <c r="R3278">
        <v>700</v>
      </c>
      <c r="S3278">
        <v>2500</v>
      </c>
      <c r="T3278">
        <v>625</v>
      </c>
      <c r="U3278">
        <v>625</v>
      </c>
      <c r="V3278">
        <v>625</v>
      </c>
      <c r="W3278">
        <v>625</v>
      </c>
      <c r="X3278">
        <v>2500</v>
      </c>
      <c r="Y3278" t="s">
        <v>33</v>
      </c>
    </row>
    <row r="3279" spans="1:25" x14ac:dyDescent="0.3">
      <c r="A3279" t="s">
        <v>54</v>
      </c>
      <c r="B3279" t="s">
        <v>54</v>
      </c>
      <c r="C3279" t="s">
        <v>2276</v>
      </c>
      <c r="D3279" t="s">
        <v>15</v>
      </c>
      <c r="E3279" t="s">
        <v>15</v>
      </c>
      <c r="F3279" t="s">
        <v>170</v>
      </c>
      <c r="G3279" t="s">
        <v>2443</v>
      </c>
      <c r="H3279" t="s">
        <v>2444</v>
      </c>
      <c r="I3279" t="s">
        <v>241</v>
      </c>
      <c r="J3279" s="33" t="s">
        <v>182</v>
      </c>
      <c r="K3279" t="s">
        <v>182</v>
      </c>
      <c r="L3279" t="s">
        <v>2259</v>
      </c>
      <c r="M3279" s="16">
        <v>80000</v>
      </c>
      <c r="N3279" s="16">
        <v>0</v>
      </c>
      <c r="O3279" s="15">
        <f t="shared" si="58"/>
        <v>80000</v>
      </c>
      <c r="P3279">
        <v>25658</v>
      </c>
      <c r="Q3279">
        <v>0</v>
      </c>
      <c r="R3279">
        <v>0</v>
      </c>
      <c r="S3279">
        <v>25658</v>
      </c>
      <c r="X3279">
        <v>0</v>
      </c>
      <c r="Y3279" t="s">
        <v>169</v>
      </c>
    </row>
    <row r="3280" spans="1:25" x14ac:dyDescent="0.3">
      <c r="A3280" t="s">
        <v>54</v>
      </c>
      <c r="B3280" t="s">
        <v>54</v>
      </c>
      <c r="C3280" t="s">
        <v>371</v>
      </c>
      <c r="D3280" t="s">
        <v>17</v>
      </c>
      <c r="E3280" t="s">
        <v>35</v>
      </c>
      <c r="F3280" t="s">
        <v>2445</v>
      </c>
      <c r="G3280" t="s">
        <v>2446</v>
      </c>
      <c r="H3280" t="s">
        <v>2447</v>
      </c>
      <c r="I3280" t="s">
        <v>100</v>
      </c>
      <c r="J3280" s="33" t="s">
        <v>101</v>
      </c>
      <c r="K3280" t="s">
        <v>101</v>
      </c>
      <c r="L3280" t="s">
        <v>2259</v>
      </c>
      <c r="M3280" s="16">
        <v>212971.29729729728</v>
      </c>
      <c r="N3280" s="16">
        <v>0</v>
      </c>
      <c r="O3280" s="15">
        <f t="shared" si="58"/>
        <v>212971.29729729728</v>
      </c>
      <c r="P3280">
        <v>23000</v>
      </c>
      <c r="Q3280">
        <v>0</v>
      </c>
      <c r="R3280">
        <v>13000</v>
      </c>
      <c r="S3280">
        <v>36000</v>
      </c>
      <c r="X3280">
        <v>0</v>
      </c>
      <c r="Y3280" t="s">
        <v>17</v>
      </c>
    </row>
    <row r="3281" spans="1:25" x14ac:dyDescent="0.3">
      <c r="A3281" t="s">
        <v>54</v>
      </c>
      <c r="B3281" t="s">
        <v>54</v>
      </c>
      <c r="C3281" t="s">
        <v>382</v>
      </c>
      <c r="D3281" t="s">
        <v>33</v>
      </c>
      <c r="E3281" t="s">
        <v>33</v>
      </c>
      <c r="F3281" t="s">
        <v>2334</v>
      </c>
      <c r="G3281" t="s">
        <v>2340</v>
      </c>
      <c r="H3281" t="s">
        <v>2341</v>
      </c>
      <c r="I3281" t="s">
        <v>100</v>
      </c>
      <c r="J3281" s="33" t="s">
        <v>182</v>
      </c>
      <c r="K3281" t="s">
        <v>101</v>
      </c>
      <c r="L3281" t="s">
        <v>2263</v>
      </c>
      <c r="M3281" s="16">
        <v>50000</v>
      </c>
      <c r="N3281" s="16">
        <v>0</v>
      </c>
      <c r="O3281" s="15">
        <f t="shared" si="58"/>
        <v>50000</v>
      </c>
      <c r="P3281">
        <v>9000</v>
      </c>
      <c r="Q3281">
        <v>500</v>
      </c>
      <c r="R3281">
        <v>500</v>
      </c>
      <c r="S3281">
        <v>10000</v>
      </c>
      <c r="X3281">
        <v>0</v>
      </c>
      <c r="Y3281" t="s">
        <v>33</v>
      </c>
    </row>
    <row r="3282" spans="1:25" x14ac:dyDescent="0.3">
      <c r="A3282" t="s">
        <v>54</v>
      </c>
      <c r="B3282" t="s">
        <v>54</v>
      </c>
      <c r="C3282" t="s">
        <v>382</v>
      </c>
      <c r="D3282" t="s">
        <v>33</v>
      </c>
      <c r="E3282" t="s">
        <v>33</v>
      </c>
      <c r="F3282" t="s">
        <v>2290</v>
      </c>
      <c r="G3282" t="s">
        <v>2408</v>
      </c>
      <c r="H3282" t="s">
        <v>2410</v>
      </c>
      <c r="I3282" t="s">
        <v>241</v>
      </c>
      <c r="J3282" s="33" t="s">
        <v>182</v>
      </c>
      <c r="K3282" t="s">
        <v>182</v>
      </c>
      <c r="L3282" t="s">
        <v>2264</v>
      </c>
      <c r="M3282" s="16">
        <v>63206.95</v>
      </c>
      <c r="N3282" s="16">
        <v>0</v>
      </c>
      <c r="O3282" s="15">
        <f t="shared" si="58"/>
        <v>63206.95</v>
      </c>
      <c r="Q3282">
        <v>1470</v>
      </c>
      <c r="R3282">
        <v>930</v>
      </c>
      <c r="S3282">
        <v>2400</v>
      </c>
      <c r="X3282">
        <v>0</v>
      </c>
      <c r="Y3282" t="s">
        <v>33</v>
      </c>
    </row>
    <row r="3283" spans="1:25" x14ac:dyDescent="0.3">
      <c r="A3283" t="s">
        <v>54</v>
      </c>
      <c r="B3283" t="s">
        <v>54</v>
      </c>
      <c r="C3283" t="s">
        <v>382</v>
      </c>
      <c r="D3283" t="s">
        <v>33</v>
      </c>
      <c r="E3283" t="s">
        <v>33</v>
      </c>
      <c r="F3283" t="s">
        <v>2290</v>
      </c>
      <c r="G3283" t="s">
        <v>2408</v>
      </c>
      <c r="H3283" t="s">
        <v>2409</v>
      </c>
      <c r="I3283" t="s">
        <v>241</v>
      </c>
      <c r="J3283" s="33" t="s">
        <v>182</v>
      </c>
      <c r="K3283" t="s">
        <v>182</v>
      </c>
      <c r="L3283" t="s">
        <v>2342</v>
      </c>
      <c r="M3283" s="16">
        <v>63206.95</v>
      </c>
      <c r="N3283" s="16">
        <v>0</v>
      </c>
      <c r="O3283" s="15">
        <f t="shared" si="58"/>
        <v>63206.95</v>
      </c>
      <c r="Q3283">
        <v>1470</v>
      </c>
      <c r="R3283">
        <v>930</v>
      </c>
      <c r="S3283">
        <v>2400</v>
      </c>
      <c r="X3283">
        <v>0</v>
      </c>
      <c r="Y3283" t="s">
        <v>33</v>
      </c>
    </row>
    <row r="3284" spans="1:25" x14ac:dyDescent="0.3">
      <c r="A3284" t="s">
        <v>54</v>
      </c>
      <c r="B3284" t="s">
        <v>54</v>
      </c>
      <c r="C3284" t="s">
        <v>382</v>
      </c>
      <c r="D3284" t="s">
        <v>33</v>
      </c>
      <c r="E3284" t="s">
        <v>33</v>
      </c>
      <c r="F3284" t="s">
        <v>2290</v>
      </c>
      <c r="G3284" t="s">
        <v>2408</v>
      </c>
      <c r="H3284" t="s">
        <v>2410</v>
      </c>
      <c r="I3284" t="s">
        <v>241</v>
      </c>
      <c r="J3284" s="33" t="s">
        <v>182</v>
      </c>
      <c r="K3284" t="s">
        <v>182</v>
      </c>
      <c r="L3284" t="s">
        <v>2355</v>
      </c>
      <c r="M3284" s="16">
        <v>45326.44</v>
      </c>
      <c r="N3284" s="16">
        <v>0</v>
      </c>
      <c r="O3284" s="15">
        <f t="shared" si="58"/>
        <v>45326.44</v>
      </c>
      <c r="Q3284">
        <v>1470</v>
      </c>
      <c r="R3284">
        <v>930</v>
      </c>
      <c r="S3284">
        <v>2400</v>
      </c>
      <c r="X3284">
        <v>0</v>
      </c>
      <c r="Y3284" t="s">
        <v>33</v>
      </c>
    </row>
    <row r="3285" spans="1:25" x14ac:dyDescent="0.3">
      <c r="A3285" t="s">
        <v>54</v>
      </c>
      <c r="B3285" t="s">
        <v>54</v>
      </c>
      <c r="C3285" t="s">
        <v>371</v>
      </c>
      <c r="D3285" t="s">
        <v>17</v>
      </c>
      <c r="E3285" t="s">
        <v>35</v>
      </c>
      <c r="F3285" t="s">
        <v>2445</v>
      </c>
      <c r="G3285" t="s">
        <v>2448</v>
      </c>
      <c r="H3285" t="s">
        <v>2449</v>
      </c>
      <c r="I3285" t="s">
        <v>100</v>
      </c>
      <c r="J3285" s="33" t="s">
        <v>101</v>
      </c>
      <c r="K3285" t="s">
        <v>101</v>
      </c>
      <c r="L3285" t="s">
        <v>2259</v>
      </c>
      <c r="M3285" s="16">
        <v>449633.5625</v>
      </c>
      <c r="N3285" s="16">
        <v>0</v>
      </c>
      <c r="O3285" s="15">
        <f t="shared" si="58"/>
        <v>449633.5625</v>
      </c>
      <c r="P3285">
        <v>22250</v>
      </c>
      <c r="Q3285">
        <v>0</v>
      </c>
      <c r="R3285">
        <v>13000</v>
      </c>
      <c r="S3285">
        <v>35250</v>
      </c>
      <c r="X3285">
        <v>0</v>
      </c>
      <c r="Y3285" t="s">
        <v>17</v>
      </c>
    </row>
    <row r="3286" spans="1:25" x14ac:dyDescent="0.3">
      <c r="A3286" t="s">
        <v>54</v>
      </c>
      <c r="B3286" t="s">
        <v>54</v>
      </c>
      <c r="C3286" t="s">
        <v>2450</v>
      </c>
      <c r="D3286" t="s">
        <v>33</v>
      </c>
      <c r="E3286" t="s">
        <v>33</v>
      </c>
      <c r="F3286" t="s">
        <v>2290</v>
      </c>
      <c r="G3286" t="s">
        <v>1535</v>
      </c>
      <c r="H3286" t="s">
        <v>2451</v>
      </c>
      <c r="I3286" t="s">
        <v>100</v>
      </c>
      <c r="J3286" s="33" t="s">
        <v>182</v>
      </c>
      <c r="K3286" t="s">
        <v>101</v>
      </c>
      <c r="L3286" t="s">
        <v>2263</v>
      </c>
      <c r="M3286" s="16">
        <v>45000</v>
      </c>
      <c r="N3286" s="16">
        <v>0</v>
      </c>
      <c r="O3286" s="15">
        <f t="shared" si="58"/>
        <v>45000</v>
      </c>
      <c r="P3286">
        <v>1200</v>
      </c>
      <c r="Q3286">
        <v>500</v>
      </c>
      <c r="R3286">
        <v>300</v>
      </c>
      <c r="S3286">
        <v>2000</v>
      </c>
      <c r="X3286">
        <v>0</v>
      </c>
      <c r="Y3286" t="s">
        <v>33</v>
      </c>
    </row>
    <row r="3287" spans="1:25" x14ac:dyDescent="0.3">
      <c r="A3287" t="s">
        <v>54</v>
      </c>
      <c r="B3287" t="s">
        <v>54</v>
      </c>
      <c r="C3287" t="s">
        <v>96</v>
      </c>
      <c r="D3287" t="s">
        <v>33</v>
      </c>
      <c r="E3287" t="s">
        <v>33</v>
      </c>
      <c r="F3287" t="s">
        <v>2290</v>
      </c>
      <c r="G3287" t="s">
        <v>2347</v>
      </c>
      <c r="H3287" t="s">
        <v>2348</v>
      </c>
      <c r="I3287" t="s">
        <v>241</v>
      </c>
      <c r="J3287" s="33" t="s">
        <v>182</v>
      </c>
      <c r="K3287" t="s">
        <v>182</v>
      </c>
      <c r="L3287" t="s">
        <v>2442</v>
      </c>
      <c r="M3287" s="16">
        <v>86364</v>
      </c>
      <c r="N3287" s="16">
        <v>0</v>
      </c>
      <c r="O3287" s="15">
        <f t="shared" si="58"/>
        <v>86364</v>
      </c>
      <c r="P3287">
        <v>700</v>
      </c>
      <c r="Q3287">
        <v>1167</v>
      </c>
      <c r="R3287">
        <v>515</v>
      </c>
      <c r="S3287">
        <v>2382</v>
      </c>
      <c r="X3287">
        <v>0</v>
      </c>
      <c r="Y3287" t="s">
        <v>33</v>
      </c>
    </row>
    <row r="3288" spans="1:25" x14ac:dyDescent="0.3">
      <c r="A3288" t="s">
        <v>54</v>
      </c>
      <c r="B3288" t="s">
        <v>54</v>
      </c>
      <c r="C3288" t="s">
        <v>382</v>
      </c>
      <c r="D3288" t="s">
        <v>33</v>
      </c>
      <c r="E3288" t="s">
        <v>33</v>
      </c>
      <c r="F3288" t="s">
        <v>2290</v>
      </c>
      <c r="G3288" t="s">
        <v>2408</v>
      </c>
      <c r="H3288" t="s">
        <v>2410</v>
      </c>
      <c r="I3288" t="s">
        <v>241</v>
      </c>
      <c r="J3288" s="33" t="s">
        <v>182</v>
      </c>
      <c r="K3288" t="s">
        <v>182</v>
      </c>
      <c r="L3288" t="s">
        <v>2366</v>
      </c>
      <c r="M3288" s="16">
        <v>66832.42</v>
      </c>
      <c r="N3288" s="16">
        <v>0</v>
      </c>
      <c r="O3288" s="15">
        <f t="shared" si="58"/>
        <v>66832.42</v>
      </c>
      <c r="Q3288">
        <v>1200</v>
      </c>
      <c r="R3288">
        <v>800</v>
      </c>
      <c r="S3288">
        <v>2000</v>
      </c>
      <c r="X3288">
        <v>0</v>
      </c>
      <c r="Y3288" t="s">
        <v>33</v>
      </c>
    </row>
    <row r="3289" spans="1:25" x14ac:dyDescent="0.3">
      <c r="A3289" t="s">
        <v>54</v>
      </c>
      <c r="B3289" t="s">
        <v>54</v>
      </c>
      <c r="C3289" t="s">
        <v>2428</v>
      </c>
      <c r="D3289" t="s">
        <v>33</v>
      </c>
      <c r="E3289" t="s">
        <v>33</v>
      </c>
      <c r="F3289" t="s">
        <v>2290</v>
      </c>
      <c r="G3289" t="s">
        <v>2429</v>
      </c>
      <c r="H3289" t="s">
        <v>2430</v>
      </c>
      <c r="I3289" t="s">
        <v>100</v>
      </c>
      <c r="J3289" s="33" t="s">
        <v>101</v>
      </c>
      <c r="K3289" t="s">
        <v>101</v>
      </c>
      <c r="L3289" t="s">
        <v>2452</v>
      </c>
      <c r="M3289" s="16">
        <v>46000</v>
      </c>
      <c r="N3289" s="16">
        <v>0</v>
      </c>
      <c r="O3289" s="15">
        <f t="shared" si="58"/>
        <v>46000</v>
      </c>
      <c r="P3289">
        <v>0</v>
      </c>
      <c r="Q3289">
        <v>1800</v>
      </c>
      <c r="R3289">
        <v>200</v>
      </c>
      <c r="S3289">
        <v>2000</v>
      </c>
      <c r="T3289">
        <v>260</v>
      </c>
      <c r="U3289">
        <v>260</v>
      </c>
      <c r="V3289">
        <v>860</v>
      </c>
      <c r="W3289">
        <v>620</v>
      </c>
      <c r="X3289">
        <v>2000</v>
      </c>
      <c r="Y3289" t="s">
        <v>33</v>
      </c>
    </row>
    <row r="3290" spans="1:25" x14ac:dyDescent="0.3">
      <c r="A3290" t="s">
        <v>54</v>
      </c>
      <c r="B3290" t="s">
        <v>54</v>
      </c>
      <c r="C3290" t="s">
        <v>2428</v>
      </c>
      <c r="D3290" t="s">
        <v>33</v>
      </c>
      <c r="E3290" t="s">
        <v>33</v>
      </c>
      <c r="F3290" t="s">
        <v>2290</v>
      </c>
      <c r="G3290" t="s">
        <v>2429</v>
      </c>
      <c r="H3290" t="s">
        <v>2430</v>
      </c>
      <c r="I3290" t="s">
        <v>100</v>
      </c>
      <c r="J3290" s="33" t="s">
        <v>101</v>
      </c>
      <c r="K3290" t="s">
        <v>101</v>
      </c>
      <c r="L3290" t="s">
        <v>2395</v>
      </c>
      <c r="M3290" s="16">
        <v>46000</v>
      </c>
      <c r="N3290" s="16">
        <v>0</v>
      </c>
      <c r="O3290" s="15">
        <f t="shared" si="58"/>
        <v>46000</v>
      </c>
      <c r="P3290">
        <v>0</v>
      </c>
      <c r="Q3290">
        <v>1800</v>
      </c>
      <c r="R3290">
        <v>200</v>
      </c>
      <c r="S3290">
        <v>2000</v>
      </c>
      <c r="T3290">
        <v>260</v>
      </c>
      <c r="U3290">
        <v>260</v>
      </c>
      <c r="V3290">
        <v>860</v>
      </c>
      <c r="W3290">
        <v>620</v>
      </c>
      <c r="X3290">
        <v>2000</v>
      </c>
      <c r="Y3290" t="s">
        <v>33</v>
      </c>
    </row>
    <row r="3291" spans="1:25" x14ac:dyDescent="0.3">
      <c r="A3291" t="s">
        <v>54</v>
      </c>
      <c r="B3291" t="s">
        <v>54</v>
      </c>
      <c r="C3291" t="s">
        <v>736</v>
      </c>
      <c r="D3291" t="s">
        <v>33</v>
      </c>
      <c r="E3291" t="s">
        <v>33</v>
      </c>
      <c r="F3291" t="s">
        <v>2290</v>
      </c>
      <c r="G3291" t="s">
        <v>2398</v>
      </c>
      <c r="H3291" t="s">
        <v>2399</v>
      </c>
      <c r="I3291" t="s">
        <v>100</v>
      </c>
      <c r="J3291" s="33" t="s">
        <v>182</v>
      </c>
      <c r="K3291" t="s">
        <v>101</v>
      </c>
      <c r="L3291" t="s">
        <v>2264</v>
      </c>
      <c r="M3291" s="16">
        <v>5000</v>
      </c>
      <c r="N3291" s="16">
        <v>0</v>
      </c>
      <c r="O3291" s="15">
        <f t="shared" si="58"/>
        <v>5000</v>
      </c>
      <c r="P3291">
        <v>1600</v>
      </c>
      <c r="Q3291">
        <v>0</v>
      </c>
      <c r="R3291">
        <v>400</v>
      </c>
      <c r="S3291">
        <v>2000</v>
      </c>
      <c r="V3291">
        <v>1000</v>
      </c>
      <c r="W3291">
        <v>1000</v>
      </c>
      <c r="X3291">
        <v>2000</v>
      </c>
      <c r="Y3291" t="s">
        <v>33</v>
      </c>
    </row>
    <row r="3292" spans="1:25" x14ac:dyDescent="0.3">
      <c r="A3292" t="s">
        <v>54</v>
      </c>
      <c r="B3292" t="s">
        <v>54</v>
      </c>
      <c r="C3292" t="s">
        <v>371</v>
      </c>
      <c r="D3292" t="s">
        <v>17</v>
      </c>
      <c r="E3292" t="s">
        <v>36</v>
      </c>
      <c r="F3292" t="s">
        <v>2453</v>
      </c>
      <c r="G3292" t="s">
        <v>2454</v>
      </c>
      <c r="H3292" t="s">
        <v>2455</v>
      </c>
      <c r="I3292" t="s">
        <v>241</v>
      </c>
      <c r="J3292" s="33" t="s">
        <v>101</v>
      </c>
      <c r="K3292" t="s">
        <v>101</v>
      </c>
      <c r="L3292" t="s">
        <v>2259</v>
      </c>
      <c r="M3292" s="16">
        <v>154472</v>
      </c>
      <c r="N3292" s="16">
        <v>0</v>
      </c>
      <c r="O3292" s="15">
        <f t="shared" si="58"/>
        <v>154472</v>
      </c>
      <c r="P3292">
        <v>18750</v>
      </c>
      <c r="Q3292">
        <v>0</v>
      </c>
      <c r="R3292">
        <v>5500</v>
      </c>
      <c r="S3292">
        <v>24250</v>
      </c>
      <c r="X3292">
        <v>0</v>
      </c>
      <c r="Y3292" t="s">
        <v>17</v>
      </c>
    </row>
    <row r="3293" spans="1:25" x14ac:dyDescent="0.3">
      <c r="A3293" t="s">
        <v>54</v>
      </c>
      <c r="B3293" t="s">
        <v>54</v>
      </c>
      <c r="C3293" t="s">
        <v>1221</v>
      </c>
      <c r="D3293" t="s">
        <v>33</v>
      </c>
      <c r="E3293" t="s">
        <v>33</v>
      </c>
      <c r="F3293" t="s">
        <v>2290</v>
      </c>
      <c r="G3293" t="s">
        <v>2418</v>
      </c>
      <c r="H3293" t="s">
        <v>2456</v>
      </c>
      <c r="I3293" t="s">
        <v>181</v>
      </c>
      <c r="J3293" s="33" t="s">
        <v>182</v>
      </c>
      <c r="K3293" t="s">
        <v>182</v>
      </c>
      <c r="L3293" t="s">
        <v>2263</v>
      </c>
      <c r="M3293" s="16">
        <v>20000</v>
      </c>
      <c r="N3293" s="16">
        <v>0</v>
      </c>
      <c r="O3293" s="15">
        <f t="shared" si="58"/>
        <v>20000</v>
      </c>
      <c r="Q3293">
        <v>500</v>
      </c>
      <c r="R3293">
        <v>500</v>
      </c>
      <c r="S3293">
        <v>1000</v>
      </c>
      <c r="T3293">
        <v>200</v>
      </c>
      <c r="U3293">
        <v>100</v>
      </c>
      <c r="V3293">
        <v>500</v>
      </c>
      <c r="W3293">
        <v>200</v>
      </c>
      <c r="X3293">
        <v>1000</v>
      </c>
      <c r="Y3293" t="s">
        <v>33</v>
      </c>
    </row>
    <row r="3294" spans="1:25" x14ac:dyDescent="0.3">
      <c r="A3294" t="s">
        <v>54</v>
      </c>
      <c r="B3294" t="s">
        <v>54</v>
      </c>
      <c r="C3294" t="s">
        <v>2450</v>
      </c>
      <c r="D3294" t="s">
        <v>33</v>
      </c>
      <c r="E3294" t="s">
        <v>33</v>
      </c>
      <c r="F3294" t="s">
        <v>2290</v>
      </c>
      <c r="G3294" t="s">
        <v>1535</v>
      </c>
      <c r="H3294" t="s">
        <v>2451</v>
      </c>
      <c r="I3294" t="s">
        <v>100</v>
      </c>
      <c r="J3294" s="33" t="s">
        <v>182</v>
      </c>
      <c r="K3294" t="s">
        <v>101</v>
      </c>
      <c r="L3294" t="s">
        <v>2442</v>
      </c>
      <c r="M3294" s="16">
        <v>45000</v>
      </c>
      <c r="N3294" s="16">
        <v>0</v>
      </c>
      <c r="O3294" s="15">
        <f t="shared" si="58"/>
        <v>45000</v>
      </c>
      <c r="P3294">
        <v>1200</v>
      </c>
      <c r="Q3294">
        <v>500</v>
      </c>
      <c r="R3294">
        <v>300</v>
      </c>
      <c r="S3294">
        <v>2000</v>
      </c>
      <c r="X3294">
        <v>0</v>
      </c>
      <c r="Y3294" t="s">
        <v>33</v>
      </c>
    </row>
    <row r="3295" spans="1:25" x14ac:dyDescent="0.3">
      <c r="A3295" t="s">
        <v>54</v>
      </c>
      <c r="B3295" t="s">
        <v>54</v>
      </c>
      <c r="C3295" t="s">
        <v>2450</v>
      </c>
      <c r="D3295" t="s">
        <v>33</v>
      </c>
      <c r="E3295" t="s">
        <v>33</v>
      </c>
      <c r="F3295" t="s">
        <v>2290</v>
      </c>
      <c r="G3295" t="s">
        <v>1535</v>
      </c>
      <c r="H3295" t="s">
        <v>2451</v>
      </c>
      <c r="I3295" t="s">
        <v>100</v>
      </c>
      <c r="J3295" s="33" t="s">
        <v>182</v>
      </c>
      <c r="K3295" t="s">
        <v>101</v>
      </c>
      <c r="L3295" t="s">
        <v>2457</v>
      </c>
      <c r="M3295" s="16">
        <v>45000</v>
      </c>
      <c r="N3295" s="16">
        <v>0</v>
      </c>
      <c r="O3295" s="15">
        <f t="shared" si="58"/>
        <v>45000</v>
      </c>
      <c r="P3295">
        <v>1200</v>
      </c>
      <c r="Q3295">
        <v>500</v>
      </c>
      <c r="R3295">
        <v>300</v>
      </c>
      <c r="S3295">
        <v>2000</v>
      </c>
      <c r="X3295">
        <v>0</v>
      </c>
      <c r="Y3295" t="s">
        <v>33</v>
      </c>
    </row>
    <row r="3296" spans="1:25" x14ac:dyDescent="0.3">
      <c r="A3296" t="s">
        <v>54</v>
      </c>
      <c r="B3296" t="s">
        <v>54</v>
      </c>
      <c r="C3296" t="s">
        <v>2450</v>
      </c>
      <c r="D3296" t="s">
        <v>33</v>
      </c>
      <c r="E3296" t="s">
        <v>33</v>
      </c>
      <c r="F3296" t="s">
        <v>2290</v>
      </c>
      <c r="G3296" t="s">
        <v>1535</v>
      </c>
      <c r="H3296" t="s">
        <v>2451</v>
      </c>
      <c r="I3296" t="s">
        <v>100</v>
      </c>
      <c r="J3296" s="33" t="s">
        <v>182</v>
      </c>
      <c r="K3296" t="s">
        <v>101</v>
      </c>
      <c r="L3296" t="s">
        <v>2458</v>
      </c>
      <c r="M3296" s="16">
        <v>45000</v>
      </c>
      <c r="N3296" s="16">
        <v>0</v>
      </c>
      <c r="O3296" s="15">
        <f t="shared" si="58"/>
        <v>45000</v>
      </c>
      <c r="P3296">
        <v>1200</v>
      </c>
      <c r="Q3296">
        <v>500</v>
      </c>
      <c r="R3296">
        <v>300</v>
      </c>
      <c r="S3296">
        <v>2000</v>
      </c>
      <c r="X3296">
        <v>0</v>
      </c>
      <c r="Y3296" t="s">
        <v>33</v>
      </c>
    </row>
    <row r="3297" spans="1:25" x14ac:dyDescent="0.3">
      <c r="A3297" t="s">
        <v>54</v>
      </c>
      <c r="B3297" t="s">
        <v>54</v>
      </c>
      <c r="C3297" t="s">
        <v>2450</v>
      </c>
      <c r="D3297" t="s">
        <v>33</v>
      </c>
      <c r="E3297" t="s">
        <v>33</v>
      </c>
      <c r="F3297" t="s">
        <v>2290</v>
      </c>
      <c r="G3297" t="s">
        <v>1535</v>
      </c>
      <c r="H3297" t="s">
        <v>2451</v>
      </c>
      <c r="I3297" t="s">
        <v>100</v>
      </c>
      <c r="J3297" s="33" t="s">
        <v>182</v>
      </c>
      <c r="K3297" t="s">
        <v>101</v>
      </c>
      <c r="L3297" t="s">
        <v>2431</v>
      </c>
      <c r="M3297" s="16">
        <v>45000</v>
      </c>
      <c r="N3297" s="16">
        <v>0</v>
      </c>
      <c r="O3297" s="15">
        <f t="shared" si="58"/>
        <v>45000</v>
      </c>
      <c r="P3297">
        <v>1200</v>
      </c>
      <c r="Q3297">
        <v>500</v>
      </c>
      <c r="R3297">
        <v>300</v>
      </c>
      <c r="S3297">
        <v>2000</v>
      </c>
      <c r="X3297">
        <v>0</v>
      </c>
      <c r="Y3297" t="s">
        <v>33</v>
      </c>
    </row>
    <row r="3298" spans="1:25" x14ac:dyDescent="0.3">
      <c r="A3298" t="s">
        <v>54</v>
      </c>
      <c r="B3298" t="s">
        <v>54</v>
      </c>
      <c r="C3298" t="s">
        <v>2450</v>
      </c>
      <c r="D3298" t="s">
        <v>33</v>
      </c>
      <c r="E3298" t="s">
        <v>33</v>
      </c>
      <c r="F3298" t="s">
        <v>2290</v>
      </c>
      <c r="G3298" t="s">
        <v>1535</v>
      </c>
      <c r="H3298" t="s">
        <v>2451</v>
      </c>
      <c r="I3298" t="s">
        <v>100</v>
      </c>
      <c r="J3298" s="33" t="s">
        <v>182</v>
      </c>
      <c r="K3298" t="s">
        <v>101</v>
      </c>
      <c r="L3298" t="s">
        <v>2452</v>
      </c>
      <c r="M3298" s="16">
        <v>45000</v>
      </c>
      <c r="N3298" s="16">
        <v>0</v>
      </c>
      <c r="O3298" s="15">
        <f t="shared" si="58"/>
        <v>45000</v>
      </c>
      <c r="P3298">
        <v>1200</v>
      </c>
      <c r="Q3298">
        <v>500</v>
      </c>
      <c r="R3298">
        <v>300</v>
      </c>
      <c r="S3298">
        <v>2000</v>
      </c>
      <c r="X3298">
        <v>0</v>
      </c>
      <c r="Y3298" t="s">
        <v>33</v>
      </c>
    </row>
    <row r="3299" spans="1:25" x14ac:dyDescent="0.3">
      <c r="A3299" t="s">
        <v>54</v>
      </c>
      <c r="B3299" t="s">
        <v>54</v>
      </c>
      <c r="C3299" t="s">
        <v>2450</v>
      </c>
      <c r="D3299" t="s">
        <v>33</v>
      </c>
      <c r="E3299" t="s">
        <v>33</v>
      </c>
      <c r="F3299" t="s">
        <v>2290</v>
      </c>
      <c r="G3299" t="s">
        <v>1535</v>
      </c>
      <c r="H3299" t="s">
        <v>2451</v>
      </c>
      <c r="I3299" t="s">
        <v>100</v>
      </c>
      <c r="J3299" s="33" t="s">
        <v>182</v>
      </c>
      <c r="K3299" t="s">
        <v>101</v>
      </c>
      <c r="L3299" t="s">
        <v>2392</v>
      </c>
      <c r="M3299" s="16">
        <v>45000</v>
      </c>
      <c r="N3299" s="16">
        <v>0</v>
      </c>
      <c r="O3299" s="15">
        <f t="shared" si="58"/>
        <v>45000</v>
      </c>
      <c r="P3299">
        <v>1200</v>
      </c>
      <c r="Q3299">
        <v>500</v>
      </c>
      <c r="R3299">
        <v>300</v>
      </c>
      <c r="S3299">
        <v>2000</v>
      </c>
      <c r="X3299">
        <v>0</v>
      </c>
      <c r="Y3299" t="s">
        <v>33</v>
      </c>
    </row>
    <row r="3300" spans="1:25" x14ac:dyDescent="0.3">
      <c r="A3300" t="s">
        <v>54</v>
      </c>
      <c r="B3300" t="s">
        <v>54</v>
      </c>
      <c r="C3300" t="s">
        <v>2450</v>
      </c>
      <c r="D3300" t="s">
        <v>33</v>
      </c>
      <c r="E3300" t="s">
        <v>33</v>
      </c>
      <c r="F3300" t="s">
        <v>2290</v>
      </c>
      <c r="G3300" t="s">
        <v>1535</v>
      </c>
      <c r="H3300" t="s">
        <v>2451</v>
      </c>
      <c r="I3300" t="s">
        <v>100</v>
      </c>
      <c r="J3300" s="33" t="s">
        <v>182</v>
      </c>
      <c r="K3300" t="s">
        <v>101</v>
      </c>
      <c r="L3300" t="s">
        <v>2265</v>
      </c>
      <c r="M3300" s="16">
        <v>45000</v>
      </c>
      <c r="N3300" s="16">
        <v>0</v>
      </c>
      <c r="O3300" s="15">
        <f t="shared" si="58"/>
        <v>45000</v>
      </c>
      <c r="P3300">
        <v>1200</v>
      </c>
      <c r="Q3300">
        <v>500</v>
      </c>
      <c r="R3300">
        <v>300</v>
      </c>
      <c r="S3300">
        <v>2000</v>
      </c>
      <c r="X3300">
        <v>0</v>
      </c>
      <c r="Y3300" t="s">
        <v>33</v>
      </c>
    </row>
    <row r="3301" spans="1:25" x14ac:dyDescent="0.3">
      <c r="A3301" t="s">
        <v>54</v>
      </c>
      <c r="B3301" t="s">
        <v>54</v>
      </c>
      <c r="C3301" t="s">
        <v>2450</v>
      </c>
      <c r="D3301" t="s">
        <v>33</v>
      </c>
      <c r="E3301" t="s">
        <v>33</v>
      </c>
      <c r="F3301" t="s">
        <v>2290</v>
      </c>
      <c r="G3301" t="s">
        <v>1535</v>
      </c>
      <c r="H3301" t="s">
        <v>2451</v>
      </c>
      <c r="I3301" t="s">
        <v>100</v>
      </c>
      <c r="J3301" s="33" t="s">
        <v>182</v>
      </c>
      <c r="K3301" t="s">
        <v>101</v>
      </c>
      <c r="L3301" t="s">
        <v>2459</v>
      </c>
      <c r="M3301" s="16">
        <v>45000</v>
      </c>
      <c r="N3301" s="16">
        <v>0</v>
      </c>
      <c r="O3301" s="15">
        <f t="shared" si="58"/>
        <v>45000</v>
      </c>
      <c r="P3301">
        <v>1200</v>
      </c>
      <c r="Q3301">
        <v>500</v>
      </c>
      <c r="R3301">
        <v>300</v>
      </c>
      <c r="S3301">
        <v>2000</v>
      </c>
      <c r="X3301">
        <v>0</v>
      </c>
      <c r="Y3301" t="s">
        <v>33</v>
      </c>
    </row>
    <row r="3302" spans="1:25" x14ac:dyDescent="0.3">
      <c r="A3302" t="s">
        <v>54</v>
      </c>
      <c r="B3302" t="s">
        <v>54</v>
      </c>
      <c r="C3302" t="s">
        <v>2450</v>
      </c>
      <c r="D3302" t="s">
        <v>33</v>
      </c>
      <c r="E3302" t="s">
        <v>33</v>
      </c>
      <c r="F3302" t="s">
        <v>2290</v>
      </c>
      <c r="G3302" t="s">
        <v>1535</v>
      </c>
      <c r="H3302" t="s">
        <v>2451</v>
      </c>
      <c r="I3302" t="s">
        <v>100</v>
      </c>
      <c r="J3302" s="33" t="s">
        <v>182</v>
      </c>
      <c r="K3302" t="s">
        <v>101</v>
      </c>
      <c r="L3302" t="s">
        <v>2267</v>
      </c>
      <c r="M3302" s="16">
        <v>45000</v>
      </c>
      <c r="N3302" s="16">
        <v>0</v>
      </c>
      <c r="O3302" s="15">
        <f t="shared" si="58"/>
        <v>45000</v>
      </c>
      <c r="P3302">
        <v>1200</v>
      </c>
      <c r="Q3302">
        <v>500</v>
      </c>
      <c r="R3302">
        <v>300</v>
      </c>
      <c r="S3302">
        <v>2000</v>
      </c>
      <c r="X3302">
        <v>0</v>
      </c>
      <c r="Y3302" t="s">
        <v>33</v>
      </c>
    </row>
    <row r="3303" spans="1:25" x14ac:dyDescent="0.3">
      <c r="A3303" t="s">
        <v>54</v>
      </c>
      <c r="B3303" t="s">
        <v>54</v>
      </c>
      <c r="C3303" t="s">
        <v>2400</v>
      </c>
      <c r="D3303" t="s">
        <v>15</v>
      </c>
      <c r="E3303" t="s">
        <v>15</v>
      </c>
      <c r="F3303" t="s">
        <v>2460</v>
      </c>
      <c r="G3303" t="s">
        <v>2461</v>
      </c>
      <c r="H3303" t="s">
        <v>2462</v>
      </c>
      <c r="I3303" t="s">
        <v>100</v>
      </c>
      <c r="J3303" s="33" t="s">
        <v>101</v>
      </c>
      <c r="K3303" t="s">
        <v>101</v>
      </c>
      <c r="L3303" t="s">
        <v>2259</v>
      </c>
      <c r="M3303" s="16">
        <v>360000</v>
      </c>
      <c r="O3303" s="15">
        <f t="shared" si="58"/>
        <v>360000</v>
      </c>
      <c r="P3303">
        <v>18126</v>
      </c>
      <c r="Q3303">
        <v>22473</v>
      </c>
      <c r="R3303">
        <v>62854</v>
      </c>
      <c r="S3303">
        <v>103453</v>
      </c>
      <c r="X3303">
        <v>0</v>
      </c>
      <c r="Y3303" t="s">
        <v>169</v>
      </c>
    </row>
    <row r="3304" spans="1:25" x14ac:dyDescent="0.3">
      <c r="A3304" t="s">
        <v>54</v>
      </c>
      <c r="B3304" t="s">
        <v>54</v>
      </c>
      <c r="C3304" t="s">
        <v>2450</v>
      </c>
      <c r="D3304" t="s">
        <v>33</v>
      </c>
      <c r="E3304" t="s">
        <v>33</v>
      </c>
      <c r="F3304" t="s">
        <v>2290</v>
      </c>
      <c r="G3304" t="s">
        <v>1535</v>
      </c>
      <c r="H3304" t="s">
        <v>2451</v>
      </c>
      <c r="I3304" t="s">
        <v>100</v>
      </c>
      <c r="J3304" s="33" t="s">
        <v>182</v>
      </c>
      <c r="K3304" t="s">
        <v>101</v>
      </c>
      <c r="L3304" t="s">
        <v>2355</v>
      </c>
      <c r="M3304" s="16">
        <v>45000</v>
      </c>
      <c r="N3304" s="16">
        <v>0</v>
      </c>
      <c r="O3304" s="15">
        <f t="shared" si="58"/>
        <v>45000</v>
      </c>
      <c r="P3304">
        <v>1200</v>
      </c>
      <c r="Q3304">
        <v>500</v>
      </c>
      <c r="R3304">
        <v>300</v>
      </c>
      <c r="S3304">
        <v>2000</v>
      </c>
      <c r="X3304">
        <v>0</v>
      </c>
      <c r="Y3304" t="s">
        <v>33</v>
      </c>
    </row>
    <row r="3305" spans="1:25" x14ac:dyDescent="0.3">
      <c r="A3305" t="s">
        <v>54</v>
      </c>
      <c r="B3305" t="s">
        <v>54</v>
      </c>
      <c r="C3305" t="s">
        <v>2450</v>
      </c>
      <c r="D3305" t="s">
        <v>33</v>
      </c>
      <c r="E3305" t="s">
        <v>33</v>
      </c>
      <c r="F3305" t="s">
        <v>2290</v>
      </c>
      <c r="G3305" t="s">
        <v>1535</v>
      </c>
      <c r="H3305" t="s">
        <v>2451</v>
      </c>
      <c r="I3305" t="s">
        <v>100</v>
      </c>
      <c r="J3305" s="33" t="s">
        <v>182</v>
      </c>
      <c r="K3305" t="s">
        <v>101</v>
      </c>
      <c r="L3305" t="s">
        <v>2342</v>
      </c>
      <c r="M3305" s="16">
        <v>45000</v>
      </c>
      <c r="N3305" s="16">
        <v>0</v>
      </c>
      <c r="O3305" s="15">
        <f t="shared" si="58"/>
        <v>45000</v>
      </c>
      <c r="P3305">
        <v>1200</v>
      </c>
      <c r="Q3305">
        <v>500</v>
      </c>
      <c r="R3305">
        <v>300</v>
      </c>
      <c r="S3305">
        <v>2000</v>
      </c>
      <c r="X3305">
        <v>0</v>
      </c>
      <c r="Y3305" t="s">
        <v>33</v>
      </c>
    </row>
    <row r="3306" spans="1:25" x14ac:dyDescent="0.3">
      <c r="A3306" t="s">
        <v>54</v>
      </c>
      <c r="B3306" t="s">
        <v>54</v>
      </c>
      <c r="C3306" t="s">
        <v>2450</v>
      </c>
      <c r="D3306" t="s">
        <v>33</v>
      </c>
      <c r="E3306" t="s">
        <v>33</v>
      </c>
      <c r="F3306" t="s">
        <v>2290</v>
      </c>
      <c r="G3306" t="s">
        <v>1535</v>
      </c>
      <c r="H3306" t="s">
        <v>2451</v>
      </c>
      <c r="I3306" t="s">
        <v>100</v>
      </c>
      <c r="J3306" s="33" t="s">
        <v>182</v>
      </c>
      <c r="K3306" t="s">
        <v>101</v>
      </c>
      <c r="L3306" t="s">
        <v>2264</v>
      </c>
      <c r="M3306" s="16">
        <v>45000</v>
      </c>
      <c r="N3306" s="16">
        <v>0</v>
      </c>
      <c r="O3306" s="15">
        <f t="shared" si="58"/>
        <v>45000</v>
      </c>
      <c r="P3306">
        <v>1200</v>
      </c>
      <c r="Q3306">
        <v>500</v>
      </c>
      <c r="R3306">
        <v>300</v>
      </c>
      <c r="S3306">
        <v>2000</v>
      </c>
      <c r="X3306">
        <v>0</v>
      </c>
      <c r="Y3306" t="s">
        <v>33</v>
      </c>
    </row>
    <row r="3307" spans="1:25" x14ac:dyDescent="0.3">
      <c r="A3307" t="s">
        <v>54</v>
      </c>
      <c r="B3307" t="s">
        <v>54</v>
      </c>
      <c r="C3307" t="s">
        <v>2450</v>
      </c>
      <c r="D3307" t="s">
        <v>33</v>
      </c>
      <c r="E3307" t="s">
        <v>33</v>
      </c>
      <c r="F3307" t="s">
        <v>2290</v>
      </c>
      <c r="G3307" t="s">
        <v>1535</v>
      </c>
      <c r="H3307" t="s">
        <v>2451</v>
      </c>
      <c r="I3307" t="s">
        <v>100</v>
      </c>
      <c r="J3307" s="33" t="s">
        <v>182</v>
      </c>
      <c r="K3307" t="s">
        <v>101</v>
      </c>
      <c r="L3307" t="s">
        <v>2300</v>
      </c>
      <c r="M3307" s="16">
        <v>45000</v>
      </c>
      <c r="N3307" s="16">
        <v>0</v>
      </c>
      <c r="O3307" s="15">
        <f t="shared" si="58"/>
        <v>45000</v>
      </c>
      <c r="P3307">
        <v>1200</v>
      </c>
      <c r="Q3307">
        <v>500</v>
      </c>
      <c r="R3307">
        <v>300</v>
      </c>
      <c r="S3307">
        <v>2000</v>
      </c>
      <c r="X3307">
        <v>0</v>
      </c>
      <c r="Y3307" t="s">
        <v>33</v>
      </c>
    </row>
    <row r="3308" spans="1:25" x14ac:dyDescent="0.3">
      <c r="A3308" t="s">
        <v>54</v>
      </c>
      <c r="B3308" t="s">
        <v>54</v>
      </c>
      <c r="C3308" t="s">
        <v>2450</v>
      </c>
      <c r="D3308" t="s">
        <v>33</v>
      </c>
      <c r="E3308" t="s">
        <v>33</v>
      </c>
      <c r="F3308" t="s">
        <v>2290</v>
      </c>
      <c r="G3308" t="s">
        <v>1535</v>
      </c>
      <c r="H3308" t="s">
        <v>2451</v>
      </c>
      <c r="I3308" t="s">
        <v>100</v>
      </c>
      <c r="J3308" s="33" t="s">
        <v>182</v>
      </c>
      <c r="K3308" t="s">
        <v>101</v>
      </c>
      <c r="L3308" t="s">
        <v>2265</v>
      </c>
      <c r="M3308" s="16">
        <v>42000</v>
      </c>
      <c r="N3308" s="16">
        <v>0</v>
      </c>
      <c r="O3308" s="15">
        <f t="shared" si="58"/>
        <v>42000</v>
      </c>
      <c r="P3308">
        <v>1200</v>
      </c>
      <c r="Q3308">
        <v>500</v>
      </c>
      <c r="R3308">
        <v>300</v>
      </c>
      <c r="S3308">
        <v>2000</v>
      </c>
      <c r="X3308">
        <v>0</v>
      </c>
      <c r="Y3308" t="s">
        <v>33</v>
      </c>
    </row>
    <row r="3309" spans="1:25" x14ac:dyDescent="0.3">
      <c r="A3309" t="s">
        <v>54</v>
      </c>
      <c r="B3309" t="s">
        <v>54</v>
      </c>
      <c r="C3309" t="s">
        <v>2073</v>
      </c>
      <c r="D3309" t="s">
        <v>33</v>
      </c>
      <c r="E3309" t="s">
        <v>33</v>
      </c>
      <c r="F3309" t="s">
        <v>2301</v>
      </c>
      <c r="G3309" t="s">
        <v>2463</v>
      </c>
      <c r="H3309" t="s">
        <v>2464</v>
      </c>
      <c r="I3309" t="s">
        <v>100</v>
      </c>
      <c r="J3309" s="33" t="s">
        <v>101</v>
      </c>
      <c r="K3309" t="s">
        <v>101</v>
      </c>
      <c r="L3309" t="s">
        <v>2342</v>
      </c>
      <c r="M3309" s="16">
        <v>180000</v>
      </c>
      <c r="N3309" s="16">
        <v>0</v>
      </c>
      <c r="O3309" s="15">
        <f t="shared" si="58"/>
        <v>180000</v>
      </c>
      <c r="P3309">
        <v>600</v>
      </c>
      <c r="Q3309">
        <v>400</v>
      </c>
      <c r="R3309">
        <v>1000</v>
      </c>
      <c r="S3309">
        <v>2000</v>
      </c>
      <c r="X3309">
        <v>0</v>
      </c>
      <c r="Y3309" t="s">
        <v>33</v>
      </c>
    </row>
    <row r="3310" spans="1:25" x14ac:dyDescent="0.3">
      <c r="A3310" t="s">
        <v>54</v>
      </c>
      <c r="B3310" t="s">
        <v>54</v>
      </c>
      <c r="C3310" t="s">
        <v>2450</v>
      </c>
      <c r="D3310" t="s">
        <v>33</v>
      </c>
      <c r="E3310" t="s">
        <v>33</v>
      </c>
      <c r="F3310" t="s">
        <v>2301</v>
      </c>
      <c r="G3310" t="s">
        <v>2465</v>
      </c>
      <c r="H3310" t="s">
        <v>2466</v>
      </c>
      <c r="I3310" t="s">
        <v>100</v>
      </c>
      <c r="J3310" s="33" t="s">
        <v>182</v>
      </c>
      <c r="K3310" t="s">
        <v>101</v>
      </c>
      <c r="L3310" t="s">
        <v>2267</v>
      </c>
      <c r="M3310" s="16">
        <v>250000</v>
      </c>
      <c r="N3310" s="16">
        <v>0</v>
      </c>
      <c r="O3310" s="15">
        <f t="shared" ref="O3310:O3314" si="59">SUM(M3310:N3310)</f>
        <v>250000</v>
      </c>
      <c r="P3310">
        <v>1000</v>
      </c>
      <c r="Q3310">
        <v>700</v>
      </c>
      <c r="R3310">
        <v>300</v>
      </c>
      <c r="S3310">
        <v>2000</v>
      </c>
      <c r="X3310">
        <v>0</v>
      </c>
      <c r="Y3310" t="s">
        <v>33</v>
      </c>
    </row>
    <row r="3311" spans="1:25" x14ac:dyDescent="0.3">
      <c r="A3311" t="s">
        <v>54</v>
      </c>
      <c r="B3311" t="s">
        <v>54</v>
      </c>
      <c r="C3311" t="s">
        <v>2450</v>
      </c>
      <c r="D3311" t="s">
        <v>33</v>
      </c>
      <c r="E3311" t="s">
        <v>33</v>
      </c>
      <c r="F3311" t="s">
        <v>2301</v>
      </c>
      <c r="G3311" t="s">
        <v>2465</v>
      </c>
      <c r="H3311" t="s">
        <v>2467</v>
      </c>
      <c r="I3311" t="s">
        <v>100</v>
      </c>
      <c r="J3311" s="33" t="s">
        <v>182</v>
      </c>
      <c r="K3311" t="s">
        <v>101</v>
      </c>
      <c r="L3311" t="s">
        <v>2355</v>
      </c>
      <c r="M3311" s="16">
        <v>250000</v>
      </c>
      <c r="N3311" s="16">
        <v>0</v>
      </c>
      <c r="O3311" s="15">
        <f t="shared" si="59"/>
        <v>250000</v>
      </c>
      <c r="P3311">
        <v>1000</v>
      </c>
      <c r="Q3311">
        <v>700</v>
      </c>
      <c r="R3311">
        <v>300</v>
      </c>
      <c r="S3311">
        <v>2000</v>
      </c>
      <c r="X3311">
        <v>0</v>
      </c>
      <c r="Y3311" t="s">
        <v>33</v>
      </c>
    </row>
    <row r="3312" spans="1:25" x14ac:dyDescent="0.3">
      <c r="A3312" t="s">
        <v>54</v>
      </c>
      <c r="B3312" t="s">
        <v>54</v>
      </c>
      <c r="C3312" t="s">
        <v>2450</v>
      </c>
      <c r="D3312" t="s">
        <v>33</v>
      </c>
      <c r="E3312" t="s">
        <v>33</v>
      </c>
      <c r="F3312" t="s">
        <v>2301</v>
      </c>
      <c r="G3312" t="s">
        <v>2465</v>
      </c>
      <c r="H3312" t="s">
        <v>2467</v>
      </c>
      <c r="I3312" t="s">
        <v>100</v>
      </c>
      <c r="J3312" s="33" t="s">
        <v>182</v>
      </c>
      <c r="K3312" t="s">
        <v>101</v>
      </c>
      <c r="L3312" t="s">
        <v>2342</v>
      </c>
      <c r="M3312" s="16">
        <v>250000</v>
      </c>
      <c r="N3312" s="16">
        <v>0</v>
      </c>
      <c r="O3312" s="15">
        <f t="shared" si="59"/>
        <v>250000</v>
      </c>
      <c r="P3312">
        <v>1000</v>
      </c>
      <c r="Q3312">
        <v>700</v>
      </c>
      <c r="R3312">
        <v>300</v>
      </c>
      <c r="S3312">
        <v>2000</v>
      </c>
      <c r="X3312">
        <v>0</v>
      </c>
      <c r="Y3312" t="s">
        <v>33</v>
      </c>
    </row>
    <row r="3313" spans="1:25" x14ac:dyDescent="0.3">
      <c r="A3313" t="s">
        <v>54</v>
      </c>
      <c r="B3313" t="s">
        <v>54</v>
      </c>
      <c r="C3313" t="s">
        <v>2450</v>
      </c>
      <c r="D3313" t="s">
        <v>33</v>
      </c>
      <c r="E3313" t="s">
        <v>33</v>
      </c>
      <c r="F3313" t="s">
        <v>2301</v>
      </c>
      <c r="G3313" t="s">
        <v>2465</v>
      </c>
      <c r="H3313" t="s">
        <v>2467</v>
      </c>
      <c r="I3313" t="s">
        <v>100</v>
      </c>
      <c r="J3313" s="33" t="s">
        <v>182</v>
      </c>
      <c r="K3313" t="s">
        <v>101</v>
      </c>
      <c r="L3313" t="s">
        <v>2264</v>
      </c>
      <c r="M3313" s="16">
        <v>250000</v>
      </c>
      <c r="N3313" s="16">
        <v>0</v>
      </c>
      <c r="O3313" s="15">
        <f t="shared" si="59"/>
        <v>250000</v>
      </c>
      <c r="P3313">
        <v>1000</v>
      </c>
      <c r="Q3313">
        <v>700</v>
      </c>
      <c r="R3313">
        <v>300</v>
      </c>
      <c r="S3313">
        <v>2000</v>
      </c>
      <c r="X3313">
        <v>0</v>
      </c>
      <c r="Y3313" t="s">
        <v>33</v>
      </c>
    </row>
    <row r="3314" spans="1:25" x14ac:dyDescent="0.3">
      <c r="A3314" t="s">
        <v>54</v>
      </c>
      <c r="B3314" t="s">
        <v>54</v>
      </c>
      <c r="C3314" t="s">
        <v>2450</v>
      </c>
      <c r="D3314" t="s">
        <v>33</v>
      </c>
      <c r="E3314" t="s">
        <v>33</v>
      </c>
      <c r="F3314" t="s">
        <v>2334</v>
      </c>
      <c r="G3314" t="s">
        <v>2465</v>
      </c>
      <c r="H3314" t="s">
        <v>2468</v>
      </c>
      <c r="I3314" t="s">
        <v>100</v>
      </c>
      <c r="J3314" s="33" t="s">
        <v>182</v>
      </c>
      <c r="K3314" t="s">
        <v>101</v>
      </c>
      <c r="L3314" t="s">
        <v>2267</v>
      </c>
      <c r="M3314" s="16">
        <v>250000</v>
      </c>
      <c r="N3314" s="16">
        <v>0</v>
      </c>
      <c r="O3314" s="15">
        <f t="shared" si="59"/>
        <v>250000</v>
      </c>
      <c r="P3314">
        <v>1000</v>
      </c>
      <c r="Q3314">
        <v>700</v>
      </c>
      <c r="R3314">
        <v>300</v>
      </c>
      <c r="S3314">
        <v>2000</v>
      </c>
      <c r="X3314">
        <v>0</v>
      </c>
      <c r="Y3314" t="s">
        <v>33</v>
      </c>
    </row>
    <row r="3315" spans="1:25" s="27" customFormat="1" x14ac:dyDescent="0.3">
      <c r="A3315" s="27" t="s">
        <v>54</v>
      </c>
      <c r="B3315" s="27" t="s">
        <v>54</v>
      </c>
      <c r="C3315" s="27" t="s">
        <v>199</v>
      </c>
      <c r="D3315" s="27" t="s">
        <v>15</v>
      </c>
      <c r="E3315" s="27" t="s">
        <v>15</v>
      </c>
      <c r="F3315" s="27" t="s">
        <v>2363</v>
      </c>
      <c r="I3315" s="27" t="s">
        <v>241</v>
      </c>
      <c r="J3315" s="33" t="s">
        <v>182</v>
      </c>
      <c r="K3315" t="s">
        <v>182</v>
      </c>
      <c r="L3315" s="27" t="s">
        <v>2259</v>
      </c>
      <c r="M3315" s="28">
        <v>2000</v>
      </c>
      <c r="N3315" s="28"/>
      <c r="O3315" s="29">
        <f t="shared" ref="O3315:O3374" si="60">SUM(M3315:N3315)</f>
        <v>2000</v>
      </c>
      <c r="P3315" s="27">
        <v>1500</v>
      </c>
      <c r="Q3315" s="27">
        <v>500</v>
      </c>
      <c r="S3315" s="27">
        <v>2000</v>
      </c>
      <c r="X3315" s="27">
        <v>0</v>
      </c>
      <c r="Y3315" t="s">
        <v>169</v>
      </c>
    </row>
    <row r="3316" spans="1:25" x14ac:dyDescent="0.3">
      <c r="A3316" t="s">
        <v>54</v>
      </c>
      <c r="B3316" t="s">
        <v>54</v>
      </c>
      <c r="C3316" t="s">
        <v>2450</v>
      </c>
      <c r="D3316" t="s">
        <v>33</v>
      </c>
      <c r="E3316" t="s">
        <v>33</v>
      </c>
      <c r="F3316" t="s">
        <v>2334</v>
      </c>
      <c r="G3316" t="s">
        <v>2465</v>
      </c>
      <c r="H3316" t="s">
        <v>2467</v>
      </c>
      <c r="I3316" t="s">
        <v>100</v>
      </c>
      <c r="J3316" s="33" t="s">
        <v>182</v>
      </c>
      <c r="K3316" t="s">
        <v>101</v>
      </c>
      <c r="L3316" t="s">
        <v>2355</v>
      </c>
      <c r="M3316" s="16">
        <v>250000</v>
      </c>
      <c r="N3316" s="16">
        <v>0</v>
      </c>
      <c r="O3316" s="15">
        <f t="shared" si="60"/>
        <v>250000</v>
      </c>
      <c r="P3316">
        <v>1000</v>
      </c>
      <c r="Q3316">
        <v>700</v>
      </c>
      <c r="R3316">
        <v>300</v>
      </c>
      <c r="S3316">
        <v>2000</v>
      </c>
      <c r="X3316">
        <v>0</v>
      </c>
      <c r="Y3316" t="s">
        <v>33</v>
      </c>
    </row>
    <row r="3317" spans="1:25" x14ac:dyDescent="0.3">
      <c r="A3317" t="s">
        <v>54</v>
      </c>
      <c r="B3317" t="s">
        <v>54</v>
      </c>
      <c r="C3317" t="s">
        <v>281</v>
      </c>
      <c r="D3317" t="s">
        <v>33</v>
      </c>
      <c r="E3317" t="s">
        <v>33</v>
      </c>
      <c r="F3317" t="s">
        <v>2334</v>
      </c>
      <c r="G3317" t="s">
        <v>2469</v>
      </c>
      <c r="H3317" t="s">
        <v>2470</v>
      </c>
      <c r="I3317" t="s">
        <v>181</v>
      </c>
      <c r="J3317" s="33" t="s">
        <v>182</v>
      </c>
      <c r="K3317" t="s">
        <v>182</v>
      </c>
      <c r="L3317" t="s">
        <v>236</v>
      </c>
      <c r="M3317" s="16">
        <v>96000</v>
      </c>
      <c r="O3317" s="15">
        <f t="shared" si="60"/>
        <v>96000</v>
      </c>
      <c r="P3317">
        <v>1600</v>
      </c>
      <c r="R3317">
        <v>400</v>
      </c>
      <c r="S3317">
        <v>2000</v>
      </c>
      <c r="T3317">
        <v>410</v>
      </c>
      <c r="U3317">
        <v>470</v>
      </c>
      <c r="V3317">
        <v>620</v>
      </c>
      <c r="W3317">
        <v>500</v>
      </c>
      <c r="X3317">
        <v>2000</v>
      </c>
      <c r="Y3317" t="s">
        <v>33</v>
      </c>
    </row>
    <row r="3318" spans="1:25" x14ac:dyDescent="0.3">
      <c r="A3318" t="s">
        <v>54</v>
      </c>
      <c r="B3318" t="s">
        <v>54</v>
      </c>
      <c r="C3318" t="s">
        <v>371</v>
      </c>
      <c r="D3318" t="s">
        <v>33</v>
      </c>
      <c r="E3318" t="s">
        <v>33</v>
      </c>
      <c r="F3318" t="s">
        <v>2290</v>
      </c>
      <c r="G3318" t="s">
        <v>2471</v>
      </c>
      <c r="H3318" t="s">
        <v>2472</v>
      </c>
      <c r="I3318" t="s">
        <v>100</v>
      </c>
      <c r="J3318" s="33" t="s">
        <v>182</v>
      </c>
      <c r="K3318" t="s">
        <v>101</v>
      </c>
      <c r="L3318" t="s">
        <v>2264</v>
      </c>
      <c r="M3318" s="16">
        <v>50080</v>
      </c>
      <c r="N3318" s="16">
        <v>0</v>
      </c>
      <c r="O3318" s="15">
        <f t="shared" si="60"/>
        <v>50080</v>
      </c>
      <c r="P3318">
        <v>1750</v>
      </c>
      <c r="Q3318">
        <v>0</v>
      </c>
      <c r="R3318">
        <v>238</v>
      </c>
      <c r="S3318">
        <v>1988</v>
      </c>
      <c r="X3318">
        <v>0</v>
      </c>
      <c r="Y3318" t="s">
        <v>33</v>
      </c>
    </row>
    <row r="3319" spans="1:25" x14ac:dyDescent="0.3">
      <c r="A3319" t="s">
        <v>54</v>
      </c>
      <c r="B3319" t="s">
        <v>54</v>
      </c>
      <c r="C3319" t="s">
        <v>371</v>
      </c>
      <c r="D3319" t="s">
        <v>33</v>
      </c>
      <c r="E3319" t="s">
        <v>33</v>
      </c>
      <c r="F3319" t="s">
        <v>2290</v>
      </c>
      <c r="G3319" t="s">
        <v>2473</v>
      </c>
      <c r="H3319" t="s">
        <v>2474</v>
      </c>
      <c r="I3319" t="s">
        <v>100</v>
      </c>
      <c r="J3319" s="33" t="s">
        <v>182</v>
      </c>
      <c r="K3319" t="s">
        <v>101</v>
      </c>
      <c r="L3319" t="s">
        <v>2264</v>
      </c>
      <c r="M3319" s="16">
        <v>58918</v>
      </c>
      <c r="N3319" s="16">
        <v>0</v>
      </c>
      <c r="O3319" s="15">
        <f t="shared" si="60"/>
        <v>58918</v>
      </c>
      <c r="P3319">
        <v>1750</v>
      </c>
      <c r="Q3319">
        <v>0</v>
      </c>
      <c r="R3319">
        <v>238</v>
      </c>
      <c r="S3319">
        <v>1988</v>
      </c>
      <c r="X3319">
        <v>0</v>
      </c>
      <c r="Y3319" t="s">
        <v>33</v>
      </c>
    </row>
    <row r="3320" spans="1:25" x14ac:dyDescent="0.3">
      <c r="A3320" t="s">
        <v>54</v>
      </c>
      <c r="B3320" t="s">
        <v>54</v>
      </c>
      <c r="C3320" t="s">
        <v>371</v>
      </c>
      <c r="D3320" t="s">
        <v>33</v>
      </c>
      <c r="E3320" t="s">
        <v>33</v>
      </c>
      <c r="F3320" t="s">
        <v>2301</v>
      </c>
      <c r="G3320" t="s">
        <v>2475</v>
      </c>
      <c r="H3320" t="s">
        <v>2476</v>
      </c>
      <c r="I3320" t="s">
        <v>100</v>
      </c>
      <c r="J3320" s="33" t="s">
        <v>182</v>
      </c>
      <c r="K3320" t="s">
        <v>101</v>
      </c>
      <c r="L3320" t="s">
        <v>2264</v>
      </c>
      <c r="M3320" s="16">
        <v>245981</v>
      </c>
      <c r="N3320" s="16">
        <v>0</v>
      </c>
      <c r="O3320" s="15">
        <f t="shared" si="60"/>
        <v>245981</v>
      </c>
      <c r="P3320">
        <v>1750</v>
      </c>
      <c r="Q3320">
        <v>0</v>
      </c>
      <c r="R3320">
        <v>238</v>
      </c>
      <c r="S3320">
        <v>1988</v>
      </c>
      <c r="X3320">
        <v>0</v>
      </c>
      <c r="Y3320" t="s">
        <v>33</v>
      </c>
    </row>
    <row r="3321" spans="1:25" x14ac:dyDescent="0.3">
      <c r="A3321" t="s">
        <v>54</v>
      </c>
      <c r="B3321" t="s">
        <v>54</v>
      </c>
      <c r="C3321" t="s">
        <v>382</v>
      </c>
      <c r="D3321" t="s">
        <v>33</v>
      </c>
      <c r="E3321" t="s">
        <v>33</v>
      </c>
      <c r="F3321" t="s">
        <v>2301</v>
      </c>
      <c r="G3321" t="s">
        <v>2340</v>
      </c>
      <c r="H3321" t="s">
        <v>2436</v>
      </c>
      <c r="I3321" t="s">
        <v>241</v>
      </c>
      <c r="J3321" s="33" t="s">
        <v>182</v>
      </c>
      <c r="K3321" t="s">
        <v>182</v>
      </c>
      <c r="L3321" t="s">
        <v>2355</v>
      </c>
      <c r="M3321" s="16">
        <v>15040.81</v>
      </c>
      <c r="N3321" s="16">
        <v>0</v>
      </c>
      <c r="O3321" s="15">
        <f t="shared" si="60"/>
        <v>15040.81</v>
      </c>
      <c r="P3321">
        <v>0</v>
      </c>
      <c r="Q3321">
        <v>1100</v>
      </c>
      <c r="R3321">
        <v>800</v>
      </c>
      <c r="S3321">
        <v>1900</v>
      </c>
      <c r="X3321">
        <v>0</v>
      </c>
      <c r="Y3321" t="s">
        <v>33</v>
      </c>
    </row>
    <row r="3322" spans="1:25" x14ac:dyDescent="0.3">
      <c r="A3322" t="s">
        <v>54</v>
      </c>
      <c r="B3322" t="s">
        <v>54</v>
      </c>
      <c r="C3322" t="s">
        <v>382</v>
      </c>
      <c r="D3322" t="s">
        <v>33</v>
      </c>
      <c r="E3322" t="s">
        <v>33</v>
      </c>
      <c r="F3322" t="s">
        <v>2290</v>
      </c>
      <c r="G3322" t="s">
        <v>2408</v>
      </c>
      <c r="H3322" t="s">
        <v>2410</v>
      </c>
      <c r="I3322" t="s">
        <v>241</v>
      </c>
      <c r="J3322" s="33" t="s">
        <v>182</v>
      </c>
      <c r="K3322" t="s">
        <v>182</v>
      </c>
      <c r="L3322" t="s">
        <v>2377</v>
      </c>
      <c r="M3322" s="16">
        <v>32516.31</v>
      </c>
      <c r="N3322" s="16">
        <v>0</v>
      </c>
      <c r="O3322" s="15">
        <f t="shared" si="60"/>
        <v>32516.31</v>
      </c>
      <c r="Q3322">
        <v>1080</v>
      </c>
      <c r="R3322">
        <v>720</v>
      </c>
      <c r="S3322">
        <v>1800</v>
      </c>
      <c r="X3322">
        <v>0</v>
      </c>
      <c r="Y3322" t="s">
        <v>33</v>
      </c>
    </row>
    <row r="3323" spans="1:25" x14ac:dyDescent="0.3">
      <c r="A3323" t="s">
        <v>54</v>
      </c>
      <c r="B3323" t="s">
        <v>54</v>
      </c>
      <c r="C3323" t="s">
        <v>736</v>
      </c>
      <c r="D3323" t="s">
        <v>33</v>
      </c>
      <c r="E3323" t="s">
        <v>33</v>
      </c>
      <c r="F3323" t="s">
        <v>2301</v>
      </c>
      <c r="G3323" t="s">
        <v>2477</v>
      </c>
      <c r="H3323" t="s">
        <v>2478</v>
      </c>
      <c r="I3323" t="s">
        <v>181</v>
      </c>
      <c r="J3323" s="33" t="s">
        <v>182</v>
      </c>
      <c r="K3323" t="s">
        <v>182</v>
      </c>
      <c r="L3323" t="s">
        <v>2263</v>
      </c>
      <c r="M3323" s="16">
        <v>3000</v>
      </c>
      <c r="N3323" s="16">
        <v>0</v>
      </c>
      <c r="O3323" s="15">
        <f t="shared" si="60"/>
        <v>3000</v>
      </c>
      <c r="P3323">
        <v>0</v>
      </c>
      <c r="Q3323">
        <v>400</v>
      </c>
      <c r="R3323">
        <v>50</v>
      </c>
      <c r="S3323">
        <v>450</v>
      </c>
      <c r="X3323">
        <v>0</v>
      </c>
      <c r="Y3323" t="s">
        <v>33</v>
      </c>
    </row>
    <row r="3324" spans="1:25" x14ac:dyDescent="0.3">
      <c r="A3324" t="s">
        <v>54</v>
      </c>
      <c r="B3324" t="s">
        <v>54</v>
      </c>
      <c r="C3324" t="s">
        <v>2314</v>
      </c>
      <c r="D3324" t="s">
        <v>33</v>
      </c>
      <c r="E3324" t="s">
        <v>33</v>
      </c>
      <c r="F3324" t="s">
        <v>2290</v>
      </c>
      <c r="G3324" t="s">
        <v>2479</v>
      </c>
      <c r="H3324" t="s">
        <v>2480</v>
      </c>
      <c r="I3324" t="s">
        <v>100</v>
      </c>
      <c r="J3324" s="33" t="s">
        <v>101</v>
      </c>
      <c r="K3324" t="s">
        <v>101</v>
      </c>
      <c r="L3324" t="s">
        <v>2263</v>
      </c>
      <c r="M3324" s="16">
        <v>3000</v>
      </c>
      <c r="N3324" s="16">
        <v>0</v>
      </c>
      <c r="O3324" s="15">
        <f t="shared" si="60"/>
        <v>3000</v>
      </c>
      <c r="P3324">
        <v>0</v>
      </c>
      <c r="Q3324">
        <v>290</v>
      </c>
      <c r="R3324">
        <v>290</v>
      </c>
      <c r="S3324">
        <v>580</v>
      </c>
      <c r="X3324">
        <v>0</v>
      </c>
      <c r="Y3324" t="s">
        <v>33</v>
      </c>
    </row>
    <row r="3325" spans="1:25" x14ac:dyDescent="0.3">
      <c r="A3325" t="s">
        <v>54</v>
      </c>
      <c r="B3325" t="s">
        <v>54</v>
      </c>
      <c r="C3325" t="s">
        <v>371</v>
      </c>
      <c r="D3325" t="s">
        <v>33</v>
      </c>
      <c r="E3325" t="s">
        <v>33</v>
      </c>
      <c r="F3325" t="s">
        <v>2334</v>
      </c>
      <c r="G3325" t="s">
        <v>2481</v>
      </c>
      <c r="H3325" t="s">
        <v>2482</v>
      </c>
      <c r="I3325" t="s">
        <v>100</v>
      </c>
      <c r="J3325" s="33" t="s">
        <v>182</v>
      </c>
      <c r="K3325" t="s">
        <v>101</v>
      </c>
      <c r="L3325" t="s">
        <v>2267</v>
      </c>
      <c r="M3325" s="16">
        <v>142482</v>
      </c>
      <c r="N3325" s="16">
        <v>0</v>
      </c>
      <c r="O3325" s="15">
        <f t="shared" si="60"/>
        <v>142482</v>
      </c>
      <c r="P3325">
        <v>1188</v>
      </c>
      <c r="Q3325">
        <v>0</v>
      </c>
      <c r="R3325">
        <v>531</v>
      </c>
      <c r="S3325">
        <v>1719</v>
      </c>
      <c r="X3325">
        <v>0</v>
      </c>
      <c r="Y3325" t="s">
        <v>33</v>
      </c>
    </row>
    <row r="3326" spans="1:25" x14ac:dyDescent="0.3">
      <c r="A3326" t="s">
        <v>54</v>
      </c>
      <c r="B3326" t="s">
        <v>54</v>
      </c>
      <c r="C3326" t="s">
        <v>2387</v>
      </c>
      <c r="D3326" t="s">
        <v>33</v>
      </c>
      <c r="E3326" t="s">
        <v>33</v>
      </c>
      <c r="F3326" t="s">
        <v>2301</v>
      </c>
      <c r="G3326" t="s">
        <v>2388</v>
      </c>
      <c r="H3326" t="s">
        <v>2389</v>
      </c>
      <c r="I3326" t="s">
        <v>100</v>
      </c>
      <c r="J3326" s="33" t="s">
        <v>101</v>
      </c>
      <c r="K3326" t="s">
        <v>101</v>
      </c>
      <c r="L3326" t="s">
        <v>2265</v>
      </c>
      <c r="M3326" s="16">
        <v>650000</v>
      </c>
      <c r="N3326" s="16">
        <v>0</v>
      </c>
      <c r="O3326" s="15">
        <f t="shared" si="60"/>
        <v>650000</v>
      </c>
      <c r="P3326">
        <v>0</v>
      </c>
      <c r="Q3326">
        <v>1500</v>
      </c>
      <c r="R3326">
        <v>200</v>
      </c>
      <c r="S3326">
        <v>1700</v>
      </c>
      <c r="T3326">
        <v>340</v>
      </c>
      <c r="U3326">
        <v>340</v>
      </c>
      <c r="V3326">
        <v>510</v>
      </c>
      <c r="W3326">
        <v>510</v>
      </c>
      <c r="X3326">
        <v>1700</v>
      </c>
      <c r="Y3326" t="s">
        <v>33</v>
      </c>
    </row>
    <row r="3327" spans="1:25" x14ac:dyDescent="0.3">
      <c r="A3327" t="s">
        <v>54</v>
      </c>
      <c r="B3327" t="s">
        <v>54</v>
      </c>
      <c r="C3327" t="s">
        <v>2387</v>
      </c>
      <c r="D3327" t="s">
        <v>33</v>
      </c>
      <c r="E3327" t="s">
        <v>33</v>
      </c>
      <c r="F3327" t="s">
        <v>2301</v>
      </c>
      <c r="G3327" t="s">
        <v>2483</v>
      </c>
      <c r="H3327" t="s">
        <v>2389</v>
      </c>
      <c r="I3327" t="s">
        <v>100</v>
      </c>
      <c r="J3327" s="33" t="s">
        <v>101</v>
      </c>
      <c r="K3327" t="s">
        <v>101</v>
      </c>
      <c r="L3327" t="s">
        <v>2431</v>
      </c>
      <c r="M3327" s="16">
        <v>650000</v>
      </c>
      <c r="N3327" s="16">
        <v>0</v>
      </c>
      <c r="O3327" s="15">
        <f t="shared" si="60"/>
        <v>650000</v>
      </c>
      <c r="P3327">
        <v>0</v>
      </c>
      <c r="Q3327">
        <v>1500</v>
      </c>
      <c r="R3327">
        <v>200</v>
      </c>
      <c r="S3327">
        <v>1700</v>
      </c>
      <c r="T3327">
        <v>340</v>
      </c>
      <c r="U3327">
        <v>340</v>
      </c>
      <c r="V3327">
        <v>510</v>
      </c>
      <c r="W3327">
        <v>510</v>
      </c>
      <c r="X3327">
        <v>1700</v>
      </c>
      <c r="Y3327" t="s">
        <v>33</v>
      </c>
    </row>
    <row r="3328" spans="1:25" x14ac:dyDescent="0.3">
      <c r="A3328" t="s">
        <v>54</v>
      </c>
      <c r="B3328" t="s">
        <v>54</v>
      </c>
      <c r="C3328" t="s">
        <v>371</v>
      </c>
      <c r="D3328" t="s">
        <v>33</v>
      </c>
      <c r="E3328" t="s">
        <v>33</v>
      </c>
      <c r="F3328" t="s">
        <v>2290</v>
      </c>
      <c r="G3328" t="s">
        <v>2471</v>
      </c>
      <c r="H3328" t="s">
        <v>2472</v>
      </c>
      <c r="I3328" t="s">
        <v>100</v>
      </c>
      <c r="J3328" s="33" t="s">
        <v>182</v>
      </c>
      <c r="K3328" t="s">
        <v>101</v>
      </c>
      <c r="L3328" t="s">
        <v>2267</v>
      </c>
      <c r="M3328" s="16">
        <v>42811</v>
      </c>
      <c r="N3328" s="16">
        <v>0</v>
      </c>
      <c r="O3328" s="15">
        <f t="shared" si="60"/>
        <v>42811</v>
      </c>
      <c r="P3328">
        <v>1496</v>
      </c>
      <c r="Q3328">
        <v>0</v>
      </c>
      <c r="R3328">
        <v>198</v>
      </c>
      <c r="S3328">
        <v>1694</v>
      </c>
      <c r="X3328">
        <v>0</v>
      </c>
      <c r="Y3328" t="s">
        <v>33</v>
      </c>
    </row>
    <row r="3329" spans="1:25" x14ac:dyDescent="0.3">
      <c r="A3329" t="s">
        <v>54</v>
      </c>
      <c r="B3329" t="s">
        <v>54</v>
      </c>
      <c r="C3329" t="s">
        <v>371</v>
      </c>
      <c r="D3329" t="s">
        <v>33</v>
      </c>
      <c r="E3329" t="s">
        <v>33</v>
      </c>
      <c r="F3329" t="s">
        <v>2290</v>
      </c>
      <c r="G3329" t="s">
        <v>2473</v>
      </c>
      <c r="H3329" t="s">
        <v>2474</v>
      </c>
      <c r="I3329" t="s">
        <v>100</v>
      </c>
      <c r="J3329" s="33" t="s">
        <v>182</v>
      </c>
      <c r="K3329" t="s">
        <v>101</v>
      </c>
      <c r="L3329" t="s">
        <v>2267</v>
      </c>
      <c r="M3329" s="16">
        <v>50366</v>
      </c>
      <c r="N3329" s="16">
        <v>0</v>
      </c>
      <c r="O3329" s="15">
        <f t="shared" si="60"/>
        <v>50366</v>
      </c>
      <c r="P3329">
        <v>1496</v>
      </c>
      <c r="Q3329">
        <v>0</v>
      </c>
      <c r="R3329">
        <v>198</v>
      </c>
      <c r="S3329">
        <v>1694</v>
      </c>
      <c r="X3329">
        <v>0</v>
      </c>
      <c r="Y3329" t="s">
        <v>33</v>
      </c>
    </row>
    <row r="3330" spans="1:25" x14ac:dyDescent="0.3">
      <c r="A3330" t="s">
        <v>54</v>
      </c>
      <c r="B3330" t="s">
        <v>54</v>
      </c>
      <c r="C3330" t="s">
        <v>371</v>
      </c>
      <c r="D3330" t="s">
        <v>33</v>
      </c>
      <c r="E3330" t="s">
        <v>33</v>
      </c>
      <c r="F3330" t="s">
        <v>2301</v>
      </c>
      <c r="G3330" t="s">
        <v>2475</v>
      </c>
      <c r="H3330" t="s">
        <v>2476</v>
      </c>
      <c r="I3330" t="s">
        <v>100</v>
      </c>
      <c r="J3330" s="33" t="s">
        <v>182</v>
      </c>
      <c r="K3330" t="s">
        <v>101</v>
      </c>
      <c r="L3330" t="s">
        <v>2267</v>
      </c>
      <c r="M3330" s="16">
        <v>210279</v>
      </c>
      <c r="N3330" s="16">
        <v>0</v>
      </c>
      <c r="O3330" s="15">
        <f t="shared" si="60"/>
        <v>210279</v>
      </c>
      <c r="P3330">
        <v>1496</v>
      </c>
      <c r="Q3330">
        <v>0</v>
      </c>
      <c r="R3330">
        <v>198</v>
      </c>
      <c r="S3330">
        <v>1694</v>
      </c>
      <c r="X3330">
        <v>0</v>
      </c>
      <c r="Y3330" t="s">
        <v>33</v>
      </c>
    </row>
    <row r="3331" spans="1:25" x14ac:dyDescent="0.3">
      <c r="A3331" t="s">
        <v>54</v>
      </c>
      <c r="B3331" t="s">
        <v>54</v>
      </c>
      <c r="C3331" t="s">
        <v>1103</v>
      </c>
      <c r="D3331" t="s">
        <v>33</v>
      </c>
      <c r="E3331" t="s">
        <v>33</v>
      </c>
      <c r="F3331" t="s">
        <v>2286</v>
      </c>
      <c r="G3331" t="s">
        <v>2484</v>
      </c>
      <c r="H3331" t="s">
        <v>2485</v>
      </c>
      <c r="I3331" t="s">
        <v>181</v>
      </c>
      <c r="J3331" s="33" t="s">
        <v>182</v>
      </c>
      <c r="K3331" t="s">
        <v>182</v>
      </c>
      <c r="L3331" t="s">
        <v>2377</v>
      </c>
      <c r="M3331" s="16">
        <v>500</v>
      </c>
      <c r="O3331" s="15">
        <f t="shared" si="60"/>
        <v>500</v>
      </c>
      <c r="Q3331">
        <v>300</v>
      </c>
      <c r="R3331">
        <v>1345</v>
      </c>
      <c r="S3331">
        <v>1645</v>
      </c>
      <c r="T3331">
        <v>658.33333333333337</v>
      </c>
      <c r="U3331">
        <v>433.33333333333331</v>
      </c>
      <c r="V3331">
        <v>283.33333333333331</v>
      </c>
      <c r="W3331">
        <v>270</v>
      </c>
      <c r="X3331">
        <v>1645</v>
      </c>
      <c r="Y3331" t="s">
        <v>33</v>
      </c>
    </row>
    <row r="3332" spans="1:25" x14ac:dyDescent="0.3">
      <c r="A3332" t="s">
        <v>54</v>
      </c>
      <c r="B3332" t="s">
        <v>54</v>
      </c>
      <c r="C3332" t="s">
        <v>1103</v>
      </c>
      <c r="D3332" t="s">
        <v>33</v>
      </c>
      <c r="E3332" t="s">
        <v>33</v>
      </c>
      <c r="F3332" t="s">
        <v>2286</v>
      </c>
      <c r="G3332" t="s">
        <v>2484</v>
      </c>
      <c r="H3332" t="s">
        <v>2485</v>
      </c>
      <c r="I3332" t="s">
        <v>181</v>
      </c>
      <c r="J3332" s="33" t="s">
        <v>182</v>
      </c>
      <c r="K3332" t="s">
        <v>182</v>
      </c>
      <c r="L3332" t="s">
        <v>2265</v>
      </c>
      <c r="M3332" s="16">
        <v>500</v>
      </c>
      <c r="O3332" s="15">
        <f t="shared" si="60"/>
        <v>500</v>
      </c>
      <c r="Q3332">
        <v>300</v>
      </c>
      <c r="R3332">
        <v>1345</v>
      </c>
      <c r="S3332">
        <v>1645</v>
      </c>
      <c r="T3332">
        <v>658.33333333333337</v>
      </c>
      <c r="U3332">
        <v>433.33333333333331</v>
      </c>
      <c r="V3332">
        <v>283.33333333333331</v>
      </c>
      <c r="W3332">
        <v>270</v>
      </c>
      <c r="X3332">
        <v>1645</v>
      </c>
      <c r="Y3332" t="s">
        <v>33</v>
      </c>
    </row>
    <row r="3333" spans="1:25" x14ac:dyDescent="0.3">
      <c r="A3333" t="s">
        <v>54</v>
      </c>
      <c r="B3333" t="s">
        <v>54</v>
      </c>
      <c r="C3333" t="s">
        <v>1103</v>
      </c>
      <c r="D3333" t="s">
        <v>33</v>
      </c>
      <c r="E3333" t="s">
        <v>33</v>
      </c>
      <c r="F3333" t="s">
        <v>2286</v>
      </c>
      <c r="G3333" t="s">
        <v>2484</v>
      </c>
      <c r="H3333" t="s">
        <v>2485</v>
      </c>
      <c r="I3333" t="s">
        <v>181</v>
      </c>
      <c r="J3333" s="33" t="s">
        <v>182</v>
      </c>
      <c r="K3333" t="s">
        <v>182</v>
      </c>
      <c r="L3333" t="s">
        <v>2392</v>
      </c>
      <c r="M3333" s="16">
        <v>500</v>
      </c>
      <c r="O3333" s="15">
        <f t="shared" si="60"/>
        <v>500</v>
      </c>
      <c r="Q3333">
        <v>300</v>
      </c>
      <c r="R3333">
        <v>1345</v>
      </c>
      <c r="S3333">
        <v>1645</v>
      </c>
      <c r="T3333">
        <v>658.33333333333337</v>
      </c>
      <c r="U3333">
        <v>433.33333333333331</v>
      </c>
      <c r="V3333">
        <v>283.33333333333331</v>
      </c>
      <c r="W3333">
        <v>270</v>
      </c>
      <c r="X3333">
        <v>1645</v>
      </c>
      <c r="Y3333" t="s">
        <v>33</v>
      </c>
    </row>
    <row r="3334" spans="1:25" s="27" customFormat="1" x14ac:dyDescent="0.3">
      <c r="A3334" s="27" t="s">
        <v>54</v>
      </c>
      <c r="B3334" s="27" t="s">
        <v>54</v>
      </c>
      <c r="C3334" s="27" t="s">
        <v>199</v>
      </c>
      <c r="D3334" s="27" t="s">
        <v>15</v>
      </c>
      <c r="E3334" s="27" t="s">
        <v>15</v>
      </c>
      <c r="F3334" s="27" t="s">
        <v>2363</v>
      </c>
      <c r="I3334" s="27" t="s">
        <v>241</v>
      </c>
      <c r="J3334" s="33" t="s">
        <v>182</v>
      </c>
      <c r="K3334" t="s">
        <v>182</v>
      </c>
      <c r="L3334" s="27" t="s">
        <v>2267</v>
      </c>
      <c r="M3334" s="28">
        <v>2000</v>
      </c>
      <c r="N3334" s="28"/>
      <c r="O3334" s="29">
        <f t="shared" si="60"/>
        <v>2000</v>
      </c>
      <c r="P3334" s="27">
        <v>1500</v>
      </c>
      <c r="Q3334" s="27">
        <v>500</v>
      </c>
      <c r="S3334" s="27">
        <v>2000</v>
      </c>
      <c r="X3334" s="27">
        <v>0</v>
      </c>
      <c r="Y3334" t="s">
        <v>169</v>
      </c>
    </row>
    <row r="3335" spans="1:25" x14ac:dyDescent="0.3">
      <c r="A3335" t="s">
        <v>54</v>
      </c>
      <c r="B3335" t="s">
        <v>54</v>
      </c>
      <c r="C3335" t="s">
        <v>1103</v>
      </c>
      <c r="D3335" t="s">
        <v>33</v>
      </c>
      <c r="E3335" t="s">
        <v>33</v>
      </c>
      <c r="F3335" t="s">
        <v>2286</v>
      </c>
      <c r="G3335" t="s">
        <v>2484</v>
      </c>
      <c r="H3335" t="s">
        <v>2485</v>
      </c>
      <c r="I3335" t="s">
        <v>181</v>
      </c>
      <c r="J3335" s="33" t="s">
        <v>182</v>
      </c>
      <c r="K3335" t="s">
        <v>182</v>
      </c>
      <c r="L3335" t="s">
        <v>2264</v>
      </c>
      <c r="M3335" s="16">
        <v>500</v>
      </c>
      <c r="O3335" s="15">
        <f t="shared" si="60"/>
        <v>500</v>
      </c>
      <c r="Q3335">
        <v>300</v>
      </c>
      <c r="R3335">
        <v>1345</v>
      </c>
      <c r="S3335">
        <v>1645</v>
      </c>
      <c r="T3335">
        <v>658.33333333333337</v>
      </c>
      <c r="U3335">
        <v>433.33333333333331</v>
      </c>
      <c r="V3335">
        <v>283.33333333333331</v>
      </c>
      <c r="W3335">
        <v>270</v>
      </c>
      <c r="X3335">
        <v>1645</v>
      </c>
      <c r="Y3335" t="s">
        <v>33</v>
      </c>
    </row>
    <row r="3336" spans="1:25" x14ac:dyDescent="0.3">
      <c r="A3336" t="s">
        <v>54</v>
      </c>
      <c r="B3336" t="s">
        <v>54</v>
      </c>
      <c r="C3336" t="s">
        <v>1103</v>
      </c>
      <c r="D3336" t="s">
        <v>33</v>
      </c>
      <c r="E3336" t="s">
        <v>33</v>
      </c>
      <c r="F3336" t="s">
        <v>2286</v>
      </c>
      <c r="G3336" t="s">
        <v>2484</v>
      </c>
      <c r="H3336" t="s">
        <v>2485</v>
      </c>
      <c r="I3336" t="s">
        <v>181</v>
      </c>
      <c r="J3336" s="33" t="s">
        <v>182</v>
      </c>
      <c r="K3336" t="s">
        <v>182</v>
      </c>
      <c r="L3336" t="s">
        <v>2395</v>
      </c>
      <c r="M3336" s="16">
        <v>500</v>
      </c>
      <c r="O3336" s="15">
        <f t="shared" si="60"/>
        <v>500</v>
      </c>
      <c r="Q3336">
        <v>300</v>
      </c>
      <c r="R3336">
        <v>1345</v>
      </c>
      <c r="S3336">
        <v>1645</v>
      </c>
      <c r="T3336">
        <v>658.33333333333337</v>
      </c>
      <c r="U3336">
        <v>433.33333333333331</v>
      </c>
      <c r="V3336">
        <v>283.33333333333331</v>
      </c>
      <c r="W3336">
        <v>270</v>
      </c>
      <c r="X3336">
        <v>1645</v>
      </c>
      <c r="Y3336" t="s">
        <v>33</v>
      </c>
    </row>
    <row r="3337" spans="1:25" x14ac:dyDescent="0.3">
      <c r="A3337" t="s">
        <v>54</v>
      </c>
      <c r="B3337" t="s">
        <v>54</v>
      </c>
      <c r="C3337" t="s">
        <v>371</v>
      </c>
      <c r="D3337" t="s">
        <v>33</v>
      </c>
      <c r="E3337" t="s">
        <v>33</v>
      </c>
      <c r="F3337" t="s">
        <v>2290</v>
      </c>
      <c r="G3337" t="s">
        <v>2471</v>
      </c>
      <c r="H3337" t="s">
        <v>2472</v>
      </c>
      <c r="I3337" t="s">
        <v>100</v>
      </c>
      <c r="J3337" s="33" t="s">
        <v>182</v>
      </c>
      <c r="K3337" t="s">
        <v>101</v>
      </c>
      <c r="L3337" t="s">
        <v>2265</v>
      </c>
      <c r="M3337" s="16">
        <v>19575</v>
      </c>
      <c r="N3337" s="16">
        <v>0</v>
      </c>
      <c r="O3337" s="15">
        <f t="shared" si="60"/>
        <v>19575</v>
      </c>
      <c r="P3337">
        <v>684</v>
      </c>
      <c r="Q3337">
        <v>0</v>
      </c>
      <c r="R3337">
        <v>924</v>
      </c>
      <c r="S3337">
        <v>1608</v>
      </c>
      <c r="X3337">
        <v>0</v>
      </c>
      <c r="Y3337" t="s">
        <v>33</v>
      </c>
    </row>
    <row r="3338" spans="1:25" x14ac:dyDescent="0.3">
      <c r="A3338" t="s">
        <v>54</v>
      </c>
      <c r="B3338" t="s">
        <v>54</v>
      </c>
      <c r="C3338" t="s">
        <v>371</v>
      </c>
      <c r="D3338" t="s">
        <v>33</v>
      </c>
      <c r="E3338" t="s">
        <v>33</v>
      </c>
      <c r="F3338" t="s">
        <v>2290</v>
      </c>
      <c r="G3338" t="s">
        <v>2473</v>
      </c>
      <c r="H3338" t="s">
        <v>2474</v>
      </c>
      <c r="I3338" t="s">
        <v>100</v>
      </c>
      <c r="J3338" s="33" t="s">
        <v>182</v>
      </c>
      <c r="K3338" t="s">
        <v>101</v>
      </c>
      <c r="L3338" t="s">
        <v>2265</v>
      </c>
      <c r="M3338" s="16">
        <v>23028</v>
      </c>
      <c r="N3338" s="16">
        <v>0</v>
      </c>
      <c r="O3338" s="15">
        <f t="shared" si="60"/>
        <v>23028</v>
      </c>
      <c r="P3338">
        <v>684</v>
      </c>
      <c r="Q3338">
        <v>0</v>
      </c>
      <c r="R3338">
        <v>924</v>
      </c>
      <c r="S3338">
        <v>1608</v>
      </c>
      <c r="X3338">
        <v>0</v>
      </c>
      <c r="Y3338" t="s">
        <v>33</v>
      </c>
    </row>
    <row r="3339" spans="1:25" x14ac:dyDescent="0.3">
      <c r="A3339" t="s">
        <v>54</v>
      </c>
      <c r="B3339" t="s">
        <v>54</v>
      </c>
      <c r="C3339" t="s">
        <v>371</v>
      </c>
      <c r="D3339" t="s">
        <v>33</v>
      </c>
      <c r="E3339" t="s">
        <v>33</v>
      </c>
      <c r="F3339" t="s">
        <v>2290</v>
      </c>
      <c r="G3339" t="s">
        <v>2471</v>
      </c>
      <c r="H3339" t="s">
        <v>2472</v>
      </c>
      <c r="I3339" t="s">
        <v>100</v>
      </c>
      <c r="J3339" s="33" t="s">
        <v>182</v>
      </c>
      <c r="K3339" t="s">
        <v>101</v>
      </c>
      <c r="L3339" t="s">
        <v>2265</v>
      </c>
      <c r="M3339" s="16">
        <v>19575</v>
      </c>
      <c r="N3339" s="16">
        <v>0</v>
      </c>
      <c r="O3339" s="15">
        <f t="shared" si="60"/>
        <v>19575</v>
      </c>
      <c r="P3339">
        <v>684</v>
      </c>
      <c r="Q3339">
        <v>0</v>
      </c>
      <c r="R3339">
        <v>924</v>
      </c>
      <c r="S3339">
        <v>1608</v>
      </c>
      <c r="X3339">
        <v>0</v>
      </c>
      <c r="Y3339" t="s">
        <v>33</v>
      </c>
    </row>
    <row r="3340" spans="1:25" x14ac:dyDescent="0.3">
      <c r="A3340" t="s">
        <v>54</v>
      </c>
      <c r="B3340" t="s">
        <v>54</v>
      </c>
      <c r="C3340" t="s">
        <v>371</v>
      </c>
      <c r="D3340" t="s">
        <v>33</v>
      </c>
      <c r="E3340" t="s">
        <v>33</v>
      </c>
      <c r="F3340" t="s">
        <v>2290</v>
      </c>
      <c r="G3340" t="s">
        <v>2473</v>
      </c>
      <c r="H3340" t="s">
        <v>2474</v>
      </c>
      <c r="I3340" t="s">
        <v>100</v>
      </c>
      <c r="J3340" s="33" t="s">
        <v>182</v>
      </c>
      <c r="K3340" t="s">
        <v>101</v>
      </c>
      <c r="L3340" t="s">
        <v>2265</v>
      </c>
      <c r="M3340" s="16">
        <v>23028</v>
      </c>
      <c r="N3340" s="16">
        <v>0</v>
      </c>
      <c r="O3340" s="15">
        <f t="shared" si="60"/>
        <v>23028</v>
      </c>
      <c r="P3340">
        <v>684</v>
      </c>
      <c r="Q3340">
        <v>0</v>
      </c>
      <c r="R3340">
        <v>924</v>
      </c>
      <c r="S3340">
        <v>1608</v>
      </c>
      <c r="X3340">
        <v>0</v>
      </c>
      <c r="Y3340" t="s">
        <v>33</v>
      </c>
    </row>
    <row r="3341" spans="1:25" x14ac:dyDescent="0.3">
      <c r="A3341" t="s">
        <v>54</v>
      </c>
      <c r="B3341" t="s">
        <v>54</v>
      </c>
      <c r="C3341" t="s">
        <v>371</v>
      </c>
      <c r="D3341" t="s">
        <v>33</v>
      </c>
      <c r="E3341" t="s">
        <v>33</v>
      </c>
      <c r="F3341" t="s">
        <v>2301</v>
      </c>
      <c r="G3341" t="s">
        <v>2475</v>
      </c>
      <c r="H3341" t="s">
        <v>2476</v>
      </c>
      <c r="I3341" t="s">
        <v>100</v>
      </c>
      <c r="J3341" s="33" t="s">
        <v>182</v>
      </c>
      <c r="K3341" t="s">
        <v>101</v>
      </c>
      <c r="L3341" t="s">
        <v>2265</v>
      </c>
      <c r="M3341" s="16">
        <v>96143</v>
      </c>
      <c r="N3341" s="16">
        <v>0</v>
      </c>
      <c r="O3341" s="15">
        <f t="shared" si="60"/>
        <v>96143</v>
      </c>
      <c r="P3341">
        <v>684</v>
      </c>
      <c r="Q3341">
        <v>0</v>
      </c>
      <c r="R3341">
        <v>924</v>
      </c>
      <c r="S3341">
        <v>1608</v>
      </c>
      <c r="X3341">
        <v>0</v>
      </c>
      <c r="Y3341" t="s">
        <v>33</v>
      </c>
    </row>
    <row r="3342" spans="1:25" x14ac:dyDescent="0.3">
      <c r="A3342" t="s">
        <v>54</v>
      </c>
      <c r="B3342" t="s">
        <v>54</v>
      </c>
      <c r="C3342" t="s">
        <v>371</v>
      </c>
      <c r="D3342" t="s">
        <v>33</v>
      </c>
      <c r="E3342" t="s">
        <v>33</v>
      </c>
      <c r="F3342" t="s">
        <v>2301</v>
      </c>
      <c r="G3342" t="s">
        <v>2475</v>
      </c>
      <c r="H3342" t="s">
        <v>2476</v>
      </c>
      <c r="I3342" t="s">
        <v>100</v>
      </c>
      <c r="J3342" s="33" t="s">
        <v>182</v>
      </c>
      <c r="K3342" t="s">
        <v>101</v>
      </c>
      <c r="L3342" t="s">
        <v>2265</v>
      </c>
      <c r="M3342" s="16">
        <v>96143</v>
      </c>
      <c r="N3342" s="16">
        <v>0</v>
      </c>
      <c r="O3342" s="15">
        <f t="shared" si="60"/>
        <v>96143</v>
      </c>
      <c r="P3342">
        <v>684</v>
      </c>
      <c r="Q3342">
        <v>0</v>
      </c>
      <c r="R3342">
        <v>924</v>
      </c>
      <c r="S3342">
        <v>1608</v>
      </c>
      <c r="X3342">
        <v>0</v>
      </c>
      <c r="Y3342" t="s">
        <v>33</v>
      </c>
    </row>
    <row r="3343" spans="1:25" x14ac:dyDescent="0.3">
      <c r="A3343" t="s">
        <v>54</v>
      </c>
      <c r="B3343" t="s">
        <v>54</v>
      </c>
      <c r="C3343" t="s">
        <v>96</v>
      </c>
      <c r="D3343" t="s">
        <v>33</v>
      </c>
      <c r="E3343" t="s">
        <v>33</v>
      </c>
      <c r="F3343" t="s">
        <v>2290</v>
      </c>
      <c r="G3343" t="s">
        <v>2347</v>
      </c>
      <c r="H3343" t="s">
        <v>2348</v>
      </c>
      <c r="I3343" t="s">
        <v>100</v>
      </c>
      <c r="J3343" s="33" t="s">
        <v>182</v>
      </c>
      <c r="K3343" t="s">
        <v>101</v>
      </c>
      <c r="L3343" t="s">
        <v>2267</v>
      </c>
      <c r="M3343" s="16">
        <v>58182</v>
      </c>
      <c r="N3343" s="16">
        <v>0</v>
      </c>
      <c r="O3343" s="15">
        <f t="shared" si="60"/>
        <v>58182</v>
      </c>
      <c r="P3343">
        <v>300</v>
      </c>
      <c r="Q3343">
        <v>1200</v>
      </c>
      <c r="R3343">
        <v>53</v>
      </c>
      <c r="S3343">
        <v>1553</v>
      </c>
      <c r="X3343">
        <v>0</v>
      </c>
      <c r="Y3343" t="s">
        <v>33</v>
      </c>
    </row>
    <row r="3344" spans="1:25" x14ac:dyDescent="0.3">
      <c r="A3344" t="s">
        <v>54</v>
      </c>
      <c r="B3344" t="s">
        <v>54</v>
      </c>
      <c r="C3344" t="s">
        <v>96</v>
      </c>
      <c r="D3344" t="s">
        <v>33</v>
      </c>
      <c r="E3344" t="s">
        <v>33</v>
      </c>
      <c r="F3344" t="s">
        <v>2290</v>
      </c>
      <c r="G3344" t="s">
        <v>2347</v>
      </c>
      <c r="H3344" t="s">
        <v>2348</v>
      </c>
      <c r="I3344" t="s">
        <v>100</v>
      </c>
      <c r="J3344" s="33" t="s">
        <v>182</v>
      </c>
      <c r="K3344" t="s">
        <v>101</v>
      </c>
      <c r="L3344" t="s">
        <v>2265</v>
      </c>
      <c r="M3344" s="16">
        <v>58182</v>
      </c>
      <c r="N3344" s="16">
        <v>0</v>
      </c>
      <c r="O3344" s="15">
        <f t="shared" si="60"/>
        <v>58182</v>
      </c>
      <c r="P3344">
        <v>300</v>
      </c>
      <c r="Q3344">
        <v>1200</v>
      </c>
      <c r="R3344">
        <v>53</v>
      </c>
      <c r="S3344">
        <v>1553</v>
      </c>
      <c r="X3344">
        <v>0</v>
      </c>
      <c r="Y3344" t="s">
        <v>33</v>
      </c>
    </row>
    <row r="3345" spans="1:25" x14ac:dyDescent="0.3">
      <c r="A3345" t="s">
        <v>54</v>
      </c>
      <c r="B3345" t="s">
        <v>54</v>
      </c>
      <c r="C3345" t="s">
        <v>96</v>
      </c>
      <c r="D3345" t="s">
        <v>33</v>
      </c>
      <c r="E3345" t="s">
        <v>33</v>
      </c>
      <c r="F3345" t="s">
        <v>2290</v>
      </c>
      <c r="G3345" t="s">
        <v>2347</v>
      </c>
      <c r="H3345" t="s">
        <v>2348</v>
      </c>
      <c r="I3345" t="s">
        <v>100</v>
      </c>
      <c r="J3345" s="33" t="s">
        <v>182</v>
      </c>
      <c r="K3345" t="s">
        <v>101</v>
      </c>
      <c r="L3345" t="s">
        <v>2342</v>
      </c>
      <c r="M3345" s="16">
        <v>58182</v>
      </c>
      <c r="N3345" s="16">
        <v>0</v>
      </c>
      <c r="O3345" s="15">
        <f t="shared" si="60"/>
        <v>58182</v>
      </c>
      <c r="P3345">
        <v>300</v>
      </c>
      <c r="Q3345">
        <v>1200</v>
      </c>
      <c r="R3345">
        <v>53</v>
      </c>
      <c r="S3345">
        <v>1553</v>
      </c>
      <c r="X3345">
        <v>0</v>
      </c>
      <c r="Y3345" t="s">
        <v>33</v>
      </c>
    </row>
    <row r="3346" spans="1:25" x14ac:dyDescent="0.3">
      <c r="A3346" t="s">
        <v>54</v>
      </c>
      <c r="B3346" t="s">
        <v>54</v>
      </c>
      <c r="C3346" t="s">
        <v>2486</v>
      </c>
      <c r="D3346" t="s">
        <v>33</v>
      </c>
      <c r="E3346" t="s">
        <v>33</v>
      </c>
      <c r="F3346" t="s">
        <v>2290</v>
      </c>
      <c r="G3346" t="s">
        <v>2487</v>
      </c>
      <c r="H3346" t="s">
        <v>2488</v>
      </c>
      <c r="I3346" t="s">
        <v>100</v>
      </c>
      <c r="J3346" s="33" t="s">
        <v>101</v>
      </c>
      <c r="K3346" t="s">
        <v>101</v>
      </c>
      <c r="L3346" t="s">
        <v>2267</v>
      </c>
      <c r="M3346" s="16">
        <v>100000</v>
      </c>
      <c r="N3346" s="16">
        <v>0</v>
      </c>
      <c r="O3346" s="15">
        <f t="shared" si="60"/>
        <v>100000</v>
      </c>
      <c r="P3346">
        <v>0</v>
      </c>
      <c r="Q3346">
        <v>1000</v>
      </c>
      <c r="R3346">
        <v>500</v>
      </c>
      <c r="S3346">
        <v>1500</v>
      </c>
      <c r="T3346">
        <v>0</v>
      </c>
      <c r="U3346">
        <v>0</v>
      </c>
      <c r="V3346">
        <v>1000</v>
      </c>
      <c r="W3346">
        <v>500</v>
      </c>
      <c r="X3346">
        <v>1500</v>
      </c>
      <c r="Y3346" t="s">
        <v>33</v>
      </c>
    </row>
    <row r="3347" spans="1:25" x14ac:dyDescent="0.3">
      <c r="A3347" t="s">
        <v>54</v>
      </c>
      <c r="B3347" t="s">
        <v>54</v>
      </c>
      <c r="C3347" t="s">
        <v>2276</v>
      </c>
      <c r="D3347" t="s">
        <v>755</v>
      </c>
      <c r="E3347" t="s">
        <v>755</v>
      </c>
      <c r="F3347" t="s">
        <v>2489</v>
      </c>
      <c r="G3347" t="s">
        <v>2490</v>
      </c>
      <c r="H3347" t="s">
        <v>2491</v>
      </c>
      <c r="I3347" t="s">
        <v>235</v>
      </c>
      <c r="J3347" s="33" t="s">
        <v>182</v>
      </c>
      <c r="K3347" t="s">
        <v>101</v>
      </c>
      <c r="L3347" t="s">
        <v>2259</v>
      </c>
      <c r="M3347" s="16">
        <v>0</v>
      </c>
      <c r="N3347" s="16">
        <v>0</v>
      </c>
      <c r="O3347" s="15">
        <f t="shared" si="60"/>
        <v>0</v>
      </c>
      <c r="P3347">
        <v>14600</v>
      </c>
      <c r="Q3347">
        <v>0</v>
      </c>
      <c r="R3347">
        <v>0</v>
      </c>
      <c r="S3347">
        <v>14600</v>
      </c>
      <c r="X3347">
        <v>0</v>
      </c>
      <c r="Y3347" t="s">
        <v>103</v>
      </c>
    </row>
    <row r="3348" spans="1:25" x14ac:dyDescent="0.3">
      <c r="A3348" t="s">
        <v>54</v>
      </c>
      <c r="B3348" t="s">
        <v>54</v>
      </c>
      <c r="C3348" t="s">
        <v>2073</v>
      </c>
      <c r="D3348" t="s">
        <v>33</v>
      </c>
      <c r="E3348" t="s">
        <v>33</v>
      </c>
      <c r="F3348" t="s">
        <v>2290</v>
      </c>
      <c r="G3348" t="s">
        <v>2492</v>
      </c>
      <c r="H3348" t="s">
        <v>2493</v>
      </c>
      <c r="I3348" t="s">
        <v>181</v>
      </c>
      <c r="J3348" s="33" t="s">
        <v>182</v>
      </c>
      <c r="K3348" t="s">
        <v>182</v>
      </c>
      <c r="L3348" t="s">
        <v>2267</v>
      </c>
      <c r="M3348" s="16">
        <v>10000</v>
      </c>
      <c r="O3348" s="15">
        <f t="shared" si="60"/>
        <v>10000</v>
      </c>
      <c r="P3348">
        <v>0</v>
      </c>
      <c r="Q3348">
        <v>1500</v>
      </c>
      <c r="R3348">
        <v>0</v>
      </c>
      <c r="S3348">
        <v>1500</v>
      </c>
      <c r="X3348">
        <v>0</v>
      </c>
      <c r="Y3348" t="s">
        <v>33</v>
      </c>
    </row>
    <row r="3349" spans="1:25" x14ac:dyDescent="0.3">
      <c r="A3349" t="s">
        <v>54</v>
      </c>
      <c r="B3349" t="s">
        <v>54</v>
      </c>
      <c r="C3349" t="s">
        <v>371</v>
      </c>
      <c r="D3349" t="s">
        <v>15</v>
      </c>
      <c r="E3349" t="s">
        <v>15</v>
      </c>
      <c r="F3349" t="s">
        <v>2460</v>
      </c>
      <c r="G3349" t="s">
        <v>2494</v>
      </c>
      <c r="H3349" t="s">
        <v>2495</v>
      </c>
      <c r="I3349" t="s">
        <v>100</v>
      </c>
      <c r="J3349" s="33" t="s">
        <v>182</v>
      </c>
      <c r="K3349" t="s">
        <v>101</v>
      </c>
      <c r="L3349" t="s">
        <v>2259</v>
      </c>
      <c r="M3349" s="16">
        <v>98258</v>
      </c>
      <c r="N3349" s="16">
        <v>0</v>
      </c>
      <c r="O3349" s="15">
        <f t="shared" si="60"/>
        <v>98258</v>
      </c>
      <c r="P3349">
        <v>14122</v>
      </c>
      <c r="Q3349">
        <v>0</v>
      </c>
      <c r="R3349">
        <v>106</v>
      </c>
      <c r="S3349">
        <v>14228</v>
      </c>
      <c r="X3349">
        <v>0</v>
      </c>
      <c r="Y3349" t="s">
        <v>169</v>
      </c>
    </row>
    <row r="3350" spans="1:25" x14ac:dyDescent="0.3">
      <c r="A3350" t="s">
        <v>54</v>
      </c>
      <c r="B3350" t="s">
        <v>54</v>
      </c>
      <c r="C3350" t="s">
        <v>2276</v>
      </c>
      <c r="D3350" t="s">
        <v>33</v>
      </c>
      <c r="E3350" t="s">
        <v>33</v>
      </c>
      <c r="F3350" t="s">
        <v>2290</v>
      </c>
      <c r="G3350" t="s">
        <v>2496</v>
      </c>
      <c r="H3350" t="s">
        <v>2497</v>
      </c>
      <c r="I3350" t="s">
        <v>181</v>
      </c>
      <c r="J3350" s="33" t="s">
        <v>182</v>
      </c>
      <c r="K3350" t="s">
        <v>182</v>
      </c>
      <c r="L3350" t="s">
        <v>2279</v>
      </c>
      <c r="M3350" s="16">
        <v>20000</v>
      </c>
      <c r="O3350" s="15">
        <f t="shared" si="60"/>
        <v>20000</v>
      </c>
      <c r="P3350">
        <v>1000</v>
      </c>
      <c r="Q3350">
        <v>500</v>
      </c>
      <c r="S3350">
        <v>1500</v>
      </c>
      <c r="X3350">
        <v>0</v>
      </c>
      <c r="Y3350" t="s">
        <v>33</v>
      </c>
    </row>
    <row r="3351" spans="1:25" x14ac:dyDescent="0.3">
      <c r="A3351" t="s">
        <v>54</v>
      </c>
      <c r="B3351" t="s">
        <v>54</v>
      </c>
      <c r="C3351" t="s">
        <v>2423</v>
      </c>
      <c r="D3351" t="s">
        <v>33</v>
      </c>
      <c r="E3351" t="s">
        <v>33</v>
      </c>
      <c r="F3351" t="s">
        <v>2290</v>
      </c>
      <c r="G3351" t="s">
        <v>2424</v>
      </c>
      <c r="H3351" t="s">
        <v>2424</v>
      </c>
      <c r="I3351" t="s">
        <v>181</v>
      </c>
      <c r="J3351" s="33" t="s">
        <v>182</v>
      </c>
      <c r="K3351" t="s">
        <v>182</v>
      </c>
      <c r="L3351" t="s">
        <v>2498</v>
      </c>
      <c r="M3351" s="16">
        <v>22500</v>
      </c>
      <c r="O3351" s="15">
        <f t="shared" si="60"/>
        <v>22500</v>
      </c>
      <c r="P3351">
        <v>390</v>
      </c>
      <c r="Q3351">
        <v>510</v>
      </c>
      <c r="R3351">
        <v>600</v>
      </c>
      <c r="S3351">
        <v>1500</v>
      </c>
      <c r="T3351">
        <v>325</v>
      </c>
      <c r="U3351">
        <v>177</v>
      </c>
      <c r="V3351">
        <v>603</v>
      </c>
      <c r="W3351">
        <v>395</v>
      </c>
      <c r="X3351">
        <v>1500</v>
      </c>
      <c r="Y3351" t="s">
        <v>33</v>
      </c>
    </row>
    <row r="3352" spans="1:25" x14ac:dyDescent="0.3">
      <c r="A3352" t="s">
        <v>54</v>
      </c>
      <c r="B3352" t="s">
        <v>54</v>
      </c>
      <c r="C3352" t="s">
        <v>96</v>
      </c>
      <c r="D3352" t="s">
        <v>33</v>
      </c>
      <c r="E3352" t="s">
        <v>33</v>
      </c>
      <c r="F3352" t="s">
        <v>2301</v>
      </c>
      <c r="G3352" t="s">
        <v>2381</v>
      </c>
      <c r="H3352" t="s">
        <v>2382</v>
      </c>
      <c r="I3352" t="s">
        <v>241</v>
      </c>
      <c r="J3352" s="33" t="s">
        <v>182</v>
      </c>
      <c r="K3352" t="s">
        <v>182</v>
      </c>
      <c r="L3352" t="s">
        <v>2442</v>
      </c>
      <c r="M3352" s="16">
        <v>86363</v>
      </c>
      <c r="N3352" s="16">
        <v>0</v>
      </c>
      <c r="O3352" s="15">
        <f t="shared" si="60"/>
        <v>86363</v>
      </c>
      <c r="P3352">
        <v>333</v>
      </c>
      <c r="Q3352">
        <v>929</v>
      </c>
      <c r="R3352">
        <v>111</v>
      </c>
      <c r="S3352">
        <v>1373</v>
      </c>
      <c r="X3352">
        <v>0</v>
      </c>
      <c r="Y3352" t="s">
        <v>33</v>
      </c>
    </row>
    <row r="3353" spans="1:25" x14ac:dyDescent="0.3">
      <c r="A3353" t="s">
        <v>54</v>
      </c>
      <c r="B3353" t="s">
        <v>54</v>
      </c>
      <c r="C3353" t="s">
        <v>736</v>
      </c>
      <c r="D3353" t="s">
        <v>33</v>
      </c>
      <c r="E3353" t="s">
        <v>33</v>
      </c>
      <c r="F3353" t="s">
        <v>2290</v>
      </c>
      <c r="G3353" t="s">
        <v>2398</v>
      </c>
      <c r="H3353" t="s">
        <v>2407</v>
      </c>
      <c r="I3353" t="s">
        <v>100</v>
      </c>
      <c r="J3353" s="33" t="s">
        <v>182</v>
      </c>
      <c r="K3353" t="s">
        <v>101</v>
      </c>
      <c r="L3353" t="s">
        <v>2377</v>
      </c>
      <c r="M3353" s="16">
        <v>12400</v>
      </c>
      <c r="N3353" s="16">
        <v>0</v>
      </c>
      <c r="O3353" s="15">
        <f t="shared" si="60"/>
        <v>12400</v>
      </c>
      <c r="P3353">
        <v>950</v>
      </c>
      <c r="Q3353">
        <v>415</v>
      </c>
      <c r="R3353">
        <v>0</v>
      </c>
      <c r="S3353">
        <v>1365</v>
      </c>
      <c r="X3353">
        <v>0</v>
      </c>
      <c r="Y3353" t="s">
        <v>33</v>
      </c>
    </row>
    <row r="3354" spans="1:25" x14ac:dyDescent="0.3">
      <c r="A3354" t="s">
        <v>54</v>
      </c>
      <c r="B3354" t="s">
        <v>54</v>
      </c>
      <c r="C3354" t="s">
        <v>96</v>
      </c>
      <c r="D3354" t="s">
        <v>33</v>
      </c>
      <c r="E3354" t="s">
        <v>33</v>
      </c>
      <c r="F3354" t="s">
        <v>2290</v>
      </c>
      <c r="G3354" t="s">
        <v>2347</v>
      </c>
      <c r="H3354" t="s">
        <v>2348</v>
      </c>
      <c r="I3354" t="s">
        <v>181</v>
      </c>
      <c r="J3354" s="33" t="s">
        <v>182</v>
      </c>
      <c r="K3354" t="s">
        <v>182</v>
      </c>
      <c r="L3354" t="s">
        <v>2355</v>
      </c>
      <c r="M3354" s="16">
        <v>50000</v>
      </c>
      <c r="O3354" s="15">
        <f t="shared" si="60"/>
        <v>50000</v>
      </c>
      <c r="P3354">
        <v>407</v>
      </c>
      <c r="Q3354">
        <v>678</v>
      </c>
      <c r="R3354">
        <v>277</v>
      </c>
      <c r="S3354">
        <v>1362</v>
      </c>
      <c r="X3354">
        <v>0</v>
      </c>
      <c r="Y3354" t="s">
        <v>33</v>
      </c>
    </row>
    <row r="3355" spans="1:25" x14ac:dyDescent="0.3">
      <c r="A3355" t="s">
        <v>54</v>
      </c>
      <c r="B3355" t="s">
        <v>54</v>
      </c>
      <c r="C3355" t="s">
        <v>2314</v>
      </c>
      <c r="D3355" t="s">
        <v>33</v>
      </c>
      <c r="E3355" t="s">
        <v>33</v>
      </c>
      <c r="F3355" t="s">
        <v>2301</v>
      </c>
      <c r="G3355" t="s">
        <v>2405</v>
      </c>
      <c r="H3355" t="s">
        <v>2499</v>
      </c>
      <c r="I3355" t="s">
        <v>100</v>
      </c>
      <c r="J3355" s="33" t="s">
        <v>101</v>
      </c>
      <c r="K3355" t="s">
        <v>101</v>
      </c>
      <c r="L3355" t="s">
        <v>2263</v>
      </c>
      <c r="M3355" s="16">
        <v>21000</v>
      </c>
      <c r="N3355" s="16">
        <v>6300</v>
      </c>
      <c r="O3355" s="15">
        <f t="shared" si="60"/>
        <v>27300</v>
      </c>
      <c r="P3355">
        <v>0</v>
      </c>
      <c r="Q3355">
        <v>240</v>
      </c>
      <c r="R3355">
        <v>0</v>
      </c>
      <c r="S3355">
        <v>240</v>
      </c>
      <c r="X3355">
        <v>0</v>
      </c>
      <c r="Y3355" t="s">
        <v>33</v>
      </c>
    </row>
    <row r="3356" spans="1:25" x14ac:dyDescent="0.3">
      <c r="A3356" t="s">
        <v>54</v>
      </c>
      <c r="B3356" t="s">
        <v>54</v>
      </c>
      <c r="C3356" t="s">
        <v>2314</v>
      </c>
      <c r="D3356" t="s">
        <v>33</v>
      </c>
      <c r="E3356" t="s">
        <v>33</v>
      </c>
      <c r="F3356" t="s">
        <v>2301</v>
      </c>
      <c r="G3356" t="s">
        <v>2500</v>
      </c>
      <c r="H3356" t="s">
        <v>2501</v>
      </c>
      <c r="I3356" t="s">
        <v>100</v>
      </c>
      <c r="J3356" s="33" t="s">
        <v>101</v>
      </c>
      <c r="K3356" t="s">
        <v>101</v>
      </c>
      <c r="L3356" t="s">
        <v>2263</v>
      </c>
      <c r="M3356" s="16">
        <v>34000</v>
      </c>
      <c r="N3356" s="16">
        <v>0</v>
      </c>
      <c r="O3356" s="15">
        <f t="shared" si="60"/>
        <v>34000</v>
      </c>
      <c r="P3356">
        <v>0</v>
      </c>
      <c r="Q3356">
        <v>200</v>
      </c>
      <c r="R3356">
        <v>0</v>
      </c>
      <c r="S3356">
        <v>200</v>
      </c>
      <c r="X3356">
        <v>0</v>
      </c>
      <c r="Y3356" t="s">
        <v>33</v>
      </c>
    </row>
    <row r="3357" spans="1:25" x14ac:dyDescent="0.3">
      <c r="A3357" t="s">
        <v>54</v>
      </c>
      <c r="B3357" t="s">
        <v>54</v>
      </c>
      <c r="C3357" t="s">
        <v>1221</v>
      </c>
      <c r="D3357" t="s">
        <v>33</v>
      </c>
      <c r="E3357" t="s">
        <v>33</v>
      </c>
      <c r="F3357" t="s">
        <v>2290</v>
      </c>
      <c r="G3357" t="s">
        <v>2426</v>
      </c>
      <c r="H3357" t="s">
        <v>2427</v>
      </c>
      <c r="I3357" t="s">
        <v>181</v>
      </c>
      <c r="J3357" s="33" t="s">
        <v>182</v>
      </c>
      <c r="K3357" t="s">
        <v>182</v>
      </c>
      <c r="L3357" t="s">
        <v>2267</v>
      </c>
      <c r="M3357" s="16">
        <v>50400</v>
      </c>
      <c r="N3357" s="16">
        <v>0</v>
      </c>
      <c r="O3357" s="15">
        <f t="shared" si="60"/>
        <v>50400</v>
      </c>
      <c r="P3357">
        <v>24</v>
      </c>
      <c r="Q3357">
        <v>816.00000000000011</v>
      </c>
      <c r="R3357">
        <v>360</v>
      </c>
      <c r="S3357">
        <v>1200</v>
      </c>
      <c r="T3357">
        <v>600</v>
      </c>
      <c r="U3357">
        <v>600</v>
      </c>
      <c r="V3357">
        <v>0</v>
      </c>
      <c r="W3357">
        <v>0</v>
      </c>
      <c r="X3357">
        <v>1200</v>
      </c>
      <c r="Y3357" t="s">
        <v>33</v>
      </c>
    </row>
    <row r="3358" spans="1:25" x14ac:dyDescent="0.3">
      <c r="A3358" t="s">
        <v>54</v>
      </c>
      <c r="B3358" t="s">
        <v>54</v>
      </c>
      <c r="C3358" t="s">
        <v>371</v>
      </c>
      <c r="D3358" t="s">
        <v>33</v>
      </c>
      <c r="E3358" t="s">
        <v>33</v>
      </c>
      <c r="F3358" t="s">
        <v>2286</v>
      </c>
      <c r="G3358" t="s">
        <v>2287</v>
      </c>
      <c r="H3358" t="s">
        <v>2288</v>
      </c>
      <c r="I3358" t="s">
        <v>100</v>
      </c>
      <c r="J3358" s="33" t="s">
        <v>182</v>
      </c>
      <c r="K3358" t="s">
        <v>101</v>
      </c>
      <c r="L3358" t="s">
        <v>2263</v>
      </c>
      <c r="M3358" s="16">
        <v>83382</v>
      </c>
      <c r="N3358" s="16">
        <v>0</v>
      </c>
      <c r="O3358" s="15">
        <f t="shared" si="60"/>
        <v>83382</v>
      </c>
      <c r="P3358">
        <v>7889</v>
      </c>
      <c r="Q3358">
        <v>0</v>
      </c>
      <c r="R3358">
        <v>630</v>
      </c>
      <c r="S3358">
        <v>8519</v>
      </c>
      <c r="X3358">
        <v>0</v>
      </c>
      <c r="Y3358" t="s">
        <v>33</v>
      </c>
    </row>
    <row r="3359" spans="1:25" x14ac:dyDescent="0.3">
      <c r="A3359" t="s">
        <v>54</v>
      </c>
      <c r="B3359" t="s">
        <v>54</v>
      </c>
      <c r="C3359" t="s">
        <v>382</v>
      </c>
      <c r="D3359" t="s">
        <v>33</v>
      </c>
      <c r="E3359" t="s">
        <v>33</v>
      </c>
      <c r="F3359" t="s">
        <v>2301</v>
      </c>
      <c r="G3359" t="s">
        <v>2340</v>
      </c>
      <c r="H3359" t="s">
        <v>2436</v>
      </c>
      <c r="I3359" t="s">
        <v>235</v>
      </c>
      <c r="J3359" s="33" t="s">
        <v>182</v>
      </c>
      <c r="K3359" t="s">
        <v>101</v>
      </c>
      <c r="L3359" t="s">
        <v>2265</v>
      </c>
      <c r="M3359" s="16">
        <v>0</v>
      </c>
      <c r="N3359" s="16">
        <v>0</v>
      </c>
      <c r="O3359" s="15">
        <f t="shared" si="60"/>
        <v>0</v>
      </c>
      <c r="P3359">
        <v>0</v>
      </c>
      <c r="Q3359">
        <v>720</v>
      </c>
      <c r="R3359">
        <v>480</v>
      </c>
      <c r="S3359">
        <v>1200</v>
      </c>
      <c r="X3359">
        <v>0</v>
      </c>
      <c r="Y3359" t="s">
        <v>33</v>
      </c>
    </row>
    <row r="3360" spans="1:25" x14ac:dyDescent="0.3">
      <c r="A3360" t="s">
        <v>54</v>
      </c>
      <c r="B3360" t="s">
        <v>54</v>
      </c>
      <c r="C3360" t="s">
        <v>382</v>
      </c>
      <c r="D3360" t="s">
        <v>33</v>
      </c>
      <c r="E3360" t="s">
        <v>33</v>
      </c>
      <c r="F3360" t="s">
        <v>2301</v>
      </c>
      <c r="G3360" t="s">
        <v>2340</v>
      </c>
      <c r="H3360" t="s">
        <v>2436</v>
      </c>
      <c r="I3360" t="s">
        <v>241</v>
      </c>
      <c r="J3360" s="33" t="s">
        <v>182</v>
      </c>
      <c r="K3360" t="s">
        <v>182</v>
      </c>
      <c r="L3360" t="s">
        <v>2279</v>
      </c>
      <c r="M3360" s="16">
        <v>15040.81</v>
      </c>
      <c r="N3360" s="16">
        <v>0</v>
      </c>
      <c r="O3360" s="15">
        <f t="shared" si="60"/>
        <v>15040.81</v>
      </c>
      <c r="P3360">
        <v>0</v>
      </c>
      <c r="Q3360">
        <v>720</v>
      </c>
      <c r="R3360">
        <v>480</v>
      </c>
      <c r="S3360">
        <v>1200</v>
      </c>
      <c r="X3360">
        <v>0</v>
      </c>
      <c r="Y3360" t="s">
        <v>33</v>
      </c>
    </row>
    <row r="3361" spans="1:25" x14ac:dyDescent="0.3">
      <c r="A3361" t="s">
        <v>54</v>
      </c>
      <c r="B3361" t="s">
        <v>54</v>
      </c>
      <c r="C3361" t="s">
        <v>382</v>
      </c>
      <c r="D3361" t="s">
        <v>33</v>
      </c>
      <c r="E3361" t="s">
        <v>33</v>
      </c>
      <c r="F3361" t="s">
        <v>2301</v>
      </c>
      <c r="G3361" t="s">
        <v>2340</v>
      </c>
      <c r="H3361" t="s">
        <v>2436</v>
      </c>
      <c r="I3361" t="s">
        <v>235</v>
      </c>
      <c r="J3361" s="33" t="s">
        <v>182</v>
      </c>
      <c r="K3361" t="s">
        <v>101</v>
      </c>
      <c r="L3361" t="s">
        <v>2266</v>
      </c>
      <c r="M3361" s="16">
        <v>0</v>
      </c>
      <c r="N3361" s="16">
        <v>0</v>
      </c>
      <c r="O3361" s="15">
        <f t="shared" si="60"/>
        <v>0</v>
      </c>
      <c r="P3361">
        <v>0</v>
      </c>
      <c r="Q3361">
        <v>720</v>
      </c>
      <c r="R3361">
        <v>480</v>
      </c>
      <c r="S3361">
        <v>1200</v>
      </c>
      <c r="X3361">
        <v>0</v>
      </c>
      <c r="Y3361" t="s">
        <v>33</v>
      </c>
    </row>
    <row r="3362" spans="1:25" x14ac:dyDescent="0.3">
      <c r="A3362" t="s">
        <v>54</v>
      </c>
      <c r="B3362" t="s">
        <v>54</v>
      </c>
      <c r="C3362" t="s">
        <v>382</v>
      </c>
      <c r="D3362" t="s">
        <v>33</v>
      </c>
      <c r="E3362" t="s">
        <v>33</v>
      </c>
      <c r="F3362" t="s">
        <v>2301</v>
      </c>
      <c r="G3362" t="s">
        <v>2340</v>
      </c>
      <c r="H3362" t="s">
        <v>2436</v>
      </c>
      <c r="I3362" t="s">
        <v>100</v>
      </c>
      <c r="J3362" s="33" t="s">
        <v>182</v>
      </c>
      <c r="K3362" t="s">
        <v>101</v>
      </c>
      <c r="L3362" t="s">
        <v>2366</v>
      </c>
      <c r="M3362" s="16">
        <v>12500</v>
      </c>
      <c r="N3362" s="16">
        <v>0</v>
      </c>
      <c r="O3362" s="15">
        <f t="shared" si="60"/>
        <v>12500</v>
      </c>
      <c r="P3362">
        <v>0</v>
      </c>
      <c r="Q3362">
        <v>720</v>
      </c>
      <c r="R3362">
        <v>480</v>
      </c>
      <c r="S3362">
        <v>1200</v>
      </c>
      <c r="X3362">
        <v>0</v>
      </c>
      <c r="Y3362" t="s">
        <v>33</v>
      </c>
    </row>
    <row r="3363" spans="1:25" x14ac:dyDescent="0.3">
      <c r="A3363" t="s">
        <v>54</v>
      </c>
      <c r="B3363" t="s">
        <v>54</v>
      </c>
      <c r="C3363" t="s">
        <v>382</v>
      </c>
      <c r="D3363" t="s">
        <v>33</v>
      </c>
      <c r="E3363" t="s">
        <v>33</v>
      </c>
      <c r="F3363" t="s">
        <v>2301</v>
      </c>
      <c r="G3363" t="s">
        <v>2340</v>
      </c>
      <c r="H3363" t="s">
        <v>2436</v>
      </c>
      <c r="I3363" t="s">
        <v>241</v>
      </c>
      <c r="J3363" s="33" t="s">
        <v>182</v>
      </c>
      <c r="K3363" t="s">
        <v>182</v>
      </c>
      <c r="L3363" t="s">
        <v>2342</v>
      </c>
      <c r="M3363" s="16">
        <v>55436.56</v>
      </c>
      <c r="N3363" s="16">
        <v>0</v>
      </c>
      <c r="O3363" s="15">
        <f t="shared" si="60"/>
        <v>55436.56</v>
      </c>
      <c r="P3363">
        <v>0</v>
      </c>
      <c r="Q3363">
        <v>720</v>
      </c>
      <c r="R3363">
        <v>480</v>
      </c>
      <c r="S3363">
        <v>1200</v>
      </c>
      <c r="X3363">
        <v>0</v>
      </c>
      <c r="Y3363" t="s">
        <v>33</v>
      </c>
    </row>
    <row r="3364" spans="1:25" x14ac:dyDescent="0.3">
      <c r="A3364" t="s">
        <v>54</v>
      </c>
      <c r="B3364" t="s">
        <v>54</v>
      </c>
      <c r="C3364" t="s">
        <v>382</v>
      </c>
      <c r="D3364" t="s">
        <v>33</v>
      </c>
      <c r="E3364" t="s">
        <v>33</v>
      </c>
      <c r="F3364" t="s">
        <v>2290</v>
      </c>
      <c r="G3364" t="s">
        <v>2408</v>
      </c>
      <c r="H3364" t="s">
        <v>2502</v>
      </c>
      <c r="I3364" t="s">
        <v>241</v>
      </c>
      <c r="J3364" s="33" t="s">
        <v>182</v>
      </c>
      <c r="K3364" t="s">
        <v>182</v>
      </c>
      <c r="L3364" t="s">
        <v>2392</v>
      </c>
      <c r="M3364" s="16">
        <v>25916.21</v>
      </c>
      <c r="N3364" s="16">
        <v>0</v>
      </c>
      <c r="O3364" s="15">
        <f t="shared" si="60"/>
        <v>25916.21</v>
      </c>
      <c r="Q3364">
        <v>1135</v>
      </c>
      <c r="R3364">
        <v>42</v>
      </c>
      <c r="S3364">
        <v>1177</v>
      </c>
      <c r="X3364">
        <v>0</v>
      </c>
      <c r="Y3364" t="s">
        <v>33</v>
      </c>
    </row>
    <row r="3365" spans="1:25" x14ac:dyDescent="0.3">
      <c r="A3365" t="s">
        <v>54</v>
      </c>
      <c r="B3365" t="s">
        <v>54</v>
      </c>
      <c r="C3365" t="s">
        <v>371</v>
      </c>
      <c r="D3365" t="s">
        <v>33</v>
      </c>
      <c r="E3365" t="s">
        <v>33</v>
      </c>
      <c r="F3365" t="s">
        <v>2334</v>
      </c>
      <c r="G3365" t="s">
        <v>2481</v>
      </c>
      <c r="H3365" t="s">
        <v>2482</v>
      </c>
      <c r="I3365" t="s">
        <v>100</v>
      </c>
      <c r="J3365" s="33" t="s">
        <v>182</v>
      </c>
      <c r="K3365" t="s">
        <v>101</v>
      </c>
      <c r="L3365" t="s">
        <v>2264</v>
      </c>
      <c r="M3365" s="16">
        <v>94988</v>
      </c>
      <c r="N3365" s="16">
        <v>0</v>
      </c>
      <c r="O3365" s="15">
        <f t="shared" si="60"/>
        <v>94988</v>
      </c>
      <c r="P3365">
        <v>792</v>
      </c>
      <c r="Q3365">
        <v>0</v>
      </c>
      <c r="R3365">
        <v>354</v>
      </c>
      <c r="S3365">
        <v>1146</v>
      </c>
      <c r="X3365">
        <v>0</v>
      </c>
      <c r="Y3365" t="s">
        <v>33</v>
      </c>
    </row>
    <row r="3366" spans="1:25" x14ac:dyDescent="0.3">
      <c r="A3366" t="s">
        <v>54</v>
      </c>
      <c r="B3366" t="s">
        <v>54</v>
      </c>
      <c r="C3366" t="s">
        <v>371</v>
      </c>
      <c r="D3366" t="s">
        <v>33</v>
      </c>
      <c r="E3366" t="s">
        <v>33</v>
      </c>
      <c r="F3366" t="s">
        <v>2290</v>
      </c>
      <c r="G3366" t="s">
        <v>2471</v>
      </c>
      <c r="H3366" t="s">
        <v>2472</v>
      </c>
      <c r="I3366" t="s">
        <v>100</v>
      </c>
      <c r="J3366" s="33" t="s">
        <v>182</v>
      </c>
      <c r="K3366" t="s">
        <v>101</v>
      </c>
      <c r="L3366" t="s">
        <v>2503</v>
      </c>
      <c r="M3366" s="16">
        <v>7755</v>
      </c>
      <c r="N3366" s="16">
        <v>0</v>
      </c>
      <c r="O3366" s="15">
        <f t="shared" si="60"/>
        <v>7755</v>
      </c>
      <c r="P3366">
        <v>271</v>
      </c>
      <c r="Q3366">
        <v>0</v>
      </c>
      <c r="R3366">
        <v>826</v>
      </c>
      <c r="S3366">
        <v>1097</v>
      </c>
      <c r="X3366">
        <v>0</v>
      </c>
      <c r="Y3366" t="s">
        <v>33</v>
      </c>
    </row>
    <row r="3367" spans="1:25" x14ac:dyDescent="0.3">
      <c r="A3367" t="s">
        <v>54</v>
      </c>
      <c r="B3367" t="s">
        <v>54</v>
      </c>
      <c r="C3367" t="s">
        <v>371</v>
      </c>
      <c r="D3367" t="s">
        <v>33</v>
      </c>
      <c r="E3367" t="s">
        <v>33</v>
      </c>
      <c r="F3367" t="s">
        <v>2290</v>
      </c>
      <c r="G3367" t="s">
        <v>2473</v>
      </c>
      <c r="H3367" t="s">
        <v>2474</v>
      </c>
      <c r="I3367" t="s">
        <v>100</v>
      </c>
      <c r="J3367" s="33" t="s">
        <v>182</v>
      </c>
      <c r="K3367" t="s">
        <v>101</v>
      </c>
      <c r="L3367" t="s">
        <v>2503</v>
      </c>
      <c r="M3367" s="16">
        <v>9124</v>
      </c>
      <c r="N3367" s="16">
        <v>0</v>
      </c>
      <c r="O3367" s="15">
        <f t="shared" si="60"/>
        <v>9124</v>
      </c>
      <c r="P3367">
        <v>271</v>
      </c>
      <c r="Q3367">
        <v>0</v>
      </c>
      <c r="R3367">
        <v>826</v>
      </c>
      <c r="S3367">
        <v>1097</v>
      </c>
      <c r="X3367">
        <v>0</v>
      </c>
      <c r="Y3367" t="s">
        <v>33</v>
      </c>
    </row>
    <row r="3368" spans="1:25" x14ac:dyDescent="0.3">
      <c r="A3368" t="s">
        <v>54</v>
      </c>
      <c r="B3368" t="s">
        <v>54</v>
      </c>
      <c r="C3368" t="s">
        <v>371</v>
      </c>
      <c r="D3368" t="s">
        <v>33</v>
      </c>
      <c r="E3368" t="s">
        <v>33</v>
      </c>
      <c r="F3368" t="s">
        <v>2301</v>
      </c>
      <c r="G3368" t="s">
        <v>2475</v>
      </c>
      <c r="H3368" t="s">
        <v>2476</v>
      </c>
      <c r="I3368" t="s">
        <v>100</v>
      </c>
      <c r="J3368" s="33" t="s">
        <v>182</v>
      </c>
      <c r="K3368" t="s">
        <v>101</v>
      </c>
      <c r="L3368" t="s">
        <v>2503</v>
      </c>
      <c r="M3368" s="16">
        <v>38092</v>
      </c>
      <c r="N3368" s="16">
        <v>0</v>
      </c>
      <c r="O3368" s="15">
        <f t="shared" si="60"/>
        <v>38092</v>
      </c>
      <c r="P3368">
        <v>271</v>
      </c>
      <c r="Q3368">
        <v>0</v>
      </c>
      <c r="R3368">
        <v>826</v>
      </c>
      <c r="S3368">
        <v>1097</v>
      </c>
      <c r="X3368">
        <v>0</v>
      </c>
      <c r="Y3368" t="s">
        <v>33</v>
      </c>
    </row>
    <row r="3369" spans="1:25" x14ac:dyDescent="0.3">
      <c r="A3369" t="s">
        <v>54</v>
      </c>
      <c r="B3369" t="s">
        <v>54</v>
      </c>
      <c r="C3369" t="s">
        <v>96</v>
      </c>
      <c r="D3369" t="s">
        <v>33</v>
      </c>
      <c r="E3369" t="s">
        <v>33</v>
      </c>
      <c r="F3369" t="s">
        <v>2290</v>
      </c>
      <c r="G3369" t="s">
        <v>2347</v>
      </c>
      <c r="H3369" t="s">
        <v>2348</v>
      </c>
      <c r="I3369" t="s">
        <v>241</v>
      </c>
      <c r="J3369" s="33" t="s">
        <v>182</v>
      </c>
      <c r="K3369" t="s">
        <v>182</v>
      </c>
      <c r="L3369" t="s">
        <v>2457</v>
      </c>
      <c r="M3369" s="16">
        <v>38181</v>
      </c>
      <c r="N3369" s="16">
        <v>0</v>
      </c>
      <c r="O3369" s="15">
        <f t="shared" si="60"/>
        <v>38181</v>
      </c>
      <c r="P3369">
        <v>300</v>
      </c>
      <c r="Q3369">
        <v>671</v>
      </c>
      <c r="R3369">
        <v>53</v>
      </c>
      <c r="S3369">
        <v>1024</v>
      </c>
      <c r="X3369">
        <v>0</v>
      </c>
      <c r="Y3369" t="s">
        <v>33</v>
      </c>
    </row>
    <row r="3370" spans="1:25" x14ac:dyDescent="0.3">
      <c r="A3370" t="s">
        <v>54</v>
      </c>
      <c r="B3370" t="s">
        <v>54</v>
      </c>
      <c r="C3370" t="s">
        <v>2486</v>
      </c>
      <c r="D3370" t="s">
        <v>33</v>
      </c>
      <c r="E3370" t="s">
        <v>33</v>
      </c>
      <c r="F3370" t="s">
        <v>2290</v>
      </c>
      <c r="G3370" t="s">
        <v>2504</v>
      </c>
      <c r="H3370" t="s">
        <v>2505</v>
      </c>
      <c r="I3370" t="s">
        <v>100</v>
      </c>
      <c r="J3370" s="33" t="s">
        <v>101</v>
      </c>
      <c r="K3370" t="s">
        <v>101</v>
      </c>
      <c r="L3370" t="s">
        <v>2267</v>
      </c>
      <c r="M3370" s="16">
        <v>9000</v>
      </c>
      <c r="N3370" s="16">
        <v>0</v>
      </c>
      <c r="O3370" s="15">
        <f t="shared" si="60"/>
        <v>9000</v>
      </c>
      <c r="P3370">
        <v>0</v>
      </c>
      <c r="Q3370">
        <v>800</v>
      </c>
      <c r="R3370">
        <v>200</v>
      </c>
      <c r="S3370">
        <v>1000</v>
      </c>
      <c r="T3370">
        <v>0</v>
      </c>
      <c r="U3370">
        <v>0</v>
      </c>
      <c r="V3370">
        <v>0</v>
      </c>
      <c r="W3370">
        <v>1000</v>
      </c>
      <c r="X3370">
        <v>1000</v>
      </c>
      <c r="Y3370" t="s">
        <v>33</v>
      </c>
    </row>
    <row r="3371" spans="1:25" x14ac:dyDescent="0.3">
      <c r="A3371" t="s">
        <v>54</v>
      </c>
      <c r="B3371" t="s">
        <v>54</v>
      </c>
      <c r="C3371" t="s">
        <v>2486</v>
      </c>
      <c r="D3371" t="s">
        <v>33</v>
      </c>
      <c r="E3371" t="s">
        <v>33</v>
      </c>
      <c r="F3371" t="s">
        <v>2290</v>
      </c>
      <c r="G3371" t="s">
        <v>2506</v>
      </c>
      <c r="H3371" t="s">
        <v>2507</v>
      </c>
      <c r="I3371" t="s">
        <v>100</v>
      </c>
      <c r="J3371" s="33" t="s">
        <v>101</v>
      </c>
      <c r="K3371" t="s">
        <v>101</v>
      </c>
      <c r="L3371" t="s">
        <v>2267</v>
      </c>
      <c r="M3371" s="16">
        <v>80000</v>
      </c>
      <c r="N3371" s="16">
        <v>0</v>
      </c>
      <c r="O3371" s="15">
        <f t="shared" si="60"/>
        <v>80000</v>
      </c>
      <c r="P3371">
        <v>0</v>
      </c>
      <c r="Q3371">
        <v>800</v>
      </c>
      <c r="R3371">
        <v>200</v>
      </c>
      <c r="S3371">
        <v>1000</v>
      </c>
      <c r="T3371">
        <v>0</v>
      </c>
      <c r="U3371">
        <v>0</v>
      </c>
      <c r="V3371">
        <v>1000</v>
      </c>
      <c r="W3371">
        <v>0</v>
      </c>
      <c r="X3371">
        <v>1000</v>
      </c>
      <c r="Y3371" t="s">
        <v>33</v>
      </c>
    </row>
    <row r="3372" spans="1:25" x14ac:dyDescent="0.3">
      <c r="A3372" t="s">
        <v>54</v>
      </c>
      <c r="B3372" t="s">
        <v>54</v>
      </c>
      <c r="C3372" t="s">
        <v>2073</v>
      </c>
      <c r="D3372" t="s">
        <v>33</v>
      </c>
      <c r="E3372" t="s">
        <v>33</v>
      </c>
      <c r="F3372" t="s">
        <v>2290</v>
      </c>
      <c r="G3372" t="s">
        <v>2349</v>
      </c>
      <c r="H3372" t="s">
        <v>2508</v>
      </c>
      <c r="I3372" t="s">
        <v>100</v>
      </c>
      <c r="J3372" s="33" t="s">
        <v>101</v>
      </c>
      <c r="K3372" t="s">
        <v>101</v>
      </c>
      <c r="L3372" t="s">
        <v>2355</v>
      </c>
      <c r="M3372" s="16">
        <v>60000</v>
      </c>
      <c r="N3372" s="16">
        <v>0</v>
      </c>
      <c r="O3372" s="15">
        <f t="shared" si="60"/>
        <v>60000</v>
      </c>
      <c r="P3372">
        <v>0</v>
      </c>
      <c r="Q3372">
        <v>600</v>
      </c>
      <c r="R3372">
        <v>400</v>
      </c>
      <c r="S3372">
        <v>1000</v>
      </c>
      <c r="T3372">
        <v>200</v>
      </c>
      <c r="U3372">
        <v>200</v>
      </c>
      <c r="V3372">
        <v>300</v>
      </c>
      <c r="W3372">
        <v>300</v>
      </c>
      <c r="X3372">
        <v>1000</v>
      </c>
      <c r="Y3372" t="s">
        <v>33</v>
      </c>
    </row>
    <row r="3373" spans="1:25" x14ac:dyDescent="0.3">
      <c r="A3373" t="s">
        <v>54</v>
      </c>
      <c r="B3373" t="s">
        <v>54</v>
      </c>
      <c r="C3373" t="s">
        <v>1221</v>
      </c>
      <c r="D3373" t="s">
        <v>33</v>
      </c>
      <c r="E3373" t="s">
        <v>33</v>
      </c>
      <c r="F3373" t="s">
        <v>2290</v>
      </c>
      <c r="G3373" t="s">
        <v>2418</v>
      </c>
      <c r="H3373" t="s">
        <v>2456</v>
      </c>
      <c r="I3373" t="s">
        <v>181</v>
      </c>
      <c r="J3373" s="33" t="s">
        <v>182</v>
      </c>
      <c r="K3373" t="s">
        <v>182</v>
      </c>
      <c r="L3373" t="s">
        <v>2377</v>
      </c>
      <c r="M3373" s="16">
        <v>20000</v>
      </c>
      <c r="N3373" s="16">
        <v>0</v>
      </c>
      <c r="O3373" s="15">
        <f t="shared" si="60"/>
        <v>20000</v>
      </c>
      <c r="Q3373">
        <v>500</v>
      </c>
      <c r="R3373">
        <v>500</v>
      </c>
      <c r="S3373">
        <v>1000</v>
      </c>
      <c r="T3373">
        <v>200</v>
      </c>
      <c r="U3373">
        <v>100</v>
      </c>
      <c r="V3373">
        <v>500</v>
      </c>
      <c r="W3373">
        <v>200</v>
      </c>
      <c r="X3373">
        <v>1000</v>
      </c>
      <c r="Y3373" t="s">
        <v>33</v>
      </c>
    </row>
    <row r="3374" spans="1:25" x14ac:dyDescent="0.3">
      <c r="A3374" t="s">
        <v>54</v>
      </c>
      <c r="B3374" t="s">
        <v>54</v>
      </c>
      <c r="C3374" t="s">
        <v>1221</v>
      </c>
      <c r="D3374" t="s">
        <v>33</v>
      </c>
      <c r="E3374" t="s">
        <v>33</v>
      </c>
      <c r="F3374" t="s">
        <v>2290</v>
      </c>
      <c r="G3374" t="s">
        <v>2418</v>
      </c>
      <c r="H3374" t="s">
        <v>2456</v>
      </c>
      <c r="I3374" t="s">
        <v>181</v>
      </c>
      <c r="J3374" s="33" t="s">
        <v>182</v>
      </c>
      <c r="K3374" t="s">
        <v>182</v>
      </c>
      <c r="L3374" t="s">
        <v>2395</v>
      </c>
      <c r="M3374" s="16">
        <v>20000</v>
      </c>
      <c r="N3374" s="16">
        <v>0</v>
      </c>
      <c r="O3374" s="15">
        <f t="shared" si="60"/>
        <v>20000</v>
      </c>
      <c r="Q3374">
        <v>500</v>
      </c>
      <c r="R3374">
        <v>500</v>
      </c>
      <c r="S3374">
        <v>1000</v>
      </c>
      <c r="T3374">
        <v>200</v>
      </c>
      <c r="U3374">
        <v>100</v>
      </c>
      <c r="V3374">
        <v>500</v>
      </c>
      <c r="W3374">
        <v>200</v>
      </c>
      <c r="X3374">
        <v>1000</v>
      </c>
      <c r="Y3374" t="s">
        <v>33</v>
      </c>
    </row>
    <row r="3375" spans="1:25" x14ac:dyDescent="0.3">
      <c r="A3375" t="s">
        <v>54</v>
      </c>
      <c r="B3375" t="s">
        <v>54</v>
      </c>
      <c r="C3375" t="s">
        <v>371</v>
      </c>
      <c r="D3375" t="s">
        <v>33</v>
      </c>
      <c r="E3375" t="s">
        <v>33</v>
      </c>
      <c r="F3375" t="s">
        <v>2290</v>
      </c>
      <c r="G3375" t="s">
        <v>2471</v>
      </c>
      <c r="H3375" t="s">
        <v>2472</v>
      </c>
      <c r="I3375" t="s">
        <v>100</v>
      </c>
      <c r="J3375" s="33" t="s">
        <v>182</v>
      </c>
      <c r="K3375" t="s">
        <v>101</v>
      </c>
      <c r="L3375" t="s">
        <v>2263</v>
      </c>
      <c r="M3375" s="16">
        <v>62471</v>
      </c>
      <c r="N3375" s="16">
        <v>0</v>
      </c>
      <c r="O3375" s="15">
        <f t="shared" ref="O3375:O3431" si="61">SUM(M3375:N3375)</f>
        <v>62471</v>
      </c>
      <c r="P3375">
        <v>2183</v>
      </c>
      <c r="Q3375">
        <v>0</v>
      </c>
      <c r="R3375">
        <v>2370</v>
      </c>
      <c r="S3375">
        <v>4553</v>
      </c>
      <c r="X3375">
        <v>0</v>
      </c>
      <c r="Y3375" t="s">
        <v>33</v>
      </c>
    </row>
    <row r="3376" spans="1:25" x14ac:dyDescent="0.3">
      <c r="A3376" t="s">
        <v>54</v>
      </c>
      <c r="B3376" t="s">
        <v>54</v>
      </c>
      <c r="C3376" t="s">
        <v>1221</v>
      </c>
      <c r="D3376" t="s">
        <v>33</v>
      </c>
      <c r="E3376" t="s">
        <v>33</v>
      </c>
      <c r="F3376" t="s">
        <v>2290</v>
      </c>
      <c r="G3376" t="s">
        <v>2418</v>
      </c>
      <c r="H3376" t="s">
        <v>2456</v>
      </c>
      <c r="I3376" t="s">
        <v>181</v>
      </c>
      <c r="J3376" s="33" t="s">
        <v>182</v>
      </c>
      <c r="K3376" t="s">
        <v>182</v>
      </c>
      <c r="L3376" t="s">
        <v>2267</v>
      </c>
      <c r="M3376" s="16">
        <v>20000</v>
      </c>
      <c r="N3376" s="16">
        <v>0</v>
      </c>
      <c r="O3376" s="15">
        <f t="shared" si="61"/>
        <v>20000</v>
      </c>
      <c r="Q3376">
        <v>500</v>
      </c>
      <c r="R3376">
        <v>500</v>
      </c>
      <c r="S3376">
        <v>1000</v>
      </c>
      <c r="T3376">
        <v>200</v>
      </c>
      <c r="U3376">
        <v>100</v>
      </c>
      <c r="V3376">
        <v>500</v>
      </c>
      <c r="W3376">
        <v>200</v>
      </c>
      <c r="X3376">
        <v>1000</v>
      </c>
      <c r="Y3376" t="s">
        <v>33</v>
      </c>
    </row>
    <row r="3377" spans="1:25" x14ac:dyDescent="0.3">
      <c r="A3377" t="s">
        <v>54</v>
      </c>
      <c r="B3377" t="s">
        <v>54</v>
      </c>
      <c r="C3377" t="s">
        <v>2509</v>
      </c>
      <c r="D3377" t="s">
        <v>33</v>
      </c>
      <c r="E3377" t="s">
        <v>33</v>
      </c>
      <c r="F3377" t="s">
        <v>2290</v>
      </c>
      <c r="G3377" t="s">
        <v>2510</v>
      </c>
      <c r="H3377" t="s">
        <v>2511</v>
      </c>
      <c r="I3377" t="s">
        <v>181</v>
      </c>
      <c r="J3377" s="33" t="s">
        <v>182</v>
      </c>
      <c r="K3377" t="s">
        <v>182</v>
      </c>
      <c r="L3377" t="s">
        <v>2265</v>
      </c>
      <c r="M3377" s="16">
        <v>48000</v>
      </c>
      <c r="O3377" s="15">
        <f t="shared" si="61"/>
        <v>48000</v>
      </c>
      <c r="Q3377">
        <v>800</v>
      </c>
      <c r="R3377">
        <v>200</v>
      </c>
      <c r="S3377">
        <v>1000</v>
      </c>
      <c r="V3377">
        <v>500</v>
      </c>
      <c r="W3377">
        <v>500</v>
      </c>
      <c r="X3377">
        <v>1000</v>
      </c>
      <c r="Y3377" t="s">
        <v>33</v>
      </c>
    </row>
    <row r="3378" spans="1:25" x14ac:dyDescent="0.3">
      <c r="A3378" t="s">
        <v>54</v>
      </c>
      <c r="B3378" t="s">
        <v>54</v>
      </c>
      <c r="C3378" t="s">
        <v>2423</v>
      </c>
      <c r="D3378" t="s">
        <v>33</v>
      </c>
      <c r="E3378" t="s">
        <v>33</v>
      </c>
      <c r="F3378" t="s">
        <v>2290</v>
      </c>
      <c r="G3378" t="s">
        <v>2424</v>
      </c>
      <c r="H3378" t="s">
        <v>2424</v>
      </c>
      <c r="I3378" t="s">
        <v>181</v>
      </c>
      <c r="J3378" s="33" t="s">
        <v>182</v>
      </c>
      <c r="K3378" t="s">
        <v>182</v>
      </c>
      <c r="L3378" t="s">
        <v>2452</v>
      </c>
      <c r="M3378" s="16">
        <v>15000</v>
      </c>
      <c r="O3378" s="15">
        <f t="shared" si="61"/>
        <v>15000</v>
      </c>
      <c r="P3378">
        <v>320</v>
      </c>
      <c r="Q3378">
        <v>280</v>
      </c>
      <c r="R3378">
        <v>400</v>
      </c>
      <c r="S3378">
        <v>1000</v>
      </c>
      <c r="T3378">
        <v>200</v>
      </c>
      <c r="U3378">
        <v>116</v>
      </c>
      <c r="V3378">
        <v>394</v>
      </c>
      <c r="W3378">
        <v>290</v>
      </c>
      <c r="X3378">
        <v>1000</v>
      </c>
      <c r="Y3378" t="s">
        <v>33</v>
      </c>
    </row>
    <row r="3379" spans="1:25" x14ac:dyDescent="0.3">
      <c r="A3379" t="s">
        <v>54</v>
      </c>
      <c r="B3379" t="s">
        <v>54</v>
      </c>
      <c r="C3379" t="s">
        <v>2423</v>
      </c>
      <c r="D3379" t="s">
        <v>33</v>
      </c>
      <c r="E3379" t="s">
        <v>33</v>
      </c>
      <c r="F3379" t="s">
        <v>2290</v>
      </c>
      <c r="G3379" t="s">
        <v>2424</v>
      </c>
      <c r="H3379" t="s">
        <v>2424</v>
      </c>
      <c r="I3379" t="s">
        <v>181</v>
      </c>
      <c r="J3379" s="33" t="s">
        <v>182</v>
      </c>
      <c r="K3379" t="s">
        <v>182</v>
      </c>
      <c r="L3379" t="s">
        <v>2377</v>
      </c>
      <c r="M3379" s="16">
        <v>15000</v>
      </c>
      <c r="O3379" s="15">
        <f t="shared" si="61"/>
        <v>15000</v>
      </c>
      <c r="P3379">
        <v>0</v>
      </c>
      <c r="Q3379">
        <v>600</v>
      </c>
      <c r="R3379">
        <v>400</v>
      </c>
      <c r="S3379">
        <v>1000</v>
      </c>
      <c r="T3379">
        <v>205</v>
      </c>
      <c r="U3379">
        <v>125</v>
      </c>
      <c r="V3379">
        <v>395</v>
      </c>
      <c r="W3379">
        <v>275</v>
      </c>
      <c r="X3379">
        <v>1000</v>
      </c>
      <c r="Y3379" t="s">
        <v>33</v>
      </c>
    </row>
    <row r="3380" spans="1:25" x14ac:dyDescent="0.3">
      <c r="A3380" t="s">
        <v>54</v>
      </c>
      <c r="B3380" t="s">
        <v>54</v>
      </c>
      <c r="C3380" t="s">
        <v>2073</v>
      </c>
      <c r="D3380" t="s">
        <v>33</v>
      </c>
      <c r="E3380" t="s">
        <v>33</v>
      </c>
      <c r="F3380" t="s">
        <v>2301</v>
      </c>
      <c r="G3380" t="s">
        <v>2463</v>
      </c>
      <c r="H3380" t="s">
        <v>2464</v>
      </c>
      <c r="I3380" t="s">
        <v>100</v>
      </c>
      <c r="J3380" s="33" t="s">
        <v>101</v>
      </c>
      <c r="K3380" t="s">
        <v>101</v>
      </c>
      <c r="L3380" t="s">
        <v>2355</v>
      </c>
      <c r="M3380" s="16">
        <v>90000</v>
      </c>
      <c r="N3380" s="16">
        <v>0</v>
      </c>
      <c r="O3380" s="15">
        <f t="shared" si="61"/>
        <v>90000</v>
      </c>
      <c r="P3380">
        <v>0</v>
      </c>
      <c r="Q3380">
        <v>600</v>
      </c>
      <c r="R3380">
        <v>400</v>
      </c>
      <c r="S3380">
        <v>1000</v>
      </c>
      <c r="T3380">
        <v>200</v>
      </c>
      <c r="U3380">
        <v>200</v>
      </c>
      <c r="V3380">
        <v>300</v>
      </c>
      <c r="W3380">
        <v>300</v>
      </c>
      <c r="X3380">
        <v>1000</v>
      </c>
      <c r="Y3380" t="s">
        <v>33</v>
      </c>
    </row>
    <row r="3381" spans="1:25" x14ac:dyDescent="0.3">
      <c r="A3381" t="s">
        <v>54</v>
      </c>
      <c r="B3381" t="s">
        <v>54</v>
      </c>
      <c r="C3381" t="s">
        <v>96</v>
      </c>
      <c r="D3381" t="s">
        <v>33</v>
      </c>
      <c r="E3381" t="s">
        <v>33</v>
      </c>
      <c r="F3381" t="s">
        <v>2309</v>
      </c>
      <c r="G3381" t="s">
        <v>2385</v>
      </c>
      <c r="H3381" t="s">
        <v>2386</v>
      </c>
      <c r="I3381" t="s">
        <v>181</v>
      </c>
      <c r="J3381" s="33" t="s">
        <v>182</v>
      </c>
      <c r="K3381" t="s">
        <v>182</v>
      </c>
      <c r="L3381" t="s">
        <v>2512</v>
      </c>
      <c r="M3381" s="16">
        <v>10000</v>
      </c>
      <c r="O3381" s="15">
        <f t="shared" si="61"/>
        <v>10000</v>
      </c>
      <c r="P3381">
        <v>300</v>
      </c>
      <c r="Q3381">
        <v>500</v>
      </c>
      <c r="R3381">
        <v>200</v>
      </c>
      <c r="S3381">
        <v>1000</v>
      </c>
      <c r="X3381">
        <v>0</v>
      </c>
      <c r="Y3381" t="s">
        <v>33</v>
      </c>
    </row>
    <row r="3382" spans="1:25" x14ac:dyDescent="0.3">
      <c r="A3382" t="s">
        <v>54</v>
      </c>
      <c r="B3382" t="s">
        <v>54</v>
      </c>
      <c r="C3382" t="s">
        <v>96</v>
      </c>
      <c r="D3382" t="s">
        <v>33</v>
      </c>
      <c r="E3382" t="s">
        <v>33</v>
      </c>
      <c r="F3382" t="s">
        <v>2309</v>
      </c>
      <c r="G3382" t="s">
        <v>2381</v>
      </c>
      <c r="H3382" t="s">
        <v>2382</v>
      </c>
      <c r="I3382" t="s">
        <v>241</v>
      </c>
      <c r="J3382" s="33" t="s">
        <v>182</v>
      </c>
      <c r="K3382" t="s">
        <v>182</v>
      </c>
      <c r="L3382" t="s">
        <v>2267</v>
      </c>
      <c r="M3382" s="16">
        <v>58182</v>
      </c>
      <c r="N3382" s="16">
        <v>0</v>
      </c>
      <c r="O3382" s="15">
        <f t="shared" si="61"/>
        <v>58182</v>
      </c>
      <c r="P3382">
        <v>166</v>
      </c>
      <c r="Q3382">
        <v>703</v>
      </c>
      <c r="R3382">
        <v>56</v>
      </c>
      <c r="S3382">
        <v>925</v>
      </c>
      <c r="X3382">
        <v>0</v>
      </c>
      <c r="Y3382" t="s">
        <v>33</v>
      </c>
    </row>
    <row r="3383" spans="1:25" x14ac:dyDescent="0.3">
      <c r="A3383" t="s">
        <v>54</v>
      </c>
      <c r="B3383" t="s">
        <v>54</v>
      </c>
      <c r="C3383" t="s">
        <v>2513</v>
      </c>
      <c r="D3383" t="s">
        <v>15</v>
      </c>
      <c r="E3383" t="s">
        <v>15</v>
      </c>
      <c r="F3383" t="s">
        <v>2514</v>
      </c>
      <c r="G3383" t="s">
        <v>2515</v>
      </c>
      <c r="H3383" t="s">
        <v>2516</v>
      </c>
      <c r="I3383" t="s">
        <v>100</v>
      </c>
      <c r="J3383" s="33" t="s">
        <v>182</v>
      </c>
      <c r="K3383" t="s">
        <v>101</v>
      </c>
      <c r="L3383" t="s">
        <v>2259</v>
      </c>
      <c r="M3383" s="16">
        <v>51000</v>
      </c>
      <c r="N3383" s="16">
        <v>0</v>
      </c>
      <c r="O3383" s="15">
        <f t="shared" si="61"/>
        <v>51000</v>
      </c>
      <c r="P3383">
        <v>12000</v>
      </c>
      <c r="Q3383">
        <v>12000</v>
      </c>
      <c r="R3383">
        <v>500</v>
      </c>
      <c r="S3383">
        <v>24500</v>
      </c>
      <c r="T3383">
        <v>5000</v>
      </c>
      <c r="U3383">
        <v>5000</v>
      </c>
      <c r="V3383">
        <v>7250</v>
      </c>
      <c r="W3383">
        <v>7250</v>
      </c>
      <c r="X3383">
        <v>24500</v>
      </c>
      <c r="Y3383" t="s">
        <v>169</v>
      </c>
    </row>
    <row r="3384" spans="1:25" x14ac:dyDescent="0.3">
      <c r="A3384" t="s">
        <v>54</v>
      </c>
      <c r="B3384" t="s">
        <v>54</v>
      </c>
      <c r="C3384" t="s">
        <v>96</v>
      </c>
      <c r="D3384" t="s">
        <v>33</v>
      </c>
      <c r="E3384" t="s">
        <v>33</v>
      </c>
      <c r="F3384" t="s">
        <v>2290</v>
      </c>
      <c r="G3384" t="s">
        <v>2347</v>
      </c>
      <c r="H3384" t="s">
        <v>2348</v>
      </c>
      <c r="I3384" t="s">
        <v>100</v>
      </c>
      <c r="J3384" s="33" t="s">
        <v>182</v>
      </c>
      <c r="K3384" t="s">
        <v>101</v>
      </c>
      <c r="L3384" t="s">
        <v>2512</v>
      </c>
      <c r="M3384" s="16">
        <v>29091</v>
      </c>
      <c r="N3384" s="16">
        <v>0</v>
      </c>
      <c r="O3384" s="15">
        <f t="shared" si="61"/>
        <v>29091</v>
      </c>
      <c r="P3384">
        <v>133</v>
      </c>
      <c r="Q3384">
        <v>600</v>
      </c>
      <c r="R3384">
        <v>70</v>
      </c>
      <c r="S3384">
        <v>803</v>
      </c>
      <c r="X3384">
        <v>0</v>
      </c>
      <c r="Y3384" t="s">
        <v>33</v>
      </c>
    </row>
    <row r="3385" spans="1:25" x14ac:dyDescent="0.3">
      <c r="A3385" t="s">
        <v>54</v>
      </c>
      <c r="B3385" t="s">
        <v>54</v>
      </c>
      <c r="C3385" t="s">
        <v>382</v>
      </c>
      <c r="D3385" t="s">
        <v>33</v>
      </c>
      <c r="E3385" t="s">
        <v>33</v>
      </c>
      <c r="F3385" t="s">
        <v>2290</v>
      </c>
      <c r="G3385" t="s">
        <v>2408</v>
      </c>
      <c r="H3385" t="s">
        <v>2409</v>
      </c>
      <c r="I3385" t="s">
        <v>241</v>
      </c>
      <c r="J3385" s="33" t="s">
        <v>182</v>
      </c>
      <c r="K3385" t="s">
        <v>182</v>
      </c>
      <c r="L3385" t="s">
        <v>2459</v>
      </c>
      <c r="M3385" s="16">
        <v>20203.990000000002</v>
      </c>
      <c r="N3385" s="16">
        <v>0</v>
      </c>
      <c r="O3385" s="15">
        <f t="shared" si="61"/>
        <v>20203.990000000002</v>
      </c>
      <c r="Q3385">
        <v>400</v>
      </c>
      <c r="R3385">
        <v>400</v>
      </c>
      <c r="S3385">
        <v>800</v>
      </c>
      <c r="X3385">
        <v>0</v>
      </c>
      <c r="Y3385" t="s">
        <v>33</v>
      </c>
    </row>
    <row r="3386" spans="1:25" x14ac:dyDescent="0.3">
      <c r="A3386" t="s">
        <v>54</v>
      </c>
      <c r="B3386" t="s">
        <v>54</v>
      </c>
      <c r="C3386" t="s">
        <v>2509</v>
      </c>
      <c r="D3386" t="s">
        <v>33</v>
      </c>
      <c r="E3386" t="s">
        <v>33</v>
      </c>
      <c r="F3386" t="s">
        <v>2290</v>
      </c>
      <c r="G3386" t="s">
        <v>2517</v>
      </c>
      <c r="H3386" t="s">
        <v>2518</v>
      </c>
      <c r="I3386" t="s">
        <v>181</v>
      </c>
      <c r="J3386" s="33" t="s">
        <v>101</v>
      </c>
      <c r="K3386" t="s">
        <v>101</v>
      </c>
      <c r="L3386" t="s">
        <v>2265</v>
      </c>
      <c r="M3386" s="16">
        <v>16000</v>
      </c>
      <c r="O3386" s="15">
        <f t="shared" si="61"/>
        <v>16000</v>
      </c>
      <c r="Q3386">
        <v>700</v>
      </c>
      <c r="R3386">
        <v>100</v>
      </c>
      <c r="S3386">
        <v>800</v>
      </c>
      <c r="T3386">
        <v>400</v>
      </c>
      <c r="U3386">
        <v>400</v>
      </c>
      <c r="X3386">
        <v>800</v>
      </c>
      <c r="Y3386" t="s">
        <v>33</v>
      </c>
    </row>
    <row r="3387" spans="1:25" x14ac:dyDescent="0.3">
      <c r="A3387" t="s">
        <v>54</v>
      </c>
      <c r="B3387" t="s">
        <v>54</v>
      </c>
      <c r="C3387" t="s">
        <v>1103</v>
      </c>
      <c r="D3387" t="s">
        <v>33</v>
      </c>
      <c r="E3387" t="s">
        <v>33</v>
      </c>
      <c r="F3387" t="s">
        <v>2286</v>
      </c>
      <c r="G3387" t="s">
        <v>2519</v>
      </c>
      <c r="H3387" t="s">
        <v>2520</v>
      </c>
      <c r="I3387" t="s">
        <v>181</v>
      </c>
      <c r="J3387" s="33" t="s">
        <v>182</v>
      </c>
      <c r="K3387" t="s">
        <v>182</v>
      </c>
      <c r="L3387" t="s">
        <v>2265</v>
      </c>
      <c r="M3387" s="16">
        <v>94000</v>
      </c>
      <c r="O3387" s="15">
        <f t="shared" si="61"/>
        <v>94000</v>
      </c>
      <c r="Q3387">
        <v>294</v>
      </c>
      <c r="R3387">
        <v>400</v>
      </c>
      <c r="S3387">
        <v>694</v>
      </c>
      <c r="T3387">
        <v>68</v>
      </c>
      <c r="U3387">
        <v>78.666666666666671</v>
      </c>
      <c r="V3387">
        <v>103.33333333333333</v>
      </c>
      <c r="W3387">
        <v>83.333333333333329</v>
      </c>
      <c r="X3387">
        <v>333.33333333333331</v>
      </c>
      <c r="Y3387" t="s">
        <v>33</v>
      </c>
    </row>
    <row r="3388" spans="1:25" s="24" customFormat="1" x14ac:dyDescent="0.3">
      <c r="A3388" s="24" t="s">
        <v>54</v>
      </c>
      <c r="B3388" s="24" t="s">
        <v>54</v>
      </c>
      <c r="C3388" s="24" t="s">
        <v>199</v>
      </c>
      <c r="D3388" s="24" t="s">
        <v>15</v>
      </c>
      <c r="E3388" s="24" t="s">
        <v>15</v>
      </c>
      <c r="F3388" s="24" t="s">
        <v>2521</v>
      </c>
      <c r="G3388" s="24" t="s">
        <v>2522</v>
      </c>
      <c r="H3388" s="24" t="s">
        <v>2523</v>
      </c>
      <c r="I3388" s="24" t="s">
        <v>241</v>
      </c>
      <c r="J3388" s="33" t="s">
        <v>101</v>
      </c>
      <c r="K3388" t="s">
        <v>101</v>
      </c>
      <c r="L3388" s="24" t="s">
        <v>2259</v>
      </c>
      <c r="M3388" s="25">
        <v>62548</v>
      </c>
      <c r="N3388" s="25"/>
      <c r="O3388" s="26">
        <f t="shared" si="61"/>
        <v>62548</v>
      </c>
      <c r="P3388" s="24">
        <v>11307</v>
      </c>
      <c r="Q3388" s="24">
        <v>16962</v>
      </c>
      <c r="R3388" s="24">
        <v>0</v>
      </c>
      <c r="S3388" s="24">
        <v>28269</v>
      </c>
      <c r="T3388" s="24">
        <v>11533</v>
      </c>
      <c r="U3388" s="24">
        <v>11082</v>
      </c>
      <c r="V3388" s="24">
        <v>2996</v>
      </c>
      <c r="W3388" s="24">
        <v>2658</v>
      </c>
      <c r="X3388" s="24">
        <v>28269</v>
      </c>
      <c r="Y3388" t="s">
        <v>169</v>
      </c>
    </row>
    <row r="3389" spans="1:25" x14ac:dyDescent="0.3">
      <c r="A3389" t="s">
        <v>54</v>
      </c>
      <c r="B3389" t="s">
        <v>54</v>
      </c>
      <c r="C3389" t="s">
        <v>382</v>
      </c>
      <c r="D3389" t="s">
        <v>33</v>
      </c>
      <c r="E3389" t="s">
        <v>33</v>
      </c>
      <c r="F3389" t="s">
        <v>2290</v>
      </c>
      <c r="G3389" t="s">
        <v>2408</v>
      </c>
      <c r="H3389" t="s">
        <v>2409</v>
      </c>
      <c r="I3389" t="s">
        <v>100</v>
      </c>
      <c r="J3389" s="33" t="s">
        <v>182</v>
      </c>
      <c r="K3389" t="s">
        <v>101</v>
      </c>
      <c r="L3389" t="s">
        <v>2265</v>
      </c>
      <c r="M3389" s="16">
        <v>15000</v>
      </c>
      <c r="N3389" s="16">
        <v>0</v>
      </c>
      <c r="O3389" s="15">
        <f t="shared" si="61"/>
        <v>15000</v>
      </c>
      <c r="P3389">
        <v>550</v>
      </c>
      <c r="Q3389">
        <v>30</v>
      </c>
      <c r="R3389">
        <v>20</v>
      </c>
      <c r="S3389">
        <v>600</v>
      </c>
      <c r="X3389">
        <v>0</v>
      </c>
      <c r="Y3389" t="s">
        <v>33</v>
      </c>
    </row>
    <row r="3390" spans="1:25" x14ac:dyDescent="0.3">
      <c r="A3390" t="s">
        <v>54</v>
      </c>
      <c r="B3390" t="s">
        <v>54</v>
      </c>
      <c r="C3390" t="s">
        <v>382</v>
      </c>
      <c r="D3390" t="s">
        <v>33</v>
      </c>
      <c r="E3390" t="s">
        <v>33</v>
      </c>
      <c r="F3390" t="s">
        <v>2290</v>
      </c>
      <c r="G3390" t="s">
        <v>2408</v>
      </c>
      <c r="H3390" t="s">
        <v>2409</v>
      </c>
      <c r="I3390" t="s">
        <v>235</v>
      </c>
      <c r="J3390" s="33" t="s">
        <v>182</v>
      </c>
      <c r="K3390" t="s">
        <v>101</v>
      </c>
      <c r="L3390" t="s">
        <v>2266</v>
      </c>
      <c r="M3390" s="16">
        <v>0</v>
      </c>
      <c r="N3390" s="16">
        <v>0</v>
      </c>
      <c r="O3390" s="15">
        <f t="shared" si="61"/>
        <v>0</v>
      </c>
      <c r="Q3390">
        <v>550</v>
      </c>
      <c r="R3390">
        <v>50</v>
      </c>
      <c r="S3390">
        <v>600</v>
      </c>
      <c r="X3390">
        <v>0</v>
      </c>
      <c r="Y3390" t="s">
        <v>33</v>
      </c>
    </row>
    <row r="3391" spans="1:25" x14ac:dyDescent="0.3">
      <c r="A3391" t="s">
        <v>54</v>
      </c>
      <c r="B3391" t="s">
        <v>54</v>
      </c>
      <c r="C3391" t="s">
        <v>1221</v>
      </c>
      <c r="D3391" t="s">
        <v>33</v>
      </c>
      <c r="E3391" t="s">
        <v>33</v>
      </c>
      <c r="F3391" t="s">
        <v>2290</v>
      </c>
      <c r="G3391" t="s">
        <v>2426</v>
      </c>
      <c r="H3391" t="s">
        <v>2427</v>
      </c>
      <c r="I3391" t="s">
        <v>181</v>
      </c>
      <c r="J3391" s="33" t="s">
        <v>182</v>
      </c>
      <c r="K3391" t="s">
        <v>182</v>
      </c>
      <c r="L3391" t="s">
        <v>2395</v>
      </c>
      <c r="M3391" s="16">
        <v>33600</v>
      </c>
      <c r="N3391" s="16">
        <v>0</v>
      </c>
      <c r="O3391" s="15">
        <f t="shared" si="61"/>
        <v>33600</v>
      </c>
      <c r="P3391">
        <v>12</v>
      </c>
      <c r="Q3391">
        <v>408.00000000000006</v>
      </c>
      <c r="R3391">
        <v>180</v>
      </c>
      <c r="S3391">
        <v>600</v>
      </c>
      <c r="T3391">
        <v>300</v>
      </c>
      <c r="U3391">
        <v>300</v>
      </c>
      <c r="V3391">
        <v>0</v>
      </c>
      <c r="W3391">
        <v>0</v>
      </c>
      <c r="X3391">
        <v>600</v>
      </c>
      <c r="Y3391" t="s">
        <v>33</v>
      </c>
    </row>
    <row r="3392" spans="1:25" x14ac:dyDescent="0.3">
      <c r="A3392" t="s">
        <v>54</v>
      </c>
      <c r="B3392" t="s">
        <v>54</v>
      </c>
      <c r="C3392" t="s">
        <v>2524</v>
      </c>
      <c r="D3392" t="s">
        <v>33</v>
      </c>
      <c r="E3392" t="s">
        <v>33</v>
      </c>
      <c r="F3392" t="s">
        <v>2290</v>
      </c>
      <c r="G3392" t="s">
        <v>2418</v>
      </c>
      <c r="H3392" t="s">
        <v>2525</v>
      </c>
      <c r="I3392" t="s">
        <v>181</v>
      </c>
      <c r="J3392" s="33" t="s">
        <v>182</v>
      </c>
      <c r="K3392" t="s">
        <v>182</v>
      </c>
      <c r="L3392" t="s">
        <v>2395</v>
      </c>
      <c r="M3392" s="16">
        <v>4800</v>
      </c>
      <c r="O3392" s="15">
        <f t="shared" si="61"/>
        <v>4800</v>
      </c>
      <c r="Q3392">
        <v>600</v>
      </c>
      <c r="S3392">
        <v>600</v>
      </c>
      <c r="X3392">
        <v>0</v>
      </c>
      <c r="Y3392" t="s">
        <v>33</v>
      </c>
    </row>
    <row r="3393" spans="1:25" x14ac:dyDescent="0.3">
      <c r="A3393" t="s">
        <v>54</v>
      </c>
      <c r="B3393" t="s">
        <v>54</v>
      </c>
      <c r="C3393" t="s">
        <v>371</v>
      </c>
      <c r="D3393" t="s">
        <v>33</v>
      </c>
      <c r="E3393" t="s">
        <v>33</v>
      </c>
      <c r="F3393" t="s">
        <v>2290</v>
      </c>
      <c r="G3393" t="s">
        <v>2473</v>
      </c>
      <c r="H3393" t="s">
        <v>2474</v>
      </c>
      <c r="I3393" t="s">
        <v>100</v>
      </c>
      <c r="J3393" s="33" t="s">
        <v>182</v>
      </c>
      <c r="K3393" t="s">
        <v>101</v>
      </c>
      <c r="L3393" t="s">
        <v>2263</v>
      </c>
      <c r="M3393" s="16">
        <v>73495</v>
      </c>
      <c r="N3393" s="16">
        <v>0</v>
      </c>
      <c r="O3393" s="15">
        <f t="shared" si="61"/>
        <v>73495</v>
      </c>
      <c r="P3393">
        <v>2183</v>
      </c>
      <c r="Q3393">
        <v>0</v>
      </c>
      <c r="R3393">
        <v>2370</v>
      </c>
      <c r="S3393">
        <v>4553</v>
      </c>
      <c r="X3393">
        <v>0</v>
      </c>
      <c r="Y3393" t="s">
        <v>33</v>
      </c>
    </row>
    <row r="3394" spans="1:25" x14ac:dyDescent="0.3">
      <c r="A3394" t="s">
        <v>54</v>
      </c>
      <c r="B3394" t="s">
        <v>54</v>
      </c>
      <c r="C3394" t="s">
        <v>371</v>
      </c>
      <c r="D3394" t="s">
        <v>33</v>
      </c>
      <c r="E3394" t="s">
        <v>33</v>
      </c>
      <c r="F3394" t="s">
        <v>2334</v>
      </c>
      <c r="G3394" t="s">
        <v>2526</v>
      </c>
      <c r="H3394" t="s">
        <v>2482</v>
      </c>
      <c r="I3394" t="s">
        <v>100</v>
      </c>
      <c r="J3394" s="33" t="s">
        <v>182</v>
      </c>
      <c r="K3394" t="s">
        <v>101</v>
      </c>
      <c r="L3394" t="s">
        <v>2265</v>
      </c>
      <c r="M3394" s="16">
        <v>47494</v>
      </c>
      <c r="N3394" s="16">
        <v>0</v>
      </c>
      <c r="O3394" s="15">
        <f t="shared" si="61"/>
        <v>47494</v>
      </c>
      <c r="P3394">
        <v>396</v>
      </c>
      <c r="Q3394">
        <v>0</v>
      </c>
      <c r="R3394">
        <v>176</v>
      </c>
      <c r="S3394">
        <v>572</v>
      </c>
      <c r="X3394">
        <v>0</v>
      </c>
      <c r="Y3394" t="s">
        <v>33</v>
      </c>
    </row>
    <row r="3395" spans="1:25" x14ac:dyDescent="0.3">
      <c r="A3395" t="s">
        <v>54</v>
      </c>
      <c r="B3395" t="s">
        <v>54</v>
      </c>
      <c r="C3395" t="s">
        <v>371</v>
      </c>
      <c r="D3395" t="s">
        <v>33</v>
      </c>
      <c r="E3395" t="s">
        <v>33</v>
      </c>
      <c r="F3395" t="s">
        <v>2334</v>
      </c>
      <c r="G3395" t="s">
        <v>2481</v>
      </c>
      <c r="H3395" t="s">
        <v>2482</v>
      </c>
      <c r="I3395" t="s">
        <v>100</v>
      </c>
      <c r="J3395" s="33" t="s">
        <v>182</v>
      </c>
      <c r="K3395" t="s">
        <v>101</v>
      </c>
      <c r="L3395" t="s">
        <v>2503</v>
      </c>
      <c r="M3395" s="16">
        <v>47494</v>
      </c>
      <c r="N3395" s="16">
        <v>0</v>
      </c>
      <c r="O3395" s="15">
        <f t="shared" si="61"/>
        <v>47494</v>
      </c>
      <c r="P3395">
        <v>396</v>
      </c>
      <c r="Q3395">
        <v>0</v>
      </c>
      <c r="R3395">
        <v>176</v>
      </c>
      <c r="S3395">
        <v>572</v>
      </c>
      <c r="X3395">
        <v>0</v>
      </c>
      <c r="Y3395" t="s">
        <v>33</v>
      </c>
    </row>
    <row r="3396" spans="1:25" x14ac:dyDescent="0.3">
      <c r="A3396" t="s">
        <v>54</v>
      </c>
      <c r="B3396" t="s">
        <v>54</v>
      </c>
      <c r="C3396" t="s">
        <v>2527</v>
      </c>
      <c r="D3396" t="s">
        <v>33</v>
      </c>
      <c r="E3396" t="s">
        <v>33</v>
      </c>
      <c r="F3396" t="s">
        <v>2290</v>
      </c>
      <c r="G3396" t="s">
        <v>2528</v>
      </c>
      <c r="H3396" t="s">
        <v>2529</v>
      </c>
      <c r="I3396" t="s">
        <v>100</v>
      </c>
      <c r="J3396" s="33" t="s">
        <v>182</v>
      </c>
      <c r="K3396" t="s">
        <v>101</v>
      </c>
      <c r="L3396" t="s">
        <v>2366</v>
      </c>
      <c r="M3396" s="16">
        <v>16800</v>
      </c>
      <c r="N3396" s="16">
        <v>0</v>
      </c>
      <c r="O3396" s="15">
        <f t="shared" si="61"/>
        <v>16800</v>
      </c>
      <c r="P3396">
        <v>0</v>
      </c>
      <c r="Q3396">
        <v>450</v>
      </c>
      <c r="R3396">
        <v>50</v>
      </c>
      <c r="S3396">
        <v>500</v>
      </c>
      <c r="X3396">
        <v>0</v>
      </c>
      <c r="Y3396" t="s">
        <v>33</v>
      </c>
    </row>
    <row r="3397" spans="1:25" x14ac:dyDescent="0.3">
      <c r="A3397" t="s">
        <v>54</v>
      </c>
      <c r="B3397" t="s">
        <v>54</v>
      </c>
      <c r="C3397" t="s">
        <v>96</v>
      </c>
      <c r="D3397" t="s">
        <v>33</v>
      </c>
      <c r="E3397" t="s">
        <v>33</v>
      </c>
      <c r="F3397" t="s">
        <v>2301</v>
      </c>
      <c r="G3397" t="s">
        <v>2381</v>
      </c>
      <c r="H3397" t="s">
        <v>2382</v>
      </c>
      <c r="I3397" t="s">
        <v>181</v>
      </c>
      <c r="J3397" s="33" t="s">
        <v>182</v>
      </c>
      <c r="K3397" t="s">
        <v>182</v>
      </c>
      <c r="L3397" t="s">
        <v>2355</v>
      </c>
      <c r="M3397" s="16">
        <v>30000</v>
      </c>
      <c r="O3397" s="15">
        <f t="shared" si="61"/>
        <v>30000</v>
      </c>
      <c r="P3397">
        <v>144</v>
      </c>
      <c r="Q3397">
        <v>238</v>
      </c>
      <c r="R3397">
        <v>95</v>
      </c>
      <c r="S3397">
        <v>477</v>
      </c>
      <c r="X3397">
        <v>0</v>
      </c>
      <c r="Y3397" t="s">
        <v>33</v>
      </c>
    </row>
    <row r="3398" spans="1:25" x14ac:dyDescent="0.3">
      <c r="A3398" t="s">
        <v>54</v>
      </c>
      <c r="B3398" t="s">
        <v>54</v>
      </c>
      <c r="C3398" t="s">
        <v>371</v>
      </c>
      <c r="D3398" t="s">
        <v>33</v>
      </c>
      <c r="E3398" t="s">
        <v>33</v>
      </c>
      <c r="F3398" t="s">
        <v>2301</v>
      </c>
      <c r="G3398" t="s">
        <v>2475</v>
      </c>
      <c r="H3398" t="s">
        <v>2476</v>
      </c>
      <c r="I3398" t="s">
        <v>100</v>
      </c>
      <c r="J3398" s="33" t="s">
        <v>182</v>
      </c>
      <c r="K3398" t="s">
        <v>101</v>
      </c>
      <c r="L3398" t="s">
        <v>2263</v>
      </c>
      <c r="M3398" s="16">
        <v>306844</v>
      </c>
      <c r="N3398" s="16">
        <v>0</v>
      </c>
      <c r="O3398" s="15">
        <f t="shared" si="61"/>
        <v>306844</v>
      </c>
      <c r="P3398">
        <v>2183</v>
      </c>
      <c r="Q3398">
        <v>0</v>
      </c>
      <c r="R3398">
        <v>2370</v>
      </c>
      <c r="S3398">
        <v>4553</v>
      </c>
      <c r="X3398">
        <v>0</v>
      </c>
      <c r="Y3398" t="s">
        <v>33</v>
      </c>
    </row>
    <row r="3399" spans="1:25" x14ac:dyDescent="0.3">
      <c r="A3399" t="s">
        <v>54</v>
      </c>
      <c r="B3399" t="s">
        <v>54</v>
      </c>
      <c r="C3399" t="s">
        <v>371</v>
      </c>
      <c r="D3399" t="s">
        <v>33</v>
      </c>
      <c r="E3399" t="s">
        <v>33</v>
      </c>
      <c r="F3399" t="s">
        <v>2334</v>
      </c>
      <c r="G3399" t="s">
        <v>2481</v>
      </c>
      <c r="H3399" t="s">
        <v>2482</v>
      </c>
      <c r="I3399" t="s">
        <v>100</v>
      </c>
      <c r="J3399" s="33" t="s">
        <v>182</v>
      </c>
      <c r="K3399" t="s">
        <v>101</v>
      </c>
      <c r="L3399" t="s">
        <v>2263</v>
      </c>
      <c r="M3399" s="16">
        <v>285084</v>
      </c>
      <c r="N3399" s="16">
        <v>0</v>
      </c>
      <c r="O3399" s="15">
        <f t="shared" si="61"/>
        <v>285084</v>
      </c>
      <c r="P3399">
        <v>2377</v>
      </c>
      <c r="Q3399">
        <v>0</v>
      </c>
      <c r="R3399">
        <v>1062</v>
      </c>
      <c r="S3399">
        <v>3439</v>
      </c>
      <c r="X3399">
        <v>0</v>
      </c>
      <c r="Y3399" t="s">
        <v>33</v>
      </c>
    </row>
    <row r="3400" spans="1:25" x14ac:dyDescent="0.3">
      <c r="A3400" t="s">
        <v>54</v>
      </c>
      <c r="B3400" t="s">
        <v>54</v>
      </c>
      <c r="C3400" t="s">
        <v>2524</v>
      </c>
      <c r="D3400" t="s">
        <v>33</v>
      </c>
      <c r="E3400" t="s">
        <v>33</v>
      </c>
      <c r="F3400" t="s">
        <v>2290</v>
      </c>
      <c r="G3400" t="s">
        <v>2530</v>
      </c>
      <c r="H3400" t="s">
        <v>2531</v>
      </c>
      <c r="I3400" t="s">
        <v>181</v>
      </c>
      <c r="J3400" s="33" t="s">
        <v>182</v>
      </c>
      <c r="K3400" t="s">
        <v>182</v>
      </c>
      <c r="L3400" t="s">
        <v>2395</v>
      </c>
      <c r="M3400" s="16">
        <v>4000</v>
      </c>
      <c r="O3400" s="15">
        <f t="shared" si="61"/>
        <v>4000</v>
      </c>
      <c r="Q3400">
        <v>200</v>
      </c>
      <c r="S3400">
        <v>200</v>
      </c>
      <c r="V3400">
        <v>200</v>
      </c>
      <c r="X3400">
        <v>200</v>
      </c>
      <c r="Y3400" t="s">
        <v>33</v>
      </c>
    </row>
    <row r="3401" spans="1:25" x14ac:dyDescent="0.3">
      <c r="A3401" t="s">
        <v>54</v>
      </c>
      <c r="B3401" t="s">
        <v>54</v>
      </c>
      <c r="C3401" t="s">
        <v>736</v>
      </c>
      <c r="D3401" t="s">
        <v>33</v>
      </c>
      <c r="E3401" t="s">
        <v>33</v>
      </c>
      <c r="F3401" t="s">
        <v>2290</v>
      </c>
      <c r="G3401" t="s">
        <v>2418</v>
      </c>
      <c r="H3401" t="s">
        <v>2532</v>
      </c>
      <c r="I3401" t="s">
        <v>100</v>
      </c>
      <c r="J3401" s="33" t="s">
        <v>182</v>
      </c>
      <c r="K3401" t="s">
        <v>101</v>
      </c>
      <c r="L3401" t="s">
        <v>2377</v>
      </c>
      <c r="M3401" s="16">
        <v>340</v>
      </c>
      <c r="N3401" s="16">
        <v>0</v>
      </c>
      <c r="O3401" s="15">
        <f t="shared" si="61"/>
        <v>340</v>
      </c>
      <c r="P3401">
        <v>102</v>
      </c>
      <c r="Q3401">
        <v>68</v>
      </c>
      <c r="R3401">
        <v>0</v>
      </c>
      <c r="S3401">
        <v>170</v>
      </c>
      <c r="X3401">
        <v>0</v>
      </c>
      <c r="Y3401" t="s">
        <v>33</v>
      </c>
    </row>
    <row r="3402" spans="1:25" x14ac:dyDescent="0.3">
      <c r="A3402" t="s">
        <v>54</v>
      </c>
      <c r="B3402" t="s">
        <v>54</v>
      </c>
      <c r="C3402" t="s">
        <v>2423</v>
      </c>
      <c r="D3402" t="s">
        <v>33</v>
      </c>
      <c r="E3402" t="s">
        <v>33</v>
      </c>
      <c r="F3402" t="s">
        <v>2290</v>
      </c>
      <c r="G3402" t="s">
        <v>2533</v>
      </c>
      <c r="H3402" t="s">
        <v>2534</v>
      </c>
      <c r="I3402" t="s">
        <v>100</v>
      </c>
      <c r="J3402" s="33" t="s">
        <v>182</v>
      </c>
      <c r="K3402" t="s">
        <v>101</v>
      </c>
      <c r="L3402" t="s">
        <v>2425</v>
      </c>
      <c r="M3402" s="16">
        <v>9000</v>
      </c>
      <c r="N3402" s="16">
        <v>0</v>
      </c>
      <c r="O3402" s="15">
        <f t="shared" si="61"/>
        <v>9000</v>
      </c>
      <c r="P3402">
        <v>60</v>
      </c>
      <c r="Q3402">
        <v>30</v>
      </c>
      <c r="R3402">
        <v>30</v>
      </c>
      <c r="S3402">
        <v>120</v>
      </c>
      <c r="T3402">
        <v>26</v>
      </c>
      <c r="U3402">
        <v>28</v>
      </c>
      <c r="V3402">
        <v>32</v>
      </c>
      <c r="W3402">
        <v>34</v>
      </c>
      <c r="X3402">
        <v>120</v>
      </c>
      <c r="Y3402" t="s">
        <v>33</v>
      </c>
    </row>
    <row r="3403" spans="1:25" x14ac:dyDescent="0.3">
      <c r="A3403" t="s">
        <v>54</v>
      </c>
      <c r="B3403" t="s">
        <v>54</v>
      </c>
      <c r="C3403" t="s">
        <v>2423</v>
      </c>
      <c r="D3403" t="s">
        <v>33</v>
      </c>
      <c r="E3403" t="s">
        <v>33</v>
      </c>
      <c r="F3403" t="s">
        <v>2290</v>
      </c>
      <c r="G3403" t="s">
        <v>2533</v>
      </c>
      <c r="H3403" t="s">
        <v>2534</v>
      </c>
      <c r="I3403" t="s">
        <v>100</v>
      </c>
      <c r="J3403" s="33" t="s">
        <v>182</v>
      </c>
      <c r="K3403" t="s">
        <v>101</v>
      </c>
      <c r="L3403" t="s">
        <v>2267</v>
      </c>
      <c r="M3403" s="16">
        <v>9000</v>
      </c>
      <c r="N3403" s="16">
        <v>0</v>
      </c>
      <c r="O3403" s="15">
        <f t="shared" si="61"/>
        <v>9000</v>
      </c>
      <c r="P3403">
        <v>60</v>
      </c>
      <c r="Q3403">
        <v>30</v>
      </c>
      <c r="R3403">
        <v>30</v>
      </c>
      <c r="S3403">
        <v>120</v>
      </c>
      <c r="T3403">
        <v>26</v>
      </c>
      <c r="U3403">
        <v>28</v>
      </c>
      <c r="V3403">
        <v>32</v>
      </c>
      <c r="W3403">
        <v>34</v>
      </c>
      <c r="X3403">
        <v>120</v>
      </c>
      <c r="Y3403" t="s">
        <v>33</v>
      </c>
    </row>
    <row r="3404" spans="1:25" x14ac:dyDescent="0.3">
      <c r="A3404" t="s">
        <v>54</v>
      </c>
      <c r="B3404" t="s">
        <v>54</v>
      </c>
      <c r="C3404" t="s">
        <v>2423</v>
      </c>
      <c r="D3404" t="s">
        <v>33</v>
      </c>
      <c r="E3404" t="s">
        <v>33</v>
      </c>
      <c r="F3404" t="s">
        <v>2286</v>
      </c>
      <c r="G3404" t="s">
        <v>2535</v>
      </c>
      <c r="H3404" t="s">
        <v>2536</v>
      </c>
      <c r="I3404" t="s">
        <v>100</v>
      </c>
      <c r="J3404" s="33" t="s">
        <v>182</v>
      </c>
      <c r="K3404" t="s">
        <v>101</v>
      </c>
      <c r="L3404" t="s">
        <v>2425</v>
      </c>
      <c r="M3404" s="16">
        <v>9000</v>
      </c>
      <c r="N3404" s="16">
        <v>0</v>
      </c>
      <c r="O3404" s="15">
        <f t="shared" si="61"/>
        <v>9000</v>
      </c>
      <c r="P3404">
        <v>0</v>
      </c>
      <c r="Q3404">
        <v>60</v>
      </c>
      <c r="R3404">
        <v>60</v>
      </c>
      <c r="S3404">
        <v>120</v>
      </c>
      <c r="T3404">
        <v>26</v>
      </c>
      <c r="U3404">
        <v>28</v>
      </c>
      <c r="V3404">
        <v>32</v>
      </c>
      <c r="W3404">
        <v>34</v>
      </c>
      <c r="X3404">
        <v>120</v>
      </c>
      <c r="Y3404" t="s">
        <v>33</v>
      </c>
    </row>
    <row r="3405" spans="1:25" x14ac:dyDescent="0.3">
      <c r="A3405" t="s">
        <v>54</v>
      </c>
      <c r="B3405" t="s">
        <v>54</v>
      </c>
      <c r="C3405" t="s">
        <v>2423</v>
      </c>
      <c r="D3405" t="s">
        <v>33</v>
      </c>
      <c r="E3405" t="s">
        <v>33</v>
      </c>
      <c r="F3405" t="s">
        <v>2286</v>
      </c>
      <c r="G3405" t="s">
        <v>2535</v>
      </c>
      <c r="H3405" t="s">
        <v>2536</v>
      </c>
      <c r="I3405" t="s">
        <v>100</v>
      </c>
      <c r="J3405" s="33" t="s">
        <v>182</v>
      </c>
      <c r="K3405" t="s">
        <v>101</v>
      </c>
      <c r="L3405" t="s">
        <v>2267</v>
      </c>
      <c r="M3405" s="16">
        <v>9000</v>
      </c>
      <c r="N3405" s="16">
        <v>0</v>
      </c>
      <c r="O3405" s="15">
        <f t="shared" si="61"/>
        <v>9000</v>
      </c>
      <c r="P3405">
        <v>0</v>
      </c>
      <c r="Q3405">
        <v>60</v>
      </c>
      <c r="R3405">
        <v>60</v>
      </c>
      <c r="S3405">
        <v>120</v>
      </c>
      <c r="T3405">
        <v>26</v>
      </c>
      <c r="U3405">
        <v>28</v>
      </c>
      <c r="V3405">
        <v>32</v>
      </c>
      <c r="W3405">
        <v>34</v>
      </c>
      <c r="X3405">
        <v>120</v>
      </c>
      <c r="Y3405" t="s">
        <v>33</v>
      </c>
    </row>
    <row r="3406" spans="1:25" x14ac:dyDescent="0.3">
      <c r="A3406" t="s">
        <v>54</v>
      </c>
      <c r="B3406" t="s">
        <v>54</v>
      </c>
      <c r="C3406" t="s">
        <v>2423</v>
      </c>
      <c r="D3406" t="s">
        <v>33</v>
      </c>
      <c r="E3406" t="s">
        <v>33</v>
      </c>
      <c r="F3406" t="s">
        <v>2301</v>
      </c>
      <c r="G3406" t="s">
        <v>2535</v>
      </c>
      <c r="H3406" t="s">
        <v>2537</v>
      </c>
      <c r="I3406" t="s">
        <v>100</v>
      </c>
      <c r="J3406" s="33" t="s">
        <v>182</v>
      </c>
      <c r="K3406" t="s">
        <v>101</v>
      </c>
      <c r="L3406" t="s">
        <v>2425</v>
      </c>
      <c r="M3406" s="16">
        <v>9000</v>
      </c>
      <c r="N3406" s="16">
        <v>0</v>
      </c>
      <c r="O3406" s="15">
        <f t="shared" si="61"/>
        <v>9000</v>
      </c>
      <c r="P3406">
        <v>0</v>
      </c>
      <c r="Q3406">
        <v>60</v>
      </c>
      <c r="R3406">
        <v>60</v>
      </c>
      <c r="S3406">
        <v>120</v>
      </c>
      <c r="T3406">
        <v>26</v>
      </c>
      <c r="U3406">
        <v>28</v>
      </c>
      <c r="V3406">
        <v>32</v>
      </c>
      <c r="W3406">
        <v>34</v>
      </c>
      <c r="X3406">
        <v>120</v>
      </c>
      <c r="Y3406" t="s">
        <v>33</v>
      </c>
    </row>
    <row r="3407" spans="1:25" x14ac:dyDescent="0.3">
      <c r="A3407" t="s">
        <v>54</v>
      </c>
      <c r="B3407" t="s">
        <v>54</v>
      </c>
      <c r="C3407" t="s">
        <v>2423</v>
      </c>
      <c r="D3407" t="s">
        <v>33</v>
      </c>
      <c r="E3407" t="s">
        <v>33</v>
      </c>
      <c r="F3407" t="s">
        <v>2301</v>
      </c>
      <c r="G3407" t="s">
        <v>2535</v>
      </c>
      <c r="H3407" t="s">
        <v>2537</v>
      </c>
      <c r="I3407" t="s">
        <v>100</v>
      </c>
      <c r="J3407" s="33" t="s">
        <v>182</v>
      </c>
      <c r="K3407" t="s">
        <v>101</v>
      </c>
      <c r="L3407" t="s">
        <v>2267</v>
      </c>
      <c r="M3407" s="16">
        <v>9000</v>
      </c>
      <c r="N3407" s="16">
        <v>0</v>
      </c>
      <c r="O3407" s="15">
        <f t="shared" si="61"/>
        <v>9000</v>
      </c>
      <c r="P3407">
        <v>0</v>
      </c>
      <c r="Q3407">
        <v>60</v>
      </c>
      <c r="R3407">
        <v>60</v>
      </c>
      <c r="S3407">
        <v>120</v>
      </c>
      <c r="T3407">
        <v>26</v>
      </c>
      <c r="U3407">
        <v>28</v>
      </c>
      <c r="V3407">
        <v>32</v>
      </c>
      <c r="W3407">
        <v>34</v>
      </c>
      <c r="X3407">
        <v>120</v>
      </c>
      <c r="Y3407" t="s">
        <v>33</v>
      </c>
    </row>
    <row r="3408" spans="1:25" x14ac:dyDescent="0.3">
      <c r="A3408" t="s">
        <v>54</v>
      </c>
      <c r="B3408" t="s">
        <v>54</v>
      </c>
      <c r="C3408" t="s">
        <v>2527</v>
      </c>
      <c r="D3408" t="s">
        <v>33</v>
      </c>
      <c r="E3408" t="s">
        <v>33</v>
      </c>
      <c r="F3408" t="s">
        <v>2290</v>
      </c>
      <c r="G3408" t="s">
        <v>2528</v>
      </c>
      <c r="H3408" t="s">
        <v>2529</v>
      </c>
      <c r="I3408" t="s">
        <v>181</v>
      </c>
      <c r="J3408" s="33" t="s">
        <v>182</v>
      </c>
      <c r="K3408" t="s">
        <v>182</v>
      </c>
      <c r="L3408" t="s">
        <v>2300</v>
      </c>
      <c r="M3408" s="16">
        <v>3498.8605833333336</v>
      </c>
      <c r="O3408" s="15">
        <f t="shared" si="61"/>
        <v>3498.8605833333336</v>
      </c>
      <c r="P3408">
        <v>0</v>
      </c>
      <c r="Q3408">
        <v>85</v>
      </c>
      <c r="R3408">
        <v>15</v>
      </c>
      <c r="S3408">
        <v>100</v>
      </c>
      <c r="X3408">
        <v>0</v>
      </c>
      <c r="Y3408" t="s">
        <v>33</v>
      </c>
    </row>
    <row r="3409" spans="1:25" x14ac:dyDescent="0.3">
      <c r="A3409" t="s">
        <v>54</v>
      </c>
      <c r="B3409" t="s">
        <v>54</v>
      </c>
      <c r="C3409" t="s">
        <v>2428</v>
      </c>
      <c r="D3409" t="s">
        <v>33</v>
      </c>
      <c r="E3409" t="s">
        <v>33</v>
      </c>
      <c r="F3409" t="s">
        <v>2290</v>
      </c>
      <c r="G3409" t="s">
        <v>2298</v>
      </c>
      <c r="H3409" t="s">
        <v>2538</v>
      </c>
      <c r="I3409" t="s">
        <v>181</v>
      </c>
      <c r="J3409" s="33" t="s">
        <v>182</v>
      </c>
      <c r="K3409" t="s">
        <v>182</v>
      </c>
      <c r="L3409" t="s">
        <v>2377</v>
      </c>
      <c r="M3409" s="16">
        <v>5040</v>
      </c>
      <c r="O3409" s="15">
        <f t="shared" si="61"/>
        <v>5040</v>
      </c>
      <c r="P3409">
        <v>0</v>
      </c>
      <c r="Q3409">
        <v>70</v>
      </c>
      <c r="R3409">
        <v>20</v>
      </c>
      <c r="S3409">
        <v>90</v>
      </c>
      <c r="T3409">
        <v>25</v>
      </c>
      <c r="U3409">
        <v>25</v>
      </c>
      <c r="V3409">
        <v>20</v>
      </c>
      <c r="W3409">
        <v>20</v>
      </c>
      <c r="X3409">
        <v>90</v>
      </c>
      <c r="Y3409" t="s">
        <v>33</v>
      </c>
    </row>
    <row r="3410" spans="1:25" x14ac:dyDescent="0.3">
      <c r="A3410" t="s">
        <v>54</v>
      </c>
      <c r="B3410" t="s">
        <v>54</v>
      </c>
      <c r="C3410" t="s">
        <v>371</v>
      </c>
      <c r="D3410" t="s">
        <v>17</v>
      </c>
      <c r="E3410" t="s">
        <v>35</v>
      </c>
      <c r="F3410" t="s">
        <v>2415</v>
      </c>
      <c r="G3410" t="s">
        <v>2539</v>
      </c>
      <c r="H3410" t="s">
        <v>2540</v>
      </c>
      <c r="I3410" t="s">
        <v>100</v>
      </c>
      <c r="J3410" s="33" t="s">
        <v>182</v>
      </c>
      <c r="K3410" t="s">
        <v>101</v>
      </c>
      <c r="L3410" t="s">
        <v>2259</v>
      </c>
      <c r="M3410" s="16">
        <v>153275</v>
      </c>
      <c r="N3410" s="16">
        <v>0</v>
      </c>
      <c r="O3410" s="15">
        <f t="shared" si="61"/>
        <v>153275</v>
      </c>
      <c r="P3410">
        <v>10900</v>
      </c>
      <c r="Q3410">
        <v>0</v>
      </c>
      <c r="R3410">
        <v>1550</v>
      </c>
      <c r="S3410">
        <v>12450</v>
      </c>
      <c r="X3410">
        <v>0</v>
      </c>
      <c r="Y3410" t="s">
        <v>17</v>
      </c>
    </row>
    <row r="3411" spans="1:25" x14ac:dyDescent="0.3">
      <c r="A3411" t="s">
        <v>54</v>
      </c>
      <c r="B3411" t="s">
        <v>54</v>
      </c>
      <c r="C3411" t="s">
        <v>2428</v>
      </c>
      <c r="D3411" t="s">
        <v>33</v>
      </c>
      <c r="E3411" t="s">
        <v>33</v>
      </c>
      <c r="F3411" t="s">
        <v>2290</v>
      </c>
      <c r="G3411" t="s">
        <v>2298</v>
      </c>
      <c r="H3411" t="s">
        <v>2538</v>
      </c>
      <c r="I3411" t="s">
        <v>181</v>
      </c>
      <c r="J3411" s="33" t="s">
        <v>182</v>
      </c>
      <c r="K3411" t="s">
        <v>182</v>
      </c>
      <c r="L3411" t="s">
        <v>2395</v>
      </c>
      <c r="M3411" s="16">
        <v>5040</v>
      </c>
      <c r="O3411" s="15">
        <f t="shared" si="61"/>
        <v>5040</v>
      </c>
      <c r="P3411">
        <v>0</v>
      </c>
      <c r="Q3411">
        <v>70</v>
      </c>
      <c r="R3411">
        <v>20</v>
      </c>
      <c r="S3411">
        <v>90</v>
      </c>
      <c r="T3411">
        <v>25</v>
      </c>
      <c r="U3411">
        <v>25</v>
      </c>
      <c r="V3411">
        <v>20</v>
      </c>
      <c r="W3411">
        <v>20</v>
      </c>
      <c r="X3411">
        <v>90</v>
      </c>
      <c r="Y3411" t="s">
        <v>33</v>
      </c>
    </row>
    <row r="3412" spans="1:25" x14ac:dyDescent="0.3">
      <c r="A3412" t="s">
        <v>54</v>
      </c>
      <c r="B3412" t="s">
        <v>54</v>
      </c>
      <c r="C3412" t="s">
        <v>2428</v>
      </c>
      <c r="D3412" t="s">
        <v>33</v>
      </c>
      <c r="E3412" t="s">
        <v>33</v>
      </c>
      <c r="F3412" t="s">
        <v>2290</v>
      </c>
      <c r="G3412" t="s">
        <v>2298</v>
      </c>
      <c r="H3412" t="s">
        <v>2538</v>
      </c>
      <c r="I3412" t="s">
        <v>181</v>
      </c>
      <c r="J3412" s="33" t="s">
        <v>182</v>
      </c>
      <c r="K3412" t="s">
        <v>182</v>
      </c>
      <c r="L3412" t="s">
        <v>2452</v>
      </c>
      <c r="M3412" s="16">
        <v>4480</v>
      </c>
      <c r="O3412" s="15">
        <f t="shared" si="61"/>
        <v>4480</v>
      </c>
      <c r="P3412">
        <v>0</v>
      </c>
      <c r="Q3412">
        <v>60</v>
      </c>
      <c r="R3412">
        <v>20</v>
      </c>
      <c r="S3412">
        <v>80</v>
      </c>
      <c r="T3412">
        <v>20</v>
      </c>
      <c r="U3412">
        <v>20</v>
      </c>
      <c r="V3412">
        <v>20</v>
      </c>
      <c r="W3412">
        <v>20</v>
      </c>
      <c r="X3412">
        <v>80</v>
      </c>
      <c r="Y3412" t="s">
        <v>33</v>
      </c>
    </row>
    <row r="3413" spans="1:25" x14ac:dyDescent="0.3">
      <c r="A3413" t="s">
        <v>54</v>
      </c>
      <c r="B3413" t="s">
        <v>54</v>
      </c>
      <c r="C3413" t="s">
        <v>382</v>
      </c>
      <c r="D3413" t="s">
        <v>33</v>
      </c>
      <c r="E3413" t="s">
        <v>33</v>
      </c>
      <c r="F3413" t="s">
        <v>2301</v>
      </c>
      <c r="G3413" t="s">
        <v>2340</v>
      </c>
      <c r="H3413" t="s">
        <v>2436</v>
      </c>
      <c r="I3413" t="s">
        <v>235</v>
      </c>
      <c r="J3413" s="33" t="s">
        <v>182</v>
      </c>
      <c r="K3413" t="s">
        <v>101</v>
      </c>
      <c r="L3413" t="s">
        <v>2265</v>
      </c>
      <c r="M3413" s="16">
        <v>0</v>
      </c>
      <c r="N3413" s="16">
        <v>0</v>
      </c>
      <c r="O3413" s="15">
        <f t="shared" si="61"/>
        <v>0</v>
      </c>
      <c r="P3413">
        <v>0</v>
      </c>
      <c r="Q3413">
        <v>50</v>
      </c>
      <c r="R3413">
        <v>30</v>
      </c>
      <c r="S3413">
        <v>80</v>
      </c>
      <c r="X3413">
        <v>0</v>
      </c>
      <c r="Y3413" t="s">
        <v>33</v>
      </c>
    </row>
    <row r="3414" spans="1:25" x14ac:dyDescent="0.3">
      <c r="A3414" t="s">
        <v>54</v>
      </c>
      <c r="B3414" t="s">
        <v>54</v>
      </c>
      <c r="C3414" t="s">
        <v>2524</v>
      </c>
      <c r="D3414" t="s">
        <v>33</v>
      </c>
      <c r="E3414" t="s">
        <v>33</v>
      </c>
      <c r="F3414" t="s">
        <v>2290</v>
      </c>
      <c r="G3414" t="s">
        <v>2418</v>
      </c>
      <c r="H3414" t="s">
        <v>2525</v>
      </c>
      <c r="I3414" t="s">
        <v>181</v>
      </c>
      <c r="J3414" s="33" t="s">
        <v>182</v>
      </c>
      <c r="K3414" t="s">
        <v>182</v>
      </c>
      <c r="L3414" t="s">
        <v>2264</v>
      </c>
      <c r="M3414" s="16">
        <v>600</v>
      </c>
      <c r="O3414" s="15">
        <f t="shared" si="61"/>
        <v>600</v>
      </c>
      <c r="Q3414">
        <v>75</v>
      </c>
      <c r="S3414">
        <v>75</v>
      </c>
      <c r="X3414">
        <v>0</v>
      </c>
      <c r="Y3414" t="s">
        <v>33</v>
      </c>
    </row>
    <row r="3415" spans="1:25" x14ac:dyDescent="0.3">
      <c r="A3415" t="s">
        <v>54</v>
      </c>
      <c r="B3415" t="s">
        <v>54</v>
      </c>
      <c r="C3415" t="s">
        <v>2524</v>
      </c>
      <c r="D3415" t="s">
        <v>33</v>
      </c>
      <c r="E3415" t="s">
        <v>33</v>
      </c>
      <c r="F3415" t="s">
        <v>2290</v>
      </c>
      <c r="G3415" t="s">
        <v>2418</v>
      </c>
      <c r="H3415" t="s">
        <v>2525</v>
      </c>
      <c r="I3415" t="s">
        <v>181</v>
      </c>
      <c r="J3415" s="33" t="s">
        <v>182</v>
      </c>
      <c r="K3415" t="s">
        <v>182</v>
      </c>
      <c r="L3415" t="s">
        <v>2512</v>
      </c>
      <c r="M3415" s="16">
        <v>600</v>
      </c>
      <c r="O3415" s="15">
        <f t="shared" si="61"/>
        <v>600</v>
      </c>
      <c r="Q3415">
        <v>75</v>
      </c>
      <c r="S3415">
        <v>75</v>
      </c>
      <c r="X3415">
        <v>0</v>
      </c>
      <c r="Y3415" t="s">
        <v>33</v>
      </c>
    </row>
    <row r="3416" spans="1:25" x14ac:dyDescent="0.3">
      <c r="A3416" t="s">
        <v>54</v>
      </c>
      <c r="B3416" t="s">
        <v>54</v>
      </c>
      <c r="C3416" t="s">
        <v>2524</v>
      </c>
      <c r="D3416" t="s">
        <v>33</v>
      </c>
      <c r="E3416" t="s">
        <v>33</v>
      </c>
      <c r="F3416" t="s">
        <v>2290</v>
      </c>
      <c r="G3416" t="s">
        <v>2418</v>
      </c>
      <c r="H3416" t="s">
        <v>2525</v>
      </c>
      <c r="I3416" t="s">
        <v>181</v>
      </c>
      <c r="J3416" s="33" t="s">
        <v>182</v>
      </c>
      <c r="K3416" t="s">
        <v>182</v>
      </c>
      <c r="L3416" t="s">
        <v>2457</v>
      </c>
      <c r="M3416" s="16">
        <v>600</v>
      </c>
      <c r="O3416" s="15">
        <f t="shared" si="61"/>
        <v>600</v>
      </c>
      <c r="Q3416">
        <v>75</v>
      </c>
      <c r="S3416">
        <v>75</v>
      </c>
      <c r="X3416">
        <v>0</v>
      </c>
      <c r="Y3416" t="s">
        <v>33</v>
      </c>
    </row>
    <row r="3417" spans="1:25" x14ac:dyDescent="0.3">
      <c r="A3417" t="s">
        <v>54</v>
      </c>
      <c r="B3417" t="s">
        <v>54</v>
      </c>
      <c r="C3417" t="s">
        <v>2524</v>
      </c>
      <c r="D3417" t="s">
        <v>33</v>
      </c>
      <c r="E3417" t="s">
        <v>33</v>
      </c>
      <c r="F3417" t="s">
        <v>2290</v>
      </c>
      <c r="G3417" t="s">
        <v>2418</v>
      </c>
      <c r="H3417" t="s">
        <v>2525</v>
      </c>
      <c r="I3417" t="s">
        <v>181</v>
      </c>
      <c r="J3417" s="33" t="s">
        <v>182</v>
      </c>
      <c r="K3417" t="s">
        <v>182</v>
      </c>
      <c r="L3417" t="s">
        <v>2366</v>
      </c>
      <c r="M3417" s="16">
        <v>600</v>
      </c>
      <c r="O3417" s="15">
        <f t="shared" si="61"/>
        <v>600</v>
      </c>
      <c r="Q3417">
        <v>75</v>
      </c>
      <c r="S3417">
        <v>75</v>
      </c>
      <c r="X3417">
        <v>0</v>
      </c>
      <c r="Y3417" t="s">
        <v>33</v>
      </c>
    </row>
    <row r="3418" spans="1:25" x14ac:dyDescent="0.3">
      <c r="A3418" t="s">
        <v>54</v>
      </c>
      <c r="B3418" t="s">
        <v>54</v>
      </c>
      <c r="C3418" t="s">
        <v>2423</v>
      </c>
      <c r="D3418" t="s">
        <v>33</v>
      </c>
      <c r="E3418" t="s">
        <v>33</v>
      </c>
      <c r="F3418" t="s">
        <v>2290</v>
      </c>
      <c r="G3418" t="s">
        <v>2533</v>
      </c>
      <c r="H3418" t="s">
        <v>2534</v>
      </c>
      <c r="I3418" t="s">
        <v>235</v>
      </c>
      <c r="J3418" s="33" t="s">
        <v>182</v>
      </c>
      <c r="K3418" t="s">
        <v>101</v>
      </c>
      <c r="L3418" t="s">
        <v>2512</v>
      </c>
      <c r="M3418" s="16">
        <v>0</v>
      </c>
      <c r="N3418" s="16">
        <v>0</v>
      </c>
      <c r="O3418" s="15">
        <f t="shared" si="61"/>
        <v>0</v>
      </c>
      <c r="P3418">
        <v>5</v>
      </c>
      <c r="Q3418">
        <v>8</v>
      </c>
      <c r="R3418">
        <v>13</v>
      </c>
      <c r="S3418">
        <v>26</v>
      </c>
      <c r="T3418">
        <v>6</v>
      </c>
      <c r="U3418">
        <v>6</v>
      </c>
      <c r="V3418">
        <v>7</v>
      </c>
      <c r="W3418">
        <v>7</v>
      </c>
      <c r="X3418">
        <v>26</v>
      </c>
      <c r="Y3418" t="s">
        <v>33</v>
      </c>
    </row>
    <row r="3419" spans="1:25" x14ac:dyDescent="0.3">
      <c r="A3419" t="s">
        <v>54</v>
      </c>
      <c r="B3419" t="s">
        <v>54</v>
      </c>
      <c r="C3419" t="s">
        <v>2423</v>
      </c>
      <c r="D3419" t="s">
        <v>33</v>
      </c>
      <c r="E3419" t="s">
        <v>33</v>
      </c>
      <c r="F3419" t="s">
        <v>2286</v>
      </c>
      <c r="G3419" t="s">
        <v>2535</v>
      </c>
      <c r="H3419" t="s">
        <v>2536</v>
      </c>
      <c r="I3419" t="s">
        <v>235</v>
      </c>
      <c r="J3419" s="33" t="s">
        <v>182</v>
      </c>
      <c r="K3419" t="s">
        <v>101</v>
      </c>
      <c r="L3419" t="s">
        <v>2512</v>
      </c>
      <c r="M3419" s="16">
        <v>0</v>
      </c>
      <c r="N3419" s="16">
        <v>0</v>
      </c>
      <c r="O3419" s="15">
        <f t="shared" si="61"/>
        <v>0</v>
      </c>
      <c r="P3419">
        <v>5</v>
      </c>
      <c r="Q3419">
        <v>8</v>
      </c>
      <c r="R3419">
        <v>13</v>
      </c>
      <c r="S3419">
        <v>26</v>
      </c>
      <c r="T3419">
        <v>6</v>
      </c>
      <c r="U3419">
        <v>6</v>
      </c>
      <c r="V3419">
        <v>7</v>
      </c>
      <c r="W3419">
        <v>7</v>
      </c>
      <c r="X3419">
        <v>26</v>
      </c>
      <c r="Y3419" t="s">
        <v>33</v>
      </c>
    </row>
    <row r="3420" spans="1:25" x14ac:dyDescent="0.3">
      <c r="A3420" t="s">
        <v>54</v>
      </c>
      <c r="B3420" t="s">
        <v>54</v>
      </c>
      <c r="C3420" t="s">
        <v>2524</v>
      </c>
      <c r="D3420" t="s">
        <v>33</v>
      </c>
      <c r="E3420" t="s">
        <v>33</v>
      </c>
      <c r="F3420" t="s">
        <v>2290</v>
      </c>
      <c r="G3420" t="s">
        <v>2530</v>
      </c>
      <c r="H3420" t="s">
        <v>2531</v>
      </c>
      <c r="I3420" t="s">
        <v>181</v>
      </c>
      <c r="J3420" s="33" t="s">
        <v>182</v>
      </c>
      <c r="K3420" t="s">
        <v>182</v>
      </c>
      <c r="L3420" t="s">
        <v>2264</v>
      </c>
      <c r="M3420" s="16">
        <v>500</v>
      </c>
      <c r="O3420" s="15">
        <f t="shared" si="61"/>
        <v>500</v>
      </c>
      <c r="Q3420">
        <v>25</v>
      </c>
      <c r="S3420">
        <v>25</v>
      </c>
      <c r="V3420">
        <v>25</v>
      </c>
      <c r="X3420">
        <v>25</v>
      </c>
      <c r="Y3420" t="s">
        <v>33</v>
      </c>
    </row>
    <row r="3421" spans="1:25" x14ac:dyDescent="0.3">
      <c r="A3421" t="s">
        <v>54</v>
      </c>
      <c r="B3421" t="s">
        <v>54</v>
      </c>
      <c r="C3421" t="s">
        <v>2524</v>
      </c>
      <c r="D3421" t="s">
        <v>33</v>
      </c>
      <c r="E3421" t="s">
        <v>33</v>
      </c>
      <c r="F3421" t="s">
        <v>2290</v>
      </c>
      <c r="G3421" t="s">
        <v>2530</v>
      </c>
      <c r="H3421" t="s">
        <v>2531</v>
      </c>
      <c r="I3421" t="s">
        <v>181</v>
      </c>
      <c r="J3421" s="33" t="s">
        <v>182</v>
      </c>
      <c r="K3421" t="s">
        <v>182</v>
      </c>
      <c r="L3421" t="s">
        <v>2512</v>
      </c>
      <c r="M3421" s="16">
        <v>500</v>
      </c>
      <c r="O3421" s="15">
        <f t="shared" si="61"/>
        <v>500</v>
      </c>
      <c r="Q3421">
        <v>25</v>
      </c>
      <c r="S3421">
        <v>25</v>
      </c>
      <c r="V3421">
        <v>25</v>
      </c>
      <c r="X3421">
        <v>25</v>
      </c>
      <c r="Y3421" t="s">
        <v>33</v>
      </c>
    </row>
    <row r="3422" spans="1:25" x14ac:dyDescent="0.3">
      <c r="A3422" t="s">
        <v>54</v>
      </c>
      <c r="B3422" t="s">
        <v>54</v>
      </c>
      <c r="C3422" t="s">
        <v>2524</v>
      </c>
      <c r="D3422" t="s">
        <v>33</v>
      </c>
      <c r="E3422" t="s">
        <v>33</v>
      </c>
      <c r="F3422" t="s">
        <v>2290</v>
      </c>
      <c r="G3422" t="s">
        <v>2530</v>
      </c>
      <c r="H3422" t="s">
        <v>2531</v>
      </c>
      <c r="I3422" t="s">
        <v>181</v>
      </c>
      <c r="J3422" s="33" t="s">
        <v>182</v>
      </c>
      <c r="K3422" t="s">
        <v>182</v>
      </c>
      <c r="L3422" t="s">
        <v>2457</v>
      </c>
      <c r="M3422" s="16">
        <v>500</v>
      </c>
      <c r="O3422" s="15">
        <f t="shared" si="61"/>
        <v>500</v>
      </c>
      <c r="Q3422">
        <v>25</v>
      </c>
      <c r="S3422">
        <v>25</v>
      </c>
      <c r="V3422">
        <v>25</v>
      </c>
      <c r="X3422">
        <v>25</v>
      </c>
      <c r="Y3422" t="s">
        <v>33</v>
      </c>
    </row>
    <row r="3423" spans="1:25" x14ac:dyDescent="0.3">
      <c r="A3423" t="s">
        <v>54</v>
      </c>
      <c r="B3423" t="s">
        <v>54</v>
      </c>
      <c r="C3423" t="s">
        <v>2524</v>
      </c>
      <c r="D3423" t="s">
        <v>33</v>
      </c>
      <c r="E3423" t="s">
        <v>33</v>
      </c>
      <c r="F3423" t="s">
        <v>2290</v>
      </c>
      <c r="G3423" t="s">
        <v>2530</v>
      </c>
      <c r="H3423" t="s">
        <v>2531</v>
      </c>
      <c r="I3423" t="s">
        <v>181</v>
      </c>
      <c r="J3423" s="33" t="s">
        <v>182</v>
      </c>
      <c r="K3423" t="s">
        <v>182</v>
      </c>
      <c r="L3423" t="s">
        <v>2366</v>
      </c>
      <c r="M3423" s="16">
        <v>500</v>
      </c>
      <c r="O3423" s="15">
        <f t="shared" si="61"/>
        <v>500</v>
      </c>
      <c r="Q3423">
        <v>25</v>
      </c>
      <c r="S3423">
        <v>25</v>
      </c>
      <c r="V3423">
        <v>25</v>
      </c>
      <c r="X3423">
        <v>25</v>
      </c>
      <c r="Y3423" t="s">
        <v>33</v>
      </c>
    </row>
    <row r="3424" spans="1:25" x14ac:dyDescent="0.3">
      <c r="A3424" t="s">
        <v>54</v>
      </c>
      <c r="B3424" t="s">
        <v>54</v>
      </c>
      <c r="C3424" t="s">
        <v>2423</v>
      </c>
      <c r="D3424" t="s">
        <v>33</v>
      </c>
      <c r="E3424" t="s">
        <v>33</v>
      </c>
      <c r="F3424" t="s">
        <v>2301</v>
      </c>
      <c r="G3424" t="s">
        <v>2535</v>
      </c>
      <c r="H3424" t="s">
        <v>2537</v>
      </c>
      <c r="I3424" t="s">
        <v>235</v>
      </c>
      <c r="J3424" s="33" t="s">
        <v>182</v>
      </c>
      <c r="K3424" t="s">
        <v>101</v>
      </c>
      <c r="L3424" t="s">
        <v>2512</v>
      </c>
      <c r="M3424" s="16">
        <v>0</v>
      </c>
      <c r="N3424" s="16">
        <v>0</v>
      </c>
      <c r="O3424" s="15">
        <f t="shared" si="61"/>
        <v>0</v>
      </c>
      <c r="P3424">
        <v>0</v>
      </c>
      <c r="Q3424">
        <v>5</v>
      </c>
      <c r="R3424">
        <v>7</v>
      </c>
      <c r="S3424">
        <v>12</v>
      </c>
      <c r="T3424">
        <v>3</v>
      </c>
      <c r="U3424">
        <v>3</v>
      </c>
      <c r="V3424">
        <v>3</v>
      </c>
      <c r="W3424">
        <v>3</v>
      </c>
      <c r="X3424">
        <v>12</v>
      </c>
      <c r="Y3424" t="s">
        <v>33</v>
      </c>
    </row>
    <row r="3425" spans="1:25" x14ac:dyDescent="0.3">
      <c r="A3425" t="s">
        <v>54</v>
      </c>
      <c r="B3425" t="s">
        <v>54</v>
      </c>
      <c r="C3425" t="s">
        <v>2304</v>
      </c>
      <c r="D3425" t="s">
        <v>33</v>
      </c>
      <c r="E3425" t="s">
        <v>33</v>
      </c>
      <c r="F3425" t="s">
        <v>2290</v>
      </c>
      <c r="G3425" t="s">
        <v>2305</v>
      </c>
      <c r="H3425" t="s">
        <v>2541</v>
      </c>
      <c r="I3425" t="s">
        <v>181</v>
      </c>
      <c r="J3425" s="33" t="s">
        <v>182</v>
      </c>
      <c r="K3425" t="s">
        <v>182</v>
      </c>
      <c r="L3425" t="s">
        <v>2263</v>
      </c>
      <c r="M3425" s="16">
        <v>78437</v>
      </c>
      <c r="O3425" s="15">
        <f t="shared" si="61"/>
        <v>78437</v>
      </c>
      <c r="S3425">
        <v>0</v>
      </c>
      <c r="X3425">
        <v>0</v>
      </c>
      <c r="Y3425" t="s">
        <v>33</v>
      </c>
    </row>
    <row r="3426" spans="1:25" x14ac:dyDescent="0.3">
      <c r="A3426" t="s">
        <v>54</v>
      </c>
      <c r="B3426" t="s">
        <v>54</v>
      </c>
      <c r="C3426" t="s">
        <v>382</v>
      </c>
      <c r="D3426" t="s">
        <v>33</v>
      </c>
      <c r="E3426" t="s">
        <v>33</v>
      </c>
      <c r="F3426" t="s">
        <v>2334</v>
      </c>
      <c r="G3426" t="s">
        <v>2340</v>
      </c>
      <c r="H3426" t="s">
        <v>2341</v>
      </c>
      <c r="I3426" t="s">
        <v>241</v>
      </c>
      <c r="J3426" s="33" t="s">
        <v>182</v>
      </c>
      <c r="K3426" t="s">
        <v>182</v>
      </c>
      <c r="L3426" t="s">
        <v>2459</v>
      </c>
      <c r="M3426" s="16">
        <v>4517.55</v>
      </c>
      <c r="N3426" s="16">
        <v>0</v>
      </c>
      <c r="O3426" s="15">
        <f t="shared" si="61"/>
        <v>4517.55</v>
      </c>
      <c r="S3426">
        <v>0</v>
      </c>
      <c r="X3426">
        <v>0</v>
      </c>
      <c r="Y3426" t="s">
        <v>33</v>
      </c>
    </row>
    <row r="3427" spans="1:25" x14ac:dyDescent="0.3">
      <c r="A3427" t="s">
        <v>54</v>
      </c>
      <c r="B3427" t="s">
        <v>54</v>
      </c>
      <c r="C3427" t="s">
        <v>281</v>
      </c>
      <c r="D3427" t="s">
        <v>10</v>
      </c>
      <c r="E3427" t="s">
        <v>10</v>
      </c>
      <c r="F3427" t="s">
        <v>1461</v>
      </c>
      <c r="G3427" t="s">
        <v>2542</v>
      </c>
      <c r="H3427" t="s">
        <v>2543</v>
      </c>
      <c r="I3427" t="s">
        <v>241</v>
      </c>
      <c r="J3427" s="33" t="s">
        <v>182</v>
      </c>
      <c r="K3427" t="s">
        <v>182</v>
      </c>
      <c r="L3427" t="s">
        <v>236</v>
      </c>
      <c r="M3427" s="16">
        <v>412453.65</v>
      </c>
      <c r="N3427" s="16">
        <v>176765.85</v>
      </c>
      <c r="O3427" s="15">
        <f t="shared" si="61"/>
        <v>589219.5</v>
      </c>
      <c r="P3427">
        <v>20000</v>
      </c>
      <c r="Q3427">
        <v>20000</v>
      </c>
      <c r="R3427">
        <v>10000</v>
      </c>
      <c r="S3427">
        <v>50000</v>
      </c>
      <c r="X3427">
        <v>0</v>
      </c>
      <c r="Y3427" t="s">
        <v>341</v>
      </c>
    </row>
    <row r="3428" spans="1:25" x14ac:dyDescent="0.3">
      <c r="A3428" t="s">
        <v>54</v>
      </c>
      <c r="B3428" t="s">
        <v>54</v>
      </c>
      <c r="C3428" t="s">
        <v>1620</v>
      </c>
      <c r="D3428" t="s">
        <v>10</v>
      </c>
      <c r="E3428" t="s">
        <v>10</v>
      </c>
      <c r="F3428" t="s">
        <v>1461</v>
      </c>
      <c r="G3428" t="s">
        <v>2544</v>
      </c>
      <c r="H3428" t="s">
        <v>2545</v>
      </c>
      <c r="I3428" t="s">
        <v>181</v>
      </c>
      <c r="J3428" s="33" t="s">
        <v>101</v>
      </c>
      <c r="K3428" t="s">
        <v>101</v>
      </c>
      <c r="L3428" t="s">
        <v>2264</v>
      </c>
      <c r="M3428" s="16">
        <v>180000</v>
      </c>
      <c r="O3428" s="15">
        <f t="shared" si="61"/>
        <v>180000</v>
      </c>
      <c r="P3428">
        <v>70</v>
      </c>
      <c r="S3428">
        <v>70</v>
      </c>
      <c r="T3428">
        <v>35</v>
      </c>
      <c r="U3428">
        <v>35</v>
      </c>
      <c r="X3428">
        <v>70</v>
      </c>
      <c r="Y3428" t="s">
        <v>341</v>
      </c>
    </row>
    <row r="3429" spans="1:25" x14ac:dyDescent="0.3">
      <c r="A3429" t="s">
        <v>54</v>
      </c>
      <c r="B3429" t="s">
        <v>54</v>
      </c>
      <c r="C3429" t="s">
        <v>382</v>
      </c>
      <c r="D3429" t="s">
        <v>10</v>
      </c>
      <c r="E3429" t="s">
        <v>10</v>
      </c>
      <c r="F3429" t="s">
        <v>338</v>
      </c>
      <c r="G3429" t="s">
        <v>2546</v>
      </c>
      <c r="H3429" t="s">
        <v>2547</v>
      </c>
      <c r="I3429" t="s">
        <v>181</v>
      </c>
      <c r="J3429" s="33" t="s">
        <v>182</v>
      </c>
      <c r="K3429" t="s">
        <v>182</v>
      </c>
      <c r="L3429" t="s">
        <v>2377</v>
      </c>
      <c r="M3429" s="16">
        <v>148400</v>
      </c>
      <c r="O3429" s="15">
        <f t="shared" si="61"/>
        <v>148400</v>
      </c>
      <c r="Q3429">
        <v>300</v>
      </c>
      <c r="S3429">
        <v>300</v>
      </c>
      <c r="X3429">
        <v>0</v>
      </c>
      <c r="Y3429" t="s">
        <v>341</v>
      </c>
    </row>
    <row r="3430" spans="1:25" x14ac:dyDescent="0.3">
      <c r="A3430" t="s">
        <v>54</v>
      </c>
      <c r="B3430" t="s">
        <v>54</v>
      </c>
      <c r="C3430" t="s">
        <v>2450</v>
      </c>
      <c r="D3430" t="s">
        <v>10</v>
      </c>
      <c r="E3430" t="s">
        <v>10</v>
      </c>
      <c r="F3430" t="s">
        <v>338</v>
      </c>
      <c r="G3430" t="s">
        <v>777</v>
      </c>
      <c r="H3430" t="s">
        <v>2548</v>
      </c>
      <c r="I3430" t="s">
        <v>181</v>
      </c>
      <c r="J3430" s="33" t="s">
        <v>182</v>
      </c>
      <c r="K3430" t="s">
        <v>182</v>
      </c>
      <c r="L3430" t="s">
        <v>2300</v>
      </c>
      <c r="N3430" s="16">
        <v>7000</v>
      </c>
      <c r="O3430" s="15">
        <f t="shared" si="61"/>
        <v>7000</v>
      </c>
      <c r="P3430">
        <v>150</v>
      </c>
      <c r="S3430">
        <v>150</v>
      </c>
      <c r="X3430">
        <v>0</v>
      </c>
      <c r="Y3430" t="s">
        <v>341</v>
      </c>
    </row>
    <row r="3431" spans="1:25" x14ac:dyDescent="0.3">
      <c r="A3431" t="s">
        <v>54</v>
      </c>
      <c r="B3431" t="s">
        <v>54</v>
      </c>
      <c r="C3431" t="s">
        <v>2450</v>
      </c>
      <c r="D3431" t="s">
        <v>10</v>
      </c>
      <c r="E3431" t="s">
        <v>10</v>
      </c>
      <c r="F3431" t="s">
        <v>338</v>
      </c>
      <c r="G3431" t="s">
        <v>777</v>
      </c>
      <c r="H3431" t="s">
        <v>2548</v>
      </c>
      <c r="I3431" t="s">
        <v>181</v>
      </c>
      <c r="J3431" s="33" t="s">
        <v>182</v>
      </c>
      <c r="K3431" t="s">
        <v>182</v>
      </c>
      <c r="L3431" t="s">
        <v>2431</v>
      </c>
      <c r="N3431" s="16">
        <v>7000</v>
      </c>
      <c r="O3431" s="15">
        <f t="shared" si="61"/>
        <v>7000</v>
      </c>
      <c r="P3431">
        <v>150</v>
      </c>
      <c r="S3431">
        <v>150</v>
      </c>
      <c r="X3431">
        <v>0</v>
      </c>
      <c r="Y3431" t="s">
        <v>341</v>
      </c>
    </row>
    <row r="3432" spans="1:25" x14ac:dyDescent="0.3">
      <c r="A3432" t="s">
        <v>54</v>
      </c>
      <c r="B3432" t="s">
        <v>54</v>
      </c>
      <c r="C3432" t="s">
        <v>281</v>
      </c>
      <c r="D3432" t="s">
        <v>10</v>
      </c>
      <c r="E3432" t="s">
        <v>10</v>
      </c>
      <c r="F3432" t="s">
        <v>338</v>
      </c>
      <c r="G3432" t="s">
        <v>2549</v>
      </c>
      <c r="H3432" t="s">
        <v>2550</v>
      </c>
      <c r="I3432" t="s">
        <v>181</v>
      </c>
      <c r="J3432" s="33" t="s">
        <v>182</v>
      </c>
      <c r="K3432" t="s">
        <v>182</v>
      </c>
      <c r="L3432" t="s">
        <v>236</v>
      </c>
      <c r="M3432" s="16">
        <v>200000</v>
      </c>
      <c r="N3432" s="16">
        <v>40000</v>
      </c>
      <c r="O3432" s="15">
        <f t="shared" ref="O3432:O3489" si="62">SUM(M3432:N3432)</f>
        <v>240000</v>
      </c>
      <c r="Q3432">
        <v>1200</v>
      </c>
      <c r="R3432">
        <v>800</v>
      </c>
      <c r="S3432">
        <v>2000</v>
      </c>
      <c r="T3432">
        <v>408</v>
      </c>
      <c r="U3432">
        <v>472.00000000000006</v>
      </c>
      <c r="V3432">
        <v>620</v>
      </c>
      <c r="W3432">
        <v>500</v>
      </c>
      <c r="X3432">
        <v>2000</v>
      </c>
      <c r="Y3432" t="s">
        <v>341</v>
      </c>
    </row>
    <row r="3433" spans="1:25" x14ac:dyDescent="0.3">
      <c r="A3433" t="s">
        <v>54</v>
      </c>
      <c r="B3433" t="s">
        <v>54</v>
      </c>
      <c r="C3433" t="s">
        <v>2450</v>
      </c>
      <c r="D3433" t="s">
        <v>10</v>
      </c>
      <c r="E3433" t="s">
        <v>10</v>
      </c>
      <c r="F3433" t="s">
        <v>1610</v>
      </c>
      <c r="G3433" t="s">
        <v>2551</v>
      </c>
      <c r="H3433" t="s">
        <v>2552</v>
      </c>
      <c r="I3433" t="s">
        <v>181</v>
      </c>
      <c r="J3433" s="33" t="s">
        <v>182</v>
      </c>
      <c r="K3433" t="s">
        <v>182</v>
      </c>
      <c r="L3433" t="s">
        <v>2300</v>
      </c>
      <c r="N3433" s="16">
        <v>10000</v>
      </c>
      <c r="O3433" s="15">
        <f t="shared" si="62"/>
        <v>10000</v>
      </c>
      <c r="Q3433">
        <v>150</v>
      </c>
      <c r="S3433">
        <v>150</v>
      </c>
      <c r="X3433">
        <v>0</v>
      </c>
      <c r="Y3433" t="s">
        <v>341</v>
      </c>
    </row>
    <row r="3434" spans="1:25" x14ac:dyDescent="0.3">
      <c r="A3434" t="s">
        <v>54</v>
      </c>
      <c r="B3434" t="s">
        <v>54</v>
      </c>
      <c r="C3434" t="s">
        <v>2450</v>
      </c>
      <c r="D3434" t="s">
        <v>10</v>
      </c>
      <c r="E3434" t="s">
        <v>10</v>
      </c>
      <c r="F3434" t="s">
        <v>1610</v>
      </c>
      <c r="G3434" t="s">
        <v>2551</v>
      </c>
      <c r="H3434" t="s">
        <v>2552</v>
      </c>
      <c r="I3434" t="s">
        <v>181</v>
      </c>
      <c r="J3434" s="33" t="s">
        <v>182</v>
      </c>
      <c r="K3434" t="s">
        <v>182</v>
      </c>
      <c r="L3434" t="s">
        <v>2431</v>
      </c>
      <c r="N3434" s="16">
        <v>10000</v>
      </c>
      <c r="O3434" s="15">
        <f t="shared" si="62"/>
        <v>10000</v>
      </c>
      <c r="Q3434">
        <v>150</v>
      </c>
      <c r="S3434">
        <v>150</v>
      </c>
      <c r="X3434">
        <v>0</v>
      </c>
      <c r="Y3434" t="s">
        <v>341</v>
      </c>
    </row>
    <row r="3435" spans="1:25" x14ac:dyDescent="0.3">
      <c r="A3435" t="s">
        <v>54</v>
      </c>
      <c r="B3435" t="s">
        <v>54</v>
      </c>
      <c r="C3435" t="s">
        <v>2387</v>
      </c>
      <c r="D3435" t="s">
        <v>10</v>
      </c>
      <c r="E3435" t="s">
        <v>10</v>
      </c>
      <c r="F3435" t="s">
        <v>2553</v>
      </c>
      <c r="G3435" t="s">
        <v>2554</v>
      </c>
      <c r="H3435" t="s">
        <v>2555</v>
      </c>
      <c r="I3435" t="s">
        <v>241</v>
      </c>
      <c r="J3435" s="33" t="s">
        <v>182</v>
      </c>
      <c r="K3435" t="s">
        <v>182</v>
      </c>
      <c r="L3435" t="s">
        <v>2265</v>
      </c>
      <c r="N3435" s="16">
        <v>225000</v>
      </c>
      <c r="O3435" s="15">
        <f t="shared" si="62"/>
        <v>225000</v>
      </c>
      <c r="P3435">
        <v>0</v>
      </c>
      <c r="Q3435">
        <v>3000</v>
      </c>
      <c r="R3435">
        <v>500</v>
      </c>
      <c r="S3435">
        <v>3500</v>
      </c>
      <c r="T3435">
        <v>750</v>
      </c>
      <c r="U3435">
        <v>750</v>
      </c>
      <c r="V3435">
        <v>1000</v>
      </c>
      <c r="W3435">
        <v>1000</v>
      </c>
      <c r="X3435">
        <v>3500</v>
      </c>
      <c r="Y3435" t="s">
        <v>341</v>
      </c>
    </row>
    <row r="3436" spans="1:25" x14ac:dyDescent="0.3">
      <c r="A3436" t="s">
        <v>54</v>
      </c>
      <c r="B3436" t="s">
        <v>54</v>
      </c>
      <c r="C3436" t="s">
        <v>2387</v>
      </c>
      <c r="D3436" t="s">
        <v>10</v>
      </c>
      <c r="E3436" t="s">
        <v>10</v>
      </c>
      <c r="F3436" t="s">
        <v>2553</v>
      </c>
      <c r="G3436" t="s">
        <v>2554</v>
      </c>
      <c r="H3436" t="s">
        <v>2555</v>
      </c>
      <c r="I3436" t="s">
        <v>241</v>
      </c>
      <c r="J3436" s="33" t="s">
        <v>182</v>
      </c>
      <c r="K3436" t="s">
        <v>182</v>
      </c>
      <c r="L3436" t="s">
        <v>2431</v>
      </c>
      <c r="N3436" s="16">
        <v>225000</v>
      </c>
      <c r="O3436" s="15">
        <f t="shared" si="62"/>
        <v>225000</v>
      </c>
      <c r="P3436">
        <v>0</v>
      </c>
      <c r="Q3436">
        <v>3000</v>
      </c>
      <c r="R3436">
        <v>500</v>
      </c>
      <c r="S3436">
        <v>3500</v>
      </c>
      <c r="T3436">
        <v>750</v>
      </c>
      <c r="U3436">
        <v>750</v>
      </c>
      <c r="V3436">
        <v>1000</v>
      </c>
      <c r="W3436">
        <v>1000</v>
      </c>
      <c r="X3436">
        <v>3500</v>
      </c>
      <c r="Y3436" t="s">
        <v>341</v>
      </c>
    </row>
    <row r="3437" spans="1:25" x14ac:dyDescent="0.3">
      <c r="A3437" t="s">
        <v>54</v>
      </c>
      <c r="B3437" t="s">
        <v>54</v>
      </c>
      <c r="C3437" t="s">
        <v>2387</v>
      </c>
      <c r="D3437" t="s">
        <v>10</v>
      </c>
      <c r="E3437" t="s">
        <v>10</v>
      </c>
      <c r="F3437" t="s">
        <v>2553</v>
      </c>
      <c r="G3437" t="s">
        <v>2554</v>
      </c>
      <c r="H3437" t="s">
        <v>2555</v>
      </c>
      <c r="I3437" t="s">
        <v>241</v>
      </c>
      <c r="J3437" s="33" t="s">
        <v>182</v>
      </c>
      <c r="K3437" t="s">
        <v>182</v>
      </c>
      <c r="L3437" t="s">
        <v>2263</v>
      </c>
      <c r="N3437" s="16">
        <v>225000</v>
      </c>
      <c r="O3437" s="15">
        <f t="shared" si="62"/>
        <v>225000</v>
      </c>
      <c r="P3437">
        <v>0</v>
      </c>
      <c r="Q3437">
        <v>3000</v>
      </c>
      <c r="R3437">
        <v>500</v>
      </c>
      <c r="S3437">
        <v>3500</v>
      </c>
      <c r="T3437">
        <v>750</v>
      </c>
      <c r="U3437">
        <v>750</v>
      </c>
      <c r="V3437">
        <v>1000</v>
      </c>
      <c r="W3437">
        <v>1000</v>
      </c>
      <c r="X3437">
        <v>3500</v>
      </c>
      <c r="Y3437" t="s">
        <v>341</v>
      </c>
    </row>
    <row r="3438" spans="1:25" x14ac:dyDescent="0.3">
      <c r="A3438" t="s">
        <v>54</v>
      </c>
      <c r="B3438" t="s">
        <v>54</v>
      </c>
      <c r="C3438" t="s">
        <v>96</v>
      </c>
      <c r="D3438" t="s">
        <v>10</v>
      </c>
      <c r="E3438" t="s">
        <v>10</v>
      </c>
      <c r="F3438" t="s">
        <v>2553</v>
      </c>
      <c r="G3438" t="s">
        <v>2556</v>
      </c>
      <c r="H3438" t="s">
        <v>2557</v>
      </c>
      <c r="I3438" t="s">
        <v>100</v>
      </c>
      <c r="J3438" s="33" t="s">
        <v>101</v>
      </c>
      <c r="K3438" t="s">
        <v>101</v>
      </c>
      <c r="L3438" t="s">
        <v>2267</v>
      </c>
      <c r="M3438" s="16">
        <v>149785</v>
      </c>
      <c r="N3438" s="16">
        <v>0</v>
      </c>
      <c r="O3438" s="15">
        <f t="shared" si="62"/>
        <v>149785</v>
      </c>
      <c r="P3438">
        <v>60</v>
      </c>
      <c r="Q3438">
        <v>1387</v>
      </c>
      <c r="R3438">
        <v>50</v>
      </c>
      <c r="S3438">
        <v>1497</v>
      </c>
      <c r="X3438">
        <v>0</v>
      </c>
      <c r="Y3438" t="s">
        <v>341</v>
      </c>
    </row>
    <row r="3439" spans="1:25" x14ac:dyDescent="0.3">
      <c r="A3439" t="s">
        <v>54</v>
      </c>
      <c r="B3439" t="s">
        <v>54</v>
      </c>
      <c r="C3439" t="s">
        <v>96</v>
      </c>
      <c r="D3439" t="s">
        <v>10</v>
      </c>
      <c r="E3439" t="s">
        <v>10</v>
      </c>
      <c r="F3439" t="s">
        <v>2553</v>
      </c>
      <c r="G3439" t="s">
        <v>2556</v>
      </c>
      <c r="H3439" t="s">
        <v>2557</v>
      </c>
      <c r="I3439" t="s">
        <v>100</v>
      </c>
      <c r="J3439" s="33" t="s">
        <v>101</v>
      </c>
      <c r="K3439" t="s">
        <v>101</v>
      </c>
      <c r="L3439" t="s">
        <v>2263</v>
      </c>
      <c r="M3439" s="16">
        <v>700000</v>
      </c>
      <c r="N3439" s="16">
        <v>0</v>
      </c>
      <c r="O3439" s="15">
        <f t="shared" si="62"/>
        <v>700000</v>
      </c>
      <c r="P3439">
        <v>300</v>
      </c>
      <c r="Q3439">
        <v>6640</v>
      </c>
      <c r="R3439">
        <v>60</v>
      </c>
      <c r="S3439">
        <v>7000</v>
      </c>
      <c r="X3439">
        <v>0</v>
      </c>
      <c r="Y3439" t="s">
        <v>341</v>
      </c>
    </row>
    <row r="3440" spans="1:25" x14ac:dyDescent="0.3">
      <c r="A3440" t="s">
        <v>54</v>
      </c>
      <c r="B3440" t="s">
        <v>54</v>
      </c>
      <c r="C3440" t="s">
        <v>96</v>
      </c>
      <c r="D3440" t="s">
        <v>10</v>
      </c>
      <c r="E3440" t="s">
        <v>10</v>
      </c>
      <c r="F3440" t="s">
        <v>2553</v>
      </c>
      <c r="G3440" t="s">
        <v>2556</v>
      </c>
      <c r="H3440" t="s">
        <v>2557</v>
      </c>
      <c r="I3440" t="s">
        <v>100</v>
      </c>
      <c r="J3440" s="33" t="s">
        <v>101</v>
      </c>
      <c r="K3440" t="s">
        <v>101</v>
      </c>
      <c r="L3440" t="s">
        <v>2264</v>
      </c>
      <c r="M3440" s="16">
        <v>172829</v>
      </c>
      <c r="N3440" s="16">
        <v>0</v>
      </c>
      <c r="O3440" s="15">
        <f t="shared" si="62"/>
        <v>172829</v>
      </c>
      <c r="P3440">
        <v>120</v>
      </c>
      <c r="Q3440">
        <v>1600</v>
      </c>
      <c r="R3440">
        <v>15</v>
      </c>
      <c r="S3440">
        <v>1735</v>
      </c>
      <c r="X3440">
        <v>0</v>
      </c>
      <c r="Y3440" t="s">
        <v>341</v>
      </c>
    </row>
    <row r="3441" spans="1:25" x14ac:dyDescent="0.3">
      <c r="A3441" t="s">
        <v>54</v>
      </c>
      <c r="B3441" t="s">
        <v>54</v>
      </c>
      <c r="C3441" t="s">
        <v>2276</v>
      </c>
      <c r="D3441" t="s">
        <v>33</v>
      </c>
      <c r="E3441" t="s">
        <v>33</v>
      </c>
      <c r="F3441" t="s">
        <v>1528</v>
      </c>
      <c r="G3441" t="s">
        <v>2277</v>
      </c>
      <c r="H3441" t="s">
        <v>2278</v>
      </c>
      <c r="I3441" t="s">
        <v>181</v>
      </c>
      <c r="J3441" s="33" t="s">
        <v>182</v>
      </c>
      <c r="K3441" t="s">
        <v>182</v>
      </c>
      <c r="L3441" t="s">
        <v>2259</v>
      </c>
      <c r="M3441" s="16">
        <v>30000</v>
      </c>
      <c r="O3441" s="15">
        <f t="shared" si="62"/>
        <v>30000</v>
      </c>
      <c r="P3441">
        <v>10000</v>
      </c>
      <c r="Q3441">
        <v>40000</v>
      </c>
      <c r="S3441">
        <v>50000</v>
      </c>
      <c r="Y3441" t="s">
        <v>33</v>
      </c>
    </row>
    <row r="3442" spans="1:25" x14ac:dyDescent="0.3">
      <c r="A3442" t="s">
        <v>54</v>
      </c>
      <c r="B3442" t="s">
        <v>54</v>
      </c>
      <c r="C3442" t="s">
        <v>2289</v>
      </c>
      <c r="D3442" t="s">
        <v>10</v>
      </c>
      <c r="E3442" t="s">
        <v>10</v>
      </c>
      <c r="F3442" t="s">
        <v>2553</v>
      </c>
      <c r="G3442" t="s">
        <v>2558</v>
      </c>
      <c r="H3442" t="s">
        <v>2559</v>
      </c>
      <c r="I3442" t="s">
        <v>235</v>
      </c>
      <c r="J3442" s="33" t="s">
        <v>101</v>
      </c>
      <c r="K3442" t="s">
        <v>101</v>
      </c>
      <c r="L3442" t="s">
        <v>2263</v>
      </c>
      <c r="M3442" s="16">
        <v>0</v>
      </c>
      <c r="N3442" s="16">
        <v>0</v>
      </c>
      <c r="O3442" s="15">
        <f t="shared" si="62"/>
        <v>0</v>
      </c>
      <c r="Q3442">
        <v>13000</v>
      </c>
      <c r="R3442">
        <v>250</v>
      </c>
      <c r="S3442">
        <v>13250</v>
      </c>
      <c r="T3442">
        <v>2895</v>
      </c>
      <c r="U3442">
        <v>3992</v>
      </c>
      <c r="V3442">
        <v>3313</v>
      </c>
      <c r="W3442">
        <v>3050</v>
      </c>
      <c r="X3442">
        <v>13250</v>
      </c>
      <c r="Y3442" t="s">
        <v>341</v>
      </c>
    </row>
    <row r="3443" spans="1:25" x14ac:dyDescent="0.3">
      <c r="A3443" t="s">
        <v>54</v>
      </c>
      <c r="B3443" t="s">
        <v>54</v>
      </c>
      <c r="C3443" t="s">
        <v>2527</v>
      </c>
      <c r="D3443" t="s">
        <v>10</v>
      </c>
      <c r="E3443" t="s">
        <v>10</v>
      </c>
      <c r="F3443" t="s">
        <v>2553</v>
      </c>
      <c r="G3443" t="s">
        <v>2560</v>
      </c>
      <c r="H3443" t="s">
        <v>2561</v>
      </c>
      <c r="I3443" t="s">
        <v>100</v>
      </c>
      <c r="J3443" s="33" t="s">
        <v>182</v>
      </c>
      <c r="K3443" t="s">
        <v>101</v>
      </c>
      <c r="L3443" t="s">
        <v>2431</v>
      </c>
      <c r="M3443" s="16">
        <v>2535.5248551319646</v>
      </c>
      <c r="O3443" s="15">
        <f t="shared" si="62"/>
        <v>2535.5248551319646</v>
      </c>
      <c r="P3443">
        <v>14</v>
      </c>
      <c r="Q3443">
        <v>0</v>
      </c>
      <c r="R3443">
        <v>0</v>
      </c>
      <c r="S3443">
        <v>14</v>
      </c>
      <c r="T3443">
        <v>5.04</v>
      </c>
      <c r="U3443">
        <v>3.3600000000000003</v>
      </c>
      <c r="V3443">
        <v>3.3600000000000003</v>
      </c>
      <c r="W3443">
        <v>2.2400000000000002</v>
      </c>
      <c r="X3443">
        <v>14.000000000000002</v>
      </c>
      <c r="Y3443" t="s">
        <v>341</v>
      </c>
    </row>
    <row r="3444" spans="1:25" x14ac:dyDescent="0.3">
      <c r="A3444" t="s">
        <v>54</v>
      </c>
      <c r="B3444" t="s">
        <v>54</v>
      </c>
      <c r="C3444" t="s">
        <v>2527</v>
      </c>
      <c r="D3444" t="s">
        <v>10</v>
      </c>
      <c r="E3444" t="s">
        <v>10</v>
      </c>
      <c r="F3444" t="s">
        <v>2553</v>
      </c>
      <c r="G3444" t="s">
        <v>2560</v>
      </c>
      <c r="H3444" t="s">
        <v>2561</v>
      </c>
      <c r="I3444" t="s">
        <v>100</v>
      </c>
      <c r="J3444" s="33" t="s">
        <v>182</v>
      </c>
      <c r="K3444" t="s">
        <v>101</v>
      </c>
      <c r="L3444" t="s">
        <v>2264</v>
      </c>
      <c r="M3444" s="16">
        <v>5245.2022744868036</v>
      </c>
      <c r="O3444" s="15">
        <f t="shared" si="62"/>
        <v>5245.2022744868036</v>
      </c>
      <c r="P3444">
        <v>35</v>
      </c>
      <c r="Q3444">
        <v>0</v>
      </c>
      <c r="R3444">
        <v>0</v>
      </c>
      <c r="S3444">
        <v>35</v>
      </c>
      <c r="T3444">
        <v>12.6</v>
      </c>
      <c r="U3444">
        <v>8.4</v>
      </c>
      <c r="V3444">
        <v>8.4</v>
      </c>
      <c r="W3444">
        <v>5.6000000000000005</v>
      </c>
      <c r="X3444">
        <v>35</v>
      </c>
      <c r="Y3444" t="s">
        <v>341</v>
      </c>
    </row>
    <row r="3445" spans="1:25" x14ac:dyDescent="0.3">
      <c r="A3445" t="s">
        <v>54</v>
      </c>
      <c r="B3445" t="s">
        <v>54</v>
      </c>
      <c r="C3445" t="s">
        <v>371</v>
      </c>
      <c r="D3445" t="s">
        <v>32</v>
      </c>
      <c r="E3445" t="s">
        <v>32</v>
      </c>
      <c r="F3445" t="s">
        <v>2260</v>
      </c>
      <c r="G3445" t="s">
        <v>2261</v>
      </c>
      <c r="H3445" t="s">
        <v>2262</v>
      </c>
      <c r="I3445" t="s">
        <v>100</v>
      </c>
      <c r="J3445" s="33" t="s">
        <v>182</v>
      </c>
      <c r="K3445" t="s">
        <v>101</v>
      </c>
      <c r="L3445" t="s">
        <v>2259</v>
      </c>
      <c r="M3445" s="16">
        <v>6426</v>
      </c>
      <c r="N3445" s="16">
        <v>0</v>
      </c>
      <c r="O3445" s="15">
        <f t="shared" si="62"/>
        <v>6426</v>
      </c>
      <c r="P3445">
        <v>9300</v>
      </c>
      <c r="Q3445">
        <v>0</v>
      </c>
      <c r="R3445">
        <v>2096</v>
      </c>
      <c r="S3445">
        <v>11396</v>
      </c>
      <c r="X3445">
        <v>0</v>
      </c>
      <c r="Y3445" t="s">
        <v>169</v>
      </c>
    </row>
    <row r="3446" spans="1:25" x14ac:dyDescent="0.3">
      <c r="A3446" t="s">
        <v>54</v>
      </c>
      <c r="B3446" t="s">
        <v>54</v>
      </c>
      <c r="C3446" t="s">
        <v>2527</v>
      </c>
      <c r="D3446" t="s">
        <v>10</v>
      </c>
      <c r="E3446" t="s">
        <v>10</v>
      </c>
      <c r="F3446" t="s">
        <v>2553</v>
      </c>
      <c r="G3446" t="s">
        <v>2560</v>
      </c>
      <c r="H3446" t="s">
        <v>2561</v>
      </c>
      <c r="I3446" t="s">
        <v>100</v>
      </c>
      <c r="J3446" s="33" t="s">
        <v>182</v>
      </c>
      <c r="K3446" t="s">
        <v>101</v>
      </c>
      <c r="L3446" t="s">
        <v>2279</v>
      </c>
      <c r="M3446" s="16">
        <v>2019.3958228739002</v>
      </c>
      <c r="O3446" s="15">
        <f t="shared" si="62"/>
        <v>2019.3958228739002</v>
      </c>
      <c r="P3446">
        <v>10</v>
      </c>
      <c r="Q3446">
        <v>0</v>
      </c>
      <c r="R3446">
        <v>0</v>
      </c>
      <c r="S3446">
        <v>10</v>
      </c>
      <c r="T3446">
        <v>3.5999999999999996</v>
      </c>
      <c r="U3446">
        <v>2.4000000000000004</v>
      </c>
      <c r="V3446">
        <v>2.4</v>
      </c>
      <c r="W3446">
        <v>1.6</v>
      </c>
      <c r="X3446">
        <v>10</v>
      </c>
      <c r="Y3446" t="s">
        <v>341</v>
      </c>
    </row>
    <row r="3447" spans="1:25" x14ac:dyDescent="0.3">
      <c r="A3447" t="s">
        <v>54</v>
      </c>
      <c r="B3447" t="s">
        <v>54</v>
      </c>
      <c r="C3447" t="s">
        <v>2527</v>
      </c>
      <c r="D3447" t="s">
        <v>10</v>
      </c>
      <c r="E3447" t="s">
        <v>10</v>
      </c>
      <c r="F3447" t="s">
        <v>2553</v>
      </c>
      <c r="G3447" t="s">
        <v>2560</v>
      </c>
      <c r="H3447" t="s">
        <v>2561</v>
      </c>
      <c r="I3447" t="s">
        <v>100</v>
      </c>
      <c r="J3447" s="33" t="s">
        <v>182</v>
      </c>
      <c r="K3447" t="s">
        <v>101</v>
      </c>
      <c r="L3447" t="s">
        <v>2395</v>
      </c>
      <c r="M3447" s="16">
        <v>2019.3958228739002</v>
      </c>
      <c r="O3447" s="15">
        <f t="shared" si="62"/>
        <v>2019.3958228739002</v>
      </c>
      <c r="P3447">
        <v>10</v>
      </c>
      <c r="Q3447">
        <v>0</v>
      </c>
      <c r="R3447">
        <v>0</v>
      </c>
      <c r="S3447">
        <v>10</v>
      </c>
      <c r="T3447">
        <v>3.5999999999999996</v>
      </c>
      <c r="U3447">
        <v>2.4000000000000004</v>
      </c>
      <c r="V3447">
        <v>2.4</v>
      </c>
      <c r="W3447">
        <v>1.6</v>
      </c>
      <c r="X3447">
        <v>10</v>
      </c>
      <c r="Y3447" t="s">
        <v>341</v>
      </c>
    </row>
    <row r="3448" spans="1:25" x14ac:dyDescent="0.3">
      <c r="A3448" t="s">
        <v>54</v>
      </c>
      <c r="B3448" t="s">
        <v>54</v>
      </c>
      <c r="C3448" t="s">
        <v>2387</v>
      </c>
      <c r="D3448" t="s">
        <v>10</v>
      </c>
      <c r="E3448" t="s">
        <v>10</v>
      </c>
      <c r="F3448" t="s">
        <v>2553</v>
      </c>
      <c r="G3448" t="s">
        <v>2554</v>
      </c>
      <c r="H3448" t="s">
        <v>2555</v>
      </c>
      <c r="I3448" t="s">
        <v>181</v>
      </c>
      <c r="J3448" s="33" t="s">
        <v>182</v>
      </c>
      <c r="K3448" t="s">
        <v>182</v>
      </c>
      <c r="L3448" t="s">
        <v>2300</v>
      </c>
      <c r="N3448" s="16">
        <v>225000</v>
      </c>
      <c r="O3448" s="15">
        <f t="shared" si="62"/>
        <v>225000</v>
      </c>
      <c r="P3448">
        <v>0</v>
      </c>
      <c r="Q3448">
        <v>3000</v>
      </c>
      <c r="R3448">
        <v>500</v>
      </c>
      <c r="S3448">
        <v>3500</v>
      </c>
      <c r="T3448">
        <v>750</v>
      </c>
      <c r="U3448">
        <v>750</v>
      </c>
      <c r="V3448">
        <v>1000</v>
      </c>
      <c r="W3448">
        <v>1000</v>
      </c>
      <c r="X3448">
        <v>3500</v>
      </c>
      <c r="Y3448" t="s">
        <v>341</v>
      </c>
    </row>
    <row r="3449" spans="1:25" x14ac:dyDescent="0.3">
      <c r="A3449" t="s">
        <v>54</v>
      </c>
      <c r="B3449" t="s">
        <v>54</v>
      </c>
      <c r="C3449" t="s">
        <v>1620</v>
      </c>
      <c r="D3449" t="s">
        <v>10</v>
      </c>
      <c r="E3449" t="s">
        <v>10</v>
      </c>
      <c r="F3449" t="s">
        <v>2352</v>
      </c>
      <c r="G3449" t="s">
        <v>2544</v>
      </c>
      <c r="H3449" t="s">
        <v>2545</v>
      </c>
      <c r="I3449" t="s">
        <v>100</v>
      </c>
      <c r="J3449" s="33" t="s">
        <v>182</v>
      </c>
      <c r="K3449" t="s">
        <v>101</v>
      </c>
      <c r="L3449" t="s">
        <v>2263</v>
      </c>
      <c r="M3449" s="16">
        <v>180000</v>
      </c>
      <c r="N3449" s="16">
        <v>0</v>
      </c>
      <c r="O3449" s="15">
        <f t="shared" si="62"/>
        <v>180000</v>
      </c>
      <c r="P3449">
        <v>95</v>
      </c>
      <c r="Q3449">
        <v>0</v>
      </c>
      <c r="R3449">
        <v>0</v>
      </c>
      <c r="S3449">
        <v>95</v>
      </c>
      <c r="T3449">
        <v>55</v>
      </c>
      <c r="U3449">
        <v>40</v>
      </c>
      <c r="V3449">
        <v>0</v>
      </c>
      <c r="W3449">
        <v>0</v>
      </c>
      <c r="X3449">
        <v>95</v>
      </c>
      <c r="Y3449" t="s">
        <v>341</v>
      </c>
    </row>
    <row r="3450" spans="1:25" x14ac:dyDescent="0.3">
      <c r="A3450" t="s">
        <v>54</v>
      </c>
      <c r="B3450" t="s">
        <v>54</v>
      </c>
      <c r="C3450" t="s">
        <v>1620</v>
      </c>
      <c r="D3450" t="s">
        <v>10</v>
      </c>
      <c r="E3450" t="s">
        <v>10</v>
      </c>
      <c r="F3450" t="s">
        <v>2352</v>
      </c>
      <c r="G3450" t="s">
        <v>2562</v>
      </c>
      <c r="H3450" t="s">
        <v>2563</v>
      </c>
      <c r="I3450" t="s">
        <v>241</v>
      </c>
      <c r="J3450" s="33" t="s">
        <v>101</v>
      </c>
      <c r="K3450" t="s">
        <v>101</v>
      </c>
      <c r="L3450" t="s">
        <v>2264</v>
      </c>
      <c r="M3450" s="16">
        <v>250000</v>
      </c>
      <c r="N3450" s="16">
        <v>0</v>
      </c>
      <c r="O3450" s="15">
        <f t="shared" si="62"/>
        <v>250000</v>
      </c>
      <c r="P3450">
        <v>2640</v>
      </c>
      <c r="Q3450">
        <v>0</v>
      </c>
      <c r="R3450">
        <v>0</v>
      </c>
      <c r="S3450">
        <v>2640</v>
      </c>
      <c r="T3450">
        <v>725</v>
      </c>
      <c r="U3450">
        <v>750</v>
      </c>
      <c r="V3450">
        <v>890</v>
      </c>
      <c r="W3450">
        <v>275</v>
      </c>
      <c r="X3450">
        <v>2640</v>
      </c>
      <c r="Y3450" t="s">
        <v>341</v>
      </c>
    </row>
    <row r="3451" spans="1:25" x14ac:dyDescent="0.3">
      <c r="A3451" t="s">
        <v>54</v>
      </c>
      <c r="B3451" t="s">
        <v>54</v>
      </c>
      <c r="C3451" t="s">
        <v>1620</v>
      </c>
      <c r="D3451" t="s">
        <v>10</v>
      </c>
      <c r="E3451" t="s">
        <v>10</v>
      </c>
      <c r="F3451" t="s">
        <v>2352</v>
      </c>
      <c r="G3451" t="s">
        <v>2562</v>
      </c>
      <c r="H3451" t="s">
        <v>2563</v>
      </c>
      <c r="I3451" t="s">
        <v>241</v>
      </c>
      <c r="J3451" s="33" t="s">
        <v>101</v>
      </c>
      <c r="K3451" t="s">
        <v>101</v>
      </c>
      <c r="L3451" t="s">
        <v>2279</v>
      </c>
      <c r="M3451" s="16">
        <v>140000</v>
      </c>
      <c r="N3451" s="16">
        <v>0</v>
      </c>
      <c r="O3451" s="15">
        <f t="shared" si="62"/>
        <v>140000</v>
      </c>
      <c r="P3451">
        <v>3600</v>
      </c>
      <c r="Q3451">
        <v>0</v>
      </c>
      <c r="R3451">
        <v>0</v>
      </c>
      <c r="S3451">
        <v>3600</v>
      </c>
      <c r="T3451">
        <v>1008.0000000000001</v>
      </c>
      <c r="U3451">
        <v>1008.0000000000001</v>
      </c>
      <c r="V3451">
        <v>1152</v>
      </c>
      <c r="W3451">
        <v>432</v>
      </c>
      <c r="X3451">
        <v>3600</v>
      </c>
      <c r="Y3451" t="s">
        <v>341</v>
      </c>
    </row>
    <row r="3452" spans="1:25" s="27" customFormat="1" x14ac:dyDescent="0.3">
      <c r="A3452" s="27" t="s">
        <v>54</v>
      </c>
      <c r="B3452" s="27" t="s">
        <v>54</v>
      </c>
      <c r="C3452" s="27" t="s">
        <v>199</v>
      </c>
      <c r="D3452" s="27" t="s">
        <v>15</v>
      </c>
      <c r="E3452" s="27" t="s">
        <v>15</v>
      </c>
      <c r="F3452" s="27" t="s">
        <v>2363</v>
      </c>
      <c r="I3452" s="27" t="s">
        <v>241</v>
      </c>
      <c r="J3452" s="33" t="s">
        <v>182</v>
      </c>
      <c r="K3452" t="s">
        <v>182</v>
      </c>
      <c r="L3452" s="27" t="s">
        <v>2442</v>
      </c>
      <c r="M3452" s="28">
        <v>2000</v>
      </c>
      <c r="N3452" s="28"/>
      <c r="O3452" s="29">
        <f t="shared" si="62"/>
        <v>2000</v>
      </c>
      <c r="P3452" s="27">
        <v>1500</v>
      </c>
      <c r="Q3452" s="27">
        <v>500</v>
      </c>
      <c r="S3452" s="27">
        <v>2000</v>
      </c>
      <c r="X3452" s="27">
        <v>0</v>
      </c>
      <c r="Y3452" t="s">
        <v>169</v>
      </c>
    </row>
    <row r="3453" spans="1:25" x14ac:dyDescent="0.3">
      <c r="A3453" t="s">
        <v>54</v>
      </c>
      <c r="B3453" t="s">
        <v>54</v>
      </c>
      <c r="C3453" t="s">
        <v>736</v>
      </c>
      <c r="D3453" t="s">
        <v>10</v>
      </c>
      <c r="E3453" t="s">
        <v>10</v>
      </c>
      <c r="F3453" t="s">
        <v>2352</v>
      </c>
      <c r="G3453" t="s">
        <v>2564</v>
      </c>
      <c r="H3453" t="s">
        <v>2565</v>
      </c>
      <c r="I3453" t="s">
        <v>100</v>
      </c>
      <c r="J3453" s="33" t="s">
        <v>101</v>
      </c>
      <c r="K3453" t="s">
        <v>101</v>
      </c>
      <c r="L3453" t="s">
        <v>2377</v>
      </c>
      <c r="M3453" s="16">
        <v>5400</v>
      </c>
      <c r="N3453" s="16">
        <v>0</v>
      </c>
      <c r="O3453" s="15">
        <f t="shared" si="62"/>
        <v>5400</v>
      </c>
      <c r="P3453">
        <v>1489</v>
      </c>
      <c r="Q3453">
        <v>992</v>
      </c>
      <c r="R3453">
        <v>0</v>
      </c>
      <c r="S3453">
        <v>2481</v>
      </c>
      <c r="X3453">
        <v>0</v>
      </c>
      <c r="Y3453" t="s">
        <v>341</v>
      </c>
    </row>
    <row r="3454" spans="1:25" x14ac:dyDescent="0.3">
      <c r="A3454" t="s">
        <v>54</v>
      </c>
      <c r="B3454" t="s">
        <v>54</v>
      </c>
      <c r="C3454" t="s">
        <v>736</v>
      </c>
      <c r="D3454" t="s">
        <v>10</v>
      </c>
      <c r="E3454" t="s">
        <v>10</v>
      </c>
      <c r="F3454" t="s">
        <v>2352</v>
      </c>
      <c r="G3454" t="s">
        <v>2564</v>
      </c>
      <c r="H3454" t="s">
        <v>2566</v>
      </c>
      <c r="I3454" t="s">
        <v>100</v>
      </c>
      <c r="J3454" s="33" t="s">
        <v>182</v>
      </c>
      <c r="K3454" t="s">
        <v>101</v>
      </c>
      <c r="L3454" t="s">
        <v>2377</v>
      </c>
      <c r="M3454" s="16">
        <v>20000</v>
      </c>
      <c r="N3454" s="16">
        <v>0</v>
      </c>
      <c r="O3454" s="15">
        <f t="shared" si="62"/>
        <v>20000</v>
      </c>
      <c r="P3454">
        <v>1600</v>
      </c>
      <c r="Q3454">
        <v>0</v>
      </c>
      <c r="R3454">
        <v>400</v>
      </c>
      <c r="S3454">
        <v>2000</v>
      </c>
      <c r="V3454">
        <v>1000</v>
      </c>
      <c r="W3454">
        <v>1000</v>
      </c>
      <c r="X3454">
        <v>2000</v>
      </c>
      <c r="Y3454" t="s">
        <v>341</v>
      </c>
    </row>
    <row r="3455" spans="1:25" x14ac:dyDescent="0.3">
      <c r="A3455" t="s">
        <v>54</v>
      </c>
      <c r="B3455" t="s">
        <v>54</v>
      </c>
      <c r="C3455" t="s">
        <v>736</v>
      </c>
      <c r="D3455" t="s">
        <v>10</v>
      </c>
      <c r="E3455" t="s">
        <v>10</v>
      </c>
      <c r="F3455" t="s">
        <v>2352</v>
      </c>
      <c r="G3455" t="s">
        <v>2564</v>
      </c>
      <c r="H3455" t="s">
        <v>2566</v>
      </c>
      <c r="I3455" t="s">
        <v>100</v>
      </c>
      <c r="J3455" s="33" t="s">
        <v>182</v>
      </c>
      <c r="K3455" t="s">
        <v>101</v>
      </c>
      <c r="L3455" t="s">
        <v>2264</v>
      </c>
      <c r="M3455" s="16">
        <v>10000</v>
      </c>
      <c r="N3455" s="16">
        <v>0</v>
      </c>
      <c r="O3455" s="15">
        <f t="shared" si="62"/>
        <v>10000</v>
      </c>
      <c r="P3455">
        <v>800</v>
      </c>
      <c r="Q3455">
        <v>0</v>
      </c>
      <c r="R3455">
        <v>200</v>
      </c>
      <c r="S3455">
        <v>1000</v>
      </c>
      <c r="V3455">
        <v>500</v>
      </c>
      <c r="W3455">
        <v>500</v>
      </c>
      <c r="X3455">
        <v>1000</v>
      </c>
      <c r="Y3455" t="s">
        <v>341</v>
      </c>
    </row>
    <row r="3456" spans="1:25" x14ac:dyDescent="0.3">
      <c r="A3456" t="s">
        <v>54</v>
      </c>
      <c r="B3456" t="s">
        <v>54</v>
      </c>
      <c r="C3456" t="s">
        <v>736</v>
      </c>
      <c r="D3456" t="s">
        <v>10</v>
      </c>
      <c r="E3456" t="s">
        <v>10</v>
      </c>
      <c r="F3456" t="s">
        <v>2352</v>
      </c>
      <c r="G3456" t="s">
        <v>2567</v>
      </c>
      <c r="H3456" t="s">
        <v>2568</v>
      </c>
      <c r="I3456" t="s">
        <v>100</v>
      </c>
      <c r="J3456" s="33" t="s">
        <v>101</v>
      </c>
      <c r="K3456" t="s">
        <v>101</v>
      </c>
      <c r="L3456" t="s">
        <v>2377</v>
      </c>
      <c r="M3456" s="16">
        <v>59500</v>
      </c>
      <c r="N3456" s="16">
        <v>0</v>
      </c>
      <c r="O3456" s="15">
        <f t="shared" si="62"/>
        <v>59500</v>
      </c>
      <c r="P3456">
        <v>1400</v>
      </c>
      <c r="Q3456">
        <v>600</v>
      </c>
      <c r="R3456">
        <v>0</v>
      </c>
      <c r="S3456">
        <v>2000</v>
      </c>
      <c r="X3456">
        <v>0</v>
      </c>
      <c r="Y3456" t="s">
        <v>341</v>
      </c>
    </row>
    <row r="3457" spans="1:25" x14ac:dyDescent="0.3">
      <c r="A3457" t="s">
        <v>54</v>
      </c>
      <c r="B3457" t="s">
        <v>54</v>
      </c>
      <c r="C3457" t="s">
        <v>2569</v>
      </c>
      <c r="D3457" t="s">
        <v>17</v>
      </c>
      <c r="E3457" t="s">
        <v>17</v>
      </c>
      <c r="F3457" t="s">
        <v>2360</v>
      </c>
      <c r="G3457" t="s">
        <v>2570</v>
      </c>
      <c r="H3457" t="s">
        <v>2571</v>
      </c>
      <c r="I3457" t="s">
        <v>241</v>
      </c>
      <c r="J3457" s="33" t="s">
        <v>182</v>
      </c>
      <c r="K3457" t="s">
        <v>182</v>
      </c>
      <c r="L3457" t="s">
        <v>2259</v>
      </c>
      <c r="M3457" s="16">
        <v>200000</v>
      </c>
      <c r="N3457" s="16">
        <v>0</v>
      </c>
      <c r="O3457" s="15">
        <f t="shared" si="62"/>
        <v>200000</v>
      </c>
      <c r="P3457">
        <v>7000</v>
      </c>
      <c r="Q3457">
        <v>3000</v>
      </c>
      <c r="R3457">
        <v>300</v>
      </c>
      <c r="S3457">
        <v>10300</v>
      </c>
      <c r="T3457">
        <v>900</v>
      </c>
      <c r="U3457">
        <v>1200</v>
      </c>
      <c r="V3457">
        <v>3200</v>
      </c>
      <c r="W3457">
        <v>5000</v>
      </c>
      <c r="X3457">
        <v>10300</v>
      </c>
      <c r="Y3457" t="s">
        <v>17</v>
      </c>
    </row>
    <row r="3458" spans="1:25" x14ac:dyDescent="0.3">
      <c r="A3458" t="s">
        <v>54</v>
      </c>
      <c r="B3458" t="s">
        <v>54</v>
      </c>
      <c r="C3458" t="s">
        <v>1237</v>
      </c>
      <c r="D3458" t="s">
        <v>10</v>
      </c>
      <c r="E3458" t="s">
        <v>10</v>
      </c>
      <c r="F3458" t="s">
        <v>2352</v>
      </c>
      <c r="G3458" t="s">
        <v>2572</v>
      </c>
      <c r="H3458" t="s">
        <v>2573</v>
      </c>
      <c r="I3458" t="s">
        <v>100</v>
      </c>
      <c r="J3458" s="33" t="s">
        <v>101</v>
      </c>
      <c r="K3458" t="s">
        <v>101</v>
      </c>
      <c r="L3458" t="s">
        <v>236</v>
      </c>
      <c r="M3458" s="16">
        <v>210000</v>
      </c>
      <c r="N3458" s="16">
        <v>0</v>
      </c>
      <c r="O3458" s="15">
        <f t="shared" si="62"/>
        <v>210000</v>
      </c>
      <c r="P3458">
        <v>9000</v>
      </c>
      <c r="Q3458">
        <v>4500</v>
      </c>
      <c r="R3458">
        <v>1000</v>
      </c>
      <c r="S3458">
        <v>14500</v>
      </c>
      <c r="T3458">
        <v>250</v>
      </c>
      <c r="U3458">
        <v>250</v>
      </c>
      <c r="V3458">
        <v>7000</v>
      </c>
      <c r="W3458">
        <v>7000</v>
      </c>
      <c r="X3458">
        <v>14500</v>
      </c>
      <c r="Y3458" t="s">
        <v>341</v>
      </c>
    </row>
    <row r="3459" spans="1:25" x14ac:dyDescent="0.3">
      <c r="A3459" t="s">
        <v>54</v>
      </c>
      <c r="B3459" t="s">
        <v>54</v>
      </c>
      <c r="C3459" t="s">
        <v>96</v>
      </c>
      <c r="D3459" t="s">
        <v>10</v>
      </c>
      <c r="E3459" t="s">
        <v>10</v>
      </c>
      <c r="F3459" t="s">
        <v>2352</v>
      </c>
      <c r="G3459" t="s">
        <v>2574</v>
      </c>
      <c r="H3459" t="s">
        <v>2575</v>
      </c>
      <c r="I3459" t="s">
        <v>100</v>
      </c>
      <c r="J3459" s="33" t="s">
        <v>101</v>
      </c>
      <c r="K3459" t="s">
        <v>101</v>
      </c>
      <c r="L3459" t="s">
        <v>2267</v>
      </c>
      <c r="M3459" s="16">
        <v>149785</v>
      </c>
      <c r="N3459" s="16">
        <v>0</v>
      </c>
      <c r="O3459" s="15">
        <f t="shared" si="62"/>
        <v>149785</v>
      </c>
      <c r="P3459">
        <v>258</v>
      </c>
      <c r="Q3459">
        <v>1019</v>
      </c>
      <c r="R3459">
        <v>13</v>
      </c>
      <c r="S3459">
        <v>1290</v>
      </c>
      <c r="X3459">
        <v>0</v>
      </c>
      <c r="Y3459" t="s">
        <v>341</v>
      </c>
    </row>
    <row r="3460" spans="1:25" x14ac:dyDescent="0.3">
      <c r="A3460" t="s">
        <v>54</v>
      </c>
      <c r="B3460" t="s">
        <v>54</v>
      </c>
      <c r="C3460" t="s">
        <v>96</v>
      </c>
      <c r="D3460" t="s">
        <v>10</v>
      </c>
      <c r="E3460" t="s">
        <v>10</v>
      </c>
      <c r="F3460" t="s">
        <v>2352</v>
      </c>
      <c r="G3460" t="s">
        <v>2574</v>
      </c>
      <c r="H3460" t="s">
        <v>2575</v>
      </c>
      <c r="I3460" t="s">
        <v>100</v>
      </c>
      <c r="J3460" s="33" t="s">
        <v>101</v>
      </c>
      <c r="K3460" t="s">
        <v>101</v>
      </c>
      <c r="L3460" t="s">
        <v>2263</v>
      </c>
      <c r="M3460" s="16">
        <v>700000</v>
      </c>
      <c r="N3460" s="16">
        <v>0</v>
      </c>
      <c r="O3460" s="15">
        <f t="shared" si="62"/>
        <v>700000</v>
      </c>
      <c r="P3460">
        <v>1290</v>
      </c>
      <c r="Q3460">
        <v>5096</v>
      </c>
      <c r="R3460">
        <v>65</v>
      </c>
      <c r="S3460">
        <v>6451</v>
      </c>
      <c r="X3460">
        <v>0</v>
      </c>
      <c r="Y3460" t="s">
        <v>341</v>
      </c>
    </row>
    <row r="3461" spans="1:25" x14ac:dyDescent="0.3">
      <c r="A3461" t="s">
        <v>54</v>
      </c>
      <c r="B3461" t="s">
        <v>54</v>
      </c>
      <c r="C3461" t="s">
        <v>96</v>
      </c>
      <c r="D3461" t="s">
        <v>10</v>
      </c>
      <c r="E3461" t="s">
        <v>10</v>
      </c>
      <c r="F3461" t="s">
        <v>2352</v>
      </c>
      <c r="G3461" t="s">
        <v>2574</v>
      </c>
      <c r="H3461" t="s">
        <v>2575</v>
      </c>
      <c r="I3461" t="s">
        <v>100</v>
      </c>
      <c r="J3461" s="33" t="s">
        <v>101</v>
      </c>
      <c r="K3461" t="s">
        <v>101</v>
      </c>
      <c r="L3461" t="s">
        <v>2264</v>
      </c>
      <c r="M3461" s="16">
        <v>172829</v>
      </c>
      <c r="N3461" s="16">
        <v>0</v>
      </c>
      <c r="O3461" s="15">
        <f t="shared" si="62"/>
        <v>172829</v>
      </c>
      <c r="P3461">
        <v>298</v>
      </c>
      <c r="Q3461">
        <v>60</v>
      </c>
      <c r="R3461">
        <v>15</v>
      </c>
      <c r="S3461">
        <v>373</v>
      </c>
      <c r="X3461">
        <v>0</v>
      </c>
      <c r="Y3461" t="s">
        <v>341</v>
      </c>
    </row>
    <row r="3462" spans="1:25" x14ac:dyDescent="0.3">
      <c r="A3462" t="s">
        <v>54</v>
      </c>
      <c r="B3462" t="s">
        <v>54</v>
      </c>
      <c r="C3462" t="s">
        <v>96</v>
      </c>
      <c r="D3462" t="s">
        <v>10</v>
      </c>
      <c r="E3462" t="s">
        <v>10</v>
      </c>
      <c r="F3462" t="s">
        <v>2352</v>
      </c>
      <c r="G3462" t="s">
        <v>2576</v>
      </c>
      <c r="H3462" t="s">
        <v>2577</v>
      </c>
      <c r="I3462" t="s">
        <v>241</v>
      </c>
      <c r="J3462" s="33" t="s">
        <v>101</v>
      </c>
      <c r="K3462" t="s">
        <v>101</v>
      </c>
      <c r="L3462" t="s">
        <v>2458</v>
      </c>
      <c r="M3462" s="16">
        <v>226456</v>
      </c>
      <c r="N3462" s="16">
        <v>0</v>
      </c>
      <c r="O3462" s="15">
        <f t="shared" si="62"/>
        <v>226456</v>
      </c>
      <c r="P3462">
        <v>564</v>
      </c>
      <c r="Q3462">
        <v>1360</v>
      </c>
      <c r="R3462">
        <v>28</v>
      </c>
      <c r="S3462">
        <v>1952</v>
      </c>
      <c r="X3462">
        <v>0</v>
      </c>
      <c r="Y3462" t="s">
        <v>341</v>
      </c>
    </row>
    <row r="3463" spans="1:25" x14ac:dyDescent="0.3">
      <c r="A3463" t="s">
        <v>54</v>
      </c>
      <c r="B3463" t="s">
        <v>54</v>
      </c>
      <c r="C3463" t="s">
        <v>96</v>
      </c>
      <c r="D3463" t="s">
        <v>10</v>
      </c>
      <c r="E3463" t="s">
        <v>10</v>
      </c>
      <c r="F3463" t="s">
        <v>2352</v>
      </c>
      <c r="G3463" t="s">
        <v>2576</v>
      </c>
      <c r="H3463" t="s">
        <v>2577</v>
      </c>
      <c r="I3463" t="s">
        <v>241</v>
      </c>
      <c r="J3463" s="33" t="s">
        <v>101</v>
      </c>
      <c r="K3463" t="s">
        <v>101</v>
      </c>
      <c r="L3463" t="s">
        <v>2342</v>
      </c>
      <c r="M3463" s="16">
        <v>104025</v>
      </c>
      <c r="N3463" s="16">
        <v>0</v>
      </c>
      <c r="O3463" s="15">
        <f t="shared" si="62"/>
        <v>104025</v>
      </c>
      <c r="P3463">
        <v>248</v>
      </c>
      <c r="Q3463">
        <v>120</v>
      </c>
      <c r="R3463">
        <v>13</v>
      </c>
      <c r="S3463">
        <v>381</v>
      </c>
      <c r="X3463">
        <v>0</v>
      </c>
      <c r="Y3463" t="s">
        <v>341</v>
      </c>
    </row>
    <row r="3464" spans="1:25" x14ac:dyDescent="0.3">
      <c r="A3464" t="s">
        <v>54</v>
      </c>
      <c r="B3464" t="s">
        <v>54</v>
      </c>
      <c r="C3464" t="s">
        <v>96</v>
      </c>
      <c r="D3464" t="s">
        <v>10</v>
      </c>
      <c r="E3464" t="s">
        <v>10</v>
      </c>
      <c r="F3464" t="s">
        <v>2352</v>
      </c>
      <c r="G3464" t="s">
        <v>2576</v>
      </c>
      <c r="H3464" t="s">
        <v>2577</v>
      </c>
      <c r="I3464" t="s">
        <v>241</v>
      </c>
      <c r="J3464" s="33" t="s">
        <v>101</v>
      </c>
      <c r="K3464" t="s">
        <v>101</v>
      </c>
      <c r="L3464" t="s">
        <v>2279</v>
      </c>
      <c r="M3464" s="16">
        <v>200439</v>
      </c>
      <c r="N3464" s="16">
        <v>0</v>
      </c>
      <c r="O3464" s="15">
        <f t="shared" si="62"/>
        <v>200439</v>
      </c>
      <c r="P3464">
        <v>397</v>
      </c>
      <c r="Q3464">
        <v>1946</v>
      </c>
      <c r="R3464">
        <v>20</v>
      </c>
      <c r="S3464">
        <v>2363</v>
      </c>
      <c r="X3464">
        <v>0</v>
      </c>
      <c r="Y3464" t="s">
        <v>341</v>
      </c>
    </row>
    <row r="3465" spans="1:25" x14ac:dyDescent="0.3">
      <c r="A3465" t="s">
        <v>54</v>
      </c>
      <c r="B3465" t="s">
        <v>54</v>
      </c>
      <c r="C3465" t="s">
        <v>96</v>
      </c>
      <c r="D3465" t="s">
        <v>10</v>
      </c>
      <c r="E3465" t="s">
        <v>10</v>
      </c>
      <c r="F3465" t="s">
        <v>2352</v>
      </c>
      <c r="G3465" t="s">
        <v>2576</v>
      </c>
      <c r="H3465" t="s">
        <v>2577</v>
      </c>
      <c r="I3465" t="s">
        <v>241</v>
      </c>
      <c r="J3465" s="33" t="s">
        <v>182</v>
      </c>
      <c r="K3465" t="s">
        <v>182</v>
      </c>
      <c r="L3465" t="s">
        <v>2395</v>
      </c>
      <c r="M3465" s="16">
        <v>208049</v>
      </c>
      <c r="N3465" s="16">
        <v>0</v>
      </c>
      <c r="O3465" s="15">
        <f t="shared" si="62"/>
        <v>208049</v>
      </c>
      <c r="P3465">
        <v>496</v>
      </c>
      <c r="Q3465">
        <v>1946</v>
      </c>
      <c r="R3465">
        <v>25</v>
      </c>
      <c r="S3465">
        <v>2467</v>
      </c>
      <c r="X3465">
        <v>0</v>
      </c>
      <c r="Y3465" t="s">
        <v>341</v>
      </c>
    </row>
    <row r="3466" spans="1:25" x14ac:dyDescent="0.3">
      <c r="A3466" t="s">
        <v>54</v>
      </c>
      <c r="B3466" t="s">
        <v>54</v>
      </c>
      <c r="C3466" t="s">
        <v>96</v>
      </c>
      <c r="D3466" t="s">
        <v>10</v>
      </c>
      <c r="E3466" t="s">
        <v>10</v>
      </c>
      <c r="F3466" t="s">
        <v>2352</v>
      </c>
      <c r="G3466" t="s">
        <v>2576</v>
      </c>
      <c r="H3466" t="s">
        <v>2577</v>
      </c>
      <c r="I3466" t="s">
        <v>100</v>
      </c>
      <c r="J3466" s="33" t="s">
        <v>182</v>
      </c>
      <c r="K3466" t="s">
        <v>101</v>
      </c>
      <c r="L3466" t="s">
        <v>2355</v>
      </c>
      <c r="M3466" s="16">
        <v>57610</v>
      </c>
      <c r="N3466" s="16">
        <v>0</v>
      </c>
      <c r="O3466" s="15">
        <f t="shared" si="62"/>
        <v>57610</v>
      </c>
      <c r="P3466">
        <v>99</v>
      </c>
      <c r="Q3466">
        <v>2467</v>
      </c>
      <c r="R3466">
        <v>7</v>
      </c>
      <c r="S3466">
        <v>2573</v>
      </c>
      <c r="X3466">
        <v>0</v>
      </c>
      <c r="Y3466" t="s">
        <v>341</v>
      </c>
    </row>
    <row r="3467" spans="1:25" x14ac:dyDescent="0.3">
      <c r="A3467" t="s">
        <v>54</v>
      </c>
      <c r="B3467" t="s">
        <v>54</v>
      </c>
      <c r="C3467" t="s">
        <v>96</v>
      </c>
      <c r="D3467" t="s">
        <v>10</v>
      </c>
      <c r="E3467" t="s">
        <v>10</v>
      </c>
      <c r="F3467" t="s">
        <v>2352</v>
      </c>
      <c r="G3467" t="s">
        <v>2578</v>
      </c>
      <c r="H3467" t="s">
        <v>2579</v>
      </c>
      <c r="I3467" t="s">
        <v>100</v>
      </c>
      <c r="J3467" s="33" t="s">
        <v>182</v>
      </c>
      <c r="K3467" t="s">
        <v>101</v>
      </c>
      <c r="L3467" t="s">
        <v>2267</v>
      </c>
      <c r="M3467" s="16">
        <v>149783</v>
      </c>
      <c r="N3467" s="16">
        <v>0</v>
      </c>
      <c r="O3467" s="15">
        <f t="shared" si="62"/>
        <v>149783</v>
      </c>
      <c r="P3467">
        <v>258</v>
      </c>
      <c r="Q3467">
        <v>1019</v>
      </c>
      <c r="R3467">
        <v>13</v>
      </c>
      <c r="S3467">
        <v>1290</v>
      </c>
      <c r="X3467">
        <v>0</v>
      </c>
      <c r="Y3467" t="s">
        <v>341</v>
      </c>
    </row>
    <row r="3468" spans="1:25" x14ac:dyDescent="0.3">
      <c r="A3468" t="s">
        <v>54</v>
      </c>
      <c r="B3468" t="s">
        <v>54</v>
      </c>
      <c r="C3468" t="s">
        <v>96</v>
      </c>
      <c r="D3468" t="s">
        <v>10</v>
      </c>
      <c r="E3468" t="s">
        <v>10</v>
      </c>
      <c r="F3468" t="s">
        <v>2352</v>
      </c>
      <c r="G3468" t="s">
        <v>2576</v>
      </c>
      <c r="H3468" t="s">
        <v>2577</v>
      </c>
      <c r="I3468" t="s">
        <v>241</v>
      </c>
      <c r="J3468" s="33" t="s">
        <v>101</v>
      </c>
      <c r="K3468" t="s">
        <v>101</v>
      </c>
      <c r="L3468" t="s">
        <v>2300</v>
      </c>
      <c r="M3468" s="16">
        <v>226456</v>
      </c>
      <c r="N3468" s="16">
        <v>0</v>
      </c>
      <c r="O3468" s="15">
        <f t="shared" si="62"/>
        <v>226456</v>
      </c>
      <c r="P3468">
        <v>563</v>
      </c>
      <c r="Q3468">
        <v>1922</v>
      </c>
      <c r="R3468">
        <v>28</v>
      </c>
      <c r="S3468">
        <v>2513</v>
      </c>
      <c r="X3468">
        <v>0</v>
      </c>
      <c r="Y3468" t="s">
        <v>341</v>
      </c>
    </row>
    <row r="3469" spans="1:25" x14ac:dyDescent="0.3">
      <c r="A3469" t="s">
        <v>54</v>
      </c>
      <c r="B3469" t="s">
        <v>54</v>
      </c>
      <c r="C3469" t="s">
        <v>96</v>
      </c>
      <c r="D3469" t="s">
        <v>10</v>
      </c>
      <c r="E3469" t="s">
        <v>10</v>
      </c>
      <c r="F3469" t="s">
        <v>2352</v>
      </c>
      <c r="G3469" t="s">
        <v>2576</v>
      </c>
      <c r="H3469" t="s">
        <v>2577</v>
      </c>
      <c r="I3469" t="s">
        <v>100</v>
      </c>
      <c r="J3469" s="33" t="s">
        <v>101</v>
      </c>
      <c r="K3469" t="s">
        <v>101</v>
      </c>
      <c r="L3469" t="s">
        <v>2265</v>
      </c>
      <c r="M3469" s="16">
        <v>200000</v>
      </c>
      <c r="N3469" s="16">
        <v>0</v>
      </c>
      <c r="O3469" s="15">
        <f t="shared" si="62"/>
        <v>200000</v>
      </c>
      <c r="P3469">
        <v>397</v>
      </c>
      <c r="Q3469">
        <v>1568</v>
      </c>
      <c r="R3469">
        <v>20</v>
      </c>
      <c r="S3469">
        <v>1985</v>
      </c>
      <c r="X3469">
        <v>0</v>
      </c>
      <c r="Y3469" t="s">
        <v>341</v>
      </c>
    </row>
    <row r="3470" spans="1:25" x14ac:dyDescent="0.3">
      <c r="A3470" t="s">
        <v>54</v>
      </c>
      <c r="B3470" t="s">
        <v>54</v>
      </c>
      <c r="C3470" t="s">
        <v>96</v>
      </c>
      <c r="D3470" t="s">
        <v>10</v>
      </c>
      <c r="E3470" t="s">
        <v>10</v>
      </c>
      <c r="F3470" t="s">
        <v>2352</v>
      </c>
      <c r="G3470" t="s">
        <v>2576</v>
      </c>
      <c r="H3470" t="s">
        <v>2577</v>
      </c>
      <c r="I3470" t="s">
        <v>100</v>
      </c>
      <c r="J3470" s="33" t="s">
        <v>182</v>
      </c>
      <c r="K3470" t="s">
        <v>101</v>
      </c>
      <c r="L3470" t="s">
        <v>2377</v>
      </c>
      <c r="M3470" s="16">
        <v>300000</v>
      </c>
      <c r="N3470" s="16">
        <v>0</v>
      </c>
      <c r="O3470" s="15">
        <f t="shared" si="62"/>
        <v>300000</v>
      </c>
      <c r="P3470">
        <v>596</v>
      </c>
      <c r="Q3470">
        <v>2352</v>
      </c>
      <c r="R3470">
        <v>30</v>
      </c>
      <c r="S3470">
        <v>2978</v>
      </c>
      <c r="X3470">
        <v>0</v>
      </c>
      <c r="Y3470" t="s">
        <v>341</v>
      </c>
    </row>
    <row r="3471" spans="1:25" x14ac:dyDescent="0.3">
      <c r="A3471" t="s">
        <v>54</v>
      </c>
      <c r="B3471" t="s">
        <v>54</v>
      </c>
      <c r="C3471" t="s">
        <v>96</v>
      </c>
      <c r="D3471" t="s">
        <v>10</v>
      </c>
      <c r="E3471" t="s">
        <v>10</v>
      </c>
      <c r="F3471" t="s">
        <v>2352</v>
      </c>
      <c r="G3471" t="s">
        <v>2576</v>
      </c>
      <c r="H3471" t="s">
        <v>2577</v>
      </c>
      <c r="I3471" t="s">
        <v>100</v>
      </c>
      <c r="J3471" s="33" t="s">
        <v>101</v>
      </c>
      <c r="K3471" t="s">
        <v>101</v>
      </c>
      <c r="L3471" t="s">
        <v>2452</v>
      </c>
      <c r="M3471" s="16">
        <v>230439</v>
      </c>
      <c r="N3471" s="16">
        <v>0</v>
      </c>
      <c r="O3471" s="15">
        <f t="shared" si="62"/>
        <v>230439</v>
      </c>
      <c r="P3471">
        <v>397</v>
      </c>
      <c r="Q3471">
        <v>1564</v>
      </c>
      <c r="R3471">
        <v>20</v>
      </c>
      <c r="S3471">
        <v>1981</v>
      </c>
      <c r="X3471">
        <v>0</v>
      </c>
      <c r="Y3471" t="s">
        <v>341</v>
      </c>
    </row>
    <row r="3472" spans="1:25" x14ac:dyDescent="0.3">
      <c r="A3472" t="s">
        <v>54</v>
      </c>
      <c r="B3472" t="s">
        <v>54</v>
      </c>
      <c r="C3472" t="s">
        <v>96</v>
      </c>
      <c r="D3472" t="s">
        <v>10</v>
      </c>
      <c r="E3472" t="s">
        <v>10</v>
      </c>
      <c r="F3472" t="s">
        <v>2352</v>
      </c>
      <c r="G3472" t="s">
        <v>2576</v>
      </c>
      <c r="H3472" t="s">
        <v>2577</v>
      </c>
      <c r="I3472" t="s">
        <v>100</v>
      </c>
      <c r="J3472" s="33" t="s">
        <v>101</v>
      </c>
      <c r="K3472" t="s">
        <v>101</v>
      </c>
      <c r="L3472" t="s">
        <v>2425</v>
      </c>
      <c r="M3472" s="16">
        <v>115220</v>
      </c>
      <c r="N3472" s="16">
        <v>0</v>
      </c>
      <c r="O3472" s="15">
        <f t="shared" si="62"/>
        <v>115220</v>
      </c>
      <c r="P3472">
        <v>198</v>
      </c>
      <c r="Q3472">
        <v>784</v>
      </c>
      <c r="R3472">
        <v>10</v>
      </c>
      <c r="S3472">
        <v>992</v>
      </c>
      <c r="X3472">
        <v>0</v>
      </c>
      <c r="Y3472" t="s">
        <v>341</v>
      </c>
    </row>
    <row r="3473" spans="1:25" x14ac:dyDescent="0.3">
      <c r="A3473" t="s">
        <v>54</v>
      </c>
      <c r="B3473" t="s">
        <v>54</v>
      </c>
      <c r="C3473" t="s">
        <v>96</v>
      </c>
      <c r="D3473" t="s">
        <v>10</v>
      </c>
      <c r="E3473" t="s">
        <v>10</v>
      </c>
      <c r="F3473" t="s">
        <v>2352</v>
      </c>
      <c r="G3473" t="s">
        <v>2576</v>
      </c>
      <c r="H3473" t="s">
        <v>2577</v>
      </c>
      <c r="I3473" t="s">
        <v>241</v>
      </c>
      <c r="J3473" s="33" t="s">
        <v>101</v>
      </c>
      <c r="K3473" t="s">
        <v>101</v>
      </c>
      <c r="L3473" t="s">
        <v>2266</v>
      </c>
      <c r="M3473" s="16">
        <v>80439</v>
      </c>
      <c r="N3473" s="16">
        <v>0</v>
      </c>
      <c r="O3473" s="15">
        <f t="shared" si="62"/>
        <v>80439</v>
      </c>
      <c r="P3473">
        <v>397</v>
      </c>
      <c r="Q3473">
        <v>1168</v>
      </c>
      <c r="R3473">
        <v>20</v>
      </c>
      <c r="S3473">
        <v>1585</v>
      </c>
      <c r="X3473">
        <v>0</v>
      </c>
      <c r="Y3473" t="s">
        <v>341</v>
      </c>
    </row>
    <row r="3474" spans="1:25" x14ac:dyDescent="0.3">
      <c r="A3474" t="s">
        <v>54</v>
      </c>
      <c r="B3474" t="s">
        <v>54</v>
      </c>
      <c r="C3474" t="s">
        <v>96</v>
      </c>
      <c r="D3474" t="s">
        <v>10</v>
      </c>
      <c r="E3474" t="s">
        <v>10</v>
      </c>
      <c r="F3474" t="s">
        <v>2352</v>
      </c>
      <c r="G3474" t="s">
        <v>2576</v>
      </c>
      <c r="H3474" t="s">
        <v>2577</v>
      </c>
      <c r="I3474" t="s">
        <v>100</v>
      </c>
      <c r="J3474" s="33" t="s">
        <v>101</v>
      </c>
      <c r="K3474" t="s">
        <v>101</v>
      </c>
      <c r="L3474" t="s">
        <v>2431</v>
      </c>
      <c r="M3474" s="16">
        <v>201635</v>
      </c>
      <c r="N3474" s="16">
        <v>0</v>
      </c>
      <c r="O3474" s="15">
        <f t="shared" si="62"/>
        <v>201635</v>
      </c>
      <c r="P3474">
        <v>346</v>
      </c>
      <c r="Q3474">
        <v>1372</v>
      </c>
      <c r="R3474">
        <v>17</v>
      </c>
      <c r="S3474">
        <v>1735</v>
      </c>
      <c r="X3474">
        <v>0</v>
      </c>
      <c r="Y3474" t="s">
        <v>341</v>
      </c>
    </row>
    <row r="3475" spans="1:25" x14ac:dyDescent="0.3">
      <c r="A3475" t="s">
        <v>54</v>
      </c>
      <c r="B3475" t="s">
        <v>54</v>
      </c>
      <c r="C3475" t="s">
        <v>96</v>
      </c>
      <c r="D3475" t="s">
        <v>10</v>
      </c>
      <c r="E3475" t="s">
        <v>10</v>
      </c>
      <c r="F3475" t="s">
        <v>2352</v>
      </c>
      <c r="G3475" t="s">
        <v>2576</v>
      </c>
      <c r="H3475" t="s">
        <v>2577</v>
      </c>
      <c r="I3475" t="s">
        <v>100</v>
      </c>
      <c r="J3475" s="33" t="s">
        <v>101</v>
      </c>
      <c r="K3475" t="s">
        <v>101</v>
      </c>
      <c r="L3475" t="s">
        <v>2442</v>
      </c>
      <c r="M3475" s="16">
        <v>115220</v>
      </c>
      <c r="N3475" s="16">
        <v>0</v>
      </c>
      <c r="O3475" s="15">
        <f t="shared" si="62"/>
        <v>115220</v>
      </c>
      <c r="P3475">
        <v>198</v>
      </c>
      <c r="Q3475">
        <v>784</v>
      </c>
      <c r="R3475">
        <v>10</v>
      </c>
      <c r="S3475">
        <v>992</v>
      </c>
      <c r="X3475">
        <v>0</v>
      </c>
      <c r="Y3475" t="s">
        <v>341</v>
      </c>
    </row>
    <row r="3476" spans="1:25" x14ac:dyDescent="0.3">
      <c r="A3476" t="s">
        <v>54</v>
      </c>
      <c r="B3476" t="s">
        <v>54</v>
      </c>
      <c r="C3476" t="s">
        <v>96</v>
      </c>
      <c r="D3476" t="s">
        <v>10</v>
      </c>
      <c r="E3476" t="s">
        <v>10</v>
      </c>
      <c r="F3476" t="s">
        <v>2352</v>
      </c>
      <c r="G3476" t="s">
        <v>2576</v>
      </c>
      <c r="H3476" t="s">
        <v>2577</v>
      </c>
      <c r="I3476" t="s">
        <v>241</v>
      </c>
      <c r="J3476" s="33" t="s">
        <v>182</v>
      </c>
      <c r="K3476" t="s">
        <v>182</v>
      </c>
      <c r="L3476" t="s">
        <v>2263</v>
      </c>
      <c r="M3476" s="16">
        <v>1000000</v>
      </c>
      <c r="N3476" s="16">
        <v>0</v>
      </c>
      <c r="O3476" s="15">
        <f t="shared" si="62"/>
        <v>1000000</v>
      </c>
      <c r="P3476">
        <v>1290</v>
      </c>
      <c r="Q3476">
        <v>5096</v>
      </c>
      <c r="R3476">
        <v>60</v>
      </c>
      <c r="S3476">
        <v>6446</v>
      </c>
      <c r="X3476">
        <v>0</v>
      </c>
      <c r="Y3476" t="s">
        <v>341</v>
      </c>
    </row>
    <row r="3477" spans="1:25" x14ac:dyDescent="0.3">
      <c r="A3477" t="s">
        <v>54</v>
      </c>
      <c r="B3477" t="s">
        <v>54</v>
      </c>
      <c r="C3477" t="s">
        <v>96</v>
      </c>
      <c r="D3477" t="s">
        <v>10</v>
      </c>
      <c r="E3477" t="s">
        <v>10</v>
      </c>
      <c r="F3477" t="s">
        <v>2352</v>
      </c>
      <c r="G3477" t="s">
        <v>2576</v>
      </c>
      <c r="H3477" t="s">
        <v>2577</v>
      </c>
      <c r="I3477" t="s">
        <v>241</v>
      </c>
      <c r="J3477" s="33" t="s">
        <v>101</v>
      </c>
      <c r="K3477" t="s">
        <v>101</v>
      </c>
      <c r="L3477" t="s">
        <v>2503</v>
      </c>
      <c r="M3477" s="16">
        <v>180439</v>
      </c>
      <c r="N3477" s="16">
        <v>0</v>
      </c>
      <c r="O3477" s="15">
        <f t="shared" si="62"/>
        <v>180439</v>
      </c>
      <c r="P3477">
        <v>397</v>
      </c>
      <c r="Q3477">
        <v>1546</v>
      </c>
      <c r="R3477">
        <v>20</v>
      </c>
      <c r="S3477">
        <v>1963</v>
      </c>
      <c r="X3477">
        <v>0</v>
      </c>
      <c r="Y3477" t="s">
        <v>341</v>
      </c>
    </row>
    <row r="3478" spans="1:25" x14ac:dyDescent="0.3">
      <c r="A3478" t="s">
        <v>54</v>
      </c>
      <c r="B3478" t="s">
        <v>54</v>
      </c>
      <c r="C3478" t="s">
        <v>96</v>
      </c>
      <c r="D3478" t="s">
        <v>10</v>
      </c>
      <c r="E3478" t="s">
        <v>10</v>
      </c>
      <c r="F3478" t="s">
        <v>2352</v>
      </c>
      <c r="G3478" t="s">
        <v>2576</v>
      </c>
      <c r="H3478" t="s">
        <v>2577</v>
      </c>
      <c r="I3478" t="s">
        <v>100</v>
      </c>
      <c r="J3478" s="33" t="s">
        <v>182</v>
      </c>
      <c r="K3478" t="s">
        <v>101</v>
      </c>
      <c r="L3478" t="s">
        <v>2264</v>
      </c>
      <c r="M3478" s="16">
        <v>172830</v>
      </c>
      <c r="N3478" s="16">
        <v>0</v>
      </c>
      <c r="O3478" s="15">
        <f t="shared" si="62"/>
        <v>172830</v>
      </c>
      <c r="P3478">
        <v>298</v>
      </c>
      <c r="Q3478">
        <v>241</v>
      </c>
      <c r="R3478">
        <v>15</v>
      </c>
      <c r="S3478">
        <v>554</v>
      </c>
      <c r="X3478">
        <v>0</v>
      </c>
      <c r="Y3478" t="s">
        <v>341</v>
      </c>
    </row>
    <row r="3479" spans="1:25" x14ac:dyDescent="0.3">
      <c r="A3479" t="s">
        <v>54</v>
      </c>
      <c r="B3479" t="s">
        <v>54</v>
      </c>
      <c r="C3479" t="s">
        <v>2580</v>
      </c>
      <c r="D3479" t="s">
        <v>10</v>
      </c>
      <c r="E3479" t="s">
        <v>10</v>
      </c>
      <c r="F3479" t="s">
        <v>2352</v>
      </c>
      <c r="G3479" t="s">
        <v>2581</v>
      </c>
      <c r="H3479" t="s">
        <v>2582</v>
      </c>
      <c r="I3479" t="s">
        <v>235</v>
      </c>
      <c r="J3479" s="33" t="s">
        <v>101</v>
      </c>
      <c r="K3479" t="s">
        <v>101</v>
      </c>
      <c r="L3479" t="s">
        <v>2300</v>
      </c>
      <c r="M3479" s="16">
        <v>0</v>
      </c>
      <c r="N3479" s="16">
        <v>0</v>
      </c>
      <c r="O3479" s="15">
        <f t="shared" si="62"/>
        <v>0</v>
      </c>
      <c r="P3479">
        <v>3900</v>
      </c>
      <c r="Q3479">
        <v>3900</v>
      </c>
      <c r="S3479">
        <v>7800</v>
      </c>
      <c r="T3479">
        <v>2106</v>
      </c>
      <c r="U3479">
        <v>1404</v>
      </c>
      <c r="V3479">
        <v>2574</v>
      </c>
      <c r="W3479">
        <v>1716</v>
      </c>
      <c r="X3479">
        <v>7800</v>
      </c>
      <c r="Y3479" t="s">
        <v>341</v>
      </c>
    </row>
    <row r="3480" spans="1:25" x14ac:dyDescent="0.3">
      <c r="A3480" t="s">
        <v>54</v>
      </c>
      <c r="B3480" t="s">
        <v>54</v>
      </c>
      <c r="C3480" t="s">
        <v>2580</v>
      </c>
      <c r="D3480" t="s">
        <v>10</v>
      </c>
      <c r="E3480" t="s">
        <v>10</v>
      </c>
      <c r="F3480" t="s">
        <v>2352</v>
      </c>
      <c r="G3480" t="s">
        <v>2581</v>
      </c>
      <c r="H3480" t="s">
        <v>2582</v>
      </c>
      <c r="I3480" t="s">
        <v>100</v>
      </c>
      <c r="J3480" s="33" t="s">
        <v>182</v>
      </c>
      <c r="K3480" t="s">
        <v>101</v>
      </c>
      <c r="L3480" t="s">
        <v>2267</v>
      </c>
      <c r="M3480" s="16">
        <v>104000</v>
      </c>
      <c r="O3480" s="15">
        <f t="shared" si="62"/>
        <v>104000</v>
      </c>
      <c r="P3480">
        <v>2600</v>
      </c>
      <c r="Q3480">
        <v>2600</v>
      </c>
      <c r="S3480">
        <v>5200</v>
      </c>
      <c r="T3480">
        <v>1404</v>
      </c>
      <c r="U3480">
        <v>936</v>
      </c>
      <c r="V3480">
        <v>1716</v>
      </c>
      <c r="W3480">
        <v>1144</v>
      </c>
      <c r="X3480">
        <v>5200</v>
      </c>
      <c r="Y3480" t="s">
        <v>341</v>
      </c>
    </row>
    <row r="3481" spans="1:25" x14ac:dyDescent="0.3">
      <c r="A3481" t="s">
        <v>54</v>
      </c>
      <c r="B3481" t="s">
        <v>54</v>
      </c>
      <c r="C3481" t="s">
        <v>2580</v>
      </c>
      <c r="D3481" t="s">
        <v>10</v>
      </c>
      <c r="E3481" t="s">
        <v>10</v>
      </c>
      <c r="F3481" t="s">
        <v>2352</v>
      </c>
      <c r="G3481" t="s">
        <v>2581</v>
      </c>
      <c r="H3481" t="s">
        <v>2582</v>
      </c>
      <c r="I3481" t="s">
        <v>100</v>
      </c>
      <c r="J3481" s="33" t="s">
        <v>182</v>
      </c>
      <c r="K3481" t="s">
        <v>101</v>
      </c>
      <c r="L3481" t="s">
        <v>2265</v>
      </c>
      <c r="M3481" s="16">
        <v>104000</v>
      </c>
      <c r="O3481" s="15">
        <f t="shared" si="62"/>
        <v>104000</v>
      </c>
      <c r="P3481">
        <v>2600</v>
      </c>
      <c r="Q3481">
        <v>2600</v>
      </c>
      <c r="S3481">
        <v>5200</v>
      </c>
      <c r="T3481">
        <v>1404</v>
      </c>
      <c r="U3481">
        <v>936</v>
      </c>
      <c r="V3481">
        <v>1716</v>
      </c>
      <c r="W3481">
        <v>1144</v>
      </c>
      <c r="X3481">
        <v>5200</v>
      </c>
      <c r="Y3481" t="s">
        <v>341</v>
      </c>
    </row>
    <row r="3482" spans="1:25" x14ac:dyDescent="0.3">
      <c r="A3482" t="s">
        <v>54</v>
      </c>
      <c r="B3482" t="s">
        <v>54</v>
      </c>
      <c r="C3482" t="s">
        <v>2580</v>
      </c>
      <c r="D3482" t="s">
        <v>10</v>
      </c>
      <c r="E3482" t="s">
        <v>10</v>
      </c>
      <c r="F3482" t="s">
        <v>2352</v>
      </c>
      <c r="G3482" t="s">
        <v>2581</v>
      </c>
      <c r="H3482" t="s">
        <v>2582</v>
      </c>
      <c r="I3482" t="s">
        <v>100</v>
      </c>
      <c r="J3482" s="33" t="s">
        <v>182</v>
      </c>
      <c r="K3482" t="s">
        <v>101</v>
      </c>
      <c r="L3482" t="s">
        <v>2377</v>
      </c>
      <c r="M3482" s="16">
        <v>208000</v>
      </c>
      <c r="O3482" s="15">
        <f t="shared" si="62"/>
        <v>208000</v>
      </c>
      <c r="P3482">
        <v>5200</v>
      </c>
      <c r="Q3482">
        <v>5200</v>
      </c>
      <c r="S3482">
        <v>10400</v>
      </c>
      <c r="T3482">
        <v>2808</v>
      </c>
      <c r="U3482">
        <v>1872</v>
      </c>
      <c r="V3482">
        <v>3432</v>
      </c>
      <c r="W3482">
        <v>2288</v>
      </c>
      <c r="X3482">
        <v>10400</v>
      </c>
      <c r="Y3482" t="s">
        <v>341</v>
      </c>
    </row>
    <row r="3483" spans="1:25" x14ac:dyDescent="0.3">
      <c r="A3483" t="s">
        <v>54</v>
      </c>
      <c r="B3483" t="s">
        <v>54</v>
      </c>
      <c r="C3483" t="s">
        <v>2580</v>
      </c>
      <c r="D3483" t="s">
        <v>10</v>
      </c>
      <c r="E3483" t="s">
        <v>10</v>
      </c>
      <c r="F3483" t="s">
        <v>2352</v>
      </c>
      <c r="G3483" t="s">
        <v>2581</v>
      </c>
      <c r="H3483" t="s">
        <v>2582</v>
      </c>
      <c r="I3483" t="s">
        <v>100</v>
      </c>
      <c r="J3483" s="33" t="s">
        <v>182</v>
      </c>
      <c r="K3483" t="s">
        <v>101</v>
      </c>
      <c r="L3483" t="s">
        <v>2392</v>
      </c>
      <c r="M3483" s="16">
        <v>104000</v>
      </c>
      <c r="O3483" s="15">
        <f t="shared" si="62"/>
        <v>104000</v>
      </c>
      <c r="P3483">
        <v>2600</v>
      </c>
      <c r="Q3483">
        <v>2600</v>
      </c>
      <c r="S3483">
        <v>5200</v>
      </c>
      <c r="T3483">
        <v>1404</v>
      </c>
      <c r="U3483">
        <v>936</v>
      </c>
      <c r="V3483">
        <v>1716</v>
      </c>
      <c r="W3483">
        <v>1144</v>
      </c>
      <c r="X3483">
        <v>5200</v>
      </c>
      <c r="Y3483" t="s">
        <v>341</v>
      </c>
    </row>
    <row r="3484" spans="1:25" x14ac:dyDescent="0.3">
      <c r="A3484" t="s">
        <v>54</v>
      </c>
      <c r="B3484" t="s">
        <v>54</v>
      </c>
      <c r="C3484" t="s">
        <v>2580</v>
      </c>
      <c r="D3484" t="s">
        <v>10</v>
      </c>
      <c r="E3484" t="s">
        <v>10</v>
      </c>
      <c r="F3484" t="s">
        <v>2352</v>
      </c>
      <c r="G3484" t="s">
        <v>2581</v>
      </c>
      <c r="H3484" t="s">
        <v>2582</v>
      </c>
      <c r="I3484" t="s">
        <v>235</v>
      </c>
      <c r="J3484" s="33" t="s">
        <v>101</v>
      </c>
      <c r="K3484" t="s">
        <v>101</v>
      </c>
      <c r="L3484" t="s">
        <v>2431</v>
      </c>
      <c r="M3484" s="16">
        <v>0</v>
      </c>
      <c r="N3484" s="16">
        <v>0</v>
      </c>
      <c r="O3484" s="15">
        <f t="shared" si="62"/>
        <v>0</v>
      </c>
      <c r="P3484">
        <v>3900</v>
      </c>
      <c r="Q3484">
        <v>3900</v>
      </c>
      <c r="S3484">
        <v>7800</v>
      </c>
      <c r="T3484">
        <v>2106</v>
      </c>
      <c r="U3484">
        <v>1404</v>
      </c>
      <c r="V3484">
        <v>2574</v>
      </c>
      <c r="W3484">
        <v>1716</v>
      </c>
      <c r="X3484">
        <v>7800</v>
      </c>
      <c r="Y3484" t="s">
        <v>341</v>
      </c>
    </row>
    <row r="3485" spans="1:25" x14ac:dyDescent="0.3">
      <c r="A3485" t="s">
        <v>54</v>
      </c>
      <c r="B3485" t="s">
        <v>54</v>
      </c>
      <c r="C3485" t="s">
        <v>2580</v>
      </c>
      <c r="D3485" t="s">
        <v>10</v>
      </c>
      <c r="E3485" t="s">
        <v>10</v>
      </c>
      <c r="F3485" t="s">
        <v>2352</v>
      </c>
      <c r="G3485" t="s">
        <v>2581</v>
      </c>
      <c r="H3485" t="s">
        <v>2582</v>
      </c>
      <c r="I3485" t="s">
        <v>100</v>
      </c>
      <c r="J3485" s="33" t="s">
        <v>182</v>
      </c>
      <c r="K3485" t="s">
        <v>101</v>
      </c>
      <c r="L3485" t="s">
        <v>2263</v>
      </c>
      <c r="M3485" s="16">
        <v>208000</v>
      </c>
      <c r="O3485" s="15">
        <f t="shared" si="62"/>
        <v>208000</v>
      </c>
      <c r="P3485">
        <v>5200</v>
      </c>
      <c r="Q3485">
        <v>5200</v>
      </c>
      <c r="S3485">
        <v>10400</v>
      </c>
      <c r="T3485">
        <v>2808</v>
      </c>
      <c r="U3485">
        <v>1872</v>
      </c>
      <c r="V3485">
        <v>3432</v>
      </c>
      <c r="W3485">
        <v>2288</v>
      </c>
      <c r="X3485">
        <v>10400</v>
      </c>
      <c r="Y3485" t="s">
        <v>341</v>
      </c>
    </row>
    <row r="3486" spans="1:25" x14ac:dyDescent="0.3">
      <c r="A3486" t="s">
        <v>54</v>
      </c>
      <c r="B3486" t="s">
        <v>54</v>
      </c>
      <c r="C3486" t="s">
        <v>2580</v>
      </c>
      <c r="D3486" t="s">
        <v>10</v>
      </c>
      <c r="E3486" t="s">
        <v>10</v>
      </c>
      <c r="F3486" t="s">
        <v>2352</v>
      </c>
      <c r="G3486" t="s">
        <v>2581</v>
      </c>
      <c r="H3486" t="s">
        <v>2582</v>
      </c>
      <c r="I3486" t="s">
        <v>235</v>
      </c>
      <c r="J3486" s="33" t="s">
        <v>101</v>
      </c>
      <c r="K3486" t="s">
        <v>101</v>
      </c>
      <c r="L3486" t="s">
        <v>2503</v>
      </c>
      <c r="M3486" s="16">
        <v>0</v>
      </c>
      <c r="N3486" s="16">
        <v>0</v>
      </c>
      <c r="O3486" s="15">
        <f t="shared" si="62"/>
        <v>0</v>
      </c>
      <c r="P3486">
        <v>2600</v>
      </c>
      <c r="Q3486">
        <v>2600</v>
      </c>
      <c r="S3486">
        <v>5200</v>
      </c>
      <c r="T3486">
        <v>1404</v>
      </c>
      <c r="U3486">
        <v>936</v>
      </c>
      <c r="V3486">
        <v>1716</v>
      </c>
      <c r="W3486">
        <v>1144</v>
      </c>
      <c r="X3486">
        <v>5200</v>
      </c>
      <c r="Y3486" t="s">
        <v>341</v>
      </c>
    </row>
    <row r="3487" spans="1:25" x14ac:dyDescent="0.3">
      <c r="A3487" t="s">
        <v>54</v>
      </c>
      <c r="B3487" t="s">
        <v>54</v>
      </c>
      <c r="C3487" t="s">
        <v>2580</v>
      </c>
      <c r="D3487" t="s">
        <v>10</v>
      </c>
      <c r="E3487" t="s">
        <v>10</v>
      </c>
      <c r="F3487" t="s">
        <v>2352</v>
      </c>
      <c r="G3487" t="s">
        <v>2581</v>
      </c>
      <c r="H3487" t="s">
        <v>2582</v>
      </c>
      <c r="I3487" t="s">
        <v>235</v>
      </c>
      <c r="J3487" s="33" t="s">
        <v>101</v>
      </c>
      <c r="K3487" t="s">
        <v>101</v>
      </c>
      <c r="L3487" t="s">
        <v>2264</v>
      </c>
      <c r="M3487" s="16">
        <v>0</v>
      </c>
      <c r="N3487" s="16">
        <v>0</v>
      </c>
      <c r="O3487" s="15">
        <f t="shared" si="62"/>
        <v>0</v>
      </c>
      <c r="P3487">
        <v>3900</v>
      </c>
      <c r="Q3487">
        <v>3900</v>
      </c>
      <c r="S3487">
        <v>7800</v>
      </c>
      <c r="T3487">
        <v>2106</v>
      </c>
      <c r="U3487">
        <v>1404</v>
      </c>
      <c r="V3487">
        <v>2574</v>
      </c>
      <c r="W3487">
        <v>1716</v>
      </c>
      <c r="X3487">
        <v>7800</v>
      </c>
      <c r="Y3487" t="s">
        <v>341</v>
      </c>
    </row>
    <row r="3488" spans="1:25" x14ac:dyDescent="0.3">
      <c r="A3488" t="s">
        <v>54</v>
      </c>
      <c r="B3488" t="s">
        <v>54</v>
      </c>
      <c r="C3488" t="s">
        <v>2580</v>
      </c>
      <c r="D3488" t="s">
        <v>10</v>
      </c>
      <c r="E3488" t="s">
        <v>10</v>
      </c>
      <c r="F3488" t="s">
        <v>2352</v>
      </c>
      <c r="G3488" t="s">
        <v>2581</v>
      </c>
      <c r="H3488" t="s">
        <v>2582</v>
      </c>
      <c r="I3488" t="s">
        <v>100</v>
      </c>
      <c r="J3488" s="33" t="s">
        <v>182</v>
      </c>
      <c r="K3488" t="s">
        <v>101</v>
      </c>
      <c r="L3488" t="s">
        <v>2395</v>
      </c>
      <c r="M3488" s="16">
        <v>156000</v>
      </c>
      <c r="O3488" s="15">
        <f t="shared" si="62"/>
        <v>156000</v>
      </c>
      <c r="P3488">
        <v>3900</v>
      </c>
      <c r="Q3488">
        <v>3900</v>
      </c>
      <c r="S3488">
        <v>7800</v>
      </c>
      <c r="T3488">
        <v>2106</v>
      </c>
      <c r="U3488">
        <v>1404</v>
      </c>
      <c r="V3488">
        <v>2574</v>
      </c>
      <c r="W3488">
        <v>1716</v>
      </c>
      <c r="X3488">
        <v>7800</v>
      </c>
      <c r="Y3488" t="s">
        <v>341</v>
      </c>
    </row>
    <row r="3489" spans="1:25" x14ac:dyDescent="0.3">
      <c r="A3489" t="s">
        <v>54</v>
      </c>
      <c r="B3489" t="s">
        <v>54</v>
      </c>
      <c r="C3489" t="s">
        <v>2580</v>
      </c>
      <c r="D3489" t="s">
        <v>10</v>
      </c>
      <c r="E3489" t="s">
        <v>10</v>
      </c>
      <c r="F3489" t="s">
        <v>2352</v>
      </c>
      <c r="G3489" t="s">
        <v>2581</v>
      </c>
      <c r="H3489" t="s">
        <v>2582</v>
      </c>
      <c r="I3489" t="s">
        <v>235</v>
      </c>
      <c r="J3489" s="33" t="s">
        <v>101</v>
      </c>
      <c r="K3489" t="s">
        <v>101</v>
      </c>
      <c r="L3489" t="s">
        <v>2355</v>
      </c>
      <c r="M3489" s="16">
        <v>0</v>
      </c>
      <c r="N3489" s="16">
        <v>0</v>
      </c>
      <c r="O3489" s="15">
        <f t="shared" si="62"/>
        <v>0</v>
      </c>
      <c r="P3489">
        <v>2600</v>
      </c>
      <c r="Q3489">
        <v>2600</v>
      </c>
      <c r="S3489">
        <v>5200</v>
      </c>
      <c r="T3489">
        <v>1404</v>
      </c>
      <c r="U3489">
        <v>936</v>
      </c>
      <c r="V3489">
        <v>1716</v>
      </c>
      <c r="W3489">
        <v>1144</v>
      </c>
      <c r="X3489">
        <v>5200</v>
      </c>
      <c r="Y3489" t="s">
        <v>341</v>
      </c>
    </row>
    <row r="3490" spans="1:25" x14ac:dyDescent="0.3">
      <c r="A3490" t="s">
        <v>54</v>
      </c>
      <c r="B3490" t="s">
        <v>54</v>
      </c>
      <c r="C3490" t="s">
        <v>2527</v>
      </c>
      <c r="D3490" t="s">
        <v>10</v>
      </c>
      <c r="E3490" t="s">
        <v>10</v>
      </c>
      <c r="F3490" t="s">
        <v>2352</v>
      </c>
      <c r="G3490" t="s">
        <v>2583</v>
      </c>
      <c r="H3490" t="s">
        <v>2584</v>
      </c>
      <c r="I3490" t="s">
        <v>100</v>
      </c>
      <c r="J3490" s="33" t="s">
        <v>182</v>
      </c>
      <c r="K3490" t="s">
        <v>101</v>
      </c>
      <c r="L3490" t="s">
        <v>2431</v>
      </c>
      <c r="M3490" s="16">
        <v>13124.776687354948</v>
      </c>
      <c r="O3490" s="15">
        <f t="shared" ref="O3490:O3522" si="63">SUM(M3490:N3490)</f>
        <v>13124.776687354948</v>
      </c>
      <c r="P3490">
        <v>58.5</v>
      </c>
      <c r="Q3490">
        <v>58.5</v>
      </c>
      <c r="R3490">
        <v>0</v>
      </c>
      <c r="S3490">
        <v>117</v>
      </c>
      <c r="T3490">
        <v>49.139999999999993</v>
      </c>
      <c r="U3490">
        <v>32.76</v>
      </c>
      <c r="V3490">
        <v>21.06</v>
      </c>
      <c r="W3490">
        <v>14.040000000000001</v>
      </c>
      <c r="X3490">
        <v>117</v>
      </c>
      <c r="Y3490" t="s">
        <v>341</v>
      </c>
    </row>
    <row r="3491" spans="1:25" x14ac:dyDescent="0.3">
      <c r="A3491" t="s">
        <v>54</v>
      </c>
      <c r="B3491" t="s">
        <v>54</v>
      </c>
      <c r="C3491" t="s">
        <v>2527</v>
      </c>
      <c r="D3491" t="s">
        <v>10</v>
      </c>
      <c r="E3491" t="s">
        <v>10</v>
      </c>
      <c r="F3491" t="s">
        <v>2352</v>
      </c>
      <c r="G3491" t="s">
        <v>2583</v>
      </c>
      <c r="H3491" t="s">
        <v>2584</v>
      </c>
      <c r="I3491" t="s">
        <v>100</v>
      </c>
      <c r="J3491" s="33" t="s">
        <v>182</v>
      </c>
      <c r="K3491" t="s">
        <v>101</v>
      </c>
      <c r="L3491" t="s">
        <v>2264</v>
      </c>
      <c r="M3491" s="16">
        <v>13124.776687354948</v>
      </c>
      <c r="O3491" s="15">
        <f t="shared" si="63"/>
        <v>13124.776687354948</v>
      </c>
      <c r="P3491">
        <v>58.5</v>
      </c>
      <c r="Q3491">
        <v>58.5</v>
      </c>
      <c r="R3491">
        <v>0</v>
      </c>
      <c r="S3491">
        <v>117</v>
      </c>
      <c r="T3491">
        <v>49.139999999999993</v>
      </c>
      <c r="U3491">
        <v>32.76</v>
      </c>
      <c r="V3491">
        <v>21.06</v>
      </c>
      <c r="W3491">
        <v>14.040000000000001</v>
      </c>
      <c r="X3491">
        <v>117</v>
      </c>
      <c r="Y3491" t="s">
        <v>341</v>
      </c>
    </row>
    <row r="3492" spans="1:25" x14ac:dyDescent="0.3">
      <c r="A3492" t="s">
        <v>54</v>
      </c>
      <c r="B3492" t="s">
        <v>54</v>
      </c>
      <c r="C3492" t="s">
        <v>2527</v>
      </c>
      <c r="D3492" t="s">
        <v>10</v>
      </c>
      <c r="E3492" t="s">
        <v>10</v>
      </c>
      <c r="F3492" t="s">
        <v>2352</v>
      </c>
      <c r="G3492" t="s">
        <v>2583</v>
      </c>
      <c r="H3492" t="s">
        <v>2584</v>
      </c>
      <c r="I3492" t="s">
        <v>100</v>
      </c>
      <c r="J3492" s="33" t="s">
        <v>182</v>
      </c>
      <c r="K3492" t="s">
        <v>101</v>
      </c>
      <c r="L3492" t="s">
        <v>2279</v>
      </c>
      <c r="M3492" s="16">
        <v>13124.776687354948</v>
      </c>
      <c r="O3492" s="15">
        <f t="shared" si="63"/>
        <v>13124.776687354948</v>
      </c>
      <c r="P3492">
        <v>58.5</v>
      </c>
      <c r="Q3492">
        <v>58.5</v>
      </c>
      <c r="R3492">
        <v>0</v>
      </c>
      <c r="S3492">
        <v>117</v>
      </c>
      <c r="T3492">
        <v>49.139999999999993</v>
      </c>
      <c r="U3492">
        <v>32.76</v>
      </c>
      <c r="V3492">
        <v>21.06</v>
      </c>
      <c r="W3492">
        <v>14.040000000000001</v>
      </c>
      <c r="X3492">
        <v>117</v>
      </c>
      <c r="Y3492" t="s">
        <v>341</v>
      </c>
    </row>
    <row r="3493" spans="1:25" x14ac:dyDescent="0.3">
      <c r="A3493" t="s">
        <v>54</v>
      </c>
      <c r="B3493" t="s">
        <v>54</v>
      </c>
      <c r="C3493" t="s">
        <v>2527</v>
      </c>
      <c r="D3493" t="s">
        <v>10</v>
      </c>
      <c r="E3493" t="s">
        <v>10</v>
      </c>
      <c r="F3493" t="s">
        <v>2352</v>
      </c>
      <c r="G3493" t="s">
        <v>2583</v>
      </c>
      <c r="H3493" t="s">
        <v>2584</v>
      </c>
      <c r="I3493" t="s">
        <v>100</v>
      </c>
      <c r="J3493" s="33" t="s">
        <v>182</v>
      </c>
      <c r="K3493" t="s">
        <v>101</v>
      </c>
      <c r="L3493" t="s">
        <v>2395</v>
      </c>
      <c r="M3493" s="16">
        <v>13124.776687354948</v>
      </c>
      <c r="O3493" s="15">
        <f t="shared" si="63"/>
        <v>13124.776687354948</v>
      </c>
      <c r="P3493">
        <v>58.5</v>
      </c>
      <c r="Q3493">
        <v>58.5</v>
      </c>
      <c r="R3493">
        <v>0</v>
      </c>
      <c r="S3493">
        <v>117</v>
      </c>
      <c r="T3493">
        <v>49.139999999999993</v>
      </c>
      <c r="U3493">
        <v>32.76</v>
      </c>
      <c r="V3493">
        <v>21.06</v>
      </c>
      <c r="W3493">
        <v>14.040000000000001</v>
      </c>
      <c r="X3493">
        <v>117</v>
      </c>
      <c r="Y3493" t="s">
        <v>341</v>
      </c>
    </row>
    <row r="3494" spans="1:25" x14ac:dyDescent="0.3">
      <c r="A3494" t="s">
        <v>54</v>
      </c>
      <c r="B3494" t="s">
        <v>54</v>
      </c>
      <c r="C3494" t="s">
        <v>2276</v>
      </c>
      <c r="D3494" t="s">
        <v>10</v>
      </c>
      <c r="E3494" t="s">
        <v>10</v>
      </c>
      <c r="F3494" t="s">
        <v>2352</v>
      </c>
      <c r="G3494" t="s">
        <v>2358</v>
      </c>
      <c r="H3494" t="s">
        <v>2585</v>
      </c>
      <c r="I3494" t="s">
        <v>241</v>
      </c>
      <c r="J3494" s="33" t="s">
        <v>182</v>
      </c>
      <c r="K3494" t="s">
        <v>182</v>
      </c>
      <c r="L3494" t="s">
        <v>2279</v>
      </c>
      <c r="M3494" s="16">
        <v>100000</v>
      </c>
      <c r="N3494" s="16">
        <v>0</v>
      </c>
      <c r="O3494" s="15">
        <f t="shared" si="63"/>
        <v>100000</v>
      </c>
      <c r="P3494">
        <v>18200</v>
      </c>
      <c r="Q3494">
        <v>0</v>
      </c>
      <c r="R3494">
        <v>0</v>
      </c>
      <c r="S3494">
        <v>18200</v>
      </c>
      <c r="X3494">
        <v>0</v>
      </c>
      <c r="Y3494" t="s">
        <v>341</v>
      </c>
    </row>
    <row r="3495" spans="1:25" x14ac:dyDescent="0.3">
      <c r="A3495" t="s">
        <v>54</v>
      </c>
      <c r="B3495" t="s">
        <v>54</v>
      </c>
      <c r="C3495" t="s">
        <v>736</v>
      </c>
      <c r="D3495" t="s">
        <v>10</v>
      </c>
      <c r="E3495" t="s">
        <v>10</v>
      </c>
      <c r="F3495" t="s">
        <v>2542</v>
      </c>
      <c r="G3495" t="s">
        <v>2586</v>
      </c>
      <c r="H3495" t="s">
        <v>2587</v>
      </c>
      <c r="I3495" t="s">
        <v>100</v>
      </c>
      <c r="J3495" s="33" t="s">
        <v>101</v>
      </c>
      <c r="K3495" t="s">
        <v>101</v>
      </c>
      <c r="L3495" t="s">
        <v>2377</v>
      </c>
      <c r="M3495" s="16">
        <v>18000</v>
      </c>
      <c r="N3495" s="16">
        <v>0</v>
      </c>
      <c r="O3495" s="15">
        <f t="shared" si="63"/>
        <v>18000</v>
      </c>
      <c r="P3495">
        <v>98.5</v>
      </c>
      <c r="Q3495">
        <v>271</v>
      </c>
      <c r="R3495">
        <v>0</v>
      </c>
      <c r="S3495">
        <v>369.5</v>
      </c>
      <c r="X3495">
        <v>0</v>
      </c>
      <c r="Y3495" t="s">
        <v>341</v>
      </c>
    </row>
    <row r="3496" spans="1:25" x14ac:dyDescent="0.3">
      <c r="A3496" t="s">
        <v>54</v>
      </c>
      <c r="B3496" t="s">
        <v>54</v>
      </c>
      <c r="C3496" t="s">
        <v>371</v>
      </c>
      <c r="D3496" t="s">
        <v>33</v>
      </c>
      <c r="E3496" t="s">
        <v>33</v>
      </c>
      <c r="F3496" t="s">
        <v>2290</v>
      </c>
      <c r="G3496" t="s">
        <v>2471</v>
      </c>
      <c r="H3496" t="s">
        <v>2472</v>
      </c>
      <c r="I3496" t="s">
        <v>100</v>
      </c>
      <c r="J3496" s="33" t="s">
        <v>182</v>
      </c>
      <c r="K3496" t="s">
        <v>101</v>
      </c>
      <c r="L3496" t="s">
        <v>2259</v>
      </c>
      <c r="M3496" s="16">
        <v>157308</v>
      </c>
      <c r="N3496" s="16">
        <v>0</v>
      </c>
      <c r="O3496" s="15">
        <f t="shared" si="63"/>
        <v>157308</v>
      </c>
      <c r="P3496">
        <v>5497</v>
      </c>
      <c r="Q3496">
        <v>0</v>
      </c>
      <c r="R3496">
        <v>749</v>
      </c>
      <c r="S3496">
        <v>6246</v>
      </c>
      <c r="X3496">
        <v>0</v>
      </c>
      <c r="Y3496" t="s">
        <v>33</v>
      </c>
    </row>
    <row r="3497" spans="1:25" x14ac:dyDescent="0.3">
      <c r="A3497" t="s">
        <v>54</v>
      </c>
      <c r="B3497" t="s">
        <v>54</v>
      </c>
      <c r="C3497" t="s">
        <v>371</v>
      </c>
      <c r="D3497" t="s">
        <v>33</v>
      </c>
      <c r="E3497" t="s">
        <v>33</v>
      </c>
      <c r="F3497" t="s">
        <v>2290</v>
      </c>
      <c r="G3497" t="s">
        <v>2473</v>
      </c>
      <c r="H3497" t="s">
        <v>2474</v>
      </c>
      <c r="I3497" t="s">
        <v>100</v>
      </c>
      <c r="J3497" s="33" t="s">
        <v>182</v>
      </c>
      <c r="K3497" t="s">
        <v>101</v>
      </c>
      <c r="L3497" t="s">
        <v>2259</v>
      </c>
      <c r="M3497" s="16">
        <v>185069</v>
      </c>
      <c r="N3497" s="16">
        <v>0</v>
      </c>
      <c r="O3497" s="15">
        <f t="shared" si="63"/>
        <v>185069</v>
      </c>
      <c r="P3497">
        <v>5497</v>
      </c>
      <c r="Q3497">
        <v>0</v>
      </c>
      <c r="R3497">
        <v>749</v>
      </c>
      <c r="S3497">
        <v>6246</v>
      </c>
      <c r="X3497">
        <v>0</v>
      </c>
      <c r="Y3497" t="s">
        <v>33</v>
      </c>
    </row>
    <row r="3498" spans="1:25" x14ac:dyDescent="0.3">
      <c r="A3498" t="s">
        <v>54</v>
      </c>
      <c r="B3498" t="s">
        <v>54</v>
      </c>
      <c r="C3498" t="s">
        <v>1237</v>
      </c>
      <c r="D3498" t="s">
        <v>10</v>
      </c>
      <c r="E3498" t="s">
        <v>10</v>
      </c>
      <c r="F3498" t="s">
        <v>2542</v>
      </c>
      <c r="G3498" t="s">
        <v>2588</v>
      </c>
      <c r="H3498" t="s">
        <v>2589</v>
      </c>
      <c r="I3498" t="s">
        <v>100</v>
      </c>
      <c r="J3498" s="33" t="s">
        <v>101</v>
      </c>
      <c r="K3498" t="s">
        <v>101</v>
      </c>
      <c r="L3498" t="s">
        <v>236</v>
      </c>
      <c r="M3498" s="16">
        <v>1250000</v>
      </c>
      <c r="N3498" s="16">
        <v>0</v>
      </c>
      <c r="O3498" s="15">
        <f t="shared" si="63"/>
        <v>1250000</v>
      </c>
      <c r="P3498">
        <v>0</v>
      </c>
      <c r="Q3498">
        <v>600</v>
      </c>
      <c r="R3498">
        <v>600</v>
      </c>
      <c r="S3498">
        <v>1200</v>
      </c>
      <c r="T3498">
        <v>200</v>
      </c>
      <c r="U3498">
        <v>200</v>
      </c>
      <c r="V3498">
        <v>400</v>
      </c>
      <c r="W3498">
        <v>400</v>
      </c>
      <c r="X3498">
        <v>1200</v>
      </c>
      <c r="Y3498" t="s">
        <v>341</v>
      </c>
    </row>
    <row r="3499" spans="1:25" x14ac:dyDescent="0.3">
      <c r="A3499" t="s">
        <v>54</v>
      </c>
      <c r="B3499" t="s">
        <v>54</v>
      </c>
      <c r="C3499" t="s">
        <v>2527</v>
      </c>
      <c r="D3499" t="s">
        <v>10</v>
      </c>
      <c r="E3499" t="s">
        <v>10</v>
      </c>
      <c r="F3499" t="s">
        <v>2542</v>
      </c>
      <c r="G3499" t="s">
        <v>2590</v>
      </c>
      <c r="H3499" t="s">
        <v>2591</v>
      </c>
      <c r="I3499" t="s">
        <v>100</v>
      </c>
      <c r="J3499" s="33" t="s">
        <v>182</v>
      </c>
      <c r="K3499" t="s">
        <v>101</v>
      </c>
      <c r="L3499" t="s">
        <v>2431</v>
      </c>
      <c r="N3499" s="16">
        <v>4212.9442099706748</v>
      </c>
      <c r="O3499" s="15">
        <f t="shared" si="63"/>
        <v>4212.9442099706748</v>
      </c>
      <c r="P3499">
        <v>30</v>
      </c>
      <c r="Q3499">
        <v>0</v>
      </c>
      <c r="R3499">
        <v>0</v>
      </c>
      <c r="S3499">
        <v>30</v>
      </c>
      <c r="T3499">
        <v>10.799999999999999</v>
      </c>
      <c r="U3499">
        <v>7.2</v>
      </c>
      <c r="V3499">
        <v>7.1999999999999993</v>
      </c>
      <c r="W3499">
        <v>4.8000000000000007</v>
      </c>
      <c r="X3499">
        <v>30</v>
      </c>
      <c r="Y3499" t="s">
        <v>341</v>
      </c>
    </row>
    <row r="3500" spans="1:25" x14ac:dyDescent="0.3">
      <c r="A3500" t="s">
        <v>54</v>
      </c>
      <c r="B3500" t="s">
        <v>54</v>
      </c>
      <c r="C3500" t="s">
        <v>2527</v>
      </c>
      <c r="D3500" t="s">
        <v>10</v>
      </c>
      <c r="E3500" t="s">
        <v>10</v>
      </c>
      <c r="F3500" t="s">
        <v>2542</v>
      </c>
      <c r="G3500" t="s">
        <v>2590</v>
      </c>
      <c r="H3500" t="s">
        <v>2591</v>
      </c>
      <c r="I3500" t="s">
        <v>241</v>
      </c>
      <c r="J3500" s="33" t="s">
        <v>182</v>
      </c>
      <c r="K3500" t="s">
        <v>182</v>
      </c>
      <c r="L3500" t="s">
        <v>2264</v>
      </c>
      <c r="N3500" s="16">
        <v>5172</v>
      </c>
      <c r="O3500" s="15">
        <f t="shared" si="63"/>
        <v>5172</v>
      </c>
      <c r="P3500">
        <v>36</v>
      </c>
      <c r="Q3500">
        <v>0</v>
      </c>
      <c r="R3500">
        <v>0</v>
      </c>
      <c r="S3500">
        <v>36</v>
      </c>
      <c r="T3500">
        <v>11</v>
      </c>
      <c r="U3500">
        <v>11</v>
      </c>
      <c r="V3500">
        <v>7</v>
      </c>
      <c r="W3500">
        <v>7</v>
      </c>
      <c r="X3500">
        <v>36</v>
      </c>
      <c r="Y3500" t="s">
        <v>341</v>
      </c>
    </row>
    <row r="3501" spans="1:25" x14ac:dyDescent="0.3">
      <c r="A3501" t="s">
        <v>54</v>
      </c>
      <c r="B3501" t="s">
        <v>54</v>
      </c>
      <c r="C3501" t="s">
        <v>371</v>
      </c>
      <c r="D3501" t="s">
        <v>33</v>
      </c>
      <c r="E3501" t="s">
        <v>33</v>
      </c>
      <c r="F3501" t="s">
        <v>2301</v>
      </c>
      <c r="G3501" t="s">
        <v>2475</v>
      </c>
      <c r="H3501" t="s">
        <v>2476</v>
      </c>
      <c r="I3501" t="s">
        <v>100</v>
      </c>
      <c r="J3501" s="33" t="s">
        <v>182</v>
      </c>
      <c r="K3501" t="s">
        <v>101</v>
      </c>
      <c r="L3501" t="s">
        <v>2259</v>
      </c>
      <c r="M3501" s="16">
        <v>772661</v>
      </c>
      <c r="N3501" s="16">
        <v>0</v>
      </c>
      <c r="O3501" s="15">
        <f t="shared" si="63"/>
        <v>772661</v>
      </c>
      <c r="P3501">
        <v>5497</v>
      </c>
      <c r="Q3501">
        <v>0</v>
      </c>
      <c r="R3501">
        <v>749</v>
      </c>
      <c r="S3501">
        <v>6246</v>
      </c>
      <c r="X3501">
        <v>0</v>
      </c>
      <c r="Y3501" t="s">
        <v>33</v>
      </c>
    </row>
    <row r="3502" spans="1:25" x14ac:dyDescent="0.3">
      <c r="A3502" t="s">
        <v>54</v>
      </c>
      <c r="B3502" t="s">
        <v>54</v>
      </c>
      <c r="C3502" t="s">
        <v>2527</v>
      </c>
      <c r="D3502" t="s">
        <v>10</v>
      </c>
      <c r="E3502" t="s">
        <v>10</v>
      </c>
      <c r="F3502" t="s">
        <v>2542</v>
      </c>
      <c r="G3502" t="s">
        <v>2590</v>
      </c>
      <c r="H3502" t="s">
        <v>2591</v>
      </c>
      <c r="I3502" t="s">
        <v>100</v>
      </c>
      <c r="J3502" s="33" t="s">
        <v>182</v>
      </c>
      <c r="K3502" t="s">
        <v>101</v>
      </c>
      <c r="L3502" t="s">
        <v>2279</v>
      </c>
      <c r="N3502" s="16">
        <v>2819.3958228739002</v>
      </c>
      <c r="O3502" s="15">
        <f t="shared" si="63"/>
        <v>2819.3958228739002</v>
      </c>
      <c r="P3502">
        <v>18</v>
      </c>
      <c r="Q3502">
        <v>0</v>
      </c>
      <c r="R3502">
        <v>0</v>
      </c>
      <c r="S3502">
        <v>18</v>
      </c>
      <c r="T3502">
        <v>6.4799999999999995</v>
      </c>
      <c r="U3502">
        <v>4.3199999999999994</v>
      </c>
      <c r="V3502">
        <v>4.32</v>
      </c>
      <c r="W3502">
        <v>2.8800000000000003</v>
      </c>
      <c r="X3502">
        <v>18</v>
      </c>
      <c r="Y3502" t="s">
        <v>341</v>
      </c>
    </row>
    <row r="3503" spans="1:25" x14ac:dyDescent="0.3">
      <c r="A3503" t="s">
        <v>54</v>
      </c>
      <c r="B3503" t="s">
        <v>54</v>
      </c>
      <c r="C3503" t="s">
        <v>2527</v>
      </c>
      <c r="D3503" t="s">
        <v>10</v>
      </c>
      <c r="E3503" t="s">
        <v>10</v>
      </c>
      <c r="F3503" t="s">
        <v>2542</v>
      </c>
      <c r="G3503" t="s">
        <v>2590</v>
      </c>
      <c r="H3503" t="s">
        <v>2591</v>
      </c>
      <c r="I3503" t="s">
        <v>241</v>
      </c>
      <c r="J3503" s="33" t="s">
        <v>182</v>
      </c>
      <c r="K3503" t="s">
        <v>182</v>
      </c>
      <c r="L3503" t="s">
        <v>2395</v>
      </c>
      <c r="N3503" s="16">
        <v>3503</v>
      </c>
      <c r="O3503" s="15">
        <f t="shared" si="63"/>
        <v>3503</v>
      </c>
      <c r="P3503">
        <v>28</v>
      </c>
      <c r="Q3503">
        <v>0</v>
      </c>
      <c r="R3503">
        <v>0</v>
      </c>
      <c r="S3503">
        <v>28</v>
      </c>
      <c r="T3503">
        <v>8</v>
      </c>
      <c r="U3503">
        <v>8</v>
      </c>
      <c r="V3503">
        <v>6</v>
      </c>
      <c r="W3503">
        <v>6</v>
      </c>
      <c r="X3503">
        <v>28</v>
      </c>
      <c r="Y3503" t="s">
        <v>341</v>
      </c>
    </row>
    <row r="3504" spans="1:25" x14ac:dyDescent="0.3">
      <c r="A3504" t="s">
        <v>54</v>
      </c>
      <c r="B3504" t="s">
        <v>54</v>
      </c>
      <c r="C3504" t="s">
        <v>2527</v>
      </c>
      <c r="D3504" t="s">
        <v>10</v>
      </c>
      <c r="E3504" t="s">
        <v>10</v>
      </c>
      <c r="F3504" t="s">
        <v>2542</v>
      </c>
      <c r="G3504" t="s">
        <v>2592</v>
      </c>
      <c r="H3504" t="s">
        <v>2593</v>
      </c>
      <c r="I3504" t="s">
        <v>100</v>
      </c>
      <c r="J3504" s="33" t="s">
        <v>182</v>
      </c>
      <c r="K3504" t="s">
        <v>101</v>
      </c>
      <c r="L3504" t="s">
        <v>2431</v>
      </c>
      <c r="N3504" s="16">
        <v>3293</v>
      </c>
      <c r="O3504" s="15">
        <f t="shared" si="63"/>
        <v>3293</v>
      </c>
      <c r="P3504">
        <v>19</v>
      </c>
      <c r="Q3504">
        <v>0</v>
      </c>
      <c r="R3504">
        <v>0</v>
      </c>
      <c r="S3504">
        <v>19</v>
      </c>
      <c r="T3504">
        <v>6.84</v>
      </c>
      <c r="U3504">
        <v>4.5600000000000005</v>
      </c>
      <c r="V3504">
        <v>4.5600000000000005</v>
      </c>
      <c r="W3504">
        <v>3.0400000000000005</v>
      </c>
      <c r="X3504">
        <v>19</v>
      </c>
      <c r="Y3504" t="s">
        <v>341</v>
      </c>
    </row>
    <row r="3505" spans="1:25" x14ac:dyDescent="0.3">
      <c r="A3505" t="s">
        <v>54</v>
      </c>
      <c r="B3505" t="s">
        <v>54</v>
      </c>
      <c r="C3505" t="s">
        <v>2527</v>
      </c>
      <c r="D3505" t="s">
        <v>10</v>
      </c>
      <c r="E3505" t="s">
        <v>10</v>
      </c>
      <c r="F3505" t="s">
        <v>2542</v>
      </c>
      <c r="G3505" t="s">
        <v>2592</v>
      </c>
      <c r="H3505" t="s">
        <v>2593</v>
      </c>
      <c r="I3505" t="s">
        <v>100</v>
      </c>
      <c r="J3505" s="33" t="s">
        <v>182</v>
      </c>
      <c r="K3505" t="s">
        <v>101</v>
      </c>
      <c r="L3505" t="s">
        <v>2264</v>
      </c>
      <c r="N3505" s="16">
        <v>3293</v>
      </c>
      <c r="O3505" s="15">
        <f t="shared" si="63"/>
        <v>3293</v>
      </c>
      <c r="P3505">
        <v>17</v>
      </c>
      <c r="Q3505">
        <v>0</v>
      </c>
      <c r="R3505">
        <v>0</v>
      </c>
      <c r="S3505">
        <v>17</v>
      </c>
      <c r="T3505">
        <v>6.1199999999999992</v>
      </c>
      <c r="U3505">
        <v>4.08</v>
      </c>
      <c r="V3505">
        <v>4.08</v>
      </c>
      <c r="W3505">
        <v>2.7200000000000006</v>
      </c>
      <c r="X3505">
        <v>17</v>
      </c>
      <c r="Y3505" t="s">
        <v>341</v>
      </c>
    </row>
    <row r="3506" spans="1:25" x14ac:dyDescent="0.3">
      <c r="A3506" t="s">
        <v>54</v>
      </c>
      <c r="B3506" t="s">
        <v>54</v>
      </c>
      <c r="C3506" t="s">
        <v>2414</v>
      </c>
      <c r="D3506" t="s">
        <v>45</v>
      </c>
      <c r="E3506" t="s">
        <v>68</v>
      </c>
      <c r="F3506" t="s">
        <v>2594</v>
      </c>
      <c r="G3506" t="s">
        <v>2595</v>
      </c>
      <c r="H3506" t="s">
        <v>2596</v>
      </c>
      <c r="I3506" t="s">
        <v>100</v>
      </c>
      <c r="J3506" s="33" t="s">
        <v>182</v>
      </c>
      <c r="K3506" t="s">
        <v>101</v>
      </c>
      <c r="L3506" t="s">
        <v>2259</v>
      </c>
      <c r="M3506" s="16">
        <v>2500</v>
      </c>
      <c r="N3506" s="16">
        <v>0</v>
      </c>
      <c r="O3506" s="15">
        <f t="shared" si="63"/>
        <v>2500</v>
      </c>
      <c r="P3506">
        <v>5000</v>
      </c>
      <c r="Q3506">
        <v>9000</v>
      </c>
      <c r="R3506">
        <v>4000</v>
      </c>
      <c r="S3506">
        <v>18000</v>
      </c>
      <c r="X3506">
        <v>0</v>
      </c>
      <c r="Y3506" t="s">
        <v>103</v>
      </c>
    </row>
    <row r="3507" spans="1:25" x14ac:dyDescent="0.3">
      <c r="A3507" t="s">
        <v>54</v>
      </c>
      <c r="B3507" t="s">
        <v>54</v>
      </c>
      <c r="C3507" t="s">
        <v>2527</v>
      </c>
      <c r="D3507" t="s">
        <v>10</v>
      </c>
      <c r="E3507" t="s">
        <v>10</v>
      </c>
      <c r="F3507" t="s">
        <v>2542</v>
      </c>
      <c r="G3507" t="s">
        <v>2592</v>
      </c>
      <c r="H3507" t="s">
        <v>2593</v>
      </c>
      <c r="I3507" t="s">
        <v>100</v>
      </c>
      <c r="J3507" s="33" t="s">
        <v>182</v>
      </c>
      <c r="K3507" t="s">
        <v>101</v>
      </c>
      <c r="L3507" t="s">
        <v>2279</v>
      </c>
      <c r="N3507" s="16">
        <v>3293</v>
      </c>
      <c r="O3507" s="15">
        <f t="shared" si="63"/>
        <v>3293</v>
      </c>
      <c r="P3507">
        <v>5</v>
      </c>
      <c r="Q3507">
        <v>0</v>
      </c>
      <c r="R3507">
        <v>0</v>
      </c>
      <c r="S3507">
        <v>5</v>
      </c>
      <c r="T3507">
        <v>1.7999999999999998</v>
      </c>
      <c r="U3507">
        <v>1.2000000000000002</v>
      </c>
      <c r="V3507">
        <v>1.2</v>
      </c>
      <c r="W3507">
        <v>0.8</v>
      </c>
      <c r="X3507">
        <v>5</v>
      </c>
      <c r="Y3507" t="s">
        <v>341</v>
      </c>
    </row>
    <row r="3508" spans="1:25" x14ac:dyDescent="0.3">
      <c r="A3508" t="s">
        <v>54</v>
      </c>
      <c r="B3508" t="s">
        <v>54</v>
      </c>
      <c r="C3508" t="s">
        <v>2527</v>
      </c>
      <c r="D3508" t="s">
        <v>10</v>
      </c>
      <c r="E3508" t="s">
        <v>10</v>
      </c>
      <c r="F3508" t="s">
        <v>2542</v>
      </c>
      <c r="G3508" t="s">
        <v>2592</v>
      </c>
      <c r="H3508" t="s">
        <v>2593</v>
      </c>
      <c r="I3508" t="s">
        <v>100</v>
      </c>
      <c r="J3508" s="33" t="s">
        <v>182</v>
      </c>
      <c r="K3508" t="s">
        <v>101</v>
      </c>
      <c r="L3508" t="s">
        <v>2395</v>
      </c>
      <c r="N3508" s="16">
        <v>3293</v>
      </c>
      <c r="O3508" s="15">
        <f t="shared" si="63"/>
        <v>3293</v>
      </c>
      <c r="P3508">
        <v>15</v>
      </c>
      <c r="Q3508">
        <v>0</v>
      </c>
      <c r="R3508">
        <v>0</v>
      </c>
      <c r="S3508">
        <v>15</v>
      </c>
      <c r="T3508">
        <v>5.3999999999999995</v>
      </c>
      <c r="U3508">
        <v>3.6</v>
      </c>
      <c r="V3508">
        <v>3.5999999999999996</v>
      </c>
      <c r="W3508">
        <v>2.4000000000000004</v>
      </c>
      <c r="X3508">
        <v>15</v>
      </c>
      <c r="Y3508" t="s">
        <v>341</v>
      </c>
    </row>
    <row r="3509" spans="1:25" x14ac:dyDescent="0.3">
      <c r="A3509" t="s">
        <v>54</v>
      </c>
      <c r="B3509" t="s">
        <v>54</v>
      </c>
      <c r="C3509" t="s">
        <v>2122</v>
      </c>
      <c r="D3509" t="s">
        <v>10</v>
      </c>
      <c r="E3509" t="s">
        <v>10</v>
      </c>
      <c r="F3509" t="s">
        <v>2542</v>
      </c>
      <c r="G3509" t="s">
        <v>2597</v>
      </c>
      <c r="H3509" t="s">
        <v>2598</v>
      </c>
      <c r="I3509" t="s">
        <v>100</v>
      </c>
      <c r="J3509" s="33" t="s">
        <v>101</v>
      </c>
      <c r="K3509" t="s">
        <v>101</v>
      </c>
      <c r="L3509" t="s">
        <v>2267</v>
      </c>
      <c r="M3509" s="16">
        <v>25000</v>
      </c>
      <c r="N3509" s="16">
        <v>0</v>
      </c>
      <c r="O3509" s="15">
        <f t="shared" si="63"/>
        <v>25000</v>
      </c>
      <c r="P3509">
        <v>350</v>
      </c>
      <c r="Q3509">
        <v>0</v>
      </c>
      <c r="R3509">
        <v>0</v>
      </c>
      <c r="S3509">
        <v>350</v>
      </c>
      <c r="X3509">
        <v>0</v>
      </c>
      <c r="Y3509" t="s">
        <v>341</v>
      </c>
    </row>
    <row r="3510" spans="1:25" x14ac:dyDescent="0.3">
      <c r="A3510" t="s">
        <v>54</v>
      </c>
      <c r="B3510" t="s">
        <v>54</v>
      </c>
      <c r="C3510" t="s">
        <v>2414</v>
      </c>
      <c r="D3510" t="s">
        <v>17</v>
      </c>
      <c r="E3510" t="s">
        <v>17</v>
      </c>
      <c r="F3510" t="s">
        <v>2599</v>
      </c>
      <c r="G3510" t="s">
        <v>2600</v>
      </c>
      <c r="H3510" t="s">
        <v>2601</v>
      </c>
      <c r="I3510" t="s">
        <v>100</v>
      </c>
      <c r="J3510" s="33" t="s">
        <v>182</v>
      </c>
      <c r="K3510" t="s">
        <v>101</v>
      </c>
      <c r="L3510" t="s">
        <v>2259</v>
      </c>
      <c r="M3510" s="16">
        <v>3200</v>
      </c>
      <c r="N3510" s="16">
        <v>0</v>
      </c>
      <c r="O3510" s="15">
        <f t="shared" si="63"/>
        <v>3200</v>
      </c>
      <c r="P3510">
        <v>5000</v>
      </c>
      <c r="Q3510">
        <v>9000</v>
      </c>
      <c r="R3510">
        <v>4000</v>
      </c>
      <c r="S3510">
        <v>18000</v>
      </c>
      <c r="X3510">
        <v>0</v>
      </c>
      <c r="Y3510" t="s">
        <v>17</v>
      </c>
    </row>
    <row r="3511" spans="1:25" x14ac:dyDescent="0.3">
      <c r="A3511" t="s">
        <v>54</v>
      </c>
      <c r="B3511" t="s">
        <v>54</v>
      </c>
      <c r="C3511" t="s">
        <v>2400</v>
      </c>
      <c r="D3511" t="s">
        <v>17</v>
      </c>
      <c r="E3511" t="s">
        <v>36</v>
      </c>
      <c r="F3511" t="s">
        <v>2453</v>
      </c>
      <c r="G3511" t="s">
        <v>2602</v>
      </c>
      <c r="H3511" t="s">
        <v>2603</v>
      </c>
      <c r="I3511" t="s">
        <v>100</v>
      </c>
      <c r="J3511" s="33" t="s">
        <v>101</v>
      </c>
      <c r="K3511" t="s">
        <v>101</v>
      </c>
      <c r="L3511" t="s">
        <v>2259</v>
      </c>
      <c r="M3511" s="16">
        <v>225000</v>
      </c>
      <c r="O3511" s="15">
        <f t="shared" si="63"/>
        <v>225000</v>
      </c>
      <c r="P3511">
        <v>4437</v>
      </c>
      <c r="Q3511">
        <v>6349</v>
      </c>
      <c r="R3511">
        <v>4122</v>
      </c>
      <c r="S3511">
        <v>14908</v>
      </c>
      <c r="X3511">
        <v>0</v>
      </c>
      <c r="Y3511" t="s">
        <v>17</v>
      </c>
    </row>
    <row r="3512" spans="1:25" x14ac:dyDescent="0.3">
      <c r="A3512" t="s">
        <v>54</v>
      </c>
      <c r="B3512" t="s">
        <v>54</v>
      </c>
      <c r="C3512" t="s">
        <v>2414</v>
      </c>
      <c r="D3512" t="s">
        <v>17</v>
      </c>
      <c r="E3512" t="s">
        <v>36</v>
      </c>
      <c r="F3512" t="s">
        <v>2453</v>
      </c>
      <c r="G3512" t="s">
        <v>2604</v>
      </c>
      <c r="H3512" t="s">
        <v>2605</v>
      </c>
      <c r="I3512" t="s">
        <v>241</v>
      </c>
      <c r="J3512" s="33" t="s">
        <v>182</v>
      </c>
      <c r="K3512" t="s">
        <v>182</v>
      </c>
      <c r="L3512" t="s">
        <v>2259</v>
      </c>
      <c r="M3512" s="16">
        <v>3530</v>
      </c>
      <c r="N3512" s="16">
        <v>0</v>
      </c>
      <c r="O3512" s="15">
        <f t="shared" si="63"/>
        <v>3530</v>
      </c>
      <c r="P3512">
        <v>4200</v>
      </c>
      <c r="Q3512">
        <v>29400</v>
      </c>
      <c r="R3512">
        <v>2400</v>
      </c>
      <c r="S3512">
        <v>36000</v>
      </c>
      <c r="X3512">
        <v>0</v>
      </c>
      <c r="Y3512" t="s">
        <v>17</v>
      </c>
    </row>
    <row r="3513" spans="1:25" x14ac:dyDescent="0.3">
      <c r="A3513" t="s">
        <v>54</v>
      </c>
      <c r="B3513" t="s">
        <v>54</v>
      </c>
      <c r="C3513" t="s">
        <v>736</v>
      </c>
      <c r="D3513" t="s">
        <v>10</v>
      </c>
      <c r="E3513" t="s">
        <v>10</v>
      </c>
      <c r="F3513" t="s">
        <v>2606</v>
      </c>
      <c r="G3513" t="s">
        <v>2607</v>
      </c>
      <c r="H3513" t="s">
        <v>2608</v>
      </c>
      <c r="I3513" t="s">
        <v>100</v>
      </c>
      <c r="J3513" s="33" t="s">
        <v>182</v>
      </c>
      <c r="K3513" t="s">
        <v>101</v>
      </c>
      <c r="L3513" t="s">
        <v>2377</v>
      </c>
      <c r="M3513" s="16">
        <v>52500</v>
      </c>
      <c r="N3513" s="16">
        <v>0</v>
      </c>
      <c r="O3513" s="15">
        <f t="shared" si="63"/>
        <v>52500</v>
      </c>
      <c r="P3513">
        <v>0</v>
      </c>
      <c r="Q3513">
        <v>250</v>
      </c>
      <c r="R3513">
        <v>50</v>
      </c>
      <c r="S3513">
        <v>300</v>
      </c>
      <c r="V3513">
        <v>150</v>
      </c>
      <c r="W3513">
        <v>150</v>
      </c>
      <c r="X3513">
        <v>300</v>
      </c>
      <c r="Y3513" t="s">
        <v>341</v>
      </c>
    </row>
    <row r="3514" spans="1:25" x14ac:dyDescent="0.3">
      <c r="A3514" t="s">
        <v>54</v>
      </c>
      <c r="B3514" t="s">
        <v>54</v>
      </c>
      <c r="C3514" t="s">
        <v>2527</v>
      </c>
      <c r="D3514" t="s">
        <v>10</v>
      </c>
      <c r="E3514" t="s">
        <v>10</v>
      </c>
      <c r="F3514" t="s">
        <v>2606</v>
      </c>
      <c r="G3514" t="s">
        <v>2609</v>
      </c>
      <c r="H3514" t="s">
        <v>2610</v>
      </c>
      <c r="I3514" t="s">
        <v>100</v>
      </c>
      <c r="J3514" s="33" t="s">
        <v>101</v>
      </c>
      <c r="K3514" t="s">
        <v>101</v>
      </c>
      <c r="L3514" t="s">
        <v>2300</v>
      </c>
      <c r="M3514" s="16">
        <v>14775</v>
      </c>
      <c r="N3514" s="16">
        <v>0</v>
      </c>
      <c r="O3514" s="15">
        <f t="shared" si="63"/>
        <v>14775</v>
      </c>
      <c r="P3514">
        <v>0</v>
      </c>
      <c r="Q3514">
        <v>500</v>
      </c>
      <c r="R3514">
        <v>0</v>
      </c>
      <c r="S3514">
        <v>500</v>
      </c>
      <c r="X3514">
        <v>0</v>
      </c>
      <c r="Y3514" t="s">
        <v>341</v>
      </c>
    </row>
    <row r="3515" spans="1:25" x14ac:dyDescent="0.3">
      <c r="A3515" t="s">
        <v>54</v>
      </c>
      <c r="B3515" t="s">
        <v>54</v>
      </c>
      <c r="C3515" t="s">
        <v>2527</v>
      </c>
      <c r="D3515" t="s">
        <v>10</v>
      </c>
      <c r="E3515" t="s">
        <v>10</v>
      </c>
      <c r="F3515" t="s">
        <v>2606</v>
      </c>
      <c r="G3515" t="s">
        <v>2609</v>
      </c>
      <c r="H3515" t="s">
        <v>2610</v>
      </c>
      <c r="I3515" t="s">
        <v>100</v>
      </c>
      <c r="J3515" s="33" t="s">
        <v>101</v>
      </c>
      <c r="K3515" t="s">
        <v>101</v>
      </c>
      <c r="L3515" t="s">
        <v>2366</v>
      </c>
      <c r="M3515" s="16">
        <v>13283</v>
      </c>
      <c r="N3515" s="16">
        <v>0</v>
      </c>
      <c r="O3515" s="15">
        <f t="shared" si="63"/>
        <v>13283</v>
      </c>
      <c r="P3515">
        <v>0</v>
      </c>
      <c r="Q3515">
        <v>800</v>
      </c>
      <c r="R3515">
        <v>0</v>
      </c>
      <c r="S3515">
        <v>800</v>
      </c>
      <c r="X3515">
        <v>0</v>
      </c>
      <c r="Y3515" t="s">
        <v>341</v>
      </c>
    </row>
    <row r="3516" spans="1:25" x14ac:dyDescent="0.3">
      <c r="A3516" t="s">
        <v>54</v>
      </c>
      <c r="B3516" t="s">
        <v>54</v>
      </c>
      <c r="C3516" t="s">
        <v>2527</v>
      </c>
      <c r="D3516" t="s">
        <v>10</v>
      </c>
      <c r="E3516" t="s">
        <v>10</v>
      </c>
      <c r="F3516" t="s">
        <v>2606</v>
      </c>
      <c r="G3516" t="s">
        <v>2611</v>
      </c>
      <c r="H3516" t="s">
        <v>2612</v>
      </c>
      <c r="I3516" t="s">
        <v>100</v>
      </c>
      <c r="J3516" s="33" t="s">
        <v>182</v>
      </c>
      <c r="K3516" t="s">
        <v>101</v>
      </c>
      <c r="L3516" t="s">
        <v>2300</v>
      </c>
      <c r="M3516" s="16">
        <v>24378</v>
      </c>
      <c r="N3516" s="16">
        <v>0</v>
      </c>
      <c r="O3516" s="15">
        <f t="shared" si="63"/>
        <v>24378</v>
      </c>
      <c r="P3516">
        <v>0</v>
      </c>
      <c r="Q3516">
        <v>300</v>
      </c>
      <c r="R3516">
        <v>0</v>
      </c>
      <c r="S3516">
        <v>300</v>
      </c>
      <c r="X3516">
        <v>0</v>
      </c>
      <c r="Y3516" t="s">
        <v>341</v>
      </c>
    </row>
    <row r="3517" spans="1:25" x14ac:dyDescent="0.3">
      <c r="A3517" t="s">
        <v>54</v>
      </c>
      <c r="B3517" t="s">
        <v>54</v>
      </c>
      <c r="C3517" t="s">
        <v>2527</v>
      </c>
      <c r="D3517" t="s">
        <v>10</v>
      </c>
      <c r="E3517" t="s">
        <v>10</v>
      </c>
      <c r="F3517" t="s">
        <v>2606</v>
      </c>
      <c r="G3517" t="s">
        <v>2611</v>
      </c>
      <c r="H3517" t="s">
        <v>2612</v>
      </c>
      <c r="I3517" t="s">
        <v>100</v>
      </c>
      <c r="J3517" s="33" t="s">
        <v>182</v>
      </c>
      <c r="K3517" t="s">
        <v>101</v>
      </c>
      <c r="L3517" t="s">
        <v>2366</v>
      </c>
      <c r="M3517" s="16">
        <v>29559</v>
      </c>
      <c r="N3517" s="16">
        <v>0</v>
      </c>
      <c r="O3517" s="15">
        <f t="shared" si="63"/>
        <v>29559</v>
      </c>
      <c r="P3517">
        <v>0</v>
      </c>
      <c r="Q3517">
        <v>500</v>
      </c>
      <c r="R3517">
        <v>0</v>
      </c>
      <c r="S3517">
        <v>500</v>
      </c>
      <c r="X3517">
        <v>0</v>
      </c>
      <c r="Y3517" t="s">
        <v>341</v>
      </c>
    </row>
    <row r="3518" spans="1:25" x14ac:dyDescent="0.3">
      <c r="A3518" t="s">
        <v>54</v>
      </c>
      <c r="B3518" t="s">
        <v>54</v>
      </c>
      <c r="C3518" t="s">
        <v>96</v>
      </c>
      <c r="D3518" t="s">
        <v>10</v>
      </c>
      <c r="E3518" t="s">
        <v>10</v>
      </c>
      <c r="F3518" t="s">
        <v>2606</v>
      </c>
      <c r="G3518" t="s">
        <v>2613</v>
      </c>
      <c r="H3518" t="s">
        <v>2614</v>
      </c>
      <c r="I3518" t="s">
        <v>100</v>
      </c>
      <c r="J3518" s="33" t="s">
        <v>101</v>
      </c>
      <c r="K3518" t="s">
        <v>101</v>
      </c>
      <c r="L3518" t="s">
        <v>2300</v>
      </c>
      <c r="M3518" s="16">
        <v>326456</v>
      </c>
      <c r="N3518" s="16">
        <v>0</v>
      </c>
      <c r="O3518" s="15">
        <f t="shared" si="63"/>
        <v>326456</v>
      </c>
      <c r="P3518">
        <v>563</v>
      </c>
      <c r="Q3518">
        <v>2222</v>
      </c>
      <c r="R3518">
        <v>28</v>
      </c>
      <c r="S3518">
        <v>2813</v>
      </c>
      <c r="X3518">
        <v>0</v>
      </c>
      <c r="Y3518" t="s">
        <v>341</v>
      </c>
    </row>
    <row r="3519" spans="1:25" x14ac:dyDescent="0.3">
      <c r="A3519" t="s">
        <v>54</v>
      </c>
      <c r="B3519" t="s">
        <v>54</v>
      </c>
      <c r="C3519" t="s">
        <v>96</v>
      </c>
      <c r="D3519" t="s">
        <v>10</v>
      </c>
      <c r="E3519" t="s">
        <v>10</v>
      </c>
      <c r="F3519" t="s">
        <v>2606</v>
      </c>
      <c r="G3519" t="s">
        <v>2613</v>
      </c>
      <c r="H3519" t="s">
        <v>2614</v>
      </c>
      <c r="I3519" t="s">
        <v>100</v>
      </c>
      <c r="J3519" s="33" t="s">
        <v>101</v>
      </c>
      <c r="K3519" t="s">
        <v>101</v>
      </c>
      <c r="L3519" t="s">
        <v>2267</v>
      </c>
      <c r="M3519" s="16">
        <v>149785</v>
      </c>
      <c r="N3519" s="16">
        <v>0</v>
      </c>
      <c r="O3519" s="15">
        <f t="shared" si="63"/>
        <v>149785</v>
      </c>
      <c r="P3519">
        <v>258</v>
      </c>
      <c r="Q3519">
        <v>1019</v>
      </c>
      <c r="R3519">
        <v>13</v>
      </c>
      <c r="S3519">
        <v>1290</v>
      </c>
      <c r="X3519">
        <v>0</v>
      </c>
      <c r="Y3519" t="s">
        <v>341</v>
      </c>
    </row>
    <row r="3520" spans="1:25" x14ac:dyDescent="0.3">
      <c r="A3520" t="s">
        <v>54</v>
      </c>
      <c r="B3520" t="s">
        <v>54</v>
      </c>
      <c r="C3520" t="s">
        <v>96</v>
      </c>
      <c r="D3520" t="s">
        <v>10</v>
      </c>
      <c r="E3520" t="s">
        <v>10</v>
      </c>
      <c r="F3520" t="s">
        <v>2606</v>
      </c>
      <c r="G3520" t="s">
        <v>2613</v>
      </c>
      <c r="H3520" t="s">
        <v>2614</v>
      </c>
      <c r="I3520" t="s">
        <v>100</v>
      </c>
      <c r="J3520" s="33" t="s">
        <v>101</v>
      </c>
      <c r="K3520" t="s">
        <v>101</v>
      </c>
      <c r="L3520" t="s">
        <v>2265</v>
      </c>
      <c r="M3520" s="16">
        <v>200000</v>
      </c>
      <c r="N3520" s="16">
        <v>0</v>
      </c>
      <c r="O3520" s="15">
        <f t="shared" si="63"/>
        <v>200000</v>
      </c>
      <c r="P3520">
        <v>398</v>
      </c>
      <c r="Q3520">
        <v>1568</v>
      </c>
      <c r="R3520">
        <v>20</v>
      </c>
      <c r="S3520">
        <v>1986</v>
      </c>
      <c r="X3520">
        <v>0</v>
      </c>
      <c r="Y3520" t="s">
        <v>341</v>
      </c>
    </row>
    <row r="3521" spans="1:25" x14ac:dyDescent="0.3">
      <c r="A3521" t="s">
        <v>54</v>
      </c>
      <c r="B3521" t="s">
        <v>54</v>
      </c>
      <c r="C3521" t="s">
        <v>96</v>
      </c>
      <c r="D3521" t="s">
        <v>10</v>
      </c>
      <c r="E3521" t="s">
        <v>10</v>
      </c>
      <c r="F3521" t="s">
        <v>2606</v>
      </c>
      <c r="G3521" t="s">
        <v>2613</v>
      </c>
      <c r="H3521" t="s">
        <v>2614</v>
      </c>
      <c r="I3521" t="s">
        <v>100</v>
      </c>
      <c r="J3521" s="33" t="s">
        <v>101</v>
      </c>
      <c r="K3521" t="s">
        <v>101</v>
      </c>
      <c r="L3521" t="s">
        <v>2377</v>
      </c>
      <c r="M3521" s="16">
        <v>300000</v>
      </c>
      <c r="N3521" s="16">
        <v>0</v>
      </c>
      <c r="O3521" s="15">
        <f t="shared" si="63"/>
        <v>300000</v>
      </c>
      <c r="P3521">
        <v>596</v>
      </c>
      <c r="Q3521">
        <v>2352</v>
      </c>
      <c r="R3521">
        <v>30</v>
      </c>
      <c r="S3521">
        <v>2978</v>
      </c>
      <c r="X3521">
        <v>0</v>
      </c>
      <c r="Y3521" t="s">
        <v>341</v>
      </c>
    </row>
    <row r="3522" spans="1:25" x14ac:dyDescent="0.3">
      <c r="A3522" t="s">
        <v>54</v>
      </c>
      <c r="B3522" t="s">
        <v>54</v>
      </c>
      <c r="C3522" t="s">
        <v>96</v>
      </c>
      <c r="D3522" t="s">
        <v>10</v>
      </c>
      <c r="E3522" t="s">
        <v>10</v>
      </c>
      <c r="F3522" t="s">
        <v>2606</v>
      </c>
      <c r="G3522" t="s">
        <v>2613</v>
      </c>
      <c r="H3522" t="s">
        <v>2614</v>
      </c>
      <c r="I3522" t="s">
        <v>100</v>
      </c>
      <c r="J3522" s="33" t="s">
        <v>101</v>
      </c>
      <c r="K3522" t="s">
        <v>101</v>
      </c>
      <c r="L3522" t="s">
        <v>2512</v>
      </c>
      <c r="M3522" s="16">
        <v>115220</v>
      </c>
      <c r="N3522" s="16">
        <v>0</v>
      </c>
      <c r="O3522" s="15">
        <f t="shared" si="63"/>
        <v>115220</v>
      </c>
      <c r="P3522">
        <v>198</v>
      </c>
      <c r="Q3522">
        <v>784</v>
      </c>
      <c r="R3522">
        <v>10</v>
      </c>
      <c r="S3522">
        <v>992</v>
      </c>
      <c r="X3522">
        <v>0</v>
      </c>
      <c r="Y3522" t="s">
        <v>341</v>
      </c>
    </row>
    <row r="3523" spans="1:25" x14ac:dyDescent="0.3">
      <c r="A3523" t="s">
        <v>54</v>
      </c>
      <c r="B3523" t="s">
        <v>54</v>
      </c>
      <c r="C3523" t="s">
        <v>96</v>
      </c>
      <c r="D3523" t="s">
        <v>10</v>
      </c>
      <c r="E3523" t="s">
        <v>10</v>
      </c>
      <c r="F3523" t="s">
        <v>2606</v>
      </c>
      <c r="G3523" t="s">
        <v>2613</v>
      </c>
      <c r="H3523" t="s">
        <v>2614</v>
      </c>
      <c r="I3523" t="s">
        <v>100</v>
      </c>
      <c r="J3523" s="33" t="s">
        <v>101</v>
      </c>
      <c r="K3523" t="s">
        <v>101</v>
      </c>
      <c r="L3523" t="s">
        <v>2431</v>
      </c>
      <c r="M3523" s="16">
        <v>201635</v>
      </c>
      <c r="N3523" s="16">
        <v>0</v>
      </c>
      <c r="O3523" s="15">
        <f t="shared" ref="O3523:O3572" si="64">SUM(M3523:N3523)</f>
        <v>201635</v>
      </c>
      <c r="P3523">
        <v>346</v>
      </c>
      <c r="Q3523">
        <v>1372</v>
      </c>
      <c r="R3523">
        <v>16</v>
      </c>
      <c r="S3523">
        <v>1734</v>
      </c>
      <c r="X3523">
        <v>0</v>
      </c>
      <c r="Y3523" t="s">
        <v>341</v>
      </c>
    </row>
    <row r="3524" spans="1:25" x14ac:dyDescent="0.3">
      <c r="A3524" t="s">
        <v>54</v>
      </c>
      <c r="B3524" t="s">
        <v>54</v>
      </c>
      <c r="C3524" t="s">
        <v>96</v>
      </c>
      <c r="D3524" t="s">
        <v>10</v>
      </c>
      <c r="E3524" t="s">
        <v>10</v>
      </c>
      <c r="F3524" t="s">
        <v>2606</v>
      </c>
      <c r="G3524" t="s">
        <v>2613</v>
      </c>
      <c r="H3524" t="s">
        <v>2614</v>
      </c>
      <c r="I3524" t="s">
        <v>100</v>
      </c>
      <c r="J3524" s="33" t="s">
        <v>101</v>
      </c>
      <c r="K3524" t="s">
        <v>101</v>
      </c>
      <c r="L3524" t="s">
        <v>2263</v>
      </c>
      <c r="M3524" s="16">
        <v>700000</v>
      </c>
      <c r="N3524" s="16">
        <v>0</v>
      </c>
      <c r="O3524" s="15">
        <f t="shared" si="64"/>
        <v>700000</v>
      </c>
      <c r="P3524">
        <v>1290</v>
      </c>
      <c r="Q3524">
        <v>5096</v>
      </c>
      <c r="R3524">
        <v>65</v>
      </c>
      <c r="S3524">
        <v>6451</v>
      </c>
      <c r="X3524">
        <v>0</v>
      </c>
      <c r="Y3524" t="s">
        <v>341</v>
      </c>
    </row>
    <row r="3525" spans="1:25" x14ac:dyDescent="0.3">
      <c r="A3525" t="s">
        <v>54</v>
      </c>
      <c r="B3525" t="s">
        <v>54</v>
      </c>
      <c r="C3525" t="s">
        <v>96</v>
      </c>
      <c r="D3525" t="s">
        <v>10</v>
      </c>
      <c r="E3525" t="s">
        <v>10</v>
      </c>
      <c r="F3525" t="s">
        <v>2606</v>
      </c>
      <c r="G3525" t="s">
        <v>2613</v>
      </c>
      <c r="H3525" t="s">
        <v>2614</v>
      </c>
      <c r="I3525" t="s">
        <v>100</v>
      </c>
      <c r="J3525" s="33" t="s">
        <v>101</v>
      </c>
      <c r="K3525" t="s">
        <v>101</v>
      </c>
      <c r="L3525" t="s">
        <v>2264</v>
      </c>
      <c r="M3525" s="16">
        <v>172829</v>
      </c>
      <c r="N3525" s="16">
        <v>0</v>
      </c>
      <c r="O3525" s="15">
        <f t="shared" si="64"/>
        <v>172829</v>
      </c>
      <c r="P3525">
        <v>298</v>
      </c>
      <c r="Q3525">
        <v>120</v>
      </c>
      <c r="R3525">
        <v>15</v>
      </c>
      <c r="S3525">
        <v>433</v>
      </c>
      <c r="X3525">
        <v>0</v>
      </c>
      <c r="Y3525" t="s">
        <v>341</v>
      </c>
    </row>
    <row r="3526" spans="1:25" x14ac:dyDescent="0.3">
      <c r="A3526" t="s">
        <v>54</v>
      </c>
      <c r="B3526" t="s">
        <v>54</v>
      </c>
      <c r="C3526" t="s">
        <v>2615</v>
      </c>
      <c r="D3526" t="s">
        <v>15</v>
      </c>
      <c r="E3526" t="s">
        <v>15</v>
      </c>
      <c r="F3526" t="s">
        <v>2401</v>
      </c>
      <c r="G3526" t="s">
        <v>2616</v>
      </c>
      <c r="H3526" t="s">
        <v>2617</v>
      </c>
      <c r="I3526" t="s">
        <v>241</v>
      </c>
      <c r="J3526" s="33" t="s">
        <v>182</v>
      </c>
      <c r="K3526" t="s">
        <v>182</v>
      </c>
      <c r="L3526" t="s">
        <v>2259</v>
      </c>
      <c r="M3526" s="16">
        <v>241908.22222222222</v>
      </c>
      <c r="O3526" s="15">
        <f t="shared" si="64"/>
        <v>241908.22222222222</v>
      </c>
      <c r="P3526">
        <v>4191</v>
      </c>
      <c r="Q3526">
        <v>3429</v>
      </c>
      <c r="R3526">
        <v>0</v>
      </c>
      <c r="S3526">
        <v>7620</v>
      </c>
      <c r="T3526">
        <v>2149</v>
      </c>
      <c r="U3526">
        <v>1415</v>
      </c>
      <c r="V3526">
        <v>2423</v>
      </c>
      <c r="W3526">
        <v>1633</v>
      </c>
      <c r="X3526">
        <v>7620</v>
      </c>
      <c r="Y3526" t="s">
        <v>169</v>
      </c>
    </row>
    <row r="3527" spans="1:25" x14ac:dyDescent="0.3">
      <c r="A3527" t="s">
        <v>54</v>
      </c>
      <c r="B3527" t="s">
        <v>54</v>
      </c>
      <c r="C3527" t="s">
        <v>96</v>
      </c>
      <c r="D3527" t="s">
        <v>10</v>
      </c>
      <c r="E3527" t="s">
        <v>10</v>
      </c>
      <c r="F3527" t="s">
        <v>2606</v>
      </c>
      <c r="G3527" t="s">
        <v>2613</v>
      </c>
      <c r="H3527" t="s">
        <v>2614</v>
      </c>
      <c r="I3527" t="s">
        <v>100</v>
      </c>
      <c r="J3527" s="33" t="s">
        <v>101</v>
      </c>
      <c r="K3527" t="s">
        <v>101</v>
      </c>
      <c r="L3527" t="s">
        <v>2342</v>
      </c>
      <c r="M3527" s="16">
        <v>144025</v>
      </c>
      <c r="N3527" s="16">
        <v>0</v>
      </c>
      <c r="O3527" s="15">
        <f t="shared" si="64"/>
        <v>144025</v>
      </c>
      <c r="P3527">
        <v>248</v>
      </c>
      <c r="Q3527">
        <v>2046</v>
      </c>
      <c r="R3527">
        <v>12</v>
      </c>
      <c r="S3527">
        <v>2306</v>
      </c>
      <c r="X3527">
        <v>0</v>
      </c>
      <c r="Y3527" t="s">
        <v>341</v>
      </c>
    </row>
    <row r="3528" spans="1:25" x14ac:dyDescent="0.3">
      <c r="A3528" t="s">
        <v>54</v>
      </c>
      <c r="B3528" t="s">
        <v>54</v>
      </c>
      <c r="C3528" t="s">
        <v>96</v>
      </c>
      <c r="D3528" t="s">
        <v>10</v>
      </c>
      <c r="E3528" t="s">
        <v>10</v>
      </c>
      <c r="F3528" t="s">
        <v>2606</v>
      </c>
      <c r="G3528" t="s">
        <v>2613</v>
      </c>
      <c r="H3528" t="s">
        <v>2614</v>
      </c>
      <c r="I3528" t="s">
        <v>100</v>
      </c>
      <c r="J3528" s="33" t="s">
        <v>101</v>
      </c>
      <c r="K3528" t="s">
        <v>101</v>
      </c>
      <c r="L3528" t="s">
        <v>2395</v>
      </c>
      <c r="M3528" s="16">
        <v>238049</v>
      </c>
      <c r="N3528" s="16">
        <v>0</v>
      </c>
      <c r="O3528" s="15">
        <f t="shared" si="64"/>
        <v>238049</v>
      </c>
      <c r="P3528">
        <v>496</v>
      </c>
      <c r="Q3528">
        <v>241</v>
      </c>
      <c r="R3528">
        <v>25</v>
      </c>
      <c r="S3528">
        <v>762</v>
      </c>
      <c r="X3528">
        <v>0</v>
      </c>
      <c r="Y3528" t="s">
        <v>341</v>
      </c>
    </row>
    <row r="3529" spans="1:25" x14ac:dyDescent="0.3">
      <c r="A3529" t="s">
        <v>54</v>
      </c>
      <c r="B3529" t="s">
        <v>54</v>
      </c>
      <c r="C3529" t="s">
        <v>2122</v>
      </c>
      <c r="D3529" t="s">
        <v>10</v>
      </c>
      <c r="E3529" t="s">
        <v>10</v>
      </c>
      <c r="F3529" t="s">
        <v>2606</v>
      </c>
      <c r="G3529" t="s">
        <v>2618</v>
      </c>
      <c r="H3529" t="s">
        <v>2619</v>
      </c>
      <c r="I3529" t="s">
        <v>100</v>
      </c>
      <c r="J3529" s="33" t="s">
        <v>101</v>
      </c>
      <c r="K3529" t="s">
        <v>101</v>
      </c>
      <c r="L3529" t="s">
        <v>2267</v>
      </c>
      <c r="M3529" s="16">
        <v>95000</v>
      </c>
      <c r="N3529" s="16">
        <v>0</v>
      </c>
      <c r="O3529" s="15">
        <f t="shared" si="64"/>
        <v>95000</v>
      </c>
      <c r="P3529">
        <v>0</v>
      </c>
      <c r="Q3529">
        <v>500</v>
      </c>
      <c r="R3529">
        <v>0</v>
      </c>
      <c r="S3529">
        <v>500</v>
      </c>
      <c r="V3529">
        <v>280</v>
      </c>
      <c r="W3529">
        <v>220</v>
      </c>
      <c r="X3529">
        <v>500</v>
      </c>
      <c r="Y3529" t="s">
        <v>341</v>
      </c>
    </row>
    <row r="3530" spans="1:25" x14ac:dyDescent="0.3">
      <c r="A3530" t="s">
        <v>54</v>
      </c>
      <c r="B3530" t="s">
        <v>54</v>
      </c>
      <c r="C3530" t="s">
        <v>2411</v>
      </c>
      <c r="D3530" t="s">
        <v>10</v>
      </c>
      <c r="E3530" t="s">
        <v>10</v>
      </c>
      <c r="F3530" t="s">
        <v>2606</v>
      </c>
      <c r="G3530" t="s">
        <v>2620</v>
      </c>
      <c r="H3530" t="s">
        <v>2621</v>
      </c>
      <c r="I3530" t="s">
        <v>100</v>
      </c>
      <c r="J3530" s="33" t="s">
        <v>101</v>
      </c>
      <c r="K3530" t="s">
        <v>101</v>
      </c>
      <c r="L3530" t="s">
        <v>2263</v>
      </c>
      <c r="M3530" s="16">
        <v>551200</v>
      </c>
      <c r="N3530" s="16">
        <v>40000</v>
      </c>
      <c r="O3530" s="15">
        <f t="shared" si="64"/>
        <v>591200</v>
      </c>
      <c r="P3530">
        <v>0</v>
      </c>
      <c r="Q3530">
        <v>400</v>
      </c>
      <c r="R3530">
        <v>400</v>
      </c>
      <c r="S3530">
        <v>800</v>
      </c>
      <c r="X3530">
        <v>800</v>
      </c>
      <c r="Y3530" t="s">
        <v>341</v>
      </c>
    </row>
    <row r="3531" spans="1:25" x14ac:dyDescent="0.3">
      <c r="A3531" t="s">
        <v>54</v>
      </c>
      <c r="B3531" t="s">
        <v>54</v>
      </c>
      <c r="C3531" t="s">
        <v>382</v>
      </c>
      <c r="D3531" t="s">
        <v>45</v>
      </c>
      <c r="E3531" t="s">
        <v>68</v>
      </c>
      <c r="F3531" t="s">
        <v>2256</v>
      </c>
      <c r="G3531" t="s">
        <v>2622</v>
      </c>
      <c r="H3531" t="s">
        <v>2623</v>
      </c>
      <c r="I3531" t="s">
        <v>181</v>
      </c>
      <c r="J3531" s="33" t="s">
        <v>182</v>
      </c>
      <c r="K3531" t="s">
        <v>182</v>
      </c>
      <c r="L3531" t="s">
        <v>236</v>
      </c>
      <c r="M3531" s="16">
        <v>2000</v>
      </c>
      <c r="O3531" s="15">
        <f t="shared" si="64"/>
        <v>2000</v>
      </c>
      <c r="S3531">
        <v>0</v>
      </c>
      <c r="X3531">
        <v>0</v>
      </c>
      <c r="Y3531" t="s">
        <v>103</v>
      </c>
    </row>
    <row r="3532" spans="1:25" x14ac:dyDescent="0.3">
      <c r="A3532" t="s">
        <v>54</v>
      </c>
      <c r="B3532" t="s">
        <v>54</v>
      </c>
      <c r="C3532" t="s">
        <v>2509</v>
      </c>
      <c r="D3532" t="s">
        <v>45</v>
      </c>
      <c r="E3532" t="s">
        <v>68</v>
      </c>
      <c r="F3532" t="s">
        <v>2624</v>
      </c>
      <c r="G3532" t="s">
        <v>2625</v>
      </c>
      <c r="H3532" t="s">
        <v>2626</v>
      </c>
      <c r="I3532" t="s">
        <v>181</v>
      </c>
      <c r="J3532" s="33" t="s">
        <v>101</v>
      </c>
      <c r="K3532" t="s">
        <v>101</v>
      </c>
      <c r="L3532" t="s">
        <v>2265</v>
      </c>
      <c r="M3532" s="16">
        <v>100000</v>
      </c>
      <c r="O3532" s="15">
        <f t="shared" si="64"/>
        <v>100000</v>
      </c>
      <c r="Q3532">
        <v>4000</v>
      </c>
      <c r="R3532">
        <v>800</v>
      </c>
      <c r="S3532">
        <v>4800</v>
      </c>
      <c r="V3532">
        <v>2400</v>
      </c>
      <c r="W3532">
        <v>2400</v>
      </c>
      <c r="X3532">
        <v>4800</v>
      </c>
      <c r="Y3532" t="s">
        <v>103</v>
      </c>
    </row>
    <row r="3533" spans="1:25" x14ac:dyDescent="0.3">
      <c r="A3533" t="s">
        <v>54</v>
      </c>
      <c r="B3533" t="s">
        <v>54</v>
      </c>
      <c r="C3533" t="s">
        <v>688</v>
      </c>
      <c r="D3533" t="s">
        <v>45</v>
      </c>
      <c r="E3533" t="s">
        <v>68</v>
      </c>
      <c r="F3533" t="s">
        <v>1487</v>
      </c>
      <c r="G3533" t="s">
        <v>2627</v>
      </c>
      <c r="H3533" t="s">
        <v>2628</v>
      </c>
      <c r="I3533" t="s">
        <v>181</v>
      </c>
      <c r="J3533" s="33" t="s">
        <v>182</v>
      </c>
      <c r="K3533" t="s">
        <v>182</v>
      </c>
      <c r="L3533" t="s">
        <v>236</v>
      </c>
      <c r="N3533" s="16">
        <v>5000</v>
      </c>
      <c r="O3533" s="15">
        <f t="shared" si="64"/>
        <v>5000</v>
      </c>
      <c r="Q3533">
        <v>2500</v>
      </c>
      <c r="R3533">
        <v>2500</v>
      </c>
      <c r="S3533">
        <v>5000</v>
      </c>
      <c r="V3533">
        <v>3500</v>
      </c>
      <c r="W3533">
        <v>1500</v>
      </c>
      <c r="X3533">
        <v>5000</v>
      </c>
      <c r="Y3533" t="s">
        <v>103</v>
      </c>
    </row>
    <row r="3534" spans="1:25" x14ac:dyDescent="0.3">
      <c r="A3534" t="s">
        <v>54</v>
      </c>
      <c r="B3534" t="s">
        <v>54</v>
      </c>
      <c r="C3534" t="s">
        <v>2450</v>
      </c>
      <c r="D3534" t="s">
        <v>45</v>
      </c>
      <c r="E3534" t="s">
        <v>68</v>
      </c>
      <c r="F3534" t="s">
        <v>2629</v>
      </c>
      <c r="G3534" t="s">
        <v>2630</v>
      </c>
      <c r="H3534" t="s">
        <v>2631</v>
      </c>
      <c r="I3534" t="s">
        <v>241</v>
      </c>
      <c r="J3534" s="33" t="s">
        <v>182</v>
      </c>
      <c r="K3534" t="s">
        <v>182</v>
      </c>
      <c r="L3534" t="s">
        <v>236</v>
      </c>
      <c r="M3534" s="16">
        <v>10000</v>
      </c>
      <c r="N3534" s="16">
        <v>0</v>
      </c>
      <c r="O3534" s="15">
        <f t="shared" si="64"/>
        <v>10000</v>
      </c>
      <c r="P3534">
        <v>1000</v>
      </c>
      <c r="Q3534">
        <v>10000</v>
      </c>
      <c r="R3534">
        <v>500</v>
      </c>
      <c r="S3534">
        <v>11500</v>
      </c>
      <c r="X3534">
        <v>0</v>
      </c>
      <c r="Y3534" t="s">
        <v>103</v>
      </c>
    </row>
    <row r="3535" spans="1:25" x14ac:dyDescent="0.3">
      <c r="A3535" t="s">
        <v>54</v>
      </c>
      <c r="B3535" t="s">
        <v>54</v>
      </c>
      <c r="C3535" t="s">
        <v>2414</v>
      </c>
      <c r="D3535" t="s">
        <v>45</v>
      </c>
      <c r="E3535" t="s">
        <v>46</v>
      </c>
      <c r="F3535" t="s">
        <v>2632</v>
      </c>
      <c r="G3535" t="s">
        <v>2633</v>
      </c>
      <c r="H3535" t="s">
        <v>2634</v>
      </c>
      <c r="I3535" t="s">
        <v>241</v>
      </c>
      <c r="J3535" s="33" t="s">
        <v>182</v>
      </c>
      <c r="K3535" t="s">
        <v>182</v>
      </c>
      <c r="L3535" t="s">
        <v>2259</v>
      </c>
      <c r="M3535" s="16">
        <v>10500</v>
      </c>
      <c r="N3535" s="16">
        <v>0</v>
      </c>
      <c r="O3535" s="15">
        <f t="shared" si="64"/>
        <v>10500</v>
      </c>
      <c r="P3535">
        <v>4000</v>
      </c>
      <c r="Q3535">
        <v>31000</v>
      </c>
      <c r="R3535">
        <v>5000</v>
      </c>
      <c r="S3535">
        <v>40000</v>
      </c>
      <c r="X3535">
        <v>0</v>
      </c>
      <c r="Y3535" t="s">
        <v>103</v>
      </c>
    </row>
    <row r="3536" spans="1:25" x14ac:dyDescent="0.3">
      <c r="A3536" t="s">
        <v>54</v>
      </c>
      <c r="B3536" t="s">
        <v>54</v>
      </c>
      <c r="C3536" t="s">
        <v>2400</v>
      </c>
      <c r="D3536" t="s">
        <v>15</v>
      </c>
      <c r="E3536" t="s">
        <v>15</v>
      </c>
      <c r="F3536" t="s">
        <v>2635</v>
      </c>
      <c r="G3536" t="s">
        <v>2636</v>
      </c>
      <c r="H3536" t="s">
        <v>2637</v>
      </c>
      <c r="I3536" t="s">
        <v>100</v>
      </c>
      <c r="J3536" s="33" t="s">
        <v>101</v>
      </c>
      <c r="K3536" t="s">
        <v>101</v>
      </c>
      <c r="L3536" t="s">
        <v>2259</v>
      </c>
      <c r="M3536" s="16">
        <v>430000</v>
      </c>
      <c r="O3536" s="15">
        <f t="shared" si="64"/>
        <v>430000</v>
      </c>
      <c r="P3536">
        <v>3664</v>
      </c>
      <c r="Q3536">
        <v>6341</v>
      </c>
      <c r="R3536">
        <v>18745</v>
      </c>
      <c r="S3536">
        <v>28750</v>
      </c>
      <c r="X3536">
        <v>0</v>
      </c>
      <c r="Y3536" t="s">
        <v>169</v>
      </c>
    </row>
    <row r="3537" spans="1:25" x14ac:dyDescent="0.3">
      <c r="A3537" t="s">
        <v>54</v>
      </c>
      <c r="B3537" t="s">
        <v>54</v>
      </c>
      <c r="C3537" t="s">
        <v>2450</v>
      </c>
      <c r="D3537" t="s">
        <v>45</v>
      </c>
      <c r="E3537" t="s">
        <v>68</v>
      </c>
      <c r="F3537" t="s">
        <v>2594</v>
      </c>
      <c r="G3537" t="s">
        <v>2638</v>
      </c>
      <c r="H3537" t="s">
        <v>2639</v>
      </c>
      <c r="I3537" t="s">
        <v>241</v>
      </c>
      <c r="J3537" s="33" t="s">
        <v>182</v>
      </c>
      <c r="K3537" t="s">
        <v>182</v>
      </c>
      <c r="L3537" t="s">
        <v>236</v>
      </c>
      <c r="M3537" s="16">
        <v>10000</v>
      </c>
      <c r="N3537" s="16">
        <v>0</v>
      </c>
      <c r="O3537" s="15">
        <f t="shared" si="64"/>
        <v>10000</v>
      </c>
      <c r="P3537">
        <v>2500</v>
      </c>
      <c r="Q3537">
        <v>1500</v>
      </c>
      <c r="R3537">
        <v>10000</v>
      </c>
      <c r="S3537">
        <v>14000</v>
      </c>
      <c r="X3537">
        <v>0</v>
      </c>
      <c r="Y3537" t="s">
        <v>103</v>
      </c>
    </row>
    <row r="3538" spans="1:25" x14ac:dyDescent="0.3">
      <c r="A3538" t="s">
        <v>54</v>
      </c>
      <c r="B3538" t="s">
        <v>54</v>
      </c>
      <c r="C3538" t="s">
        <v>2640</v>
      </c>
      <c r="D3538" t="s">
        <v>45</v>
      </c>
      <c r="E3538" t="s">
        <v>68</v>
      </c>
      <c r="F3538" t="s">
        <v>2594</v>
      </c>
      <c r="G3538" t="s">
        <v>2641</v>
      </c>
      <c r="H3538" t="s">
        <v>2642</v>
      </c>
      <c r="I3538" t="s">
        <v>235</v>
      </c>
      <c r="J3538" s="33" t="s">
        <v>101</v>
      </c>
      <c r="K3538" t="s">
        <v>101</v>
      </c>
      <c r="L3538" t="s">
        <v>2265</v>
      </c>
      <c r="M3538" s="16">
        <v>0</v>
      </c>
      <c r="N3538" s="16">
        <v>0</v>
      </c>
      <c r="O3538" s="15">
        <f t="shared" si="64"/>
        <v>0</v>
      </c>
      <c r="P3538">
        <v>5000</v>
      </c>
      <c r="Q3538">
        <v>10000</v>
      </c>
      <c r="R3538">
        <v>0</v>
      </c>
      <c r="S3538">
        <v>15000</v>
      </c>
      <c r="X3538">
        <v>0</v>
      </c>
      <c r="Y3538" t="s">
        <v>103</v>
      </c>
    </row>
    <row r="3539" spans="1:25" x14ac:dyDescent="0.3">
      <c r="A3539" t="s">
        <v>54</v>
      </c>
      <c r="B3539" t="s">
        <v>54</v>
      </c>
      <c r="C3539" t="s">
        <v>2640</v>
      </c>
      <c r="D3539" t="s">
        <v>45</v>
      </c>
      <c r="E3539" t="s">
        <v>68</v>
      </c>
      <c r="F3539" t="s">
        <v>2594</v>
      </c>
      <c r="G3539" t="s">
        <v>2641</v>
      </c>
      <c r="H3539" t="s">
        <v>2642</v>
      </c>
      <c r="I3539" t="s">
        <v>100</v>
      </c>
      <c r="J3539" s="33" t="s">
        <v>182</v>
      </c>
      <c r="K3539" t="s">
        <v>101</v>
      </c>
      <c r="L3539" t="s">
        <v>2395</v>
      </c>
      <c r="M3539" s="16">
        <v>15000</v>
      </c>
      <c r="N3539" s="16">
        <v>0</v>
      </c>
      <c r="O3539" s="15">
        <f t="shared" si="64"/>
        <v>15000</v>
      </c>
      <c r="P3539">
        <v>5000</v>
      </c>
      <c r="Q3539">
        <v>10000</v>
      </c>
      <c r="R3539">
        <v>0</v>
      </c>
      <c r="S3539">
        <v>15000</v>
      </c>
      <c r="X3539">
        <v>0</v>
      </c>
      <c r="Y3539" t="s">
        <v>103</v>
      </c>
    </row>
    <row r="3540" spans="1:25" x14ac:dyDescent="0.3">
      <c r="A3540" t="s">
        <v>54</v>
      </c>
      <c r="B3540" t="s">
        <v>54</v>
      </c>
      <c r="C3540" t="s">
        <v>2640</v>
      </c>
      <c r="D3540" t="s">
        <v>45</v>
      </c>
      <c r="E3540" t="s">
        <v>68</v>
      </c>
      <c r="F3540" t="s">
        <v>2594</v>
      </c>
      <c r="G3540" t="s">
        <v>2641</v>
      </c>
      <c r="H3540" t="s">
        <v>2642</v>
      </c>
      <c r="I3540" t="s">
        <v>100</v>
      </c>
      <c r="J3540" s="33" t="s">
        <v>182</v>
      </c>
      <c r="K3540" t="s">
        <v>101</v>
      </c>
      <c r="L3540" t="s">
        <v>2264</v>
      </c>
      <c r="M3540" s="16">
        <v>15000</v>
      </c>
      <c r="N3540" s="16">
        <v>0</v>
      </c>
      <c r="O3540" s="15">
        <f t="shared" si="64"/>
        <v>15000</v>
      </c>
      <c r="P3540">
        <v>5000</v>
      </c>
      <c r="Q3540">
        <v>10000</v>
      </c>
      <c r="R3540">
        <v>0</v>
      </c>
      <c r="S3540">
        <v>15000</v>
      </c>
      <c r="X3540">
        <v>0</v>
      </c>
      <c r="Y3540" t="s">
        <v>103</v>
      </c>
    </row>
    <row r="3541" spans="1:25" x14ac:dyDescent="0.3">
      <c r="A3541" t="s">
        <v>54</v>
      </c>
      <c r="B3541" t="s">
        <v>54</v>
      </c>
      <c r="C3541" t="s">
        <v>2640</v>
      </c>
      <c r="D3541" t="s">
        <v>45</v>
      </c>
      <c r="E3541" t="s">
        <v>68</v>
      </c>
      <c r="F3541" t="s">
        <v>2594</v>
      </c>
      <c r="G3541" t="s">
        <v>2641</v>
      </c>
      <c r="H3541" t="s">
        <v>2642</v>
      </c>
      <c r="I3541" t="s">
        <v>181</v>
      </c>
      <c r="J3541" s="33" t="s">
        <v>182</v>
      </c>
      <c r="K3541" t="s">
        <v>182</v>
      </c>
      <c r="L3541" t="s">
        <v>2377</v>
      </c>
      <c r="M3541" s="16">
        <v>15000</v>
      </c>
      <c r="N3541" s="16">
        <v>0</v>
      </c>
      <c r="O3541" s="15">
        <f t="shared" si="64"/>
        <v>15000</v>
      </c>
      <c r="P3541">
        <v>5000</v>
      </c>
      <c r="Q3541">
        <v>10000</v>
      </c>
      <c r="R3541">
        <v>0</v>
      </c>
      <c r="S3541">
        <v>15000</v>
      </c>
      <c r="X3541">
        <v>0</v>
      </c>
      <c r="Y3541" t="s">
        <v>103</v>
      </c>
    </row>
    <row r="3542" spans="1:25" x14ac:dyDescent="0.3">
      <c r="A3542" t="s">
        <v>54</v>
      </c>
      <c r="B3542" t="s">
        <v>54</v>
      </c>
      <c r="C3542" t="s">
        <v>2330</v>
      </c>
      <c r="D3542" t="s">
        <v>45</v>
      </c>
      <c r="E3542" t="s">
        <v>69</v>
      </c>
      <c r="F3542" t="s">
        <v>2643</v>
      </c>
      <c r="G3542" t="s">
        <v>2644</v>
      </c>
      <c r="H3542" t="s">
        <v>2645</v>
      </c>
      <c r="I3542" t="s">
        <v>181</v>
      </c>
      <c r="J3542" s="33" t="s">
        <v>182</v>
      </c>
      <c r="K3542" t="s">
        <v>182</v>
      </c>
      <c r="L3542" t="s">
        <v>2333</v>
      </c>
      <c r="M3542" s="16">
        <v>1250</v>
      </c>
      <c r="N3542" s="16">
        <v>0</v>
      </c>
      <c r="O3542" s="15">
        <f t="shared" si="64"/>
        <v>1250</v>
      </c>
      <c r="R3542">
        <v>60</v>
      </c>
      <c r="S3542">
        <v>60</v>
      </c>
      <c r="V3542">
        <v>30</v>
      </c>
      <c r="W3542">
        <v>30</v>
      </c>
      <c r="X3542">
        <v>60</v>
      </c>
      <c r="Y3542" t="s">
        <v>103</v>
      </c>
    </row>
    <row r="3543" spans="1:25" x14ac:dyDescent="0.3">
      <c r="A3543" t="s">
        <v>54</v>
      </c>
      <c r="B3543" t="s">
        <v>54</v>
      </c>
      <c r="C3543" t="s">
        <v>96</v>
      </c>
      <c r="D3543" t="s">
        <v>45</v>
      </c>
      <c r="E3543" t="s">
        <v>69</v>
      </c>
      <c r="F3543" t="s">
        <v>2643</v>
      </c>
      <c r="G3543" t="s">
        <v>2646</v>
      </c>
      <c r="H3543" t="s">
        <v>2647</v>
      </c>
      <c r="I3543" t="s">
        <v>181</v>
      </c>
      <c r="J3543" s="33" t="s">
        <v>182</v>
      </c>
      <c r="K3543" t="s">
        <v>182</v>
      </c>
      <c r="L3543" t="s">
        <v>2300</v>
      </c>
      <c r="M3543" s="16">
        <v>9328.3582089552237</v>
      </c>
      <c r="O3543" s="15">
        <f t="shared" si="64"/>
        <v>9328.3582089552237</v>
      </c>
      <c r="P3543">
        <v>150</v>
      </c>
      <c r="Q3543">
        <v>250</v>
      </c>
      <c r="R3543">
        <v>100</v>
      </c>
      <c r="S3543">
        <v>500</v>
      </c>
      <c r="X3543">
        <v>0</v>
      </c>
      <c r="Y3543" t="s">
        <v>103</v>
      </c>
    </row>
    <row r="3544" spans="1:25" x14ac:dyDescent="0.3">
      <c r="A3544" t="s">
        <v>54</v>
      </c>
      <c r="B3544" t="s">
        <v>54</v>
      </c>
      <c r="C3544" t="s">
        <v>96</v>
      </c>
      <c r="D3544" t="s">
        <v>45</v>
      </c>
      <c r="E3544" t="s">
        <v>69</v>
      </c>
      <c r="F3544" t="s">
        <v>2643</v>
      </c>
      <c r="G3544" t="s">
        <v>2646</v>
      </c>
      <c r="H3544" t="s">
        <v>2647</v>
      </c>
      <c r="I3544" t="s">
        <v>181</v>
      </c>
      <c r="J3544" s="33" t="s">
        <v>182</v>
      </c>
      <c r="K3544" t="s">
        <v>182</v>
      </c>
      <c r="L3544" t="s">
        <v>2267</v>
      </c>
      <c r="M3544" s="16">
        <v>1865.671641791045</v>
      </c>
      <c r="O3544" s="15">
        <f t="shared" si="64"/>
        <v>1865.671641791045</v>
      </c>
      <c r="P3544">
        <v>30</v>
      </c>
      <c r="Q3544">
        <v>50</v>
      </c>
      <c r="R3544">
        <v>20</v>
      </c>
      <c r="S3544">
        <v>100</v>
      </c>
      <c r="X3544">
        <v>0</v>
      </c>
      <c r="Y3544" t="s">
        <v>103</v>
      </c>
    </row>
    <row r="3545" spans="1:25" x14ac:dyDescent="0.3">
      <c r="A3545" t="s">
        <v>54</v>
      </c>
      <c r="B3545" t="s">
        <v>54</v>
      </c>
      <c r="C3545" t="s">
        <v>96</v>
      </c>
      <c r="D3545" t="s">
        <v>45</v>
      </c>
      <c r="E3545" t="s">
        <v>69</v>
      </c>
      <c r="F3545" t="s">
        <v>2643</v>
      </c>
      <c r="G3545" t="s">
        <v>2646</v>
      </c>
      <c r="H3545" t="s">
        <v>2647</v>
      </c>
      <c r="I3545" t="s">
        <v>181</v>
      </c>
      <c r="J3545" s="33" t="s">
        <v>182</v>
      </c>
      <c r="K3545" t="s">
        <v>182</v>
      </c>
      <c r="L3545" t="s">
        <v>2265</v>
      </c>
      <c r="M3545" s="16">
        <v>2798.5074626865671</v>
      </c>
      <c r="O3545" s="15">
        <f t="shared" si="64"/>
        <v>2798.5074626865671</v>
      </c>
      <c r="P3545">
        <v>45</v>
      </c>
      <c r="Q3545">
        <v>75</v>
      </c>
      <c r="R3545">
        <v>30</v>
      </c>
      <c r="S3545">
        <v>150</v>
      </c>
      <c r="X3545">
        <v>0</v>
      </c>
      <c r="Y3545" t="s">
        <v>103</v>
      </c>
    </row>
    <row r="3546" spans="1:25" x14ac:dyDescent="0.3">
      <c r="A3546" t="s">
        <v>54</v>
      </c>
      <c r="B3546" t="s">
        <v>54</v>
      </c>
      <c r="C3546" t="s">
        <v>96</v>
      </c>
      <c r="D3546" t="s">
        <v>45</v>
      </c>
      <c r="E3546" t="s">
        <v>69</v>
      </c>
      <c r="F3546" t="s">
        <v>2643</v>
      </c>
      <c r="G3546" t="s">
        <v>2646</v>
      </c>
      <c r="H3546" t="s">
        <v>2647</v>
      </c>
      <c r="I3546" t="s">
        <v>181</v>
      </c>
      <c r="J3546" s="33" t="s">
        <v>182</v>
      </c>
      <c r="K3546" t="s">
        <v>182</v>
      </c>
      <c r="L3546" t="s">
        <v>2377</v>
      </c>
      <c r="M3546" s="16">
        <v>9328.3582089552237</v>
      </c>
      <c r="O3546" s="15">
        <f t="shared" si="64"/>
        <v>9328.3582089552237</v>
      </c>
      <c r="P3546">
        <v>150</v>
      </c>
      <c r="Q3546">
        <v>250</v>
      </c>
      <c r="R3546">
        <v>100</v>
      </c>
      <c r="S3546">
        <v>500</v>
      </c>
      <c r="X3546">
        <v>0</v>
      </c>
      <c r="Y3546" t="s">
        <v>103</v>
      </c>
    </row>
    <row r="3547" spans="1:25" x14ac:dyDescent="0.3">
      <c r="A3547" t="s">
        <v>54</v>
      </c>
      <c r="B3547" t="s">
        <v>54</v>
      </c>
      <c r="C3547" t="s">
        <v>96</v>
      </c>
      <c r="D3547" t="s">
        <v>45</v>
      </c>
      <c r="E3547" t="s">
        <v>69</v>
      </c>
      <c r="F3547" t="s">
        <v>2643</v>
      </c>
      <c r="G3547" t="s">
        <v>2646</v>
      </c>
      <c r="H3547" t="s">
        <v>2647</v>
      </c>
      <c r="I3547" t="s">
        <v>181</v>
      </c>
      <c r="J3547" s="33" t="s">
        <v>182</v>
      </c>
      <c r="K3547" t="s">
        <v>182</v>
      </c>
      <c r="L3547" t="s">
        <v>2266</v>
      </c>
      <c r="M3547" s="16">
        <v>559.70149253731347</v>
      </c>
      <c r="O3547" s="15">
        <f t="shared" si="64"/>
        <v>559.70149253731347</v>
      </c>
      <c r="P3547">
        <v>9</v>
      </c>
      <c r="Q3547">
        <v>15</v>
      </c>
      <c r="R3547">
        <v>6</v>
      </c>
      <c r="S3547">
        <v>30</v>
      </c>
      <c r="X3547">
        <v>0</v>
      </c>
      <c r="Y3547" t="s">
        <v>103</v>
      </c>
    </row>
    <row r="3548" spans="1:25" x14ac:dyDescent="0.3">
      <c r="A3548" t="s">
        <v>54</v>
      </c>
      <c r="B3548" t="s">
        <v>54</v>
      </c>
      <c r="C3548" t="s">
        <v>96</v>
      </c>
      <c r="D3548" t="s">
        <v>45</v>
      </c>
      <c r="E3548" t="s">
        <v>69</v>
      </c>
      <c r="F3548" t="s">
        <v>2643</v>
      </c>
      <c r="G3548" t="s">
        <v>2646</v>
      </c>
      <c r="H3548" t="s">
        <v>2647</v>
      </c>
      <c r="I3548" t="s">
        <v>181</v>
      </c>
      <c r="J3548" s="33" t="s">
        <v>182</v>
      </c>
      <c r="K3548" t="s">
        <v>182</v>
      </c>
      <c r="L3548" t="s">
        <v>2512</v>
      </c>
      <c r="M3548" s="16">
        <v>932.83582089552249</v>
      </c>
      <c r="O3548" s="15">
        <f t="shared" si="64"/>
        <v>932.83582089552249</v>
      </c>
      <c r="P3548">
        <v>15</v>
      </c>
      <c r="Q3548">
        <v>25</v>
      </c>
      <c r="R3548">
        <v>10</v>
      </c>
      <c r="S3548">
        <v>50</v>
      </c>
      <c r="X3548">
        <v>0</v>
      </c>
      <c r="Y3548" t="s">
        <v>103</v>
      </c>
    </row>
    <row r="3549" spans="1:25" x14ac:dyDescent="0.3">
      <c r="A3549" t="s">
        <v>54</v>
      </c>
      <c r="B3549" t="s">
        <v>54</v>
      </c>
      <c r="C3549" t="s">
        <v>96</v>
      </c>
      <c r="D3549" t="s">
        <v>45</v>
      </c>
      <c r="E3549" t="s">
        <v>69</v>
      </c>
      <c r="F3549" t="s">
        <v>2643</v>
      </c>
      <c r="G3549" t="s">
        <v>2646</v>
      </c>
      <c r="H3549" t="s">
        <v>2647</v>
      </c>
      <c r="I3549" t="s">
        <v>181</v>
      </c>
      <c r="J3549" s="33" t="s">
        <v>182</v>
      </c>
      <c r="K3549" t="s">
        <v>182</v>
      </c>
      <c r="L3549" t="s">
        <v>2263</v>
      </c>
      <c r="M3549" s="16">
        <v>5597.0149253731342</v>
      </c>
      <c r="O3549" s="15">
        <f t="shared" si="64"/>
        <v>5597.0149253731342</v>
      </c>
      <c r="P3549">
        <v>90</v>
      </c>
      <c r="Q3549">
        <v>150</v>
      </c>
      <c r="R3549">
        <v>60</v>
      </c>
      <c r="S3549">
        <v>300</v>
      </c>
      <c r="X3549">
        <v>0</v>
      </c>
      <c r="Y3549" t="s">
        <v>103</v>
      </c>
    </row>
    <row r="3550" spans="1:25" x14ac:dyDescent="0.3">
      <c r="A3550" t="s">
        <v>54</v>
      </c>
      <c r="B3550" t="s">
        <v>54</v>
      </c>
      <c r="C3550" t="s">
        <v>96</v>
      </c>
      <c r="D3550" t="s">
        <v>45</v>
      </c>
      <c r="E3550" t="s">
        <v>69</v>
      </c>
      <c r="F3550" t="s">
        <v>2643</v>
      </c>
      <c r="G3550" t="s">
        <v>2646</v>
      </c>
      <c r="H3550" t="s">
        <v>2647</v>
      </c>
      <c r="I3550" t="s">
        <v>181</v>
      </c>
      <c r="J3550" s="33" t="s">
        <v>182</v>
      </c>
      <c r="K3550" t="s">
        <v>182</v>
      </c>
      <c r="L3550" t="s">
        <v>2264</v>
      </c>
      <c r="M3550" s="16">
        <v>2798.5074626865671</v>
      </c>
      <c r="O3550" s="15">
        <f t="shared" si="64"/>
        <v>2798.5074626865671</v>
      </c>
      <c r="P3550">
        <v>45</v>
      </c>
      <c r="Q3550">
        <v>75</v>
      </c>
      <c r="R3550">
        <v>30</v>
      </c>
      <c r="S3550">
        <v>150</v>
      </c>
      <c r="X3550">
        <v>0</v>
      </c>
      <c r="Y3550" t="s">
        <v>103</v>
      </c>
    </row>
    <row r="3551" spans="1:25" x14ac:dyDescent="0.3">
      <c r="A3551" t="s">
        <v>54</v>
      </c>
      <c r="B3551" t="s">
        <v>54</v>
      </c>
      <c r="C3551" t="s">
        <v>2304</v>
      </c>
      <c r="D3551" t="s">
        <v>755</v>
      </c>
      <c r="E3551" t="s">
        <v>755</v>
      </c>
      <c r="F3551" t="s">
        <v>2489</v>
      </c>
      <c r="G3551" t="s">
        <v>2648</v>
      </c>
      <c r="H3551" t="s">
        <v>2649</v>
      </c>
      <c r="I3551" t="s">
        <v>235</v>
      </c>
      <c r="J3551" s="33" t="s">
        <v>182</v>
      </c>
      <c r="K3551" t="s">
        <v>101</v>
      </c>
      <c r="L3551" t="s">
        <v>2259</v>
      </c>
      <c r="M3551" s="16">
        <v>0</v>
      </c>
      <c r="N3551" s="16">
        <v>0</v>
      </c>
      <c r="O3551" s="15">
        <f t="shared" si="64"/>
        <v>0</v>
      </c>
      <c r="P3551">
        <v>3600</v>
      </c>
      <c r="Q3551">
        <v>0</v>
      </c>
      <c r="R3551">
        <v>0</v>
      </c>
      <c r="S3551">
        <v>3600</v>
      </c>
      <c r="T3551">
        <v>800</v>
      </c>
      <c r="U3551">
        <v>800</v>
      </c>
      <c r="V3551">
        <v>1500</v>
      </c>
      <c r="W3551">
        <v>500</v>
      </c>
      <c r="X3551">
        <v>3600</v>
      </c>
      <c r="Y3551" t="s">
        <v>103</v>
      </c>
    </row>
    <row r="3552" spans="1:25" x14ac:dyDescent="0.3">
      <c r="A3552" t="s">
        <v>54</v>
      </c>
      <c r="B3552" t="s">
        <v>54</v>
      </c>
      <c r="C3552" t="s">
        <v>96</v>
      </c>
      <c r="D3552" t="s">
        <v>45</v>
      </c>
      <c r="E3552" t="s">
        <v>69</v>
      </c>
      <c r="F3552" t="s">
        <v>2643</v>
      </c>
      <c r="G3552" t="s">
        <v>2646</v>
      </c>
      <c r="H3552" t="s">
        <v>2647</v>
      </c>
      <c r="I3552" t="s">
        <v>181</v>
      </c>
      <c r="J3552" s="33" t="s">
        <v>182</v>
      </c>
      <c r="K3552" t="s">
        <v>182</v>
      </c>
      <c r="L3552" t="s">
        <v>2342</v>
      </c>
      <c r="M3552" s="16">
        <v>1865.671641791045</v>
      </c>
      <c r="O3552" s="15">
        <f t="shared" si="64"/>
        <v>1865.671641791045</v>
      </c>
      <c r="P3552">
        <v>30</v>
      </c>
      <c r="Q3552">
        <v>50</v>
      </c>
      <c r="R3552">
        <v>20</v>
      </c>
      <c r="S3552">
        <v>100</v>
      </c>
      <c r="X3552">
        <v>0</v>
      </c>
      <c r="Y3552" t="s">
        <v>103</v>
      </c>
    </row>
    <row r="3553" spans="1:25" x14ac:dyDescent="0.3">
      <c r="A3553" t="s">
        <v>54</v>
      </c>
      <c r="B3553" t="s">
        <v>54</v>
      </c>
      <c r="C3553" t="s">
        <v>96</v>
      </c>
      <c r="D3553" t="s">
        <v>45</v>
      </c>
      <c r="E3553" t="s">
        <v>69</v>
      </c>
      <c r="F3553" t="s">
        <v>2643</v>
      </c>
      <c r="G3553" t="s">
        <v>2646</v>
      </c>
      <c r="H3553" t="s">
        <v>2647</v>
      </c>
      <c r="I3553" t="s">
        <v>181</v>
      </c>
      <c r="J3553" s="33" t="s">
        <v>182</v>
      </c>
      <c r="K3553" t="s">
        <v>182</v>
      </c>
      <c r="L3553" t="s">
        <v>2395</v>
      </c>
      <c r="M3553" s="16">
        <v>5597.0149253731342</v>
      </c>
      <c r="O3553" s="15">
        <f t="shared" si="64"/>
        <v>5597.0149253731342</v>
      </c>
      <c r="P3553">
        <v>90</v>
      </c>
      <c r="Q3553">
        <v>150</v>
      </c>
      <c r="R3553">
        <v>60</v>
      </c>
      <c r="S3553">
        <v>300</v>
      </c>
      <c r="X3553">
        <v>0</v>
      </c>
      <c r="Y3553" t="s">
        <v>103</v>
      </c>
    </row>
    <row r="3554" spans="1:25" x14ac:dyDescent="0.3">
      <c r="A3554" t="s">
        <v>54</v>
      </c>
      <c r="B3554" t="s">
        <v>54</v>
      </c>
      <c r="C3554" t="s">
        <v>2026</v>
      </c>
      <c r="D3554" t="s">
        <v>45</v>
      </c>
      <c r="E3554" t="s">
        <v>69</v>
      </c>
      <c r="F3554" t="s">
        <v>2650</v>
      </c>
      <c r="G3554" t="s">
        <v>2651</v>
      </c>
      <c r="H3554" t="s">
        <v>2652</v>
      </c>
      <c r="I3554" t="s">
        <v>181</v>
      </c>
      <c r="J3554" s="33" t="s">
        <v>182</v>
      </c>
      <c r="K3554" t="s">
        <v>182</v>
      </c>
      <c r="L3554" t="s">
        <v>2263</v>
      </c>
      <c r="M3554" s="16">
        <v>30000</v>
      </c>
      <c r="O3554" s="15">
        <f t="shared" si="64"/>
        <v>30000</v>
      </c>
      <c r="Q3554">
        <v>4500</v>
      </c>
      <c r="R3554">
        <v>10500</v>
      </c>
      <c r="S3554">
        <v>15000</v>
      </c>
      <c r="V3554">
        <v>7200</v>
      </c>
      <c r="W3554">
        <v>7800</v>
      </c>
      <c r="X3554">
        <v>15000</v>
      </c>
      <c r="Y3554" t="s">
        <v>103</v>
      </c>
    </row>
    <row r="3555" spans="1:25" x14ac:dyDescent="0.3">
      <c r="A3555" t="s">
        <v>54</v>
      </c>
      <c r="B3555" t="s">
        <v>54</v>
      </c>
      <c r="C3555" t="s">
        <v>2026</v>
      </c>
      <c r="D3555" t="s">
        <v>45</v>
      </c>
      <c r="E3555" t="s">
        <v>69</v>
      </c>
      <c r="F3555" t="s">
        <v>2650</v>
      </c>
      <c r="G3555" t="s">
        <v>2651</v>
      </c>
      <c r="H3555" t="s">
        <v>2652</v>
      </c>
      <c r="I3555" t="s">
        <v>181</v>
      </c>
      <c r="J3555" s="33" t="s">
        <v>182</v>
      </c>
      <c r="K3555" t="s">
        <v>182</v>
      </c>
      <c r="L3555" t="s">
        <v>2267</v>
      </c>
      <c r="M3555" s="16">
        <v>30000</v>
      </c>
      <c r="O3555" s="15">
        <f t="shared" si="64"/>
        <v>30000</v>
      </c>
      <c r="Q3555">
        <v>1500</v>
      </c>
      <c r="R3555">
        <v>3500</v>
      </c>
      <c r="S3555">
        <v>5000</v>
      </c>
      <c r="V3555">
        <v>2400</v>
      </c>
      <c r="W3555">
        <v>2600</v>
      </c>
      <c r="X3555">
        <v>5000</v>
      </c>
      <c r="Y3555" t="s">
        <v>103</v>
      </c>
    </row>
    <row r="3556" spans="1:25" x14ac:dyDescent="0.3">
      <c r="A3556" t="s">
        <v>54</v>
      </c>
      <c r="B3556" t="s">
        <v>54</v>
      </c>
      <c r="C3556" t="s">
        <v>371</v>
      </c>
      <c r="D3556" t="s">
        <v>45</v>
      </c>
      <c r="E3556" t="s">
        <v>69</v>
      </c>
      <c r="F3556" t="s">
        <v>2650</v>
      </c>
      <c r="I3556" t="s">
        <v>181</v>
      </c>
      <c r="J3556" s="33" t="s">
        <v>182</v>
      </c>
      <c r="K3556" t="s">
        <v>182</v>
      </c>
      <c r="L3556" t="s">
        <v>236</v>
      </c>
      <c r="M3556" s="16">
        <v>40000</v>
      </c>
      <c r="O3556" s="15">
        <f t="shared" si="64"/>
        <v>40000</v>
      </c>
      <c r="S3556">
        <v>0</v>
      </c>
      <c r="X3556">
        <v>0</v>
      </c>
      <c r="Y3556" t="s">
        <v>103</v>
      </c>
    </row>
    <row r="3557" spans="1:25" x14ac:dyDescent="0.3">
      <c r="A3557" t="s">
        <v>54</v>
      </c>
      <c r="B3557" t="s">
        <v>54</v>
      </c>
      <c r="C3557" t="s">
        <v>1103</v>
      </c>
      <c r="D3557" t="s">
        <v>45</v>
      </c>
      <c r="E3557" t="s">
        <v>69</v>
      </c>
      <c r="F3557" t="s">
        <v>2650</v>
      </c>
      <c r="I3557" t="s">
        <v>181</v>
      </c>
      <c r="J3557" s="33" t="s">
        <v>182</v>
      </c>
      <c r="K3557" t="s">
        <v>182</v>
      </c>
      <c r="L3557" t="s">
        <v>2377</v>
      </c>
      <c r="M3557" s="16">
        <v>550</v>
      </c>
      <c r="O3557" s="15">
        <f t="shared" si="64"/>
        <v>550</v>
      </c>
      <c r="Q3557">
        <v>9</v>
      </c>
      <c r="R3557">
        <v>30</v>
      </c>
      <c r="S3557">
        <v>39</v>
      </c>
      <c r="T3557">
        <v>3</v>
      </c>
      <c r="U3557">
        <v>2</v>
      </c>
      <c r="V3557">
        <v>18</v>
      </c>
      <c r="W3557">
        <v>16</v>
      </c>
      <c r="X3557">
        <v>39</v>
      </c>
      <c r="Y3557" t="s">
        <v>103</v>
      </c>
    </row>
    <row r="3558" spans="1:25" x14ac:dyDescent="0.3">
      <c r="A3558" t="s">
        <v>54</v>
      </c>
      <c r="B3558" t="s">
        <v>54</v>
      </c>
      <c r="C3558" t="s">
        <v>1103</v>
      </c>
      <c r="D3558" t="s">
        <v>45</v>
      </c>
      <c r="E3558" t="s">
        <v>69</v>
      </c>
      <c r="F3558" t="s">
        <v>2650</v>
      </c>
      <c r="I3558" t="s">
        <v>181</v>
      </c>
      <c r="J3558" s="33" t="s">
        <v>182</v>
      </c>
      <c r="K3558" t="s">
        <v>182</v>
      </c>
      <c r="L3558" t="s">
        <v>2265</v>
      </c>
      <c r="M3558" s="16">
        <v>550</v>
      </c>
      <c r="O3558" s="15">
        <f t="shared" si="64"/>
        <v>550</v>
      </c>
      <c r="Q3558">
        <v>9</v>
      </c>
      <c r="R3558">
        <v>30</v>
      </c>
      <c r="S3558">
        <v>39</v>
      </c>
      <c r="T3558">
        <v>3</v>
      </c>
      <c r="U3558">
        <v>2</v>
      </c>
      <c r="V3558">
        <v>18</v>
      </c>
      <c r="W3558">
        <v>16</v>
      </c>
      <c r="X3558">
        <v>39</v>
      </c>
      <c r="Y3558" t="s">
        <v>103</v>
      </c>
    </row>
    <row r="3559" spans="1:25" x14ac:dyDescent="0.3">
      <c r="A3559" t="s">
        <v>54</v>
      </c>
      <c r="B3559" t="s">
        <v>54</v>
      </c>
      <c r="C3559" t="s">
        <v>1103</v>
      </c>
      <c r="D3559" t="s">
        <v>45</v>
      </c>
      <c r="E3559" t="s">
        <v>69</v>
      </c>
      <c r="F3559" t="s">
        <v>2650</v>
      </c>
      <c r="I3559" t="s">
        <v>181</v>
      </c>
      <c r="J3559" s="33" t="s">
        <v>182</v>
      </c>
      <c r="K3559" t="s">
        <v>182</v>
      </c>
      <c r="L3559" t="s">
        <v>2392</v>
      </c>
      <c r="M3559" s="16">
        <v>550</v>
      </c>
      <c r="O3559" s="15">
        <f t="shared" si="64"/>
        <v>550</v>
      </c>
      <c r="Q3559">
        <v>9</v>
      </c>
      <c r="R3559">
        <v>30</v>
      </c>
      <c r="S3559">
        <v>39</v>
      </c>
      <c r="T3559">
        <v>3</v>
      </c>
      <c r="U3559">
        <v>2</v>
      </c>
      <c r="V3559">
        <v>18</v>
      </c>
      <c r="W3559">
        <v>16</v>
      </c>
      <c r="X3559">
        <v>39</v>
      </c>
      <c r="Y3559" t="s">
        <v>103</v>
      </c>
    </row>
    <row r="3560" spans="1:25" x14ac:dyDescent="0.3">
      <c r="A3560" t="s">
        <v>54</v>
      </c>
      <c r="B3560" t="s">
        <v>54</v>
      </c>
      <c r="C3560" t="s">
        <v>371</v>
      </c>
      <c r="D3560" t="s">
        <v>33</v>
      </c>
      <c r="E3560" t="s">
        <v>33</v>
      </c>
      <c r="F3560" t="s">
        <v>2286</v>
      </c>
      <c r="I3560" t="s">
        <v>100</v>
      </c>
      <c r="J3560" s="33" t="s">
        <v>182</v>
      </c>
      <c r="K3560" t="s">
        <v>101</v>
      </c>
      <c r="L3560" t="s">
        <v>2259</v>
      </c>
      <c r="M3560" s="16">
        <v>37753</v>
      </c>
      <c r="N3560" s="16">
        <v>0</v>
      </c>
      <c r="O3560" s="15">
        <f t="shared" si="64"/>
        <v>37753</v>
      </c>
      <c r="P3560">
        <v>3572</v>
      </c>
      <c r="Q3560">
        <v>0</v>
      </c>
      <c r="R3560">
        <v>140</v>
      </c>
      <c r="S3560">
        <v>3712</v>
      </c>
      <c r="X3560">
        <v>0</v>
      </c>
      <c r="Y3560" t="s">
        <v>33</v>
      </c>
    </row>
    <row r="3561" spans="1:25" x14ac:dyDescent="0.3">
      <c r="A3561" t="s">
        <v>54</v>
      </c>
      <c r="B3561" t="s">
        <v>54</v>
      </c>
      <c r="C3561" t="s">
        <v>1103</v>
      </c>
      <c r="D3561" t="s">
        <v>45</v>
      </c>
      <c r="E3561" t="s">
        <v>69</v>
      </c>
      <c r="F3561" t="s">
        <v>2650</v>
      </c>
      <c r="I3561" t="s">
        <v>181</v>
      </c>
      <c r="J3561" s="33" t="s">
        <v>182</v>
      </c>
      <c r="K3561" t="s">
        <v>182</v>
      </c>
      <c r="L3561" t="s">
        <v>2264</v>
      </c>
      <c r="M3561" s="16">
        <v>550</v>
      </c>
      <c r="O3561" s="15">
        <f t="shared" si="64"/>
        <v>550</v>
      </c>
      <c r="Q3561">
        <v>9</v>
      </c>
      <c r="R3561">
        <v>30</v>
      </c>
      <c r="S3561">
        <v>39</v>
      </c>
      <c r="T3561">
        <v>3</v>
      </c>
      <c r="U3561">
        <v>2</v>
      </c>
      <c r="V3561">
        <v>18</v>
      </c>
      <c r="W3561">
        <v>16</v>
      </c>
      <c r="X3561">
        <v>39</v>
      </c>
      <c r="Y3561" t="s">
        <v>103</v>
      </c>
    </row>
    <row r="3562" spans="1:25" x14ac:dyDescent="0.3">
      <c r="A3562" t="s">
        <v>54</v>
      </c>
      <c r="B3562" t="s">
        <v>54</v>
      </c>
      <c r="C3562" t="s">
        <v>1103</v>
      </c>
      <c r="D3562" t="s">
        <v>45</v>
      </c>
      <c r="E3562" t="s">
        <v>69</v>
      </c>
      <c r="F3562" t="s">
        <v>2650</v>
      </c>
      <c r="I3562" t="s">
        <v>181</v>
      </c>
      <c r="J3562" s="33" t="s">
        <v>182</v>
      </c>
      <c r="K3562" t="s">
        <v>182</v>
      </c>
      <c r="L3562" t="s">
        <v>2395</v>
      </c>
      <c r="M3562" s="16">
        <v>550</v>
      </c>
      <c r="O3562" s="15">
        <f t="shared" si="64"/>
        <v>550</v>
      </c>
      <c r="Q3562">
        <v>9</v>
      </c>
      <c r="R3562">
        <v>30</v>
      </c>
      <c r="S3562">
        <v>39</v>
      </c>
      <c r="T3562">
        <v>3</v>
      </c>
      <c r="U3562">
        <v>2</v>
      </c>
      <c r="V3562">
        <v>18</v>
      </c>
      <c r="W3562">
        <v>16</v>
      </c>
      <c r="X3562">
        <v>39</v>
      </c>
      <c r="Y3562" t="s">
        <v>103</v>
      </c>
    </row>
    <row r="3563" spans="1:25" x14ac:dyDescent="0.3">
      <c r="A3563" t="s">
        <v>54</v>
      </c>
      <c r="B3563" t="s">
        <v>54</v>
      </c>
      <c r="C3563" t="s">
        <v>1221</v>
      </c>
      <c r="D3563" t="s">
        <v>45</v>
      </c>
      <c r="E3563" t="s">
        <v>69</v>
      </c>
      <c r="F3563" t="s">
        <v>2650</v>
      </c>
      <c r="I3563" t="s">
        <v>181</v>
      </c>
      <c r="J3563" s="33" t="s">
        <v>182</v>
      </c>
      <c r="K3563" t="s">
        <v>182</v>
      </c>
      <c r="L3563" t="s">
        <v>2395</v>
      </c>
      <c r="M3563" s="16">
        <v>10000</v>
      </c>
      <c r="N3563" s="16">
        <v>0</v>
      </c>
      <c r="O3563" s="15">
        <f t="shared" si="64"/>
        <v>10000</v>
      </c>
      <c r="P3563">
        <v>500</v>
      </c>
      <c r="Q3563">
        <v>500</v>
      </c>
      <c r="R3563">
        <v>500</v>
      </c>
      <c r="S3563">
        <v>1500</v>
      </c>
      <c r="T3563">
        <v>100</v>
      </c>
      <c r="U3563">
        <v>100</v>
      </c>
      <c r="V3563">
        <v>1000</v>
      </c>
      <c r="W3563">
        <v>300</v>
      </c>
      <c r="X3563">
        <v>1500</v>
      </c>
      <c r="Y3563" t="s">
        <v>103</v>
      </c>
    </row>
    <row r="3564" spans="1:25" x14ac:dyDescent="0.3">
      <c r="A3564" t="s">
        <v>54</v>
      </c>
      <c r="B3564" t="s">
        <v>54</v>
      </c>
      <c r="C3564" t="s">
        <v>1221</v>
      </c>
      <c r="D3564" t="s">
        <v>45</v>
      </c>
      <c r="E3564" t="s">
        <v>69</v>
      </c>
      <c r="F3564" t="s">
        <v>2650</v>
      </c>
      <c r="I3564" t="s">
        <v>181</v>
      </c>
      <c r="J3564" s="33" t="s">
        <v>182</v>
      </c>
      <c r="K3564" t="s">
        <v>182</v>
      </c>
      <c r="L3564" t="s">
        <v>2267</v>
      </c>
      <c r="M3564" s="16">
        <v>10000</v>
      </c>
      <c r="N3564" s="16">
        <v>0</v>
      </c>
      <c r="O3564" s="15">
        <f t="shared" si="64"/>
        <v>10000</v>
      </c>
      <c r="P3564">
        <v>500</v>
      </c>
      <c r="Q3564">
        <v>500</v>
      </c>
      <c r="R3564">
        <v>500</v>
      </c>
      <c r="S3564">
        <v>1500</v>
      </c>
      <c r="T3564">
        <v>100</v>
      </c>
      <c r="U3564">
        <v>100</v>
      </c>
      <c r="V3564">
        <v>1000</v>
      </c>
      <c r="W3564">
        <v>300</v>
      </c>
      <c r="X3564">
        <v>1500</v>
      </c>
      <c r="Y3564" t="s">
        <v>103</v>
      </c>
    </row>
    <row r="3565" spans="1:25" x14ac:dyDescent="0.3">
      <c r="A3565" t="s">
        <v>54</v>
      </c>
      <c r="B3565" t="s">
        <v>54</v>
      </c>
      <c r="C3565" t="s">
        <v>1221</v>
      </c>
      <c r="D3565" t="s">
        <v>45</v>
      </c>
      <c r="E3565" t="s">
        <v>69</v>
      </c>
      <c r="F3565" t="s">
        <v>2650</v>
      </c>
      <c r="I3565" t="s">
        <v>181</v>
      </c>
      <c r="J3565" s="33" t="s">
        <v>182</v>
      </c>
      <c r="K3565" t="s">
        <v>182</v>
      </c>
      <c r="L3565" t="s">
        <v>2263</v>
      </c>
      <c r="M3565" s="16">
        <v>10000</v>
      </c>
      <c r="N3565" s="16">
        <v>0</v>
      </c>
      <c r="O3565" s="15">
        <f t="shared" si="64"/>
        <v>10000</v>
      </c>
      <c r="P3565">
        <v>500</v>
      </c>
      <c r="Q3565">
        <v>500</v>
      </c>
      <c r="R3565">
        <v>500</v>
      </c>
      <c r="S3565">
        <v>1500</v>
      </c>
      <c r="T3565">
        <v>100</v>
      </c>
      <c r="U3565">
        <v>100</v>
      </c>
      <c r="V3565">
        <v>1000</v>
      </c>
      <c r="W3565">
        <v>300</v>
      </c>
      <c r="X3565">
        <v>1500</v>
      </c>
      <c r="Y3565" t="s">
        <v>103</v>
      </c>
    </row>
    <row r="3566" spans="1:25" x14ac:dyDescent="0.3">
      <c r="A3566" t="s">
        <v>54</v>
      </c>
      <c r="B3566" t="s">
        <v>54</v>
      </c>
      <c r="C3566" t="s">
        <v>1221</v>
      </c>
      <c r="D3566" t="s">
        <v>45</v>
      </c>
      <c r="E3566" t="s">
        <v>69</v>
      </c>
      <c r="F3566" t="s">
        <v>2650</v>
      </c>
      <c r="I3566" t="s">
        <v>181</v>
      </c>
      <c r="J3566" s="33" t="s">
        <v>182</v>
      </c>
      <c r="K3566" t="s">
        <v>182</v>
      </c>
      <c r="L3566" t="s">
        <v>2377</v>
      </c>
      <c r="M3566" s="16">
        <v>10000</v>
      </c>
      <c r="N3566" s="16">
        <v>0</v>
      </c>
      <c r="O3566" s="15">
        <f t="shared" si="64"/>
        <v>10000</v>
      </c>
      <c r="P3566">
        <v>500</v>
      </c>
      <c r="Q3566">
        <v>500</v>
      </c>
      <c r="R3566">
        <v>500</v>
      </c>
      <c r="S3566">
        <v>1500</v>
      </c>
      <c r="T3566">
        <v>100</v>
      </c>
      <c r="U3566">
        <v>100</v>
      </c>
      <c r="V3566">
        <v>1000</v>
      </c>
      <c r="W3566">
        <v>300</v>
      </c>
      <c r="X3566">
        <v>1500</v>
      </c>
      <c r="Y3566" t="s">
        <v>103</v>
      </c>
    </row>
    <row r="3567" spans="1:25" x14ac:dyDescent="0.3">
      <c r="A3567" t="s">
        <v>54</v>
      </c>
      <c r="B3567" t="s">
        <v>54</v>
      </c>
      <c r="C3567" t="s">
        <v>2414</v>
      </c>
      <c r="D3567" t="s">
        <v>33</v>
      </c>
      <c r="E3567" t="s">
        <v>33</v>
      </c>
      <c r="F3567" t="s">
        <v>2301</v>
      </c>
      <c r="I3567" t="s">
        <v>100</v>
      </c>
      <c r="J3567" s="33" t="s">
        <v>182</v>
      </c>
      <c r="K3567" t="s">
        <v>101</v>
      </c>
      <c r="L3567" t="s">
        <v>2259</v>
      </c>
      <c r="M3567" s="16">
        <v>230000</v>
      </c>
      <c r="N3567" s="16">
        <v>0</v>
      </c>
      <c r="O3567" s="15">
        <f t="shared" si="64"/>
        <v>230000</v>
      </c>
      <c r="P3567">
        <v>3000</v>
      </c>
      <c r="Q3567">
        <v>66000</v>
      </c>
      <c r="R3567">
        <v>6000</v>
      </c>
      <c r="S3567">
        <v>75000</v>
      </c>
      <c r="X3567">
        <v>0</v>
      </c>
      <c r="Y3567" t="s">
        <v>33</v>
      </c>
    </row>
    <row r="3568" spans="1:25" x14ac:dyDescent="0.3">
      <c r="A3568" t="s">
        <v>54</v>
      </c>
      <c r="B3568" t="s">
        <v>54</v>
      </c>
      <c r="C3568" t="s">
        <v>1245</v>
      </c>
      <c r="D3568" t="s">
        <v>45</v>
      </c>
      <c r="E3568" t="s">
        <v>46</v>
      </c>
      <c r="F3568" t="s">
        <v>2653</v>
      </c>
      <c r="I3568" t="s">
        <v>100</v>
      </c>
      <c r="J3568" s="33" t="s">
        <v>182</v>
      </c>
      <c r="K3568" t="s">
        <v>101</v>
      </c>
      <c r="L3568" t="s">
        <v>236</v>
      </c>
      <c r="M3568" s="16">
        <v>57100</v>
      </c>
      <c r="O3568" s="15">
        <f t="shared" si="64"/>
        <v>57100</v>
      </c>
      <c r="S3568">
        <v>0</v>
      </c>
      <c r="X3568">
        <v>0</v>
      </c>
      <c r="Y3568" t="s">
        <v>103</v>
      </c>
    </row>
    <row r="3569" spans="1:25" x14ac:dyDescent="0.3">
      <c r="A3569" t="s">
        <v>54</v>
      </c>
      <c r="B3569" t="s">
        <v>54</v>
      </c>
      <c r="C3569" t="s">
        <v>382</v>
      </c>
      <c r="D3569" t="s">
        <v>45</v>
      </c>
      <c r="E3569" t="s">
        <v>46</v>
      </c>
      <c r="F3569" t="s">
        <v>2654</v>
      </c>
      <c r="I3569" t="s">
        <v>100</v>
      </c>
      <c r="J3569" s="33" t="s">
        <v>182</v>
      </c>
      <c r="K3569" t="s">
        <v>101</v>
      </c>
      <c r="L3569" t="s">
        <v>236</v>
      </c>
      <c r="M3569" s="16">
        <v>0</v>
      </c>
      <c r="N3569" s="16">
        <v>0</v>
      </c>
      <c r="O3569" s="15">
        <f t="shared" si="64"/>
        <v>0</v>
      </c>
      <c r="P3569">
        <v>0</v>
      </c>
      <c r="Q3569">
        <v>0</v>
      </c>
      <c r="R3569">
        <v>0</v>
      </c>
      <c r="S3569">
        <v>0</v>
      </c>
      <c r="X3569">
        <v>0</v>
      </c>
      <c r="Y3569" t="s">
        <v>103</v>
      </c>
    </row>
    <row r="3570" spans="1:25" x14ac:dyDescent="0.3">
      <c r="A3570" t="s">
        <v>54</v>
      </c>
      <c r="B3570" t="s">
        <v>54</v>
      </c>
      <c r="C3570" t="s">
        <v>2414</v>
      </c>
      <c r="D3570" t="s">
        <v>33</v>
      </c>
      <c r="E3570" t="s">
        <v>33</v>
      </c>
      <c r="F3570" t="s">
        <v>2334</v>
      </c>
      <c r="I3570" t="s">
        <v>100</v>
      </c>
      <c r="J3570" s="33" t="s">
        <v>182</v>
      </c>
      <c r="K3570" t="s">
        <v>101</v>
      </c>
      <c r="L3570" t="s">
        <v>2259</v>
      </c>
      <c r="M3570" s="16">
        <v>230000</v>
      </c>
      <c r="N3570" s="16">
        <v>0</v>
      </c>
      <c r="O3570" s="15">
        <f t="shared" si="64"/>
        <v>230000</v>
      </c>
      <c r="P3570">
        <v>3000</v>
      </c>
      <c r="Q3570">
        <v>66000</v>
      </c>
      <c r="R3570">
        <v>6000</v>
      </c>
      <c r="S3570">
        <v>75000</v>
      </c>
      <c r="X3570">
        <v>0</v>
      </c>
      <c r="Y3570" t="s">
        <v>33</v>
      </c>
    </row>
    <row r="3571" spans="1:25" x14ac:dyDescent="0.3">
      <c r="A3571" t="s">
        <v>54</v>
      </c>
      <c r="B3571" t="s">
        <v>54</v>
      </c>
      <c r="C3571" t="s">
        <v>96</v>
      </c>
      <c r="D3571" t="s">
        <v>45</v>
      </c>
      <c r="E3571" t="s">
        <v>46</v>
      </c>
      <c r="F3571" t="s">
        <v>2654</v>
      </c>
      <c r="I3571" t="s">
        <v>241</v>
      </c>
      <c r="J3571" s="33" t="s">
        <v>101</v>
      </c>
      <c r="K3571" t="s">
        <v>101</v>
      </c>
      <c r="L3571" t="s">
        <v>236</v>
      </c>
      <c r="M3571" s="16">
        <v>490000</v>
      </c>
      <c r="N3571" s="16">
        <v>0</v>
      </c>
      <c r="O3571" s="15">
        <f t="shared" si="64"/>
        <v>490000</v>
      </c>
      <c r="P3571">
        <v>0</v>
      </c>
      <c r="Q3571">
        <v>0</v>
      </c>
      <c r="R3571">
        <v>0</v>
      </c>
      <c r="S3571">
        <v>0</v>
      </c>
      <c r="X3571">
        <v>0</v>
      </c>
      <c r="Y3571" t="s">
        <v>103</v>
      </c>
    </row>
    <row r="3572" spans="1:25" x14ac:dyDescent="0.3">
      <c r="A3572" t="s">
        <v>54</v>
      </c>
      <c r="B3572" t="s">
        <v>54</v>
      </c>
      <c r="C3572" t="s">
        <v>2323</v>
      </c>
      <c r="D3572" t="s">
        <v>33</v>
      </c>
      <c r="E3572" t="s">
        <v>33</v>
      </c>
      <c r="F3572" t="s">
        <v>2301</v>
      </c>
      <c r="I3572" t="s">
        <v>241</v>
      </c>
      <c r="J3572" s="33" t="s">
        <v>182</v>
      </c>
      <c r="K3572" t="s">
        <v>182</v>
      </c>
      <c r="L3572" t="s">
        <v>2259</v>
      </c>
      <c r="M3572" s="16">
        <v>200000</v>
      </c>
      <c r="N3572" s="16">
        <v>0</v>
      </c>
      <c r="O3572" s="15">
        <f t="shared" si="64"/>
        <v>200000</v>
      </c>
      <c r="P3572">
        <v>3000</v>
      </c>
      <c r="Q3572">
        <v>1000</v>
      </c>
      <c r="R3572">
        <v>0</v>
      </c>
      <c r="S3572">
        <v>4000</v>
      </c>
      <c r="T3572">
        <v>750</v>
      </c>
      <c r="U3572">
        <v>750</v>
      </c>
      <c r="V3572">
        <v>1500</v>
      </c>
      <c r="W3572">
        <v>1000</v>
      </c>
      <c r="X3572">
        <v>4000</v>
      </c>
      <c r="Y3572" t="s">
        <v>33</v>
      </c>
    </row>
    <row r="3573" spans="1:25" x14ac:dyDescent="0.3">
      <c r="A3573" t="s">
        <v>54</v>
      </c>
      <c r="B3573" t="s">
        <v>54</v>
      </c>
      <c r="C3573" t="s">
        <v>2414</v>
      </c>
      <c r="D3573" t="s">
        <v>26</v>
      </c>
      <c r="E3573" t="s">
        <v>26</v>
      </c>
      <c r="F3573" t="s">
        <v>2655</v>
      </c>
      <c r="I3573" t="s">
        <v>100</v>
      </c>
      <c r="J3573" s="33" t="s">
        <v>182</v>
      </c>
      <c r="K3573" t="s">
        <v>101</v>
      </c>
      <c r="L3573" t="s">
        <v>2259</v>
      </c>
      <c r="M3573" s="16">
        <v>756000</v>
      </c>
      <c r="N3573" s="16">
        <v>0</v>
      </c>
      <c r="O3573" s="15">
        <f t="shared" ref="O3573:O3626" si="65">SUM(M3573:N3573)</f>
        <v>756000</v>
      </c>
      <c r="P3573">
        <v>3000</v>
      </c>
      <c r="Q3573">
        <v>30000</v>
      </c>
      <c r="R3573">
        <v>3000</v>
      </c>
      <c r="S3573">
        <v>36000</v>
      </c>
      <c r="X3573">
        <v>0</v>
      </c>
      <c r="Y3573" t="s">
        <v>341</v>
      </c>
    </row>
    <row r="3574" spans="1:25" x14ac:dyDescent="0.3">
      <c r="A3574" t="s">
        <v>54</v>
      </c>
      <c r="B3574" t="s">
        <v>54</v>
      </c>
      <c r="C3574" t="s">
        <v>736</v>
      </c>
      <c r="D3574" t="s">
        <v>16</v>
      </c>
      <c r="E3574" t="s">
        <v>16</v>
      </c>
      <c r="F3574" t="s">
        <v>2656</v>
      </c>
      <c r="I3574" t="s">
        <v>100</v>
      </c>
      <c r="J3574" s="33" t="s">
        <v>101</v>
      </c>
      <c r="K3574" t="s">
        <v>101</v>
      </c>
      <c r="L3574" t="s">
        <v>2377</v>
      </c>
      <c r="M3574" s="16">
        <v>1000</v>
      </c>
      <c r="N3574" s="16">
        <v>0</v>
      </c>
      <c r="O3574" s="15">
        <f t="shared" si="65"/>
        <v>1000</v>
      </c>
      <c r="P3574">
        <v>0</v>
      </c>
      <c r="Q3574">
        <v>70</v>
      </c>
      <c r="R3574">
        <v>0</v>
      </c>
      <c r="S3574">
        <v>70</v>
      </c>
      <c r="V3574">
        <v>35</v>
      </c>
      <c r="W3574">
        <v>35</v>
      </c>
      <c r="X3574">
        <v>70</v>
      </c>
      <c r="Y3574" t="s">
        <v>16</v>
      </c>
    </row>
    <row r="3575" spans="1:25" x14ac:dyDescent="0.3">
      <c r="A3575" t="s">
        <v>54</v>
      </c>
      <c r="B3575" t="s">
        <v>54</v>
      </c>
      <c r="C3575" t="s">
        <v>281</v>
      </c>
      <c r="D3575" t="s">
        <v>16</v>
      </c>
      <c r="E3575" t="s">
        <v>16</v>
      </c>
      <c r="F3575" t="s">
        <v>2656</v>
      </c>
      <c r="I3575" t="s">
        <v>100</v>
      </c>
      <c r="J3575" s="33" t="s">
        <v>182</v>
      </c>
      <c r="K3575" t="s">
        <v>101</v>
      </c>
      <c r="L3575" t="s">
        <v>236</v>
      </c>
      <c r="M3575" s="16">
        <v>202518</v>
      </c>
      <c r="N3575" s="16">
        <v>86794</v>
      </c>
      <c r="O3575" s="15">
        <f t="shared" si="65"/>
        <v>289312</v>
      </c>
      <c r="P3575">
        <v>1000</v>
      </c>
      <c r="Q3575">
        <v>2000</v>
      </c>
      <c r="R3575">
        <v>3000</v>
      </c>
      <c r="S3575">
        <v>6000</v>
      </c>
      <c r="X3575">
        <v>0</v>
      </c>
      <c r="Y3575" t="s">
        <v>16</v>
      </c>
    </row>
    <row r="3576" spans="1:25" x14ac:dyDescent="0.3">
      <c r="A3576" t="s">
        <v>54</v>
      </c>
      <c r="B3576" t="s">
        <v>54</v>
      </c>
      <c r="C3576" t="s">
        <v>1221</v>
      </c>
      <c r="D3576" t="s">
        <v>16</v>
      </c>
      <c r="E3576" t="s">
        <v>16</v>
      </c>
      <c r="F3576" t="s">
        <v>2656</v>
      </c>
      <c r="I3576" t="s">
        <v>241</v>
      </c>
      <c r="J3576" s="33" t="s">
        <v>101</v>
      </c>
      <c r="K3576" t="s">
        <v>101</v>
      </c>
      <c r="L3576" t="s">
        <v>2263</v>
      </c>
      <c r="M3576" s="16">
        <v>100000</v>
      </c>
      <c r="N3576" s="16">
        <v>0</v>
      </c>
      <c r="O3576" s="15">
        <f t="shared" si="65"/>
        <v>100000</v>
      </c>
      <c r="P3576">
        <v>620</v>
      </c>
      <c r="Q3576">
        <v>3320</v>
      </c>
      <c r="R3576">
        <v>2260</v>
      </c>
      <c r="S3576">
        <v>6200</v>
      </c>
      <c r="T3576">
        <v>3100</v>
      </c>
      <c r="U3576">
        <v>3100</v>
      </c>
      <c r="V3576">
        <v>0</v>
      </c>
      <c r="W3576">
        <v>0</v>
      </c>
      <c r="X3576">
        <v>6200</v>
      </c>
      <c r="Y3576" t="s">
        <v>16</v>
      </c>
    </row>
    <row r="3577" spans="1:25" x14ac:dyDescent="0.3">
      <c r="A3577" t="s">
        <v>54</v>
      </c>
      <c r="B3577" t="s">
        <v>54</v>
      </c>
      <c r="C3577" t="s">
        <v>1221</v>
      </c>
      <c r="D3577" t="s">
        <v>16</v>
      </c>
      <c r="E3577" t="s">
        <v>16</v>
      </c>
      <c r="F3577" t="s">
        <v>2656</v>
      </c>
      <c r="I3577" t="s">
        <v>100</v>
      </c>
      <c r="J3577" s="33" t="s">
        <v>101</v>
      </c>
      <c r="K3577" t="s">
        <v>101</v>
      </c>
      <c r="L3577" t="s">
        <v>2263</v>
      </c>
      <c r="M3577" s="16">
        <v>50000</v>
      </c>
      <c r="N3577" s="16">
        <v>0</v>
      </c>
      <c r="O3577" s="15">
        <f t="shared" si="65"/>
        <v>50000</v>
      </c>
      <c r="P3577">
        <v>0</v>
      </c>
      <c r="Q3577">
        <v>0</v>
      </c>
      <c r="R3577">
        <v>400</v>
      </c>
      <c r="S3577">
        <v>400</v>
      </c>
      <c r="T3577">
        <v>0</v>
      </c>
      <c r="U3577">
        <v>0</v>
      </c>
      <c r="V3577">
        <v>200</v>
      </c>
      <c r="W3577">
        <v>200</v>
      </c>
      <c r="X3577">
        <v>400</v>
      </c>
      <c r="Y3577" t="s">
        <v>16</v>
      </c>
    </row>
    <row r="3578" spans="1:25" x14ac:dyDescent="0.3">
      <c r="A3578" t="s">
        <v>54</v>
      </c>
      <c r="B3578" t="s">
        <v>54</v>
      </c>
      <c r="C3578" t="s">
        <v>1221</v>
      </c>
      <c r="D3578" t="s">
        <v>16</v>
      </c>
      <c r="E3578" t="s">
        <v>16</v>
      </c>
      <c r="F3578" t="s">
        <v>2656</v>
      </c>
      <c r="I3578" t="s">
        <v>241</v>
      </c>
      <c r="J3578" s="33" t="s">
        <v>182</v>
      </c>
      <c r="K3578" t="s">
        <v>182</v>
      </c>
      <c r="L3578" t="s">
        <v>2395</v>
      </c>
      <c r="M3578" s="16">
        <v>30000</v>
      </c>
      <c r="N3578" s="16">
        <v>0</v>
      </c>
      <c r="O3578" s="15">
        <f t="shared" si="65"/>
        <v>30000</v>
      </c>
      <c r="P3578">
        <v>0</v>
      </c>
      <c r="Q3578">
        <v>0</v>
      </c>
      <c r="R3578">
        <v>100</v>
      </c>
      <c r="S3578">
        <v>100</v>
      </c>
      <c r="T3578">
        <v>0</v>
      </c>
      <c r="U3578">
        <v>0</v>
      </c>
      <c r="V3578">
        <v>50</v>
      </c>
      <c r="W3578">
        <v>50</v>
      </c>
      <c r="X3578">
        <v>100</v>
      </c>
      <c r="Y3578" t="s">
        <v>16</v>
      </c>
    </row>
    <row r="3579" spans="1:25" x14ac:dyDescent="0.3">
      <c r="A3579" t="s">
        <v>54</v>
      </c>
      <c r="B3579" t="s">
        <v>54</v>
      </c>
      <c r="C3579" t="s">
        <v>1221</v>
      </c>
      <c r="D3579" t="s">
        <v>16</v>
      </c>
      <c r="E3579" t="s">
        <v>16</v>
      </c>
      <c r="F3579" t="s">
        <v>2656</v>
      </c>
      <c r="I3579" t="s">
        <v>241</v>
      </c>
      <c r="J3579" s="33" t="s">
        <v>182</v>
      </c>
      <c r="K3579" t="s">
        <v>182</v>
      </c>
      <c r="L3579" t="s">
        <v>2395</v>
      </c>
      <c r="M3579" s="16">
        <v>50000</v>
      </c>
      <c r="N3579" s="16">
        <v>0</v>
      </c>
      <c r="O3579" s="15">
        <f t="shared" si="65"/>
        <v>50000</v>
      </c>
      <c r="P3579">
        <v>100</v>
      </c>
      <c r="Q3579">
        <v>400</v>
      </c>
      <c r="R3579">
        <v>400</v>
      </c>
      <c r="S3579">
        <v>900</v>
      </c>
      <c r="T3579">
        <v>450</v>
      </c>
      <c r="U3579">
        <v>450</v>
      </c>
      <c r="V3579">
        <v>0</v>
      </c>
      <c r="W3579">
        <v>0</v>
      </c>
      <c r="X3579">
        <v>900</v>
      </c>
      <c r="Y3579" t="s">
        <v>16</v>
      </c>
    </row>
    <row r="3580" spans="1:25" x14ac:dyDescent="0.3">
      <c r="A3580" t="s">
        <v>54</v>
      </c>
      <c r="B3580" t="s">
        <v>54</v>
      </c>
      <c r="C3580" t="s">
        <v>1221</v>
      </c>
      <c r="D3580" t="s">
        <v>16</v>
      </c>
      <c r="E3580" t="s">
        <v>16</v>
      </c>
      <c r="F3580" t="s">
        <v>2656</v>
      </c>
      <c r="I3580" t="s">
        <v>100</v>
      </c>
      <c r="J3580" s="33" t="s">
        <v>101</v>
      </c>
      <c r="K3580" t="s">
        <v>101</v>
      </c>
      <c r="L3580" t="s">
        <v>2267</v>
      </c>
      <c r="M3580" s="16">
        <v>100000</v>
      </c>
      <c r="N3580" s="16">
        <v>0</v>
      </c>
      <c r="O3580" s="15">
        <f t="shared" si="65"/>
        <v>100000</v>
      </c>
      <c r="P3580">
        <v>620</v>
      </c>
      <c r="Q3580">
        <v>3320</v>
      </c>
      <c r="R3580">
        <v>2260</v>
      </c>
      <c r="S3580">
        <v>6200</v>
      </c>
      <c r="T3580">
        <v>3100</v>
      </c>
      <c r="U3580">
        <v>3100</v>
      </c>
      <c r="V3580">
        <v>0</v>
      </c>
      <c r="W3580">
        <v>0</v>
      </c>
      <c r="X3580">
        <v>6200</v>
      </c>
      <c r="Y3580" t="s">
        <v>16</v>
      </c>
    </row>
    <row r="3581" spans="1:25" x14ac:dyDescent="0.3">
      <c r="A3581" t="s">
        <v>54</v>
      </c>
      <c r="B3581" t="s">
        <v>54</v>
      </c>
      <c r="C3581" t="s">
        <v>1221</v>
      </c>
      <c r="D3581" t="s">
        <v>16</v>
      </c>
      <c r="E3581" t="s">
        <v>16</v>
      </c>
      <c r="F3581" t="s">
        <v>2656</v>
      </c>
      <c r="I3581" t="s">
        <v>100</v>
      </c>
      <c r="J3581" s="33" t="s">
        <v>101</v>
      </c>
      <c r="K3581" t="s">
        <v>101</v>
      </c>
      <c r="L3581" t="s">
        <v>2267</v>
      </c>
      <c r="M3581" s="16">
        <v>50000</v>
      </c>
      <c r="N3581" s="16">
        <v>0</v>
      </c>
      <c r="O3581" s="15">
        <f t="shared" si="65"/>
        <v>50000</v>
      </c>
      <c r="P3581">
        <v>0</v>
      </c>
      <c r="Q3581">
        <v>0</v>
      </c>
      <c r="R3581">
        <v>400</v>
      </c>
      <c r="S3581">
        <v>400</v>
      </c>
      <c r="T3581">
        <v>0</v>
      </c>
      <c r="U3581">
        <v>0</v>
      </c>
      <c r="V3581">
        <v>200</v>
      </c>
      <c r="W3581">
        <v>200</v>
      </c>
      <c r="X3581">
        <v>400</v>
      </c>
      <c r="Y3581" t="s">
        <v>16</v>
      </c>
    </row>
    <row r="3582" spans="1:25" x14ac:dyDescent="0.3">
      <c r="A3582" t="s">
        <v>54</v>
      </c>
      <c r="B3582" t="s">
        <v>54</v>
      </c>
      <c r="C3582" t="s">
        <v>1221</v>
      </c>
      <c r="D3582" t="s">
        <v>16</v>
      </c>
      <c r="E3582" t="s">
        <v>16</v>
      </c>
      <c r="F3582" t="s">
        <v>2656</v>
      </c>
      <c r="I3582" t="s">
        <v>100</v>
      </c>
      <c r="J3582" s="33" t="s">
        <v>101</v>
      </c>
      <c r="K3582" t="s">
        <v>101</v>
      </c>
      <c r="L3582" t="s">
        <v>2263</v>
      </c>
      <c r="M3582" s="16">
        <v>30000</v>
      </c>
      <c r="N3582" s="16">
        <v>0</v>
      </c>
      <c r="O3582" s="15">
        <f t="shared" si="65"/>
        <v>30000</v>
      </c>
      <c r="P3582">
        <v>100</v>
      </c>
      <c r="Q3582">
        <v>100</v>
      </c>
      <c r="R3582">
        <v>200</v>
      </c>
      <c r="S3582">
        <v>400</v>
      </c>
      <c r="T3582">
        <v>200</v>
      </c>
      <c r="U3582">
        <v>200</v>
      </c>
      <c r="V3582">
        <v>0</v>
      </c>
      <c r="W3582">
        <v>0</v>
      </c>
      <c r="X3582">
        <v>400</v>
      </c>
      <c r="Y3582" t="s">
        <v>16</v>
      </c>
    </row>
    <row r="3583" spans="1:25" x14ac:dyDescent="0.3">
      <c r="A3583" t="s">
        <v>54</v>
      </c>
      <c r="B3583" t="s">
        <v>54</v>
      </c>
      <c r="C3583" t="s">
        <v>1221</v>
      </c>
      <c r="D3583" t="s">
        <v>16</v>
      </c>
      <c r="E3583" t="s">
        <v>16</v>
      </c>
      <c r="F3583" t="s">
        <v>2656</v>
      </c>
      <c r="I3583" t="s">
        <v>100</v>
      </c>
      <c r="J3583" s="33" t="s">
        <v>101</v>
      </c>
      <c r="K3583" t="s">
        <v>101</v>
      </c>
      <c r="L3583" t="s">
        <v>2395</v>
      </c>
      <c r="M3583" s="16">
        <v>70000</v>
      </c>
      <c r="N3583" s="16">
        <v>0</v>
      </c>
      <c r="O3583" s="15">
        <f t="shared" si="65"/>
        <v>70000</v>
      </c>
      <c r="P3583">
        <v>1260</v>
      </c>
      <c r="Q3583">
        <v>1680</v>
      </c>
      <c r="R3583">
        <v>1260</v>
      </c>
      <c r="S3583">
        <v>4200</v>
      </c>
      <c r="T3583">
        <v>2100</v>
      </c>
      <c r="U3583">
        <v>2100</v>
      </c>
      <c r="V3583">
        <v>0</v>
      </c>
      <c r="W3583">
        <v>0</v>
      </c>
      <c r="X3583">
        <v>4200</v>
      </c>
      <c r="Y3583" t="s">
        <v>16</v>
      </c>
    </row>
    <row r="3584" spans="1:25" x14ac:dyDescent="0.3">
      <c r="A3584" t="s">
        <v>54</v>
      </c>
      <c r="B3584" t="s">
        <v>54</v>
      </c>
      <c r="C3584" t="s">
        <v>96</v>
      </c>
      <c r="D3584" t="s">
        <v>16</v>
      </c>
      <c r="E3584" t="s">
        <v>16</v>
      </c>
      <c r="F3584" t="s">
        <v>2656</v>
      </c>
      <c r="I3584" t="s">
        <v>100</v>
      </c>
      <c r="J3584" s="33" t="s">
        <v>182</v>
      </c>
      <c r="K3584" t="s">
        <v>101</v>
      </c>
      <c r="L3584" t="s">
        <v>2300</v>
      </c>
      <c r="M3584" s="16">
        <v>294117</v>
      </c>
      <c r="N3584" s="16">
        <v>0</v>
      </c>
      <c r="O3584" s="15">
        <f t="shared" si="65"/>
        <v>294117</v>
      </c>
      <c r="P3584">
        <v>0</v>
      </c>
      <c r="Q3584">
        <v>361</v>
      </c>
      <c r="R3584">
        <v>1383</v>
      </c>
      <c r="S3584">
        <v>1744</v>
      </c>
      <c r="X3584">
        <v>0</v>
      </c>
      <c r="Y3584" t="s">
        <v>16</v>
      </c>
    </row>
    <row r="3585" spans="1:25" x14ac:dyDescent="0.3">
      <c r="A3585" t="s">
        <v>54</v>
      </c>
      <c r="B3585" t="s">
        <v>54</v>
      </c>
      <c r="C3585" t="s">
        <v>96</v>
      </c>
      <c r="D3585" t="s">
        <v>16</v>
      </c>
      <c r="E3585" t="s">
        <v>16</v>
      </c>
      <c r="F3585" t="s">
        <v>2656</v>
      </c>
      <c r="I3585" t="s">
        <v>241</v>
      </c>
      <c r="J3585" s="33" t="s">
        <v>101</v>
      </c>
      <c r="K3585" t="s">
        <v>101</v>
      </c>
      <c r="L3585" t="s">
        <v>2267</v>
      </c>
      <c r="M3585" s="16">
        <v>100000</v>
      </c>
      <c r="N3585" s="16">
        <v>0</v>
      </c>
      <c r="O3585" s="15">
        <f t="shared" si="65"/>
        <v>100000</v>
      </c>
      <c r="P3585">
        <v>0</v>
      </c>
      <c r="Q3585">
        <v>1350</v>
      </c>
      <c r="R3585">
        <v>150</v>
      </c>
      <c r="S3585">
        <v>1500</v>
      </c>
      <c r="X3585">
        <v>0</v>
      </c>
      <c r="Y3585" t="s">
        <v>16</v>
      </c>
    </row>
    <row r="3586" spans="1:25" x14ac:dyDescent="0.3">
      <c r="A3586" t="s">
        <v>54</v>
      </c>
      <c r="B3586" t="s">
        <v>54</v>
      </c>
      <c r="C3586" t="s">
        <v>96</v>
      </c>
      <c r="D3586" t="s">
        <v>16</v>
      </c>
      <c r="E3586" t="s">
        <v>16</v>
      </c>
      <c r="F3586" t="s">
        <v>2656</v>
      </c>
      <c r="I3586" t="s">
        <v>100</v>
      </c>
      <c r="J3586" s="33" t="s">
        <v>101</v>
      </c>
      <c r="K3586" t="s">
        <v>101</v>
      </c>
      <c r="L3586" t="s">
        <v>2265</v>
      </c>
      <c r="M3586" s="16">
        <v>22058</v>
      </c>
      <c r="N3586" s="16">
        <v>0</v>
      </c>
      <c r="O3586" s="15">
        <f t="shared" si="65"/>
        <v>22058</v>
      </c>
      <c r="P3586">
        <v>0</v>
      </c>
      <c r="Q3586">
        <v>289</v>
      </c>
      <c r="R3586">
        <v>103</v>
      </c>
      <c r="S3586">
        <v>392</v>
      </c>
      <c r="X3586">
        <v>0</v>
      </c>
      <c r="Y3586" t="s">
        <v>16</v>
      </c>
    </row>
    <row r="3587" spans="1:25" x14ac:dyDescent="0.3">
      <c r="A3587" t="s">
        <v>54</v>
      </c>
      <c r="B3587" t="s">
        <v>54</v>
      </c>
      <c r="C3587" t="s">
        <v>96</v>
      </c>
      <c r="D3587" t="s">
        <v>16</v>
      </c>
      <c r="E3587" t="s">
        <v>16</v>
      </c>
      <c r="F3587" t="s">
        <v>2656</v>
      </c>
      <c r="I3587" t="s">
        <v>241</v>
      </c>
      <c r="J3587" s="33" t="s">
        <v>101</v>
      </c>
      <c r="K3587" t="s">
        <v>101</v>
      </c>
      <c r="L3587" t="s">
        <v>2377</v>
      </c>
      <c r="M3587" s="16">
        <v>144117</v>
      </c>
      <c r="N3587" s="16">
        <v>0</v>
      </c>
      <c r="O3587" s="15">
        <f t="shared" si="65"/>
        <v>144117</v>
      </c>
      <c r="P3587">
        <v>0</v>
      </c>
      <c r="Q3587">
        <v>502</v>
      </c>
      <c r="R3587">
        <v>782</v>
      </c>
      <c r="S3587">
        <v>1284</v>
      </c>
      <c r="X3587">
        <v>0</v>
      </c>
      <c r="Y3587" t="s">
        <v>16</v>
      </c>
    </row>
    <row r="3588" spans="1:25" x14ac:dyDescent="0.3">
      <c r="A3588" t="s">
        <v>54</v>
      </c>
      <c r="B3588" t="s">
        <v>54</v>
      </c>
      <c r="C3588" t="s">
        <v>96</v>
      </c>
      <c r="D3588" t="s">
        <v>16</v>
      </c>
      <c r="E3588" t="s">
        <v>16</v>
      </c>
      <c r="F3588" t="s">
        <v>2656</v>
      </c>
      <c r="I3588" t="s">
        <v>241</v>
      </c>
      <c r="J3588" s="33" t="s">
        <v>182</v>
      </c>
      <c r="K3588" t="s">
        <v>182</v>
      </c>
      <c r="L3588" t="s">
        <v>2392</v>
      </c>
      <c r="M3588" s="16">
        <v>200000</v>
      </c>
      <c r="N3588" s="16">
        <v>0</v>
      </c>
      <c r="O3588" s="15">
        <f t="shared" si="65"/>
        <v>200000</v>
      </c>
      <c r="P3588">
        <v>0</v>
      </c>
      <c r="Q3588">
        <v>1143</v>
      </c>
      <c r="R3588">
        <v>1037</v>
      </c>
      <c r="S3588">
        <v>2180</v>
      </c>
      <c r="X3588">
        <v>0</v>
      </c>
      <c r="Y3588" t="s">
        <v>16</v>
      </c>
    </row>
    <row r="3589" spans="1:25" x14ac:dyDescent="0.3">
      <c r="A3589" t="s">
        <v>54</v>
      </c>
      <c r="B3589" t="s">
        <v>54</v>
      </c>
      <c r="C3589" t="s">
        <v>96</v>
      </c>
      <c r="D3589" t="s">
        <v>16</v>
      </c>
      <c r="E3589" t="s">
        <v>16</v>
      </c>
      <c r="F3589" t="s">
        <v>2656</v>
      </c>
      <c r="I3589" t="s">
        <v>100</v>
      </c>
      <c r="J3589" s="33" t="s">
        <v>101</v>
      </c>
      <c r="K3589" t="s">
        <v>101</v>
      </c>
      <c r="L3589" t="s">
        <v>2512</v>
      </c>
      <c r="M3589" s="16">
        <v>73529</v>
      </c>
      <c r="N3589" s="16">
        <v>0</v>
      </c>
      <c r="O3589" s="15">
        <f t="shared" si="65"/>
        <v>73529</v>
      </c>
      <c r="P3589">
        <v>0</v>
      </c>
      <c r="Q3589">
        <v>519</v>
      </c>
      <c r="R3589">
        <v>345</v>
      </c>
      <c r="S3589">
        <v>864</v>
      </c>
      <c r="X3589">
        <v>0</v>
      </c>
      <c r="Y3589" t="s">
        <v>16</v>
      </c>
    </row>
    <row r="3590" spans="1:25" x14ac:dyDescent="0.3">
      <c r="A3590" t="s">
        <v>54</v>
      </c>
      <c r="B3590" t="s">
        <v>54</v>
      </c>
      <c r="C3590" t="s">
        <v>96</v>
      </c>
      <c r="D3590" t="s">
        <v>16</v>
      </c>
      <c r="E3590" t="s">
        <v>16</v>
      </c>
      <c r="F3590" t="s">
        <v>2656</v>
      </c>
      <c r="I3590" t="s">
        <v>100</v>
      </c>
      <c r="J3590" s="33" t="s">
        <v>101</v>
      </c>
      <c r="K3590" t="s">
        <v>101</v>
      </c>
      <c r="L3590" t="s">
        <v>2431</v>
      </c>
      <c r="M3590" s="16">
        <v>95588</v>
      </c>
      <c r="N3590" s="16">
        <v>0</v>
      </c>
      <c r="O3590" s="15">
        <f t="shared" si="65"/>
        <v>95588</v>
      </c>
      <c r="P3590">
        <v>0</v>
      </c>
      <c r="Q3590">
        <v>675</v>
      </c>
      <c r="R3590">
        <v>116</v>
      </c>
      <c r="S3590">
        <v>791</v>
      </c>
      <c r="X3590">
        <v>0</v>
      </c>
      <c r="Y3590" t="s">
        <v>16</v>
      </c>
    </row>
    <row r="3591" spans="1:25" x14ac:dyDescent="0.3">
      <c r="A3591" t="s">
        <v>54</v>
      </c>
      <c r="B3591" t="s">
        <v>54</v>
      </c>
      <c r="C3591" t="s">
        <v>96</v>
      </c>
      <c r="D3591" t="s">
        <v>16</v>
      </c>
      <c r="E3591" t="s">
        <v>16</v>
      </c>
      <c r="F3591" t="s">
        <v>2656</v>
      </c>
      <c r="I3591" t="s">
        <v>241</v>
      </c>
      <c r="J3591" s="33" t="s">
        <v>101</v>
      </c>
      <c r="K3591" t="s">
        <v>101</v>
      </c>
      <c r="L3591" t="s">
        <v>2442</v>
      </c>
      <c r="M3591" s="16">
        <v>50294</v>
      </c>
      <c r="N3591" s="16">
        <v>0</v>
      </c>
      <c r="O3591" s="15">
        <f t="shared" si="65"/>
        <v>50294</v>
      </c>
      <c r="P3591">
        <v>0</v>
      </c>
      <c r="Q3591">
        <v>426</v>
      </c>
      <c r="R3591">
        <v>165</v>
      </c>
      <c r="S3591">
        <v>591</v>
      </c>
      <c r="X3591">
        <v>0</v>
      </c>
      <c r="Y3591" t="s">
        <v>16</v>
      </c>
    </row>
    <row r="3592" spans="1:25" x14ac:dyDescent="0.3">
      <c r="A3592" t="s">
        <v>54</v>
      </c>
      <c r="B3592" t="s">
        <v>54</v>
      </c>
      <c r="C3592" t="s">
        <v>96</v>
      </c>
      <c r="D3592" t="s">
        <v>16</v>
      </c>
      <c r="E3592" t="s">
        <v>16</v>
      </c>
      <c r="F3592" t="s">
        <v>2656</v>
      </c>
      <c r="I3592" t="s">
        <v>241</v>
      </c>
      <c r="J3592" s="33" t="s">
        <v>101</v>
      </c>
      <c r="K3592" t="s">
        <v>101</v>
      </c>
      <c r="L3592" t="s">
        <v>2263</v>
      </c>
      <c r="M3592" s="16">
        <v>150000</v>
      </c>
      <c r="N3592" s="16">
        <v>0</v>
      </c>
      <c r="O3592" s="15">
        <f t="shared" si="65"/>
        <v>150000</v>
      </c>
      <c r="P3592">
        <v>0</v>
      </c>
      <c r="Q3592">
        <v>1500</v>
      </c>
      <c r="R3592">
        <v>264</v>
      </c>
      <c r="S3592">
        <v>1764</v>
      </c>
      <c r="X3592">
        <v>0</v>
      </c>
      <c r="Y3592" t="s">
        <v>16</v>
      </c>
    </row>
    <row r="3593" spans="1:25" x14ac:dyDescent="0.3">
      <c r="A3593" t="s">
        <v>54</v>
      </c>
      <c r="B3593" t="s">
        <v>54</v>
      </c>
      <c r="C3593" t="s">
        <v>96</v>
      </c>
      <c r="D3593" t="s">
        <v>16</v>
      </c>
      <c r="E3593" t="s">
        <v>16</v>
      </c>
      <c r="F3593" t="s">
        <v>2656</v>
      </c>
      <c r="I3593" t="s">
        <v>241</v>
      </c>
      <c r="J3593" s="33" t="s">
        <v>101</v>
      </c>
      <c r="K3593" t="s">
        <v>101</v>
      </c>
      <c r="L3593" t="s">
        <v>2264</v>
      </c>
      <c r="M3593" s="16">
        <v>50294</v>
      </c>
      <c r="N3593" s="16">
        <v>0</v>
      </c>
      <c r="O3593" s="15">
        <f t="shared" si="65"/>
        <v>50294</v>
      </c>
      <c r="P3593">
        <v>0</v>
      </c>
      <c r="Q3593">
        <v>778</v>
      </c>
      <c r="R3593">
        <v>575</v>
      </c>
      <c r="S3593">
        <v>1353</v>
      </c>
      <c r="X3593">
        <v>0</v>
      </c>
      <c r="Y3593" t="s">
        <v>16</v>
      </c>
    </row>
    <row r="3594" spans="1:25" x14ac:dyDescent="0.3">
      <c r="A3594" t="s">
        <v>54</v>
      </c>
      <c r="B3594" t="s">
        <v>54</v>
      </c>
      <c r="C3594" t="s">
        <v>2414</v>
      </c>
      <c r="D3594" t="s">
        <v>17</v>
      </c>
      <c r="E3594" t="s">
        <v>17</v>
      </c>
      <c r="F3594" t="s">
        <v>2360</v>
      </c>
      <c r="I3594" t="s">
        <v>100</v>
      </c>
      <c r="J3594" s="33" t="s">
        <v>182</v>
      </c>
      <c r="K3594" t="s">
        <v>101</v>
      </c>
      <c r="L3594" t="s">
        <v>2259</v>
      </c>
      <c r="M3594" s="16">
        <v>8470</v>
      </c>
      <c r="N3594" s="16">
        <v>0</v>
      </c>
      <c r="O3594" s="15">
        <f t="shared" si="65"/>
        <v>8470</v>
      </c>
      <c r="P3594">
        <v>3000</v>
      </c>
      <c r="Q3594">
        <v>30000</v>
      </c>
      <c r="R3594">
        <v>3000</v>
      </c>
      <c r="S3594">
        <v>36000</v>
      </c>
      <c r="X3594">
        <v>0</v>
      </c>
      <c r="Y3594" t="s">
        <v>17</v>
      </c>
    </row>
    <row r="3595" spans="1:25" x14ac:dyDescent="0.3">
      <c r="A3595" t="s">
        <v>54</v>
      </c>
      <c r="B3595" t="s">
        <v>54</v>
      </c>
      <c r="C3595" t="s">
        <v>96</v>
      </c>
      <c r="D3595" t="s">
        <v>16</v>
      </c>
      <c r="E3595" t="s">
        <v>16</v>
      </c>
      <c r="F3595" t="s">
        <v>2656</v>
      </c>
      <c r="I3595" t="s">
        <v>241</v>
      </c>
      <c r="J3595" s="33" t="s">
        <v>101</v>
      </c>
      <c r="K3595" t="s">
        <v>101</v>
      </c>
      <c r="L3595" t="s">
        <v>2342</v>
      </c>
      <c r="M3595" s="16">
        <v>100000</v>
      </c>
      <c r="N3595" s="16">
        <v>0</v>
      </c>
      <c r="O3595" s="15">
        <f t="shared" si="65"/>
        <v>100000</v>
      </c>
      <c r="P3595">
        <v>0</v>
      </c>
      <c r="Q3595">
        <v>538</v>
      </c>
      <c r="R3595">
        <v>519</v>
      </c>
      <c r="S3595">
        <v>1057</v>
      </c>
      <c r="X3595">
        <v>0</v>
      </c>
      <c r="Y3595" t="s">
        <v>16</v>
      </c>
    </row>
    <row r="3596" spans="1:25" x14ac:dyDescent="0.3">
      <c r="A3596" t="s">
        <v>54</v>
      </c>
      <c r="B3596" t="s">
        <v>54</v>
      </c>
      <c r="C3596" t="s">
        <v>96</v>
      </c>
      <c r="D3596" t="s">
        <v>16</v>
      </c>
      <c r="E3596" t="s">
        <v>16</v>
      </c>
      <c r="F3596" t="s">
        <v>2656</v>
      </c>
      <c r="I3596" t="s">
        <v>241</v>
      </c>
      <c r="J3596" s="33" t="s">
        <v>101</v>
      </c>
      <c r="K3596" t="s">
        <v>101</v>
      </c>
      <c r="L3596" t="s">
        <v>2395</v>
      </c>
      <c r="M3596" s="16">
        <v>204117</v>
      </c>
      <c r="N3596" s="16">
        <v>0</v>
      </c>
      <c r="O3596" s="15">
        <f t="shared" si="65"/>
        <v>204117</v>
      </c>
      <c r="P3596">
        <v>0</v>
      </c>
      <c r="Q3596">
        <v>1075</v>
      </c>
      <c r="R3596">
        <v>1383</v>
      </c>
      <c r="S3596">
        <v>2458</v>
      </c>
      <c r="X3596">
        <v>0</v>
      </c>
      <c r="Y3596" t="s">
        <v>16</v>
      </c>
    </row>
    <row r="3597" spans="1:25" x14ac:dyDescent="0.3">
      <c r="A3597" t="s">
        <v>54</v>
      </c>
      <c r="B3597" t="s">
        <v>54</v>
      </c>
      <c r="C3597" t="s">
        <v>208</v>
      </c>
      <c r="D3597" t="s">
        <v>16</v>
      </c>
      <c r="E3597" t="s">
        <v>16</v>
      </c>
      <c r="F3597" t="s">
        <v>2656</v>
      </c>
      <c r="I3597" t="s">
        <v>241</v>
      </c>
      <c r="J3597" s="33" t="s">
        <v>101</v>
      </c>
      <c r="K3597" t="s">
        <v>101</v>
      </c>
      <c r="L3597" t="s">
        <v>2265</v>
      </c>
      <c r="M3597" s="16">
        <v>450000</v>
      </c>
      <c r="N3597" s="16">
        <v>0</v>
      </c>
      <c r="O3597" s="15">
        <f t="shared" si="65"/>
        <v>450000</v>
      </c>
      <c r="P3597">
        <v>0</v>
      </c>
      <c r="Q3597">
        <v>2000</v>
      </c>
      <c r="R3597">
        <v>2500</v>
      </c>
      <c r="S3597">
        <v>4500</v>
      </c>
      <c r="X3597">
        <v>0</v>
      </c>
      <c r="Y3597" t="s">
        <v>16</v>
      </c>
    </row>
    <row r="3598" spans="1:25" x14ac:dyDescent="0.3">
      <c r="A3598" t="s">
        <v>54</v>
      </c>
      <c r="B3598" t="s">
        <v>54</v>
      </c>
      <c r="C3598" t="s">
        <v>2657</v>
      </c>
      <c r="D3598" t="s">
        <v>16</v>
      </c>
      <c r="E3598" t="s">
        <v>16</v>
      </c>
      <c r="F3598" t="s">
        <v>2656</v>
      </c>
      <c r="I3598" t="s">
        <v>100</v>
      </c>
      <c r="J3598" s="33" t="s">
        <v>182</v>
      </c>
      <c r="K3598" t="s">
        <v>101</v>
      </c>
      <c r="L3598" t="s">
        <v>2265</v>
      </c>
      <c r="M3598" s="16">
        <v>10000</v>
      </c>
      <c r="O3598" s="15">
        <f t="shared" si="65"/>
        <v>10000</v>
      </c>
      <c r="R3598">
        <v>80</v>
      </c>
      <c r="S3598">
        <v>80</v>
      </c>
      <c r="V3598">
        <v>50</v>
      </c>
      <c r="W3598">
        <v>30</v>
      </c>
      <c r="X3598">
        <v>80</v>
      </c>
      <c r="Y3598" t="s">
        <v>16</v>
      </c>
    </row>
    <row r="3599" spans="1:25" x14ac:dyDescent="0.3">
      <c r="A3599" t="s">
        <v>54</v>
      </c>
      <c r="B3599" t="s">
        <v>54</v>
      </c>
      <c r="C3599" t="s">
        <v>2569</v>
      </c>
      <c r="D3599" t="s">
        <v>17</v>
      </c>
      <c r="E3599" t="s">
        <v>17</v>
      </c>
      <c r="F3599" t="s">
        <v>2658</v>
      </c>
      <c r="I3599" t="s">
        <v>241</v>
      </c>
      <c r="J3599" s="33" t="s">
        <v>101</v>
      </c>
      <c r="K3599" t="s">
        <v>101</v>
      </c>
      <c r="L3599" t="s">
        <v>2259</v>
      </c>
      <c r="M3599" s="16">
        <v>220000</v>
      </c>
      <c r="N3599" s="16">
        <v>0</v>
      </c>
      <c r="O3599" s="15">
        <f t="shared" si="65"/>
        <v>220000</v>
      </c>
      <c r="P3599">
        <v>3000</v>
      </c>
      <c r="Q3599">
        <v>1000</v>
      </c>
      <c r="R3599">
        <v>0</v>
      </c>
      <c r="S3599">
        <v>4000</v>
      </c>
      <c r="T3599">
        <v>50</v>
      </c>
      <c r="U3599">
        <v>50</v>
      </c>
      <c r="V3599">
        <v>1900</v>
      </c>
      <c r="W3599">
        <v>2000</v>
      </c>
      <c r="X3599">
        <v>4000</v>
      </c>
      <c r="Y3599" t="s">
        <v>17</v>
      </c>
    </row>
    <row r="3600" spans="1:25" x14ac:dyDescent="0.3">
      <c r="A3600" t="s">
        <v>54</v>
      </c>
      <c r="B3600" t="s">
        <v>54</v>
      </c>
      <c r="C3600" t="s">
        <v>1221</v>
      </c>
      <c r="D3600" t="s">
        <v>16</v>
      </c>
      <c r="E3600" t="s">
        <v>16</v>
      </c>
      <c r="F3600" t="s">
        <v>2659</v>
      </c>
      <c r="I3600" t="s">
        <v>181</v>
      </c>
      <c r="J3600" s="33" t="s">
        <v>182</v>
      </c>
      <c r="K3600" t="s">
        <v>182</v>
      </c>
      <c r="L3600" t="s">
        <v>2263</v>
      </c>
      <c r="M3600" s="16">
        <v>51077.379897181352</v>
      </c>
      <c r="N3600" s="16">
        <v>0</v>
      </c>
      <c r="O3600" s="15">
        <f t="shared" si="65"/>
        <v>51077.379897181352</v>
      </c>
      <c r="P3600">
        <v>30</v>
      </c>
      <c r="Q3600">
        <v>1690</v>
      </c>
      <c r="R3600">
        <v>1480</v>
      </c>
      <c r="S3600">
        <v>3200</v>
      </c>
      <c r="T3600">
        <v>1600</v>
      </c>
      <c r="U3600">
        <v>1600</v>
      </c>
      <c r="V3600">
        <v>0</v>
      </c>
      <c r="W3600">
        <v>0</v>
      </c>
      <c r="X3600">
        <v>3200</v>
      </c>
      <c r="Y3600" t="s">
        <v>16</v>
      </c>
    </row>
    <row r="3601" spans="1:25" x14ac:dyDescent="0.3">
      <c r="A3601" t="s">
        <v>54</v>
      </c>
      <c r="B3601" t="s">
        <v>54</v>
      </c>
      <c r="C3601" t="s">
        <v>1221</v>
      </c>
      <c r="D3601" t="s">
        <v>16</v>
      </c>
      <c r="E3601" t="s">
        <v>16</v>
      </c>
      <c r="F3601" t="s">
        <v>2659</v>
      </c>
      <c r="I3601" t="s">
        <v>181</v>
      </c>
      <c r="J3601" s="33" t="s">
        <v>182</v>
      </c>
      <c r="K3601" t="s">
        <v>182</v>
      </c>
      <c r="L3601" t="s">
        <v>2267</v>
      </c>
      <c r="M3601" s="16">
        <v>173855.69934408792</v>
      </c>
      <c r="N3601" s="16">
        <v>0</v>
      </c>
      <c r="O3601" s="15">
        <f t="shared" si="65"/>
        <v>173855.69934408792</v>
      </c>
      <c r="P3601">
        <v>30</v>
      </c>
      <c r="Q3601">
        <v>1690</v>
      </c>
      <c r="R3601">
        <v>1480</v>
      </c>
      <c r="S3601">
        <v>3200</v>
      </c>
      <c r="T3601">
        <v>1600</v>
      </c>
      <c r="U3601">
        <v>1600</v>
      </c>
      <c r="V3601">
        <v>0</v>
      </c>
      <c r="W3601">
        <v>0</v>
      </c>
      <c r="X3601">
        <v>3200</v>
      </c>
      <c r="Y3601" t="s">
        <v>16</v>
      </c>
    </row>
    <row r="3602" spans="1:25" x14ac:dyDescent="0.3">
      <c r="A3602" t="s">
        <v>54</v>
      </c>
      <c r="B3602" t="s">
        <v>54</v>
      </c>
      <c r="C3602" t="s">
        <v>1221</v>
      </c>
      <c r="D3602" t="s">
        <v>16</v>
      </c>
      <c r="E3602" t="s">
        <v>16</v>
      </c>
      <c r="F3602" t="s">
        <v>2659</v>
      </c>
      <c r="I3602" t="s">
        <v>181</v>
      </c>
      <c r="J3602" s="33" t="s">
        <v>182</v>
      </c>
      <c r="K3602" t="s">
        <v>182</v>
      </c>
      <c r="L3602" t="s">
        <v>2395</v>
      </c>
      <c r="M3602" s="16">
        <v>90000</v>
      </c>
      <c r="N3602" s="16">
        <v>0</v>
      </c>
      <c r="O3602" s="15">
        <f t="shared" si="65"/>
        <v>90000</v>
      </c>
      <c r="P3602">
        <v>20</v>
      </c>
      <c r="Q3602">
        <v>820</v>
      </c>
      <c r="R3602">
        <v>760</v>
      </c>
      <c r="S3602">
        <v>1600</v>
      </c>
      <c r="T3602">
        <v>800</v>
      </c>
      <c r="U3602">
        <v>800</v>
      </c>
      <c r="V3602">
        <v>0</v>
      </c>
      <c r="W3602">
        <v>0</v>
      </c>
      <c r="X3602">
        <v>1600</v>
      </c>
      <c r="Y3602" t="s">
        <v>16</v>
      </c>
    </row>
    <row r="3603" spans="1:25" x14ac:dyDescent="0.3">
      <c r="A3603" t="s">
        <v>54</v>
      </c>
      <c r="B3603" t="s">
        <v>54</v>
      </c>
      <c r="C3603" t="s">
        <v>2450</v>
      </c>
      <c r="D3603" t="s">
        <v>16</v>
      </c>
      <c r="E3603" t="s">
        <v>16</v>
      </c>
      <c r="F3603" t="s">
        <v>2659</v>
      </c>
      <c r="I3603" t="s">
        <v>181</v>
      </c>
      <c r="J3603" s="33" t="s">
        <v>182</v>
      </c>
      <c r="K3603" t="s">
        <v>182</v>
      </c>
      <c r="L3603" t="s">
        <v>236</v>
      </c>
      <c r="M3603" s="16">
        <v>200000</v>
      </c>
      <c r="N3603" s="16">
        <v>0</v>
      </c>
      <c r="O3603" s="15">
        <f t="shared" si="65"/>
        <v>200000</v>
      </c>
      <c r="P3603">
        <v>0</v>
      </c>
      <c r="Q3603">
        <v>30000</v>
      </c>
      <c r="R3603">
        <v>20000</v>
      </c>
      <c r="S3603">
        <v>50000</v>
      </c>
      <c r="X3603">
        <v>0</v>
      </c>
      <c r="Y3603" t="s">
        <v>16</v>
      </c>
    </row>
    <row r="3604" spans="1:25" x14ac:dyDescent="0.3">
      <c r="A3604" t="s">
        <v>54</v>
      </c>
      <c r="B3604" t="s">
        <v>54</v>
      </c>
      <c r="C3604" t="s">
        <v>688</v>
      </c>
      <c r="D3604" t="s">
        <v>15</v>
      </c>
      <c r="E3604" t="s">
        <v>15</v>
      </c>
      <c r="F3604" t="s">
        <v>166</v>
      </c>
      <c r="I3604" t="s">
        <v>181</v>
      </c>
      <c r="J3604" s="33" t="s">
        <v>101</v>
      </c>
      <c r="K3604" t="s">
        <v>101</v>
      </c>
      <c r="L3604" t="s">
        <v>2259</v>
      </c>
      <c r="M3604" s="16">
        <v>293000</v>
      </c>
      <c r="N3604" s="16">
        <v>0</v>
      </c>
      <c r="O3604" s="15">
        <f t="shared" si="65"/>
        <v>293000</v>
      </c>
      <c r="P3604">
        <v>3000</v>
      </c>
      <c r="Q3604">
        <v>4500</v>
      </c>
      <c r="R3604">
        <v>2290</v>
      </c>
      <c r="S3604">
        <v>9790</v>
      </c>
      <c r="V3604">
        <v>5874</v>
      </c>
      <c r="W3604">
        <v>3916</v>
      </c>
      <c r="X3604">
        <v>9790</v>
      </c>
      <c r="Y3604" t="s">
        <v>169</v>
      </c>
    </row>
    <row r="3605" spans="1:25" x14ac:dyDescent="0.3">
      <c r="A3605" t="s">
        <v>54</v>
      </c>
      <c r="B3605" t="s">
        <v>54</v>
      </c>
      <c r="C3605" t="s">
        <v>208</v>
      </c>
      <c r="D3605" t="s">
        <v>16</v>
      </c>
      <c r="E3605" t="s">
        <v>16</v>
      </c>
      <c r="F3605" t="s">
        <v>1916</v>
      </c>
      <c r="I3605" t="s">
        <v>241</v>
      </c>
      <c r="J3605" s="33" t="s">
        <v>101</v>
      </c>
      <c r="K3605" t="s">
        <v>101</v>
      </c>
      <c r="L3605" t="s">
        <v>2300</v>
      </c>
      <c r="M3605" s="16">
        <v>325000</v>
      </c>
      <c r="N3605" s="16">
        <v>0</v>
      </c>
      <c r="O3605" s="15">
        <f t="shared" si="65"/>
        <v>325000</v>
      </c>
      <c r="P3605">
        <v>0</v>
      </c>
      <c r="Q3605">
        <v>1800</v>
      </c>
      <c r="R3605">
        <v>0</v>
      </c>
      <c r="S3605">
        <v>1800</v>
      </c>
      <c r="X3605">
        <v>0</v>
      </c>
      <c r="Y3605" t="s">
        <v>16</v>
      </c>
    </row>
    <row r="3606" spans="1:25" x14ac:dyDescent="0.3">
      <c r="A3606" t="s">
        <v>54</v>
      </c>
      <c r="B3606" t="s">
        <v>54</v>
      </c>
      <c r="C3606" t="s">
        <v>736</v>
      </c>
      <c r="D3606" t="s">
        <v>16</v>
      </c>
      <c r="E3606" t="s">
        <v>16</v>
      </c>
      <c r="F3606" t="s">
        <v>2660</v>
      </c>
      <c r="I3606" t="s">
        <v>100</v>
      </c>
      <c r="J3606" s="33" t="s">
        <v>182</v>
      </c>
      <c r="K3606" t="s">
        <v>101</v>
      </c>
      <c r="L3606" t="s">
        <v>2377</v>
      </c>
      <c r="M3606" s="16">
        <v>20000</v>
      </c>
      <c r="N3606" s="16">
        <v>0</v>
      </c>
      <c r="O3606" s="15">
        <f t="shared" si="65"/>
        <v>20000</v>
      </c>
      <c r="P3606">
        <v>1600</v>
      </c>
      <c r="Q3606">
        <v>0</v>
      </c>
      <c r="R3606">
        <v>400</v>
      </c>
      <c r="S3606">
        <v>2000</v>
      </c>
      <c r="T3606">
        <v>1000</v>
      </c>
      <c r="U3606">
        <v>1000</v>
      </c>
      <c r="X3606">
        <v>2000</v>
      </c>
      <c r="Y3606" t="s">
        <v>16</v>
      </c>
    </row>
    <row r="3607" spans="1:25" x14ac:dyDescent="0.3">
      <c r="A3607" t="s">
        <v>54</v>
      </c>
      <c r="B3607" t="s">
        <v>54</v>
      </c>
      <c r="C3607" t="s">
        <v>736</v>
      </c>
      <c r="D3607" t="s">
        <v>16</v>
      </c>
      <c r="E3607" t="s">
        <v>16</v>
      </c>
      <c r="F3607" t="s">
        <v>2660</v>
      </c>
      <c r="I3607" t="s">
        <v>100</v>
      </c>
      <c r="J3607" s="33" t="s">
        <v>182</v>
      </c>
      <c r="K3607" t="s">
        <v>101</v>
      </c>
      <c r="L3607" t="s">
        <v>2264</v>
      </c>
      <c r="M3607" s="16">
        <v>10000</v>
      </c>
      <c r="N3607" s="16">
        <v>0</v>
      </c>
      <c r="O3607" s="15">
        <f t="shared" si="65"/>
        <v>10000</v>
      </c>
      <c r="P3607">
        <v>800</v>
      </c>
      <c r="Q3607">
        <v>0</v>
      </c>
      <c r="R3607">
        <v>200</v>
      </c>
      <c r="S3607">
        <v>1000</v>
      </c>
      <c r="T3607">
        <v>500</v>
      </c>
      <c r="U3607">
        <v>500</v>
      </c>
      <c r="X3607">
        <v>1000</v>
      </c>
      <c r="Y3607" t="s">
        <v>16</v>
      </c>
    </row>
    <row r="3608" spans="1:25" x14ac:dyDescent="0.3">
      <c r="A3608" t="s">
        <v>54</v>
      </c>
      <c r="B3608" t="s">
        <v>54</v>
      </c>
      <c r="C3608" t="s">
        <v>688</v>
      </c>
      <c r="D3608" t="s">
        <v>15</v>
      </c>
      <c r="E3608" t="s">
        <v>15</v>
      </c>
      <c r="F3608" t="s">
        <v>166</v>
      </c>
      <c r="I3608" t="s">
        <v>181</v>
      </c>
      <c r="J3608" s="33" t="s">
        <v>101</v>
      </c>
      <c r="K3608" t="s">
        <v>101</v>
      </c>
      <c r="L3608" t="s">
        <v>2259</v>
      </c>
      <c r="M3608" s="16">
        <v>50094</v>
      </c>
      <c r="O3608" s="15">
        <f t="shared" si="65"/>
        <v>50094</v>
      </c>
      <c r="P3608">
        <v>3000</v>
      </c>
      <c r="Q3608">
        <v>3000</v>
      </c>
      <c r="R3608">
        <v>1000</v>
      </c>
      <c r="S3608">
        <v>7000</v>
      </c>
      <c r="V3608">
        <v>4900</v>
      </c>
      <c r="W3608">
        <v>2100</v>
      </c>
      <c r="X3608">
        <v>7000</v>
      </c>
      <c r="Y3608" t="s">
        <v>169</v>
      </c>
    </row>
    <row r="3609" spans="1:25" x14ac:dyDescent="0.3">
      <c r="A3609" t="s">
        <v>54</v>
      </c>
      <c r="B3609" t="s">
        <v>54</v>
      </c>
      <c r="C3609" t="s">
        <v>208</v>
      </c>
      <c r="D3609" t="s">
        <v>16</v>
      </c>
      <c r="E3609" t="s">
        <v>16</v>
      </c>
      <c r="F3609" t="s">
        <v>107</v>
      </c>
      <c r="I3609" t="s">
        <v>181</v>
      </c>
      <c r="J3609" s="33" t="s">
        <v>182</v>
      </c>
      <c r="K3609" t="s">
        <v>182</v>
      </c>
      <c r="L3609" t="s">
        <v>2300</v>
      </c>
      <c r="M3609" s="16">
        <v>300000</v>
      </c>
      <c r="N3609" s="16">
        <v>0</v>
      </c>
      <c r="O3609" s="15">
        <f t="shared" si="65"/>
        <v>300000</v>
      </c>
      <c r="P3609">
        <v>0</v>
      </c>
      <c r="Q3609">
        <v>2000</v>
      </c>
      <c r="R3609">
        <v>200</v>
      </c>
      <c r="S3609">
        <v>2200</v>
      </c>
      <c r="X3609">
        <v>0</v>
      </c>
      <c r="Y3609" t="s">
        <v>16</v>
      </c>
    </row>
    <row r="3610" spans="1:25" x14ac:dyDescent="0.3">
      <c r="A3610" t="s">
        <v>54</v>
      </c>
      <c r="B3610" t="s">
        <v>54</v>
      </c>
      <c r="C3610" t="s">
        <v>1103</v>
      </c>
      <c r="D3610" t="s">
        <v>16</v>
      </c>
      <c r="E3610" t="s">
        <v>16</v>
      </c>
      <c r="F3610" t="s">
        <v>1935</v>
      </c>
      <c r="I3610" t="s">
        <v>181</v>
      </c>
      <c r="J3610" s="33" t="s">
        <v>182</v>
      </c>
      <c r="K3610" t="s">
        <v>182</v>
      </c>
      <c r="L3610" t="s">
        <v>2265</v>
      </c>
      <c r="M3610" s="16">
        <v>30000</v>
      </c>
      <c r="O3610" s="15">
        <f t="shared" si="65"/>
        <v>30000</v>
      </c>
      <c r="Q3610">
        <v>650</v>
      </c>
      <c r="R3610">
        <v>650</v>
      </c>
      <c r="S3610">
        <v>1300</v>
      </c>
      <c r="T3610">
        <v>700</v>
      </c>
      <c r="U3610">
        <v>600</v>
      </c>
      <c r="X3610">
        <v>1300</v>
      </c>
      <c r="Y3610" t="s">
        <v>16</v>
      </c>
    </row>
    <row r="3611" spans="1:25" x14ac:dyDescent="0.3">
      <c r="A3611" t="s">
        <v>54</v>
      </c>
      <c r="B3611" t="s">
        <v>54</v>
      </c>
      <c r="C3611" t="s">
        <v>1103</v>
      </c>
      <c r="D3611" t="s">
        <v>16</v>
      </c>
      <c r="E3611" t="s">
        <v>16</v>
      </c>
      <c r="F3611" t="s">
        <v>1935</v>
      </c>
      <c r="I3611" t="s">
        <v>181</v>
      </c>
      <c r="J3611" s="33" t="s">
        <v>182</v>
      </c>
      <c r="K3611" t="s">
        <v>182</v>
      </c>
      <c r="L3611" t="s">
        <v>2392</v>
      </c>
      <c r="M3611" s="16">
        <v>30000</v>
      </c>
      <c r="O3611" s="15">
        <f t="shared" si="65"/>
        <v>30000</v>
      </c>
      <c r="Q3611">
        <v>650</v>
      </c>
      <c r="R3611">
        <v>650</v>
      </c>
      <c r="S3611">
        <v>1300</v>
      </c>
      <c r="T3611">
        <v>700</v>
      </c>
      <c r="U3611">
        <v>600</v>
      </c>
      <c r="X3611">
        <v>1300</v>
      </c>
      <c r="Y3611" t="s">
        <v>16</v>
      </c>
    </row>
    <row r="3612" spans="1:25" x14ac:dyDescent="0.3">
      <c r="A3612" t="s">
        <v>54</v>
      </c>
      <c r="B3612" t="s">
        <v>54</v>
      </c>
      <c r="C3612" t="s">
        <v>371</v>
      </c>
      <c r="D3612" t="s">
        <v>32</v>
      </c>
      <c r="E3612" t="s">
        <v>32</v>
      </c>
      <c r="F3612" t="s">
        <v>2433</v>
      </c>
      <c r="I3612" t="s">
        <v>100</v>
      </c>
      <c r="J3612" s="33" t="s">
        <v>182</v>
      </c>
      <c r="K3612" t="s">
        <v>101</v>
      </c>
      <c r="L3612" t="s">
        <v>2259</v>
      </c>
      <c r="M3612" s="16">
        <v>46457</v>
      </c>
      <c r="N3612" s="16">
        <v>0</v>
      </c>
      <c r="O3612" s="15">
        <f t="shared" si="65"/>
        <v>46457</v>
      </c>
      <c r="P3612">
        <v>2928</v>
      </c>
      <c r="Q3612">
        <v>0</v>
      </c>
      <c r="R3612">
        <v>147</v>
      </c>
      <c r="S3612">
        <v>3075</v>
      </c>
      <c r="X3612">
        <v>0</v>
      </c>
      <c r="Y3612" t="s">
        <v>169</v>
      </c>
    </row>
    <row r="3613" spans="1:25" x14ac:dyDescent="0.3">
      <c r="A3613" t="s">
        <v>54</v>
      </c>
      <c r="B3613" t="s">
        <v>54</v>
      </c>
      <c r="C3613" t="s">
        <v>1221</v>
      </c>
      <c r="D3613" t="s">
        <v>16</v>
      </c>
      <c r="E3613" t="s">
        <v>16</v>
      </c>
      <c r="F3613" t="s">
        <v>1935</v>
      </c>
      <c r="I3613" t="s">
        <v>181</v>
      </c>
      <c r="J3613" s="33" t="s">
        <v>182</v>
      </c>
      <c r="K3613" t="s">
        <v>182</v>
      </c>
      <c r="L3613" t="s">
        <v>2263</v>
      </c>
      <c r="M3613" s="16">
        <v>50400</v>
      </c>
      <c r="N3613" s="16">
        <v>0</v>
      </c>
      <c r="O3613" s="15">
        <f t="shared" si="65"/>
        <v>50400</v>
      </c>
      <c r="P3613">
        <v>0</v>
      </c>
      <c r="Q3613">
        <v>190</v>
      </c>
      <c r="R3613">
        <v>10</v>
      </c>
      <c r="S3613">
        <v>200</v>
      </c>
      <c r="T3613">
        <v>100</v>
      </c>
      <c r="U3613">
        <v>100</v>
      </c>
      <c r="V3613">
        <v>0</v>
      </c>
      <c r="W3613">
        <v>0</v>
      </c>
      <c r="X3613">
        <v>200</v>
      </c>
      <c r="Y3613" t="s">
        <v>16</v>
      </c>
    </row>
    <row r="3614" spans="1:25" x14ac:dyDescent="0.3">
      <c r="A3614" t="s">
        <v>54</v>
      </c>
      <c r="B3614" t="s">
        <v>54</v>
      </c>
      <c r="C3614" t="s">
        <v>1221</v>
      </c>
      <c r="D3614" t="s">
        <v>16</v>
      </c>
      <c r="E3614" t="s">
        <v>16</v>
      </c>
      <c r="F3614" t="s">
        <v>1935</v>
      </c>
      <c r="I3614" t="s">
        <v>181</v>
      </c>
      <c r="J3614" s="33" t="s">
        <v>182</v>
      </c>
      <c r="K3614" t="s">
        <v>182</v>
      </c>
      <c r="L3614" t="s">
        <v>2267</v>
      </c>
      <c r="M3614" s="16">
        <v>50400</v>
      </c>
      <c r="N3614" s="16">
        <v>0</v>
      </c>
      <c r="O3614" s="15">
        <f t="shared" si="65"/>
        <v>50400</v>
      </c>
      <c r="P3614">
        <v>0</v>
      </c>
      <c r="Q3614">
        <v>190</v>
      </c>
      <c r="R3614">
        <v>10</v>
      </c>
      <c r="S3614">
        <v>200</v>
      </c>
      <c r="T3614">
        <v>100</v>
      </c>
      <c r="U3614">
        <v>100</v>
      </c>
      <c r="V3614">
        <v>0</v>
      </c>
      <c r="W3614">
        <v>0</v>
      </c>
      <c r="X3614">
        <v>200</v>
      </c>
      <c r="Y3614" t="s">
        <v>16</v>
      </c>
    </row>
    <row r="3615" spans="1:25" x14ac:dyDescent="0.3">
      <c r="A3615" t="s">
        <v>54</v>
      </c>
      <c r="B3615" t="s">
        <v>54</v>
      </c>
      <c r="C3615" t="s">
        <v>1221</v>
      </c>
      <c r="D3615" t="s">
        <v>16</v>
      </c>
      <c r="E3615" t="s">
        <v>16</v>
      </c>
      <c r="F3615" t="s">
        <v>1935</v>
      </c>
      <c r="I3615" t="s">
        <v>181</v>
      </c>
      <c r="J3615" s="33" t="s">
        <v>182</v>
      </c>
      <c r="K3615" t="s">
        <v>182</v>
      </c>
      <c r="L3615" t="s">
        <v>2395</v>
      </c>
      <c r="M3615" s="16">
        <v>13440</v>
      </c>
      <c r="N3615" s="16">
        <v>0</v>
      </c>
      <c r="O3615" s="15">
        <f t="shared" si="65"/>
        <v>13440</v>
      </c>
      <c r="P3615">
        <v>0</v>
      </c>
      <c r="Q3615">
        <v>190</v>
      </c>
      <c r="R3615">
        <v>10</v>
      </c>
      <c r="S3615">
        <v>200</v>
      </c>
      <c r="T3615">
        <v>100</v>
      </c>
      <c r="U3615">
        <v>100</v>
      </c>
      <c r="V3615">
        <v>0</v>
      </c>
      <c r="W3615">
        <v>0</v>
      </c>
      <c r="X3615">
        <v>200</v>
      </c>
      <c r="Y3615" t="s">
        <v>16</v>
      </c>
    </row>
    <row r="3616" spans="1:25" x14ac:dyDescent="0.3">
      <c r="A3616" t="s">
        <v>54</v>
      </c>
      <c r="B3616" t="s">
        <v>54</v>
      </c>
      <c r="C3616" t="s">
        <v>1103</v>
      </c>
      <c r="D3616" t="s">
        <v>16</v>
      </c>
      <c r="E3616" t="s">
        <v>16</v>
      </c>
      <c r="F3616" t="s">
        <v>1935</v>
      </c>
      <c r="I3616" t="s">
        <v>181</v>
      </c>
      <c r="J3616" s="33" t="s">
        <v>182</v>
      </c>
      <c r="K3616" t="s">
        <v>182</v>
      </c>
      <c r="L3616" t="s">
        <v>2377</v>
      </c>
      <c r="M3616" s="16">
        <v>35000</v>
      </c>
      <c r="O3616" s="15">
        <f t="shared" si="65"/>
        <v>35000</v>
      </c>
      <c r="Q3616">
        <v>100</v>
      </c>
      <c r="R3616">
        <v>100</v>
      </c>
      <c r="S3616">
        <v>200</v>
      </c>
      <c r="T3616">
        <v>110</v>
      </c>
      <c r="U3616">
        <v>90</v>
      </c>
      <c r="X3616">
        <v>200</v>
      </c>
      <c r="Y3616" t="s">
        <v>16</v>
      </c>
    </row>
    <row r="3617" spans="1:25" x14ac:dyDescent="0.3">
      <c r="A3617" t="s">
        <v>54</v>
      </c>
      <c r="B3617" t="s">
        <v>54</v>
      </c>
      <c r="C3617" t="s">
        <v>1103</v>
      </c>
      <c r="D3617" t="s">
        <v>16</v>
      </c>
      <c r="E3617" t="s">
        <v>16</v>
      </c>
      <c r="F3617" t="s">
        <v>1935</v>
      </c>
      <c r="I3617" t="s">
        <v>181</v>
      </c>
      <c r="J3617" s="33" t="s">
        <v>182</v>
      </c>
      <c r="K3617" t="s">
        <v>182</v>
      </c>
      <c r="L3617" t="s">
        <v>2265</v>
      </c>
      <c r="M3617" s="16">
        <v>35000</v>
      </c>
      <c r="O3617" s="15">
        <f t="shared" si="65"/>
        <v>35000</v>
      </c>
      <c r="Q3617">
        <v>100</v>
      </c>
      <c r="R3617">
        <v>100</v>
      </c>
      <c r="S3617">
        <v>200</v>
      </c>
      <c r="T3617">
        <v>110</v>
      </c>
      <c r="U3617">
        <v>90</v>
      </c>
      <c r="X3617">
        <v>200</v>
      </c>
      <c r="Y3617" t="s">
        <v>16</v>
      </c>
    </row>
    <row r="3618" spans="1:25" x14ac:dyDescent="0.3">
      <c r="A3618" t="s">
        <v>54</v>
      </c>
      <c r="B3618" t="s">
        <v>54</v>
      </c>
      <c r="C3618" t="s">
        <v>1103</v>
      </c>
      <c r="D3618" t="s">
        <v>16</v>
      </c>
      <c r="E3618" t="s">
        <v>16</v>
      </c>
      <c r="F3618" t="s">
        <v>1935</v>
      </c>
      <c r="I3618" t="s">
        <v>181</v>
      </c>
      <c r="J3618" s="33" t="s">
        <v>182</v>
      </c>
      <c r="K3618" t="s">
        <v>182</v>
      </c>
      <c r="L3618" t="s">
        <v>2392</v>
      </c>
      <c r="M3618" s="16">
        <v>35000</v>
      </c>
      <c r="O3618" s="15">
        <f t="shared" si="65"/>
        <v>35000</v>
      </c>
      <c r="Q3618">
        <v>100</v>
      </c>
      <c r="R3618">
        <v>100</v>
      </c>
      <c r="S3618">
        <v>200</v>
      </c>
      <c r="T3618">
        <v>110</v>
      </c>
      <c r="U3618">
        <v>90</v>
      </c>
      <c r="X3618">
        <v>200</v>
      </c>
      <c r="Y3618" t="s">
        <v>16</v>
      </c>
    </row>
    <row r="3619" spans="1:25" x14ac:dyDescent="0.3">
      <c r="A3619" t="s">
        <v>54</v>
      </c>
      <c r="B3619" t="s">
        <v>54</v>
      </c>
      <c r="C3619" t="s">
        <v>1620</v>
      </c>
      <c r="D3619" t="s">
        <v>33</v>
      </c>
      <c r="E3619" t="s">
        <v>33</v>
      </c>
      <c r="F3619" t="s">
        <v>2290</v>
      </c>
      <c r="I3619" t="s">
        <v>241</v>
      </c>
      <c r="J3619" s="33" t="s">
        <v>182</v>
      </c>
      <c r="K3619" t="s">
        <v>182</v>
      </c>
      <c r="L3619" t="s">
        <v>2259</v>
      </c>
      <c r="M3619" s="16">
        <v>41200</v>
      </c>
      <c r="N3619" s="16">
        <v>0</v>
      </c>
      <c r="O3619" s="15">
        <f t="shared" si="65"/>
        <v>41200</v>
      </c>
      <c r="P3619">
        <v>2880</v>
      </c>
      <c r="Q3619">
        <v>0</v>
      </c>
      <c r="R3619">
        <v>0</v>
      </c>
      <c r="S3619">
        <v>2880</v>
      </c>
      <c r="T3619">
        <v>805</v>
      </c>
      <c r="U3619">
        <v>830</v>
      </c>
      <c r="V3619">
        <v>940</v>
      </c>
      <c r="W3619">
        <v>305</v>
      </c>
      <c r="X3619">
        <v>2880</v>
      </c>
      <c r="Y3619" t="s">
        <v>33</v>
      </c>
    </row>
    <row r="3620" spans="1:25" x14ac:dyDescent="0.3">
      <c r="A3620" t="s">
        <v>54</v>
      </c>
      <c r="B3620" t="s">
        <v>54</v>
      </c>
      <c r="C3620" t="s">
        <v>1103</v>
      </c>
      <c r="D3620" t="s">
        <v>16</v>
      </c>
      <c r="E3620" t="s">
        <v>16</v>
      </c>
      <c r="F3620" t="s">
        <v>1935</v>
      </c>
      <c r="I3620" t="s">
        <v>181</v>
      </c>
      <c r="J3620" s="33" t="s">
        <v>182</v>
      </c>
      <c r="K3620" t="s">
        <v>182</v>
      </c>
      <c r="L3620" t="s">
        <v>2377</v>
      </c>
      <c r="M3620" s="16">
        <v>30000</v>
      </c>
      <c r="O3620" s="15">
        <f t="shared" si="65"/>
        <v>30000</v>
      </c>
      <c r="Q3620">
        <v>650</v>
      </c>
      <c r="R3620">
        <v>650</v>
      </c>
      <c r="S3620">
        <v>1300</v>
      </c>
      <c r="T3620">
        <v>700</v>
      </c>
      <c r="U3620">
        <v>600</v>
      </c>
      <c r="X3620">
        <v>1300</v>
      </c>
      <c r="Y3620" t="s">
        <v>16</v>
      </c>
    </row>
    <row r="3621" spans="1:25" x14ac:dyDescent="0.3">
      <c r="A3621" t="s">
        <v>54</v>
      </c>
      <c r="B3621" t="s">
        <v>54</v>
      </c>
      <c r="C3621" t="s">
        <v>1620</v>
      </c>
      <c r="D3621" t="s">
        <v>63</v>
      </c>
      <c r="E3621" t="s">
        <v>14</v>
      </c>
      <c r="F3621" t="s">
        <v>2337</v>
      </c>
      <c r="I3621" t="s">
        <v>241</v>
      </c>
      <c r="J3621" s="33" t="s">
        <v>101</v>
      </c>
      <c r="K3621" t="s">
        <v>101</v>
      </c>
      <c r="L3621" t="s">
        <v>2259</v>
      </c>
      <c r="M3621" s="16">
        <v>41200</v>
      </c>
      <c r="O3621" s="15">
        <f t="shared" si="65"/>
        <v>41200</v>
      </c>
      <c r="P3621">
        <v>2880</v>
      </c>
      <c r="Q3621">
        <v>0</v>
      </c>
      <c r="R3621">
        <v>0</v>
      </c>
      <c r="S3621">
        <v>2880</v>
      </c>
      <c r="T3621">
        <v>805</v>
      </c>
      <c r="U3621">
        <v>830</v>
      </c>
      <c r="V3621">
        <v>940</v>
      </c>
      <c r="W3621">
        <v>305</v>
      </c>
      <c r="X3621">
        <v>2880</v>
      </c>
      <c r="Y3621" t="s">
        <v>14</v>
      </c>
    </row>
    <row r="3622" spans="1:25" x14ac:dyDescent="0.3">
      <c r="A3622" t="s">
        <v>54</v>
      </c>
      <c r="B3622" t="s">
        <v>54</v>
      </c>
      <c r="C3622" t="s">
        <v>2661</v>
      </c>
      <c r="D3622" t="s">
        <v>16</v>
      </c>
      <c r="E3622" t="s">
        <v>16</v>
      </c>
      <c r="F3622" t="s">
        <v>2662</v>
      </c>
      <c r="I3622" t="s">
        <v>235</v>
      </c>
      <c r="J3622" s="33" t="s">
        <v>101</v>
      </c>
      <c r="K3622" t="s">
        <v>101</v>
      </c>
      <c r="L3622" t="s">
        <v>2431</v>
      </c>
      <c r="M3622" s="16">
        <v>0</v>
      </c>
      <c r="N3622" s="16">
        <v>0</v>
      </c>
      <c r="O3622" s="15">
        <f t="shared" si="65"/>
        <v>0</v>
      </c>
      <c r="P3622">
        <v>15</v>
      </c>
      <c r="Q3622">
        <v>15</v>
      </c>
      <c r="R3622">
        <v>0</v>
      </c>
      <c r="S3622">
        <v>30</v>
      </c>
      <c r="T3622">
        <v>13</v>
      </c>
      <c r="U3622">
        <v>8</v>
      </c>
      <c r="V3622">
        <v>5</v>
      </c>
      <c r="W3622">
        <v>4</v>
      </c>
      <c r="X3622">
        <v>30</v>
      </c>
      <c r="Y3622" t="s">
        <v>16</v>
      </c>
    </row>
    <row r="3623" spans="1:25" x14ac:dyDescent="0.3">
      <c r="A3623" t="s">
        <v>54</v>
      </c>
      <c r="B3623" t="s">
        <v>54</v>
      </c>
      <c r="C3623" t="s">
        <v>2661</v>
      </c>
      <c r="D3623" t="s">
        <v>16</v>
      </c>
      <c r="E3623" t="s">
        <v>16</v>
      </c>
      <c r="F3623" t="s">
        <v>2662</v>
      </c>
      <c r="I3623" t="s">
        <v>235</v>
      </c>
      <c r="J3623" s="33" t="s">
        <v>101</v>
      </c>
      <c r="K3623" t="s">
        <v>101</v>
      </c>
      <c r="L3623" t="s">
        <v>2264</v>
      </c>
      <c r="M3623" s="16">
        <v>0</v>
      </c>
      <c r="N3623" s="16">
        <v>0</v>
      </c>
      <c r="O3623" s="15">
        <f t="shared" si="65"/>
        <v>0</v>
      </c>
      <c r="P3623">
        <v>15</v>
      </c>
      <c r="Q3623">
        <v>15</v>
      </c>
      <c r="R3623">
        <v>0</v>
      </c>
      <c r="S3623">
        <v>30</v>
      </c>
      <c r="T3623">
        <v>13</v>
      </c>
      <c r="U3623">
        <v>8</v>
      </c>
      <c r="V3623">
        <v>5</v>
      </c>
      <c r="W3623">
        <v>4</v>
      </c>
      <c r="X3623">
        <v>30</v>
      </c>
      <c r="Y3623" t="s">
        <v>16</v>
      </c>
    </row>
    <row r="3624" spans="1:25" x14ac:dyDescent="0.3">
      <c r="A3624" t="s">
        <v>54</v>
      </c>
      <c r="B3624" t="s">
        <v>54</v>
      </c>
      <c r="C3624" t="s">
        <v>2661</v>
      </c>
      <c r="D3624" t="s">
        <v>16</v>
      </c>
      <c r="E3624" t="s">
        <v>16</v>
      </c>
      <c r="F3624" t="s">
        <v>2662</v>
      </c>
      <c r="I3624" t="s">
        <v>235</v>
      </c>
      <c r="J3624" s="33" t="s">
        <v>101</v>
      </c>
      <c r="K3624" t="s">
        <v>101</v>
      </c>
      <c r="L3624" t="s">
        <v>2279</v>
      </c>
      <c r="M3624" s="16">
        <v>0</v>
      </c>
      <c r="N3624" s="16">
        <v>0</v>
      </c>
      <c r="O3624" s="15">
        <f t="shared" si="65"/>
        <v>0</v>
      </c>
      <c r="P3624">
        <v>15</v>
      </c>
      <c r="Q3624">
        <v>15</v>
      </c>
      <c r="R3624">
        <v>0</v>
      </c>
      <c r="S3624">
        <v>30</v>
      </c>
      <c r="T3624">
        <v>13</v>
      </c>
      <c r="U3624">
        <v>8</v>
      </c>
      <c r="V3624">
        <v>5</v>
      </c>
      <c r="W3624">
        <v>4</v>
      </c>
      <c r="X3624">
        <v>30</v>
      </c>
      <c r="Y3624" t="s">
        <v>16</v>
      </c>
    </row>
    <row r="3625" spans="1:25" x14ac:dyDescent="0.3">
      <c r="A3625" t="s">
        <v>54</v>
      </c>
      <c r="B3625" t="s">
        <v>54</v>
      </c>
      <c r="C3625" t="s">
        <v>2661</v>
      </c>
      <c r="D3625" t="s">
        <v>16</v>
      </c>
      <c r="E3625" t="s">
        <v>16</v>
      </c>
      <c r="F3625" t="s">
        <v>2662</v>
      </c>
      <c r="I3625" t="s">
        <v>235</v>
      </c>
      <c r="J3625" s="33" t="s">
        <v>101</v>
      </c>
      <c r="K3625" t="s">
        <v>101</v>
      </c>
      <c r="L3625" t="s">
        <v>2395</v>
      </c>
      <c r="M3625" s="16">
        <v>0</v>
      </c>
      <c r="N3625" s="16">
        <v>0</v>
      </c>
      <c r="O3625" s="15">
        <f t="shared" si="65"/>
        <v>0</v>
      </c>
      <c r="P3625">
        <v>15</v>
      </c>
      <c r="Q3625">
        <v>15</v>
      </c>
      <c r="R3625">
        <v>0</v>
      </c>
      <c r="S3625">
        <v>30</v>
      </c>
      <c r="T3625">
        <v>13</v>
      </c>
      <c r="U3625">
        <v>8</v>
      </c>
      <c r="V3625">
        <v>5</v>
      </c>
      <c r="W3625">
        <v>4</v>
      </c>
      <c r="X3625">
        <v>30</v>
      </c>
      <c r="Y3625" t="s">
        <v>16</v>
      </c>
    </row>
    <row r="3626" spans="1:25" x14ac:dyDescent="0.3">
      <c r="A3626" t="s">
        <v>54</v>
      </c>
      <c r="B3626" t="s">
        <v>54</v>
      </c>
      <c r="C3626" t="s">
        <v>371</v>
      </c>
      <c r="D3626" t="s">
        <v>32</v>
      </c>
      <c r="E3626" t="s">
        <v>32</v>
      </c>
      <c r="F3626" t="s">
        <v>2663</v>
      </c>
      <c r="I3626" t="s">
        <v>100</v>
      </c>
      <c r="J3626" s="33" t="s">
        <v>182</v>
      </c>
      <c r="K3626" t="s">
        <v>101</v>
      </c>
      <c r="L3626" t="s">
        <v>2259</v>
      </c>
      <c r="M3626" s="16">
        <v>46457</v>
      </c>
      <c r="N3626" s="16">
        <v>0</v>
      </c>
      <c r="O3626" s="15">
        <f t="shared" si="65"/>
        <v>46457</v>
      </c>
      <c r="P3626">
        <v>2793</v>
      </c>
      <c r="Q3626">
        <v>0</v>
      </c>
      <c r="R3626">
        <v>7</v>
      </c>
      <c r="S3626">
        <v>2800</v>
      </c>
      <c r="X3626">
        <v>0</v>
      </c>
      <c r="Y3626" t="s">
        <v>169</v>
      </c>
    </row>
    <row r="3627" spans="1:25" x14ac:dyDescent="0.3">
      <c r="A3627" t="s">
        <v>54</v>
      </c>
      <c r="B3627" t="s">
        <v>54</v>
      </c>
      <c r="C3627" t="s">
        <v>281</v>
      </c>
      <c r="D3627" t="s">
        <v>16</v>
      </c>
      <c r="E3627" t="s">
        <v>16</v>
      </c>
      <c r="F3627" t="s">
        <v>2664</v>
      </c>
      <c r="I3627" t="s">
        <v>100</v>
      </c>
      <c r="J3627" s="33" t="s">
        <v>182</v>
      </c>
      <c r="K3627" t="s">
        <v>101</v>
      </c>
      <c r="L3627" t="s">
        <v>236</v>
      </c>
      <c r="M3627" s="16">
        <v>1687652</v>
      </c>
      <c r="N3627" s="16">
        <v>723280</v>
      </c>
      <c r="O3627" s="15">
        <f t="shared" ref="O3627:O3674" si="66">SUM(M3627:N3627)</f>
        <v>2410932</v>
      </c>
      <c r="P3627">
        <v>15000</v>
      </c>
      <c r="Q3627">
        <v>25000</v>
      </c>
      <c r="R3627">
        <v>10000</v>
      </c>
      <c r="S3627">
        <v>50000</v>
      </c>
      <c r="X3627">
        <v>0</v>
      </c>
      <c r="Y3627" t="s">
        <v>16</v>
      </c>
    </row>
    <row r="3628" spans="1:25" x14ac:dyDescent="0.3">
      <c r="A3628" t="s">
        <v>54</v>
      </c>
      <c r="B3628" t="s">
        <v>54</v>
      </c>
      <c r="C3628" t="s">
        <v>1359</v>
      </c>
      <c r="D3628" t="s">
        <v>16</v>
      </c>
      <c r="E3628" t="s">
        <v>16</v>
      </c>
      <c r="F3628" t="s">
        <v>2664</v>
      </c>
      <c r="I3628" t="s">
        <v>241</v>
      </c>
      <c r="J3628" s="33" t="s">
        <v>182</v>
      </c>
      <c r="K3628" t="s">
        <v>182</v>
      </c>
      <c r="L3628" t="s">
        <v>2263</v>
      </c>
      <c r="M3628" s="16">
        <v>125000</v>
      </c>
      <c r="N3628" s="16">
        <v>0</v>
      </c>
      <c r="O3628" s="15">
        <f t="shared" si="66"/>
        <v>125000</v>
      </c>
      <c r="P3628">
        <v>0</v>
      </c>
      <c r="Q3628">
        <v>891</v>
      </c>
      <c r="R3628">
        <v>209</v>
      </c>
      <c r="S3628">
        <v>1100</v>
      </c>
      <c r="T3628">
        <v>535</v>
      </c>
      <c r="U3628">
        <v>535</v>
      </c>
      <c r="V3628">
        <v>15</v>
      </c>
      <c r="W3628">
        <v>15</v>
      </c>
      <c r="X3628">
        <v>1100</v>
      </c>
      <c r="Y3628" t="s">
        <v>16</v>
      </c>
    </row>
    <row r="3629" spans="1:25" x14ac:dyDescent="0.3">
      <c r="A3629" t="s">
        <v>54</v>
      </c>
      <c r="B3629" t="s">
        <v>54</v>
      </c>
      <c r="C3629" t="s">
        <v>371</v>
      </c>
      <c r="D3629" t="s">
        <v>33</v>
      </c>
      <c r="E3629" t="s">
        <v>33</v>
      </c>
      <c r="F3629" t="s">
        <v>2334</v>
      </c>
      <c r="I3629" t="s">
        <v>100</v>
      </c>
      <c r="J3629" s="33" t="s">
        <v>182</v>
      </c>
      <c r="K3629" t="s">
        <v>101</v>
      </c>
      <c r="L3629" t="s">
        <v>2259</v>
      </c>
      <c r="M3629" s="16">
        <v>332458</v>
      </c>
      <c r="N3629" s="16">
        <v>0</v>
      </c>
      <c r="O3629" s="15">
        <f t="shared" si="66"/>
        <v>332458</v>
      </c>
      <c r="P3629">
        <v>2772</v>
      </c>
      <c r="Q3629">
        <v>0</v>
      </c>
      <c r="R3629">
        <v>1238</v>
      </c>
      <c r="S3629">
        <v>4010</v>
      </c>
      <c r="X3629">
        <v>0</v>
      </c>
      <c r="Y3629" t="s">
        <v>33</v>
      </c>
    </row>
    <row r="3630" spans="1:25" x14ac:dyDescent="0.3">
      <c r="A3630" t="s">
        <v>54</v>
      </c>
      <c r="B3630" t="s">
        <v>54</v>
      </c>
      <c r="C3630" t="s">
        <v>96</v>
      </c>
      <c r="D3630" t="s">
        <v>16</v>
      </c>
      <c r="E3630" t="s">
        <v>16</v>
      </c>
      <c r="F3630" t="s">
        <v>2664</v>
      </c>
      <c r="I3630" t="s">
        <v>100</v>
      </c>
      <c r="J3630" s="33" t="s">
        <v>101</v>
      </c>
      <c r="K3630" t="s">
        <v>101</v>
      </c>
      <c r="L3630" t="s">
        <v>2457</v>
      </c>
      <c r="M3630" s="16">
        <v>73529</v>
      </c>
      <c r="N3630" s="16">
        <v>0</v>
      </c>
      <c r="O3630" s="15">
        <f t="shared" si="66"/>
        <v>73529</v>
      </c>
      <c r="P3630">
        <v>0</v>
      </c>
      <c r="Q3630">
        <v>60</v>
      </c>
      <c r="R3630">
        <v>345</v>
      </c>
      <c r="S3630">
        <v>405</v>
      </c>
      <c r="T3630">
        <v>367</v>
      </c>
      <c r="U3630">
        <v>368</v>
      </c>
      <c r="X3630">
        <v>735</v>
      </c>
      <c r="Y3630" t="s">
        <v>16</v>
      </c>
    </row>
    <row r="3631" spans="1:25" x14ac:dyDescent="0.3">
      <c r="A3631" t="s">
        <v>54</v>
      </c>
      <c r="B3631" t="s">
        <v>54</v>
      </c>
      <c r="C3631" t="s">
        <v>96</v>
      </c>
      <c r="D3631" t="s">
        <v>16</v>
      </c>
      <c r="E3631" t="s">
        <v>16</v>
      </c>
      <c r="F3631" t="s">
        <v>2664</v>
      </c>
      <c r="I3631" t="s">
        <v>100</v>
      </c>
      <c r="J3631" s="33" t="s">
        <v>101</v>
      </c>
      <c r="K3631" t="s">
        <v>101</v>
      </c>
      <c r="L3631" t="s">
        <v>2431</v>
      </c>
      <c r="M3631" s="16">
        <v>95588</v>
      </c>
      <c r="N3631" s="16">
        <v>0</v>
      </c>
      <c r="O3631" s="15">
        <f t="shared" si="66"/>
        <v>95588</v>
      </c>
      <c r="P3631">
        <v>0</v>
      </c>
      <c r="Q3631">
        <v>675</v>
      </c>
      <c r="R3631">
        <v>116</v>
      </c>
      <c r="S3631">
        <v>791</v>
      </c>
      <c r="T3631">
        <v>50</v>
      </c>
      <c r="U3631">
        <v>50</v>
      </c>
      <c r="X3631">
        <v>100</v>
      </c>
      <c r="Y3631" t="s">
        <v>16</v>
      </c>
    </row>
    <row r="3632" spans="1:25" x14ac:dyDescent="0.3">
      <c r="A3632" t="s">
        <v>54</v>
      </c>
      <c r="B3632" t="s">
        <v>54</v>
      </c>
      <c r="C3632" t="s">
        <v>96</v>
      </c>
      <c r="D3632" t="s">
        <v>16</v>
      </c>
      <c r="E3632" t="s">
        <v>16</v>
      </c>
      <c r="F3632" t="s">
        <v>2664</v>
      </c>
      <c r="I3632" t="s">
        <v>100</v>
      </c>
      <c r="J3632" s="33" t="s">
        <v>101</v>
      </c>
      <c r="K3632" t="s">
        <v>101</v>
      </c>
      <c r="L3632" t="s">
        <v>2263</v>
      </c>
      <c r="M3632" s="16">
        <v>183824</v>
      </c>
      <c r="N3632" s="16">
        <v>0</v>
      </c>
      <c r="O3632" s="15">
        <f t="shared" si="66"/>
        <v>183824</v>
      </c>
      <c r="P3632">
        <v>0</v>
      </c>
      <c r="Q3632">
        <v>1297</v>
      </c>
      <c r="R3632">
        <v>865</v>
      </c>
      <c r="S3632">
        <v>2162</v>
      </c>
      <c r="T3632">
        <v>919</v>
      </c>
      <c r="U3632">
        <v>919</v>
      </c>
      <c r="X3632">
        <v>1838</v>
      </c>
      <c r="Y3632" t="s">
        <v>16</v>
      </c>
    </row>
    <row r="3633" spans="1:25" x14ac:dyDescent="0.3">
      <c r="A3633" t="s">
        <v>54</v>
      </c>
      <c r="B3633" t="s">
        <v>54</v>
      </c>
      <c r="C3633" t="s">
        <v>96</v>
      </c>
      <c r="D3633" t="s">
        <v>16</v>
      </c>
      <c r="E3633" t="s">
        <v>16</v>
      </c>
      <c r="F3633" t="s">
        <v>2664</v>
      </c>
      <c r="I3633" t="s">
        <v>100</v>
      </c>
      <c r="J3633" s="33" t="s">
        <v>101</v>
      </c>
      <c r="K3633" t="s">
        <v>101</v>
      </c>
      <c r="L3633" t="s">
        <v>2503</v>
      </c>
      <c r="M3633" s="16">
        <v>110297</v>
      </c>
      <c r="N3633" s="16">
        <v>0</v>
      </c>
      <c r="O3633" s="15">
        <f t="shared" si="66"/>
        <v>110297</v>
      </c>
      <c r="P3633">
        <v>0</v>
      </c>
      <c r="Q3633">
        <v>778</v>
      </c>
      <c r="R3633">
        <v>518</v>
      </c>
      <c r="S3633">
        <v>1296</v>
      </c>
      <c r="T3633">
        <v>550</v>
      </c>
      <c r="U3633">
        <v>550</v>
      </c>
      <c r="X3633">
        <v>1100</v>
      </c>
      <c r="Y3633" t="s">
        <v>16</v>
      </c>
    </row>
    <row r="3634" spans="1:25" x14ac:dyDescent="0.3">
      <c r="A3634" t="s">
        <v>54</v>
      </c>
      <c r="B3634" t="s">
        <v>54</v>
      </c>
      <c r="C3634" t="s">
        <v>96</v>
      </c>
      <c r="D3634" t="s">
        <v>16</v>
      </c>
      <c r="E3634" t="s">
        <v>16</v>
      </c>
      <c r="F3634" t="s">
        <v>2664</v>
      </c>
      <c r="I3634" t="s">
        <v>100</v>
      </c>
      <c r="J3634" s="33" t="s">
        <v>101</v>
      </c>
      <c r="K3634" t="s">
        <v>101</v>
      </c>
      <c r="L3634" t="s">
        <v>2264</v>
      </c>
      <c r="M3634" s="16">
        <v>110294</v>
      </c>
      <c r="N3634" s="16">
        <v>0</v>
      </c>
      <c r="O3634" s="15">
        <f t="shared" si="66"/>
        <v>110294</v>
      </c>
      <c r="P3634">
        <v>0</v>
      </c>
      <c r="Q3634">
        <v>778</v>
      </c>
      <c r="R3634">
        <v>1038</v>
      </c>
      <c r="S3634">
        <v>1816</v>
      </c>
      <c r="T3634">
        <v>550</v>
      </c>
      <c r="U3634">
        <v>550</v>
      </c>
      <c r="X3634">
        <v>1100</v>
      </c>
      <c r="Y3634" t="s">
        <v>16</v>
      </c>
    </row>
    <row r="3635" spans="1:25" x14ac:dyDescent="0.3">
      <c r="A3635" t="s">
        <v>54</v>
      </c>
      <c r="B3635" t="s">
        <v>54</v>
      </c>
      <c r="C3635" t="s">
        <v>371</v>
      </c>
      <c r="D3635" t="s">
        <v>20</v>
      </c>
      <c r="E3635" t="s">
        <v>20</v>
      </c>
      <c r="F3635" t="s">
        <v>2665</v>
      </c>
      <c r="I3635" t="s">
        <v>100</v>
      </c>
      <c r="J3635" s="33" t="s">
        <v>101</v>
      </c>
      <c r="K3635" t="s">
        <v>101</v>
      </c>
      <c r="L3635" t="s">
        <v>2259</v>
      </c>
      <c r="M3635" s="16">
        <v>37630</v>
      </c>
      <c r="N3635" s="16">
        <v>0</v>
      </c>
      <c r="O3635" s="15">
        <f t="shared" si="66"/>
        <v>37630</v>
      </c>
      <c r="P3635">
        <v>2650</v>
      </c>
      <c r="Q3635">
        <v>0</v>
      </c>
      <c r="R3635">
        <v>3730</v>
      </c>
      <c r="S3635">
        <v>6380</v>
      </c>
      <c r="X3635">
        <v>0</v>
      </c>
      <c r="Y3635" t="s">
        <v>113</v>
      </c>
    </row>
    <row r="3636" spans="1:25" x14ac:dyDescent="0.3">
      <c r="A3636" t="s">
        <v>54</v>
      </c>
      <c r="B3636" t="s">
        <v>54</v>
      </c>
      <c r="C3636" t="s">
        <v>96</v>
      </c>
      <c r="D3636" t="s">
        <v>16</v>
      </c>
      <c r="E3636" t="s">
        <v>16</v>
      </c>
      <c r="F3636" t="s">
        <v>2664</v>
      </c>
      <c r="I3636" t="s">
        <v>100</v>
      </c>
      <c r="J3636" s="33" t="s">
        <v>101</v>
      </c>
      <c r="K3636" t="s">
        <v>101</v>
      </c>
      <c r="L3636" t="s">
        <v>2279</v>
      </c>
      <c r="M3636" s="16">
        <v>110294</v>
      </c>
      <c r="N3636" s="16">
        <v>0</v>
      </c>
      <c r="O3636" s="15">
        <f t="shared" si="66"/>
        <v>110294</v>
      </c>
      <c r="P3636">
        <v>0</v>
      </c>
      <c r="Q3636">
        <v>778</v>
      </c>
      <c r="R3636">
        <v>518</v>
      </c>
      <c r="S3636">
        <v>1296</v>
      </c>
      <c r="T3636">
        <v>550</v>
      </c>
      <c r="U3636">
        <v>550</v>
      </c>
      <c r="X3636">
        <v>1100</v>
      </c>
      <c r="Y3636" t="s">
        <v>16</v>
      </c>
    </row>
    <row r="3637" spans="1:25" x14ac:dyDescent="0.3">
      <c r="A3637" t="s">
        <v>54</v>
      </c>
      <c r="B3637" t="s">
        <v>54</v>
      </c>
      <c r="C3637" t="s">
        <v>96</v>
      </c>
      <c r="D3637" t="s">
        <v>16</v>
      </c>
      <c r="E3637" t="s">
        <v>16</v>
      </c>
      <c r="F3637" t="s">
        <v>2664</v>
      </c>
      <c r="I3637" t="s">
        <v>241</v>
      </c>
      <c r="J3637" s="33" t="s">
        <v>101</v>
      </c>
      <c r="K3637" t="s">
        <v>101</v>
      </c>
      <c r="L3637" t="s">
        <v>2666</v>
      </c>
      <c r="M3637" s="16">
        <v>20000</v>
      </c>
      <c r="N3637" s="16">
        <v>0</v>
      </c>
      <c r="O3637" s="15">
        <f t="shared" si="66"/>
        <v>20000</v>
      </c>
      <c r="P3637">
        <v>0</v>
      </c>
      <c r="Q3637">
        <v>638</v>
      </c>
      <c r="R3637">
        <v>292</v>
      </c>
      <c r="S3637">
        <v>930</v>
      </c>
      <c r="T3637">
        <v>865</v>
      </c>
      <c r="U3637">
        <v>865</v>
      </c>
      <c r="X3637">
        <v>1730</v>
      </c>
      <c r="Y3637" t="s">
        <v>16</v>
      </c>
    </row>
    <row r="3638" spans="1:25" x14ac:dyDescent="0.3">
      <c r="A3638" t="s">
        <v>54</v>
      </c>
      <c r="B3638" t="s">
        <v>54</v>
      </c>
      <c r="C3638" t="s">
        <v>96</v>
      </c>
      <c r="D3638" t="s">
        <v>16</v>
      </c>
      <c r="E3638" t="s">
        <v>16</v>
      </c>
      <c r="F3638" t="s">
        <v>2664</v>
      </c>
      <c r="I3638" t="s">
        <v>241</v>
      </c>
      <c r="J3638" s="33" t="s">
        <v>101</v>
      </c>
      <c r="K3638" t="s">
        <v>101</v>
      </c>
      <c r="L3638" t="s">
        <v>2458</v>
      </c>
      <c r="M3638" s="16">
        <v>20000</v>
      </c>
      <c r="N3638" s="16">
        <v>0</v>
      </c>
      <c r="O3638" s="15">
        <f t="shared" si="66"/>
        <v>20000</v>
      </c>
      <c r="P3638">
        <v>0</v>
      </c>
      <c r="Q3638">
        <v>638</v>
      </c>
      <c r="R3638">
        <v>292</v>
      </c>
      <c r="S3638">
        <v>930</v>
      </c>
      <c r="T3638">
        <v>865</v>
      </c>
      <c r="U3638">
        <v>865</v>
      </c>
      <c r="X3638">
        <v>1730</v>
      </c>
      <c r="Y3638" t="s">
        <v>16</v>
      </c>
    </row>
    <row r="3639" spans="1:25" x14ac:dyDescent="0.3">
      <c r="A3639" t="s">
        <v>54</v>
      </c>
      <c r="B3639" t="s">
        <v>54</v>
      </c>
      <c r="C3639" t="s">
        <v>96</v>
      </c>
      <c r="D3639" t="s">
        <v>16</v>
      </c>
      <c r="E3639" t="s">
        <v>16</v>
      </c>
      <c r="F3639" t="s">
        <v>2664</v>
      </c>
      <c r="I3639" t="s">
        <v>241</v>
      </c>
      <c r="J3639" s="33" t="s">
        <v>101</v>
      </c>
      <c r="K3639" t="s">
        <v>101</v>
      </c>
      <c r="L3639" t="s">
        <v>2300</v>
      </c>
      <c r="M3639" s="16">
        <v>149020</v>
      </c>
      <c r="N3639" s="16">
        <v>0</v>
      </c>
      <c r="O3639" s="15">
        <f t="shared" si="66"/>
        <v>149020</v>
      </c>
      <c r="P3639">
        <v>0</v>
      </c>
      <c r="Q3639">
        <v>2076</v>
      </c>
      <c r="R3639">
        <v>1384</v>
      </c>
      <c r="S3639">
        <v>3460</v>
      </c>
      <c r="T3639">
        <v>865</v>
      </c>
      <c r="U3639">
        <v>865</v>
      </c>
      <c r="X3639">
        <v>1730</v>
      </c>
      <c r="Y3639" t="s">
        <v>16</v>
      </c>
    </row>
    <row r="3640" spans="1:25" x14ac:dyDescent="0.3">
      <c r="A3640" t="s">
        <v>54</v>
      </c>
      <c r="B3640" t="s">
        <v>54</v>
      </c>
      <c r="C3640" t="s">
        <v>96</v>
      </c>
      <c r="D3640" t="s">
        <v>16</v>
      </c>
      <c r="E3640" t="s">
        <v>16</v>
      </c>
      <c r="F3640" t="s">
        <v>2664</v>
      </c>
      <c r="I3640" t="s">
        <v>100</v>
      </c>
      <c r="J3640" s="33" t="s">
        <v>101</v>
      </c>
      <c r="K3640" t="s">
        <v>101</v>
      </c>
      <c r="L3640" t="s">
        <v>2267</v>
      </c>
      <c r="M3640" s="16">
        <v>49020</v>
      </c>
      <c r="N3640" s="16">
        <v>0</v>
      </c>
      <c r="O3640" s="15">
        <f t="shared" si="66"/>
        <v>49020</v>
      </c>
      <c r="P3640">
        <v>0</v>
      </c>
      <c r="Q3640">
        <v>1038</v>
      </c>
      <c r="R3640">
        <v>692</v>
      </c>
      <c r="S3640">
        <v>1730</v>
      </c>
      <c r="T3640">
        <v>865</v>
      </c>
      <c r="U3640">
        <v>865</v>
      </c>
      <c r="X3640">
        <v>1730</v>
      </c>
      <c r="Y3640" t="s">
        <v>16</v>
      </c>
    </row>
    <row r="3641" spans="1:25" x14ac:dyDescent="0.3">
      <c r="A3641" t="s">
        <v>54</v>
      </c>
      <c r="B3641" t="s">
        <v>54</v>
      </c>
      <c r="C3641" t="s">
        <v>96</v>
      </c>
      <c r="D3641" t="s">
        <v>16</v>
      </c>
      <c r="E3641" t="s">
        <v>16</v>
      </c>
      <c r="F3641" t="s">
        <v>2664</v>
      </c>
      <c r="I3641" t="s">
        <v>100</v>
      </c>
      <c r="J3641" s="33" t="s">
        <v>101</v>
      </c>
      <c r="K3641" t="s">
        <v>101</v>
      </c>
      <c r="L3641" t="s">
        <v>2342</v>
      </c>
      <c r="M3641" s="16">
        <v>49020</v>
      </c>
      <c r="N3641" s="16">
        <v>0</v>
      </c>
      <c r="O3641" s="15">
        <f t="shared" si="66"/>
        <v>49020</v>
      </c>
      <c r="P3641">
        <v>0</v>
      </c>
      <c r="Q3641">
        <v>1038</v>
      </c>
      <c r="R3641">
        <v>692</v>
      </c>
      <c r="S3641">
        <v>1730</v>
      </c>
      <c r="T3641">
        <v>865</v>
      </c>
      <c r="U3641">
        <v>865</v>
      </c>
      <c r="X3641">
        <v>1730</v>
      </c>
      <c r="Y3641" t="s">
        <v>16</v>
      </c>
    </row>
    <row r="3642" spans="1:25" x14ac:dyDescent="0.3">
      <c r="A3642" t="s">
        <v>54</v>
      </c>
      <c r="B3642" t="s">
        <v>54</v>
      </c>
      <c r="C3642" t="s">
        <v>1103</v>
      </c>
      <c r="D3642" t="s">
        <v>16</v>
      </c>
      <c r="E3642" t="s">
        <v>16</v>
      </c>
      <c r="F3642" t="s">
        <v>2664</v>
      </c>
      <c r="I3642" t="s">
        <v>241</v>
      </c>
      <c r="J3642" s="33" t="s">
        <v>101</v>
      </c>
      <c r="K3642" t="s">
        <v>101</v>
      </c>
      <c r="L3642" t="s">
        <v>2265</v>
      </c>
      <c r="M3642" s="16">
        <v>25000</v>
      </c>
      <c r="O3642" s="15">
        <f t="shared" si="66"/>
        <v>25000</v>
      </c>
      <c r="Q3642">
        <v>1000</v>
      </c>
      <c r="R3642">
        <v>1000</v>
      </c>
      <c r="S3642">
        <v>2000</v>
      </c>
      <c r="T3642">
        <v>1000</v>
      </c>
      <c r="U3642">
        <v>1000</v>
      </c>
      <c r="X3642">
        <v>2000</v>
      </c>
      <c r="Y3642" t="s">
        <v>16</v>
      </c>
    </row>
    <row r="3643" spans="1:25" x14ac:dyDescent="0.3">
      <c r="A3643" t="s">
        <v>54</v>
      </c>
      <c r="B3643" t="s">
        <v>54</v>
      </c>
      <c r="C3643" t="s">
        <v>1103</v>
      </c>
      <c r="D3643" t="s">
        <v>16</v>
      </c>
      <c r="E3643" t="s">
        <v>16</v>
      </c>
      <c r="F3643" t="s">
        <v>2664</v>
      </c>
      <c r="I3643" t="s">
        <v>241</v>
      </c>
      <c r="J3643" s="33" t="s">
        <v>101</v>
      </c>
      <c r="K3643" t="s">
        <v>101</v>
      </c>
      <c r="L3643" t="s">
        <v>2265</v>
      </c>
      <c r="M3643" s="16">
        <v>45000</v>
      </c>
      <c r="O3643" s="15">
        <f t="shared" si="66"/>
        <v>45000</v>
      </c>
      <c r="Q3643">
        <v>20</v>
      </c>
      <c r="R3643">
        <v>80</v>
      </c>
      <c r="S3643">
        <v>100</v>
      </c>
      <c r="T3643">
        <v>50</v>
      </c>
      <c r="U3643">
        <v>50</v>
      </c>
      <c r="X3643">
        <v>100</v>
      </c>
      <c r="Y3643" t="s">
        <v>16</v>
      </c>
    </row>
    <row r="3644" spans="1:25" x14ac:dyDescent="0.3">
      <c r="A3644" t="s">
        <v>54</v>
      </c>
      <c r="B3644" t="s">
        <v>54</v>
      </c>
      <c r="C3644" t="s">
        <v>1103</v>
      </c>
      <c r="D3644" t="s">
        <v>16</v>
      </c>
      <c r="E3644" t="s">
        <v>16</v>
      </c>
      <c r="F3644" t="s">
        <v>2664</v>
      </c>
      <c r="I3644" t="s">
        <v>241</v>
      </c>
      <c r="J3644" s="33" t="s">
        <v>101</v>
      </c>
      <c r="K3644" t="s">
        <v>101</v>
      </c>
      <c r="L3644" t="s">
        <v>2392</v>
      </c>
      <c r="M3644" s="16">
        <v>25000</v>
      </c>
      <c r="O3644" s="15">
        <f t="shared" si="66"/>
        <v>25000</v>
      </c>
      <c r="Q3644">
        <v>1000</v>
      </c>
      <c r="R3644">
        <v>1000</v>
      </c>
      <c r="S3644">
        <v>2000</v>
      </c>
      <c r="T3644">
        <v>1000</v>
      </c>
      <c r="U3644">
        <v>1000</v>
      </c>
      <c r="X3644">
        <v>2000</v>
      </c>
      <c r="Y3644" t="s">
        <v>16</v>
      </c>
    </row>
    <row r="3645" spans="1:25" x14ac:dyDescent="0.3">
      <c r="A3645" t="s">
        <v>54</v>
      </c>
      <c r="B3645" t="s">
        <v>54</v>
      </c>
      <c r="C3645" t="s">
        <v>1103</v>
      </c>
      <c r="D3645" t="s">
        <v>16</v>
      </c>
      <c r="E3645" t="s">
        <v>16</v>
      </c>
      <c r="F3645" t="s">
        <v>2664</v>
      </c>
      <c r="I3645" t="s">
        <v>241</v>
      </c>
      <c r="J3645" s="33" t="s">
        <v>101</v>
      </c>
      <c r="K3645" t="s">
        <v>101</v>
      </c>
      <c r="L3645" t="s">
        <v>2392</v>
      </c>
      <c r="M3645" s="16">
        <v>20000</v>
      </c>
      <c r="O3645" s="15">
        <f t="shared" si="66"/>
        <v>20000</v>
      </c>
      <c r="Q3645">
        <v>100</v>
      </c>
      <c r="R3645">
        <v>200</v>
      </c>
      <c r="S3645">
        <v>300</v>
      </c>
      <c r="T3645">
        <v>150</v>
      </c>
      <c r="U3645">
        <v>150</v>
      </c>
      <c r="X3645">
        <v>300</v>
      </c>
      <c r="Y3645" t="s">
        <v>16</v>
      </c>
    </row>
    <row r="3646" spans="1:25" x14ac:dyDescent="0.3">
      <c r="A3646" t="s">
        <v>54</v>
      </c>
      <c r="B3646" t="s">
        <v>54</v>
      </c>
      <c r="C3646" t="s">
        <v>2580</v>
      </c>
      <c r="D3646" t="s">
        <v>10</v>
      </c>
      <c r="E3646" t="s">
        <v>10</v>
      </c>
      <c r="F3646" t="s">
        <v>2352</v>
      </c>
      <c r="I3646" t="s">
        <v>100</v>
      </c>
      <c r="J3646" s="33" t="s">
        <v>182</v>
      </c>
      <c r="K3646" t="s">
        <v>101</v>
      </c>
      <c r="L3646" t="s">
        <v>2259</v>
      </c>
      <c r="M3646" s="16">
        <v>104000</v>
      </c>
      <c r="O3646" s="15">
        <f t="shared" si="66"/>
        <v>104000</v>
      </c>
      <c r="P3646">
        <v>2600</v>
      </c>
      <c r="Q3646">
        <v>2600</v>
      </c>
      <c r="S3646">
        <v>5200</v>
      </c>
      <c r="T3646">
        <v>1404</v>
      </c>
      <c r="U3646">
        <v>936</v>
      </c>
      <c r="V3646">
        <v>1716</v>
      </c>
      <c r="W3646">
        <v>1144</v>
      </c>
      <c r="X3646">
        <v>5200</v>
      </c>
      <c r="Y3646" t="s">
        <v>341</v>
      </c>
    </row>
    <row r="3647" spans="1:25" x14ac:dyDescent="0.3">
      <c r="A3647" t="s">
        <v>54</v>
      </c>
      <c r="B3647" t="s">
        <v>54</v>
      </c>
      <c r="C3647" t="s">
        <v>2615</v>
      </c>
      <c r="D3647" t="s">
        <v>15</v>
      </c>
      <c r="E3647" t="s">
        <v>15</v>
      </c>
      <c r="F3647" t="s">
        <v>2514</v>
      </c>
      <c r="I3647" t="s">
        <v>241</v>
      </c>
      <c r="J3647" s="33" t="s">
        <v>182</v>
      </c>
      <c r="K3647" t="s">
        <v>182</v>
      </c>
      <c r="L3647" t="s">
        <v>2259</v>
      </c>
      <c r="M3647" s="16">
        <v>154821.22222222222</v>
      </c>
      <c r="O3647" s="15">
        <f t="shared" si="66"/>
        <v>154821.22222222222</v>
      </c>
      <c r="P3647">
        <v>2515</v>
      </c>
      <c r="Q3647">
        <v>2057</v>
      </c>
      <c r="R3647">
        <v>0</v>
      </c>
      <c r="S3647">
        <v>4572</v>
      </c>
      <c r="T3647">
        <v>829</v>
      </c>
      <c r="U3647">
        <v>849</v>
      </c>
      <c r="V3647">
        <v>1514</v>
      </c>
      <c r="W3647">
        <v>1380</v>
      </c>
      <c r="X3647">
        <v>4572</v>
      </c>
      <c r="Y3647" t="s">
        <v>169</v>
      </c>
    </row>
    <row r="3648" spans="1:25" x14ac:dyDescent="0.3">
      <c r="A3648" t="s">
        <v>54</v>
      </c>
      <c r="B3648" t="s">
        <v>54</v>
      </c>
      <c r="C3648" t="s">
        <v>382</v>
      </c>
      <c r="D3648" t="s">
        <v>15</v>
      </c>
      <c r="E3648" t="s">
        <v>15</v>
      </c>
      <c r="F3648" t="s">
        <v>2439</v>
      </c>
      <c r="I3648" t="s">
        <v>100</v>
      </c>
      <c r="J3648" s="33" t="s">
        <v>182</v>
      </c>
      <c r="K3648" t="s">
        <v>101</v>
      </c>
      <c r="L3648" t="s">
        <v>2259</v>
      </c>
      <c r="M3648" s="16">
        <v>200000</v>
      </c>
      <c r="N3648" s="16">
        <v>0</v>
      </c>
      <c r="O3648" s="15">
        <f t="shared" si="66"/>
        <v>200000</v>
      </c>
      <c r="P3648">
        <v>2500</v>
      </c>
      <c r="Q3648">
        <v>2500</v>
      </c>
      <c r="R3648">
        <v>1000</v>
      </c>
      <c r="S3648">
        <v>6000</v>
      </c>
      <c r="X3648">
        <v>0</v>
      </c>
      <c r="Y3648" t="s">
        <v>169</v>
      </c>
    </row>
    <row r="3649" spans="1:25" x14ac:dyDescent="0.3">
      <c r="A3649" t="s">
        <v>54</v>
      </c>
      <c r="B3649" t="s">
        <v>54</v>
      </c>
      <c r="C3649" t="s">
        <v>281</v>
      </c>
      <c r="D3649" t="s">
        <v>16</v>
      </c>
      <c r="E3649" t="s">
        <v>16</v>
      </c>
      <c r="F3649" t="s">
        <v>2667</v>
      </c>
      <c r="I3649" t="s">
        <v>100</v>
      </c>
      <c r="J3649" s="33" t="s">
        <v>101</v>
      </c>
      <c r="K3649" t="s">
        <v>101</v>
      </c>
      <c r="L3649" t="s">
        <v>236</v>
      </c>
      <c r="M3649" s="16">
        <v>843826</v>
      </c>
      <c r="N3649" s="16">
        <v>361640</v>
      </c>
      <c r="O3649" s="15">
        <f t="shared" si="66"/>
        <v>1205466</v>
      </c>
      <c r="P3649">
        <v>5000</v>
      </c>
      <c r="Q3649">
        <v>15000</v>
      </c>
      <c r="R3649">
        <v>5000</v>
      </c>
      <c r="S3649">
        <v>25000</v>
      </c>
      <c r="X3649">
        <v>0</v>
      </c>
      <c r="Y3649" t="s">
        <v>16</v>
      </c>
    </row>
    <row r="3650" spans="1:25" s="27" customFormat="1" x14ac:dyDescent="0.3">
      <c r="A3650" s="27" t="s">
        <v>54</v>
      </c>
      <c r="B3650" s="27" t="s">
        <v>54</v>
      </c>
      <c r="C3650" s="27" t="s">
        <v>199</v>
      </c>
      <c r="D3650" s="27" t="s">
        <v>15</v>
      </c>
      <c r="E3650" s="27" t="s">
        <v>15</v>
      </c>
      <c r="F3650" s="27" t="s">
        <v>2363</v>
      </c>
      <c r="I3650" s="27" t="s">
        <v>241</v>
      </c>
      <c r="J3650" s="33" t="s">
        <v>182</v>
      </c>
      <c r="K3650" t="s">
        <v>182</v>
      </c>
      <c r="L3650" s="27" t="s">
        <v>2355</v>
      </c>
      <c r="M3650" s="28">
        <v>2000</v>
      </c>
      <c r="N3650" s="28"/>
      <c r="O3650" s="29">
        <f t="shared" si="66"/>
        <v>2000</v>
      </c>
      <c r="P3650" s="27">
        <v>1500</v>
      </c>
      <c r="Q3650" s="27">
        <v>500</v>
      </c>
      <c r="S3650" s="27">
        <v>2000</v>
      </c>
      <c r="X3650" s="27">
        <v>0</v>
      </c>
      <c r="Y3650" t="s">
        <v>169</v>
      </c>
    </row>
    <row r="3651" spans="1:25" x14ac:dyDescent="0.3">
      <c r="A3651" t="s">
        <v>54</v>
      </c>
      <c r="B3651" t="s">
        <v>54</v>
      </c>
      <c r="C3651" t="s">
        <v>1620</v>
      </c>
      <c r="D3651" t="s">
        <v>16</v>
      </c>
      <c r="E3651" t="s">
        <v>16</v>
      </c>
      <c r="F3651" t="s">
        <v>2668</v>
      </c>
      <c r="I3651" t="s">
        <v>100</v>
      </c>
      <c r="J3651" s="33" t="s">
        <v>182</v>
      </c>
      <c r="K3651" t="s">
        <v>101</v>
      </c>
      <c r="L3651" t="s">
        <v>2263</v>
      </c>
      <c r="M3651" s="16">
        <v>220000</v>
      </c>
      <c r="N3651" s="16">
        <v>0</v>
      </c>
      <c r="O3651" s="15">
        <f t="shared" si="66"/>
        <v>220000</v>
      </c>
      <c r="P3651">
        <v>0</v>
      </c>
      <c r="Q3651">
        <v>750</v>
      </c>
      <c r="R3651">
        <v>0</v>
      </c>
      <c r="S3651">
        <v>750</v>
      </c>
      <c r="T3651">
        <v>390</v>
      </c>
      <c r="U3651">
        <v>360</v>
      </c>
      <c r="V3651">
        <v>0</v>
      </c>
      <c r="W3651">
        <v>0</v>
      </c>
      <c r="X3651">
        <v>750</v>
      </c>
      <c r="Y3651" t="s">
        <v>16</v>
      </c>
    </row>
    <row r="3652" spans="1:25" x14ac:dyDescent="0.3">
      <c r="A3652" t="s">
        <v>54</v>
      </c>
      <c r="B3652" t="s">
        <v>54</v>
      </c>
      <c r="C3652" t="s">
        <v>736</v>
      </c>
      <c r="D3652" t="s">
        <v>16</v>
      </c>
      <c r="E3652" t="s">
        <v>16</v>
      </c>
      <c r="F3652" t="s">
        <v>2668</v>
      </c>
      <c r="I3652" t="s">
        <v>100</v>
      </c>
      <c r="J3652" s="33" t="s">
        <v>101</v>
      </c>
      <c r="K3652" t="s">
        <v>101</v>
      </c>
      <c r="L3652" t="s">
        <v>2377</v>
      </c>
      <c r="M3652" s="16">
        <v>2350</v>
      </c>
      <c r="N3652" s="16">
        <v>0</v>
      </c>
      <c r="O3652" s="15">
        <f t="shared" si="66"/>
        <v>2350</v>
      </c>
      <c r="P3652">
        <v>0</v>
      </c>
      <c r="Q3652">
        <v>100</v>
      </c>
      <c r="R3652">
        <v>0</v>
      </c>
      <c r="S3652">
        <v>100</v>
      </c>
      <c r="T3652">
        <v>50</v>
      </c>
      <c r="U3652">
        <v>50</v>
      </c>
      <c r="X3652">
        <v>100</v>
      </c>
      <c r="Y3652" t="s">
        <v>16</v>
      </c>
    </row>
    <row r="3653" spans="1:25" x14ac:dyDescent="0.3">
      <c r="A3653" t="s">
        <v>54</v>
      </c>
      <c r="B3653" t="s">
        <v>54</v>
      </c>
      <c r="C3653" t="s">
        <v>281</v>
      </c>
      <c r="D3653" t="s">
        <v>16</v>
      </c>
      <c r="E3653" t="s">
        <v>16</v>
      </c>
      <c r="F3653" t="s">
        <v>2668</v>
      </c>
      <c r="I3653" t="s">
        <v>100</v>
      </c>
      <c r="J3653" s="33" t="s">
        <v>182</v>
      </c>
      <c r="K3653" t="s">
        <v>101</v>
      </c>
      <c r="L3653" t="s">
        <v>236</v>
      </c>
      <c r="M3653" s="16">
        <v>675061</v>
      </c>
      <c r="N3653" s="16">
        <v>289312</v>
      </c>
      <c r="O3653" s="15">
        <f t="shared" si="66"/>
        <v>964373</v>
      </c>
      <c r="P3653">
        <v>5000</v>
      </c>
      <c r="Q3653">
        <v>10000</v>
      </c>
      <c r="R3653">
        <v>5000</v>
      </c>
      <c r="S3653">
        <v>20000</v>
      </c>
      <c r="X3653">
        <v>0</v>
      </c>
      <c r="Y3653" t="s">
        <v>16</v>
      </c>
    </row>
    <row r="3654" spans="1:25" x14ac:dyDescent="0.3">
      <c r="A3654" t="s">
        <v>54</v>
      </c>
      <c r="B3654" t="s">
        <v>54</v>
      </c>
      <c r="C3654" t="s">
        <v>1221</v>
      </c>
      <c r="D3654" t="s">
        <v>16</v>
      </c>
      <c r="E3654" t="s">
        <v>16</v>
      </c>
      <c r="F3654" t="s">
        <v>2668</v>
      </c>
      <c r="I3654" t="s">
        <v>241</v>
      </c>
      <c r="J3654" s="33" t="s">
        <v>101</v>
      </c>
      <c r="K3654" t="s">
        <v>101</v>
      </c>
      <c r="L3654" t="s">
        <v>2263</v>
      </c>
      <c r="M3654" s="16">
        <v>90000</v>
      </c>
      <c r="N3654" s="16">
        <v>0</v>
      </c>
      <c r="O3654" s="15">
        <f t="shared" si="66"/>
        <v>90000</v>
      </c>
      <c r="P3654">
        <v>40</v>
      </c>
      <c r="Q3654">
        <v>160</v>
      </c>
      <c r="R3654">
        <v>10</v>
      </c>
      <c r="S3654">
        <v>210</v>
      </c>
      <c r="T3654">
        <v>105</v>
      </c>
      <c r="U3654">
        <v>105</v>
      </c>
      <c r="V3654">
        <v>0</v>
      </c>
      <c r="W3654">
        <v>0</v>
      </c>
      <c r="X3654">
        <v>210</v>
      </c>
      <c r="Y3654" t="s">
        <v>16</v>
      </c>
    </row>
    <row r="3655" spans="1:25" x14ac:dyDescent="0.3">
      <c r="A3655" t="s">
        <v>54</v>
      </c>
      <c r="B3655" t="s">
        <v>54</v>
      </c>
      <c r="C3655" t="s">
        <v>1221</v>
      </c>
      <c r="D3655" t="s">
        <v>16</v>
      </c>
      <c r="E3655" t="s">
        <v>16</v>
      </c>
      <c r="F3655" t="s">
        <v>2668</v>
      </c>
      <c r="I3655" t="s">
        <v>241</v>
      </c>
      <c r="J3655" s="33" t="s">
        <v>101</v>
      </c>
      <c r="K3655" t="s">
        <v>101</v>
      </c>
      <c r="L3655" t="s">
        <v>2267</v>
      </c>
      <c r="M3655" s="16">
        <v>2311029</v>
      </c>
      <c r="N3655" s="16">
        <v>0</v>
      </c>
      <c r="O3655" s="15">
        <f t="shared" si="66"/>
        <v>2311029</v>
      </c>
      <c r="P3655">
        <v>0</v>
      </c>
      <c r="Q3655">
        <v>5067</v>
      </c>
      <c r="R3655">
        <v>5067</v>
      </c>
      <c r="S3655">
        <v>10134</v>
      </c>
      <c r="T3655">
        <v>5252</v>
      </c>
      <c r="U3655">
        <v>4293</v>
      </c>
      <c r="V3655">
        <v>341</v>
      </c>
      <c r="W3655">
        <v>248</v>
      </c>
      <c r="X3655">
        <v>10134</v>
      </c>
      <c r="Y3655" t="s">
        <v>16</v>
      </c>
    </row>
    <row r="3656" spans="1:25" x14ac:dyDescent="0.3">
      <c r="A3656" t="s">
        <v>54</v>
      </c>
      <c r="B3656" t="s">
        <v>54</v>
      </c>
      <c r="C3656" t="s">
        <v>1221</v>
      </c>
      <c r="D3656" t="s">
        <v>16</v>
      </c>
      <c r="E3656" t="s">
        <v>16</v>
      </c>
      <c r="F3656" t="s">
        <v>2668</v>
      </c>
      <c r="I3656" t="s">
        <v>100</v>
      </c>
      <c r="J3656" s="33" t="s">
        <v>101</v>
      </c>
      <c r="K3656" t="s">
        <v>101</v>
      </c>
      <c r="L3656" t="s">
        <v>2263</v>
      </c>
      <c r="M3656" s="16">
        <v>2311029</v>
      </c>
      <c r="N3656" s="16">
        <v>0</v>
      </c>
      <c r="O3656" s="15">
        <f t="shared" si="66"/>
        <v>2311029</v>
      </c>
      <c r="P3656">
        <v>0</v>
      </c>
      <c r="Q3656">
        <v>5067</v>
      </c>
      <c r="R3656">
        <v>5067</v>
      </c>
      <c r="S3656">
        <v>10134</v>
      </c>
      <c r="T3656">
        <v>5252</v>
      </c>
      <c r="U3656">
        <v>4293</v>
      </c>
      <c r="V3656">
        <v>341</v>
      </c>
      <c r="W3656">
        <v>248</v>
      </c>
      <c r="X3656">
        <v>10134</v>
      </c>
      <c r="Y3656" t="s">
        <v>16</v>
      </c>
    </row>
    <row r="3657" spans="1:25" x14ac:dyDescent="0.3">
      <c r="A3657" t="s">
        <v>54</v>
      </c>
      <c r="B3657" t="s">
        <v>54</v>
      </c>
      <c r="C3657" t="s">
        <v>96</v>
      </c>
      <c r="D3657" t="s">
        <v>10</v>
      </c>
      <c r="E3657" t="s">
        <v>10</v>
      </c>
      <c r="F3657" t="s">
        <v>2352</v>
      </c>
      <c r="I3657" t="s">
        <v>241</v>
      </c>
      <c r="J3657" s="33" t="s">
        <v>182</v>
      </c>
      <c r="K3657" t="s">
        <v>182</v>
      </c>
      <c r="L3657" t="s">
        <v>2259</v>
      </c>
      <c r="M3657" s="16">
        <v>800000</v>
      </c>
      <c r="N3657" s="16">
        <v>0</v>
      </c>
      <c r="O3657" s="15">
        <f t="shared" si="66"/>
        <v>800000</v>
      </c>
      <c r="P3657">
        <v>2477</v>
      </c>
      <c r="Q3657">
        <v>1264</v>
      </c>
      <c r="R3657">
        <v>49</v>
      </c>
      <c r="S3657">
        <v>3790</v>
      </c>
      <c r="X3657">
        <v>0</v>
      </c>
      <c r="Y3657" t="s">
        <v>341</v>
      </c>
    </row>
    <row r="3658" spans="1:25" x14ac:dyDescent="0.3">
      <c r="A3658" t="s">
        <v>54</v>
      </c>
      <c r="B3658" t="s">
        <v>54</v>
      </c>
      <c r="C3658" t="s">
        <v>1221</v>
      </c>
      <c r="D3658" t="s">
        <v>16</v>
      </c>
      <c r="E3658" t="s">
        <v>16</v>
      </c>
      <c r="F3658" t="s">
        <v>2668</v>
      </c>
      <c r="I3658" t="s">
        <v>241</v>
      </c>
      <c r="J3658" s="33" t="s">
        <v>101</v>
      </c>
      <c r="K3658" t="s">
        <v>101</v>
      </c>
      <c r="L3658" t="s">
        <v>2395</v>
      </c>
      <c r="M3658" s="16">
        <v>20000</v>
      </c>
      <c r="N3658" s="16">
        <v>0</v>
      </c>
      <c r="O3658" s="15">
        <f t="shared" si="66"/>
        <v>20000</v>
      </c>
      <c r="P3658">
        <v>0</v>
      </c>
      <c r="Q3658">
        <v>300</v>
      </c>
      <c r="R3658">
        <v>200</v>
      </c>
      <c r="S3658">
        <v>500</v>
      </c>
      <c r="T3658">
        <v>250</v>
      </c>
      <c r="U3658">
        <v>250</v>
      </c>
      <c r="V3658">
        <v>0</v>
      </c>
      <c r="W3658">
        <v>0</v>
      </c>
      <c r="X3658">
        <v>500</v>
      </c>
      <c r="Y3658" t="s">
        <v>16</v>
      </c>
    </row>
    <row r="3659" spans="1:25" x14ac:dyDescent="0.3">
      <c r="A3659" t="s">
        <v>54</v>
      </c>
      <c r="B3659" t="s">
        <v>54</v>
      </c>
      <c r="C3659" t="s">
        <v>1221</v>
      </c>
      <c r="D3659" t="s">
        <v>16</v>
      </c>
      <c r="E3659" t="s">
        <v>16</v>
      </c>
      <c r="F3659" t="s">
        <v>2668</v>
      </c>
      <c r="I3659" t="s">
        <v>241</v>
      </c>
      <c r="J3659" s="33" t="s">
        <v>101</v>
      </c>
      <c r="K3659" t="s">
        <v>101</v>
      </c>
      <c r="L3659" t="s">
        <v>2267</v>
      </c>
      <c r="M3659" s="16">
        <v>90000</v>
      </c>
      <c r="N3659" s="16">
        <v>0</v>
      </c>
      <c r="O3659" s="15">
        <f t="shared" si="66"/>
        <v>90000</v>
      </c>
      <c r="P3659">
        <v>40</v>
      </c>
      <c r="Q3659">
        <v>160</v>
      </c>
      <c r="R3659">
        <v>10</v>
      </c>
      <c r="S3659">
        <v>210</v>
      </c>
      <c r="T3659">
        <v>105</v>
      </c>
      <c r="U3659">
        <v>105</v>
      </c>
      <c r="V3659">
        <v>0</v>
      </c>
      <c r="W3659">
        <v>0</v>
      </c>
      <c r="X3659">
        <v>210</v>
      </c>
      <c r="Y3659" t="s">
        <v>16</v>
      </c>
    </row>
    <row r="3660" spans="1:25" x14ac:dyDescent="0.3">
      <c r="A3660" t="s">
        <v>54</v>
      </c>
      <c r="B3660" t="s">
        <v>54</v>
      </c>
      <c r="C3660" t="s">
        <v>1221</v>
      </c>
      <c r="D3660" t="s">
        <v>16</v>
      </c>
      <c r="E3660" t="s">
        <v>16</v>
      </c>
      <c r="F3660" t="s">
        <v>2668</v>
      </c>
      <c r="I3660" t="s">
        <v>241</v>
      </c>
      <c r="J3660" s="33" t="s">
        <v>101</v>
      </c>
      <c r="K3660" t="s">
        <v>101</v>
      </c>
      <c r="L3660" t="s">
        <v>2395</v>
      </c>
      <c r="M3660" s="16">
        <v>30000</v>
      </c>
      <c r="N3660" s="16">
        <v>0</v>
      </c>
      <c r="O3660" s="15">
        <f t="shared" si="66"/>
        <v>30000</v>
      </c>
      <c r="P3660">
        <v>14</v>
      </c>
      <c r="Q3660">
        <v>53</v>
      </c>
      <c r="R3660">
        <v>3</v>
      </c>
      <c r="S3660">
        <v>70</v>
      </c>
      <c r="T3660">
        <v>35</v>
      </c>
      <c r="U3660">
        <v>35</v>
      </c>
      <c r="V3660">
        <v>0</v>
      </c>
      <c r="W3660">
        <v>0</v>
      </c>
      <c r="X3660">
        <v>70</v>
      </c>
      <c r="Y3660" t="s">
        <v>16</v>
      </c>
    </row>
    <row r="3661" spans="1:25" x14ac:dyDescent="0.3">
      <c r="A3661" t="s">
        <v>54</v>
      </c>
      <c r="B3661" t="s">
        <v>54</v>
      </c>
      <c r="C3661" t="s">
        <v>1221</v>
      </c>
      <c r="D3661" t="s">
        <v>16</v>
      </c>
      <c r="E3661" t="s">
        <v>16</v>
      </c>
      <c r="F3661" t="s">
        <v>2668</v>
      </c>
      <c r="I3661" t="s">
        <v>100</v>
      </c>
      <c r="J3661" s="33" t="s">
        <v>101</v>
      </c>
      <c r="K3661" t="s">
        <v>101</v>
      </c>
      <c r="L3661" t="s">
        <v>2267</v>
      </c>
      <c r="M3661" s="16">
        <v>30000</v>
      </c>
      <c r="N3661" s="16">
        <v>0</v>
      </c>
      <c r="O3661" s="15">
        <f t="shared" si="66"/>
        <v>30000</v>
      </c>
      <c r="P3661">
        <v>100</v>
      </c>
      <c r="Q3661">
        <v>100</v>
      </c>
      <c r="R3661">
        <v>200</v>
      </c>
      <c r="S3661">
        <v>400</v>
      </c>
      <c r="T3661">
        <v>200</v>
      </c>
      <c r="U3661">
        <v>200</v>
      </c>
      <c r="V3661">
        <v>0</v>
      </c>
      <c r="W3661">
        <v>0</v>
      </c>
      <c r="X3661">
        <v>400</v>
      </c>
      <c r="Y3661" t="s">
        <v>16</v>
      </c>
    </row>
    <row r="3662" spans="1:25" x14ac:dyDescent="0.3">
      <c r="A3662" t="s">
        <v>54</v>
      </c>
      <c r="B3662" t="s">
        <v>54</v>
      </c>
      <c r="C3662" t="s">
        <v>2615</v>
      </c>
      <c r="D3662" t="s">
        <v>17</v>
      </c>
      <c r="E3662" t="s">
        <v>36</v>
      </c>
      <c r="F3662" t="s">
        <v>2453</v>
      </c>
      <c r="I3662" t="s">
        <v>235</v>
      </c>
      <c r="J3662" s="33" t="s">
        <v>101</v>
      </c>
      <c r="K3662" t="s">
        <v>101</v>
      </c>
      <c r="L3662" t="s">
        <v>2259</v>
      </c>
      <c r="M3662" s="16">
        <v>0</v>
      </c>
      <c r="N3662" s="16">
        <v>0</v>
      </c>
      <c r="O3662" s="15">
        <f t="shared" si="66"/>
        <v>0</v>
      </c>
      <c r="P3662">
        <v>2448</v>
      </c>
      <c r="Q3662">
        <v>5712</v>
      </c>
      <c r="R3662">
        <v>0</v>
      </c>
      <c r="S3662">
        <v>8160</v>
      </c>
      <c r="T3662">
        <v>1526.328</v>
      </c>
      <c r="U3662">
        <v>840.07199999999978</v>
      </c>
      <c r="V3662">
        <v>3736.8720000000003</v>
      </c>
      <c r="W3662">
        <v>2056.7280000000001</v>
      </c>
      <c r="X3662">
        <v>8160</v>
      </c>
      <c r="Y3662" t="s">
        <v>17</v>
      </c>
    </row>
    <row r="3663" spans="1:25" x14ac:dyDescent="0.3">
      <c r="A3663" t="s">
        <v>54</v>
      </c>
      <c r="B3663" t="s">
        <v>54</v>
      </c>
      <c r="C3663" t="s">
        <v>2400</v>
      </c>
      <c r="D3663" t="s">
        <v>15</v>
      </c>
      <c r="E3663" t="s">
        <v>15</v>
      </c>
      <c r="F3663" t="s">
        <v>2669</v>
      </c>
      <c r="I3663" t="s">
        <v>100</v>
      </c>
      <c r="J3663" s="33" t="s">
        <v>101</v>
      </c>
      <c r="K3663" t="s">
        <v>101</v>
      </c>
      <c r="L3663" t="s">
        <v>2259</v>
      </c>
      <c r="M3663" s="16">
        <v>250000</v>
      </c>
      <c r="O3663" s="15">
        <f t="shared" si="66"/>
        <v>250000</v>
      </c>
      <c r="P3663">
        <v>2130</v>
      </c>
      <c r="Q3663">
        <v>3290</v>
      </c>
      <c r="R3663">
        <v>2875</v>
      </c>
      <c r="S3663">
        <v>8295</v>
      </c>
      <c r="X3663">
        <v>0</v>
      </c>
      <c r="Y3663" t="s">
        <v>169</v>
      </c>
    </row>
    <row r="3664" spans="1:25" x14ac:dyDescent="0.3">
      <c r="A3664" t="s">
        <v>54</v>
      </c>
      <c r="B3664" t="s">
        <v>54</v>
      </c>
      <c r="C3664" t="s">
        <v>371</v>
      </c>
      <c r="D3664" t="s">
        <v>16</v>
      </c>
      <c r="E3664" t="s">
        <v>16</v>
      </c>
      <c r="F3664" t="s">
        <v>2668</v>
      </c>
      <c r="I3664" t="s">
        <v>241</v>
      </c>
      <c r="J3664" s="33" t="s">
        <v>182</v>
      </c>
      <c r="K3664" t="s">
        <v>182</v>
      </c>
      <c r="L3664" t="s">
        <v>2263</v>
      </c>
      <c r="M3664" s="16">
        <v>715667</v>
      </c>
      <c r="N3664" s="16">
        <v>0</v>
      </c>
      <c r="O3664" s="15">
        <f t="shared" si="66"/>
        <v>715667</v>
      </c>
      <c r="P3664">
        <v>0</v>
      </c>
      <c r="Q3664">
        <v>276</v>
      </c>
      <c r="R3664">
        <v>184</v>
      </c>
      <c r="S3664">
        <v>460</v>
      </c>
      <c r="T3664">
        <v>230</v>
      </c>
      <c r="U3664">
        <v>230</v>
      </c>
      <c r="V3664">
        <v>0</v>
      </c>
      <c r="W3664">
        <v>0</v>
      </c>
      <c r="X3664">
        <v>460</v>
      </c>
      <c r="Y3664" t="s">
        <v>16</v>
      </c>
    </row>
    <row r="3665" spans="1:25" x14ac:dyDescent="0.3">
      <c r="A3665" t="s">
        <v>54</v>
      </c>
      <c r="B3665" t="s">
        <v>54</v>
      </c>
      <c r="C3665" t="s">
        <v>371</v>
      </c>
      <c r="D3665" t="s">
        <v>16</v>
      </c>
      <c r="E3665" t="s">
        <v>16</v>
      </c>
      <c r="F3665" t="s">
        <v>2668</v>
      </c>
      <c r="I3665" t="s">
        <v>241</v>
      </c>
      <c r="J3665" s="33" t="s">
        <v>182</v>
      </c>
      <c r="K3665" t="s">
        <v>182</v>
      </c>
      <c r="L3665" t="s">
        <v>2265</v>
      </c>
      <c r="M3665" s="16">
        <v>465800</v>
      </c>
      <c r="N3665" s="16">
        <v>0</v>
      </c>
      <c r="O3665" s="15">
        <f t="shared" si="66"/>
        <v>465800</v>
      </c>
      <c r="P3665">
        <v>0</v>
      </c>
      <c r="Q3665">
        <v>228</v>
      </c>
      <c r="R3665">
        <v>152</v>
      </c>
      <c r="S3665">
        <v>380</v>
      </c>
      <c r="T3665">
        <v>190</v>
      </c>
      <c r="U3665">
        <v>190</v>
      </c>
      <c r="V3665">
        <v>0</v>
      </c>
      <c r="W3665">
        <v>0</v>
      </c>
      <c r="X3665">
        <v>380</v>
      </c>
      <c r="Y3665" t="s">
        <v>16</v>
      </c>
    </row>
    <row r="3666" spans="1:25" x14ac:dyDescent="0.3">
      <c r="A3666" t="s">
        <v>54</v>
      </c>
      <c r="B3666" t="s">
        <v>54</v>
      </c>
      <c r="C3666" t="s">
        <v>371</v>
      </c>
      <c r="D3666" t="s">
        <v>16</v>
      </c>
      <c r="E3666" t="s">
        <v>16</v>
      </c>
      <c r="F3666" t="s">
        <v>2668</v>
      </c>
      <c r="I3666" t="s">
        <v>241</v>
      </c>
      <c r="J3666" s="33" t="s">
        <v>182</v>
      </c>
      <c r="K3666" t="s">
        <v>182</v>
      </c>
      <c r="L3666" t="s">
        <v>2377</v>
      </c>
      <c r="M3666" s="16">
        <v>618800</v>
      </c>
      <c r="N3666" s="16">
        <v>0</v>
      </c>
      <c r="O3666" s="15">
        <f t="shared" si="66"/>
        <v>618800</v>
      </c>
      <c r="P3666">
        <v>0</v>
      </c>
      <c r="Q3666">
        <v>288</v>
      </c>
      <c r="R3666">
        <v>192</v>
      </c>
      <c r="S3666">
        <v>480</v>
      </c>
      <c r="T3666">
        <v>240</v>
      </c>
      <c r="U3666">
        <v>240</v>
      </c>
      <c r="V3666">
        <v>0</v>
      </c>
      <c r="W3666">
        <v>0</v>
      </c>
      <c r="X3666">
        <v>480</v>
      </c>
      <c r="Y3666" t="s">
        <v>16</v>
      </c>
    </row>
    <row r="3667" spans="1:25" x14ac:dyDescent="0.3">
      <c r="A3667" t="s">
        <v>54</v>
      </c>
      <c r="B3667" t="s">
        <v>54</v>
      </c>
      <c r="C3667" t="s">
        <v>2276</v>
      </c>
      <c r="D3667" t="s">
        <v>33</v>
      </c>
      <c r="E3667" t="s">
        <v>33</v>
      </c>
      <c r="F3667" t="s">
        <v>2290</v>
      </c>
      <c r="I3667" t="s">
        <v>181</v>
      </c>
      <c r="J3667" s="33" t="s">
        <v>182</v>
      </c>
      <c r="K3667" t="s">
        <v>182</v>
      </c>
      <c r="L3667" t="s">
        <v>2259</v>
      </c>
      <c r="M3667" s="16">
        <v>40000</v>
      </c>
      <c r="O3667" s="15">
        <f t="shared" si="66"/>
        <v>40000</v>
      </c>
      <c r="P3667">
        <v>2000</v>
      </c>
      <c r="Q3667">
        <v>500</v>
      </c>
      <c r="S3667">
        <v>2500</v>
      </c>
      <c r="X3667">
        <v>0</v>
      </c>
      <c r="Y3667" t="s">
        <v>33</v>
      </c>
    </row>
    <row r="3668" spans="1:25" x14ac:dyDescent="0.3">
      <c r="A3668" t="s">
        <v>54</v>
      </c>
      <c r="B3668" t="s">
        <v>54</v>
      </c>
      <c r="C3668" t="s">
        <v>371</v>
      </c>
      <c r="D3668" t="s">
        <v>16</v>
      </c>
      <c r="E3668" t="s">
        <v>16</v>
      </c>
      <c r="F3668" t="s">
        <v>2668</v>
      </c>
      <c r="I3668" t="s">
        <v>100</v>
      </c>
      <c r="J3668" s="33" t="s">
        <v>182</v>
      </c>
      <c r="K3668" t="s">
        <v>101</v>
      </c>
      <c r="L3668" t="s">
        <v>2263</v>
      </c>
      <c r="M3668" s="16">
        <v>41131</v>
      </c>
      <c r="N3668" s="16">
        <v>0</v>
      </c>
      <c r="O3668" s="15">
        <f t="shared" si="66"/>
        <v>41131</v>
      </c>
      <c r="P3668">
        <v>0</v>
      </c>
      <c r="Q3668">
        <v>24</v>
      </c>
      <c r="R3668">
        <v>16</v>
      </c>
      <c r="S3668">
        <v>40</v>
      </c>
      <c r="T3668">
        <v>20</v>
      </c>
      <c r="U3668">
        <v>20</v>
      </c>
      <c r="V3668">
        <v>0</v>
      </c>
      <c r="W3668">
        <v>0</v>
      </c>
      <c r="X3668">
        <v>40</v>
      </c>
      <c r="Y3668" t="s">
        <v>16</v>
      </c>
    </row>
    <row r="3669" spans="1:25" x14ac:dyDescent="0.3">
      <c r="A3669" t="s">
        <v>54</v>
      </c>
      <c r="B3669" t="s">
        <v>54</v>
      </c>
      <c r="C3669" t="s">
        <v>371</v>
      </c>
      <c r="D3669" t="s">
        <v>16</v>
      </c>
      <c r="E3669" t="s">
        <v>16</v>
      </c>
      <c r="F3669" t="s">
        <v>2668</v>
      </c>
      <c r="I3669" t="s">
        <v>100</v>
      </c>
      <c r="J3669" s="33" t="s">
        <v>182</v>
      </c>
      <c r="K3669" t="s">
        <v>101</v>
      </c>
      <c r="L3669" t="s">
        <v>2265</v>
      </c>
      <c r="M3669" s="16">
        <v>41133</v>
      </c>
      <c r="N3669" s="16">
        <v>0</v>
      </c>
      <c r="O3669" s="15">
        <f t="shared" si="66"/>
        <v>41133</v>
      </c>
      <c r="P3669">
        <v>0</v>
      </c>
      <c r="Q3669">
        <v>24</v>
      </c>
      <c r="R3669">
        <v>16</v>
      </c>
      <c r="S3669">
        <v>40</v>
      </c>
      <c r="T3669">
        <v>20</v>
      </c>
      <c r="U3669">
        <v>20</v>
      </c>
      <c r="V3669">
        <v>0</v>
      </c>
      <c r="W3669">
        <v>0</v>
      </c>
      <c r="X3669">
        <v>40</v>
      </c>
      <c r="Y3669" t="s">
        <v>16</v>
      </c>
    </row>
    <row r="3670" spans="1:25" x14ac:dyDescent="0.3">
      <c r="A3670" t="s">
        <v>54</v>
      </c>
      <c r="B3670" t="s">
        <v>54</v>
      </c>
      <c r="C3670" t="s">
        <v>371</v>
      </c>
      <c r="D3670" t="s">
        <v>16</v>
      </c>
      <c r="E3670" t="s">
        <v>16</v>
      </c>
      <c r="F3670" t="s">
        <v>2668</v>
      </c>
      <c r="I3670" t="s">
        <v>100</v>
      </c>
      <c r="J3670" s="33" t="s">
        <v>182</v>
      </c>
      <c r="K3670" t="s">
        <v>101</v>
      </c>
      <c r="L3670" t="s">
        <v>2377</v>
      </c>
      <c r="M3670" s="16">
        <v>197133</v>
      </c>
      <c r="N3670" s="16">
        <v>0</v>
      </c>
      <c r="O3670" s="15">
        <f t="shared" si="66"/>
        <v>197133</v>
      </c>
      <c r="P3670">
        <v>0</v>
      </c>
      <c r="Q3670">
        <v>24</v>
      </c>
      <c r="R3670">
        <v>16</v>
      </c>
      <c r="S3670">
        <v>40</v>
      </c>
      <c r="T3670">
        <v>20</v>
      </c>
      <c r="U3670">
        <v>20</v>
      </c>
      <c r="V3670">
        <v>0</v>
      </c>
      <c r="W3670">
        <v>0</v>
      </c>
      <c r="X3670">
        <v>40</v>
      </c>
      <c r="Y3670" t="s">
        <v>16</v>
      </c>
    </row>
    <row r="3671" spans="1:25" x14ac:dyDescent="0.3">
      <c r="A3671" t="s">
        <v>54</v>
      </c>
      <c r="B3671" t="s">
        <v>54</v>
      </c>
      <c r="C3671" t="s">
        <v>2276</v>
      </c>
      <c r="D3671" t="s">
        <v>33</v>
      </c>
      <c r="E3671" t="s">
        <v>33</v>
      </c>
      <c r="F3671" t="s">
        <v>2290</v>
      </c>
      <c r="I3671" t="s">
        <v>181</v>
      </c>
      <c r="J3671" s="33" t="s">
        <v>182</v>
      </c>
      <c r="K3671" t="s">
        <v>182</v>
      </c>
      <c r="L3671" t="s">
        <v>2259</v>
      </c>
      <c r="M3671" s="16">
        <v>20000</v>
      </c>
      <c r="O3671" s="15">
        <f t="shared" si="66"/>
        <v>20000</v>
      </c>
      <c r="P3671">
        <v>2000</v>
      </c>
      <c r="Q3671">
        <v>500</v>
      </c>
      <c r="S3671">
        <v>2500</v>
      </c>
      <c r="X3671">
        <v>0</v>
      </c>
      <c r="Y3671" t="s">
        <v>33</v>
      </c>
    </row>
    <row r="3672" spans="1:25" x14ac:dyDescent="0.3">
      <c r="A3672" t="s">
        <v>54</v>
      </c>
      <c r="B3672" t="s">
        <v>54</v>
      </c>
      <c r="C3672" t="s">
        <v>371</v>
      </c>
      <c r="D3672" t="s">
        <v>16</v>
      </c>
      <c r="E3672" t="s">
        <v>16</v>
      </c>
      <c r="F3672" t="s">
        <v>2668</v>
      </c>
      <c r="I3672" t="s">
        <v>241</v>
      </c>
      <c r="J3672" s="33" t="s">
        <v>182</v>
      </c>
      <c r="K3672" t="s">
        <v>182</v>
      </c>
      <c r="L3672" t="s">
        <v>2263</v>
      </c>
      <c r="M3672" s="16">
        <v>156000</v>
      </c>
      <c r="N3672" s="16">
        <v>0</v>
      </c>
      <c r="O3672" s="15">
        <f t="shared" si="66"/>
        <v>156000</v>
      </c>
      <c r="P3672">
        <v>0</v>
      </c>
      <c r="Q3672">
        <v>120</v>
      </c>
      <c r="R3672">
        <v>80</v>
      </c>
      <c r="S3672">
        <v>200</v>
      </c>
      <c r="T3672">
        <v>100</v>
      </c>
      <c r="U3672">
        <v>100</v>
      </c>
      <c r="V3672">
        <v>0</v>
      </c>
      <c r="W3672">
        <v>0</v>
      </c>
      <c r="X3672">
        <v>200</v>
      </c>
      <c r="Y3672" t="s">
        <v>16</v>
      </c>
    </row>
    <row r="3673" spans="1:25" x14ac:dyDescent="0.3">
      <c r="A3673" t="s">
        <v>54</v>
      </c>
      <c r="B3673" t="s">
        <v>54</v>
      </c>
      <c r="C3673" t="s">
        <v>371</v>
      </c>
      <c r="D3673" t="s">
        <v>16</v>
      </c>
      <c r="E3673" t="s">
        <v>16</v>
      </c>
      <c r="F3673" t="s">
        <v>2668</v>
      </c>
      <c r="I3673" t="s">
        <v>241</v>
      </c>
      <c r="J3673" s="33" t="s">
        <v>182</v>
      </c>
      <c r="K3673" t="s">
        <v>182</v>
      </c>
      <c r="L3673" t="s">
        <v>2265</v>
      </c>
      <c r="M3673" s="16">
        <v>234000</v>
      </c>
      <c r="N3673" s="16">
        <v>0</v>
      </c>
      <c r="O3673" s="15">
        <f t="shared" si="66"/>
        <v>234000</v>
      </c>
      <c r="P3673">
        <v>0</v>
      </c>
      <c r="Q3673">
        <v>180</v>
      </c>
      <c r="R3673">
        <v>120</v>
      </c>
      <c r="S3673">
        <v>300</v>
      </c>
      <c r="T3673">
        <v>150</v>
      </c>
      <c r="U3673">
        <v>150</v>
      </c>
      <c r="V3673">
        <v>0</v>
      </c>
      <c r="W3673">
        <v>0</v>
      </c>
      <c r="X3673">
        <v>300</v>
      </c>
      <c r="Y3673" t="s">
        <v>16</v>
      </c>
    </row>
    <row r="3674" spans="1:25" x14ac:dyDescent="0.3">
      <c r="A3674" t="s">
        <v>54</v>
      </c>
      <c r="B3674" t="s">
        <v>54</v>
      </c>
      <c r="C3674" t="s">
        <v>371</v>
      </c>
      <c r="D3674" t="s">
        <v>16</v>
      </c>
      <c r="E3674" t="s">
        <v>16</v>
      </c>
      <c r="F3674" t="s">
        <v>2668</v>
      </c>
      <c r="I3674" t="s">
        <v>100</v>
      </c>
      <c r="J3674" s="33" t="s">
        <v>182</v>
      </c>
      <c r="K3674" t="s">
        <v>101</v>
      </c>
      <c r="L3674" t="s">
        <v>2264</v>
      </c>
      <c r="M3674" s="16">
        <v>670000</v>
      </c>
      <c r="N3674" s="16">
        <v>0</v>
      </c>
      <c r="O3674" s="15">
        <f t="shared" si="66"/>
        <v>670000</v>
      </c>
      <c r="P3674">
        <v>250</v>
      </c>
      <c r="Q3674">
        <v>0</v>
      </c>
      <c r="R3674">
        <v>0</v>
      </c>
      <c r="S3674">
        <v>250</v>
      </c>
      <c r="T3674">
        <v>125</v>
      </c>
      <c r="U3674">
        <v>125</v>
      </c>
      <c r="V3674">
        <v>0</v>
      </c>
      <c r="W3674">
        <v>0</v>
      </c>
      <c r="X3674">
        <v>250</v>
      </c>
      <c r="Y3674" t="s">
        <v>16</v>
      </c>
    </row>
    <row r="3675" spans="1:25" x14ac:dyDescent="0.3">
      <c r="A3675" t="s">
        <v>54</v>
      </c>
      <c r="B3675" t="s">
        <v>54</v>
      </c>
      <c r="C3675" t="s">
        <v>2569</v>
      </c>
      <c r="D3675" t="s">
        <v>17</v>
      </c>
      <c r="E3675" t="s">
        <v>35</v>
      </c>
      <c r="F3675" t="s">
        <v>2445</v>
      </c>
      <c r="I3675" t="s">
        <v>241</v>
      </c>
      <c r="J3675" s="33" t="s">
        <v>101</v>
      </c>
      <c r="K3675" t="s">
        <v>101</v>
      </c>
      <c r="L3675" t="s">
        <v>2259</v>
      </c>
      <c r="M3675" s="16">
        <v>120000</v>
      </c>
      <c r="N3675" s="16">
        <v>0</v>
      </c>
      <c r="O3675" s="15">
        <f t="shared" ref="O3675:O3709" si="67">SUM(M3675:N3675)</f>
        <v>120000</v>
      </c>
      <c r="P3675">
        <v>2000</v>
      </c>
      <c r="Q3675">
        <v>1800</v>
      </c>
      <c r="R3675">
        <v>400</v>
      </c>
      <c r="S3675">
        <v>4200</v>
      </c>
      <c r="T3675">
        <v>1000</v>
      </c>
      <c r="U3675">
        <v>1000</v>
      </c>
      <c r="V3675">
        <v>1000</v>
      </c>
      <c r="W3675">
        <v>1200</v>
      </c>
      <c r="X3675">
        <v>4200</v>
      </c>
      <c r="Y3675" t="s">
        <v>17</v>
      </c>
    </row>
    <row r="3676" spans="1:25" x14ac:dyDescent="0.3">
      <c r="A3676" t="s">
        <v>54</v>
      </c>
      <c r="B3676" t="s">
        <v>54</v>
      </c>
      <c r="C3676" t="s">
        <v>371</v>
      </c>
      <c r="D3676" t="s">
        <v>16</v>
      </c>
      <c r="E3676" t="s">
        <v>16</v>
      </c>
      <c r="F3676" t="s">
        <v>2668</v>
      </c>
      <c r="I3676" t="s">
        <v>241</v>
      </c>
      <c r="J3676" s="33" t="s">
        <v>182</v>
      </c>
      <c r="K3676" t="s">
        <v>182</v>
      </c>
      <c r="L3676" t="s">
        <v>2263</v>
      </c>
      <c r="M3676" s="16">
        <v>121333</v>
      </c>
      <c r="N3676" s="16">
        <v>0</v>
      </c>
      <c r="O3676" s="15">
        <f t="shared" si="67"/>
        <v>121333</v>
      </c>
      <c r="P3676">
        <v>0</v>
      </c>
      <c r="Q3676">
        <v>205</v>
      </c>
      <c r="R3676">
        <v>145</v>
      </c>
      <c r="S3676">
        <v>350</v>
      </c>
      <c r="T3676">
        <v>175</v>
      </c>
      <c r="U3676">
        <v>175</v>
      </c>
      <c r="V3676">
        <v>0</v>
      </c>
      <c r="W3676">
        <v>0</v>
      </c>
      <c r="X3676">
        <v>350</v>
      </c>
      <c r="Y3676" t="s">
        <v>16</v>
      </c>
    </row>
    <row r="3677" spans="1:25" x14ac:dyDescent="0.3">
      <c r="A3677" t="s">
        <v>54</v>
      </c>
      <c r="B3677" t="s">
        <v>54</v>
      </c>
      <c r="C3677" t="s">
        <v>371</v>
      </c>
      <c r="D3677" t="s">
        <v>16</v>
      </c>
      <c r="E3677" t="s">
        <v>16</v>
      </c>
      <c r="F3677" t="s">
        <v>2668</v>
      </c>
      <c r="I3677" t="s">
        <v>241</v>
      </c>
      <c r="J3677" s="33" t="s">
        <v>182</v>
      </c>
      <c r="K3677" t="s">
        <v>182</v>
      </c>
      <c r="L3677" t="s">
        <v>2265</v>
      </c>
      <c r="M3677" s="16">
        <v>138667</v>
      </c>
      <c r="N3677" s="16">
        <v>0</v>
      </c>
      <c r="O3677" s="15">
        <f t="shared" si="67"/>
        <v>138667</v>
      </c>
      <c r="P3677">
        <v>0</v>
      </c>
      <c r="Q3677">
        <v>230</v>
      </c>
      <c r="R3677">
        <v>170</v>
      </c>
      <c r="S3677">
        <v>400</v>
      </c>
      <c r="T3677">
        <v>200</v>
      </c>
      <c r="U3677">
        <v>200</v>
      </c>
      <c r="V3677">
        <v>0</v>
      </c>
      <c r="W3677">
        <v>0</v>
      </c>
      <c r="X3677">
        <v>400</v>
      </c>
      <c r="Y3677" t="s">
        <v>16</v>
      </c>
    </row>
    <row r="3678" spans="1:25" x14ac:dyDescent="0.3">
      <c r="A3678" t="s">
        <v>54</v>
      </c>
      <c r="B3678" t="s">
        <v>54</v>
      </c>
      <c r="C3678" t="s">
        <v>371</v>
      </c>
      <c r="D3678" t="s">
        <v>16</v>
      </c>
      <c r="E3678" t="s">
        <v>16</v>
      </c>
      <c r="F3678" t="s">
        <v>2668</v>
      </c>
      <c r="I3678" t="s">
        <v>100</v>
      </c>
      <c r="J3678" s="33" t="s">
        <v>182</v>
      </c>
      <c r="K3678" t="s">
        <v>101</v>
      </c>
      <c r="L3678" t="s">
        <v>236</v>
      </c>
      <c r="M3678" s="16">
        <v>65000</v>
      </c>
      <c r="N3678" s="16">
        <v>0</v>
      </c>
      <c r="O3678" s="15">
        <f t="shared" si="67"/>
        <v>65000</v>
      </c>
      <c r="P3678">
        <v>0</v>
      </c>
      <c r="Q3678">
        <v>0</v>
      </c>
      <c r="R3678">
        <v>0</v>
      </c>
      <c r="S3678">
        <v>0</v>
      </c>
      <c r="X3678">
        <v>0</v>
      </c>
      <c r="Y3678" t="s">
        <v>16</v>
      </c>
    </row>
    <row r="3679" spans="1:25" x14ac:dyDescent="0.3">
      <c r="A3679" t="s">
        <v>54</v>
      </c>
      <c r="B3679" t="s">
        <v>54</v>
      </c>
      <c r="C3679" t="s">
        <v>371</v>
      </c>
      <c r="D3679" t="s">
        <v>16</v>
      </c>
      <c r="E3679" t="s">
        <v>16</v>
      </c>
      <c r="F3679" t="s">
        <v>2668</v>
      </c>
      <c r="I3679" t="s">
        <v>241</v>
      </c>
      <c r="J3679" s="33" t="s">
        <v>182</v>
      </c>
      <c r="K3679" t="s">
        <v>182</v>
      </c>
      <c r="L3679" t="s">
        <v>2267</v>
      </c>
      <c r="M3679" s="16">
        <v>780466</v>
      </c>
      <c r="N3679" s="16">
        <v>0</v>
      </c>
      <c r="O3679" s="15">
        <f t="shared" si="67"/>
        <v>780466</v>
      </c>
      <c r="P3679">
        <v>0</v>
      </c>
      <c r="Q3679">
        <v>210</v>
      </c>
      <c r="R3679">
        <v>320</v>
      </c>
      <c r="S3679">
        <v>530</v>
      </c>
      <c r="T3679">
        <v>265</v>
      </c>
      <c r="U3679">
        <v>265</v>
      </c>
      <c r="V3679">
        <v>0</v>
      </c>
      <c r="W3679">
        <v>0</v>
      </c>
      <c r="X3679">
        <v>530</v>
      </c>
      <c r="Y3679" t="s">
        <v>16</v>
      </c>
    </row>
    <row r="3680" spans="1:25" x14ac:dyDescent="0.3">
      <c r="A3680" t="s">
        <v>54</v>
      </c>
      <c r="B3680" t="s">
        <v>54</v>
      </c>
      <c r="C3680" t="s">
        <v>371</v>
      </c>
      <c r="D3680" t="s">
        <v>16</v>
      </c>
      <c r="E3680" t="s">
        <v>16</v>
      </c>
      <c r="F3680" t="s">
        <v>2668</v>
      </c>
      <c r="I3680" t="s">
        <v>100</v>
      </c>
      <c r="J3680" s="33" t="s">
        <v>182</v>
      </c>
      <c r="K3680" t="s">
        <v>101</v>
      </c>
      <c r="L3680" t="s">
        <v>2267</v>
      </c>
      <c r="M3680" s="16">
        <v>41131</v>
      </c>
      <c r="N3680" s="16">
        <v>0</v>
      </c>
      <c r="O3680" s="15">
        <f t="shared" si="67"/>
        <v>41131</v>
      </c>
      <c r="P3680">
        <v>0</v>
      </c>
      <c r="Q3680">
        <v>24</v>
      </c>
      <c r="R3680">
        <v>16</v>
      </c>
      <c r="S3680">
        <v>40</v>
      </c>
      <c r="T3680">
        <v>20</v>
      </c>
      <c r="U3680">
        <v>20</v>
      </c>
      <c r="V3680">
        <v>0</v>
      </c>
      <c r="W3680">
        <v>0</v>
      </c>
      <c r="X3680">
        <v>40</v>
      </c>
      <c r="Y3680" t="s">
        <v>16</v>
      </c>
    </row>
    <row r="3681" spans="1:25" x14ac:dyDescent="0.3">
      <c r="A3681" t="s">
        <v>54</v>
      </c>
      <c r="B3681" t="s">
        <v>54</v>
      </c>
      <c r="C3681" t="s">
        <v>371</v>
      </c>
      <c r="D3681" t="s">
        <v>16</v>
      </c>
      <c r="E3681" t="s">
        <v>16</v>
      </c>
      <c r="F3681" t="s">
        <v>2668</v>
      </c>
      <c r="I3681" t="s">
        <v>241</v>
      </c>
      <c r="J3681" s="33" t="s">
        <v>182</v>
      </c>
      <c r="K3681" t="s">
        <v>182</v>
      </c>
      <c r="L3681" t="s">
        <v>2267</v>
      </c>
      <c r="M3681" s="16">
        <v>178000</v>
      </c>
      <c r="N3681" s="16">
        <v>0</v>
      </c>
      <c r="O3681" s="15">
        <f t="shared" si="67"/>
        <v>178000</v>
      </c>
      <c r="P3681">
        <v>0</v>
      </c>
      <c r="Q3681">
        <v>120</v>
      </c>
      <c r="R3681">
        <v>80</v>
      </c>
      <c r="S3681">
        <v>200</v>
      </c>
      <c r="T3681">
        <v>100</v>
      </c>
      <c r="U3681">
        <v>100</v>
      </c>
      <c r="V3681">
        <v>0</v>
      </c>
      <c r="W3681">
        <v>0</v>
      </c>
      <c r="X3681">
        <v>200</v>
      </c>
      <c r="Y3681" t="s">
        <v>16</v>
      </c>
    </row>
    <row r="3682" spans="1:25" x14ac:dyDescent="0.3">
      <c r="A3682" t="s">
        <v>54</v>
      </c>
      <c r="B3682" t="s">
        <v>54</v>
      </c>
      <c r="C3682" t="s">
        <v>371</v>
      </c>
      <c r="D3682" t="s">
        <v>16</v>
      </c>
      <c r="E3682" t="s">
        <v>16</v>
      </c>
      <c r="F3682" t="s">
        <v>2668</v>
      </c>
      <c r="I3682" t="s">
        <v>241</v>
      </c>
      <c r="J3682" s="33" t="s">
        <v>182</v>
      </c>
      <c r="K3682" t="s">
        <v>182</v>
      </c>
      <c r="L3682" t="s">
        <v>2267</v>
      </c>
      <c r="M3682" s="16">
        <v>121333</v>
      </c>
      <c r="N3682" s="16">
        <v>0</v>
      </c>
      <c r="O3682" s="15">
        <f t="shared" si="67"/>
        <v>121333</v>
      </c>
      <c r="P3682">
        <v>0</v>
      </c>
      <c r="Q3682">
        <v>200</v>
      </c>
      <c r="R3682">
        <v>150</v>
      </c>
      <c r="S3682">
        <v>350</v>
      </c>
      <c r="T3682">
        <v>175</v>
      </c>
      <c r="U3682">
        <v>175</v>
      </c>
      <c r="V3682">
        <v>0</v>
      </c>
      <c r="W3682">
        <v>0</v>
      </c>
      <c r="X3682">
        <v>350</v>
      </c>
      <c r="Y3682" t="s">
        <v>16</v>
      </c>
    </row>
    <row r="3683" spans="1:25" x14ac:dyDescent="0.3">
      <c r="A3683" t="s">
        <v>54</v>
      </c>
      <c r="B3683" t="s">
        <v>54</v>
      </c>
      <c r="C3683" t="s">
        <v>1103</v>
      </c>
      <c r="D3683" t="s">
        <v>16</v>
      </c>
      <c r="E3683" t="s">
        <v>16</v>
      </c>
      <c r="F3683" t="s">
        <v>2668</v>
      </c>
      <c r="I3683" t="s">
        <v>241</v>
      </c>
      <c r="J3683" s="33" t="s">
        <v>101</v>
      </c>
      <c r="K3683" t="s">
        <v>101</v>
      </c>
      <c r="L3683" t="s">
        <v>2265</v>
      </c>
      <c r="M3683" s="16">
        <v>150000</v>
      </c>
      <c r="O3683" s="15">
        <f t="shared" si="67"/>
        <v>150000</v>
      </c>
      <c r="Q3683">
        <v>90</v>
      </c>
      <c r="S3683">
        <v>90</v>
      </c>
      <c r="T3683">
        <v>43</v>
      </c>
      <c r="U3683">
        <v>47</v>
      </c>
      <c r="X3683">
        <v>90</v>
      </c>
      <c r="Y3683" t="s">
        <v>16</v>
      </c>
    </row>
    <row r="3684" spans="1:25" x14ac:dyDescent="0.3">
      <c r="A3684" t="s">
        <v>54</v>
      </c>
      <c r="B3684" t="s">
        <v>54</v>
      </c>
      <c r="C3684" t="s">
        <v>1103</v>
      </c>
      <c r="D3684" t="s">
        <v>16</v>
      </c>
      <c r="E3684" t="s">
        <v>16</v>
      </c>
      <c r="F3684" t="s">
        <v>2668</v>
      </c>
      <c r="I3684" t="s">
        <v>241</v>
      </c>
      <c r="J3684" s="33" t="s">
        <v>101</v>
      </c>
      <c r="K3684" t="s">
        <v>101</v>
      </c>
      <c r="L3684" t="s">
        <v>2392</v>
      </c>
      <c r="M3684" s="16">
        <v>25000</v>
      </c>
      <c r="O3684" s="15">
        <f t="shared" si="67"/>
        <v>25000</v>
      </c>
      <c r="Q3684">
        <v>850</v>
      </c>
      <c r="R3684">
        <v>10</v>
      </c>
      <c r="S3684">
        <v>860</v>
      </c>
      <c r="T3684">
        <v>470</v>
      </c>
      <c r="U3684">
        <v>390</v>
      </c>
      <c r="X3684">
        <v>860</v>
      </c>
      <c r="Y3684" t="s">
        <v>16</v>
      </c>
    </row>
    <row r="3685" spans="1:25" x14ac:dyDescent="0.3">
      <c r="A3685" t="s">
        <v>54</v>
      </c>
      <c r="B3685" t="s">
        <v>54</v>
      </c>
      <c r="C3685" t="s">
        <v>1245</v>
      </c>
      <c r="D3685" t="s">
        <v>15</v>
      </c>
      <c r="E3685" t="s">
        <v>15</v>
      </c>
      <c r="F3685" t="s">
        <v>2514</v>
      </c>
      <c r="I3685" t="s">
        <v>241</v>
      </c>
      <c r="J3685" s="33" t="s">
        <v>182</v>
      </c>
      <c r="K3685" t="s">
        <v>182</v>
      </c>
      <c r="L3685" t="s">
        <v>2259</v>
      </c>
      <c r="M3685" s="16">
        <v>130318</v>
      </c>
      <c r="O3685" s="15">
        <f t="shared" si="67"/>
        <v>130318</v>
      </c>
      <c r="P3685">
        <v>2000</v>
      </c>
      <c r="Q3685">
        <v>3600</v>
      </c>
      <c r="R3685">
        <v>1000</v>
      </c>
      <c r="S3685">
        <v>6600</v>
      </c>
      <c r="T3685">
        <v>1650</v>
      </c>
      <c r="U3685">
        <v>1650</v>
      </c>
      <c r="V3685">
        <v>1650</v>
      </c>
      <c r="W3685">
        <v>1650</v>
      </c>
      <c r="X3685">
        <v>6600</v>
      </c>
      <c r="Y3685" t="s">
        <v>169</v>
      </c>
    </row>
    <row r="3686" spans="1:25" x14ac:dyDescent="0.3">
      <c r="A3686" t="s">
        <v>54</v>
      </c>
      <c r="B3686" t="s">
        <v>54</v>
      </c>
      <c r="C3686" t="s">
        <v>2414</v>
      </c>
      <c r="D3686" t="s">
        <v>63</v>
      </c>
      <c r="E3686" t="s">
        <v>14</v>
      </c>
      <c r="F3686" t="s">
        <v>2337</v>
      </c>
      <c r="I3686" t="s">
        <v>241</v>
      </c>
      <c r="J3686" s="33" t="s">
        <v>182</v>
      </c>
      <c r="K3686" t="s">
        <v>182</v>
      </c>
      <c r="L3686" t="s">
        <v>2259</v>
      </c>
      <c r="M3686" s="16">
        <v>322500</v>
      </c>
      <c r="N3686" s="16">
        <v>0</v>
      </c>
      <c r="O3686" s="15">
        <f t="shared" si="67"/>
        <v>322500</v>
      </c>
      <c r="P3686">
        <v>2000</v>
      </c>
      <c r="Q3686">
        <v>60000</v>
      </c>
      <c r="R3686">
        <v>2500</v>
      </c>
      <c r="S3686">
        <v>64500</v>
      </c>
      <c r="X3686">
        <v>0</v>
      </c>
      <c r="Y3686" t="s">
        <v>14</v>
      </c>
    </row>
    <row r="3687" spans="1:25" x14ac:dyDescent="0.3">
      <c r="A3687" t="s">
        <v>54</v>
      </c>
      <c r="B3687" t="s">
        <v>54</v>
      </c>
      <c r="C3687" t="s">
        <v>1021</v>
      </c>
      <c r="D3687" t="s">
        <v>16</v>
      </c>
      <c r="E3687" t="s">
        <v>16</v>
      </c>
      <c r="F3687" t="s">
        <v>2670</v>
      </c>
      <c r="I3687" t="s">
        <v>100</v>
      </c>
      <c r="J3687" s="33" t="s">
        <v>101</v>
      </c>
      <c r="K3687" t="s">
        <v>101</v>
      </c>
      <c r="L3687" t="s">
        <v>236</v>
      </c>
      <c r="M3687" s="16">
        <v>869734</v>
      </c>
      <c r="N3687" s="16">
        <v>0</v>
      </c>
      <c r="O3687" s="15">
        <f t="shared" si="67"/>
        <v>869734</v>
      </c>
      <c r="P3687">
        <v>0</v>
      </c>
      <c r="Q3687">
        <v>70</v>
      </c>
      <c r="R3687">
        <v>30</v>
      </c>
      <c r="S3687">
        <v>100</v>
      </c>
      <c r="T3687">
        <v>0</v>
      </c>
      <c r="U3687">
        <v>0</v>
      </c>
      <c r="V3687">
        <v>30</v>
      </c>
      <c r="W3687">
        <v>70</v>
      </c>
      <c r="X3687">
        <v>100</v>
      </c>
      <c r="Y3687" t="s">
        <v>16</v>
      </c>
    </row>
    <row r="3688" spans="1:25" x14ac:dyDescent="0.3">
      <c r="A3688" t="s">
        <v>54</v>
      </c>
      <c r="B3688" t="s">
        <v>54</v>
      </c>
      <c r="C3688" t="s">
        <v>1060</v>
      </c>
      <c r="D3688" t="s">
        <v>20</v>
      </c>
      <c r="E3688" t="s">
        <v>20</v>
      </c>
      <c r="F3688" t="s">
        <v>2256</v>
      </c>
      <c r="I3688" t="s">
        <v>181</v>
      </c>
      <c r="J3688" s="33" t="s">
        <v>101</v>
      </c>
      <c r="K3688" t="s">
        <v>101</v>
      </c>
      <c r="L3688" t="s">
        <v>2265</v>
      </c>
      <c r="M3688" s="16">
        <v>15000</v>
      </c>
      <c r="N3688" s="16">
        <v>0</v>
      </c>
      <c r="O3688" s="15">
        <f t="shared" si="67"/>
        <v>15000</v>
      </c>
      <c r="S3688">
        <v>0</v>
      </c>
      <c r="X3688">
        <v>0</v>
      </c>
      <c r="Y3688" t="s">
        <v>113</v>
      </c>
    </row>
    <row r="3689" spans="1:25" x14ac:dyDescent="0.3">
      <c r="A3689" t="s">
        <v>54</v>
      </c>
      <c r="B3689" t="s">
        <v>54</v>
      </c>
      <c r="C3689" t="s">
        <v>688</v>
      </c>
      <c r="D3689" t="s">
        <v>17</v>
      </c>
      <c r="E3689" t="s">
        <v>36</v>
      </c>
      <c r="F3689" t="s">
        <v>184</v>
      </c>
      <c r="I3689" t="s">
        <v>181</v>
      </c>
      <c r="J3689" s="33" t="s">
        <v>101</v>
      </c>
      <c r="K3689" t="s">
        <v>101</v>
      </c>
      <c r="L3689" t="s">
        <v>2259</v>
      </c>
      <c r="M3689" s="16">
        <v>33396</v>
      </c>
      <c r="O3689" s="15">
        <f t="shared" si="67"/>
        <v>33396</v>
      </c>
      <c r="P3689">
        <v>2000</v>
      </c>
      <c r="Q3689">
        <v>2000</v>
      </c>
      <c r="R3689">
        <v>1000</v>
      </c>
      <c r="S3689">
        <v>5000</v>
      </c>
      <c r="V3689">
        <v>3500</v>
      </c>
      <c r="W3689">
        <v>1500</v>
      </c>
      <c r="X3689">
        <v>5000</v>
      </c>
      <c r="Y3689" t="s">
        <v>17</v>
      </c>
    </row>
    <row r="3690" spans="1:25" x14ac:dyDescent="0.3">
      <c r="A3690" t="s">
        <v>54</v>
      </c>
      <c r="B3690" t="s">
        <v>54</v>
      </c>
      <c r="C3690" t="s">
        <v>371</v>
      </c>
      <c r="D3690" t="s">
        <v>15</v>
      </c>
      <c r="E3690" t="s">
        <v>15</v>
      </c>
      <c r="F3690" t="s">
        <v>2521</v>
      </c>
      <c r="I3690" t="s">
        <v>100</v>
      </c>
      <c r="J3690" s="33" t="s">
        <v>182</v>
      </c>
      <c r="K3690" t="s">
        <v>101</v>
      </c>
      <c r="L3690" t="s">
        <v>2259</v>
      </c>
      <c r="M3690" s="16">
        <v>41963</v>
      </c>
      <c r="N3690" s="16">
        <v>0</v>
      </c>
      <c r="O3690" s="15">
        <f t="shared" si="67"/>
        <v>41963</v>
      </c>
      <c r="P3690">
        <v>1919</v>
      </c>
      <c r="Q3690">
        <v>0</v>
      </c>
      <c r="R3690">
        <v>48</v>
      </c>
      <c r="S3690">
        <v>1967</v>
      </c>
      <c r="X3690">
        <v>0</v>
      </c>
      <c r="Y3690" t="s">
        <v>169</v>
      </c>
    </row>
    <row r="3691" spans="1:25" x14ac:dyDescent="0.3">
      <c r="A3691" t="s">
        <v>54</v>
      </c>
      <c r="B3691" t="s">
        <v>54</v>
      </c>
      <c r="C3691" t="s">
        <v>2026</v>
      </c>
      <c r="D3691" t="s">
        <v>20</v>
      </c>
      <c r="E3691" t="s">
        <v>20</v>
      </c>
      <c r="F3691" t="s">
        <v>2256</v>
      </c>
      <c r="I3691" t="s">
        <v>181</v>
      </c>
      <c r="J3691" s="33" t="s">
        <v>182</v>
      </c>
      <c r="K3691" t="s">
        <v>182</v>
      </c>
      <c r="L3691" t="s">
        <v>2263</v>
      </c>
      <c r="M3691" s="16">
        <v>50000</v>
      </c>
      <c r="O3691" s="15">
        <f t="shared" si="67"/>
        <v>50000</v>
      </c>
      <c r="Q3691">
        <v>9000</v>
      </c>
      <c r="R3691">
        <v>21000</v>
      </c>
      <c r="S3691">
        <v>30000</v>
      </c>
      <c r="V3691">
        <v>14400</v>
      </c>
      <c r="W3691">
        <v>15600</v>
      </c>
      <c r="X3691">
        <v>30000</v>
      </c>
      <c r="Y3691" t="s">
        <v>113</v>
      </c>
    </row>
    <row r="3692" spans="1:25" x14ac:dyDescent="0.3">
      <c r="A3692" t="s">
        <v>54</v>
      </c>
      <c r="B3692" t="s">
        <v>54</v>
      </c>
      <c r="C3692" t="s">
        <v>2026</v>
      </c>
      <c r="D3692" t="s">
        <v>20</v>
      </c>
      <c r="E3692" t="s">
        <v>20</v>
      </c>
      <c r="F3692" t="s">
        <v>2256</v>
      </c>
      <c r="I3692" t="s">
        <v>181</v>
      </c>
      <c r="J3692" s="33" t="s">
        <v>182</v>
      </c>
      <c r="K3692" t="s">
        <v>182</v>
      </c>
      <c r="L3692" t="s">
        <v>2267</v>
      </c>
      <c r="M3692" s="16">
        <v>50000</v>
      </c>
      <c r="O3692" s="15">
        <f t="shared" si="67"/>
        <v>50000</v>
      </c>
      <c r="Q3692">
        <v>9000</v>
      </c>
      <c r="R3692">
        <v>21000</v>
      </c>
      <c r="S3692">
        <v>30000</v>
      </c>
      <c r="V3692">
        <v>14400</v>
      </c>
      <c r="W3692">
        <v>15600</v>
      </c>
      <c r="X3692">
        <v>30000</v>
      </c>
      <c r="Y3692" t="s">
        <v>113</v>
      </c>
    </row>
    <row r="3693" spans="1:25" x14ac:dyDescent="0.3">
      <c r="A3693" t="s">
        <v>54</v>
      </c>
      <c r="B3693" t="s">
        <v>54</v>
      </c>
      <c r="C3693" t="s">
        <v>2330</v>
      </c>
      <c r="D3693" t="s">
        <v>20</v>
      </c>
      <c r="E3693" t="s">
        <v>20</v>
      </c>
      <c r="F3693" t="s">
        <v>2256</v>
      </c>
      <c r="I3693" t="s">
        <v>181</v>
      </c>
      <c r="J3693" s="33" t="s">
        <v>182</v>
      </c>
      <c r="K3693" t="s">
        <v>182</v>
      </c>
      <c r="L3693" t="s">
        <v>2333</v>
      </c>
      <c r="M3693" s="16">
        <v>7665</v>
      </c>
      <c r="N3693" s="16">
        <v>0</v>
      </c>
      <c r="O3693" s="15">
        <f t="shared" si="67"/>
        <v>7665</v>
      </c>
      <c r="R3693">
        <v>330145</v>
      </c>
      <c r="S3693">
        <v>330145</v>
      </c>
      <c r="V3693">
        <v>168373.95</v>
      </c>
      <c r="W3693">
        <v>161771.04999999999</v>
      </c>
      <c r="X3693">
        <v>330145</v>
      </c>
      <c r="Y3693" t="s">
        <v>113</v>
      </c>
    </row>
    <row r="3694" spans="1:25" x14ac:dyDescent="0.3">
      <c r="A3694" t="s">
        <v>54</v>
      </c>
      <c r="B3694" t="s">
        <v>54</v>
      </c>
      <c r="C3694" t="s">
        <v>1021</v>
      </c>
      <c r="D3694" t="s">
        <v>20</v>
      </c>
      <c r="E3694" t="s">
        <v>20</v>
      </c>
      <c r="F3694" t="s">
        <v>2256</v>
      </c>
      <c r="I3694" t="s">
        <v>181</v>
      </c>
      <c r="J3694" s="33" t="s">
        <v>182</v>
      </c>
      <c r="K3694" t="s">
        <v>182</v>
      </c>
      <c r="L3694" t="s">
        <v>236</v>
      </c>
      <c r="M3694" s="16">
        <v>20000</v>
      </c>
      <c r="O3694" s="15">
        <f t="shared" si="67"/>
        <v>20000</v>
      </c>
      <c r="P3694">
        <v>0</v>
      </c>
      <c r="Q3694">
        <v>0</v>
      </c>
      <c r="R3694">
        <v>200</v>
      </c>
      <c r="S3694">
        <v>200</v>
      </c>
      <c r="T3694">
        <v>0</v>
      </c>
      <c r="U3694">
        <v>0</v>
      </c>
      <c r="V3694">
        <v>120</v>
      </c>
      <c r="W3694">
        <v>80</v>
      </c>
      <c r="X3694">
        <v>200</v>
      </c>
      <c r="Y3694" t="s">
        <v>113</v>
      </c>
    </row>
    <row r="3695" spans="1:25" x14ac:dyDescent="0.3">
      <c r="A3695" t="s">
        <v>54</v>
      </c>
      <c r="B3695" t="s">
        <v>54</v>
      </c>
      <c r="C3695" t="s">
        <v>1160</v>
      </c>
      <c r="D3695" t="s">
        <v>20</v>
      </c>
      <c r="E3695" t="s">
        <v>20</v>
      </c>
      <c r="F3695" t="s">
        <v>2256</v>
      </c>
      <c r="I3695" t="s">
        <v>181</v>
      </c>
      <c r="J3695" s="33" t="s">
        <v>182</v>
      </c>
      <c r="K3695" t="s">
        <v>182</v>
      </c>
      <c r="L3695" t="s">
        <v>236</v>
      </c>
      <c r="M3695" s="16">
        <v>250000</v>
      </c>
      <c r="O3695" s="15">
        <f t="shared" si="67"/>
        <v>250000</v>
      </c>
      <c r="Q3695">
        <v>300</v>
      </c>
      <c r="R3695">
        <v>1700</v>
      </c>
      <c r="S3695">
        <v>2000</v>
      </c>
      <c r="V3695">
        <v>1000</v>
      </c>
      <c r="W3695">
        <v>1000</v>
      </c>
      <c r="X3695">
        <v>2000</v>
      </c>
      <c r="Y3695" t="s">
        <v>113</v>
      </c>
    </row>
    <row r="3696" spans="1:25" x14ac:dyDescent="0.3">
      <c r="A3696" t="s">
        <v>54</v>
      </c>
      <c r="B3696" t="s">
        <v>54</v>
      </c>
      <c r="C3696" t="s">
        <v>2428</v>
      </c>
      <c r="D3696" t="s">
        <v>20</v>
      </c>
      <c r="E3696" t="s">
        <v>20</v>
      </c>
      <c r="F3696" t="s">
        <v>263</v>
      </c>
      <c r="I3696" t="s">
        <v>181</v>
      </c>
      <c r="J3696" s="33" t="s">
        <v>182</v>
      </c>
      <c r="K3696" t="s">
        <v>182</v>
      </c>
      <c r="L3696" t="s">
        <v>2377</v>
      </c>
      <c r="M3696" s="16">
        <v>2987</v>
      </c>
      <c r="O3696" s="15">
        <f t="shared" si="67"/>
        <v>2987</v>
      </c>
      <c r="P3696">
        <v>0</v>
      </c>
      <c r="Q3696">
        <v>50</v>
      </c>
      <c r="R3696">
        <v>20</v>
      </c>
      <c r="S3696">
        <v>70</v>
      </c>
      <c r="T3696">
        <v>10</v>
      </c>
      <c r="U3696">
        <v>10</v>
      </c>
      <c r="V3696">
        <v>25</v>
      </c>
      <c r="W3696">
        <v>25</v>
      </c>
      <c r="X3696">
        <v>70</v>
      </c>
      <c r="Y3696" t="s">
        <v>113</v>
      </c>
    </row>
    <row r="3697" spans="1:25" x14ac:dyDescent="0.3">
      <c r="A3697" t="s">
        <v>54</v>
      </c>
      <c r="B3697" t="s">
        <v>54</v>
      </c>
      <c r="C3697" t="s">
        <v>2428</v>
      </c>
      <c r="D3697" t="s">
        <v>20</v>
      </c>
      <c r="E3697" t="s">
        <v>20</v>
      </c>
      <c r="F3697" t="s">
        <v>263</v>
      </c>
      <c r="I3697" t="s">
        <v>181</v>
      </c>
      <c r="J3697" s="33" t="s">
        <v>182</v>
      </c>
      <c r="K3697" t="s">
        <v>182</v>
      </c>
      <c r="L3697" t="s">
        <v>2452</v>
      </c>
      <c r="M3697" s="16">
        <v>1707</v>
      </c>
      <c r="O3697" s="15">
        <f t="shared" si="67"/>
        <v>1707</v>
      </c>
      <c r="P3697">
        <v>0</v>
      </c>
      <c r="Q3697">
        <v>30</v>
      </c>
      <c r="R3697">
        <v>10</v>
      </c>
      <c r="S3697">
        <v>40</v>
      </c>
      <c r="T3697">
        <v>0</v>
      </c>
      <c r="U3697">
        <v>0</v>
      </c>
      <c r="V3697">
        <v>20</v>
      </c>
      <c r="W3697">
        <v>20</v>
      </c>
      <c r="X3697">
        <v>40</v>
      </c>
      <c r="Y3697" t="s">
        <v>113</v>
      </c>
    </row>
    <row r="3698" spans="1:25" s="24" customFormat="1" x14ac:dyDescent="0.3">
      <c r="A3698" s="24" t="s">
        <v>54</v>
      </c>
      <c r="B3698" s="24" t="s">
        <v>54</v>
      </c>
      <c r="C3698" s="24" t="s">
        <v>199</v>
      </c>
      <c r="D3698" s="24" t="s">
        <v>15</v>
      </c>
      <c r="E3698" s="24" t="s">
        <v>15</v>
      </c>
      <c r="F3698" s="24" t="s">
        <v>2401</v>
      </c>
      <c r="I3698" s="24" t="s">
        <v>241</v>
      </c>
      <c r="J3698" s="33" t="s">
        <v>101</v>
      </c>
      <c r="K3698" t="s">
        <v>101</v>
      </c>
      <c r="L3698" s="24" t="s">
        <v>2259</v>
      </c>
      <c r="M3698" s="25"/>
      <c r="N3698" s="25">
        <v>3000000</v>
      </c>
      <c r="O3698" s="26">
        <f t="shared" si="67"/>
        <v>3000000</v>
      </c>
      <c r="P3698" s="24">
        <v>1800</v>
      </c>
      <c r="Q3698" s="24">
        <v>3000</v>
      </c>
      <c r="R3698" s="24">
        <v>1200</v>
      </c>
      <c r="S3698" s="24">
        <v>6000</v>
      </c>
      <c r="X3698" s="24">
        <v>0</v>
      </c>
      <c r="Y3698" t="s">
        <v>169</v>
      </c>
    </row>
    <row r="3699" spans="1:25" x14ac:dyDescent="0.3">
      <c r="A3699" t="s">
        <v>54</v>
      </c>
      <c r="B3699" t="s">
        <v>54</v>
      </c>
      <c r="C3699" t="s">
        <v>2428</v>
      </c>
      <c r="D3699" t="s">
        <v>20</v>
      </c>
      <c r="E3699" t="s">
        <v>20</v>
      </c>
      <c r="F3699" t="s">
        <v>263</v>
      </c>
      <c r="I3699" t="s">
        <v>181</v>
      </c>
      <c r="J3699" s="33" t="s">
        <v>182</v>
      </c>
      <c r="K3699" t="s">
        <v>182</v>
      </c>
      <c r="L3699" t="s">
        <v>2395</v>
      </c>
      <c r="M3699" s="16">
        <v>1707</v>
      </c>
      <c r="O3699" s="15">
        <f t="shared" si="67"/>
        <v>1707</v>
      </c>
      <c r="P3699">
        <v>0</v>
      </c>
      <c r="Q3699">
        <v>30</v>
      </c>
      <c r="R3699">
        <v>10</v>
      </c>
      <c r="S3699">
        <v>40</v>
      </c>
      <c r="T3699">
        <v>0</v>
      </c>
      <c r="U3699">
        <v>0</v>
      </c>
      <c r="V3699">
        <v>20</v>
      </c>
      <c r="W3699">
        <v>20</v>
      </c>
      <c r="X3699">
        <v>40</v>
      </c>
      <c r="Y3699" t="s">
        <v>113</v>
      </c>
    </row>
    <row r="3700" spans="1:25" x14ac:dyDescent="0.3">
      <c r="A3700" t="s">
        <v>54</v>
      </c>
      <c r="B3700" t="s">
        <v>54</v>
      </c>
      <c r="C3700" t="s">
        <v>2295</v>
      </c>
      <c r="D3700" t="s">
        <v>20</v>
      </c>
      <c r="E3700" t="s">
        <v>20</v>
      </c>
      <c r="F3700" t="s">
        <v>2671</v>
      </c>
      <c r="I3700" t="s">
        <v>100</v>
      </c>
      <c r="J3700" s="33" t="s">
        <v>101</v>
      </c>
      <c r="K3700" t="s">
        <v>101</v>
      </c>
      <c r="L3700" t="s">
        <v>2300</v>
      </c>
      <c r="M3700" s="16">
        <v>1000000</v>
      </c>
      <c r="N3700" s="16">
        <v>0</v>
      </c>
      <c r="O3700" s="15">
        <f t="shared" si="67"/>
        <v>1000000</v>
      </c>
      <c r="P3700">
        <v>0</v>
      </c>
      <c r="Q3700">
        <v>5333</v>
      </c>
      <c r="R3700">
        <v>0</v>
      </c>
      <c r="S3700">
        <v>5333</v>
      </c>
      <c r="X3700">
        <v>0</v>
      </c>
      <c r="Y3700" t="s">
        <v>113</v>
      </c>
    </row>
    <row r="3701" spans="1:25" x14ac:dyDescent="0.3">
      <c r="A3701" t="s">
        <v>54</v>
      </c>
      <c r="B3701" t="s">
        <v>54</v>
      </c>
      <c r="C3701" t="s">
        <v>2295</v>
      </c>
      <c r="D3701" t="s">
        <v>20</v>
      </c>
      <c r="E3701" t="s">
        <v>20</v>
      </c>
      <c r="F3701" t="s">
        <v>2671</v>
      </c>
      <c r="I3701" t="s">
        <v>100</v>
      </c>
      <c r="J3701" s="33" t="s">
        <v>101</v>
      </c>
      <c r="K3701" t="s">
        <v>101</v>
      </c>
      <c r="L3701" t="s">
        <v>2266</v>
      </c>
      <c r="M3701" s="16">
        <v>1000000</v>
      </c>
      <c r="N3701" s="16">
        <v>0</v>
      </c>
      <c r="O3701" s="15">
        <f t="shared" si="67"/>
        <v>1000000</v>
      </c>
      <c r="P3701">
        <v>0</v>
      </c>
      <c r="Q3701">
        <v>5333</v>
      </c>
      <c r="R3701">
        <v>0</v>
      </c>
      <c r="S3701">
        <v>5333</v>
      </c>
      <c r="X3701">
        <v>0</v>
      </c>
      <c r="Y3701" t="s">
        <v>113</v>
      </c>
    </row>
    <row r="3702" spans="1:25" x14ac:dyDescent="0.3">
      <c r="A3702" t="s">
        <v>54</v>
      </c>
      <c r="B3702" t="s">
        <v>54</v>
      </c>
      <c r="C3702" t="s">
        <v>2295</v>
      </c>
      <c r="D3702" t="s">
        <v>20</v>
      </c>
      <c r="E3702" t="s">
        <v>20</v>
      </c>
      <c r="F3702" t="s">
        <v>2671</v>
      </c>
      <c r="I3702" t="s">
        <v>100</v>
      </c>
      <c r="J3702" s="33" t="s">
        <v>101</v>
      </c>
      <c r="K3702" t="s">
        <v>101</v>
      </c>
      <c r="L3702" t="s">
        <v>2263</v>
      </c>
      <c r="M3702" s="16">
        <v>1000000</v>
      </c>
      <c r="N3702" s="16">
        <v>0</v>
      </c>
      <c r="O3702" s="15">
        <f t="shared" si="67"/>
        <v>1000000</v>
      </c>
      <c r="P3702">
        <v>0</v>
      </c>
      <c r="Q3702">
        <v>5333</v>
      </c>
      <c r="R3702">
        <v>0</v>
      </c>
      <c r="S3702">
        <v>5333</v>
      </c>
      <c r="X3702">
        <v>0</v>
      </c>
      <c r="Y3702" t="s">
        <v>113</v>
      </c>
    </row>
    <row r="3703" spans="1:25" x14ac:dyDescent="0.3">
      <c r="A3703" t="s">
        <v>54</v>
      </c>
      <c r="B3703" t="s">
        <v>54</v>
      </c>
      <c r="C3703" t="s">
        <v>281</v>
      </c>
      <c r="D3703" t="s">
        <v>20</v>
      </c>
      <c r="E3703" t="s">
        <v>20</v>
      </c>
      <c r="F3703" t="s">
        <v>2671</v>
      </c>
      <c r="I3703" t="s">
        <v>100</v>
      </c>
      <c r="J3703" s="33" t="s">
        <v>182</v>
      </c>
      <c r="K3703" t="s">
        <v>101</v>
      </c>
      <c r="L3703" t="s">
        <v>236</v>
      </c>
      <c r="M3703" s="16">
        <v>10418200</v>
      </c>
      <c r="N3703" s="16">
        <v>5609800</v>
      </c>
      <c r="O3703" s="15">
        <f t="shared" si="67"/>
        <v>16028000</v>
      </c>
      <c r="P3703">
        <v>2000</v>
      </c>
      <c r="Q3703">
        <v>0</v>
      </c>
      <c r="R3703">
        <v>2000</v>
      </c>
      <c r="S3703">
        <v>4000</v>
      </c>
      <c r="X3703">
        <v>0</v>
      </c>
      <c r="Y3703" t="s">
        <v>113</v>
      </c>
    </row>
    <row r="3704" spans="1:25" x14ac:dyDescent="0.3">
      <c r="A3704" t="s">
        <v>54</v>
      </c>
      <c r="B3704" t="s">
        <v>54</v>
      </c>
      <c r="C3704" t="s">
        <v>2423</v>
      </c>
      <c r="D3704" t="s">
        <v>20</v>
      </c>
      <c r="E3704" t="s">
        <v>20</v>
      </c>
      <c r="F3704" t="s">
        <v>2671</v>
      </c>
      <c r="I3704" t="s">
        <v>181</v>
      </c>
      <c r="J3704" s="33" t="s">
        <v>182</v>
      </c>
      <c r="K3704" t="s">
        <v>182</v>
      </c>
      <c r="L3704" t="s">
        <v>2425</v>
      </c>
      <c r="N3704" s="16">
        <v>48227</v>
      </c>
      <c r="O3704" s="15">
        <f t="shared" si="67"/>
        <v>48227</v>
      </c>
      <c r="P3704">
        <v>0</v>
      </c>
      <c r="Q3704">
        <v>1110</v>
      </c>
      <c r="R3704">
        <v>1400</v>
      </c>
      <c r="S3704">
        <v>2510</v>
      </c>
      <c r="V3704">
        <v>1506</v>
      </c>
      <c r="W3704">
        <v>1004</v>
      </c>
      <c r="X3704">
        <v>2510</v>
      </c>
      <c r="Y3704" t="s">
        <v>113</v>
      </c>
    </row>
    <row r="3705" spans="1:25" x14ac:dyDescent="0.3">
      <c r="A3705" t="s">
        <v>54</v>
      </c>
      <c r="B3705" t="s">
        <v>54</v>
      </c>
      <c r="C3705" t="s">
        <v>2450</v>
      </c>
      <c r="D3705" t="s">
        <v>15</v>
      </c>
      <c r="E3705" t="s">
        <v>15</v>
      </c>
      <c r="F3705" t="s">
        <v>2401</v>
      </c>
      <c r="I3705" t="s">
        <v>181</v>
      </c>
      <c r="J3705" s="33" t="s">
        <v>182</v>
      </c>
      <c r="K3705" t="s">
        <v>182</v>
      </c>
      <c r="L3705" t="s">
        <v>2259</v>
      </c>
      <c r="M3705" s="16">
        <v>500000</v>
      </c>
      <c r="N3705" s="16">
        <v>0</v>
      </c>
      <c r="O3705" s="15">
        <f t="shared" si="67"/>
        <v>500000</v>
      </c>
      <c r="P3705">
        <v>1794</v>
      </c>
      <c r="Q3705">
        <v>4300</v>
      </c>
      <c r="R3705">
        <v>800</v>
      </c>
      <c r="S3705">
        <v>6894</v>
      </c>
      <c r="X3705">
        <v>0</v>
      </c>
      <c r="Y3705" t="s">
        <v>169</v>
      </c>
    </row>
    <row r="3706" spans="1:25" x14ac:dyDescent="0.3">
      <c r="A3706" t="s">
        <v>54</v>
      </c>
      <c r="B3706" t="s">
        <v>54</v>
      </c>
      <c r="C3706" t="s">
        <v>2423</v>
      </c>
      <c r="D3706" t="s">
        <v>20</v>
      </c>
      <c r="E3706" t="s">
        <v>20</v>
      </c>
      <c r="F3706" t="s">
        <v>2671</v>
      </c>
      <c r="I3706" t="s">
        <v>181</v>
      </c>
      <c r="J3706" s="33" t="s">
        <v>182</v>
      </c>
      <c r="K3706" t="s">
        <v>182</v>
      </c>
      <c r="L3706" t="s">
        <v>2267</v>
      </c>
      <c r="N3706" s="16">
        <v>31151</v>
      </c>
      <c r="O3706" s="15">
        <f t="shared" si="67"/>
        <v>31151</v>
      </c>
      <c r="P3706">
        <v>0</v>
      </c>
      <c r="Q3706">
        <v>1035</v>
      </c>
      <c r="R3706">
        <v>1200</v>
      </c>
      <c r="S3706">
        <v>2235</v>
      </c>
      <c r="V3706">
        <v>1341</v>
      </c>
      <c r="W3706">
        <v>894</v>
      </c>
      <c r="X3706">
        <v>2235</v>
      </c>
      <c r="Y3706" t="s">
        <v>113</v>
      </c>
    </row>
    <row r="3707" spans="1:25" x14ac:dyDescent="0.3">
      <c r="A3707" t="s">
        <v>54</v>
      </c>
      <c r="B3707" t="s">
        <v>54</v>
      </c>
      <c r="C3707" t="s">
        <v>1103</v>
      </c>
      <c r="D3707" t="s">
        <v>17</v>
      </c>
      <c r="E3707" t="s">
        <v>35</v>
      </c>
      <c r="F3707" t="s">
        <v>2672</v>
      </c>
      <c r="I3707" t="s">
        <v>235</v>
      </c>
      <c r="J3707" s="33" t="s">
        <v>101</v>
      </c>
      <c r="K3707" t="s">
        <v>101</v>
      </c>
      <c r="L3707" t="s">
        <v>2259</v>
      </c>
      <c r="M3707" s="16">
        <v>0</v>
      </c>
      <c r="N3707" s="16">
        <v>0</v>
      </c>
      <c r="O3707" s="15">
        <f t="shared" si="67"/>
        <v>0</v>
      </c>
      <c r="P3707">
        <v>1750</v>
      </c>
      <c r="Q3707">
        <v>1440</v>
      </c>
      <c r="R3707">
        <v>170</v>
      </c>
      <c r="S3707">
        <v>3360</v>
      </c>
      <c r="T3707">
        <v>1980</v>
      </c>
      <c r="U3707">
        <v>1380</v>
      </c>
      <c r="X3707">
        <v>3360</v>
      </c>
      <c r="Y3707" t="s">
        <v>17</v>
      </c>
    </row>
    <row r="3708" spans="1:25" x14ac:dyDescent="0.3">
      <c r="A3708" t="s">
        <v>54</v>
      </c>
      <c r="B3708" t="s">
        <v>54</v>
      </c>
      <c r="C3708" t="s">
        <v>2450</v>
      </c>
      <c r="D3708" t="s">
        <v>20</v>
      </c>
      <c r="E3708" t="s">
        <v>20</v>
      </c>
      <c r="F3708" t="s">
        <v>114</v>
      </c>
      <c r="I3708" t="s">
        <v>181</v>
      </c>
      <c r="J3708" s="33" t="s">
        <v>101</v>
      </c>
      <c r="K3708" t="s">
        <v>101</v>
      </c>
      <c r="L3708" t="s">
        <v>2431</v>
      </c>
      <c r="M3708" s="16">
        <v>30000</v>
      </c>
      <c r="N3708" s="16">
        <v>0</v>
      </c>
      <c r="O3708" s="15">
        <f t="shared" si="67"/>
        <v>30000</v>
      </c>
      <c r="P3708">
        <v>0</v>
      </c>
      <c r="Q3708">
        <v>2000</v>
      </c>
      <c r="R3708">
        <v>1000</v>
      </c>
      <c r="S3708">
        <v>3000</v>
      </c>
      <c r="X3708">
        <v>0</v>
      </c>
      <c r="Y3708" t="s">
        <v>113</v>
      </c>
    </row>
    <row r="3709" spans="1:25" x14ac:dyDescent="0.3">
      <c r="A3709" t="s">
        <v>54</v>
      </c>
      <c r="B3709" t="s">
        <v>54</v>
      </c>
      <c r="C3709" t="s">
        <v>2450</v>
      </c>
      <c r="D3709" t="s">
        <v>20</v>
      </c>
      <c r="E3709" t="s">
        <v>20</v>
      </c>
      <c r="F3709" t="s">
        <v>114</v>
      </c>
      <c r="I3709" t="s">
        <v>181</v>
      </c>
      <c r="J3709" s="33" t="s">
        <v>101</v>
      </c>
      <c r="K3709" t="s">
        <v>101</v>
      </c>
      <c r="L3709" t="s">
        <v>2300</v>
      </c>
      <c r="M3709" s="16">
        <v>30000</v>
      </c>
      <c r="N3709" s="16">
        <v>0</v>
      </c>
      <c r="O3709" s="15">
        <f t="shared" si="67"/>
        <v>30000</v>
      </c>
      <c r="P3709">
        <v>0</v>
      </c>
      <c r="Q3709">
        <v>2000</v>
      </c>
      <c r="R3709">
        <v>1000</v>
      </c>
      <c r="S3709">
        <v>3000</v>
      </c>
      <c r="X3709">
        <v>0</v>
      </c>
      <c r="Y3709" t="s">
        <v>113</v>
      </c>
    </row>
    <row r="3710" spans="1:25" x14ac:dyDescent="0.3">
      <c r="A3710" t="s">
        <v>54</v>
      </c>
      <c r="B3710" t="s">
        <v>54</v>
      </c>
      <c r="C3710" t="s">
        <v>2450</v>
      </c>
      <c r="D3710" t="s">
        <v>20</v>
      </c>
      <c r="E3710" t="s">
        <v>20</v>
      </c>
      <c r="F3710" t="s">
        <v>114</v>
      </c>
      <c r="I3710" t="s">
        <v>181</v>
      </c>
      <c r="J3710" s="33" t="s">
        <v>101</v>
      </c>
      <c r="K3710" t="s">
        <v>101</v>
      </c>
      <c r="L3710" t="s">
        <v>2395</v>
      </c>
      <c r="M3710" s="16">
        <v>30000</v>
      </c>
      <c r="N3710" s="16">
        <v>0</v>
      </c>
      <c r="O3710" s="15">
        <f t="shared" ref="O3710:O3755" si="68">SUM(M3710:N3710)</f>
        <v>30000</v>
      </c>
      <c r="P3710">
        <v>0</v>
      </c>
      <c r="Q3710">
        <v>2000</v>
      </c>
      <c r="R3710">
        <v>1000</v>
      </c>
      <c r="S3710">
        <v>3000</v>
      </c>
      <c r="X3710">
        <v>0</v>
      </c>
      <c r="Y3710" t="s">
        <v>113</v>
      </c>
    </row>
    <row r="3711" spans="1:25" x14ac:dyDescent="0.3">
      <c r="A3711" t="s">
        <v>54</v>
      </c>
      <c r="B3711" t="s">
        <v>54</v>
      </c>
      <c r="C3711" t="s">
        <v>2450</v>
      </c>
      <c r="D3711" t="s">
        <v>20</v>
      </c>
      <c r="E3711" t="s">
        <v>20</v>
      </c>
      <c r="F3711" t="s">
        <v>114</v>
      </c>
      <c r="I3711" t="s">
        <v>181</v>
      </c>
      <c r="J3711" s="33" t="s">
        <v>101</v>
      </c>
      <c r="K3711" t="s">
        <v>101</v>
      </c>
      <c r="L3711" t="s">
        <v>2503</v>
      </c>
      <c r="M3711" s="16">
        <v>30000</v>
      </c>
      <c r="N3711" s="16">
        <v>0</v>
      </c>
      <c r="O3711" s="15">
        <f t="shared" si="68"/>
        <v>30000</v>
      </c>
      <c r="P3711">
        <v>0</v>
      </c>
      <c r="Q3711">
        <v>2000</v>
      </c>
      <c r="R3711">
        <v>1000</v>
      </c>
      <c r="S3711">
        <v>3000</v>
      </c>
      <c r="X3711">
        <v>0</v>
      </c>
      <c r="Y3711" t="s">
        <v>113</v>
      </c>
    </row>
    <row r="3712" spans="1:25" x14ac:dyDescent="0.3">
      <c r="A3712" t="s">
        <v>54</v>
      </c>
      <c r="B3712" t="s">
        <v>54</v>
      </c>
      <c r="C3712" t="s">
        <v>2450</v>
      </c>
      <c r="D3712" t="s">
        <v>20</v>
      </c>
      <c r="E3712" t="s">
        <v>20</v>
      </c>
      <c r="F3712" t="s">
        <v>114</v>
      </c>
      <c r="I3712" t="s">
        <v>181</v>
      </c>
      <c r="J3712" s="33" t="s">
        <v>101</v>
      </c>
      <c r="K3712" t="s">
        <v>101</v>
      </c>
      <c r="L3712" t="s">
        <v>2392</v>
      </c>
      <c r="M3712" s="16">
        <v>30000</v>
      </c>
      <c r="N3712" s="16">
        <v>0</v>
      </c>
      <c r="O3712" s="15">
        <f t="shared" si="68"/>
        <v>30000</v>
      </c>
      <c r="P3712">
        <v>0</v>
      </c>
      <c r="Q3712">
        <v>2000</v>
      </c>
      <c r="R3712">
        <v>1000</v>
      </c>
      <c r="S3712">
        <v>3000</v>
      </c>
      <c r="X3712">
        <v>0</v>
      </c>
      <c r="Y3712" t="s">
        <v>113</v>
      </c>
    </row>
    <row r="3713" spans="1:25" x14ac:dyDescent="0.3">
      <c r="A3713" t="s">
        <v>54</v>
      </c>
      <c r="B3713" t="s">
        <v>54</v>
      </c>
      <c r="C3713" t="s">
        <v>911</v>
      </c>
      <c r="D3713" t="s">
        <v>20</v>
      </c>
      <c r="E3713" t="s">
        <v>20</v>
      </c>
      <c r="F3713" t="s">
        <v>114</v>
      </c>
      <c r="I3713" t="s">
        <v>181</v>
      </c>
      <c r="J3713" s="33" t="s">
        <v>101</v>
      </c>
      <c r="K3713" t="s">
        <v>101</v>
      </c>
      <c r="L3713" t="s">
        <v>236</v>
      </c>
      <c r="N3713" s="16">
        <v>50000</v>
      </c>
      <c r="O3713" s="15">
        <f t="shared" si="68"/>
        <v>50000</v>
      </c>
      <c r="Q3713">
        <v>100</v>
      </c>
      <c r="R3713">
        <v>100</v>
      </c>
      <c r="S3713">
        <v>200</v>
      </c>
      <c r="V3713">
        <v>120</v>
      </c>
      <c r="W3713">
        <v>80</v>
      </c>
      <c r="X3713">
        <v>200</v>
      </c>
      <c r="Y3713" t="s">
        <v>113</v>
      </c>
    </row>
    <row r="3714" spans="1:25" x14ac:dyDescent="0.3">
      <c r="A3714" t="s">
        <v>54</v>
      </c>
      <c r="B3714" t="s">
        <v>54</v>
      </c>
      <c r="C3714" t="s">
        <v>911</v>
      </c>
      <c r="D3714" t="s">
        <v>20</v>
      </c>
      <c r="E3714" t="s">
        <v>20</v>
      </c>
      <c r="F3714" t="s">
        <v>114</v>
      </c>
      <c r="I3714" t="s">
        <v>181</v>
      </c>
      <c r="J3714" s="33" t="s">
        <v>101</v>
      </c>
      <c r="K3714" t="s">
        <v>101</v>
      </c>
      <c r="L3714" t="s">
        <v>236</v>
      </c>
      <c r="N3714" s="16">
        <v>30000</v>
      </c>
      <c r="O3714" s="15">
        <f t="shared" si="68"/>
        <v>30000</v>
      </c>
      <c r="Q3714">
        <v>250</v>
      </c>
      <c r="R3714">
        <v>250</v>
      </c>
      <c r="S3714">
        <v>500</v>
      </c>
      <c r="V3714">
        <v>300</v>
      </c>
      <c r="W3714">
        <v>200</v>
      </c>
      <c r="X3714">
        <v>500</v>
      </c>
      <c r="Y3714" t="s">
        <v>113</v>
      </c>
    </row>
    <row r="3715" spans="1:25" x14ac:dyDescent="0.3">
      <c r="A3715" t="s">
        <v>54</v>
      </c>
      <c r="B3715" t="s">
        <v>54</v>
      </c>
      <c r="C3715" t="s">
        <v>911</v>
      </c>
      <c r="D3715" t="s">
        <v>20</v>
      </c>
      <c r="E3715" t="s">
        <v>20</v>
      </c>
      <c r="F3715" t="s">
        <v>114</v>
      </c>
      <c r="I3715" t="s">
        <v>181</v>
      </c>
      <c r="J3715" s="33" t="s">
        <v>182</v>
      </c>
      <c r="K3715" t="s">
        <v>182</v>
      </c>
      <c r="L3715" t="s">
        <v>236</v>
      </c>
      <c r="N3715" s="16">
        <v>20000</v>
      </c>
      <c r="O3715" s="15">
        <f t="shared" si="68"/>
        <v>20000</v>
      </c>
      <c r="Q3715">
        <v>168</v>
      </c>
      <c r="R3715">
        <v>226</v>
      </c>
      <c r="S3715">
        <v>394</v>
      </c>
      <c r="V3715">
        <v>255</v>
      </c>
      <c r="W3715">
        <v>139</v>
      </c>
      <c r="X3715">
        <v>394</v>
      </c>
      <c r="Y3715" t="s">
        <v>113</v>
      </c>
    </row>
    <row r="3716" spans="1:25" x14ac:dyDescent="0.3">
      <c r="A3716" t="s">
        <v>54</v>
      </c>
      <c r="B3716" t="s">
        <v>54</v>
      </c>
      <c r="C3716" t="s">
        <v>2657</v>
      </c>
      <c r="D3716" t="s">
        <v>20</v>
      </c>
      <c r="E3716" t="s">
        <v>20</v>
      </c>
      <c r="F3716" t="s">
        <v>110</v>
      </c>
      <c r="I3716" t="s">
        <v>100</v>
      </c>
      <c r="J3716" s="33" t="s">
        <v>101</v>
      </c>
      <c r="K3716" t="s">
        <v>101</v>
      </c>
      <c r="L3716" t="s">
        <v>2265</v>
      </c>
      <c r="M3716" s="16">
        <v>20000</v>
      </c>
      <c r="O3716" s="15">
        <f t="shared" si="68"/>
        <v>20000</v>
      </c>
      <c r="Q3716">
        <v>300</v>
      </c>
      <c r="R3716">
        <v>100</v>
      </c>
      <c r="S3716">
        <v>400</v>
      </c>
      <c r="V3716">
        <v>150</v>
      </c>
      <c r="W3716">
        <v>150</v>
      </c>
      <c r="X3716">
        <v>300</v>
      </c>
      <c r="Y3716" t="s">
        <v>113</v>
      </c>
    </row>
    <row r="3717" spans="1:25" x14ac:dyDescent="0.3">
      <c r="A3717" t="s">
        <v>54</v>
      </c>
      <c r="B3717" t="s">
        <v>54</v>
      </c>
      <c r="C3717" t="s">
        <v>911</v>
      </c>
      <c r="D3717" t="s">
        <v>20</v>
      </c>
      <c r="E3717" t="s">
        <v>20</v>
      </c>
      <c r="F3717" t="s">
        <v>110</v>
      </c>
      <c r="I3717" t="s">
        <v>181</v>
      </c>
      <c r="J3717" s="33" t="s">
        <v>101</v>
      </c>
      <c r="K3717" t="s">
        <v>101</v>
      </c>
      <c r="L3717" t="s">
        <v>236</v>
      </c>
      <c r="N3717" s="16">
        <v>5000</v>
      </c>
      <c r="O3717" s="15">
        <f t="shared" si="68"/>
        <v>5000</v>
      </c>
      <c r="R3717">
        <v>100</v>
      </c>
      <c r="S3717">
        <v>100</v>
      </c>
      <c r="V3717">
        <v>60</v>
      </c>
      <c r="W3717">
        <v>40</v>
      </c>
      <c r="X3717">
        <v>100</v>
      </c>
      <c r="Y3717" t="s">
        <v>113</v>
      </c>
    </row>
    <row r="3718" spans="1:25" x14ac:dyDescent="0.3">
      <c r="A3718" t="s">
        <v>54</v>
      </c>
      <c r="B3718" t="s">
        <v>54</v>
      </c>
      <c r="C3718" t="s">
        <v>1060</v>
      </c>
      <c r="D3718" t="s">
        <v>20</v>
      </c>
      <c r="E3718" t="s">
        <v>20</v>
      </c>
      <c r="F3718" t="s">
        <v>120</v>
      </c>
      <c r="I3718" t="s">
        <v>181</v>
      </c>
      <c r="J3718" s="33" t="s">
        <v>101</v>
      </c>
      <c r="K3718" t="s">
        <v>101</v>
      </c>
      <c r="L3718" t="s">
        <v>2265</v>
      </c>
      <c r="M3718" s="16">
        <v>16000</v>
      </c>
      <c r="N3718" s="16">
        <v>0</v>
      </c>
      <c r="O3718" s="15">
        <f t="shared" si="68"/>
        <v>16000</v>
      </c>
      <c r="Q3718">
        <v>200</v>
      </c>
      <c r="R3718">
        <v>200</v>
      </c>
      <c r="S3718">
        <v>400</v>
      </c>
      <c r="Y3718" t="s">
        <v>113</v>
      </c>
    </row>
    <row r="3719" spans="1:25" s="27" customFormat="1" x14ac:dyDescent="0.3">
      <c r="A3719" s="27" t="s">
        <v>54</v>
      </c>
      <c r="B3719" s="27" t="s">
        <v>54</v>
      </c>
      <c r="C3719" s="27" t="s">
        <v>199</v>
      </c>
      <c r="D3719" s="27" t="s">
        <v>15</v>
      </c>
      <c r="E3719" s="27" t="s">
        <v>15</v>
      </c>
      <c r="F3719" s="27" t="s">
        <v>2363</v>
      </c>
      <c r="I3719" s="27" t="s">
        <v>241</v>
      </c>
      <c r="J3719" s="33" t="s">
        <v>182</v>
      </c>
      <c r="K3719" t="s">
        <v>182</v>
      </c>
      <c r="L3719" s="27" t="s">
        <v>2264</v>
      </c>
      <c r="M3719" s="28">
        <v>2000</v>
      </c>
      <c r="N3719" s="28"/>
      <c r="O3719" s="29">
        <f t="shared" si="68"/>
        <v>2000</v>
      </c>
      <c r="P3719" s="27">
        <v>1500</v>
      </c>
      <c r="Q3719" s="27">
        <v>500</v>
      </c>
      <c r="S3719" s="27">
        <v>2000</v>
      </c>
      <c r="X3719" s="27">
        <v>0</v>
      </c>
      <c r="Y3719" t="s">
        <v>169</v>
      </c>
    </row>
    <row r="3720" spans="1:25" x14ac:dyDescent="0.3">
      <c r="A3720" t="s">
        <v>54</v>
      </c>
      <c r="B3720" t="s">
        <v>54</v>
      </c>
      <c r="C3720" t="s">
        <v>2414</v>
      </c>
      <c r="D3720" t="s">
        <v>33</v>
      </c>
      <c r="E3720" t="s">
        <v>33</v>
      </c>
      <c r="F3720" t="s">
        <v>2290</v>
      </c>
      <c r="I3720" t="s">
        <v>100</v>
      </c>
      <c r="J3720" s="33" t="s">
        <v>182</v>
      </c>
      <c r="K3720" t="s">
        <v>101</v>
      </c>
      <c r="L3720" t="s">
        <v>2259</v>
      </c>
      <c r="M3720" s="16">
        <v>300000</v>
      </c>
      <c r="N3720" s="16">
        <v>0</v>
      </c>
      <c r="O3720" s="15">
        <f t="shared" si="68"/>
        <v>300000</v>
      </c>
      <c r="P3720">
        <v>1700</v>
      </c>
      <c r="Q3720">
        <v>36000</v>
      </c>
      <c r="R3720">
        <v>2500</v>
      </c>
      <c r="S3720">
        <v>40200</v>
      </c>
      <c r="X3720">
        <v>0</v>
      </c>
      <c r="Y3720" t="s">
        <v>33</v>
      </c>
    </row>
    <row r="3721" spans="1:25" x14ac:dyDescent="0.3">
      <c r="A3721" t="s">
        <v>54</v>
      </c>
      <c r="B3721" t="s">
        <v>54</v>
      </c>
      <c r="C3721" t="s">
        <v>1160</v>
      </c>
      <c r="D3721" t="s">
        <v>20</v>
      </c>
      <c r="E3721" t="s">
        <v>20</v>
      </c>
      <c r="F3721" t="s">
        <v>217</v>
      </c>
      <c r="I3721" t="s">
        <v>181</v>
      </c>
      <c r="J3721" s="33" t="s">
        <v>182</v>
      </c>
      <c r="K3721" t="s">
        <v>182</v>
      </c>
      <c r="L3721" t="s">
        <v>236</v>
      </c>
      <c r="M3721" s="16">
        <v>2640500</v>
      </c>
      <c r="O3721" s="15">
        <f t="shared" si="68"/>
        <v>2640500</v>
      </c>
      <c r="Q3721">
        <v>500</v>
      </c>
      <c r="S3721">
        <v>500</v>
      </c>
      <c r="V3721">
        <v>300</v>
      </c>
      <c r="W3721">
        <v>300</v>
      </c>
      <c r="X3721">
        <v>500</v>
      </c>
      <c r="Y3721" t="s">
        <v>113</v>
      </c>
    </row>
    <row r="3722" spans="1:25" x14ac:dyDescent="0.3">
      <c r="A3722" t="s">
        <v>54</v>
      </c>
      <c r="B3722" t="s">
        <v>54</v>
      </c>
      <c r="C3722" t="s">
        <v>96</v>
      </c>
      <c r="D3722" t="s">
        <v>20</v>
      </c>
      <c r="E3722" t="s">
        <v>20</v>
      </c>
      <c r="F3722" t="s">
        <v>2662</v>
      </c>
      <c r="I3722" t="s">
        <v>241</v>
      </c>
      <c r="J3722" s="33" t="s">
        <v>101</v>
      </c>
      <c r="K3722" t="s">
        <v>101</v>
      </c>
      <c r="L3722" t="s">
        <v>236</v>
      </c>
      <c r="M3722" s="16">
        <v>490017</v>
      </c>
      <c r="N3722" s="16">
        <v>0</v>
      </c>
      <c r="O3722" s="15">
        <f t="shared" si="68"/>
        <v>490017</v>
      </c>
      <c r="P3722">
        <v>0</v>
      </c>
      <c r="Q3722">
        <v>0</v>
      </c>
      <c r="R3722">
        <v>361</v>
      </c>
      <c r="S3722">
        <v>361</v>
      </c>
      <c r="X3722">
        <v>0</v>
      </c>
      <c r="Y3722" t="s">
        <v>113</v>
      </c>
    </row>
    <row r="3723" spans="1:25" x14ac:dyDescent="0.3">
      <c r="A3723" t="s">
        <v>54</v>
      </c>
      <c r="B3723" t="s">
        <v>54</v>
      </c>
      <c r="C3723" t="s">
        <v>2450</v>
      </c>
      <c r="D3723" t="s">
        <v>20</v>
      </c>
      <c r="E3723" t="s">
        <v>20</v>
      </c>
      <c r="F3723" t="s">
        <v>2673</v>
      </c>
      <c r="I3723" t="s">
        <v>181</v>
      </c>
      <c r="J3723" s="33" t="s">
        <v>182</v>
      </c>
      <c r="K3723" t="s">
        <v>182</v>
      </c>
      <c r="L3723" t="s">
        <v>236</v>
      </c>
      <c r="M3723" s="16">
        <v>10000</v>
      </c>
      <c r="N3723" s="16">
        <v>0</v>
      </c>
      <c r="O3723" s="15">
        <f t="shared" si="68"/>
        <v>10000</v>
      </c>
      <c r="P3723">
        <v>0</v>
      </c>
      <c r="Q3723">
        <v>1500</v>
      </c>
      <c r="R3723">
        <v>10000</v>
      </c>
      <c r="S3723">
        <v>11500</v>
      </c>
      <c r="X3723">
        <v>0</v>
      </c>
      <c r="Y3723" t="s">
        <v>113</v>
      </c>
    </row>
    <row r="3724" spans="1:25" x14ac:dyDescent="0.3">
      <c r="A3724" t="s">
        <v>54</v>
      </c>
      <c r="B3724" t="s">
        <v>54</v>
      </c>
      <c r="C3724" t="s">
        <v>736</v>
      </c>
      <c r="D3724" t="s">
        <v>20</v>
      </c>
      <c r="E3724" t="s">
        <v>20</v>
      </c>
      <c r="F3724" t="s">
        <v>2674</v>
      </c>
      <c r="I3724" t="s">
        <v>100</v>
      </c>
      <c r="J3724" s="33" t="s">
        <v>182</v>
      </c>
      <c r="K3724" t="s">
        <v>101</v>
      </c>
      <c r="L3724" t="s">
        <v>2377</v>
      </c>
      <c r="M3724" s="16">
        <v>15000</v>
      </c>
      <c r="N3724" s="16">
        <v>0</v>
      </c>
      <c r="O3724" s="15">
        <f t="shared" si="68"/>
        <v>15000</v>
      </c>
      <c r="P3724">
        <v>0</v>
      </c>
      <c r="Q3724">
        <v>0</v>
      </c>
      <c r="R3724">
        <v>5000</v>
      </c>
      <c r="S3724">
        <v>5000</v>
      </c>
      <c r="V3724">
        <v>2500</v>
      </c>
      <c r="W3724">
        <v>2500</v>
      </c>
      <c r="X3724">
        <v>5000</v>
      </c>
      <c r="Y3724" t="s">
        <v>113</v>
      </c>
    </row>
    <row r="3725" spans="1:25" x14ac:dyDescent="0.3">
      <c r="A3725" t="s">
        <v>54</v>
      </c>
      <c r="B3725" t="s">
        <v>54</v>
      </c>
      <c r="C3725" t="s">
        <v>281</v>
      </c>
      <c r="D3725" t="s">
        <v>20</v>
      </c>
      <c r="E3725" t="s">
        <v>20</v>
      </c>
      <c r="F3725" t="s">
        <v>2674</v>
      </c>
      <c r="I3725" t="s">
        <v>241</v>
      </c>
      <c r="J3725" s="33" t="s">
        <v>182</v>
      </c>
      <c r="K3725" t="s">
        <v>182</v>
      </c>
      <c r="L3725" t="s">
        <v>236</v>
      </c>
      <c r="M3725" s="16">
        <v>69000</v>
      </c>
      <c r="N3725" s="16">
        <v>0</v>
      </c>
      <c r="O3725" s="15">
        <f t="shared" si="68"/>
        <v>69000</v>
      </c>
      <c r="P3725">
        <v>0</v>
      </c>
      <c r="Q3725">
        <v>0</v>
      </c>
      <c r="R3725">
        <v>0</v>
      </c>
      <c r="S3725">
        <v>0</v>
      </c>
      <c r="X3725">
        <v>0</v>
      </c>
      <c r="Y3725" t="s">
        <v>113</v>
      </c>
    </row>
    <row r="3726" spans="1:25" x14ac:dyDescent="0.3">
      <c r="A3726" t="s">
        <v>54</v>
      </c>
      <c r="B3726" t="s">
        <v>54</v>
      </c>
      <c r="C3726" t="s">
        <v>2486</v>
      </c>
      <c r="D3726" t="s">
        <v>20</v>
      </c>
      <c r="E3726" t="s">
        <v>20</v>
      </c>
      <c r="F3726" t="s">
        <v>2674</v>
      </c>
      <c r="I3726" t="s">
        <v>241</v>
      </c>
      <c r="J3726" s="33" t="s">
        <v>101</v>
      </c>
      <c r="K3726" t="s">
        <v>101</v>
      </c>
      <c r="L3726" t="s">
        <v>2267</v>
      </c>
      <c r="M3726" s="16">
        <v>18000</v>
      </c>
      <c r="N3726" s="16">
        <v>0</v>
      </c>
      <c r="O3726" s="15">
        <f t="shared" si="68"/>
        <v>18000</v>
      </c>
      <c r="P3726">
        <v>0</v>
      </c>
      <c r="Q3726">
        <v>200</v>
      </c>
      <c r="R3726">
        <v>100</v>
      </c>
      <c r="S3726">
        <v>300</v>
      </c>
      <c r="V3726">
        <v>150</v>
      </c>
      <c r="W3726">
        <v>150</v>
      </c>
      <c r="X3726">
        <v>300</v>
      </c>
      <c r="Y3726" t="s">
        <v>113</v>
      </c>
    </row>
    <row r="3727" spans="1:25" x14ac:dyDescent="0.3">
      <c r="A3727" t="s">
        <v>54</v>
      </c>
      <c r="B3727" t="s">
        <v>54</v>
      </c>
      <c r="C3727" t="s">
        <v>96</v>
      </c>
      <c r="D3727" t="s">
        <v>20</v>
      </c>
      <c r="E3727" t="s">
        <v>20</v>
      </c>
      <c r="F3727" t="s">
        <v>2674</v>
      </c>
      <c r="I3727" t="s">
        <v>241</v>
      </c>
      <c r="J3727" s="33" t="s">
        <v>182</v>
      </c>
      <c r="K3727" t="s">
        <v>182</v>
      </c>
      <c r="L3727" t="s">
        <v>236</v>
      </c>
      <c r="M3727" s="16">
        <v>792972</v>
      </c>
      <c r="N3727" s="16">
        <v>0</v>
      </c>
      <c r="O3727" s="15">
        <f t="shared" si="68"/>
        <v>792972</v>
      </c>
      <c r="P3727">
        <v>0</v>
      </c>
      <c r="Q3727">
        <v>25000</v>
      </c>
      <c r="R3727">
        <v>8808</v>
      </c>
      <c r="S3727">
        <v>33808</v>
      </c>
      <c r="X3727">
        <v>0</v>
      </c>
      <c r="Y3727" t="s">
        <v>113</v>
      </c>
    </row>
    <row r="3728" spans="1:25" x14ac:dyDescent="0.3">
      <c r="A3728" t="s">
        <v>54</v>
      </c>
      <c r="B3728" t="s">
        <v>54</v>
      </c>
      <c r="C3728" t="s">
        <v>2580</v>
      </c>
      <c r="D3728" t="s">
        <v>20</v>
      </c>
      <c r="E3728" t="s">
        <v>20</v>
      </c>
      <c r="F3728" t="s">
        <v>2674</v>
      </c>
      <c r="I3728" t="s">
        <v>100</v>
      </c>
      <c r="J3728" s="33" t="s">
        <v>182</v>
      </c>
      <c r="K3728" t="s">
        <v>101</v>
      </c>
      <c r="L3728" t="s">
        <v>236</v>
      </c>
      <c r="M3728" s="16">
        <v>50000</v>
      </c>
      <c r="O3728" s="15">
        <f t="shared" si="68"/>
        <v>50000</v>
      </c>
      <c r="Q3728">
        <v>1250000</v>
      </c>
      <c r="R3728">
        <v>1250000</v>
      </c>
      <c r="S3728">
        <v>2500000</v>
      </c>
      <c r="V3728">
        <v>1850000</v>
      </c>
      <c r="W3728">
        <v>650000</v>
      </c>
      <c r="X3728">
        <v>2500000</v>
      </c>
      <c r="Y3728" t="s">
        <v>113</v>
      </c>
    </row>
    <row r="3729" spans="1:25" x14ac:dyDescent="0.3">
      <c r="A3729" t="s">
        <v>54</v>
      </c>
      <c r="B3729" t="s">
        <v>54</v>
      </c>
      <c r="C3729" t="s">
        <v>2423</v>
      </c>
      <c r="D3729" t="s">
        <v>20</v>
      </c>
      <c r="E3729" t="s">
        <v>20</v>
      </c>
      <c r="F3729" t="s">
        <v>2674</v>
      </c>
      <c r="I3729" t="s">
        <v>241</v>
      </c>
      <c r="J3729" s="33" t="s">
        <v>182</v>
      </c>
      <c r="K3729" t="s">
        <v>182</v>
      </c>
      <c r="L3729" t="s">
        <v>2267</v>
      </c>
      <c r="M3729" s="16">
        <v>4237</v>
      </c>
      <c r="N3729" s="16">
        <v>0</v>
      </c>
      <c r="O3729" s="15">
        <f t="shared" si="68"/>
        <v>4237</v>
      </c>
      <c r="P3729">
        <v>765</v>
      </c>
      <c r="Q3729">
        <v>1035</v>
      </c>
      <c r="R3729">
        <v>1200</v>
      </c>
      <c r="S3729">
        <v>3000</v>
      </c>
      <c r="T3729">
        <v>600</v>
      </c>
      <c r="U3729">
        <v>386</v>
      </c>
      <c r="V3729">
        <v>1185</v>
      </c>
      <c r="W3729">
        <v>829</v>
      </c>
      <c r="X3729">
        <v>3000</v>
      </c>
      <c r="Y3729" t="s">
        <v>113</v>
      </c>
    </row>
    <row r="3730" spans="1:25" x14ac:dyDescent="0.3">
      <c r="A3730" t="s">
        <v>54</v>
      </c>
      <c r="B3730" t="s">
        <v>54</v>
      </c>
      <c r="C3730" t="s">
        <v>2423</v>
      </c>
      <c r="D3730" t="s">
        <v>20</v>
      </c>
      <c r="E3730" t="s">
        <v>20</v>
      </c>
      <c r="F3730" t="s">
        <v>2674</v>
      </c>
      <c r="I3730" t="s">
        <v>241</v>
      </c>
      <c r="J3730" s="33" t="s">
        <v>182</v>
      </c>
      <c r="K3730" t="s">
        <v>182</v>
      </c>
      <c r="L3730" t="s">
        <v>2425</v>
      </c>
      <c r="M3730" s="16">
        <v>4943</v>
      </c>
      <c r="N3730" s="16">
        <v>0</v>
      </c>
      <c r="O3730" s="15">
        <f t="shared" si="68"/>
        <v>4943</v>
      </c>
      <c r="P3730">
        <v>990</v>
      </c>
      <c r="Q3730">
        <v>1110</v>
      </c>
      <c r="R3730">
        <v>1400</v>
      </c>
      <c r="S3730">
        <v>3500</v>
      </c>
      <c r="T3730">
        <v>693</v>
      </c>
      <c r="U3730">
        <v>560</v>
      </c>
      <c r="V3730">
        <v>1308</v>
      </c>
      <c r="W3730">
        <v>939</v>
      </c>
      <c r="X3730">
        <v>3500</v>
      </c>
      <c r="Y3730" t="s">
        <v>113</v>
      </c>
    </row>
    <row r="3731" spans="1:25" x14ac:dyDescent="0.3">
      <c r="A3731" t="s">
        <v>54</v>
      </c>
      <c r="B3731" t="s">
        <v>54</v>
      </c>
      <c r="C3731" t="s">
        <v>2423</v>
      </c>
      <c r="D3731" t="s">
        <v>20</v>
      </c>
      <c r="E3731" t="s">
        <v>20</v>
      </c>
      <c r="F3731" t="s">
        <v>2674</v>
      </c>
      <c r="I3731" t="s">
        <v>241</v>
      </c>
      <c r="J3731" s="33" t="s">
        <v>182</v>
      </c>
      <c r="K3731" t="s">
        <v>182</v>
      </c>
      <c r="L3731" t="s">
        <v>2452</v>
      </c>
      <c r="M3731" s="16">
        <v>1412</v>
      </c>
      <c r="N3731" s="16">
        <v>0</v>
      </c>
      <c r="O3731" s="15">
        <f t="shared" si="68"/>
        <v>1412</v>
      </c>
      <c r="P3731">
        <v>320</v>
      </c>
      <c r="Q3731">
        <v>280</v>
      </c>
      <c r="R3731">
        <v>400</v>
      </c>
      <c r="S3731">
        <v>1000</v>
      </c>
      <c r="T3731">
        <v>200</v>
      </c>
      <c r="U3731">
        <v>116</v>
      </c>
      <c r="V3731">
        <v>394</v>
      </c>
      <c r="W3731">
        <v>290</v>
      </c>
      <c r="X3731">
        <v>1000</v>
      </c>
      <c r="Y3731" t="s">
        <v>113</v>
      </c>
    </row>
    <row r="3732" spans="1:25" x14ac:dyDescent="0.3">
      <c r="A3732" t="s">
        <v>54</v>
      </c>
      <c r="B3732" t="s">
        <v>54</v>
      </c>
      <c r="C3732" t="s">
        <v>2423</v>
      </c>
      <c r="D3732" t="s">
        <v>20</v>
      </c>
      <c r="E3732" t="s">
        <v>20</v>
      </c>
      <c r="F3732" t="s">
        <v>2674</v>
      </c>
      <c r="I3732" t="s">
        <v>241</v>
      </c>
      <c r="J3732" s="33" t="s">
        <v>182</v>
      </c>
      <c r="K3732" t="s">
        <v>182</v>
      </c>
      <c r="L3732" t="s">
        <v>2498</v>
      </c>
      <c r="M3732" s="16">
        <v>2118</v>
      </c>
      <c r="N3732" s="16">
        <v>0</v>
      </c>
      <c r="O3732" s="15">
        <f t="shared" si="68"/>
        <v>2118</v>
      </c>
      <c r="P3732">
        <v>390</v>
      </c>
      <c r="Q3732">
        <v>510</v>
      </c>
      <c r="R3732">
        <v>600</v>
      </c>
      <c r="S3732">
        <v>1500</v>
      </c>
      <c r="T3732">
        <v>325</v>
      </c>
      <c r="U3732">
        <v>177</v>
      </c>
      <c r="V3732">
        <v>603</v>
      </c>
      <c r="W3732">
        <v>395</v>
      </c>
      <c r="X3732">
        <v>1500</v>
      </c>
      <c r="Y3732" t="s">
        <v>113</v>
      </c>
    </row>
    <row r="3733" spans="1:25" x14ac:dyDescent="0.3">
      <c r="A3733" t="s">
        <v>54</v>
      </c>
      <c r="B3733" t="s">
        <v>54</v>
      </c>
      <c r="C3733" t="s">
        <v>2423</v>
      </c>
      <c r="D3733" t="s">
        <v>20</v>
      </c>
      <c r="E3733" t="s">
        <v>20</v>
      </c>
      <c r="F3733" t="s">
        <v>2674</v>
      </c>
      <c r="I3733" t="s">
        <v>235</v>
      </c>
      <c r="J3733" s="33" t="s">
        <v>182</v>
      </c>
      <c r="K3733" t="s">
        <v>101</v>
      </c>
      <c r="L3733" t="s">
        <v>2395</v>
      </c>
      <c r="M3733" s="16">
        <v>0</v>
      </c>
      <c r="N3733" s="16">
        <v>0</v>
      </c>
      <c r="O3733" s="15">
        <f t="shared" si="68"/>
        <v>0</v>
      </c>
      <c r="P3733">
        <v>0</v>
      </c>
      <c r="Q3733">
        <v>1800</v>
      </c>
      <c r="R3733">
        <v>4200</v>
      </c>
      <c r="S3733">
        <v>6000</v>
      </c>
      <c r="T3733">
        <v>1323</v>
      </c>
      <c r="U3733">
        <v>1377</v>
      </c>
      <c r="V3733">
        <v>1617</v>
      </c>
      <c r="W3733">
        <v>1683</v>
      </c>
      <c r="X3733">
        <v>6000</v>
      </c>
      <c r="Y3733" t="s">
        <v>113</v>
      </c>
    </row>
    <row r="3734" spans="1:25" x14ac:dyDescent="0.3">
      <c r="A3734" t="s">
        <v>54</v>
      </c>
      <c r="B3734" t="s">
        <v>54</v>
      </c>
      <c r="C3734" t="s">
        <v>2423</v>
      </c>
      <c r="D3734" t="s">
        <v>20</v>
      </c>
      <c r="E3734" t="s">
        <v>20</v>
      </c>
      <c r="F3734" t="s">
        <v>2674</v>
      </c>
      <c r="I3734" t="s">
        <v>235</v>
      </c>
      <c r="J3734" s="33" t="s">
        <v>182</v>
      </c>
      <c r="K3734" t="s">
        <v>101</v>
      </c>
      <c r="L3734" t="s">
        <v>2512</v>
      </c>
      <c r="M3734" s="16">
        <v>0</v>
      </c>
      <c r="N3734" s="16">
        <v>0</v>
      </c>
      <c r="O3734" s="15">
        <f t="shared" si="68"/>
        <v>0</v>
      </c>
      <c r="P3734">
        <v>0</v>
      </c>
      <c r="Q3734">
        <v>600</v>
      </c>
      <c r="R3734">
        <v>1400</v>
      </c>
      <c r="S3734">
        <v>2000</v>
      </c>
      <c r="T3734">
        <v>441</v>
      </c>
      <c r="U3734">
        <v>459</v>
      </c>
      <c r="V3734">
        <v>539</v>
      </c>
      <c r="W3734">
        <v>561</v>
      </c>
      <c r="X3734">
        <v>2000</v>
      </c>
      <c r="Y3734" t="s">
        <v>113</v>
      </c>
    </row>
    <row r="3735" spans="1:25" x14ac:dyDescent="0.3">
      <c r="A3735" t="s">
        <v>54</v>
      </c>
      <c r="B3735" t="s">
        <v>54</v>
      </c>
      <c r="C3735" t="s">
        <v>2423</v>
      </c>
      <c r="D3735" t="s">
        <v>20</v>
      </c>
      <c r="E3735" t="s">
        <v>20</v>
      </c>
      <c r="F3735" t="s">
        <v>2674</v>
      </c>
      <c r="I3735" t="s">
        <v>181</v>
      </c>
      <c r="J3735" s="33" t="s">
        <v>182</v>
      </c>
      <c r="K3735" t="s">
        <v>182</v>
      </c>
      <c r="L3735" t="s">
        <v>2377</v>
      </c>
      <c r="M3735" s="16">
        <v>1412</v>
      </c>
      <c r="O3735" s="15">
        <f t="shared" si="68"/>
        <v>1412</v>
      </c>
      <c r="P3735">
        <v>0</v>
      </c>
      <c r="Q3735">
        <v>600</v>
      </c>
      <c r="R3735">
        <v>400</v>
      </c>
      <c r="S3735">
        <v>1000</v>
      </c>
      <c r="T3735">
        <v>205</v>
      </c>
      <c r="U3735">
        <v>125</v>
      </c>
      <c r="V3735">
        <v>395</v>
      </c>
      <c r="W3735">
        <v>275</v>
      </c>
      <c r="X3735">
        <v>1000</v>
      </c>
      <c r="Y3735" t="s">
        <v>113</v>
      </c>
    </row>
    <row r="3736" spans="1:25" x14ac:dyDescent="0.3">
      <c r="A3736" t="s">
        <v>54</v>
      </c>
      <c r="B3736" t="s">
        <v>54</v>
      </c>
      <c r="C3736" t="s">
        <v>736</v>
      </c>
      <c r="D3736" t="s">
        <v>20</v>
      </c>
      <c r="E3736" t="s">
        <v>20</v>
      </c>
      <c r="F3736" t="s">
        <v>2675</v>
      </c>
      <c r="I3736" t="s">
        <v>100</v>
      </c>
      <c r="J3736" s="33" t="s">
        <v>182</v>
      </c>
      <c r="K3736" t="s">
        <v>101</v>
      </c>
      <c r="L3736" t="s">
        <v>2377</v>
      </c>
      <c r="M3736" s="16">
        <v>32500</v>
      </c>
      <c r="N3736" s="16">
        <v>0</v>
      </c>
      <c r="O3736" s="15">
        <f t="shared" si="68"/>
        <v>32500</v>
      </c>
      <c r="P3736">
        <v>0</v>
      </c>
      <c r="Q3736">
        <v>250</v>
      </c>
      <c r="R3736">
        <v>50</v>
      </c>
      <c r="S3736">
        <v>300</v>
      </c>
      <c r="V3736">
        <v>150</v>
      </c>
      <c r="W3736">
        <v>150</v>
      </c>
      <c r="X3736">
        <v>300</v>
      </c>
      <c r="Y3736" t="s">
        <v>113</v>
      </c>
    </row>
    <row r="3737" spans="1:25" x14ac:dyDescent="0.3">
      <c r="A3737" t="s">
        <v>54</v>
      </c>
      <c r="B3737" t="s">
        <v>54</v>
      </c>
      <c r="C3737" t="s">
        <v>190</v>
      </c>
      <c r="D3737" t="s">
        <v>20</v>
      </c>
      <c r="E3737" t="s">
        <v>20</v>
      </c>
      <c r="F3737" t="s">
        <v>2675</v>
      </c>
      <c r="I3737" t="s">
        <v>235</v>
      </c>
      <c r="J3737" s="33" t="s">
        <v>101</v>
      </c>
      <c r="K3737" t="s">
        <v>101</v>
      </c>
      <c r="L3737" t="s">
        <v>2265</v>
      </c>
      <c r="M3737" s="16">
        <v>0</v>
      </c>
      <c r="N3737" s="16">
        <v>0</v>
      </c>
      <c r="O3737" s="15">
        <f t="shared" si="68"/>
        <v>0</v>
      </c>
      <c r="P3737">
        <v>0</v>
      </c>
      <c r="Q3737">
        <v>60</v>
      </c>
      <c r="R3737">
        <v>30</v>
      </c>
      <c r="S3737">
        <v>90</v>
      </c>
      <c r="V3737">
        <v>54</v>
      </c>
      <c r="W3737">
        <v>36</v>
      </c>
      <c r="X3737">
        <v>90</v>
      </c>
      <c r="Y3737" t="s">
        <v>113</v>
      </c>
    </row>
    <row r="3738" spans="1:25" x14ac:dyDescent="0.3">
      <c r="A3738" t="s">
        <v>54</v>
      </c>
      <c r="B3738" t="s">
        <v>54</v>
      </c>
      <c r="C3738" t="s">
        <v>736</v>
      </c>
      <c r="D3738" t="s">
        <v>33</v>
      </c>
      <c r="E3738" t="s">
        <v>33</v>
      </c>
      <c r="F3738" t="s">
        <v>2290</v>
      </c>
      <c r="I3738" t="s">
        <v>100</v>
      </c>
      <c r="J3738" s="33" t="s">
        <v>182</v>
      </c>
      <c r="K3738" t="s">
        <v>101</v>
      </c>
      <c r="L3738" t="s">
        <v>2259</v>
      </c>
      <c r="M3738" s="16">
        <v>5000</v>
      </c>
      <c r="N3738" s="16">
        <v>0</v>
      </c>
      <c r="O3738" s="15">
        <f t="shared" si="68"/>
        <v>5000</v>
      </c>
      <c r="P3738">
        <v>1600</v>
      </c>
      <c r="Q3738">
        <v>0</v>
      </c>
      <c r="R3738">
        <v>400</v>
      </c>
      <c r="S3738">
        <v>2000</v>
      </c>
      <c r="V3738">
        <v>1000</v>
      </c>
      <c r="W3738">
        <v>1000</v>
      </c>
      <c r="X3738">
        <v>2000</v>
      </c>
      <c r="Y3738" t="s">
        <v>33</v>
      </c>
    </row>
    <row r="3739" spans="1:25" x14ac:dyDescent="0.3">
      <c r="A3739" t="s">
        <v>54</v>
      </c>
      <c r="B3739" t="s">
        <v>54</v>
      </c>
      <c r="C3739" t="s">
        <v>96</v>
      </c>
      <c r="D3739" t="s">
        <v>20</v>
      </c>
      <c r="E3739" t="s">
        <v>20</v>
      </c>
      <c r="F3739" t="s">
        <v>2671</v>
      </c>
      <c r="I3739" t="s">
        <v>241</v>
      </c>
      <c r="J3739" s="33" t="s">
        <v>101</v>
      </c>
      <c r="K3739" t="s">
        <v>101</v>
      </c>
      <c r="L3739" t="s">
        <v>2300</v>
      </c>
      <c r="M3739" s="16">
        <v>358165.5</v>
      </c>
      <c r="N3739" s="16">
        <v>477553</v>
      </c>
      <c r="O3739" s="15">
        <f t="shared" si="68"/>
        <v>835718.5</v>
      </c>
      <c r="P3739">
        <v>0</v>
      </c>
      <c r="Q3739">
        <v>1000</v>
      </c>
      <c r="R3739">
        <v>200</v>
      </c>
      <c r="S3739">
        <v>1200</v>
      </c>
      <c r="X3739">
        <v>0</v>
      </c>
      <c r="Y3739" t="s">
        <v>113</v>
      </c>
    </row>
    <row r="3740" spans="1:25" x14ac:dyDescent="0.3">
      <c r="A3740" t="s">
        <v>54</v>
      </c>
      <c r="B3740" t="s">
        <v>54</v>
      </c>
      <c r="C3740" t="s">
        <v>2411</v>
      </c>
      <c r="D3740" t="s">
        <v>20</v>
      </c>
      <c r="E3740" t="s">
        <v>20</v>
      </c>
      <c r="F3740" t="s">
        <v>2671</v>
      </c>
      <c r="I3740" t="s">
        <v>100</v>
      </c>
      <c r="J3740" s="33" t="s">
        <v>101</v>
      </c>
      <c r="K3740" t="s">
        <v>101</v>
      </c>
      <c r="L3740" t="s">
        <v>2263</v>
      </c>
      <c r="M3740" s="16">
        <v>410684</v>
      </c>
      <c r="N3740" s="16">
        <v>0</v>
      </c>
      <c r="O3740" s="15">
        <f t="shared" si="68"/>
        <v>410684</v>
      </c>
      <c r="P3740">
        <v>0</v>
      </c>
      <c r="Q3740">
        <v>600</v>
      </c>
      <c r="R3740">
        <v>600</v>
      </c>
      <c r="S3740">
        <v>1200</v>
      </c>
      <c r="X3740">
        <v>1200</v>
      </c>
      <c r="Y3740" t="s">
        <v>113</v>
      </c>
    </row>
    <row r="3741" spans="1:25" x14ac:dyDescent="0.3">
      <c r="A3741" t="s">
        <v>54</v>
      </c>
      <c r="B3741" t="s">
        <v>54</v>
      </c>
      <c r="C3741" t="s">
        <v>2423</v>
      </c>
      <c r="D3741" t="s">
        <v>20</v>
      </c>
      <c r="E3741" t="s">
        <v>20</v>
      </c>
      <c r="F3741" t="s">
        <v>2671</v>
      </c>
      <c r="I3741" t="s">
        <v>181</v>
      </c>
      <c r="J3741" s="33" t="s">
        <v>182</v>
      </c>
      <c r="K3741" t="s">
        <v>182</v>
      </c>
      <c r="L3741" t="s">
        <v>2498</v>
      </c>
      <c r="N3741" s="16">
        <v>16076</v>
      </c>
      <c r="O3741" s="15">
        <f t="shared" si="68"/>
        <v>16076</v>
      </c>
      <c r="P3741">
        <v>0</v>
      </c>
      <c r="Q3741">
        <v>510</v>
      </c>
      <c r="R3741">
        <v>600</v>
      </c>
      <c r="S3741">
        <v>1110</v>
      </c>
      <c r="V3741">
        <v>666</v>
      </c>
      <c r="W3741">
        <v>444</v>
      </c>
      <c r="X3741">
        <v>1110</v>
      </c>
      <c r="Y3741" t="s">
        <v>113</v>
      </c>
    </row>
    <row r="3742" spans="1:25" x14ac:dyDescent="0.3">
      <c r="A3742" t="s">
        <v>54</v>
      </c>
      <c r="B3742" t="s">
        <v>54</v>
      </c>
      <c r="C3742" t="s">
        <v>2423</v>
      </c>
      <c r="D3742" t="s">
        <v>20</v>
      </c>
      <c r="E3742" t="s">
        <v>20</v>
      </c>
      <c r="F3742" t="s">
        <v>2671</v>
      </c>
      <c r="I3742" t="s">
        <v>181</v>
      </c>
      <c r="J3742" s="33" t="s">
        <v>182</v>
      </c>
      <c r="K3742" t="s">
        <v>182</v>
      </c>
      <c r="L3742" t="s">
        <v>2377</v>
      </c>
      <c r="N3742" s="16">
        <v>16076</v>
      </c>
      <c r="O3742" s="15">
        <f t="shared" si="68"/>
        <v>16076</v>
      </c>
      <c r="P3742">
        <v>0</v>
      </c>
      <c r="Q3742">
        <v>600</v>
      </c>
      <c r="R3742">
        <v>400</v>
      </c>
      <c r="S3742">
        <v>1000</v>
      </c>
      <c r="V3742">
        <v>600</v>
      </c>
      <c r="W3742">
        <v>400</v>
      </c>
      <c r="X3742">
        <v>1000</v>
      </c>
      <c r="Y3742" t="s">
        <v>113</v>
      </c>
    </row>
    <row r="3743" spans="1:25" x14ac:dyDescent="0.3">
      <c r="A3743" t="s">
        <v>54</v>
      </c>
      <c r="B3743" t="s">
        <v>54</v>
      </c>
      <c r="C3743" t="s">
        <v>2423</v>
      </c>
      <c r="D3743" t="s">
        <v>20</v>
      </c>
      <c r="E3743" t="s">
        <v>20</v>
      </c>
      <c r="F3743" t="s">
        <v>2671</v>
      </c>
      <c r="I3743" t="s">
        <v>181</v>
      </c>
      <c r="J3743" s="33" t="s">
        <v>182</v>
      </c>
      <c r="K3743" t="s">
        <v>182</v>
      </c>
      <c r="L3743" t="s">
        <v>2452</v>
      </c>
      <c r="N3743" s="16">
        <v>16076</v>
      </c>
      <c r="O3743" s="15">
        <f t="shared" si="68"/>
        <v>16076</v>
      </c>
      <c r="P3743">
        <v>0</v>
      </c>
      <c r="Q3743">
        <v>280</v>
      </c>
      <c r="R3743">
        <v>680</v>
      </c>
      <c r="S3743">
        <v>960</v>
      </c>
      <c r="V3743">
        <v>576</v>
      </c>
      <c r="W3743">
        <v>384</v>
      </c>
      <c r="X3743">
        <v>960</v>
      </c>
      <c r="Y3743" t="s">
        <v>113</v>
      </c>
    </row>
    <row r="3744" spans="1:25" x14ac:dyDescent="0.3">
      <c r="A3744" t="s">
        <v>54</v>
      </c>
      <c r="B3744" t="s">
        <v>54</v>
      </c>
      <c r="C3744" t="s">
        <v>1160</v>
      </c>
      <c r="D3744" t="s">
        <v>20</v>
      </c>
      <c r="E3744" t="s">
        <v>20</v>
      </c>
      <c r="F3744" t="s">
        <v>2671</v>
      </c>
      <c r="I3744" t="s">
        <v>100</v>
      </c>
      <c r="J3744" s="33" t="s">
        <v>182</v>
      </c>
      <c r="K3744" t="s">
        <v>101</v>
      </c>
      <c r="L3744" t="s">
        <v>2259</v>
      </c>
      <c r="M3744" s="16">
        <v>1700000</v>
      </c>
      <c r="N3744" s="16">
        <v>0</v>
      </c>
      <c r="O3744" s="15">
        <f t="shared" si="68"/>
        <v>1700000</v>
      </c>
      <c r="Q3744">
        <v>500</v>
      </c>
      <c r="R3744">
        <v>400</v>
      </c>
      <c r="S3744">
        <v>900</v>
      </c>
      <c r="T3744">
        <v>0</v>
      </c>
      <c r="U3744">
        <v>0</v>
      </c>
      <c r="V3744">
        <v>450</v>
      </c>
      <c r="W3744">
        <v>450</v>
      </c>
      <c r="X3744">
        <v>900</v>
      </c>
      <c r="Y3744" t="s">
        <v>113</v>
      </c>
    </row>
    <row r="3745" spans="1:25" x14ac:dyDescent="0.3">
      <c r="A3745" t="s">
        <v>54</v>
      </c>
      <c r="B3745" t="s">
        <v>54</v>
      </c>
      <c r="C3745" t="s">
        <v>2414</v>
      </c>
      <c r="D3745" t="s">
        <v>20</v>
      </c>
      <c r="E3745" t="s">
        <v>20</v>
      </c>
      <c r="F3745" t="s">
        <v>2671</v>
      </c>
      <c r="I3745" t="s">
        <v>241</v>
      </c>
      <c r="J3745" s="33" t="s">
        <v>182</v>
      </c>
      <c r="K3745" t="s">
        <v>182</v>
      </c>
      <c r="L3745" t="s">
        <v>2259</v>
      </c>
      <c r="M3745" s="16">
        <v>135000</v>
      </c>
      <c r="N3745" s="16">
        <v>0</v>
      </c>
      <c r="O3745" s="15">
        <f t="shared" si="68"/>
        <v>135000</v>
      </c>
      <c r="P3745">
        <v>0</v>
      </c>
      <c r="Q3745">
        <v>600</v>
      </c>
      <c r="R3745">
        <v>150</v>
      </c>
      <c r="S3745">
        <v>750</v>
      </c>
      <c r="X3745">
        <v>0</v>
      </c>
      <c r="Y3745" t="s">
        <v>113</v>
      </c>
    </row>
    <row r="3746" spans="1:25" x14ac:dyDescent="0.3">
      <c r="A3746" t="s">
        <v>54</v>
      </c>
      <c r="B3746" t="s">
        <v>54</v>
      </c>
      <c r="C3746" t="s">
        <v>1160</v>
      </c>
      <c r="D3746" t="s">
        <v>20</v>
      </c>
      <c r="E3746" t="s">
        <v>20</v>
      </c>
      <c r="F3746" t="s">
        <v>2671</v>
      </c>
      <c r="I3746" t="s">
        <v>100</v>
      </c>
      <c r="J3746" s="33" t="s">
        <v>182</v>
      </c>
      <c r="K3746" t="s">
        <v>101</v>
      </c>
      <c r="L3746" t="s">
        <v>2264</v>
      </c>
      <c r="M3746" s="16">
        <v>1020000</v>
      </c>
      <c r="N3746" s="16">
        <v>0</v>
      </c>
      <c r="O3746" s="15">
        <f t="shared" si="68"/>
        <v>1020000</v>
      </c>
      <c r="P3746">
        <v>60</v>
      </c>
      <c r="Q3746">
        <v>300</v>
      </c>
      <c r="R3746">
        <v>240</v>
      </c>
      <c r="S3746">
        <v>600</v>
      </c>
      <c r="T3746">
        <v>0</v>
      </c>
      <c r="U3746">
        <v>0</v>
      </c>
      <c r="V3746">
        <v>300</v>
      </c>
      <c r="W3746">
        <v>300</v>
      </c>
      <c r="X3746">
        <v>600</v>
      </c>
      <c r="Y3746" t="s">
        <v>113</v>
      </c>
    </row>
    <row r="3747" spans="1:25" x14ac:dyDescent="0.3">
      <c r="A3747" t="s">
        <v>54</v>
      </c>
      <c r="B3747" t="s">
        <v>54</v>
      </c>
      <c r="C3747" t="s">
        <v>2400</v>
      </c>
      <c r="D3747" t="s">
        <v>20</v>
      </c>
      <c r="E3747" t="s">
        <v>20</v>
      </c>
      <c r="F3747" t="s">
        <v>2671</v>
      </c>
      <c r="I3747" t="s">
        <v>100</v>
      </c>
      <c r="J3747" s="33" t="s">
        <v>101</v>
      </c>
      <c r="K3747" t="s">
        <v>101</v>
      </c>
      <c r="L3747" t="s">
        <v>2259</v>
      </c>
      <c r="M3747" s="16">
        <v>465000</v>
      </c>
      <c r="O3747" s="15">
        <f t="shared" si="68"/>
        <v>465000</v>
      </c>
      <c r="P3747">
        <v>198</v>
      </c>
      <c r="Q3747">
        <v>299</v>
      </c>
      <c r="R3747">
        <v>97</v>
      </c>
      <c r="S3747">
        <v>594</v>
      </c>
      <c r="X3747">
        <v>0</v>
      </c>
      <c r="Y3747" t="s">
        <v>113</v>
      </c>
    </row>
    <row r="3748" spans="1:25" x14ac:dyDescent="0.3">
      <c r="A3748" t="s">
        <v>54</v>
      </c>
      <c r="B3748" t="s">
        <v>54</v>
      </c>
      <c r="C3748" t="s">
        <v>2276</v>
      </c>
      <c r="D3748" t="s">
        <v>63</v>
      </c>
      <c r="E3748" t="s">
        <v>14</v>
      </c>
      <c r="F3748" t="s">
        <v>2676</v>
      </c>
      <c r="I3748" t="s">
        <v>181</v>
      </c>
      <c r="J3748" s="33" t="s">
        <v>182</v>
      </c>
      <c r="K3748" t="s">
        <v>182</v>
      </c>
      <c r="L3748" t="s">
        <v>2259</v>
      </c>
      <c r="M3748" s="16">
        <v>20000</v>
      </c>
      <c r="O3748" s="15">
        <f t="shared" si="68"/>
        <v>20000</v>
      </c>
      <c r="P3748">
        <v>1600</v>
      </c>
      <c r="S3748">
        <v>1600</v>
      </c>
      <c r="Y3748" t="s">
        <v>14</v>
      </c>
    </row>
    <row r="3749" spans="1:25" x14ac:dyDescent="0.3">
      <c r="A3749" t="s">
        <v>54</v>
      </c>
      <c r="B3749" t="s">
        <v>54</v>
      </c>
      <c r="C3749" t="s">
        <v>96</v>
      </c>
      <c r="D3749" t="s">
        <v>20</v>
      </c>
      <c r="E3749" t="s">
        <v>20</v>
      </c>
      <c r="F3749" t="s">
        <v>2671</v>
      </c>
      <c r="I3749" t="s">
        <v>100</v>
      </c>
      <c r="J3749" s="33" t="s">
        <v>101</v>
      </c>
      <c r="K3749" t="s">
        <v>101</v>
      </c>
      <c r="L3749" t="s">
        <v>2259</v>
      </c>
      <c r="M3749" s="16">
        <v>500000</v>
      </c>
      <c r="N3749" s="16">
        <v>477553</v>
      </c>
      <c r="O3749" s="15">
        <f t="shared" si="68"/>
        <v>977553</v>
      </c>
      <c r="P3749">
        <v>0</v>
      </c>
      <c r="Q3749">
        <v>375</v>
      </c>
      <c r="R3749">
        <v>215</v>
      </c>
      <c r="S3749">
        <v>590</v>
      </c>
      <c r="X3749">
        <v>0</v>
      </c>
      <c r="Y3749" t="s">
        <v>113</v>
      </c>
    </row>
    <row r="3750" spans="1:25" x14ac:dyDescent="0.3">
      <c r="A3750" t="s">
        <v>54</v>
      </c>
      <c r="B3750" t="s">
        <v>54</v>
      </c>
      <c r="C3750" t="s">
        <v>96</v>
      </c>
      <c r="D3750" t="s">
        <v>20</v>
      </c>
      <c r="E3750" t="s">
        <v>20</v>
      </c>
      <c r="F3750" t="s">
        <v>2671</v>
      </c>
      <c r="I3750" t="s">
        <v>100</v>
      </c>
      <c r="J3750" s="33" t="s">
        <v>101</v>
      </c>
      <c r="K3750" t="s">
        <v>101</v>
      </c>
      <c r="L3750" t="s">
        <v>2267</v>
      </c>
      <c r="M3750" s="16">
        <v>136273</v>
      </c>
      <c r="N3750" s="16">
        <v>90848</v>
      </c>
      <c r="O3750" s="15">
        <f t="shared" si="68"/>
        <v>227121</v>
      </c>
      <c r="P3750">
        <v>0</v>
      </c>
      <c r="Q3750">
        <v>452</v>
      </c>
      <c r="R3750">
        <v>100</v>
      </c>
      <c r="S3750">
        <v>552</v>
      </c>
      <c r="X3750">
        <v>0</v>
      </c>
      <c r="Y3750" t="s">
        <v>113</v>
      </c>
    </row>
    <row r="3751" spans="1:25" x14ac:dyDescent="0.3">
      <c r="A3751" t="s">
        <v>54</v>
      </c>
      <c r="B3751" t="s">
        <v>54</v>
      </c>
      <c r="C3751" t="s">
        <v>96</v>
      </c>
      <c r="D3751" t="s">
        <v>20</v>
      </c>
      <c r="E3751" t="s">
        <v>20</v>
      </c>
      <c r="F3751" t="s">
        <v>2671</v>
      </c>
      <c r="I3751" t="s">
        <v>100</v>
      </c>
      <c r="J3751" s="33" t="s">
        <v>101</v>
      </c>
      <c r="K3751" t="s">
        <v>101</v>
      </c>
      <c r="L3751" t="s">
        <v>2377</v>
      </c>
      <c r="M3751" s="16">
        <v>594010</v>
      </c>
      <c r="N3751" s="16">
        <v>396007</v>
      </c>
      <c r="O3751" s="15">
        <f t="shared" si="68"/>
        <v>990017</v>
      </c>
      <c r="P3751">
        <v>0</v>
      </c>
      <c r="Q3751">
        <v>340</v>
      </c>
      <c r="R3751">
        <v>176</v>
      </c>
      <c r="S3751">
        <v>516</v>
      </c>
      <c r="X3751">
        <v>0</v>
      </c>
      <c r="Y3751" t="s">
        <v>113</v>
      </c>
    </row>
    <row r="3752" spans="1:25" x14ac:dyDescent="0.3">
      <c r="A3752" t="s">
        <v>54</v>
      </c>
      <c r="B3752" t="s">
        <v>54</v>
      </c>
      <c r="C3752" t="s">
        <v>1160</v>
      </c>
      <c r="D3752" t="s">
        <v>20</v>
      </c>
      <c r="E3752" t="s">
        <v>20</v>
      </c>
      <c r="F3752" t="s">
        <v>117</v>
      </c>
      <c r="I3752" t="s">
        <v>181</v>
      </c>
      <c r="J3752" s="33" t="s">
        <v>182</v>
      </c>
      <c r="K3752" t="s">
        <v>182</v>
      </c>
      <c r="L3752" t="s">
        <v>2267</v>
      </c>
      <c r="M3752" s="16">
        <v>300000</v>
      </c>
      <c r="O3752" s="15">
        <f t="shared" si="68"/>
        <v>300000</v>
      </c>
      <c r="Q3752">
        <v>300</v>
      </c>
      <c r="R3752">
        <v>200</v>
      </c>
      <c r="S3752">
        <v>500</v>
      </c>
      <c r="V3752">
        <v>250</v>
      </c>
      <c r="W3752">
        <v>250</v>
      </c>
      <c r="X3752">
        <v>500</v>
      </c>
      <c r="Y3752" t="s">
        <v>113</v>
      </c>
    </row>
    <row r="3753" spans="1:25" x14ac:dyDescent="0.3">
      <c r="A3753" t="s">
        <v>54</v>
      </c>
      <c r="B3753" t="s">
        <v>54</v>
      </c>
      <c r="C3753" t="s">
        <v>382</v>
      </c>
      <c r="D3753" t="s">
        <v>20</v>
      </c>
      <c r="E3753" t="s">
        <v>20</v>
      </c>
      <c r="F3753" t="s">
        <v>2671</v>
      </c>
      <c r="I3753" t="s">
        <v>100</v>
      </c>
      <c r="J3753" s="33" t="s">
        <v>182</v>
      </c>
      <c r="K3753" t="s">
        <v>101</v>
      </c>
      <c r="L3753" t="s">
        <v>236</v>
      </c>
      <c r="M3753" s="16">
        <v>645865</v>
      </c>
      <c r="N3753" s="16">
        <v>0</v>
      </c>
      <c r="O3753" s="15">
        <f t="shared" si="68"/>
        <v>645865</v>
      </c>
      <c r="P3753">
        <v>0</v>
      </c>
      <c r="Q3753">
        <v>250</v>
      </c>
      <c r="R3753">
        <v>250</v>
      </c>
      <c r="S3753">
        <v>500</v>
      </c>
      <c r="X3753">
        <v>0</v>
      </c>
      <c r="Y3753" t="s">
        <v>113</v>
      </c>
    </row>
    <row r="3754" spans="1:25" x14ac:dyDescent="0.3">
      <c r="A3754" t="s">
        <v>54</v>
      </c>
      <c r="B3754" t="s">
        <v>54</v>
      </c>
      <c r="C3754" t="s">
        <v>1221</v>
      </c>
      <c r="D3754" t="s">
        <v>20</v>
      </c>
      <c r="E3754" t="s">
        <v>20</v>
      </c>
      <c r="F3754" t="s">
        <v>2671</v>
      </c>
      <c r="I3754" t="s">
        <v>241</v>
      </c>
      <c r="J3754" s="33" t="s">
        <v>101</v>
      </c>
      <c r="K3754" t="s">
        <v>101</v>
      </c>
      <c r="L3754" t="s">
        <v>2377</v>
      </c>
      <c r="M3754" s="16">
        <v>0</v>
      </c>
      <c r="N3754" s="16">
        <v>436000</v>
      </c>
      <c r="O3754" s="15">
        <f t="shared" si="68"/>
        <v>436000</v>
      </c>
      <c r="P3754">
        <v>0</v>
      </c>
      <c r="Q3754">
        <v>500</v>
      </c>
      <c r="R3754">
        <v>0</v>
      </c>
      <c r="S3754">
        <v>500</v>
      </c>
      <c r="T3754">
        <v>125</v>
      </c>
      <c r="U3754">
        <v>125</v>
      </c>
      <c r="V3754">
        <v>125</v>
      </c>
      <c r="W3754">
        <v>125</v>
      </c>
      <c r="X3754">
        <v>500</v>
      </c>
      <c r="Y3754" t="s">
        <v>113</v>
      </c>
    </row>
    <row r="3755" spans="1:25" x14ac:dyDescent="0.3">
      <c r="A3755" t="s">
        <v>54</v>
      </c>
      <c r="B3755" t="s">
        <v>54</v>
      </c>
      <c r="C3755" t="s">
        <v>1160</v>
      </c>
      <c r="D3755" t="s">
        <v>20</v>
      </c>
      <c r="E3755" t="s">
        <v>20</v>
      </c>
      <c r="F3755" t="s">
        <v>2671</v>
      </c>
      <c r="I3755" t="s">
        <v>100</v>
      </c>
      <c r="J3755" s="33" t="s">
        <v>182</v>
      </c>
      <c r="K3755" t="s">
        <v>101</v>
      </c>
      <c r="L3755" t="s">
        <v>2263</v>
      </c>
      <c r="M3755" s="16">
        <v>1020000</v>
      </c>
      <c r="N3755" s="16">
        <v>0</v>
      </c>
      <c r="O3755" s="15">
        <f t="shared" si="68"/>
        <v>1020000</v>
      </c>
      <c r="Q3755">
        <v>300</v>
      </c>
      <c r="R3755">
        <v>200</v>
      </c>
      <c r="S3755">
        <v>500</v>
      </c>
      <c r="T3755">
        <v>0</v>
      </c>
      <c r="U3755">
        <v>0</v>
      </c>
      <c r="V3755">
        <v>250</v>
      </c>
      <c r="W3755">
        <v>250</v>
      </c>
      <c r="X3755">
        <v>500</v>
      </c>
      <c r="Y3755" t="s">
        <v>113</v>
      </c>
    </row>
    <row r="3756" spans="1:25" x14ac:dyDescent="0.3">
      <c r="A3756" t="s">
        <v>54</v>
      </c>
      <c r="B3756" t="s">
        <v>54</v>
      </c>
      <c r="C3756" t="s">
        <v>1160</v>
      </c>
      <c r="D3756" t="s">
        <v>20</v>
      </c>
      <c r="E3756" t="s">
        <v>20</v>
      </c>
      <c r="F3756" t="s">
        <v>117</v>
      </c>
      <c r="I3756" t="s">
        <v>181</v>
      </c>
      <c r="J3756" s="33" t="s">
        <v>182</v>
      </c>
      <c r="K3756" t="s">
        <v>182</v>
      </c>
      <c r="L3756" t="s">
        <v>2259</v>
      </c>
      <c r="M3756" s="16">
        <v>300000</v>
      </c>
      <c r="O3756" s="15">
        <f t="shared" ref="O3756:O3807" si="69">SUM(M3756:N3756)</f>
        <v>300000</v>
      </c>
      <c r="Q3756">
        <v>300</v>
      </c>
      <c r="R3756">
        <v>200</v>
      </c>
      <c r="S3756">
        <v>500</v>
      </c>
      <c r="V3756">
        <v>250</v>
      </c>
      <c r="W3756">
        <v>250</v>
      </c>
      <c r="X3756">
        <v>500</v>
      </c>
      <c r="Y3756" t="s">
        <v>113</v>
      </c>
    </row>
    <row r="3757" spans="1:25" x14ac:dyDescent="0.3">
      <c r="A3757" t="s">
        <v>54</v>
      </c>
      <c r="B3757" t="s">
        <v>54</v>
      </c>
      <c r="C3757" t="s">
        <v>2276</v>
      </c>
      <c r="D3757" t="s">
        <v>63</v>
      </c>
      <c r="E3757" t="s">
        <v>14</v>
      </c>
      <c r="F3757" t="s">
        <v>2676</v>
      </c>
      <c r="I3757" t="s">
        <v>181</v>
      </c>
      <c r="J3757" s="33" t="s">
        <v>182</v>
      </c>
      <c r="K3757" t="s">
        <v>182</v>
      </c>
      <c r="L3757" t="s">
        <v>2259</v>
      </c>
      <c r="M3757" s="16">
        <v>10000</v>
      </c>
      <c r="O3757" s="15">
        <f t="shared" si="69"/>
        <v>10000</v>
      </c>
      <c r="P3757">
        <v>1600</v>
      </c>
      <c r="S3757">
        <v>1600</v>
      </c>
      <c r="Y3757" t="s">
        <v>14</v>
      </c>
    </row>
    <row r="3758" spans="1:25" x14ac:dyDescent="0.3">
      <c r="A3758" t="s">
        <v>54</v>
      </c>
      <c r="B3758" t="s">
        <v>54</v>
      </c>
      <c r="C3758" t="s">
        <v>736</v>
      </c>
      <c r="D3758" t="s">
        <v>63</v>
      </c>
      <c r="E3758" t="s">
        <v>14</v>
      </c>
      <c r="F3758" t="s">
        <v>2337</v>
      </c>
      <c r="I3758" t="s">
        <v>100</v>
      </c>
      <c r="J3758" s="33" t="s">
        <v>182</v>
      </c>
      <c r="K3758" t="s">
        <v>101</v>
      </c>
      <c r="L3758" t="s">
        <v>2259</v>
      </c>
      <c r="M3758" s="16">
        <v>6000</v>
      </c>
      <c r="N3758" s="16">
        <v>0</v>
      </c>
      <c r="O3758" s="15">
        <f t="shared" si="69"/>
        <v>6000</v>
      </c>
      <c r="P3758">
        <v>1600</v>
      </c>
      <c r="Q3758">
        <v>0</v>
      </c>
      <c r="R3758">
        <v>400</v>
      </c>
      <c r="S3758">
        <v>2000</v>
      </c>
      <c r="V3758">
        <v>1000</v>
      </c>
      <c r="W3758">
        <v>1000</v>
      </c>
      <c r="X3758">
        <v>2000</v>
      </c>
      <c r="Y3758" t="s">
        <v>14</v>
      </c>
    </row>
    <row r="3759" spans="1:25" s="27" customFormat="1" x14ac:dyDescent="0.3">
      <c r="A3759" s="27" t="s">
        <v>54</v>
      </c>
      <c r="B3759" s="27" t="s">
        <v>54</v>
      </c>
      <c r="C3759" s="27" t="s">
        <v>199</v>
      </c>
      <c r="D3759" s="27" t="s">
        <v>15</v>
      </c>
      <c r="E3759" s="27" t="s">
        <v>15</v>
      </c>
      <c r="F3759" s="27" t="s">
        <v>2363</v>
      </c>
      <c r="I3759" s="27" t="s">
        <v>241</v>
      </c>
      <c r="J3759" s="33" t="s">
        <v>182</v>
      </c>
      <c r="K3759" t="s">
        <v>182</v>
      </c>
      <c r="L3759" s="27" t="s">
        <v>2279</v>
      </c>
      <c r="M3759" s="28">
        <v>2000</v>
      </c>
      <c r="N3759" s="28"/>
      <c r="O3759" s="29">
        <f t="shared" si="69"/>
        <v>2000</v>
      </c>
      <c r="P3759" s="27">
        <v>1500</v>
      </c>
      <c r="Q3759" s="27">
        <v>500</v>
      </c>
      <c r="S3759" s="27">
        <v>2000</v>
      </c>
      <c r="X3759" s="27">
        <v>0</v>
      </c>
      <c r="Y3759" t="s">
        <v>169</v>
      </c>
    </row>
    <row r="3760" spans="1:25" x14ac:dyDescent="0.3">
      <c r="A3760" t="s">
        <v>54</v>
      </c>
      <c r="B3760" t="s">
        <v>54</v>
      </c>
      <c r="C3760" t="s">
        <v>688</v>
      </c>
      <c r="D3760" t="s">
        <v>17</v>
      </c>
      <c r="E3760" t="s">
        <v>17</v>
      </c>
      <c r="F3760" t="s">
        <v>142</v>
      </c>
      <c r="I3760" t="s">
        <v>181</v>
      </c>
      <c r="J3760" s="33" t="s">
        <v>101</v>
      </c>
      <c r="K3760" t="s">
        <v>101</v>
      </c>
      <c r="L3760" t="s">
        <v>2259</v>
      </c>
      <c r="M3760" s="16">
        <v>700599</v>
      </c>
      <c r="N3760" s="16">
        <v>0</v>
      </c>
      <c r="O3760" s="15">
        <f t="shared" si="69"/>
        <v>700599</v>
      </c>
      <c r="P3760">
        <v>1215</v>
      </c>
      <c r="Q3760">
        <v>2000</v>
      </c>
      <c r="R3760">
        <v>1000</v>
      </c>
      <c r="S3760">
        <v>4215</v>
      </c>
      <c r="V3760">
        <v>2529</v>
      </c>
      <c r="W3760">
        <v>1686</v>
      </c>
      <c r="X3760">
        <v>4215</v>
      </c>
      <c r="Y3760" t="s">
        <v>17</v>
      </c>
    </row>
    <row r="3761" spans="1:25" x14ac:dyDescent="0.3">
      <c r="A3761" t="s">
        <v>54</v>
      </c>
      <c r="B3761" t="s">
        <v>54</v>
      </c>
      <c r="C3761" t="s">
        <v>1160</v>
      </c>
      <c r="D3761" t="s">
        <v>20</v>
      </c>
      <c r="E3761" t="s">
        <v>20</v>
      </c>
      <c r="F3761" t="s">
        <v>117</v>
      </c>
      <c r="I3761" t="s">
        <v>181</v>
      </c>
      <c r="J3761" s="33" t="s">
        <v>182</v>
      </c>
      <c r="K3761" t="s">
        <v>182</v>
      </c>
      <c r="L3761" t="s">
        <v>2263</v>
      </c>
      <c r="M3761" s="16">
        <v>300000</v>
      </c>
      <c r="O3761" s="15">
        <f t="shared" si="69"/>
        <v>300000</v>
      </c>
      <c r="Q3761">
        <v>300</v>
      </c>
      <c r="R3761">
        <v>100</v>
      </c>
      <c r="S3761">
        <v>400</v>
      </c>
      <c r="V3761">
        <v>200</v>
      </c>
      <c r="W3761">
        <v>200</v>
      </c>
      <c r="X3761">
        <v>400</v>
      </c>
      <c r="Y3761" t="s">
        <v>113</v>
      </c>
    </row>
    <row r="3762" spans="1:25" x14ac:dyDescent="0.3">
      <c r="A3762" t="s">
        <v>54</v>
      </c>
      <c r="B3762" t="s">
        <v>54</v>
      </c>
      <c r="C3762" t="s">
        <v>2486</v>
      </c>
      <c r="D3762" t="s">
        <v>20</v>
      </c>
      <c r="E3762" t="s">
        <v>20</v>
      </c>
      <c r="F3762" t="s">
        <v>2671</v>
      </c>
      <c r="I3762" t="s">
        <v>100</v>
      </c>
      <c r="J3762" s="33" t="s">
        <v>101</v>
      </c>
      <c r="K3762" t="s">
        <v>101</v>
      </c>
      <c r="L3762" t="s">
        <v>2267</v>
      </c>
      <c r="M3762" s="16">
        <v>6000</v>
      </c>
      <c r="N3762" s="16">
        <v>0</v>
      </c>
      <c r="O3762" s="15">
        <f t="shared" si="69"/>
        <v>6000</v>
      </c>
      <c r="P3762">
        <v>0</v>
      </c>
      <c r="Q3762">
        <v>250</v>
      </c>
      <c r="R3762">
        <v>150</v>
      </c>
      <c r="S3762">
        <v>400</v>
      </c>
      <c r="V3762">
        <v>200</v>
      </c>
      <c r="W3762">
        <v>200</v>
      </c>
      <c r="X3762">
        <v>400</v>
      </c>
      <c r="Y3762" t="s">
        <v>113</v>
      </c>
    </row>
    <row r="3763" spans="1:25" x14ac:dyDescent="0.3">
      <c r="A3763" t="s">
        <v>54</v>
      </c>
      <c r="B3763" t="s">
        <v>54</v>
      </c>
      <c r="C3763" t="s">
        <v>2450</v>
      </c>
      <c r="D3763" t="s">
        <v>20</v>
      </c>
      <c r="E3763" t="s">
        <v>20</v>
      </c>
      <c r="F3763" t="s">
        <v>2671</v>
      </c>
      <c r="I3763" t="s">
        <v>241</v>
      </c>
      <c r="J3763" s="33" t="s">
        <v>182</v>
      </c>
      <c r="K3763" t="s">
        <v>182</v>
      </c>
      <c r="L3763" t="s">
        <v>2392</v>
      </c>
      <c r="M3763" s="16">
        <v>250000</v>
      </c>
      <c r="N3763" s="16">
        <v>0</v>
      </c>
      <c r="O3763" s="15">
        <f t="shared" si="69"/>
        <v>250000</v>
      </c>
      <c r="P3763">
        <v>0</v>
      </c>
      <c r="Q3763">
        <v>300</v>
      </c>
      <c r="R3763">
        <v>100</v>
      </c>
      <c r="S3763">
        <v>400</v>
      </c>
      <c r="X3763">
        <v>0</v>
      </c>
      <c r="Y3763" t="s">
        <v>113</v>
      </c>
    </row>
    <row r="3764" spans="1:25" x14ac:dyDescent="0.3">
      <c r="A3764" t="s">
        <v>54</v>
      </c>
      <c r="B3764" t="s">
        <v>54</v>
      </c>
      <c r="C3764" t="s">
        <v>2450</v>
      </c>
      <c r="D3764" t="s">
        <v>20</v>
      </c>
      <c r="E3764" t="s">
        <v>20</v>
      </c>
      <c r="F3764" t="s">
        <v>2671</v>
      </c>
      <c r="I3764" t="s">
        <v>241</v>
      </c>
      <c r="J3764" s="33" t="s">
        <v>182</v>
      </c>
      <c r="K3764" t="s">
        <v>182</v>
      </c>
      <c r="L3764" t="s">
        <v>2265</v>
      </c>
      <c r="M3764" s="16">
        <v>250000</v>
      </c>
      <c r="N3764" s="16">
        <v>0</v>
      </c>
      <c r="O3764" s="15">
        <f t="shared" si="69"/>
        <v>250000</v>
      </c>
      <c r="P3764">
        <v>0</v>
      </c>
      <c r="Q3764">
        <v>300</v>
      </c>
      <c r="R3764">
        <v>100</v>
      </c>
      <c r="S3764">
        <v>400</v>
      </c>
      <c r="X3764">
        <v>0</v>
      </c>
      <c r="Y3764" t="s">
        <v>113</v>
      </c>
    </row>
    <row r="3765" spans="1:25" x14ac:dyDescent="0.3">
      <c r="A3765" t="s">
        <v>54</v>
      </c>
      <c r="B3765" t="s">
        <v>54</v>
      </c>
      <c r="C3765" t="s">
        <v>2450</v>
      </c>
      <c r="D3765" t="s">
        <v>33</v>
      </c>
      <c r="E3765" t="s">
        <v>33</v>
      </c>
      <c r="F3765" t="s">
        <v>2290</v>
      </c>
      <c r="I3765" t="s">
        <v>100</v>
      </c>
      <c r="J3765" s="33" t="s">
        <v>182</v>
      </c>
      <c r="K3765" t="s">
        <v>101</v>
      </c>
      <c r="L3765" t="s">
        <v>2259</v>
      </c>
      <c r="M3765" s="16">
        <v>45000</v>
      </c>
      <c r="N3765" s="16">
        <v>0</v>
      </c>
      <c r="O3765" s="15">
        <f t="shared" si="69"/>
        <v>45000</v>
      </c>
      <c r="P3765">
        <v>1200</v>
      </c>
      <c r="Q3765">
        <v>500</v>
      </c>
      <c r="R3765">
        <v>300</v>
      </c>
      <c r="S3765">
        <v>2000</v>
      </c>
      <c r="X3765">
        <v>0</v>
      </c>
      <c r="Y3765" t="s">
        <v>33</v>
      </c>
    </row>
    <row r="3766" spans="1:25" x14ac:dyDescent="0.3">
      <c r="A3766" t="s">
        <v>54</v>
      </c>
      <c r="B3766" t="s">
        <v>54</v>
      </c>
      <c r="C3766" t="s">
        <v>2450</v>
      </c>
      <c r="D3766" t="s">
        <v>20</v>
      </c>
      <c r="E3766" t="s">
        <v>20</v>
      </c>
      <c r="F3766" t="s">
        <v>2671</v>
      </c>
      <c r="I3766" t="s">
        <v>241</v>
      </c>
      <c r="J3766" s="33" t="s">
        <v>182</v>
      </c>
      <c r="K3766" t="s">
        <v>182</v>
      </c>
      <c r="L3766" t="s">
        <v>2300</v>
      </c>
      <c r="M3766" s="16">
        <v>250000</v>
      </c>
      <c r="N3766" s="16">
        <v>0</v>
      </c>
      <c r="O3766" s="15">
        <f t="shared" si="69"/>
        <v>250000</v>
      </c>
      <c r="P3766">
        <v>0</v>
      </c>
      <c r="Q3766">
        <v>300</v>
      </c>
      <c r="R3766">
        <v>100</v>
      </c>
      <c r="S3766">
        <v>400</v>
      </c>
      <c r="X3766">
        <v>0</v>
      </c>
      <c r="Y3766" t="s">
        <v>113</v>
      </c>
    </row>
    <row r="3767" spans="1:25" x14ac:dyDescent="0.3">
      <c r="A3767" t="s">
        <v>54</v>
      </c>
      <c r="B3767" t="s">
        <v>54</v>
      </c>
      <c r="C3767" t="s">
        <v>2450</v>
      </c>
      <c r="D3767" t="s">
        <v>20</v>
      </c>
      <c r="E3767" t="s">
        <v>20</v>
      </c>
      <c r="F3767" t="s">
        <v>2671</v>
      </c>
      <c r="I3767" t="s">
        <v>241</v>
      </c>
      <c r="J3767" s="33" t="s">
        <v>182</v>
      </c>
      <c r="K3767" t="s">
        <v>182</v>
      </c>
      <c r="L3767" t="s">
        <v>2458</v>
      </c>
      <c r="M3767" s="16">
        <v>250000</v>
      </c>
      <c r="N3767" s="16">
        <v>0</v>
      </c>
      <c r="O3767" s="15">
        <f t="shared" si="69"/>
        <v>250000</v>
      </c>
      <c r="P3767">
        <v>0</v>
      </c>
      <c r="Q3767">
        <v>300</v>
      </c>
      <c r="R3767">
        <v>100</v>
      </c>
      <c r="S3767">
        <v>400</v>
      </c>
      <c r="X3767">
        <v>0</v>
      </c>
      <c r="Y3767" t="s">
        <v>113</v>
      </c>
    </row>
    <row r="3768" spans="1:25" x14ac:dyDescent="0.3">
      <c r="A3768" t="s">
        <v>54</v>
      </c>
      <c r="B3768" t="s">
        <v>54</v>
      </c>
      <c r="C3768" t="s">
        <v>2450</v>
      </c>
      <c r="D3768" t="s">
        <v>20</v>
      </c>
      <c r="E3768" t="s">
        <v>20</v>
      </c>
      <c r="F3768" t="s">
        <v>2671</v>
      </c>
      <c r="I3768" t="s">
        <v>241</v>
      </c>
      <c r="J3768" s="33" t="s">
        <v>182</v>
      </c>
      <c r="K3768" t="s">
        <v>182</v>
      </c>
      <c r="L3768" t="s">
        <v>2279</v>
      </c>
      <c r="M3768" s="16">
        <v>250000</v>
      </c>
      <c r="N3768" s="16">
        <v>0</v>
      </c>
      <c r="O3768" s="15">
        <f t="shared" si="69"/>
        <v>250000</v>
      </c>
      <c r="P3768">
        <v>0</v>
      </c>
      <c r="Q3768">
        <v>300</v>
      </c>
      <c r="R3768">
        <v>100</v>
      </c>
      <c r="S3768">
        <v>400</v>
      </c>
      <c r="X3768">
        <v>0</v>
      </c>
      <c r="Y3768" t="s">
        <v>113</v>
      </c>
    </row>
    <row r="3769" spans="1:25" x14ac:dyDescent="0.3">
      <c r="A3769" t="s">
        <v>54</v>
      </c>
      <c r="B3769" t="s">
        <v>54</v>
      </c>
      <c r="C3769" t="s">
        <v>2450</v>
      </c>
      <c r="D3769" t="s">
        <v>20</v>
      </c>
      <c r="E3769" t="s">
        <v>20</v>
      </c>
      <c r="F3769" t="s">
        <v>2671</v>
      </c>
      <c r="I3769" t="s">
        <v>241</v>
      </c>
      <c r="J3769" s="33" t="s">
        <v>182</v>
      </c>
      <c r="K3769" t="s">
        <v>182</v>
      </c>
      <c r="L3769" t="s">
        <v>2677</v>
      </c>
      <c r="M3769" s="16">
        <v>250000</v>
      </c>
      <c r="N3769" s="16">
        <v>0</v>
      </c>
      <c r="O3769" s="15">
        <f t="shared" si="69"/>
        <v>250000</v>
      </c>
      <c r="P3769">
        <v>0</v>
      </c>
      <c r="Q3769">
        <v>300</v>
      </c>
      <c r="R3769">
        <v>100</v>
      </c>
      <c r="S3769">
        <v>400</v>
      </c>
      <c r="X3769">
        <v>0</v>
      </c>
      <c r="Y3769" t="s">
        <v>113</v>
      </c>
    </row>
    <row r="3770" spans="1:25" x14ac:dyDescent="0.3">
      <c r="A3770" t="s">
        <v>54</v>
      </c>
      <c r="B3770" t="s">
        <v>54</v>
      </c>
      <c r="C3770" t="s">
        <v>2450</v>
      </c>
      <c r="D3770" t="s">
        <v>20</v>
      </c>
      <c r="E3770" t="s">
        <v>20</v>
      </c>
      <c r="F3770" t="s">
        <v>2671</v>
      </c>
      <c r="I3770" t="s">
        <v>241</v>
      </c>
      <c r="J3770" s="33" t="s">
        <v>182</v>
      </c>
      <c r="K3770" t="s">
        <v>182</v>
      </c>
      <c r="L3770" t="s">
        <v>2678</v>
      </c>
      <c r="M3770" s="16">
        <v>250000</v>
      </c>
      <c r="N3770" s="16">
        <v>0</v>
      </c>
      <c r="O3770" s="15">
        <f t="shared" si="69"/>
        <v>250000</v>
      </c>
      <c r="P3770">
        <v>0</v>
      </c>
      <c r="Q3770">
        <v>300</v>
      </c>
      <c r="R3770">
        <v>100</v>
      </c>
      <c r="S3770">
        <v>400</v>
      </c>
      <c r="X3770">
        <v>0</v>
      </c>
      <c r="Y3770" t="s">
        <v>113</v>
      </c>
    </row>
    <row r="3771" spans="1:25" x14ac:dyDescent="0.3">
      <c r="A3771" t="s">
        <v>54</v>
      </c>
      <c r="B3771" t="s">
        <v>54</v>
      </c>
      <c r="C3771" t="s">
        <v>2450</v>
      </c>
      <c r="D3771" t="s">
        <v>20</v>
      </c>
      <c r="E3771" t="s">
        <v>20</v>
      </c>
      <c r="F3771" t="s">
        <v>2671</v>
      </c>
      <c r="I3771" t="s">
        <v>241</v>
      </c>
      <c r="J3771" s="33" t="s">
        <v>182</v>
      </c>
      <c r="K3771" t="s">
        <v>182</v>
      </c>
      <c r="L3771" t="s">
        <v>2431</v>
      </c>
      <c r="M3771" s="16">
        <v>250000</v>
      </c>
      <c r="N3771" s="16">
        <v>0</v>
      </c>
      <c r="O3771" s="15">
        <f t="shared" si="69"/>
        <v>250000</v>
      </c>
      <c r="P3771">
        <v>0</v>
      </c>
      <c r="Q3771">
        <v>300</v>
      </c>
      <c r="R3771">
        <v>100</v>
      </c>
      <c r="S3771">
        <v>400</v>
      </c>
      <c r="X3771">
        <v>0</v>
      </c>
      <c r="Y3771" t="s">
        <v>113</v>
      </c>
    </row>
    <row r="3772" spans="1:25" x14ac:dyDescent="0.3">
      <c r="A3772" t="s">
        <v>54</v>
      </c>
      <c r="B3772" t="s">
        <v>54</v>
      </c>
      <c r="C3772" t="s">
        <v>2450</v>
      </c>
      <c r="D3772" t="s">
        <v>20</v>
      </c>
      <c r="E3772" t="s">
        <v>20</v>
      </c>
      <c r="F3772" t="s">
        <v>2671</v>
      </c>
      <c r="I3772" t="s">
        <v>241</v>
      </c>
      <c r="J3772" s="33" t="s">
        <v>182</v>
      </c>
      <c r="K3772" t="s">
        <v>182</v>
      </c>
      <c r="L3772" t="s">
        <v>2266</v>
      </c>
      <c r="M3772" s="16">
        <v>250000</v>
      </c>
      <c r="N3772" s="16">
        <v>0</v>
      </c>
      <c r="O3772" s="15">
        <f t="shared" si="69"/>
        <v>250000</v>
      </c>
      <c r="P3772">
        <v>0</v>
      </c>
      <c r="Q3772">
        <v>300</v>
      </c>
      <c r="R3772">
        <v>100</v>
      </c>
      <c r="S3772">
        <v>400</v>
      </c>
      <c r="X3772">
        <v>0</v>
      </c>
      <c r="Y3772" t="s">
        <v>113</v>
      </c>
    </row>
    <row r="3773" spans="1:25" x14ac:dyDescent="0.3">
      <c r="A3773" t="s">
        <v>54</v>
      </c>
      <c r="B3773" t="s">
        <v>54</v>
      </c>
      <c r="C3773" t="s">
        <v>2450</v>
      </c>
      <c r="D3773" t="s">
        <v>20</v>
      </c>
      <c r="E3773" t="s">
        <v>20</v>
      </c>
      <c r="F3773" t="s">
        <v>2671</v>
      </c>
      <c r="I3773" t="s">
        <v>181</v>
      </c>
      <c r="J3773" s="33" t="s">
        <v>182</v>
      </c>
      <c r="K3773" t="s">
        <v>182</v>
      </c>
      <c r="L3773" t="s">
        <v>2395</v>
      </c>
      <c r="M3773" s="16">
        <v>200000</v>
      </c>
      <c r="N3773" s="16">
        <v>0</v>
      </c>
      <c r="O3773" s="15">
        <f t="shared" si="69"/>
        <v>200000</v>
      </c>
      <c r="P3773">
        <v>0</v>
      </c>
      <c r="Q3773">
        <v>300</v>
      </c>
      <c r="R3773">
        <v>100</v>
      </c>
      <c r="S3773">
        <v>400</v>
      </c>
      <c r="X3773">
        <v>0</v>
      </c>
      <c r="Y3773" t="s">
        <v>113</v>
      </c>
    </row>
    <row r="3774" spans="1:25" x14ac:dyDescent="0.3">
      <c r="A3774" t="s">
        <v>54</v>
      </c>
      <c r="B3774" t="s">
        <v>54</v>
      </c>
      <c r="C3774" t="s">
        <v>1160</v>
      </c>
      <c r="D3774" t="s">
        <v>20</v>
      </c>
      <c r="E3774" t="s">
        <v>20</v>
      </c>
      <c r="F3774" t="s">
        <v>2671</v>
      </c>
      <c r="I3774" t="s">
        <v>100</v>
      </c>
      <c r="J3774" s="33" t="s">
        <v>182</v>
      </c>
      <c r="K3774" t="s">
        <v>101</v>
      </c>
      <c r="L3774" t="s">
        <v>2267</v>
      </c>
      <c r="M3774" s="16">
        <v>680000</v>
      </c>
      <c r="N3774" s="16">
        <v>0</v>
      </c>
      <c r="O3774" s="15">
        <f t="shared" si="69"/>
        <v>680000</v>
      </c>
      <c r="Q3774">
        <v>200</v>
      </c>
      <c r="R3774">
        <v>200</v>
      </c>
      <c r="S3774">
        <v>400</v>
      </c>
      <c r="T3774">
        <v>0</v>
      </c>
      <c r="U3774">
        <v>0</v>
      </c>
      <c r="V3774">
        <v>200</v>
      </c>
      <c r="W3774">
        <v>200</v>
      </c>
      <c r="X3774">
        <v>400</v>
      </c>
      <c r="Y3774" t="s">
        <v>113</v>
      </c>
    </row>
    <row r="3775" spans="1:25" x14ac:dyDescent="0.3">
      <c r="A3775" t="s">
        <v>54</v>
      </c>
      <c r="B3775" t="s">
        <v>54</v>
      </c>
      <c r="C3775" t="s">
        <v>2450</v>
      </c>
      <c r="D3775" t="s">
        <v>20</v>
      </c>
      <c r="E3775" t="s">
        <v>20</v>
      </c>
      <c r="F3775" t="s">
        <v>2671</v>
      </c>
      <c r="I3775" t="s">
        <v>241</v>
      </c>
      <c r="J3775" s="33" t="s">
        <v>182</v>
      </c>
      <c r="K3775" t="s">
        <v>182</v>
      </c>
      <c r="L3775" t="s">
        <v>2259</v>
      </c>
      <c r="M3775" s="16">
        <v>250000</v>
      </c>
      <c r="N3775" s="16">
        <v>0</v>
      </c>
      <c r="O3775" s="15">
        <f t="shared" si="69"/>
        <v>250000</v>
      </c>
      <c r="P3775">
        <v>0</v>
      </c>
      <c r="Q3775">
        <v>300</v>
      </c>
      <c r="R3775">
        <v>100</v>
      </c>
      <c r="S3775">
        <v>400</v>
      </c>
      <c r="X3775">
        <v>0</v>
      </c>
      <c r="Y3775" t="s">
        <v>113</v>
      </c>
    </row>
    <row r="3776" spans="1:25" x14ac:dyDescent="0.3">
      <c r="A3776" t="s">
        <v>54</v>
      </c>
      <c r="B3776" t="s">
        <v>54</v>
      </c>
      <c r="C3776" t="s">
        <v>736</v>
      </c>
      <c r="D3776" t="s">
        <v>20</v>
      </c>
      <c r="E3776" t="s">
        <v>20</v>
      </c>
      <c r="F3776" t="s">
        <v>2671</v>
      </c>
      <c r="I3776" t="s">
        <v>100</v>
      </c>
      <c r="J3776" s="33" t="s">
        <v>182</v>
      </c>
      <c r="K3776" t="s">
        <v>101</v>
      </c>
      <c r="L3776" t="s">
        <v>2377</v>
      </c>
      <c r="M3776" s="16">
        <v>37500</v>
      </c>
      <c r="N3776" s="16">
        <v>0</v>
      </c>
      <c r="O3776" s="15">
        <f t="shared" si="69"/>
        <v>37500</v>
      </c>
      <c r="P3776">
        <v>0</v>
      </c>
      <c r="Q3776">
        <v>250</v>
      </c>
      <c r="R3776">
        <v>50</v>
      </c>
      <c r="S3776">
        <v>300</v>
      </c>
      <c r="V3776">
        <v>150</v>
      </c>
      <c r="W3776">
        <v>150</v>
      </c>
      <c r="X3776">
        <v>300</v>
      </c>
      <c r="Y3776" t="s">
        <v>113</v>
      </c>
    </row>
    <row r="3777" spans="1:25" x14ac:dyDescent="0.3">
      <c r="A3777" t="s">
        <v>54</v>
      </c>
      <c r="B3777" t="s">
        <v>54</v>
      </c>
      <c r="C3777" t="s">
        <v>2486</v>
      </c>
      <c r="D3777" t="s">
        <v>20</v>
      </c>
      <c r="E3777" t="s">
        <v>20</v>
      </c>
      <c r="F3777" t="s">
        <v>2671</v>
      </c>
      <c r="I3777" t="s">
        <v>100</v>
      </c>
      <c r="J3777" s="33" t="s">
        <v>101</v>
      </c>
      <c r="K3777" t="s">
        <v>101</v>
      </c>
      <c r="L3777" t="s">
        <v>2267</v>
      </c>
      <c r="M3777" s="16">
        <v>40000</v>
      </c>
      <c r="N3777" s="16">
        <v>0</v>
      </c>
      <c r="O3777" s="15">
        <f t="shared" si="69"/>
        <v>40000</v>
      </c>
      <c r="P3777">
        <v>0</v>
      </c>
      <c r="Q3777">
        <v>200</v>
      </c>
      <c r="R3777">
        <v>100</v>
      </c>
      <c r="S3777">
        <v>300</v>
      </c>
      <c r="V3777">
        <v>150</v>
      </c>
      <c r="W3777">
        <v>150</v>
      </c>
      <c r="X3777">
        <v>300</v>
      </c>
      <c r="Y3777" t="s">
        <v>113</v>
      </c>
    </row>
    <row r="3778" spans="1:25" x14ac:dyDescent="0.3">
      <c r="A3778" t="s">
        <v>54</v>
      </c>
      <c r="B3778" t="s">
        <v>54</v>
      </c>
      <c r="C3778" t="s">
        <v>2375</v>
      </c>
      <c r="D3778" t="s">
        <v>15</v>
      </c>
      <c r="E3778" t="s">
        <v>15</v>
      </c>
      <c r="F3778" t="s">
        <v>2679</v>
      </c>
      <c r="I3778" t="s">
        <v>100</v>
      </c>
      <c r="J3778" s="33" t="s">
        <v>182</v>
      </c>
      <c r="K3778" t="s">
        <v>101</v>
      </c>
      <c r="L3778" t="s">
        <v>2259</v>
      </c>
      <c r="M3778" s="16">
        <v>1440000</v>
      </c>
      <c r="N3778" s="16">
        <v>0</v>
      </c>
      <c r="O3778" s="15">
        <f t="shared" si="69"/>
        <v>1440000</v>
      </c>
      <c r="P3778">
        <v>1200</v>
      </c>
      <c r="Q3778">
        <v>6000</v>
      </c>
      <c r="R3778">
        <v>0</v>
      </c>
      <c r="S3778">
        <v>7200</v>
      </c>
      <c r="T3778">
        <v>800</v>
      </c>
      <c r="V3778">
        <v>6400</v>
      </c>
      <c r="X3778">
        <v>7200</v>
      </c>
      <c r="Y3778" t="s">
        <v>169</v>
      </c>
    </row>
    <row r="3779" spans="1:25" x14ac:dyDescent="0.3">
      <c r="A3779" t="s">
        <v>54</v>
      </c>
      <c r="B3779" t="s">
        <v>54</v>
      </c>
      <c r="C3779" t="s">
        <v>2486</v>
      </c>
      <c r="D3779" t="s">
        <v>20</v>
      </c>
      <c r="E3779" t="s">
        <v>20</v>
      </c>
      <c r="F3779" t="s">
        <v>2671</v>
      </c>
      <c r="I3779" t="s">
        <v>100</v>
      </c>
      <c r="J3779" s="33" t="s">
        <v>101</v>
      </c>
      <c r="K3779" t="s">
        <v>101</v>
      </c>
      <c r="L3779" t="s">
        <v>2267</v>
      </c>
      <c r="M3779" s="16">
        <v>60000</v>
      </c>
      <c r="N3779" s="16">
        <v>0</v>
      </c>
      <c r="O3779" s="15">
        <f t="shared" si="69"/>
        <v>60000</v>
      </c>
      <c r="P3779">
        <v>0</v>
      </c>
      <c r="Q3779">
        <v>200</v>
      </c>
      <c r="R3779">
        <v>100</v>
      </c>
      <c r="S3779">
        <v>300</v>
      </c>
      <c r="V3779">
        <v>150</v>
      </c>
      <c r="W3779">
        <v>150</v>
      </c>
      <c r="X3779">
        <v>300</v>
      </c>
      <c r="Y3779" t="s">
        <v>113</v>
      </c>
    </row>
    <row r="3780" spans="1:25" x14ac:dyDescent="0.3">
      <c r="A3780" t="s">
        <v>54</v>
      </c>
      <c r="B3780" t="s">
        <v>54</v>
      </c>
      <c r="C3780" t="s">
        <v>2486</v>
      </c>
      <c r="D3780" t="s">
        <v>20</v>
      </c>
      <c r="E3780" t="s">
        <v>20</v>
      </c>
      <c r="F3780" t="s">
        <v>2671</v>
      </c>
      <c r="I3780" t="s">
        <v>100</v>
      </c>
      <c r="J3780" s="33" t="s">
        <v>101</v>
      </c>
      <c r="K3780" t="s">
        <v>101</v>
      </c>
      <c r="L3780" t="s">
        <v>2267</v>
      </c>
      <c r="M3780" s="16">
        <v>205000</v>
      </c>
      <c r="N3780" s="16">
        <v>0</v>
      </c>
      <c r="O3780" s="15">
        <f t="shared" si="69"/>
        <v>205000</v>
      </c>
      <c r="P3780">
        <v>0</v>
      </c>
      <c r="Q3780">
        <v>200</v>
      </c>
      <c r="R3780">
        <v>100</v>
      </c>
      <c r="S3780">
        <v>300</v>
      </c>
      <c r="V3780">
        <v>150</v>
      </c>
      <c r="W3780">
        <v>150</v>
      </c>
      <c r="X3780">
        <v>300</v>
      </c>
      <c r="Y3780" t="s">
        <v>113</v>
      </c>
    </row>
    <row r="3781" spans="1:25" x14ac:dyDescent="0.3">
      <c r="A3781" t="s">
        <v>54</v>
      </c>
      <c r="B3781" t="s">
        <v>54</v>
      </c>
      <c r="C3781" t="s">
        <v>1160</v>
      </c>
      <c r="D3781" t="s">
        <v>20</v>
      </c>
      <c r="E3781" t="s">
        <v>20</v>
      </c>
      <c r="F3781" t="s">
        <v>2671</v>
      </c>
      <c r="I3781" t="s">
        <v>100</v>
      </c>
      <c r="J3781" s="33" t="s">
        <v>101</v>
      </c>
      <c r="K3781" t="s">
        <v>101</v>
      </c>
      <c r="L3781" t="s">
        <v>2259</v>
      </c>
      <c r="M3781" s="16">
        <v>500000</v>
      </c>
      <c r="O3781" s="15">
        <f t="shared" si="69"/>
        <v>500000</v>
      </c>
      <c r="Q3781">
        <v>100</v>
      </c>
      <c r="R3781">
        <v>200</v>
      </c>
      <c r="S3781">
        <v>300</v>
      </c>
      <c r="V3781">
        <v>150</v>
      </c>
      <c r="W3781">
        <v>150</v>
      </c>
      <c r="X3781">
        <v>300</v>
      </c>
      <c r="Y3781" t="s">
        <v>113</v>
      </c>
    </row>
    <row r="3782" spans="1:25" x14ac:dyDescent="0.3">
      <c r="A3782" t="s">
        <v>54</v>
      </c>
      <c r="B3782" t="s">
        <v>54</v>
      </c>
      <c r="C3782" t="s">
        <v>96</v>
      </c>
      <c r="D3782" t="s">
        <v>20</v>
      </c>
      <c r="E3782" t="s">
        <v>20</v>
      </c>
      <c r="F3782" t="s">
        <v>2671</v>
      </c>
      <c r="I3782" t="s">
        <v>100</v>
      </c>
      <c r="J3782" s="33" t="s">
        <v>101</v>
      </c>
      <c r="K3782" t="s">
        <v>101</v>
      </c>
      <c r="L3782" t="s">
        <v>2263</v>
      </c>
      <c r="M3782" s="16">
        <v>209651</v>
      </c>
      <c r="N3782" s="16">
        <v>139767</v>
      </c>
      <c r="O3782" s="15">
        <f t="shared" si="69"/>
        <v>349418</v>
      </c>
      <c r="P3782">
        <v>0</v>
      </c>
      <c r="Q3782">
        <v>200</v>
      </c>
      <c r="R3782">
        <v>83</v>
      </c>
      <c r="S3782">
        <v>283</v>
      </c>
      <c r="X3782">
        <v>0</v>
      </c>
      <c r="Y3782" t="s">
        <v>113</v>
      </c>
    </row>
    <row r="3783" spans="1:25" x14ac:dyDescent="0.3">
      <c r="A3783" t="s">
        <v>54</v>
      </c>
      <c r="B3783" t="s">
        <v>54</v>
      </c>
      <c r="C3783" t="s">
        <v>96</v>
      </c>
      <c r="D3783" t="s">
        <v>20</v>
      </c>
      <c r="E3783" t="s">
        <v>20</v>
      </c>
      <c r="F3783" t="s">
        <v>2671</v>
      </c>
      <c r="I3783" t="s">
        <v>100</v>
      </c>
      <c r="J3783" s="33" t="s">
        <v>101</v>
      </c>
      <c r="K3783" t="s">
        <v>101</v>
      </c>
      <c r="L3783" t="s">
        <v>2395</v>
      </c>
      <c r="M3783" s="16">
        <v>331947</v>
      </c>
      <c r="N3783" s="16">
        <v>221298</v>
      </c>
      <c r="O3783" s="15">
        <f t="shared" si="69"/>
        <v>553245</v>
      </c>
      <c r="P3783">
        <v>0</v>
      </c>
      <c r="Q3783">
        <v>187</v>
      </c>
      <c r="R3783">
        <v>90</v>
      </c>
      <c r="S3783">
        <v>277</v>
      </c>
      <c r="X3783">
        <v>0</v>
      </c>
      <c r="Y3783" t="s">
        <v>113</v>
      </c>
    </row>
    <row r="3784" spans="1:25" x14ac:dyDescent="0.3">
      <c r="A3784" t="s">
        <v>54</v>
      </c>
      <c r="B3784" t="s">
        <v>54</v>
      </c>
      <c r="C3784" t="s">
        <v>1221</v>
      </c>
      <c r="D3784" t="s">
        <v>20</v>
      </c>
      <c r="E3784" t="s">
        <v>20</v>
      </c>
      <c r="F3784" t="s">
        <v>2671</v>
      </c>
      <c r="I3784" t="s">
        <v>241</v>
      </c>
      <c r="J3784" s="33" t="s">
        <v>101</v>
      </c>
      <c r="K3784" t="s">
        <v>101</v>
      </c>
      <c r="L3784" t="s">
        <v>2267</v>
      </c>
      <c r="M3784" s="16">
        <v>0</v>
      </c>
      <c r="N3784" s="16">
        <v>236000</v>
      </c>
      <c r="O3784" s="15">
        <f t="shared" si="69"/>
        <v>236000</v>
      </c>
      <c r="P3784">
        <v>0</v>
      </c>
      <c r="Q3784">
        <v>250</v>
      </c>
      <c r="R3784">
        <v>0</v>
      </c>
      <c r="S3784">
        <v>250</v>
      </c>
      <c r="T3784">
        <v>63</v>
      </c>
      <c r="U3784">
        <v>63</v>
      </c>
      <c r="V3784">
        <v>62</v>
      </c>
      <c r="W3784">
        <v>62</v>
      </c>
      <c r="X3784">
        <v>250</v>
      </c>
      <c r="Y3784" t="s">
        <v>113</v>
      </c>
    </row>
    <row r="3785" spans="1:25" x14ac:dyDescent="0.3">
      <c r="A3785" t="s">
        <v>54</v>
      </c>
      <c r="B3785" t="s">
        <v>54</v>
      </c>
      <c r="C3785" t="s">
        <v>96</v>
      </c>
      <c r="D3785" t="s">
        <v>20</v>
      </c>
      <c r="E3785" t="s">
        <v>20</v>
      </c>
      <c r="F3785" t="s">
        <v>2671</v>
      </c>
      <c r="I3785" t="s">
        <v>181</v>
      </c>
      <c r="J3785" s="33" t="s">
        <v>101</v>
      </c>
      <c r="K3785" t="s">
        <v>101</v>
      </c>
      <c r="L3785" t="s">
        <v>2264</v>
      </c>
      <c r="M3785" s="16">
        <v>100000</v>
      </c>
      <c r="O3785" s="15">
        <f t="shared" si="69"/>
        <v>100000</v>
      </c>
      <c r="Q3785">
        <v>200</v>
      </c>
      <c r="R3785">
        <v>50</v>
      </c>
      <c r="S3785">
        <v>250</v>
      </c>
      <c r="X3785">
        <v>0</v>
      </c>
      <c r="Y3785" t="s">
        <v>113</v>
      </c>
    </row>
    <row r="3786" spans="1:25" x14ac:dyDescent="0.3">
      <c r="A3786" t="s">
        <v>54</v>
      </c>
      <c r="B3786" t="s">
        <v>54</v>
      </c>
      <c r="C3786" t="s">
        <v>96</v>
      </c>
      <c r="D3786" t="s">
        <v>20</v>
      </c>
      <c r="E3786" t="s">
        <v>20</v>
      </c>
      <c r="F3786" t="s">
        <v>2671</v>
      </c>
      <c r="I3786" t="s">
        <v>181</v>
      </c>
      <c r="J3786" s="33" t="s">
        <v>101</v>
      </c>
      <c r="K3786" t="s">
        <v>101</v>
      </c>
      <c r="L3786" t="s">
        <v>236</v>
      </c>
      <c r="M3786" s="16">
        <v>100000</v>
      </c>
      <c r="O3786" s="15">
        <f t="shared" si="69"/>
        <v>100000</v>
      </c>
      <c r="Q3786">
        <v>200</v>
      </c>
      <c r="R3786">
        <v>50</v>
      </c>
      <c r="S3786">
        <v>250</v>
      </c>
      <c r="X3786">
        <v>0</v>
      </c>
      <c r="Y3786" t="s">
        <v>113</v>
      </c>
    </row>
    <row r="3787" spans="1:25" x14ac:dyDescent="0.3">
      <c r="A3787" t="s">
        <v>54</v>
      </c>
      <c r="B3787" t="s">
        <v>54</v>
      </c>
      <c r="C3787" t="s">
        <v>2073</v>
      </c>
      <c r="D3787" t="s">
        <v>20</v>
      </c>
      <c r="E3787" t="s">
        <v>20</v>
      </c>
      <c r="F3787" t="s">
        <v>2671</v>
      </c>
      <c r="I3787" t="s">
        <v>100</v>
      </c>
      <c r="J3787" s="33" t="s">
        <v>101</v>
      </c>
      <c r="K3787" t="s">
        <v>101</v>
      </c>
      <c r="L3787" t="s">
        <v>2259</v>
      </c>
      <c r="M3787" s="16">
        <v>80000</v>
      </c>
      <c r="N3787" s="16">
        <v>0</v>
      </c>
      <c r="O3787" s="15">
        <f t="shared" si="69"/>
        <v>80000</v>
      </c>
      <c r="P3787">
        <v>0</v>
      </c>
      <c r="Q3787">
        <v>250</v>
      </c>
      <c r="R3787">
        <v>0</v>
      </c>
      <c r="S3787">
        <v>250</v>
      </c>
      <c r="X3787">
        <v>0</v>
      </c>
      <c r="Y3787" t="s">
        <v>113</v>
      </c>
    </row>
    <row r="3788" spans="1:25" x14ac:dyDescent="0.3">
      <c r="A3788" t="s">
        <v>54</v>
      </c>
      <c r="B3788" t="s">
        <v>54</v>
      </c>
      <c r="C3788" t="s">
        <v>2375</v>
      </c>
      <c r="D3788" t="s">
        <v>20</v>
      </c>
      <c r="E3788" t="s">
        <v>20</v>
      </c>
      <c r="F3788" t="s">
        <v>2671</v>
      </c>
      <c r="I3788" t="s">
        <v>241</v>
      </c>
      <c r="J3788" s="33" t="s">
        <v>101</v>
      </c>
      <c r="K3788" t="s">
        <v>101</v>
      </c>
      <c r="L3788" t="s">
        <v>2377</v>
      </c>
      <c r="M3788" s="16">
        <v>200000</v>
      </c>
      <c r="N3788" s="16">
        <v>0</v>
      </c>
      <c r="O3788" s="15">
        <f t="shared" si="69"/>
        <v>200000</v>
      </c>
      <c r="P3788">
        <v>0</v>
      </c>
      <c r="Q3788">
        <v>200</v>
      </c>
      <c r="R3788">
        <v>0</v>
      </c>
      <c r="S3788">
        <v>200</v>
      </c>
      <c r="V3788">
        <v>125</v>
      </c>
      <c r="W3788">
        <v>75</v>
      </c>
      <c r="X3788">
        <v>200</v>
      </c>
      <c r="Y3788" t="s">
        <v>113</v>
      </c>
    </row>
    <row r="3789" spans="1:25" x14ac:dyDescent="0.3">
      <c r="A3789" t="s">
        <v>54</v>
      </c>
      <c r="B3789" t="s">
        <v>54</v>
      </c>
      <c r="C3789" t="s">
        <v>2375</v>
      </c>
      <c r="D3789" t="s">
        <v>20</v>
      </c>
      <c r="E3789" t="s">
        <v>20</v>
      </c>
      <c r="F3789" t="s">
        <v>2671</v>
      </c>
      <c r="I3789" t="s">
        <v>241</v>
      </c>
      <c r="J3789" s="33" t="s">
        <v>101</v>
      </c>
      <c r="K3789" t="s">
        <v>101</v>
      </c>
      <c r="L3789" t="s">
        <v>2300</v>
      </c>
      <c r="M3789" s="16">
        <v>200000</v>
      </c>
      <c r="N3789" s="16">
        <v>0</v>
      </c>
      <c r="O3789" s="15">
        <f t="shared" si="69"/>
        <v>200000</v>
      </c>
      <c r="P3789">
        <v>0</v>
      </c>
      <c r="Q3789">
        <v>200</v>
      </c>
      <c r="R3789">
        <v>0</v>
      </c>
      <c r="S3789">
        <v>200</v>
      </c>
      <c r="V3789">
        <v>125</v>
      </c>
      <c r="W3789">
        <v>75</v>
      </c>
      <c r="X3789">
        <v>200</v>
      </c>
      <c r="Y3789" t="s">
        <v>113</v>
      </c>
    </row>
    <row r="3790" spans="1:25" x14ac:dyDescent="0.3">
      <c r="A3790" t="s">
        <v>54</v>
      </c>
      <c r="B3790" t="s">
        <v>54</v>
      </c>
      <c r="C3790" t="s">
        <v>2423</v>
      </c>
      <c r="D3790" t="s">
        <v>20</v>
      </c>
      <c r="E3790" t="s">
        <v>20</v>
      </c>
      <c r="F3790" t="s">
        <v>2671</v>
      </c>
      <c r="I3790" t="s">
        <v>241</v>
      </c>
      <c r="J3790" s="33" t="s">
        <v>182</v>
      </c>
      <c r="K3790" t="s">
        <v>182</v>
      </c>
      <c r="L3790" t="s">
        <v>2267</v>
      </c>
      <c r="M3790" s="16">
        <v>0</v>
      </c>
      <c r="N3790" s="16">
        <v>33129</v>
      </c>
      <c r="O3790" s="15">
        <f t="shared" si="69"/>
        <v>33129</v>
      </c>
      <c r="P3790">
        <v>0</v>
      </c>
      <c r="Q3790">
        <v>100</v>
      </c>
      <c r="R3790">
        <v>100</v>
      </c>
      <c r="S3790">
        <v>200</v>
      </c>
      <c r="V3790">
        <v>103</v>
      </c>
      <c r="W3790">
        <v>97</v>
      </c>
      <c r="X3790">
        <v>200</v>
      </c>
      <c r="Y3790" t="s">
        <v>113</v>
      </c>
    </row>
    <row r="3791" spans="1:25" x14ac:dyDescent="0.3">
      <c r="A3791" t="s">
        <v>54</v>
      </c>
      <c r="B3791" t="s">
        <v>54</v>
      </c>
      <c r="C3791" t="s">
        <v>2073</v>
      </c>
      <c r="D3791" t="s">
        <v>15</v>
      </c>
      <c r="E3791" t="s">
        <v>15</v>
      </c>
      <c r="F3791" t="s">
        <v>2401</v>
      </c>
      <c r="I3791" t="s">
        <v>241</v>
      </c>
      <c r="J3791" s="33" t="s">
        <v>182</v>
      </c>
      <c r="K3791" t="s">
        <v>182</v>
      </c>
      <c r="L3791" t="s">
        <v>2259</v>
      </c>
      <c r="M3791" s="16">
        <v>200000</v>
      </c>
      <c r="N3791" s="16">
        <v>0</v>
      </c>
      <c r="O3791" s="15">
        <f t="shared" si="69"/>
        <v>200000</v>
      </c>
      <c r="P3791">
        <v>1200</v>
      </c>
      <c r="Q3791">
        <v>2000</v>
      </c>
      <c r="R3791">
        <v>2000</v>
      </c>
      <c r="S3791">
        <v>5200</v>
      </c>
      <c r="X3791">
        <v>0</v>
      </c>
      <c r="Y3791" t="s">
        <v>169</v>
      </c>
    </row>
    <row r="3792" spans="1:25" x14ac:dyDescent="0.3">
      <c r="A3792" t="s">
        <v>54</v>
      </c>
      <c r="B3792" t="s">
        <v>54</v>
      </c>
      <c r="C3792" t="s">
        <v>2375</v>
      </c>
      <c r="D3792" t="s">
        <v>20</v>
      </c>
      <c r="E3792" t="s">
        <v>20</v>
      </c>
      <c r="F3792" t="s">
        <v>2671</v>
      </c>
      <c r="I3792" t="s">
        <v>241</v>
      </c>
      <c r="J3792" s="33" t="s">
        <v>101</v>
      </c>
      <c r="K3792" t="s">
        <v>101</v>
      </c>
      <c r="L3792" t="s">
        <v>2259</v>
      </c>
      <c r="M3792" s="16">
        <v>200000</v>
      </c>
      <c r="N3792" s="16">
        <v>0</v>
      </c>
      <c r="O3792" s="15">
        <f t="shared" si="69"/>
        <v>200000</v>
      </c>
      <c r="P3792">
        <v>0</v>
      </c>
      <c r="Q3792">
        <v>200</v>
      </c>
      <c r="R3792">
        <v>0</v>
      </c>
      <c r="S3792">
        <v>200</v>
      </c>
      <c r="V3792">
        <v>125</v>
      </c>
      <c r="W3792">
        <v>75</v>
      </c>
      <c r="X3792">
        <v>200</v>
      </c>
      <c r="Y3792" t="s">
        <v>113</v>
      </c>
    </row>
    <row r="3793" spans="1:25" x14ac:dyDescent="0.3">
      <c r="A3793" t="s">
        <v>54</v>
      </c>
      <c r="B3793" t="s">
        <v>54</v>
      </c>
      <c r="C3793" t="s">
        <v>2122</v>
      </c>
      <c r="D3793" t="s">
        <v>20</v>
      </c>
      <c r="E3793" t="s">
        <v>20</v>
      </c>
      <c r="F3793" t="s">
        <v>2671</v>
      </c>
      <c r="I3793" t="s">
        <v>100</v>
      </c>
      <c r="J3793" s="33" t="s">
        <v>101</v>
      </c>
      <c r="K3793" t="s">
        <v>101</v>
      </c>
      <c r="L3793" t="s">
        <v>2267</v>
      </c>
      <c r="M3793" s="16">
        <v>60000</v>
      </c>
      <c r="N3793" s="16">
        <v>0</v>
      </c>
      <c r="O3793" s="15">
        <f t="shared" si="69"/>
        <v>60000</v>
      </c>
      <c r="P3793">
        <v>0</v>
      </c>
      <c r="Q3793">
        <v>150</v>
      </c>
      <c r="R3793">
        <v>0</v>
      </c>
      <c r="S3793">
        <v>150</v>
      </c>
      <c r="X3793">
        <v>0</v>
      </c>
      <c r="Y3793" t="s">
        <v>113</v>
      </c>
    </row>
    <row r="3794" spans="1:25" x14ac:dyDescent="0.3">
      <c r="A3794" t="s">
        <v>54</v>
      </c>
      <c r="B3794" t="s">
        <v>54</v>
      </c>
      <c r="C3794" t="s">
        <v>2580</v>
      </c>
      <c r="D3794" t="s">
        <v>20</v>
      </c>
      <c r="E3794" t="s">
        <v>20</v>
      </c>
      <c r="F3794" t="s">
        <v>2671</v>
      </c>
      <c r="I3794" t="s">
        <v>100</v>
      </c>
      <c r="J3794" s="33" t="s">
        <v>182</v>
      </c>
      <c r="K3794" t="s">
        <v>101</v>
      </c>
      <c r="L3794" t="s">
        <v>2377</v>
      </c>
      <c r="M3794" s="16">
        <v>225000</v>
      </c>
      <c r="O3794" s="15">
        <f t="shared" si="69"/>
        <v>225000</v>
      </c>
      <c r="Q3794">
        <v>112</v>
      </c>
      <c r="R3794">
        <v>38</v>
      </c>
      <c r="S3794">
        <v>150</v>
      </c>
      <c r="V3794">
        <v>75</v>
      </c>
      <c r="W3794">
        <v>75</v>
      </c>
      <c r="X3794">
        <v>150</v>
      </c>
      <c r="Y3794" t="s">
        <v>113</v>
      </c>
    </row>
    <row r="3795" spans="1:25" x14ac:dyDescent="0.3">
      <c r="A3795" t="s">
        <v>54</v>
      </c>
      <c r="B3795" t="s">
        <v>54</v>
      </c>
      <c r="C3795" t="s">
        <v>2580</v>
      </c>
      <c r="D3795" t="s">
        <v>20</v>
      </c>
      <c r="E3795" t="s">
        <v>20</v>
      </c>
      <c r="F3795" t="s">
        <v>2671</v>
      </c>
      <c r="I3795" t="s">
        <v>235</v>
      </c>
      <c r="J3795" s="33" t="s">
        <v>101</v>
      </c>
      <c r="K3795" t="s">
        <v>101</v>
      </c>
      <c r="L3795" t="s">
        <v>2300</v>
      </c>
      <c r="M3795" s="16">
        <v>0</v>
      </c>
      <c r="N3795" s="16">
        <v>0</v>
      </c>
      <c r="O3795" s="15">
        <f t="shared" si="69"/>
        <v>0</v>
      </c>
      <c r="Q3795">
        <v>112</v>
      </c>
      <c r="R3795">
        <v>38</v>
      </c>
      <c r="S3795">
        <v>150</v>
      </c>
      <c r="V3795">
        <v>75</v>
      </c>
      <c r="W3795">
        <v>75</v>
      </c>
      <c r="X3795">
        <v>150</v>
      </c>
      <c r="Y3795" t="s">
        <v>113</v>
      </c>
    </row>
    <row r="3796" spans="1:25" x14ac:dyDescent="0.3">
      <c r="A3796" t="s">
        <v>54</v>
      </c>
      <c r="B3796" t="s">
        <v>54</v>
      </c>
      <c r="C3796" t="s">
        <v>1021</v>
      </c>
      <c r="D3796" t="s">
        <v>20</v>
      </c>
      <c r="E3796" t="s">
        <v>20</v>
      </c>
      <c r="F3796" t="s">
        <v>2671</v>
      </c>
      <c r="I3796" t="s">
        <v>100</v>
      </c>
      <c r="J3796" s="33" t="s">
        <v>101</v>
      </c>
      <c r="K3796" t="s">
        <v>101</v>
      </c>
      <c r="L3796" t="s">
        <v>236</v>
      </c>
      <c r="M3796" s="16">
        <v>300000</v>
      </c>
      <c r="O3796" s="15">
        <f t="shared" si="69"/>
        <v>300000</v>
      </c>
      <c r="P3796">
        <v>0</v>
      </c>
      <c r="Q3796">
        <v>100</v>
      </c>
      <c r="R3796">
        <v>30</v>
      </c>
      <c r="S3796">
        <v>130</v>
      </c>
      <c r="T3796">
        <v>0</v>
      </c>
      <c r="U3796">
        <v>0</v>
      </c>
      <c r="V3796">
        <v>60</v>
      </c>
      <c r="W3796">
        <v>70</v>
      </c>
      <c r="X3796">
        <v>130</v>
      </c>
      <c r="Y3796" t="s">
        <v>113</v>
      </c>
    </row>
    <row r="3797" spans="1:25" x14ac:dyDescent="0.3">
      <c r="A3797" t="s">
        <v>54</v>
      </c>
      <c r="B3797" t="s">
        <v>54</v>
      </c>
      <c r="C3797" t="s">
        <v>1160</v>
      </c>
      <c r="D3797" t="s">
        <v>20</v>
      </c>
      <c r="E3797" t="s">
        <v>20</v>
      </c>
      <c r="F3797" t="s">
        <v>2671</v>
      </c>
      <c r="I3797" t="s">
        <v>100</v>
      </c>
      <c r="J3797" s="33" t="s">
        <v>101</v>
      </c>
      <c r="K3797" t="s">
        <v>101</v>
      </c>
      <c r="L3797" t="s">
        <v>2377</v>
      </c>
      <c r="M3797" s="16">
        <v>200000</v>
      </c>
      <c r="N3797" s="16">
        <v>0</v>
      </c>
      <c r="O3797" s="15">
        <f t="shared" si="69"/>
        <v>200000</v>
      </c>
      <c r="P3797">
        <v>0</v>
      </c>
      <c r="Q3797">
        <v>0</v>
      </c>
      <c r="R3797">
        <v>130</v>
      </c>
      <c r="S3797">
        <v>130</v>
      </c>
      <c r="T3797">
        <v>0</v>
      </c>
      <c r="U3797">
        <v>0</v>
      </c>
      <c r="V3797">
        <v>70</v>
      </c>
      <c r="W3797">
        <v>60</v>
      </c>
      <c r="X3797">
        <v>130</v>
      </c>
      <c r="Y3797" t="s">
        <v>113</v>
      </c>
    </row>
    <row r="3798" spans="1:25" x14ac:dyDescent="0.3">
      <c r="A3798" t="s">
        <v>54</v>
      </c>
      <c r="B3798" t="s">
        <v>54</v>
      </c>
      <c r="C3798" t="s">
        <v>1160</v>
      </c>
      <c r="D3798" t="s">
        <v>20</v>
      </c>
      <c r="E3798" t="s">
        <v>20</v>
      </c>
      <c r="F3798" t="s">
        <v>2671</v>
      </c>
      <c r="I3798" t="s">
        <v>100</v>
      </c>
      <c r="J3798" s="33" t="s">
        <v>101</v>
      </c>
      <c r="K3798" t="s">
        <v>101</v>
      </c>
      <c r="L3798" t="s">
        <v>2265</v>
      </c>
      <c r="M3798" s="16">
        <v>200000</v>
      </c>
      <c r="N3798" s="16">
        <v>0</v>
      </c>
      <c r="O3798" s="15">
        <f t="shared" si="69"/>
        <v>200000</v>
      </c>
      <c r="P3798">
        <v>0</v>
      </c>
      <c r="Q3798">
        <v>0</v>
      </c>
      <c r="R3798">
        <v>130</v>
      </c>
      <c r="S3798">
        <v>130</v>
      </c>
      <c r="T3798">
        <v>0</v>
      </c>
      <c r="U3798">
        <v>0</v>
      </c>
      <c r="V3798">
        <v>70</v>
      </c>
      <c r="W3798">
        <v>60</v>
      </c>
      <c r="X3798">
        <v>130</v>
      </c>
      <c r="Y3798" t="s">
        <v>113</v>
      </c>
    </row>
    <row r="3799" spans="1:25" x14ac:dyDescent="0.3">
      <c r="A3799" t="s">
        <v>54</v>
      </c>
      <c r="B3799" t="s">
        <v>54</v>
      </c>
      <c r="C3799" t="s">
        <v>1160</v>
      </c>
      <c r="D3799" t="s">
        <v>20</v>
      </c>
      <c r="E3799" t="s">
        <v>20</v>
      </c>
      <c r="F3799" t="s">
        <v>2671</v>
      </c>
      <c r="I3799" t="s">
        <v>100</v>
      </c>
      <c r="J3799" s="33" t="s">
        <v>101</v>
      </c>
      <c r="K3799" t="s">
        <v>101</v>
      </c>
      <c r="L3799" t="s">
        <v>2300</v>
      </c>
      <c r="M3799" s="16">
        <v>200000</v>
      </c>
      <c r="N3799" s="16">
        <v>0</v>
      </c>
      <c r="O3799" s="15">
        <f t="shared" si="69"/>
        <v>200000</v>
      </c>
      <c r="P3799">
        <v>0</v>
      </c>
      <c r="Q3799">
        <v>0</v>
      </c>
      <c r="R3799">
        <v>130</v>
      </c>
      <c r="S3799">
        <v>130</v>
      </c>
      <c r="T3799">
        <v>0</v>
      </c>
      <c r="U3799">
        <v>0</v>
      </c>
      <c r="V3799">
        <v>70</v>
      </c>
      <c r="W3799">
        <v>60</v>
      </c>
      <c r="X3799">
        <v>130</v>
      </c>
      <c r="Y3799" t="s">
        <v>113</v>
      </c>
    </row>
    <row r="3800" spans="1:25" x14ac:dyDescent="0.3">
      <c r="A3800" t="s">
        <v>54</v>
      </c>
      <c r="B3800" t="s">
        <v>54</v>
      </c>
      <c r="C3800" t="s">
        <v>1160</v>
      </c>
      <c r="D3800" t="s">
        <v>20</v>
      </c>
      <c r="E3800" t="s">
        <v>20</v>
      </c>
      <c r="F3800" t="s">
        <v>2671</v>
      </c>
      <c r="I3800" t="s">
        <v>100</v>
      </c>
      <c r="J3800" s="33" t="s">
        <v>101</v>
      </c>
      <c r="K3800" t="s">
        <v>101</v>
      </c>
      <c r="L3800" t="s">
        <v>2680</v>
      </c>
      <c r="M3800" s="16">
        <v>200000</v>
      </c>
      <c r="N3800" s="16">
        <v>0</v>
      </c>
      <c r="O3800" s="15">
        <f t="shared" si="69"/>
        <v>200000</v>
      </c>
      <c r="P3800">
        <v>0</v>
      </c>
      <c r="Q3800">
        <v>130</v>
      </c>
      <c r="R3800">
        <v>0</v>
      </c>
      <c r="S3800">
        <v>130</v>
      </c>
      <c r="T3800">
        <v>0</v>
      </c>
      <c r="V3800">
        <v>65</v>
      </c>
      <c r="W3800">
        <v>65</v>
      </c>
      <c r="X3800">
        <v>130</v>
      </c>
      <c r="Y3800" t="s">
        <v>113</v>
      </c>
    </row>
    <row r="3801" spans="1:25" x14ac:dyDescent="0.3">
      <c r="A3801" t="s">
        <v>54</v>
      </c>
      <c r="B3801" t="s">
        <v>54</v>
      </c>
      <c r="C3801" t="s">
        <v>1160</v>
      </c>
      <c r="D3801" t="s">
        <v>20</v>
      </c>
      <c r="E3801" t="s">
        <v>20</v>
      </c>
      <c r="F3801" t="s">
        <v>2671</v>
      </c>
      <c r="I3801" t="s">
        <v>100</v>
      </c>
      <c r="J3801" s="33" t="s">
        <v>101</v>
      </c>
      <c r="K3801" t="s">
        <v>101</v>
      </c>
      <c r="L3801" t="s">
        <v>2259</v>
      </c>
      <c r="M3801" s="16">
        <v>200000</v>
      </c>
      <c r="N3801" s="16">
        <v>0</v>
      </c>
      <c r="O3801" s="15">
        <f t="shared" si="69"/>
        <v>200000</v>
      </c>
      <c r="P3801">
        <v>0</v>
      </c>
      <c r="Q3801">
        <v>0</v>
      </c>
      <c r="R3801">
        <v>130</v>
      </c>
      <c r="S3801">
        <v>130</v>
      </c>
      <c r="T3801">
        <v>0</v>
      </c>
      <c r="U3801">
        <v>0</v>
      </c>
      <c r="V3801">
        <v>70</v>
      </c>
      <c r="W3801">
        <v>60</v>
      </c>
      <c r="X3801">
        <v>130</v>
      </c>
      <c r="Y3801" t="s">
        <v>113</v>
      </c>
    </row>
    <row r="3802" spans="1:25" x14ac:dyDescent="0.3">
      <c r="A3802" t="s">
        <v>54</v>
      </c>
      <c r="B3802" t="s">
        <v>54</v>
      </c>
      <c r="C3802" t="s">
        <v>96</v>
      </c>
      <c r="D3802" t="s">
        <v>20</v>
      </c>
      <c r="E3802" t="s">
        <v>20</v>
      </c>
      <c r="F3802" t="s">
        <v>2671</v>
      </c>
      <c r="I3802" t="s">
        <v>181</v>
      </c>
      <c r="J3802" s="33" t="s">
        <v>101</v>
      </c>
      <c r="K3802" t="s">
        <v>101</v>
      </c>
      <c r="L3802" t="s">
        <v>2342</v>
      </c>
      <c r="M3802" s="16">
        <v>50000</v>
      </c>
      <c r="O3802" s="15">
        <f t="shared" si="69"/>
        <v>50000</v>
      </c>
      <c r="Q3802">
        <v>100</v>
      </c>
      <c r="R3802">
        <v>25</v>
      </c>
      <c r="S3802">
        <v>125</v>
      </c>
      <c r="X3802">
        <v>0</v>
      </c>
      <c r="Y3802" t="s">
        <v>113</v>
      </c>
    </row>
    <row r="3803" spans="1:25" x14ac:dyDescent="0.3">
      <c r="A3803" t="s">
        <v>54</v>
      </c>
      <c r="B3803" t="s">
        <v>54</v>
      </c>
      <c r="C3803" t="s">
        <v>382</v>
      </c>
      <c r="D3803" t="s">
        <v>20</v>
      </c>
      <c r="E3803" t="s">
        <v>20</v>
      </c>
      <c r="F3803" t="s">
        <v>2671</v>
      </c>
      <c r="I3803" t="s">
        <v>100</v>
      </c>
      <c r="J3803" s="33" t="s">
        <v>182</v>
      </c>
      <c r="K3803" t="s">
        <v>101</v>
      </c>
      <c r="L3803" t="s">
        <v>2377</v>
      </c>
      <c r="M3803" s="16">
        <v>150000</v>
      </c>
      <c r="N3803" s="16">
        <v>0</v>
      </c>
      <c r="O3803" s="15">
        <f t="shared" si="69"/>
        <v>150000</v>
      </c>
      <c r="P3803">
        <v>0</v>
      </c>
      <c r="Q3803">
        <v>100</v>
      </c>
      <c r="R3803">
        <v>20</v>
      </c>
      <c r="S3803">
        <v>120</v>
      </c>
      <c r="X3803">
        <v>0</v>
      </c>
      <c r="Y3803" t="s">
        <v>113</v>
      </c>
    </row>
    <row r="3804" spans="1:25" x14ac:dyDescent="0.3">
      <c r="A3804" t="s">
        <v>54</v>
      </c>
      <c r="B3804" t="s">
        <v>54</v>
      </c>
      <c r="C3804" t="s">
        <v>2580</v>
      </c>
      <c r="D3804" t="s">
        <v>20</v>
      </c>
      <c r="E3804" t="s">
        <v>20</v>
      </c>
      <c r="F3804" t="s">
        <v>2671</v>
      </c>
      <c r="I3804" t="s">
        <v>100</v>
      </c>
      <c r="J3804" s="33" t="s">
        <v>182</v>
      </c>
      <c r="K3804" t="s">
        <v>101</v>
      </c>
      <c r="L3804" t="s">
        <v>2395</v>
      </c>
      <c r="M3804" s="16">
        <v>180000</v>
      </c>
      <c r="O3804" s="15">
        <f t="shared" si="69"/>
        <v>180000</v>
      </c>
      <c r="Q3804">
        <v>90</v>
      </c>
      <c r="R3804">
        <v>30</v>
      </c>
      <c r="S3804">
        <v>120</v>
      </c>
      <c r="V3804">
        <v>60</v>
      </c>
      <c r="W3804">
        <v>60</v>
      </c>
      <c r="X3804">
        <v>120</v>
      </c>
      <c r="Y3804" t="s">
        <v>113</v>
      </c>
    </row>
    <row r="3805" spans="1:25" x14ac:dyDescent="0.3">
      <c r="A3805" t="s">
        <v>54</v>
      </c>
      <c r="B3805" t="s">
        <v>54</v>
      </c>
      <c r="C3805" t="s">
        <v>2414</v>
      </c>
      <c r="D3805" t="s">
        <v>33</v>
      </c>
      <c r="E3805" t="s">
        <v>33</v>
      </c>
      <c r="F3805" t="s">
        <v>2286</v>
      </c>
      <c r="I3805" t="s">
        <v>241</v>
      </c>
      <c r="J3805" s="33" t="s">
        <v>182</v>
      </c>
      <c r="K3805" t="s">
        <v>182</v>
      </c>
      <c r="L3805" t="s">
        <v>2259</v>
      </c>
      <c r="M3805" s="16">
        <v>105000</v>
      </c>
      <c r="N3805" s="16">
        <v>0</v>
      </c>
      <c r="O3805" s="15">
        <f t="shared" si="69"/>
        <v>105000</v>
      </c>
      <c r="P3805">
        <v>1100</v>
      </c>
      <c r="Q3805">
        <v>26400</v>
      </c>
      <c r="R3805">
        <v>1800</v>
      </c>
      <c r="S3805">
        <v>29300</v>
      </c>
      <c r="X3805">
        <v>0</v>
      </c>
      <c r="Y3805" t="s">
        <v>33</v>
      </c>
    </row>
    <row r="3806" spans="1:25" x14ac:dyDescent="0.3">
      <c r="A3806" t="s">
        <v>54</v>
      </c>
      <c r="B3806" t="s">
        <v>54</v>
      </c>
      <c r="C3806" t="s">
        <v>96</v>
      </c>
      <c r="D3806" t="s">
        <v>20</v>
      </c>
      <c r="E3806" t="s">
        <v>20</v>
      </c>
      <c r="F3806" t="s">
        <v>2671</v>
      </c>
      <c r="I3806" t="s">
        <v>100</v>
      </c>
      <c r="J3806" s="33" t="s">
        <v>101</v>
      </c>
      <c r="K3806" t="s">
        <v>101</v>
      </c>
      <c r="L3806" t="s">
        <v>2265</v>
      </c>
      <c r="M3806" s="16">
        <v>83680</v>
      </c>
      <c r="N3806" s="16">
        <v>55787</v>
      </c>
      <c r="O3806" s="15">
        <f t="shared" si="69"/>
        <v>139467</v>
      </c>
      <c r="P3806">
        <v>0</v>
      </c>
      <c r="Q3806">
        <v>80</v>
      </c>
      <c r="R3806">
        <v>21</v>
      </c>
      <c r="S3806">
        <v>101</v>
      </c>
      <c r="X3806">
        <v>0</v>
      </c>
      <c r="Y3806" t="s">
        <v>113</v>
      </c>
    </row>
    <row r="3807" spans="1:25" x14ac:dyDescent="0.3">
      <c r="A3807" t="s">
        <v>54</v>
      </c>
      <c r="B3807" t="s">
        <v>54</v>
      </c>
      <c r="C3807" t="s">
        <v>2580</v>
      </c>
      <c r="D3807" t="s">
        <v>20</v>
      </c>
      <c r="E3807" t="s">
        <v>20</v>
      </c>
      <c r="F3807" t="s">
        <v>2671</v>
      </c>
      <c r="I3807" t="s">
        <v>100</v>
      </c>
      <c r="J3807" s="33" t="s">
        <v>182</v>
      </c>
      <c r="K3807" t="s">
        <v>101</v>
      </c>
      <c r="L3807" t="s">
        <v>2265</v>
      </c>
      <c r="M3807" s="16">
        <v>135000</v>
      </c>
      <c r="O3807" s="15">
        <f t="shared" si="69"/>
        <v>135000</v>
      </c>
      <c r="Q3807">
        <v>67</v>
      </c>
      <c r="R3807">
        <v>23</v>
      </c>
      <c r="S3807">
        <v>90</v>
      </c>
      <c r="V3807">
        <v>45</v>
      </c>
      <c r="W3807">
        <v>45</v>
      </c>
      <c r="X3807">
        <v>90</v>
      </c>
      <c r="Y3807" t="s">
        <v>113</v>
      </c>
    </row>
    <row r="3808" spans="1:25" x14ac:dyDescent="0.3">
      <c r="A3808" t="s">
        <v>54</v>
      </c>
      <c r="B3808" t="s">
        <v>54</v>
      </c>
      <c r="C3808" t="s">
        <v>2580</v>
      </c>
      <c r="D3808" t="s">
        <v>20</v>
      </c>
      <c r="E3808" t="s">
        <v>20</v>
      </c>
      <c r="F3808" t="s">
        <v>2671</v>
      </c>
      <c r="I3808" t="s">
        <v>235</v>
      </c>
      <c r="J3808" s="33" t="s">
        <v>101</v>
      </c>
      <c r="K3808" t="s">
        <v>101</v>
      </c>
      <c r="L3808" t="s">
        <v>2431</v>
      </c>
      <c r="M3808" s="16">
        <v>0</v>
      </c>
      <c r="N3808" s="16">
        <v>0</v>
      </c>
      <c r="O3808" s="15">
        <f t="shared" ref="O3808:O3871" si="70">SUM(M3808:N3808)</f>
        <v>0</v>
      </c>
      <c r="Q3808">
        <v>67</v>
      </c>
      <c r="R3808">
        <v>23</v>
      </c>
      <c r="S3808">
        <v>90</v>
      </c>
      <c r="V3808">
        <v>45</v>
      </c>
      <c r="W3808">
        <v>45</v>
      </c>
      <c r="X3808">
        <v>90</v>
      </c>
      <c r="Y3808" t="s">
        <v>113</v>
      </c>
    </row>
    <row r="3809" spans="1:25" x14ac:dyDescent="0.3">
      <c r="A3809" t="s">
        <v>54</v>
      </c>
      <c r="B3809" t="s">
        <v>54</v>
      </c>
      <c r="C3809" t="s">
        <v>2580</v>
      </c>
      <c r="D3809" t="s">
        <v>20</v>
      </c>
      <c r="E3809" t="s">
        <v>20</v>
      </c>
      <c r="F3809" t="s">
        <v>2671</v>
      </c>
      <c r="I3809" t="s">
        <v>100</v>
      </c>
      <c r="J3809" s="33" t="s">
        <v>182</v>
      </c>
      <c r="K3809" t="s">
        <v>101</v>
      </c>
      <c r="L3809" t="s">
        <v>2259</v>
      </c>
      <c r="M3809" s="16">
        <v>135000</v>
      </c>
      <c r="O3809" s="15">
        <f t="shared" si="70"/>
        <v>135000</v>
      </c>
      <c r="Q3809">
        <v>67</v>
      </c>
      <c r="R3809">
        <v>23</v>
      </c>
      <c r="S3809">
        <v>90</v>
      </c>
      <c r="V3809">
        <v>45</v>
      </c>
      <c r="W3809">
        <v>45</v>
      </c>
      <c r="X3809">
        <v>90</v>
      </c>
      <c r="Y3809" t="s">
        <v>113</v>
      </c>
    </row>
    <row r="3810" spans="1:25" x14ac:dyDescent="0.3">
      <c r="A3810" t="s">
        <v>54</v>
      </c>
      <c r="B3810" t="s">
        <v>54</v>
      </c>
      <c r="C3810" t="s">
        <v>2450</v>
      </c>
      <c r="D3810" t="s">
        <v>33</v>
      </c>
      <c r="E3810" t="s">
        <v>33</v>
      </c>
      <c r="F3810" t="s">
        <v>2301</v>
      </c>
      <c r="I3810" t="s">
        <v>100</v>
      </c>
      <c r="J3810" s="33" t="s">
        <v>182</v>
      </c>
      <c r="K3810" t="s">
        <v>101</v>
      </c>
      <c r="L3810" t="s">
        <v>2259</v>
      </c>
      <c r="M3810" s="16">
        <v>250000</v>
      </c>
      <c r="N3810" s="16">
        <v>0</v>
      </c>
      <c r="O3810" s="15">
        <f t="shared" si="70"/>
        <v>250000</v>
      </c>
      <c r="P3810">
        <v>1000</v>
      </c>
      <c r="Q3810">
        <v>700</v>
      </c>
      <c r="R3810">
        <v>300</v>
      </c>
      <c r="S3810">
        <v>2000</v>
      </c>
      <c r="X3810">
        <v>0</v>
      </c>
      <c r="Y3810" t="s">
        <v>33</v>
      </c>
    </row>
    <row r="3811" spans="1:25" x14ac:dyDescent="0.3">
      <c r="A3811" t="s">
        <v>54</v>
      </c>
      <c r="B3811" t="s">
        <v>54</v>
      </c>
      <c r="C3811" t="s">
        <v>1012</v>
      </c>
      <c r="D3811" t="s">
        <v>20</v>
      </c>
      <c r="E3811" t="s">
        <v>20</v>
      </c>
      <c r="F3811" t="s">
        <v>2671</v>
      </c>
      <c r="I3811" t="s">
        <v>235</v>
      </c>
      <c r="J3811" s="33" t="s">
        <v>101</v>
      </c>
      <c r="K3811" t="s">
        <v>101</v>
      </c>
      <c r="L3811" t="s">
        <v>2377</v>
      </c>
      <c r="M3811" s="16">
        <v>0</v>
      </c>
      <c r="N3811" s="16">
        <v>0</v>
      </c>
      <c r="O3811" s="15">
        <f t="shared" si="70"/>
        <v>0</v>
      </c>
      <c r="P3811">
        <v>0</v>
      </c>
      <c r="Q3811">
        <v>83</v>
      </c>
      <c r="R3811">
        <v>0</v>
      </c>
      <c r="S3811">
        <v>83</v>
      </c>
      <c r="T3811">
        <v>12</v>
      </c>
      <c r="U3811">
        <v>12</v>
      </c>
      <c r="V3811">
        <v>28</v>
      </c>
      <c r="W3811">
        <v>28</v>
      </c>
      <c r="X3811">
        <v>80</v>
      </c>
      <c r="Y3811" t="s">
        <v>113</v>
      </c>
    </row>
    <row r="3812" spans="1:25" x14ac:dyDescent="0.3">
      <c r="A3812" t="s">
        <v>54</v>
      </c>
      <c r="B3812" t="s">
        <v>54</v>
      </c>
      <c r="C3812" t="s">
        <v>1012</v>
      </c>
      <c r="D3812" t="s">
        <v>20</v>
      </c>
      <c r="E3812" t="s">
        <v>20</v>
      </c>
      <c r="F3812" t="s">
        <v>2671</v>
      </c>
      <c r="I3812" t="s">
        <v>235</v>
      </c>
      <c r="J3812" s="33" t="s">
        <v>101</v>
      </c>
      <c r="K3812" t="s">
        <v>101</v>
      </c>
      <c r="L3812" t="s">
        <v>2265</v>
      </c>
      <c r="M3812" s="16">
        <v>0</v>
      </c>
      <c r="N3812" s="16">
        <v>0</v>
      </c>
      <c r="O3812" s="15">
        <f t="shared" si="70"/>
        <v>0</v>
      </c>
      <c r="P3812">
        <v>0</v>
      </c>
      <c r="Q3812">
        <v>83</v>
      </c>
      <c r="R3812">
        <v>0</v>
      </c>
      <c r="S3812">
        <v>83</v>
      </c>
      <c r="T3812">
        <v>12</v>
      </c>
      <c r="U3812">
        <v>12</v>
      </c>
      <c r="V3812">
        <v>28</v>
      </c>
      <c r="W3812">
        <v>28</v>
      </c>
      <c r="X3812">
        <v>80</v>
      </c>
      <c r="Y3812" t="s">
        <v>113</v>
      </c>
    </row>
    <row r="3813" spans="1:25" x14ac:dyDescent="0.3">
      <c r="A3813" t="s">
        <v>54</v>
      </c>
      <c r="B3813" t="s">
        <v>54</v>
      </c>
      <c r="C3813" t="s">
        <v>2450</v>
      </c>
      <c r="D3813" t="s">
        <v>33</v>
      </c>
      <c r="E3813" t="s">
        <v>33</v>
      </c>
      <c r="F3813" t="s">
        <v>2334</v>
      </c>
      <c r="I3813" t="s">
        <v>100</v>
      </c>
      <c r="J3813" s="33" t="s">
        <v>182</v>
      </c>
      <c r="K3813" t="s">
        <v>101</v>
      </c>
      <c r="L3813" t="s">
        <v>2259</v>
      </c>
      <c r="M3813" s="16">
        <v>250000</v>
      </c>
      <c r="N3813" s="16">
        <v>0</v>
      </c>
      <c r="O3813" s="15">
        <f t="shared" si="70"/>
        <v>250000</v>
      </c>
      <c r="P3813">
        <v>1000</v>
      </c>
      <c r="Q3813">
        <v>700</v>
      </c>
      <c r="R3813">
        <v>300</v>
      </c>
      <c r="S3813">
        <v>2000</v>
      </c>
      <c r="X3813">
        <v>0</v>
      </c>
      <c r="Y3813" t="s">
        <v>33</v>
      </c>
    </row>
    <row r="3814" spans="1:25" x14ac:dyDescent="0.3">
      <c r="A3814" t="s">
        <v>54</v>
      </c>
      <c r="B3814" t="s">
        <v>54</v>
      </c>
      <c r="C3814" t="s">
        <v>1012</v>
      </c>
      <c r="D3814" t="s">
        <v>20</v>
      </c>
      <c r="E3814" t="s">
        <v>20</v>
      </c>
      <c r="F3814" t="s">
        <v>2671</v>
      </c>
      <c r="I3814" t="s">
        <v>235</v>
      </c>
      <c r="J3814" s="33" t="s">
        <v>101</v>
      </c>
      <c r="K3814" t="s">
        <v>101</v>
      </c>
      <c r="L3814" t="s">
        <v>2300</v>
      </c>
      <c r="M3814" s="16">
        <v>0</v>
      </c>
      <c r="N3814" s="16">
        <v>0</v>
      </c>
      <c r="O3814" s="15">
        <f t="shared" si="70"/>
        <v>0</v>
      </c>
      <c r="P3814">
        <v>0</v>
      </c>
      <c r="Q3814">
        <v>83</v>
      </c>
      <c r="R3814">
        <v>0</v>
      </c>
      <c r="S3814">
        <v>83</v>
      </c>
      <c r="T3814">
        <v>12</v>
      </c>
      <c r="U3814">
        <v>12</v>
      </c>
      <c r="V3814">
        <v>28</v>
      </c>
      <c r="W3814">
        <v>28</v>
      </c>
      <c r="X3814">
        <v>80</v>
      </c>
      <c r="Y3814" t="s">
        <v>113</v>
      </c>
    </row>
    <row r="3815" spans="1:25" x14ac:dyDescent="0.3">
      <c r="A3815" t="s">
        <v>54</v>
      </c>
      <c r="B3815" t="s">
        <v>54</v>
      </c>
      <c r="C3815" t="s">
        <v>2428</v>
      </c>
      <c r="D3815" t="s">
        <v>17</v>
      </c>
      <c r="E3815" t="s">
        <v>17</v>
      </c>
      <c r="F3815" t="s">
        <v>2658</v>
      </c>
      <c r="I3815" t="s">
        <v>100</v>
      </c>
      <c r="J3815" s="33" t="s">
        <v>101</v>
      </c>
      <c r="K3815" t="s">
        <v>101</v>
      </c>
      <c r="L3815" t="s">
        <v>2259</v>
      </c>
      <c r="M3815" s="16">
        <v>35877</v>
      </c>
      <c r="N3815" s="16">
        <v>0</v>
      </c>
      <c r="O3815" s="15">
        <f t="shared" si="70"/>
        <v>35877</v>
      </c>
      <c r="P3815">
        <v>1000</v>
      </c>
      <c r="Q3815">
        <v>1000</v>
      </c>
      <c r="R3815">
        <v>200</v>
      </c>
      <c r="S3815">
        <v>2200</v>
      </c>
      <c r="T3815">
        <v>250</v>
      </c>
      <c r="U3815">
        <v>250</v>
      </c>
      <c r="V3815">
        <v>950</v>
      </c>
      <c r="W3815">
        <v>750</v>
      </c>
      <c r="X3815">
        <v>2200</v>
      </c>
      <c r="Y3815" t="s">
        <v>17</v>
      </c>
    </row>
    <row r="3816" spans="1:25" x14ac:dyDescent="0.3">
      <c r="A3816" t="s">
        <v>54</v>
      </c>
      <c r="B3816" t="s">
        <v>54</v>
      </c>
      <c r="C3816" t="s">
        <v>1882</v>
      </c>
      <c r="D3816" t="s">
        <v>20</v>
      </c>
      <c r="E3816" t="s">
        <v>20</v>
      </c>
      <c r="F3816" t="s">
        <v>117</v>
      </c>
      <c r="I3816" t="s">
        <v>181</v>
      </c>
      <c r="J3816" s="33" t="s">
        <v>101</v>
      </c>
      <c r="K3816" t="s">
        <v>101</v>
      </c>
      <c r="L3816" t="s">
        <v>2265</v>
      </c>
      <c r="M3816" s="16">
        <v>130000</v>
      </c>
      <c r="O3816" s="15">
        <f t="shared" si="70"/>
        <v>130000</v>
      </c>
      <c r="P3816">
        <v>0</v>
      </c>
      <c r="Q3816">
        <v>50</v>
      </c>
      <c r="R3816">
        <v>30</v>
      </c>
      <c r="S3816">
        <v>80</v>
      </c>
      <c r="V3816">
        <v>80</v>
      </c>
      <c r="X3816">
        <v>80</v>
      </c>
      <c r="Y3816" t="s">
        <v>113</v>
      </c>
    </row>
    <row r="3817" spans="1:25" x14ac:dyDescent="0.3">
      <c r="A3817" t="s">
        <v>54</v>
      </c>
      <c r="B3817" t="s">
        <v>54</v>
      </c>
      <c r="C3817" t="s">
        <v>1882</v>
      </c>
      <c r="D3817" t="s">
        <v>20</v>
      </c>
      <c r="E3817" t="s">
        <v>20</v>
      </c>
      <c r="F3817" t="s">
        <v>117</v>
      </c>
      <c r="I3817" t="s">
        <v>181</v>
      </c>
      <c r="J3817" s="33" t="s">
        <v>101</v>
      </c>
      <c r="K3817" t="s">
        <v>101</v>
      </c>
      <c r="L3817" t="s">
        <v>2264</v>
      </c>
      <c r="M3817" s="16">
        <v>130000</v>
      </c>
      <c r="O3817" s="15">
        <f t="shared" si="70"/>
        <v>130000</v>
      </c>
      <c r="P3817">
        <v>0</v>
      </c>
      <c r="Q3817">
        <v>50</v>
      </c>
      <c r="R3817">
        <v>30</v>
      </c>
      <c r="S3817">
        <v>80</v>
      </c>
      <c r="V3817">
        <v>80</v>
      </c>
      <c r="X3817">
        <v>80</v>
      </c>
      <c r="Y3817" t="s">
        <v>113</v>
      </c>
    </row>
    <row r="3818" spans="1:25" x14ac:dyDescent="0.3">
      <c r="A3818" t="s">
        <v>54</v>
      </c>
      <c r="B3818" t="s">
        <v>54</v>
      </c>
      <c r="C3818" t="s">
        <v>1021</v>
      </c>
      <c r="D3818" t="s">
        <v>20</v>
      </c>
      <c r="E3818" t="s">
        <v>20</v>
      </c>
      <c r="F3818" t="s">
        <v>2671</v>
      </c>
      <c r="I3818" t="s">
        <v>100</v>
      </c>
      <c r="J3818" s="33" t="s">
        <v>101</v>
      </c>
      <c r="K3818" t="s">
        <v>101</v>
      </c>
      <c r="L3818" t="s">
        <v>2264</v>
      </c>
      <c r="M3818" s="16">
        <v>109600</v>
      </c>
      <c r="N3818" s="16">
        <v>0</v>
      </c>
      <c r="O3818" s="15">
        <f t="shared" si="70"/>
        <v>109600</v>
      </c>
      <c r="P3818">
        <v>0</v>
      </c>
      <c r="Q3818">
        <v>0</v>
      </c>
      <c r="R3818">
        <v>80</v>
      </c>
      <c r="S3818">
        <v>80</v>
      </c>
      <c r="T3818">
        <v>0</v>
      </c>
      <c r="U3818">
        <v>0</v>
      </c>
      <c r="V3818">
        <v>30</v>
      </c>
      <c r="W3818">
        <v>50</v>
      </c>
      <c r="X3818">
        <v>80</v>
      </c>
      <c r="Y3818" t="s">
        <v>113</v>
      </c>
    </row>
    <row r="3819" spans="1:25" x14ac:dyDescent="0.3">
      <c r="A3819" t="s">
        <v>54</v>
      </c>
      <c r="B3819" t="s">
        <v>54</v>
      </c>
      <c r="C3819" t="s">
        <v>1021</v>
      </c>
      <c r="D3819" t="s">
        <v>20</v>
      </c>
      <c r="E3819" t="s">
        <v>20</v>
      </c>
      <c r="F3819" t="s">
        <v>2671</v>
      </c>
      <c r="I3819" t="s">
        <v>100</v>
      </c>
      <c r="J3819" s="33" t="s">
        <v>101</v>
      </c>
      <c r="K3819" t="s">
        <v>101</v>
      </c>
      <c r="L3819" t="s">
        <v>2395</v>
      </c>
      <c r="M3819" s="16">
        <v>90420</v>
      </c>
      <c r="N3819" s="16">
        <v>0</v>
      </c>
      <c r="O3819" s="15">
        <f t="shared" si="70"/>
        <v>90420</v>
      </c>
      <c r="P3819">
        <v>0</v>
      </c>
      <c r="Q3819">
        <v>0</v>
      </c>
      <c r="R3819">
        <v>80</v>
      </c>
      <c r="S3819">
        <v>80</v>
      </c>
      <c r="T3819">
        <v>0</v>
      </c>
      <c r="U3819">
        <v>0</v>
      </c>
      <c r="V3819">
        <v>40</v>
      </c>
      <c r="W3819">
        <v>40</v>
      </c>
      <c r="X3819">
        <v>80</v>
      </c>
      <c r="Y3819" t="s">
        <v>113</v>
      </c>
    </row>
    <row r="3820" spans="1:25" x14ac:dyDescent="0.3">
      <c r="A3820" t="s">
        <v>54</v>
      </c>
      <c r="B3820" t="s">
        <v>54</v>
      </c>
      <c r="C3820" t="s">
        <v>2580</v>
      </c>
      <c r="D3820" t="s">
        <v>20</v>
      </c>
      <c r="E3820" t="s">
        <v>20</v>
      </c>
      <c r="F3820" t="s">
        <v>2671</v>
      </c>
      <c r="I3820" t="s">
        <v>100</v>
      </c>
      <c r="J3820" s="33" t="s">
        <v>182</v>
      </c>
      <c r="K3820" t="s">
        <v>101</v>
      </c>
      <c r="L3820" t="s">
        <v>2392</v>
      </c>
      <c r="M3820" s="16">
        <v>112500</v>
      </c>
      <c r="O3820" s="15">
        <f t="shared" si="70"/>
        <v>112500</v>
      </c>
      <c r="Q3820">
        <v>56</v>
      </c>
      <c r="R3820">
        <v>19</v>
      </c>
      <c r="S3820">
        <v>75</v>
      </c>
      <c r="V3820">
        <v>37</v>
      </c>
      <c r="W3820">
        <v>38</v>
      </c>
      <c r="X3820">
        <v>75</v>
      </c>
      <c r="Y3820" t="s">
        <v>113</v>
      </c>
    </row>
    <row r="3821" spans="1:25" x14ac:dyDescent="0.3">
      <c r="A3821" t="s">
        <v>54</v>
      </c>
      <c r="B3821" t="s">
        <v>54</v>
      </c>
      <c r="C3821" t="s">
        <v>2580</v>
      </c>
      <c r="D3821" t="s">
        <v>20</v>
      </c>
      <c r="E3821" t="s">
        <v>20</v>
      </c>
      <c r="F3821" t="s">
        <v>2671</v>
      </c>
      <c r="I3821" t="s">
        <v>235</v>
      </c>
      <c r="J3821" s="33" t="s">
        <v>101</v>
      </c>
      <c r="K3821" t="s">
        <v>101</v>
      </c>
      <c r="L3821" t="s">
        <v>2264</v>
      </c>
      <c r="M3821" s="16">
        <v>0</v>
      </c>
      <c r="N3821" s="16">
        <v>0</v>
      </c>
      <c r="O3821" s="15">
        <f t="shared" si="70"/>
        <v>0</v>
      </c>
      <c r="Q3821">
        <v>45</v>
      </c>
      <c r="R3821">
        <v>15</v>
      </c>
      <c r="S3821">
        <v>60</v>
      </c>
      <c r="V3821">
        <v>30</v>
      </c>
      <c r="W3821">
        <v>30</v>
      </c>
      <c r="X3821">
        <v>60</v>
      </c>
      <c r="Y3821" t="s">
        <v>113</v>
      </c>
    </row>
    <row r="3822" spans="1:25" x14ac:dyDescent="0.3">
      <c r="A3822" t="s">
        <v>54</v>
      </c>
      <c r="B3822" t="s">
        <v>54</v>
      </c>
      <c r="C3822" t="s">
        <v>2580</v>
      </c>
      <c r="D3822" t="s">
        <v>20</v>
      </c>
      <c r="E3822" t="s">
        <v>20</v>
      </c>
      <c r="F3822" t="s">
        <v>2671</v>
      </c>
      <c r="I3822" t="s">
        <v>100</v>
      </c>
      <c r="J3822" s="33" t="s">
        <v>182</v>
      </c>
      <c r="K3822" t="s">
        <v>101</v>
      </c>
      <c r="L3822" t="s">
        <v>2263</v>
      </c>
      <c r="M3822" s="16">
        <v>90000</v>
      </c>
      <c r="O3822" s="15">
        <f t="shared" si="70"/>
        <v>90000</v>
      </c>
      <c r="Q3822">
        <v>45</v>
      </c>
      <c r="R3822">
        <v>15</v>
      </c>
      <c r="S3822">
        <v>60</v>
      </c>
      <c r="V3822">
        <v>30</v>
      </c>
      <c r="W3822">
        <v>30</v>
      </c>
      <c r="X3822">
        <v>60</v>
      </c>
      <c r="Y3822" t="s">
        <v>113</v>
      </c>
    </row>
    <row r="3823" spans="1:25" x14ac:dyDescent="0.3">
      <c r="A3823" t="s">
        <v>54</v>
      </c>
      <c r="B3823" t="s">
        <v>54</v>
      </c>
      <c r="C3823" t="s">
        <v>2580</v>
      </c>
      <c r="D3823" t="s">
        <v>20</v>
      </c>
      <c r="E3823" t="s">
        <v>20</v>
      </c>
      <c r="F3823" t="s">
        <v>2671</v>
      </c>
      <c r="I3823" t="s">
        <v>235</v>
      </c>
      <c r="J3823" s="33" t="s">
        <v>101</v>
      </c>
      <c r="K3823" t="s">
        <v>101</v>
      </c>
      <c r="L3823" t="s">
        <v>2503</v>
      </c>
      <c r="M3823" s="16">
        <v>0</v>
      </c>
      <c r="N3823" s="16">
        <v>0</v>
      </c>
      <c r="O3823" s="15">
        <f t="shared" si="70"/>
        <v>0</v>
      </c>
      <c r="Q3823">
        <v>45</v>
      </c>
      <c r="R3823">
        <v>15</v>
      </c>
      <c r="S3823">
        <v>60</v>
      </c>
      <c r="V3823">
        <v>30</v>
      </c>
      <c r="W3823">
        <v>30</v>
      </c>
      <c r="X3823">
        <v>60</v>
      </c>
      <c r="Y3823" t="s">
        <v>113</v>
      </c>
    </row>
    <row r="3824" spans="1:25" x14ac:dyDescent="0.3">
      <c r="A3824" t="s">
        <v>54</v>
      </c>
      <c r="B3824" t="s">
        <v>54</v>
      </c>
      <c r="C3824" t="s">
        <v>2423</v>
      </c>
      <c r="D3824" t="s">
        <v>20</v>
      </c>
      <c r="E3824" t="s">
        <v>20</v>
      </c>
      <c r="F3824" t="s">
        <v>2671</v>
      </c>
      <c r="I3824" t="s">
        <v>100</v>
      </c>
      <c r="J3824" s="33" t="s">
        <v>182</v>
      </c>
      <c r="K3824" t="s">
        <v>101</v>
      </c>
      <c r="L3824" t="s">
        <v>2425</v>
      </c>
      <c r="M3824" s="16">
        <v>18000</v>
      </c>
      <c r="N3824" s="16">
        <v>0</v>
      </c>
      <c r="O3824" s="15">
        <f t="shared" si="70"/>
        <v>18000</v>
      </c>
      <c r="P3824">
        <v>0</v>
      </c>
      <c r="Q3824">
        <v>30</v>
      </c>
      <c r="R3824">
        <v>30</v>
      </c>
      <c r="S3824">
        <v>60</v>
      </c>
      <c r="T3824">
        <v>13</v>
      </c>
      <c r="U3824">
        <v>14</v>
      </c>
      <c r="V3824">
        <v>16</v>
      </c>
      <c r="W3824">
        <v>17</v>
      </c>
      <c r="X3824">
        <v>60</v>
      </c>
      <c r="Y3824" t="s">
        <v>113</v>
      </c>
    </row>
    <row r="3825" spans="1:25" x14ac:dyDescent="0.3">
      <c r="A3825" t="s">
        <v>54</v>
      </c>
      <c r="B3825" t="s">
        <v>54</v>
      </c>
      <c r="C3825" t="s">
        <v>1882</v>
      </c>
      <c r="D3825" t="s">
        <v>20</v>
      </c>
      <c r="E3825" t="s">
        <v>20</v>
      </c>
      <c r="F3825" t="s">
        <v>117</v>
      </c>
      <c r="I3825" t="s">
        <v>181</v>
      </c>
      <c r="J3825" s="33" t="s">
        <v>101</v>
      </c>
      <c r="K3825" t="s">
        <v>101</v>
      </c>
      <c r="L3825" t="s">
        <v>2263</v>
      </c>
      <c r="M3825" s="16">
        <v>130000</v>
      </c>
      <c r="O3825" s="15">
        <f t="shared" si="70"/>
        <v>130000</v>
      </c>
      <c r="P3825">
        <v>0</v>
      </c>
      <c r="Q3825">
        <v>35</v>
      </c>
      <c r="R3825">
        <v>15</v>
      </c>
      <c r="S3825">
        <v>50</v>
      </c>
      <c r="V3825">
        <v>50</v>
      </c>
      <c r="X3825">
        <v>50</v>
      </c>
      <c r="Y3825" t="s">
        <v>113</v>
      </c>
    </row>
    <row r="3826" spans="1:25" x14ac:dyDescent="0.3">
      <c r="A3826" t="s">
        <v>54</v>
      </c>
      <c r="B3826" t="s">
        <v>54</v>
      </c>
      <c r="C3826" t="s">
        <v>1021</v>
      </c>
      <c r="D3826" t="s">
        <v>20</v>
      </c>
      <c r="E3826" t="s">
        <v>20</v>
      </c>
      <c r="F3826" t="s">
        <v>2671</v>
      </c>
      <c r="I3826" t="s">
        <v>100</v>
      </c>
      <c r="J3826" s="33" t="s">
        <v>101</v>
      </c>
      <c r="K3826" t="s">
        <v>101</v>
      </c>
      <c r="L3826" t="s">
        <v>2265</v>
      </c>
      <c r="M3826" s="16">
        <v>60000</v>
      </c>
      <c r="N3826" s="16">
        <v>0</v>
      </c>
      <c r="O3826" s="15">
        <f t="shared" si="70"/>
        <v>60000</v>
      </c>
      <c r="P3826">
        <v>0</v>
      </c>
      <c r="Q3826">
        <v>0</v>
      </c>
      <c r="R3826">
        <v>50</v>
      </c>
      <c r="S3826">
        <v>50</v>
      </c>
      <c r="T3826">
        <v>0</v>
      </c>
      <c r="U3826">
        <v>0</v>
      </c>
      <c r="V3826">
        <v>25</v>
      </c>
      <c r="W3826">
        <v>25</v>
      </c>
      <c r="X3826">
        <v>50</v>
      </c>
      <c r="Y3826" t="s">
        <v>113</v>
      </c>
    </row>
    <row r="3827" spans="1:25" x14ac:dyDescent="0.3">
      <c r="A3827" t="s">
        <v>54</v>
      </c>
      <c r="B3827" t="s">
        <v>54</v>
      </c>
      <c r="C3827" t="s">
        <v>1021</v>
      </c>
      <c r="D3827" t="s">
        <v>20</v>
      </c>
      <c r="E3827" t="s">
        <v>20</v>
      </c>
      <c r="F3827" t="s">
        <v>2671</v>
      </c>
      <c r="I3827" t="s">
        <v>100</v>
      </c>
      <c r="J3827" s="33" t="s">
        <v>101</v>
      </c>
      <c r="K3827" t="s">
        <v>101</v>
      </c>
      <c r="L3827" t="s">
        <v>2395</v>
      </c>
      <c r="M3827" s="16">
        <v>60000</v>
      </c>
      <c r="N3827" s="16">
        <v>0</v>
      </c>
      <c r="O3827" s="15">
        <f t="shared" si="70"/>
        <v>60000</v>
      </c>
      <c r="P3827">
        <v>0</v>
      </c>
      <c r="Q3827">
        <v>0</v>
      </c>
      <c r="R3827">
        <v>50</v>
      </c>
      <c r="S3827">
        <v>50</v>
      </c>
      <c r="T3827">
        <v>0</v>
      </c>
      <c r="U3827">
        <v>0</v>
      </c>
      <c r="V3827">
        <v>25</v>
      </c>
      <c r="W3827">
        <v>25</v>
      </c>
      <c r="X3827">
        <v>50</v>
      </c>
      <c r="Y3827" t="s">
        <v>113</v>
      </c>
    </row>
    <row r="3828" spans="1:25" x14ac:dyDescent="0.3">
      <c r="A3828" t="s">
        <v>54</v>
      </c>
      <c r="B3828" t="s">
        <v>54</v>
      </c>
      <c r="C3828" t="s">
        <v>736</v>
      </c>
      <c r="D3828" t="s">
        <v>20</v>
      </c>
      <c r="E3828" t="s">
        <v>20</v>
      </c>
      <c r="F3828" t="s">
        <v>2681</v>
      </c>
      <c r="I3828" t="s">
        <v>100</v>
      </c>
      <c r="J3828" s="33" t="s">
        <v>182</v>
      </c>
      <c r="K3828" t="s">
        <v>101</v>
      </c>
      <c r="L3828" t="s">
        <v>2377</v>
      </c>
      <c r="M3828" s="16">
        <v>18700</v>
      </c>
      <c r="N3828" s="16">
        <v>0</v>
      </c>
      <c r="O3828" s="15">
        <f t="shared" si="70"/>
        <v>18700</v>
      </c>
      <c r="P3828">
        <v>0</v>
      </c>
      <c r="Q3828">
        <v>0</v>
      </c>
      <c r="R3828">
        <v>594</v>
      </c>
      <c r="S3828">
        <v>594</v>
      </c>
      <c r="X3828">
        <v>0</v>
      </c>
      <c r="Y3828" t="s">
        <v>113</v>
      </c>
    </row>
    <row r="3829" spans="1:25" x14ac:dyDescent="0.3">
      <c r="A3829" t="s">
        <v>54</v>
      </c>
      <c r="B3829" t="s">
        <v>54</v>
      </c>
      <c r="C3829" t="s">
        <v>736</v>
      </c>
      <c r="D3829" t="s">
        <v>20</v>
      </c>
      <c r="E3829" t="s">
        <v>20</v>
      </c>
      <c r="F3829" t="s">
        <v>2681</v>
      </c>
      <c r="I3829" t="s">
        <v>100</v>
      </c>
      <c r="J3829" s="33" t="s">
        <v>182</v>
      </c>
      <c r="K3829" t="s">
        <v>101</v>
      </c>
      <c r="L3829" t="s">
        <v>2377</v>
      </c>
      <c r="M3829" s="16">
        <v>15000</v>
      </c>
      <c r="N3829" s="16">
        <v>0</v>
      </c>
      <c r="O3829" s="15">
        <f t="shared" si="70"/>
        <v>15000</v>
      </c>
      <c r="P3829">
        <v>0</v>
      </c>
      <c r="Q3829">
        <v>0</v>
      </c>
      <c r="R3829">
        <v>56</v>
      </c>
      <c r="S3829">
        <v>56</v>
      </c>
      <c r="X3829">
        <v>0</v>
      </c>
      <c r="Y3829" t="s">
        <v>113</v>
      </c>
    </row>
    <row r="3830" spans="1:25" x14ac:dyDescent="0.3">
      <c r="A3830" t="s">
        <v>54</v>
      </c>
      <c r="B3830" t="s">
        <v>54</v>
      </c>
      <c r="C3830" t="s">
        <v>736</v>
      </c>
      <c r="D3830" t="s">
        <v>20</v>
      </c>
      <c r="E3830" t="s">
        <v>20</v>
      </c>
      <c r="F3830" t="s">
        <v>2681</v>
      </c>
      <c r="I3830" t="s">
        <v>100</v>
      </c>
      <c r="J3830" s="33" t="s">
        <v>182</v>
      </c>
      <c r="K3830" t="s">
        <v>101</v>
      </c>
      <c r="L3830" t="s">
        <v>2377</v>
      </c>
      <c r="M3830" s="16">
        <v>75000</v>
      </c>
      <c r="N3830" s="16">
        <v>0</v>
      </c>
      <c r="O3830" s="15">
        <f t="shared" si="70"/>
        <v>75000</v>
      </c>
      <c r="P3830">
        <v>0</v>
      </c>
      <c r="Q3830">
        <v>250</v>
      </c>
      <c r="R3830">
        <v>50</v>
      </c>
      <c r="S3830">
        <v>300</v>
      </c>
      <c r="V3830">
        <v>150</v>
      </c>
      <c r="W3830">
        <v>150</v>
      </c>
      <c r="X3830">
        <v>300</v>
      </c>
      <c r="Y3830" t="s">
        <v>113</v>
      </c>
    </row>
    <row r="3831" spans="1:25" x14ac:dyDescent="0.3">
      <c r="A3831" t="s">
        <v>54</v>
      </c>
      <c r="B3831" t="s">
        <v>54</v>
      </c>
      <c r="C3831" t="s">
        <v>736</v>
      </c>
      <c r="D3831" t="s">
        <v>20</v>
      </c>
      <c r="E3831" t="s">
        <v>20</v>
      </c>
      <c r="F3831" t="s">
        <v>2681</v>
      </c>
      <c r="I3831" t="s">
        <v>100</v>
      </c>
      <c r="J3831" s="33" t="s">
        <v>182</v>
      </c>
      <c r="K3831" t="s">
        <v>101</v>
      </c>
      <c r="L3831" t="s">
        <v>2377</v>
      </c>
      <c r="M3831" s="16">
        <v>20000</v>
      </c>
      <c r="N3831" s="16">
        <v>0</v>
      </c>
      <c r="O3831" s="15">
        <f t="shared" si="70"/>
        <v>20000</v>
      </c>
      <c r="P3831">
        <v>0</v>
      </c>
      <c r="Q3831">
        <v>250</v>
      </c>
      <c r="R3831">
        <v>150</v>
      </c>
      <c r="S3831">
        <v>400</v>
      </c>
      <c r="V3831">
        <v>200</v>
      </c>
      <c r="W3831">
        <v>200</v>
      </c>
      <c r="X3831">
        <v>400</v>
      </c>
      <c r="Y3831" t="s">
        <v>113</v>
      </c>
    </row>
    <row r="3832" spans="1:25" x14ac:dyDescent="0.3">
      <c r="A3832" t="s">
        <v>54</v>
      </c>
      <c r="B3832" t="s">
        <v>54</v>
      </c>
      <c r="C3832" t="s">
        <v>736</v>
      </c>
      <c r="D3832" t="s">
        <v>20</v>
      </c>
      <c r="E3832" t="s">
        <v>20</v>
      </c>
      <c r="F3832" t="s">
        <v>2681</v>
      </c>
      <c r="I3832" t="s">
        <v>100</v>
      </c>
      <c r="J3832" s="33" t="s">
        <v>182</v>
      </c>
      <c r="K3832" t="s">
        <v>101</v>
      </c>
      <c r="L3832" t="s">
        <v>2264</v>
      </c>
      <c r="M3832" s="16">
        <v>20000</v>
      </c>
      <c r="N3832" s="16">
        <v>0</v>
      </c>
      <c r="O3832" s="15">
        <f t="shared" si="70"/>
        <v>20000</v>
      </c>
      <c r="P3832">
        <v>0</v>
      </c>
      <c r="Q3832">
        <v>250</v>
      </c>
      <c r="R3832">
        <v>150</v>
      </c>
      <c r="S3832">
        <v>400</v>
      </c>
      <c r="V3832">
        <v>200</v>
      </c>
      <c r="W3832">
        <v>200</v>
      </c>
      <c r="X3832">
        <v>400</v>
      </c>
      <c r="Y3832" t="s">
        <v>113</v>
      </c>
    </row>
    <row r="3833" spans="1:25" x14ac:dyDescent="0.3">
      <c r="A3833" t="s">
        <v>54</v>
      </c>
      <c r="B3833" t="s">
        <v>54</v>
      </c>
      <c r="C3833" t="s">
        <v>2450</v>
      </c>
      <c r="D3833" t="s">
        <v>17</v>
      </c>
      <c r="E3833" t="s">
        <v>35</v>
      </c>
      <c r="F3833" t="s">
        <v>2682</v>
      </c>
      <c r="I3833" t="s">
        <v>241</v>
      </c>
      <c r="J3833" s="33" t="s">
        <v>101</v>
      </c>
      <c r="K3833" t="s">
        <v>101</v>
      </c>
      <c r="L3833" t="s">
        <v>2259</v>
      </c>
      <c r="M3833" s="16">
        <v>10000</v>
      </c>
      <c r="N3833" s="16">
        <v>0</v>
      </c>
      <c r="O3833" s="15">
        <f t="shared" si="70"/>
        <v>10000</v>
      </c>
      <c r="P3833">
        <v>1000</v>
      </c>
      <c r="Q3833">
        <v>1000</v>
      </c>
      <c r="R3833">
        <v>0</v>
      </c>
      <c r="S3833">
        <v>2000</v>
      </c>
      <c r="X3833">
        <v>0</v>
      </c>
      <c r="Y3833" t="s">
        <v>17</v>
      </c>
    </row>
    <row r="3834" spans="1:25" x14ac:dyDescent="0.3">
      <c r="A3834" t="s">
        <v>54</v>
      </c>
      <c r="B3834" t="s">
        <v>54</v>
      </c>
      <c r="C3834" t="s">
        <v>2387</v>
      </c>
      <c r="D3834" t="s">
        <v>20</v>
      </c>
      <c r="E3834" t="s">
        <v>20</v>
      </c>
      <c r="F3834" t="s">
        <v>2681</v>
      </c>
      <c r="I3834" t="s">
        <v>100</v>
      </c>
      <c r="J3834" s="33" t="s">
        <v>101</v>
      </c>
      <c r="K3834" t="s">
        <v>101</v>
      </c>
      <c r="L3834" t="s">
        <v>2265</v>
      </c>
      <c r="M3834" s="16">
        <v>610000</v>
      </c>
      <c r="N3834" s="16">
        <v>190000</v>
      </c>
      <c r="O3834" s="15">
        <f t="shared" si="70"/>
        <v>800000</v>
      </c>
      <c r="P3834">
        <v>0</v>
      </c>
      <c r="Q3834">
        <v>800</v>
      </c>
      <c r="R3834">
        <v>0</v>
      </c>
      <c r="S3834">
        <v>800</v>
      </c>
      <c r="T3834">
        <v>0</v>
      </c>
      <c r="U3834">
        <v>0</v>
      </c>
      <c r="V3834">
        <v>400</v>
      </c>
      <c r="W3834">
        <v>400</v>
      </c>
      <c r="X3834">
        <v>800</v>
      </c>
      <c r="Y3834" t="s">
        <v>113</v>
      </c>
    </row>
    <row r="3835" spans="1:25" x14ac:dyDescent="0.3">
      <c r="A3835" t="s">
        <v>54</v>
      </c>
      <c r="B3835" t="s">
        <v>54</v>
      </c>
      <c r="C3835" t="s">
        <v>2387</v>
      </c>
      <c r="D3835" t="s">
        <v>20</v>
      </c>
      <c r="E3835" t="s">
        <v>20</v>
      </c>
      <c r="F3835" t="s">
        <v>2681</v>
      </c>
      <c r="I3835" t="s">
        <v>100</v>
      </c>
      <c r="J3835" s="33" t="s">
        <v>101</v>
      </c>
      <c r="K3835" t="s">
        <v>101</v>
      </c>
      <c r="L3835" t="s">
        <v>2431</v>
      </c>
      <c r="M3835" s="16">
        <v>650000</v>
      </c>
      <c r="N3835" s="16">
        <v>250000</v>
      </c>
      <c r="O3835" s="15">
        <f t="shared" si="70"/>
        <v>900000</v>
      </c>
      <c r="P3835">
        <v>0</v>
      </c>
      <c r="Q3835">
        <v>1000</v>
      </c>
      <c r="R3835">
        <v>0</v>
      </c>
      <c r="S3835">
        <v>1000</v>
      </c>
      <c r="T3835">
        <v>0</v>
      </c>
      <c r="U3835">
        <v>0</v>
      </c>
      <c r="V3835">
        <v>500</v>
      </c>
      <c r="W3835">
        <v>500</v>
      </c>
      <c r="X3835">
        <v>1000</v>
      </c>
      <c r="Y3835" t="s">
        <v>113</v>
      </c>
    </row>
    <row r="3836" spans="1:25" x14ac:dyDescent="0.3">
      <c r="A3836" t="s">
        <v>54</v>
      </c>
      <c r="B3836" t="s">
        <v>54</v>
      </c>
      <c r="C3836" t="s">
        <v>2387</v>
      </c>
      <c r="D3836" t="s">
        <v>20</v>
      </c>
      <c r="E3836" t="s">
        <v>20</v>
      </c>
      <c r="F3836" t="s">
        <v>2681</v>
      </c>
      <c r="I3836" t="s">
        <v>100</v>
      </c>
      <c r="J3836" s="33" t="s">
        <v>101</v>
      </c>
      <c r="K3836" t="s">
        <v>101</v>
      </c>
      <c r="L3836" t="s">
        <v>2263</v>
      </c>
      <c r="M3836" s="16">
        <v>450000</v>
      </c>
      <c r="N3836" s="16">
        <v>140000</v>
      </c>
      <c r="O3836" s="15">
        <f t="shared" si="70"/>
        <v>590000</v>
      </c>
      <c r="P3836">
        <v>0</v>
      </c>
      <c r="Q3836">
        <v>600</v>
      </c>
      <c r="R3836">
        <v>0</v>
      </c>
      <c r="S3836">
        <v>600</v>
      </c>
      <c r="T3836">
        <v>0</v>
      </c>
      <c r="U3836">
        <v>0</v>
      </c>
      <c r="V3836">
        <v>300</v>
      </c>
      <c r="W3836">
        <v>300</v>
      </c>
      <c r="X3836">
        <v>600</v>
      </c>
      <c r="Y3836" t="s">
        <v>113</v>
      </c>
    </row>
    <row r="3837" spans="1:25" x14ac:dyDescent="0.3">
      <c r="A3837" t="s">
        <v>54</v>
      </c>
      <c r="B3837" t="s">
        <v>54</v>
      </c>
      <c r="C3837" t="s">
        <v>190</v>
      </c>
      <c r="D3837" t="s">
        <v>20</v>
      </c>
      <c r="E3837" t="s">
        <v>20</v>
      </c>
      <c r="F3837" t="s">
        <v>2681</v>
      </c>
      <c r="I3837" t="s">
        <v>235</v>
      </c>
      <c r="J3837" s="33" t="s">
        <v>101</v>
      </c>
      <c r="K3837" t="s">
        <v>101</v>
      </c>
      <c r="L3837" t="s">
        <v>2265</v>
      </c>
      <c r="M3837" s="16">
        <v>0</v>
      </c>
      <c r="N3837" s="16">
        <v>0</v>
      </c>
      <c r="O3837" s="15">
        <f t="shared" si="70"/>
        <v>0</v>
      </c>
      <c r="P3837">
        <v>0</v>
      </c>
      <c r="Q3837">
        <v>100</v>
      </c>
      <c r="R3837">
        <v>50</v>
      </c>
      <c r="S3837">
        <v>150</v>
      </c>
      <c r="V3837">
        <v>90</v>
      </c>
      <c r="W3837">
        <v>60</v>
      </c>
      <c r="X3837">
        <v>150</v>
      </c>
      <c r="Y3837" t="s">
        <v>113</v>
      </c>
    </row>
    <row r="3838" spans="1:25" x14ac:dyDescent="0.3">
      <c r="A3838" t="s">
        <v>54</v>
      </c>
      <c r="B3838" t="s">
        <v>54</v>
      </c>
      <c r="C3838" t="s">
        <v>1021</v>
      </c>
      <c r="D3838" t="s">
        <v>20</v>
      </c>
      <c r="E3838" t="s">
        <v>20</v>
      </c>
      <c r="F3838" t="s">
        <v>2681</v>
      </c>
      <c r="I3838" t="s">
        <v>100</v>
      </c>
      <c r="J3838" s="33" t="s">
        <v>101</v>
      </c>
      <c r="K3838" t="s">
        <v>101</v>
      </c>
      <c r="L3838" t="s">
        <v>236</v>
      </c>
      <c r="M3838" s="16">
        <v>342500</v>
      </c>
      <c r="N3838" s="16">
        <v>0</v>
      </c>
      <c r="O3838" s="15">
        <f t="shared" si="70"/>
        <v>342500</v>
      </c>
      <c r="P3838">
        <v>0</v>
      </c>
      <c r="Q3838">
        <v>100</v>
      </c>
      <c r="R3838">
        <v>80</v>
      </c>
      <c r="S3838">
        <v>180</v>
      </c>
      <c r="T3838">
        <v>0</v>
      </c>
      <c r="U3838">
        <v>0</v>
      </c>
      <c r="V3838">
        <v>90</v>
      </c>
      <c r="W3838">
        <v>90</v>
      </c>
      <c r="X3838">
        <v>180</v>
      </c>
      <c r="Y3838" t="s">
        <v>113</v>
      </c>
    </row>
    <row r="3839" spans="1:25" x14ac:dyDescent="0.3">
      <c r="A3839" t="s">
        <v>54</v>
      </c>
      <c r="B3839" t="s">
        <v>54</v>
      </c>
      <c r="C3839" t="s">
        <v>1021</v>
      </c>
      <c r="D3839" t="s">
        <v>20</v>
      </c>
      <c r="E3839" t="s">
        <v>20</v>
      </c>
      <c r="F3839" t="s">
        <v>2681</v>
      </c>
      <c r="I3839" t="s">
        <v>100</v>
      </c>
      <c r="J3839" s="33" t="s">
        <v>101</v>
      </c>
      <c r="K3839" t="s">
        <v>101</v>
      </c>
      <c r="L3839" t="s">
        <v>2265</v>
      </c>
      <c r="M3839" s="16">
        <v>822000</v>
      </c>
      <c r="N3839" s="16">
        <v>0</v>
      </c>
      <c r="O3839" s="15">
        <f t="shared" si="70"/>
        <v>822000</v>
      </c>
      <c r="P3839">
        <v>0</v>
      </c>
      <c r="Q3839">
        <v>0</v>
      </c>
      <c r="R3839">
        <v>150</v>
      </c>
      <c r="S3839">
        <v>150</v>
      </c>
      <c r="T3839">
        <v>0</v>
      </c>
      <c r="U3839">
        <v>0</v>
      </c>
      <c r="V3839">
        <v>75</v>
      </c>
      <c r="W3839">
        <v>75</v>
      </c>
      <c r="X3839">
        <v>150</v>
      </c>
      <c r="Y3839" t="s">
        <v>113</v>
      </c>
    </row>
    <row r="3840" spans="1:25" x14ac:dyDescent="0.3">
      <c r="A3840" t="s">
        <v>54</v>
      </c>
      <c r="B3840" t="s">
        <v>54</v>
      </c>
      <c r="C3840" t="s">
        <v>1021</v>
      </c>
      <c r="D3840" t="s">
        <v>20</v>
      </c>
      <c r="E3840" t="s">
        <v>20</v>
      </c>
      <c r="F3840" t="s">
        <v>2681</v>
      </c>
      <c r="I3840" t="s">
        <v>100</v>
      </c>
      <c r="J3840" s="33" t="s">
        <v>101</v>
      </c>
      <c r="K3840" t="s">
        <v>101</v>
      </c>
      <c r="L3840" t="s">
        <v>236</v>
      </c>
      <c r="M3840" s="16">
        <v>50000</v>
      </c>
      <c r="N3840" s="16">
        <v>0</v>
      </c>
      <c r="O3840" s="15">
        <f t="shared" si="70"/>
        <v>50000</v>
      </c>
      <c r="P3840">
        <v>0</v>
      </c>
      <c r="Q3840">
        <v>0</v>
      </c>
      <c r="R3840">
        <v>50</v>
      </c>
      <c r="S3840">
        <v>50</v>
      </c>
      <c r="T3840">
        <v>0</v>
      </c>
      <c r="U3840">
        <v>0</v>
      </c>
      <c r="V3840">
        <v>25</v>
      </c>
      <c r="W3840">
        <v>25</v>
      </c>
      <c r="X3840">
        <v>50</v>
      </c>
      <c r="Y3840" t="s">
        <v>113</v>
      </c>
    </row>
    <row r="3841" spans="1:25" x14ac:dyDescent="0.3">
      <c r="A3841" t="s">
        <v>54</v>
      </c>
      <c r="B3841" t="s">
        <v>54</v>
      </c>
      <c r="C3841" t="s">
        <v>1021</v>
      </c>
      <c r="D3841" t="s">
        <v>20</v>
      </c>
      <c r="E3841" t="s">
        <v>20</v>
      </c>
      <c r="F3841" t="s">
        <v>2681</v>
      </c>
      <c r="I3841" t="s">
        <v>100</v>
      </c>
      <c r="J3841" s="33" t="s">
        <v>101</v>
      </c>
      <c r="K3841" t="s">
        <v>101</v>
      </c>
      <c r="L3841" t="s">
        <v>236</v>
      </c>
      <c r="M3841" s="16">
        <v>70000</v>
      </c>
      <c r="N3841" s="16">
        <v>0</v>
      </c>
      <c r="O3841" s="15">
        <f t="shared" si="70"/>
        <v>70000</v>
      </c>
      <c r="P3841">
        <v>0</v>
      </c>
      <c r="Q3841">
        <v>0</v>
      </c>
      <c r="R3841">
        <v>70</v>
      </c>
      <c r="S3841">
        <v>70</v>
      </c>
      <c r="T3841">
        <v>0</v>
      </c>
      <c r="U3841">
        <v>0</v>
      </c>
      <c r="V3841">
        <v>25</v>
      </c>
      <c r="W3841">
        <v>45</v>
      </c>
      <c r="X3841">
        <v>70</v>
      </c>
      <c r="Y3841" t="s">
        <v>113</v>
      </c>
    </row>
    <row r="3842" spans="1:25" x14ac:dyDescent="0.3">
      <c r="A3842" t="s">
        <v>54</v>
      </c>
      <c r="B3842" t="s">
        <v>54</v>
      </c>
      <c r="C3842" t="s">
        <v>1021</v>
      </c>
      <c r="D3842" t="s">
        <v>20</v>
      </c>
      <c r="E3842" t="s">
        <v>20</v>
      </c>
      <c r="F3842" t="s">
        <v>2681</v>
      </c>
      <c r="I3842" t="s">
        <v>100</v>
      </c>
      <c r="J3842" s="33" t="s">
        <v>101</v>
      </c>
      <c r="K3842" t="s">
        <v>101</v>
      </c>
      <c r="L3842" t="s">
        <v>236</v>
      </c>
      <c r="M3842" s="16">
        <v>120000</v>
      </c>
      <c r="N3842" s="16">
        <v>0</v>
      </c>
      <c r="O3842" s="15">
        <f t="shared" si="70"/>
        <v>120000</v>
      </c>
      <c r="P3842">
        <v>0</v>
      </c>
      <c r="Q3842">
        <v>0</v>
      </c>
      <c r="R3842">
        <v>200</v>
      </c>
      <c r="S3842">
        <v>200</v>
      </c>
      <c r="T3842">
        <v>0</v>
      </c>
      <c r="U3842">
        <v>0</v>
      </c>
      <c r="V3842">
        <v>110</v>
      </c>
      <c r="W3842">
        <v>90</v>
      </c>
      <c r="X3842">
        <v>200</v>
      </c>
      <c r="Y3842" t="s">
        <v>113</v>
      </c>
    </row>
    <row r="3843" spans="1:25" x14ac:dyDescent="0.3">
      <c r="A3843" t="s">
        <v>54</v>
      </c>
      <c r="B3843" t="s">
        <v>54</v>
      </c>
      <c r="C3843" t="s">
        <v>1021</v>
      </c>
      <c r="D3843" t="s">
        <v>20</v>
      </c>
      <c r="E3843" t="s">
        <v>20</v>
      </c>
      <c r="F3843" t="s">
        <v>2681</v>
      </c>
      <c r="I3843" t="s">
        <v>100</v>
      </c>
      <c r="J3843" s="33" t="s">
        <v>101</v>
      </c>
      <c r="K3843" t="s">
        <v>101</v>
      </c>
      <c r="L3843" t="s">
        <v>2265</v>
      </c>
      <c r="M3843" s="16">
        <v>20000</v>
      </c>
      <c r="N3843" s="16">
        <v>0</v>
      </c>
      <c r="O3843" s="15">
        <f t="shared" si="70"/>
        <v>20000</v>
      </c>
      <c r="P3843">
        <v>0</v>
      </c>
      <c r="Q3843">
        <v>0</v>
      </c>
      <c r="R3843">
        <v>25</v>
      </c>
      <c r="S3843">
        <v>25</v>
      </c>
      <c r="T3843">
        <v>0</v>
      </c>
      <c r="U3843">
        <v>0</v>
      </c>
      <c r="V3843">
        <v>15</v>
      </c>
      <c r="W3843">
        <v>10</v>
      </c>
      <c r="X3843">
        <v>25</v>
      </c>
      <c r="Y3843" t="s">
        <v>113</v>
      </c>
    </row>
    <row r="3844" spans="1:25" x14ac:dyDescent="0.3">
      <c r="A3844" t="s">
        <v>54</v>
      </c>
      <c r="B3844" t="s">
        <v>54</v>
      </c>
      <c r="C3844" t="s">
        <v>1021</v>
      </c>
      <c r="D3844" t="s">
        <v>20</v>
      </c>
      <c r="E3844" t="s">
        <v>20</v>
      </c>
      <c r="F3844" t="s">
        <v>2681</v>
      </c>
      <c r="I3844" t="s">
        <v>100</v>
      </c>
      <c r="J3844" s="33" t="s">
        <v>101</v>
      </c>
      <c r="K3844" t="s">
        <v>101</v>
      </c>
      <c r="L3844" t="s">
        <v>236</v>
      </c>
      <c r="M3844" s="16">
        <v>191800</v>
      </c>
      <c r="N3844" s="16">
        <v>0</v>
      </c>
      <c r="O3844" s="15">
        <f t="shared" si="70"/>
        <v>191800</v>
      </c>
      <c r="P3844">
        <v>0</v>
      </c>
      <c r="Q3844">
        <v>0</v>
      </c>
      <c r="R3844">
        <v>30</v>
      </c>
      <c r="S3844">
        <v>30</v>
      </c>
      <c r="T3844">
        <v>0</v>
      </c>
      <c r="U3844">
        <v>0</v>
      </c>
      <c r="V3844">
        <v>17</v>
      </c>
      <c r="W3844">
        <v>13</v>
      </c>
      <c r="X3844">
        <v>30</v>
      </c>
      <c r="Y3844" t="s">
        <v>113</v>
      </c>
    </row>
    <row r="3845" spans="1:25" x14ac:dyDescent="0.3">
      <c r="A3845" t="s">
        <v>54</v>
      </c>
      <c r="B3845" t="s">
        <v>54</v>
      </c>
      <c r="C3845" t="s">
        <v>1021</v>
      </c>
      <c r="D3845" t="s">
        <v>20</v>
      </c>
      <c r="E3845" t="s">
        <v>20</v>
      </c>
      <c r="F3845" t="s">
        <v>2681</v>
      </c>
      <c r="I3845" t="s">
        <v>100</v>
      </c>
      <c r="J3845" s="33" t="s">
        <v>101</v>
      </c>
      <c r="K3845" t="s">
        <v>101</v>
      </c>
      <c r="L3845" t="s">
        <v>236</v>
      </c>
      <c r="M3845" s="16">
        <v>111000</v>
      </c>
      <c r="N3845" s="16">
        <v>0</v>
      </c>
      <c r="O3845" s="15">
        <f t="shared" si="70"/>
        <v>111000</v>
      </c>
      <c r="P3845">
        <v>0</v>
      </c>
      <c r="Q3845">
        <v>20</v>
      </c>
      <c r="R3845">
        <v>50</v>
      </c>
      <c r="S3845">
        <v>70</v>
      </c>
      <c r="T3845">
        <v>0</v>
      </c>
      <c r="U3845">
        <v>0</v>
      </c>
      <c r="V3845">
        <v>35</v>
      </c>
      <c r="W3845">
        <v>35</v>
      </c>
      <c r="X3845">
        <v>70</v>
      </c>
      <c r="Y3845" t="s">
        <v>113</v>
      </c>
    </row>
    <row r="3846" spans="1:25" x14ac:dyDescent="0.3">
      <c r="A3846" t="s">
        <v>54</v>
      </c>
      <c r="B3846" t="s">
        <v>54</v>
      </c>
      <c r="C3846" t="s">
        <v>1021</v>
      </c>
      <c r="D3846" t="s">
        <v>20</v>
      </c>
      <c r="E3846" t="s">
        <v>20</v>
      </c>
      <c r="F3846" t="s">
        <v>2681</v>
      </c>
      <c r="I3846" t="s">
        <v>100</v>
      </c>
      <c r="J3846" s="33" t="s">
        <v>101</v>
      </c>
      <c r="K3846" t="s">
        <v>101</v>
      </c>
      <c r="L3846" t="s">
        <v>2265</v>
      </c>
      <c r="M3846" s="16">
        <v>60000</v>
      </c>
      <c r="N3846" s="16">
        <v>0</v>
      </c>
      <c r="O3846" s="15">
        <f t="shared" si="70"/>
        <v>60000</v>
      </c>
      <c r="P3846">
        <v>0</v>
      </c>
      <c r="Q3846">
        <v>0</v>
      </c>
      <c r="R3846">
        <v>60</v>
      </c>
      <c r="S3846">
        <v>60</v>
      </c>
      <c r="T3846">
        <v>0</v>
      </c>
      <c r="U3846">
        <v>0</v>
      </c>
      <c r="V3846">
        <v>35</v>
      </c>
      <c r="W3846">
        <v>25</v>
      </c>
      <c r="X3846">
        <v>60</v>
      </c>
      <c r="Y3846" t="s">
        <v>113</v>
      </c>
    </row>
    <row r="3847" spans="1:25" x14ac:dyDescent="0.3">
      <c r="A3847" t="s">
        <v>54</v>
      </c>
      <c r="B3847" t="s">
        <v>54</v>
      </c>
      <c r="C3847" t="s">
        <v>1021</v>
      </c>
      <c r="D3847" t="s">
        <v>20</v>
      </c>
      <c r="E3847" t="s">
        <v>20</v>
      </c>
      <c r="F3847" t="s">
        <v>2681</v>
      </c>
      <c r="I3847" t="s">
        <v>100</v>
      </c>
      <c r="J3847" s="33" t="s">
        <v>101</v>
      </c>
      <c r="K3847" t="s">
        <v>101</v>
      </c>
      <c r="L3847" t="s">
        <v>2265</v>
      </c>
      <c r="M3847" s="16">
        <v>95900</v>
      </c>
      <c r="N3847" s="16">
        <v>0</v>
      </c>
      <c r="O3847" s="15">
        <f t="shared" si="70"/>
        <v>95900</v>
      </c>
      <c r="P3847">
        <v>0</v>
      </c>
      <c r="Q3847">
        <v>350</v>
      </c>
      <c r="R3847">
        <v>100</v>
      </c>
      <c r="S3847">
        <v>450</v>
      </c>
      <c r="T3847">
        <v>0</v>
      </c>
      <c r="U3847">
        <v>0</v>
      </c>
      <c r="V3847">
        <v>200</v>
      </c>
      <c r="W3847">
        <v>250</v>
      </c>
      <c r="X3847">
        <v>450</v>
      </c>
      <c r="Y3847" t="s">
        <v>113</v>
      </c>
    </row>
    <row r="3848" spans="1:25" x14ac:dyDescent="0.3">
      <c r="A3848" t="s">
        <v>54</v>
      </c>
      <c r="B3848" t="s">
        <v>54</v>
      </c>
      <c r="C3848" t="s">
        <v>1021</v>
      </c>
      <c r="D3848" t="s">
        <v>20</v>
      </c>
      <c r="E3848" t="s">
        <v>20</v>
      </c>
      <c r="F3848" t="s">
        <v>2681</v>
      </c>
      <c r="I3848" t="s">
        <v>100</v>
      </c>
      <c r="J3848" s="33" t="s">
        <v>101</v>
      </c>
      <c r="K3848" t="s">
        <v>101</v>
      </c>
      <c r="L3848" t="s">
        <v>2395</v>
      </c>
      <c r="M3848" s="16">
        <v>20000</v>
      </c>
      <c r="N3848" s="16">
        <v>0</v>
      </c>
      <c r="O3848" s="15">
        <f t="shared" si="70"/>
        <v>20000</v>
      </c>
      <c r="P3848">
        <v>0</v>
      </c>
      <c r="Q3848">
        <v>0</v>
      </c>
      <c r="R3848">
        <v>25</v>
      </c>
      <c r="S3848">
        <v>25</v>
      </c>
      <c r="T3848">
        <v>0</v>
      </c>
      <c r="U3848">
        <v>0</v>
      </c>
      <c r="V3848">
        <v>15</v>
      </c>
      <c r="W3848">
        <v>10</v>
      </c>
      <c r="X3848">
        <v>25</v>
      </c>
      <c r="Y3848" t="s">
        <v>113</v>
      </c>
    </row>
    <row r="3849" spans="1:25" x14ac:dyDescent="0.3">
      <c r="A3849" t="s">
        <v>54</v>
      </c>
      <c r="B3849" t="s">
        <v>54</v>
      </c>
      <c r="C3849" t="s">
        <v>1021</v>
      </c>
      <c r="D3849" t="s">
        <v>20</v>
      </c>
      <c r="E3849" t="s">
        <v>20</v>
      </c>
      <c r="F3849" t="s">
        <v>2681</v>
      </c>
      <c r="I3849" t="s">
        <v>100</v>
      </c>
      <c r="J3849" s="33" t="s">
        <v>101</v>
      </c>
      <c r="K3849" t="s">
        <v>101</v>
      </c>
      <c r="L3849" t="s">
        <v>2395</v>
      </c>
      <c r="M3849" s="16">
        <v>60000</v>
      </c>
      <c r="N3849" s="16">
        <v>0</v>
      </c>
      <c r="O3849" s="15">
        <f t="shared" si="70"/>
        <v>60000</v>
      </c>
      <c r="P3849">
        <v>0</v>
      </c>
      <c r="Q3849">
        <v>0</v>
      </c>
      <c r="R3849">
        <v>60</v>
      </c>
      <c r="S3849">
        <v>60</v>
      </c>
      <c r="T3849">
        <v>0</v>
      </c>
      <c r="U3849">
        <v>0</v>
      </c>
      <c r="V3849">
        <v>30</v>
      </c>
      <c r="W3849">
        <v>30</v>
      </c>
      <c r="X3849">
        <v>60</v>
      </c>
      <c r="Y3849" t="s">
        <v>113</v>
      </c>
    </row>
    <row r="3850" spans="1:25" x14ac:dyDescent="0.3">
      <c r="A3850" t="s">
        <v>54</v>
      </c>
      <c r="B3850" t="s">
        <v>54</v>
      </c>
      <c r="C3850" t="s">
        <v>1021</v>
      </c>
      <c r="D3850" t="s">
        <v>20</v>
      </c>
      <c r="E3850" t="s">
        <v>20</v>
      </c>
      <c r="F3850" t="s">
        <v>2681</v>
      </c>
      <c r="I3850" t="s">
        <v>100</v>
      </c>
      <c r="J3850" s="33" t="s">
        <v>101</v>
      </c>
      <c r="K3850" t="s">
        <v>101</v>
      </c>
      <c r="L3850" t="s">
        <v>2395</v>
      </c>
      <c r="M3850" s="16">
        <v>95900</v>
      </c>
      <c r="N3850" s="16">
        <v>0</v>
      </c>
      <c r="O3850" s="15">
        <f t="shared" si="70"/>
        <v>95900</v>
      </c>
      <c r="P3850">
        <v>0</v>
      </c>
      <c r="Q3850">
        <v>350</v>
      </c>
      <c r="R3850">
        <v>100</v>
      </c>
      <c r="S3850">
        <v>450</v>
      </c>
      <c r="T3850">
        <v>0</v>
      </c>
      <c r="U3850">
        <v>0</v>
      </c>
      <c r="V3850">
        <v>200</v>
      </c>
      <c r="W3850">
        <v>250</v>
      </c>
      <c r="X3850">
        <v>450</v>
      </c>
      <c r="Y3850" t="s">
        <v>113</v>
      </c>
    </row>
    <row r="3851" spans="1:25" x14ac:dyDescent="0.3">
      <c r="A3851" t="s">
        <v>54</v>
      </c>
      <c r="B3851" t="s">
        <v>54</v>
      </c>
      <c r="C3851" t="s">
        <v>382</v>
      </c>
      <c r="D3851" t="s">
        <v>20</v>
      </c>
      <c r="E3851" t="s">
        <v>20</v>
      </c>
      <c r="F3851" t="s">
        <v>2681</v>
      </c>
      <c r="I3851" t="s">
        <v>100</v>
      </c>
      <c r="J3851" s="33" t="s">
        <v>182</v>
      </c>
      <c r="K3851" t="s">
        <v>101</v>
      </c>
      <c r="L3851" t="s">
        <v>236</v>
      </c>
      <c r="M3851" s="16">
        <v>287000</v>
      </c>
      <c r="N3851" s="16">
        <v>0</v>
      </c>
      <c r="O3851" s="15">
        <f t="shared" si="70"/>
        <v>287000</v>
      </c>
      <c r="P3851">
        <v>0</v>
      </c>
      <c r="Q3851">
        <v>250</v>
      </c>
      <c r="R3851">
        <v>250</v>
      </c>
      <c r="S3851">
        <v>500</v>
      </c>
      <c r="X3851">
        <v>0</v>
      </c>
      <c r="Y3851" t="s">
        <v>113</v>
      </c>
    </row>
    <row r="3852" spans="1:25" x14ac:dyDescent="0.3">
      <c r="A3852" t="s">
        <v>54</v>
      </c>
      <c r="B3852" t="s">
        <v>54</v>
      </c>
      <c r="C3852" t="s">
        <v>1221</v>
      </c>
      <c r="D3852" t="s">
        <v>20</v>
      </c>
      <c r="E3852" t="s">
        <v>20</v>
      </c>
      <c r="F3852" t="s">
        <v>2681</v>
      </c>
      <c r="I3852" t="s">
        <v>241</v>
      </c>
      <c r="J3852" s="33" t="s">
        <v>101</v>
      </c>
      <c r="K3852" t="s">
        <v>101</v>
      </c>
      <c r="L3852" t="s">
        <v>2267</v>
      </c>
      <c r="M3852" s="16">
        <v>0</v>
      </c>
      <c r="N3852" s="16">
        <v>2000000</v>
      </c>
      <c r="O3852" s="15">
        <f t="shared" si="70"/>
        <v>2000000</v>
      </c>
      <c r="P3852">
        <v>0</v>
      </c>
      <c r="Q3852">
        <v>1500</v>
      </c>
      <c r="R3852">
        <v>0</v>
      </c>
      <c r="S3852">
        <v>1500</v>
      </c>
      <c r="T3852">
        <v>375</v>
      </c>
      <c r="U3852">
        <v>375</v>
      </c>
      <c r="V3852">
        <v>375</v>
      </c>
      <c r="W3852">
        <v>375</v>
      </c>
      <c r="X3852">
        <v>1500</v>
      </c>
      <c r="Y3852" t="s">
        <v>113</v>
      </c>
    </row>
    <row r="3853" spans="1:25" x14ac:dyDescent="0.3">
      <c r="A3853" t="s">
        <v>54</v>
      </c>
      <c r="B3853" t="s">
        <v>54</v>
      </c>
      <c r="C3853" t="s">
        <v>1221</v>
      </c>
      <c r="D3853" t="s">
        <v>20</v>
      </c>
      <c r="E3853" t="s">
        <v>20</v>
      </c>
      <c r="F3853" t="s">
        <v>2681</v>
      </c>
      <c r="I3853" t="s">
        <v>241</v>
      </c>
      <c r="J3853" s="33" t="s">
        <v>101</v>
      </c>
      <c r="K3853" t="s">
        <v>101</v>
      </c>
      <c r="L3853" t="s">
        <v>2377</v>
      </c>
      <c r="M3853" s="16">
        <v>0</v>
      </c>
      <c r="N3853" s="16">
        <v>2000000</v>
      </c>
      <c r="O3853" s="15">
        <f t="shared" si="70"/>
        <v>2000000</v>
      </c>
      <c r="P3853">
        <v>0</v>
      </c>
      <c r="Q3853">
        <v>4000</v>
      </c>
      <c r="R3853">
        <v>0</v>
      </c>
      <c r="S3853">
        <v>4000</v>
      </c>
      <c r="T3853">
        <v>1000</v>
      </c>
      <c r="U3853">
        <v>1000</v>
      </c>
      <c r="V3853">
        <v>1000</v>
      </c>
      <c r="W3853">
        <v>1000</v>
      </c>
      <c r="X3853">
        <v>4000</v>
      </c>
      <c r="Y3853" t="s">
        <v>113</v>
      </c>
    </row>
    <row r="3854" spans="1:25" x14ac:dyDescent="0.3">
      <c r="A3854" t="s">
        <v>54</v>
      </c>
      <c r="B3854" t="s">
        <v>54</v>
      </c>
      <c r="C3854" t="s">
        <v>1221</v>
      </c>
      <c r="D3854" t="s">
        <v>20</v>
      </c>
      <c r="E3854" t="s">
        <v>20</v>
      </c>
      <c r="F3854" t="s">
        <v>2681</v>
      </c>
      <c r="I3854" t="s">
        <v>241</v>
      </c>
      <c r="J3854" s="33" t="s">
        <v>101</v>
      </c>
      <c r="K3854" t="s">
        <v>101</v>
      </c>
      <c r="L3854" t="s">
        <v>2395</v>
      </c>
      <c r="M3854" s="16">
        <v>0</v>
      </c>
      <c r="N3854" s="16">
        <v>2000000</v>
      </c>
      <c r="O3854" s="15">
        <f t="shared" si="70"/>
        <v>2000000</v>
      </c>
      <c r="P3854">
        <v>0</v>
      </c>
      <c r="Q3854">
        <v>4000</v>
      </c>
      <c r="R3854">
        <v>0</v>
      </c>
      <c r="S3854">
        <v>4000</v>
      </c>
      <c r="T3854">
        <v>1000</v>
      </c>
      <c r="U3854">
        <v>1000</v>
      </c>
      <c r="V3854">
        <v>1000</v>
      </c>
      <c r="W3854">
        <v>1000</v>
      </c>
      <c r="X3854">
        <v>4000</v>
      </c>
      <c r="Y3854" t="s">
        <v>113</v>
      </c>
    </row>
    <row r="3855" spans="1:25" x14ac:dyDescent="0.3">
      <c r="A3855" t="s">
        <v>54</v>
      </c>
      <c r="B3855" t="s">
        <v>54</v>
      </c>
      <c r="C3855" t="s">
        <v>1221</v>
      </c>
      <c r="D3855" t="s">
        <v>20</v>
      </c>
      <c r="E3855" t="s">
        <v>20</v>
      </c>
      <c r="F3855" t="s">
        <v>2681</v>
      </c>
      <c r="I3855" t="s">
        <v>241</v>
      </c>
      <c r="J3855" s="33" t="s">
        <v>101</v>
      </c>
      <c r="K3855" t="s">
        <v>101</v>
      </c>
      <c r="L3855" t="s">
        <v>2395</v>
      </c>
      <c r="M3855" s="16">
        <v>0</v>
      </c>
      <c r="N3855" s="16">
        <v>436000</v>
      </c>
      <c r="O3855" s="15">
        <f t="shared" si="70"/>
        <v>436000</v>
      </c>
      <c r="P3855">
        <v>0</v>
      </c>
      <c r="Q3855">
        <v>500</v>
      </c>
      <c r="R3855">
        <v>0</v>
      </c>
      <c r="S3855">
        <v>500</v>
      </c>
      <c r="T3855">
        <v>125</v>
      </c>
      <c r="U3855">
        <v>125</v>
      </c>
      <c r="V3855">
        <v>125</v>
      </c>
      <c r="W3855">
        <v>125</v>
      </c>
      <c r="X3855">
        <v>500</v>
      </c>
      <c r="Y3855" t="s">
        <v>113</v>
      </c>
    </row>
    <row r="3856" spans="1:25" x14ac:dyDescent="0.3">
      <c r="A3856" t="s">
        <v>54</v>
      </c>
      <c r="B3856" t="s">
        <v>54</v>
      </c>
      <c r="C3856" t="s">
        <v>1221</v>
      </c>
      <c r="D3856" t="s">
        <v>20</v>
      </c>
      <c r="E3856" t="s">
        <v>20</v>
      </c>
      <c r="F3856" t="s">
        <v>2681</v>
      </c>
      <c r="I3856" t="s">
        <v>241</v>
      </c>
      <c r="J3856" s="33" t="s">
        <v>101</v>
      </c>
      <c r="K3856" t="s">
        <v>101</v>
      </c>
      <c r="L3856" t="s">
        <v>2263</v>
      </c>
      <c r="M3856" s="16">
        <v>0</v>
      </c>
      <c r="N3856" s="16">
        <v>2000000</v>
      </c>
      <c r="O3856" s="15">
        <f t="shared" si="70"/>
        <v>2000000</v>
      </c>
      <c r="P3856">
        <v>0</v>
      </c>
      <c r="Q3856">
        <v>500</v>
      </c>
      <c r="R3856">
        <v>0</v>
      </c>
      <c r="S3856">
        <v>500</v>
      </c>
      <c r="T3856">
        <v>125</v>
      </c>
      <c r="U3856">
        <v>125</v>
      </c>
      <c r="V3856">
        <v>125</v>
      </c>
      <c r="W3856">
        <v>125</v>
      </c>
      <c r="X3856">
        <v>500</v>
      </c>
      <c r="Y3856" t="s">
        <v>113</v>
      </c>
    </row>
    <row r="3857" spans="1:25" x14ac:dyDescent="0.3">
      <c r="A3857" t="s">
        <v>54</v>
      </c>
      <c r="B3857" t="s">
        <v>54</v>
      </c>
      <c r="C3857" t="s">
        <v>1221</v>
      </c>
      <c r="D3857" t="s">
        <v>20</v>
      </c>
      <c r="E3857" t="s">
        <v>20</v>
      </c>
      <c r="F3857" t="s">
        <v>2681</v>
      </c>
      <c r="I3857" t="s">
        <v>241</v>
      </c>
      <c r="J3857" s="33" t="s">
        <v>101</v>
      </c>
      <c r="K3857" t="s">
        <v>101</v>
      </c>
      <c r="L3857" t="s">
        <v>2263</v>
      </c>
      <c r="M3857" s="16">
        <v>0</v>
      </c>
      <c r="N3857" s="16">
        <v>436000</v>
      </c>
      <c r="O3857" s="15">
        <f t="shared" si="70"/>
        <v>436000</v>
      </c>
      <c r="P3857">
        <v>0</v>
      </c>
      <c r="Q3857">
        <v>250</v>
      </c>
      <c r="R3857">
        <v>0</v>
      </c>
      <c r="S3857">
        <v>250</v>
      </c>
      <c r="T3857">
        <v>63</v>
      </c>
      <c r="U3857">
        <v>63</v>
      </c>
      <c r="V3857">
        <v>62</v>
      </c>
      <c r="W3857">
        <v>62</v>
      </c>
      <c r="X3857">
        <v>250</v>
      </c>
      <c r="Y3857" t="s">
        <v>113</v>
      </c>
    </row>
    <row r="3858" spans="1:25" x14ac:dyDescent="0.3">
      <c r="A3858" t="s">
        <v>54</v>
      </c>
      <c r="B3858" t="s">
        <v>54</v>
      </c>
      <c r="C3858" t="s">
        <v>1882</v>
      </c>
      <c r="D3858" t="s">
        <v>20</v>
      </c>
      <c r="E3858" t="s">
        <v>20</v>
      </c>
      <c r="F3858" t="s">
        <v>2681</v>
      </c>
      <c r="I3858" t="s">
        <v>235</v>
      </c>
      <c r="J3858" s="33" t="s">
        <v>101</v>
      </c>
      <c r="K3858" t="s">
        <v>101</v>
      </c>
      <c r="L3858" t="s">
        <v>2392</v>
      </c>
      <c r="M3858" s="16">
        <v>0</v>
      </c>
      <c r="N3858" s="16">
        <v>0</v>
      </c>
      <c r="O3858" s="15">
        <f t="shared" si="70"/>
        <v>0</v>
      </c>
      <c r="P3858">
        <v>0</v>
      </c>
      <c r="Q3858">
        <v>200</v>
      </c>
      <c r="R3858">
        <v>50</v>
      </c>
      <c r="S3858">
        <v>250</v>
      </c>
      <c r="T3858">
        <v>0</v>
      </c>
      <c r="U3858">
        <v>0</v>
      </c>
      <c r="V3858">
        <v>250</v>
      </c>
      <c r="W3858">
        <v>0</v>
      </c>
      <c r="X3858">
        <v>250</v>
      </c>
      <c r="Y3858" t="s">
        <v>113</v>
      </c>
    </row>
    <row r="3859" spans="1:25" x14ac:dyDescent="0.3">
      <c r="A3859" t="s">
        <v>54</v>
      </c>
      <c r="B3859" t="s">
        <v>54</v>
      </c>
      <c r="C3859" t="s">
        <v>1882</v>
      </c>
      <c r="D3859" t="s">
        <v>20</v>
      </c>
      <c r="E3859" t="s">
        <v>20</v>
      </c>
      <c r="F3859" t="s">
        <v>2681</v>
      </c>
      <c r="I3859" t="s">
        <v>241</v>
      </c>
      <c r="J3859" s="33" t="s">
        <v>101</v>
      </c>
      <c r="K3859" t="s">
        <v>101</v>
      </c>
      <c r="L3859" t="s">
        <v>2265</v>
      </c>
      <c r="M3859" s="16">
        <v>20000</v>
      </c>
      <c r="N3859" s="16">
        <v>0</v>
      </c>
      <c r="O3859" s="15">
        <f t="shared" si="70"/>
        <v>20000</v>
      </c>
      <c r="P3859">
        <v>0</v>
      </c>
      <c r="Q3859">
        <v>20</v>
      </c>
      <c r="R3859">
        <v>10</v>
      </c>
      <c r="S3859">
        <v>30</v>
      </c>
      <c r="T3859">
        <v>0</v>
      </c>
      <c r="U3859">
        <v>0</v>
      </c>
      <c r="V3859">
        <v>30</v>
      </c>
      <c r="W3859">
        <v>0</v>
      </c>
      <c r="X3859">
        <v>30</v>
      </c>
      <c r="Y3859" t="s">
        <v>113</v>
      </c>
    </row>
    <row r="3860" spans="1:25" x14ac:dyDescent="0.3">
      <c r="A3860" t="s">
        <v>54</v>
      </c>
      <c r="B3860" t="s">
        <v>54</v>
      </c>
      <c r="C3860" t="s">
        <v>1882</v>
      </c>
      <c r="D3860" t="s">
        <v>20</v>
      </c>
      <c r="E3860" t="s">
        <v>20</v>
      </c>
      <c r="F3860" t="s">
        <v>2681</v>
      </c>
      <c r="I3860" t="s">
        <v>241</v>
      </c>
      <c r="J3860" s="33" t="s">
        <v>101</v>
      </c>
      <c r="K3860" t="s">
        <v>101</v>
      </c>
      <c r="L3860" t="s">
        <v>2264</v>
      </c>
      <c r="M3860" s="16">
        <v>20000</v>
      </c>
      <c r="N3860" s="16">
        <v>0</v>
      </c>
      <c r="O3860" s="15">
        <f t="shared" si="70"/>
        <v>20000</v>
      </c>
      <c r="P3860">
        <v>0</v>
      </c>
      <c r="Q3860">
        <v>20</v>
      </c>
      <c r="R3860">
        <v>10</v>
      </c>
      <c r="S3860">
        <v>30</v>
      </c>
      <c r="T3860">
        <v>0</v>
      </c>
      <c r="U3860">
        <v>0</v>
      </c>
      <c r="V3860">
        <v>30</v>
      </c>
      <c r="W3860">
        <v>0</v>
      </c>
      <c r="X3860">
        <v>30</v>
      </c>
      <c r="Y3860" t="s">
        <v>113</v>
      </c>
    </row>
    <row r="3861" spans="1:25" x14ac:dyDescent="0.3">
      <c r="A3861" t="s">
        <v>54</v>
      </c>
      <c r="B3861" t="s">
        <v>54</v>
      </c>
      <c r="C3861" t="s">
        <v>1882</v>
      </c>
      <c r="D3861" t="s">
        <v>20</v>
      </c>
      <c r="E3861" t="s">
        <v>20</v>
      </c>
      <c r="F3861" t="s">
        <v>2681</v>
      </c>
      <c r="I3861" t="s">
        <v>235</v>
      </c>
      <c r="J3861" s="33" t="s">
        <v>101</v>
      </c>
      <c r="K3861" t="s">
        <v>101</v>
      </c>
      <c r="L3861" t="s">
        <v>2377</v>
      </c>
      <c r="M3861" s="16">
        <v>0</v>
      </c>
      <c r="N3861" s="16">
        <v>0</v>
      </c>
      <c r="O3861" s="15">
        <f t="shared" si="70"/>
        <v>0</v>
      </c>
      <c r="P3861">
        <v>0</v>
      </c>
      <c r="Q3861">
        <v>200</v>
      </c>
      <c r="R3861">
        <v>50</v>
      </c>
      <c r="S3861">
        <v>250</v>
      </c>
      <c r="T3861">
        <v>0</v>
      </c>
      <c r="U3861">
        <v>0</v>
      </c>
      <c r="V3861">
        <v>250</v>
      </c>
      <c r="W3861">
        <v>0</v>
      </c>
      <c r="X3861">
        <v>250</v>
      </c>
      <c r="Y3861" t="s">
        <v>113</v>
      </c>
    </row>
    <row r="3862" spans="1:25" x14ac:dyDescent="0.3">
      <c r="A3862" t="s">
        <v>54</v>
      </c>
      <c r="B3862" t="s">
        <v>54</v>
      </c>
      <c r="C3862" t="s">
        <v>1882</v>
      </c>
      <c r="D3862" t="s">
        <v>20</v>
      </c>
      <c r="E3862" t="s">
        <v>20</v>
      </c>
      <c r="F3862" t="s">
        <v>2681</v>
      </c>
      <c r="I3862" t="s">
        <v>241</v>
      </c>
      <c r="J3862" s="33" t="s">
        <v>101</v>
      </c>
      <c r="K3862" t="s">
        <v>101</v>
      </c>
      <c r="L3862" t="s">
        <v>2263</v>
      </c>
      <c r="M3862" s="16">
        <v>20000</v>
      </c>
      <c r="N3862" s="16">
        <v>0</v>
      </c>
      <c r="O3862" s="15">
        <f t="shared" si="70"/>
        <v>20000</v>
      </c>
      <c r="P3862">
        <v>0</v>
      </c>
      <c r="Q3862">
        <v>20</v>
      </c>
      <c r="R3862">
        <v>10</v>
      </c>
      <c r="S3862">
        <v>30</v>
      </c>
      <c r="T3862">
        <v>0</v>
      </c>
      <c r="U3862">
        <v>0</v>
      </c>
      <c r="V3862">
        <v>30</v>
      </c>
      <c r="W3862">
        <v>0</v>
      </c>
      <c r="X3862">
        <v>30</v>
      </c>
      <c r="Y3862" t="s">
        <v>113</v>
      </c>
    </row>
    <row r="3863" spans="1:25" x14ac:dyDescent="0.3">
      <c r="A3863" t="s">
        <v>54</v>
      </c>
      <c r="B3863" t="s">
        <v>54</v>
      </c>
      <c r="C3863" t="s">
        <v>1882</v>
      </c>
      <c r="D3863" t="s">
        <v>20</v>
      </c>
      <c r="E3863" t="s">
        <v>20</v>
      </c>
      <c r="F3863" t="s">
        <v>2681</v>
      </c>
      <c r="I3863" t="s">
        <v>235</v>
      </c>
      <c r="J3863" s="33" t="s">
        <v>101</v>
      </c>
      <c r="K3863" t="s">
        <v>101</v>
      </c>
      <c r="L3863" t="s">
        <v>2503</v>
      </c>
      <c r="M3863" s="16">
        <v>0</v>
      </c>
      <c r="N3863" s="16">
        <v>0</v>
      </c>
      <c r="O3863" s="15">
        <f t="shared" si="70"/>
        <v>0</v>
      </c>
      <c r="P3863">
        <v>0</v>
      </c>
      <c r="Q3863">
        <v>200</v>
      </c>
      <c r="R3863">
        <v>50</v>
      </c>
      <c r="S3863">
        <v>250</v>
      </c>
      <c r="T3863">
        <v>0</v>
      </c>
      <c r="U3863">
        <v>0</v>
      </c>
      <c r="V3863">
        <v>250</v>
      </c>
      <c r="W3863">
        <v>0</v>
      </c>
      <c r="X3863">
        <v>250</v>
      </c>
      <c r="Y3863" t="s">
        <v>113</v>
      </c>
    </row>
    <row r="3864" spans="1:25" x14ac:dyDescent="0.3">
      <c r="A3864" t="s">
        <v>54</v>
      </c>
      <c r="B3864" t="s">
        <v>54</v>
      </c>
      <c r="C3864" t="s">
        <v>1012</v>
      </c>
      <c r="D3864" t="s">
        <v>20</v>
      </c>
      <c r="E3864" t="s">
        <v>20</v>
      </c>
      <c r="F3864" t="s">
        <v>2681</v>
      </c>
      <c r="I3864" t="s">
        <v>235</v>
      </c>
      <c r="J3864" s="33" t="s">
        <v>101</v>
      </c>
      <c r="K3864" t="s">
        <v>101</v>
      </c>
      <c r="L3864" t="s">
        <v>2377</v>
      </c>
      <c r="M3864" s="16">
        <v>0</v>
      </c>
      <c r="N3864" s="16">
        <v>0</v>
      </c>
      <c r="O3864" s="15">
        <f t="shared" si="70"/>
        <v>0</v>
      </c>
      <c r="P3864">
        <v>0</v>
      </c>
      <c r="Q3864">
        <v>33</v>
      </c>
      <c r="R3864">
        <v>0</v>
      </c>
      <c r="S3864">
        <v>33</v>
      </c>
      <c r="T3864">
        <v>5</v>
      </c>
      <c r="U3864">
        <v>5</v>
      </c>
      <c r="V3864">
        <v>11</v>
      </c>
      <c r="W3864">
        <v>11</v>
      </c>
      <c r="X3864">
        <v>32</v>
      </c>
      <c r="Y3864" t="s">
        <v>113</v>
      </c>
    </row>
    <row r="3865" spans="1:25" x14ac:dyDescent="0.3">
      <c r="A3865" t="s">
        <v>54</v>
      </c>
      <c r="B3865" t="s">
        <v>54</v>
      </c>
      <c r="C3865" t="s">
        <v>1012</v>
      </c>
      <c r="D3865" t="s">
        <v>20</v>
      </c>
      <c r="E3865" t="s">
        <v>20</v>
      </c>
      <c r="F3865" t="s">
        <v>2681</v>
      </c>
      <c r="I3865" t="s">
        <v>235</v>
      </c>
      <c r="J3865" s="33" t="s">
        <v>101</v>
      </c>
      <c r="K3865" t="s">
        <v>101</v>
      </c>
      <c r="L3865" t="s">
        <v>2265</v>
      </c>
      <c r="M3865" s="16">
        <v>0</v>
      </c>
      <c r="N3865" s="16">
        <v>0</v>
      </c>
      <c r="O3865" s="15">
        <f t="shared" si="70"/>
        <v>0</v>
      </c>
      <c r="P3865">
        <v>0</v>
      </c>
      <c r="Q3865">
        <v>33</v>
      </c>
      <c r="R3865">
        <v>0</v>
      </c>
      <c r="S3865">
        <v>33</v>
      </c>
      <c r="T3865">
        <v>5</v>
      </c>
      <c r="U3865">
        <v>5</v>
      </c>
      <c r="V3865">
        <v>11</v>
      </c>
      <c r="W3865">
        <v>11</v>
      </c>
      <c r="X3865">
        <v>32</v>
      </c>
      <c r="Y3865" t="s">
        <v>113</v>
      </c>
    </row>
    <row r="3866" spans="1:25" x14ac:dyDescent="0.3">
      <c r="A3866" t="s">
        <v>54</v>
      </c>
      <c r="B3866" t="s">
        <v>54</v>
      </c>
      <c r="C3866" t="s">
        <v>1012</v>
      </c>
      <c r="D3866" t="s">
        <v>20</v>
      </c>
      <c r="E3866" t="s">
        <v>20</v>
      </c>
      <c r="F3866" t="s">
        <v>2681</v>
      </c>
      <c r="I3866" t="s">
        <v>235</v>
      </c>
      <c r="J3866" s="33" t="s">
        <v>101</v>
      </c>
      <c r="K3866" t="s">
        <v>101</v>
      </c>
      <c r="L3866" t="s">
        <v>2300</v>
      </c>
      <c r="M3866" s="16">
        <v>0</v>
      </c>
      <c r="N3866" s="16">
        <v>0</v>
      </c>
      <c r="O3866" s="15">
        <f t="shared" si="70"/>
        <v>0</v>
      </c>
      <c r="P3866">
        <v>0</v>
      </c>
      <c r="Q3866">
        <v>33</v>
      </c>
      <c r="R3866">
        <v>0</v>
      </c>
      <c r="S3866">
        <v>33</v>
      </c>
      <c r="T3866">
        <v>5</v>
      </c>
      <c r="U3866">
        <v>5</v>
      </c>
      <c r="V3866">
        <v>11</v>
      </c>
      <c r="W3866">
        <v>11</v>
      </c>
      <c r="X3866">
        <v>32</v>
      </c>
      <c r="Y3866" t="s">
        <v>113</v>
      </c>
    </row>
    <row r="3867" spans="1:25" x14ac:dyDescent="0.3">
      <c r="A3867" t="s">
        <v>54</v>
      </c>
      <c r="B3867" t="s">
        <v>54</v>
      </c>
      <c r="C3867" t="s">
        <v>96</v>
      </c>
      <c r="D3867" t="s">
        <v>20</v>
      </c>
      <c r="E3867" t="s">
        <v>20</v>
      </c>
      <c r="F3867" t="s">
        <v>2681</v>
      </c>
      <c r="I3867" t="s">
        <v>100</v>
      </c>
      <c r="J3867" s="33" t="s">
        <v>101</v>
      </c>
      <c r="K3867" t="s">
        <v>101</v>
      </c>
      <c r="L3867" t="s">
        <v>2300</v>
      </c>
      <c r="M3867" s="16">
        <v>400000</v>
      </c>
      <c r="N3867" s="16">
        <v>77554</v>
      </c>
      <c r="O3867" s="15">
        <f t="shared" si="70"/>
        <v>477554</v>
      </c>
      <c r="P3867">
        <v>0</v>
      </c>
      <c r="Q3867">
        <v>1000</v>
      </c>
      <c r="R3867">
        <v>161</v>
      </c>
      <c r="S3867">
        <v>1161</v>
      </c>
      <c r="X3867">
        <v>0</v>
      </c>
      <c r="Y3867" t="s">
        <v>113</v>
      </c>
    </row>
    <row r="3868" spans="1:25" x14ac:dyDescent="0.3">
      <c r="A3868" t="s">
        <v>54</v>
      </c>
      <c r="B3868" t="s">
        <v>54</v>
      </c>
      <c r="C3868" t="s">
        <v>96</v>
      </c>
      <c r="D3868" t="s">
        <v>20</v>
      </c>
      <c r="E3868" t="s">
        <v>20</v>
      </c>
      <c r="F3868" t="s">
        <v>2681</v>
      </c>
      <c r="I3868" t="s">
        <v>100</v>
      </c>
      <c r="J3868" s="33" t="s">
        <v>101</v>
      </c>
      <c r="K3868" t="s">
        <v>101</v>
      </c>
      <c r="L3868" t="s">
        <v>2267</v>
      </c>
      <c r="M3868" s="16">
        <v>121415</v>
      </c>
      <c r="N3868" s="16">
        <v>30000</v>
      </c>
      <c r="O3868" s="15">
        <f t="shared" si="70"/>
        <v>151415</v>
      </c>
      <c r="P3868">
        <v>0</v>
      </c>
      <c r="Q3868">
        <v>278</v>
      </c>
      <c r="R3868">
        <v>90</v>
      </c>
      <c r="S3868">
        <v>368</v>
      </c>
      <c r="X3868">
        <v>0</v>
      </c>
      <c r="Y3868" t="s">
        <v>113</v>
      </c>
    </row>
    <row r="3869" spans="1:25" x14ac:dyDescent="0.3">
      <c r="A3869" t="s">
        <v>54</v>
      </c>
      <c r="B3869" t="s">
        <v>54</v>
      </c>
      <c r="C3869" t="s">
        <v>96</v>
      </c>
      <c r="D3869" t="s">
        <v>20</v>
      </c>
      <c r="E3869" t="s">
        <v>20</v>
      </c>
      <c r="F3869" t="s">
        <v>2681</v>
      </c>
      <c r="I3869" t="s">
        <v>100</v>
      </c>
      <c r="J3869" s="33" t="s">
        <v>101</v>
      </c>
      <c r="K3869" t="s">
        <v>101</v>
      </c>
      <c r="L3869" t="s">
        <v>2377</v>
      </c>
      <c r="M3869" s="16">
        <v>300000</v>
      </c>
      <c r="N3869" s="16">
        <v>96006</v>
      </c>
      <c r="O3869" s="15">
        <f t="shared" si="70"/>
        <v>396006</v>
      </c>
      <c r="P3869">
        <v>0</v>
      </c>
      <c r="Q3869">
        <v>244</v>
      </c>
      <c r="R3869">
        <v>100</v>
      </c>
      <c r="S3869">
        <v>344</v>
      </c>
      <c r="X3869">
        <v>0</v>
      </c>
      <c r="Y3869" t="s">
        <v>113</v>
      </c>
    </row>
    <row r="3870" spans="1:25" x14ac:dyDescent="0.3">
      <c r="A3870" t="s">
        <v>54</v>
      </c>
      <c r="B3870" t="s">
        <v>54</v>
      </c>
      <c r="C3870" t="s">
        <v>96</v>
      </c>
      <c r="D3870" t="s">
        <v>20</v>
      </c>
      <c r="E3870" t="s">
        <v>20</v>
      </c>
      <c r="F3870" t="s">
        <v>2681</v>
      </c>
      <c r="I3870" t="s">
        <v>100</v>
      </c>
      <c r="J3870" s="33" t="s">
        <v>101</v>
      </c>
      <c r="K3870" t="s">
        <v>101</v>
      </c>
      <c r="L3870" t="s">
        <v>2265</v>
      </c>
      <c r="M3870" s="16">
        <v>60000</v>
      </c>
      <c r="N3870" s="16">
        <v>32978</v>
      </c>
      <c r="O3870" s="15">
        <f t="shared" si="70"/>
        <v>92978</v>
      </c>
      <c r="P3870">
        <v>0</v>
      </c>
      <c r="Q3870">
        <v>60</v>
      </c>
      <c r="R3870">
        <v>14</v>
      </c>
      <c r="S3870">
        <v>74</v>
      </c>
      <c r="X3870">
        <v>0</v>
      </c>
      <c r="Y3870" t="s">
        <v>113</v>
      </c>
    </row>
    <row r="3871" spans="1:25" x14ac:dyDescent="0.3">
      <c r="A3871" t="s">
        <v>54</v>
      </c>
      <c r="B3871" t="s">
        <v>54</v>
      </c>
      <c r="C3871" t="s">
        <v>96</v>
      </c>
      <c r="D3871" t="s">
        <v>20</v>
      </c>
      <c r="E3871" t="s">
        <v>20</v>
      </c>
      <c r="F3871" t="s">
        <v>2681</v>
      </c>
      <c r="I3871" t="s">
        <v>100</v>
      </c>
      <c r="J3871" s="33" t="s">
        <v>101</v>
      </c>
      <c r="K3871" t="s">
        <v>101</v>
      </c>
      <c r="L3871" t="s">
        <v>2263</v>
      </c>
      <c r="M3871" s="16">
        <v>200000</v>
      </c>
      <c r="N3871" s="16">
        <v>32945</v>
      </c>
      <c r="O3871" s="15">
        <f t="shared" si="70"/>
        <v>232945</v>
      </c>
      <c r="P3871">
        <v>0</v>
      </c>
      <c r="Q3871">
        <v>100</v>
      </c>
      <c r="R3871">
        <v>88</v>
      </c>
      <c r="S3871">
        <v>188</v>
      </c>
      <c r="X3871">
        <v>0</v>
      </c>
      <c r="Y3871" t="s">
        <v>113</v>
      </c>
    </row>
    <row r="3872" spans="1:25" x14ac:dyDescent="0.3">
      <c r="A3872" t="s">
        <v>54</v>
      </c>
      <c r="B3872" t="s">
        <v>54</v>
      </c>
      <c r="C3872" t="s">
        <v>2450</v>
      </c>
      <c r="D3872" t="s">
        <v>17</v>
      </c>
      <c r="E3872" t="s">
        <v>35</v>
      </c>
      <c r="F3872" t="s">
        <v>2672</v>
      </c>
      <c r="I3872" t="s">
        <v>241</v>
      </c>
      <c r="J3872" s="33" t="s">
        <v>101</v>
      </c>
      <c r="K3872" t="s">
        <v>101</v>
      </c>
      <c r="L3872" t="s">
        <v>2259</v>
      </c>
      <c r="M3872" s="16">
        <v>15000</v>
      </c>
      <c r="N3872" s="16">
        <v>0</v>
      </c>
      <c r="O3872" s="15">
        <f t="shared" ref="O3872:O3912" si="71">SUM(M3872:N3872)</f>
        <v>15000</v>
      </c>
      <c r="P3872">
        <v>1000</v>
      </c>
      <c r="Q3872">
        <v>1000</v>
      </c>
      <c r="R3872">
        <v>0</v>
      </c>
      <c r="S3872">
        <v>2000</v>
      </c>
      <c r="X3872">
        <v>0</v>
      </c>
      <c r="Y3872" t="s">
        <v>17</v>
      </c>
    </row>
    <row r="3873" spans="1:25" x14ac:dyDescent="0.3">
      <c r="A3873" t="s">
        <v>54</v>
      </c>
      <c r="B3873" t="s">
        <v>54</v>
      </c>
      <c r="C3873" t="s">
        <v>96</v>
      </c>
      <c r="D3873" t="s">
        <v>20</v>
      </c>
      <c r="E3873" t="s">
        <v>20</v>
      </c>
      <c r="F3873" t="s">
        <v>2681</v>
      </c>
      <c r="I3873" t="s">
        <v>100</v>
      </c>
      <c r="J3873" s="33" t="s">
        <v>101</v>
      </c>
      <c r="K3873" t="s">
        <v>101</v>
      </c>
      <c r="L3873" t="s">
        <v>2395</v>
      </c>
      <c r="M3873" s="16">
        <v>170894</v>
      </c>
      <c r="N3873" s="16">
        <v>50000</v>
      </c>
      <c r="O3873" s="15">
        <f t="shared" si="71"/>
        <v>220894</v>
      </c>
      <c r="P3873">
        <v>0</v>
      </c>
      <c r="Q3873">
        <v>94</v>
      </c>
      <c r="R3873">
        <v>90</v>
      </c>
      <c r="S3873">
        <v>184</v>
      </c>
      <c r="X3873">
        <v>0</v>
      </c>
      <c r="Y3873" t="s">
        <v>113</v>
      </c>
    </row>
    <row r="3874" spans="1:25" x14ac:dyDescent="0.3">
      <c r="A3874" t="s">
        <v>54</v>
      </c>
      <c r="B3874" t="s">
        <v>54</v>
      </c>
      <c r="C3874" t="s">
        <v>2661</v>
      </c>
      <c r="D3874" t="s">
        <v>20</v>
      </c>
      <c r="E3874" t="s">
        <v>20</v>
      </c>
      <c r="F3874" t="s">
        <v>2681</v>
      </c>
      <c r="I3874" t="s">
        <v>235</v>
      </c>
      <c r="J3874" s="33" t="s">
        <v>182</v>
      </c>
      <c r="K3874" t="s">
        <v>101</v>
      </c>
      <c r="L3874" t="s">
        <v>2264</v>
      </c>
      <c r="M3874" s="16">
        <v>0</v>
      </c>
      <c r="N3874" s="16">
        <v>0</v>
      </c>
      <c r="O3874" s="15">
        <f t="shared" si="71"/>
        <v>0</v>
      </c>
      <c r="P3874">
        <v>11</v>
      </c>
      <c r="Q3874">
        <v>11</v>
      </c>
      <c r="R3874">
        <v>0</v>
      </c>
      <c r="S3874">
        <v>22</v>
      </c>
      <c r="T3874">
        <v>9</v>
      </c>
      <c r="U3874">
        <v>6</v>
      </c>
      <c r="V3874">
        <v>4</v>
      </c>
      <c r="W3874">
        <v>3</v>
      </c>
      <c r="X3874">
        <v>22</v>
      </c>
      <c r="Y3874" t="s">
        <v>113</v>
      </c>
    </row>
    <row r="3875" spans="1:25" x14ac:dyDescent="0.3">
      <c r="A3875" t="s">
        <v>54</v>
      </c>
      <c r="B3875" t="s">
        <v>54</v>
      </c>
      <c r="C3875" t="s">
        <v>2450</v>
      </c>
      <c r="D3875" t="s">
        <v>17</v>
      </c>
      <c r="E3875" t="s">
        <v>35</v>
      </c>
      <c r="F3875" t="s">
        <v>2445</v>
      </c>
      <c r="I3875" t="s">
        <v>241</v>
      </c>
      <c r="J3875" s="33" t="s">
        <v>182</v>
      </c>
      <c r="K3875" t="s">
        <v>182</v>
      </c>
      <c r="L3875" t="s">
        <v>2259</v>
      </c>
      <c r="M3875" s="16">
        <v>10000</v>
      </c>
      <c r="N3875" s="16">
        <v>0</v>
      </c>
      <c r="O3875" s="15">
        <f t="shared" si="71"/>
        <v>10000</v>
      </c>
      <c r="P3875">
        <v>1000</v>
      </c>
      <c r="Q3875">
        <v>1000</v>
      </c>
      <c r="S3875">
        <v>2000</v>
      </c>
      <c r="X3875">
        <v>0</v>
      </c>
      <c r="Y3875" t="s">
        <v>17</v>
      </c>
    </row>
    <row r="3876" spans="1:25" x14ac:dyDescent="0.3">
      <c r="A3876" t="s">
        <v>54</v>
      </c>
      <c r="B3876" t="s">
        <v>54</v>
      </c>
      <c r="C3876" t="s">
        <v>2661</v>
      </c>
      <c r="D3876" t="s">
        <v>20</v>
      </c>
      <c r="E3876" t="s">
        <v>20</v>
      </c>
      <c r="F3876" t="s">
        <v>2681</v>
      </c>
      <c r="I3876" t="s">
        <v>235</v>
      </c>
      <c r="J3876" s="33" t="s">
        <v>101</v>
      </c>
      <c r="K3876" t="s">
        <v>101</v>
      </c>
      <c r="L3876" t="s">
        <v>2279</v>
      </c>
      <c r="M3876" s="16">
        <v>0</v>
      </c>
      <c r="N3876" s="16">
        <v>0</v>
      </c>
      <c r="O3876" s="15">
        <f t="shared" si="71"/>
        <v>0</v>
      </c>
      <c r="P3876">
        <v>11</v>
      </c>
      <c r="Q3876">
        <v>11</v>
      </c>
      <c r="R3876">
        <v>0</v>
      </c>
      <c r="S3876">
        <v>22</v>
      </c>
      <c r="T3876">
        <v>9</v>
      </c>
      <c r="U3876">
        <v>6</v>
      </c>
      <c r="V3876">
        <v>4</v>
      </c>
      <c r="W3876">
        <v>3</v>
      </c>
      <c r="X3876">
        <v>22</v>
      </c>
      <c r="Y3876" t="s">
        <v>113</v>
      </c>
    </row>
    <row r="3877" spans="1:25" x14ac:dyDescent="0.3">
      <c r="A3877" t="s">
        <v>54</v>
      </c>
      <c r="B3877" t="s">
        <v>54</v>
      </c>
      <c r="C3877" t="s">
        <v>2661</v>
      </c>
      <c r="D3877" t="s">
        <v>20</v>
      </c>
      <c r="E3877" t="s">
        <v>20</v>
      </c>
      <c r="F3877" t="s">
        <v>2681</v>
      </c>
      <c r="I3877" t="s">
        <v>235</v>
      </c>
      <c r="J3877" s="33" t="s">
        <v>101</v>
      </c>
      <c r="K3877" t="s">
        <v>101</v>
      </c>
      <c r="L3877" t="s">
        <v>2395</v>
      </c>
      <c r="M3877" s="16">
        <v>0</v>
      </c>
      <c r="N3877" s="16">
        <v>0</v>
      </c>
      <c r="O3877" s="15">
        <f t="shared" si="71"/>
        <v>0</v>
      </c>
      <c r="P3877">
        <v>11</v>
      </c>
      <c r="Q3877">
        <v>11</v>
      </c>
      <c r="R3877">
        <v>0</v>
      </c>
      <c r="S3877">
        <v>22</v>
      </c>
      <c r="T3877">
        <v>9</v>
      </c>
      <c r="U3877">
        <v>6</v>
      </c>
      <c r="V3877">
        <v>4</v>
      </c>
      <c r="W3877">
        <v>3</v>
      </c>
      <c r="X3877">
        <v>22</v>
      </c>
      <c r="Y3877" t="s">
        <v>113</v>
      </c>
    </row>
    <row r="3878" spans="1:25" x14ac:dyDescent="0.3">
      <c r="A3878" t="s">
        <v>54</v>
      </c>
      <c r="B3878" t="s">
        <v>54</v>
      </c>
      <c r="C3878" t="s">
        <v>2661</v>
      </c>
      <c r="D3878" t="s">
        <v>20</v>
      </c>
      <c r="E3878" t="s">
        <v>20</v>
      </c>
      <c r="F3878" t="s">
        <v>2681</v>
      </c>
      <c r="I3878" t="s">
        <v>235</v>
      </c>
      <c r="J3878" s="33" t="s">
        <v>101</v>
      </c>
      <c r="K3878" t="s">
        <v>101</v>
      </c>
      <c r="L3878" t="s">
        <v>2431</v>
      </c>
      <c r="M3878" s="16">
        <v>0</v>
      </c>
      <c r="N3878" s="16">
        <v>0</v>
      </c>
      <c r="O3878" s="15">
        <f t="shared" si="71"/>
        <v>0</v>
      </c>
      <c r="P3878">
        <v>11</v>
      </c>
      <c r="Q3878">
        <v>11</v>
      </c>
      <c r="R3878">
        <v>0</v>
      </c>
      <c r="S3878">
        <v>22</v>
      </c>
      <c r="T3878">
        <v>9</v>
      </c>
      <c r="U3878">
        <v>6</v>
      </c>
      <c r="V3878">
        <v>4</v>
      </c>
      <c r="W3878">
        <v>3</v>
      </c>
      <c r="X3878">
        <v>22</v>
      </c>
      <c r="Y3878" t="s">
        <v>113</v>
      </c>
    </row>
    <row r="3879" spans="1:25" x14ac:dyDescent="0.3">
      <c r="A3879" t="s">
        <v>54</v>
      </c>
      <c r="B3879" t="s">
        <v>54</v>
      </c>
      <c r="C3879" t="s">
        <v>2450</v>
      </c>
      <c r="D3879" t="s">
        <v>17</v>
      </c>
      <c r="E3879" t="s">
        <v>35</v>
      </c>
      <c r="F3879" t="s">
        <v>2415</v>
      </c>
      <c r="I3879" t="s">
        <v>241</v>
      </c>
      <c r="J3879" s="33" t="s">
        <v>101</v>
      </c>
      <c r="K3879" t="s">
        <v>101</v>
      </c>
      <c r="L3879" t="s">
        <v>2259</v>
      </c>
      <c r="M3879" s="16">
        <v>10000</v>
      </c>
      <c r="N3879" s="16">
        <v>0</v>
      </c>
      <c r="O3879" s="15">
        <f t="shared" si="71"/>
        <v>10000</v>
      </c>
      <c r="P3879">
        <v>1000</v>
      </c>
      <c r="Q3879">
        <v>1000</v>
      </c>
      <c r="R3879">
        <v>1000</v>
      </c>
      <c r="S3879">
        <v>3000</v>
      </c>
      <c r="X3879">
        <v>0</v>
      </c>
      <c r="Y3879" t="s">
        <v>17</v>
      </c>
    </row>
    <row r="3880" spans="1:25" x14ac:dyDescent="0.3">
      <c r="A3880" t="s">
        <v>54</v>
      </c>
      <c r="B3880" t="s">
        <v>54</v>
      </c>
      <c r="C3880" t="s">
        <v>2683</v>
      </c>
      <c r="D3880" t="s">
        <v>15</v>
      </c>
      <c r="E3880" t="s">
        <v>15</v>
      </c>
      <c r="F3880" t="s">
        <v>2401</v>
      </c>
      <c r="I3880" t="s">
        <v>100</v>
      </c>
      <c r="J3880" s="33" t="s">
        <v>101</v>
      </c>
      <c r="K3880" t="s">
        <v>101</v>
      </c>
      <c r="L3880" t="s">
        <v>2259</v>
      </c>
      <c r="M3880" s="16">
        <v>28000</v>
      </c>
      <c r="N3880" s="16">
        <v>0</v>
      </c>
      <c r="O3880" s="15">
        <f t="shared" si="71"/>
        <v>28000</v>
      </c>
      <c r="P3880">
        <v>1000</v>
      </c>
      <c r="Q3880">
        <v>400</v>
      </c>
      <c r="R3880">
        <v>0</v>
      </c>
      <c r="S3880">
        <v>1400</v>
      </c>
      <c r="T3880">
        <v>308</v>
      </c>
      <c r="U3880">
        <v>252</v>
      </c>
      <c r="V3880">
        <v>487</v>
      </c>
      <c r="W3880">
        <v>353</v>
      </c>
      <c r="X3880">
        <v>1400</v>
      </c>
      <c r="Y3880" t="s">
        <v>169</v>
      </c>
    </row>
    <row r="3881" spans="1:25" x14ac:dyDescent="0.3">
      <c r="A3881" t="s">
        <v>54</v>
      </c>
      <c r="B3881" t="s">
        <v>54</v>
      </c>
      <c r="C3881" t="s">
        <v>96</v>
      </c>
      <c r="D3881" t="s">
        <v>10</v>
      </c>
      <c r="E3881" t="s">
        <v>10</v>
      </c>
      <c r="F3881" t="s">
        <v>2606</v>
      </c>
      <c r="I3881" t="s">
        <v>100</v>
      </c>
      <c r="J3881" s="33" t="s">
        <v>101</v>
      </c>
      <c r="K3881" t="s">
        <v>101</v>
      </c>
      <c r="L3881" t="s">
        <v>2259</v>
      </c>
      <c r="M3881" s="16">
        <v>500000</v>
      </c>
      <c r="N3881" s="16">
        <v>0</v>
      </c>
      <c r="O3881" s="15">
        <f t="shared" si="71"/>
        <v>500000</v>
      </c>
      <c r="P3881">
        <v>977</v>
      </c>
      <c r="Q3881">
        <v>1204</v>
      </c>
      <c r="R3881">
        <v>49</v>
      </c>
      <c r="S3881">
        <v>2230</v>
      </c>
      <c r="X3881">
        <v>0</v>
      </c>
      <c r="Y3881" t="s">
        <v>341</v>
      </c>
    </row>
    <row r="3882" spans="1:25" x14ac:dyDescent="0.3">
      <c r="A3882" t="s">
        <v>54</v>
      </c>
      <c r="B3882" t="s">
        <v>54</v>
      </c>
      <c r="C3882" t="s">
        <v>2580</v>
      </c>
      <c r="D3882" t="s">
        <v>20</v>
      </c>
      <c r="E3882" t="s">
        <v>20</v>
      </c>
      <c r="F3882" t="s">
        <v>2681</v>
      </c>
      <c r="I3882" t="s">
        <v>100</v>
      </c>
      <c r="J3882" s="33" t="s">
        <v>182</v>
      </c>
      <c r="K3882" t="s">
        <v>101</v>
      </c>
      <c r="L3882" t="s">
        <v>2267</v>
      </c>
      <c r="M3882" s="16">
        <v>22500</v>
      </c>
      <c r="O3882" s="15">
        <f t="shared" si="71"/>
        <v>22500</v>
      </c>
      <c r="Q3882">
        <v>150</v>
      </c>
      <c r="S3882">
        <v>150</v>
      </c>
      <c r="V3882">
        <v>84</v>
      </c>
      <c r="W3882">
        <v>66</v>
      </c>
      <c r="X3882">
        <v>150</v>
      </c>
      <c r="Y3882" t="s">
        <v>113</v>
      </c>
    </row>
    <row r="3883" spans="1:25" x14ac:dyDescent="0.3">
      <c r="A3883" t="s">
        <v>54</v>
      </c>
      <c r="B3883" t="s">
        <v>54</v>
      </c>
      <c r="C3883" t="s">
        <v>2580</v>
      </c>
      <c r="D3883" t="s">
        <v>20</v>
      </c>
      <c r="E3883" t="s">
        <v>20</v>
      </c>
      <c r="F3883" t="s">
        <v>2681</v>
      </c>
      <c r="I3883" t="s">
        <v>100</v>
      </c>
      <c r="J3883" s="33" t="s">
        <v>182</v>
      </c>
      <c r="K3883" t="s">
        <v>101</v>
      </c>
      <c r="L3883" t="s">
        <v>2265</v>
      </c>
      <c r="M3883" s="16">
        <v>75000</v>
      </c>
      <c r="O3883" s="15">
        <f t="shared" si="71"/>
        <v>75000</v>
      </c>
      <c r="Q3883">
        <v>500</v>
      </c>
      <c r="S3883">
        <v>500</v>
      </c>
      <c r="V3883">
        <v>280</v>
      </c>
      <c r="W3883">
        <v>220</v>
      </c>
      <c r="X3883">
        <v>500</v>
      </c>
      <c r="Y3883" t="s">
        <v>113</v>
      </c>
    </row>
    <row r="3884" spans="1:25" x14ac:dyDescent="0.3">
      <c r="A3884" t="s">
        <v>54</v>
      </c>
      <c r="B3884" t="s">
        <v>54</v>
      </c>
      <c r="C3884" t="s">
        <v>2580</v>
      </c>
      <c r="D3884" t="s">
        <v>20</v>
      </c>
      <c r="E3884" t="s">
        <v>20</v>
      </c>
      <c r="F3884" t="s">
        <v>2681</v>
      </c>
      <c r="I3884" t="s">
        <v>100</v>
      </c>
      <c r="J3884" s="33" t="s">
        <v>182</v>
      </c>
      <c r="K3884" t="s">
        <v>101</v>
      </c>
      <c r="L3884" t="s">
        <v>2377</v>
      </c>
      <c r="M3884" s="16">
        <v>150000</v>
      </c>
      <c r="O3884" s="15">
        <f t="shared" si="71"/>
        <v>150000</v>
      </c>
      <c r="Q3884">
        <v>1000</v>
      </c>
      <c r="S3884">
        <v>1000</v>
      </c>
      <c r="V3884">
        <v>560</v>
      </c>
      <c r="W3884">
        <v>440</v>
      </c>
      <c r="X3884">
        <v>1000</v>
      </c>
      <c r="Y3884" t="s">
        <v>113</v>
      </c>
    </row>
    <row r="3885" spans="1:25" x14ac:dyDescent="0.3">
      <c r="A3885" t="s">
        <v>54</v>
      </c>
      <c r="B3885" t="s">
        <v>54</v>
      </c>
      <c r="C3885" t="s">
        <v>2580</v>
      </c>
      <c r="D3885" t="s">
        <v>20</v>
      </c>
      <c r="E3885" t="s">
        <v>20</v>
      </c>
      <c r="F3885" t="s">
        <v>2681</v>
      </c>
      <c r="I3885" t="s">
        <v>100</v>
      </c>
      <c r="J3885" s="33" t="s">
        <v>182</v>
      </c>
      <c r="K3885" t="s">
        <v>101</v>
      </c>
      <c r="L3885" t="s">
        <v>2392</v>
      </c>
      <c r="M3885" s="16">
        <v>22500</v>
      </c>
      <c r="O3885" s="15">
        <f t="shared" si="71"/>
        <v>22500</v>
      </c>
      <c r="Q3885">
        <v>150</v>
      </c>
      <c r="S3885">
        <v>150</v>
      </c>
      <c r="V3885">
        <v>84</v>
      </c>
      <c r="W3885">
        <v>66</v>
      </c>
      <c r="X3885">
        <v>150</v>
      </c>
      <c r="Y3885" t="s">
        <v>113</v>
      </c>
    </row>
    <row r="3886" spans="1:25" x14ac:dyDescent="0.3">
      <c r="A3886" t="s">
        <v>54</v>
      </c>
      <c r="B3886" t="s">
        <v>54</v>
      </c>
      <c r="C3886" t="s">
        <v>2580</v>
      </c>
      <c r="D3886" t="s">
        <v>20</v>
      </c>
      <c r="E3886" t="s">
        <v>20</v>
      </c>
      <c r="F3886" t="s">
        <v>2681</v>
      </c>
      <c r="I3886" t="s">
        <v>235</v>
      </c>
      <c r="J3886" s="33" t="s">
        <v>101</v>
      </c>
      <c r="K3886" t="s">
        <v>101</v>
      </c>
      <c r="L3886" t="s">
        <v>2264</v>
      </c>
      <c r="M3886" s="16">
        <v>0</v>
      </c>
      <c r="N3886" s="16">
        <v>0</v>
      </c>
      <c r="O3886" s="15">
        <f t="shared" si="71"/>
        <v>0</v>
      </c>
      <c r="Q3886">
        <v>150</v>
      </c>
      <c r="S3886">
        <v>150</v>
      </c>
      <c r="V3886">
        <v>84</v>
      </c>
      <c r="W3886">
        <v>66</v>
      </c>
      <c r="X3886">
        <v>150</v>
      </c>
      <c r="Y3886" t="s">
        <v>113</v>
      </c>
    </row>
    <row r="3887" spans="1:25" x14ac:dyDescent="0.3">
      <c r="A3887" t="s">
        <v>54</v>
      </c>
      <c r="B3887" t="s">
        <v>54</v>
      </c>
      <c r="C3887" t="s">
        <v>96</v>
      </c>
      <c r="D3887" t="s">
        <v>10</v>
      </c>
      <c r="E3887" t="s">
        <v>10</v>
      </c>
      <c r="F3887" t="s">
        <v>2352</v>
      </c>
      <c r="I3887" t="s">
        <v>100</v>
      </c>
      <c r="J3887" s="33" t="s">
        <v>101</v>
      </c>
      <c r="K3887" t="s">
        <v>101</v>
      </c>
      <c r="L3887" t="s">
        <v>2259</v>
      </c>
      <c r="M3887" s="16">
        <v>500000</v>
      </c>
      <c r="N3887" s="16">
        <v>0</v>
      </c>
      <c r="O3887" s="15">
        <f t="shared" si="71"/>
        <v>500000</v>
      </c>
      <c r="P3887">
        <v>977</v>
      </c>
      <c r="Q3887">
        <v>482</v>
      </c>
      <c r="R3887">
        <v>49</v>
      </c>
      <c r="S3887">
        <v>1508</v>
      </c>
      <c r="X3887">
        <v>0</v>
      </c>
      <c r="Y3887" t="s">
        <v>341</v>
      </c>
    </row>
    <row r="3888" spans="1:25" x14ac:dyDescent="0.3">
      <c r="A3888" t="s">
        <v>54</v>
      </c>
      <c r="B3888" t="s">
        <v>54</v>
      </c>
      <c r="C3888" t="s">
        <v>2580</v>
      </c>
      <c r="D3888" t="s">
        <v>20</v>
      </c>
      <c r="E3888" t="s">
        <v>20</v>
      </c>
      <c r="F3888" t="s">
        <v>2681</v>
      </c>
      <c r="I3888" t="s">
        <v>235</v>
      </c>
      <c r="J3888" s="33" t="s">
        <v>101</v>
      </c>
      <c r="K3888" t="s">
        <v>101</v>
      </c>
      <c r="L3888" t="s">
        <v>2300</v>
      </c>
      <c r="M3888" s="16">
        <v>0</v>
      </c>
      <c r="N3888" s="16">
        <v>0</v>
      </c>
      <c r="O3888" s="15">
        <f t="shared" si="71"/>
        <v>0</v>
      </c>
      <c r="Q3888">
        <v>750</v>
      </c>
      <c r="S3888">
        <v>750</v>
      </c>
      <c r="V3888">
        <v>420</v>
      </c>
      <c r="W3888">
        <v>330</v>
      </c>
      <c r="X3888">
        <v>750</v>
      </c>
      <c r="Y3888" t="s">
        <v>113</v>
      </c>
    </row>
    <row r="3889" spans="1:25" x14ac:dyDescent="0.3">
      <c r="A3889" t="s">
        <v>54</v>
      </c>
      <c r="B3889" t="s">
        <v>54</v>
      </c>
      <c r="C3889" t="s">
        <v>2580</v>
      </c>
      <c r="D3889" t="s">
        <v>20</v>
      </c>
      <c r="E3889" t="s">
        <v>20</v>
      </c>
      <c r="F3889" t="s">
        <v>2681</v>
      </c>
      <c r="I3889" t="s">
        <v>100</v>
      </c>
      <c r="J3889" s="33" t="s">
        <v>182</v>
      </c>
      <c r="K3889" t="s">
        <v>101</v>
      </c>
      <c r="L3889" t="s">
        <v>2395</v>
      </c>
      <c r="M3889" s="16">
        <v>75000</v>
      </c>
      <c r="O3889" s="15">
        <f t="shared" si="71"/>
        <v>75000</v>
      </c>
      <c r="Q3889">
        <v>500</v>
      </c>
      <c r="S3889">
        <v>500</v>
      </c>
      <c r="V3889">
        <v>280</v>
      </c>
      <c r="W3889">
        <v>220</v>
      </c>
      <c r="X3889">
        <v>500</v>
      </c>
      <c r="Y3889" t="s">
        <v>113</v>
      </c>
    </row>
    <row r="3890" spans="1:25" x14ac:dyDescent="0.3">
      <c r="A3890" t="s">
        <v>54</v>
      </c>
      <c r="B3890" t="s">
        <v>54</v>
      </c>
      <c r="C3890" t="s">
        <v>2580</v>
      </c>
      <c r="D3890" t="s">
        <v>20</v>
      </c>
      <c r="E3890" t="s">
        <v>20</v>
      </c>
      <c r="F3890" t="s">
        <v>2681</v>
      </c>
      <c r="I3890" t="s">
        <v>235</v>
      </c>
      <c r="J3890" s="33" t="s">
        <v>101</v>
      </c>
      <c r="K3890" t="s">
        <v>101</v>
      </c>
      <c r="L3890" t="s">
        <v>2431</v>
      </c>
      <c r="M3890" s="16">
        <v>0</v>
      </c>
      <c r="N3890" s="16">
        <v>0</v>
      </c>
      <c r="O3890" s="15">
        <f t="shared" si="71"/>
        <v>0</v>
      </c>
      <c r="Q3890">
        <v>500</v>
      </c>
      <c r="S3890">
        <v>500</v>
      </c>
      <c r="V3890">
        <v>280</v>
      </c>
      <c r="W3890">
        <v>220</v>
      </c>
      <c r="X3890">
        <v>500</v>
      </c>
      <c r="Y3890" t="s">
        <v>113</v>
      </c>
    </row>
    <row r="3891" spans="1:25" x14ac:dyDescent="0.3">
      <c r="A3891" t="s">
        <v>54</v>
      </c>
      <c r="B3891" t="s">
        <v>54</v>
      </c>
      <c r="C3891" t="s">
        <v>2580</v>
      </c>
      <c r="D3891" t="s">
        <v>20</v>
      </c>
      <c r="E3891" t="s">
        <v>20</v>
      </c>
      <c r="F3891" t="s">
        <v>2681</v>
      </c>
      <c r="I3891" t="s">
        <v>100</v>
      </c>
      <c r="J3891" s="33" t="s">
        <v>182</v>
      </c>
      <c r="K3891" t="s">
        <v>101</v>
      </c>
      <c r="L3891" t="s">
        <v>2263</v>
      </c>
      <c r="M3891" s="16">
        <v>15000</v>
      </c>
      <c r="O3891" s="15">
        <f t="shared" si="71"/>
        <v>15000</v>
      </c>
      <c r="Q3891">
        <v>100</v>
      </c>
      <c r="S3891">
        <v>100</v>
      </c>
      <c r="V3891">
        <v>56</v>
      </c>
      <c r="W3891">
        <v>44</v>
      </c>
      <c r="X3891">
        <v>100</v>
      </c>
      <c r="Y3891" t="s">
        <v>113</v>
      </c>
    </row>
    <row r="3892" spans="1:25" x14ac:dyDescent="0.3">
      <c r="A3892" t="s">
        <v>54</v>
      </c>
      <c r="B3892" t="s">
        <v>54</v>
      </c>
      <c r="C3892" t="s">
        <v>2580</v>
      </c>
      <c r="D3892" t="s">
        <v>20</v>
      </c>
      <c r="E3892" t="s">
        <v>20</v>
      </c>
      <c r="F3892" t="s">
        <v>2681</v>
      </c>
      <c r="I3892" t="s">
        <v>235</v>
      </c>
      <c r="J3892" s="33" t="s">
        <v>101</v>
      </c>
      <c r="K3892" t="s">
        <v>101</v>
      </c>
      <c r="L3892" t="s">
        <v>2503</v>
      </c>
      <c r="M3892" s="16">
        <v>0</v>
      </c>
      <c r="N3892" s="16">
        <v>0</v>
      </c>
      <c r="O3892" s="15">
        <f t="shared" si="71"/>
        <v>0</v>
      </c>
      <c r="Q3892">
        <v>150</v>
      </c>
      <c r="S3892">
        <v>150</v>
      </c>
      <c r="V3892">
        <v>84</v>
      </c>
      <c r="W3892">
        <v>66</v>
      </c>
      <c r="X3892">
        <v>150</v>
      </c>
      <c r="Y3892" t="s">
        <v>113</v>
      </c>
    </row>
    <row r="3893" spans="1:25" x14ac:dyDescent="0.3">
      <c r="A3893" t="s">
        <v>54</v>
      </c>
      <c r="B3893" t="s">
        <v>54</v>
      </c>
      <c r="C3893" t="s">
        <v>96</v>
      </c>
      <c r="D3893" t="s">
        <v>20</v>
      </c>
      <c r="E3893" t="s">
        <v>20</v>
      </c>
      <c r="F3893" t="s">
        <v>2681</v>
      </c>
      <c r="I3893" t="s">
        <v>181</v>
      </c>
      <c r="J3893" s="33" t="s">
        <v>101</v>
      </c>
      <c r="K3893" t="s">
        <v>101</v>
      </c>
      <c r="L3893" t="s">
        <v>2264</v>
      </c>
      <c r="M3893" s="16">
        <v>100000</v>
      </c>
      <c r="O3893" s="15">
        <f t="shared" si="71"/>
        <v>100000</v>
      </c>
      <c r="Q3893">
        <v>194</v>
      </c>
      <c r="R3893">
        <v>49</v>
      </c>
      <c r="S3893">
        <v>243</v>
      </c>
      <c r="X3893">
        <v>0</v>
      </c>
      <c r="Y3893" t="s">
        <v>113</v>
      </c>
    </row>
    <row r="3894" spans="1:25" x14ac:dyDescent="0.3">
      <c r="A3894" t="s">
        <v>54</v>
      </c>
      <c r="B3894" t="s">
        <v>54</v>
      </c>
      <c r="C3894" t="s">
        <v>96</v>
      </c>
      <c r="D3894" t="s">
        <v>20</v>
      </c>
      <c r="E3894" t="s">
        <v>20</v>
      </c>
      <c r="F3894" t="s">
        <v>2681</v>
      </c>
      <c r="I3894" t="s">
        <v>181</v>
      </c>
      <c r="J3894" s="33" t="s">
        <v>101</v>
      </c>
      <c r="K3894" t="s">
        <v>101</v>
      </c>
      <c r="L3894" t="s">
        <v>2342</v>
      </c>
      <c r="M3894" s="16">
        <v>50000</v>
      </c>
      <c r="O3894" s="15">
        <f t="shared" si="71"/>
        <v>50000</v>
      </c>
      <c r="Q3894">
        <v>97</v>
      </c>
      <c r="R3894">
        <v>24</v>
      </c>
      <c r="S3894">
        <v>121</v>
      </c>
      <c r="X3894">
        <v>0</v>
      </c>
      <c r="Y3894" t="s">
        <v>113</v>
      </c>
    </row>
    <row r="3895" spans="1:25" x14ac:dyDescent="0.3">
      <c r="A3895" t="s">
        <v>54</v>
      </c>
      <c r="B3895" t="s">
        <v>54</v>
      </c>
      <c r="C3895" t="s">
        <v>96</v>
      </c>
      <c r="D3895" t="s">
        <v>20</v>
      </c>
      <c r="E3895" t="s">
        <v>20</v>
      </c>
      <c r="F3895" t="s">
        <v>2681</v>
      </c>
      <c r="I3895" t="s">
        <v>181</v>
      </c>
      <c r="J3895" s="33" t="s">
        <v>101</v>
      </c>
      <c r="K3895" t="s">
        <v>101</v>
      </c>
      <c r="L3895" t="s">
        <v>236</v>
      </c>
      <c r="M3895" s="16">
        <v>100000</v>
      </c>
      <c r="O3895" s="15">
        <f t="shared" si="71"/>
        <v>100000</v>
      </c>
      <c r="Q3895">
        <v>194</v>
      </c>
      <c r="R3895">
        <v>49</v>
      </c>
      <c r="S3895">
        <v>243</v>
      </c>
      <c r="X3895">
        <v>0</v>
      </c>
      <c r="Y3895" t="s">
        <v>113</v>
      </c>
    </row>
    <row r="3896" spans="1:25" x14ac:dyDescent="0.3">
      <c r="A3896" t="s">
        <v>54</v>
      </c>
      <c r="B3896" t="s">
        <v>54</v>
      </c>
      <c r="C3896" t="s">
        <v>1160</v>
      </c>
      <c r="D3896" t="s">
        <v>20</v>
      </c>
      <c r="E3896" t="s">
        <v>20</v>
      </c>
      <c r="F3896" t="s">
        <v>2681</v>
      </c>
      <c r="I3896" t="s">
        <v>100</v>
      </c>
      <c r="J3896" s="33" t="s">
        <v>101</v>
      </c>
      <c r="K3896" t="s">
        <v>101</v>
      </c>
      <c r="L3896" t="s">
        <v>2267</v>
      </c>
      <c r="M3896" s="16">
        <v>250000</v>
      </c>
      <c r="N3896" s="16">
        <v>0</v>
      </c>
      <c r="O3896" s="15">
        <f t="shared" si="71"/>
        <v>250000</v>
      </c>
      <c r="P3896">
        <v>20</v>
      </c>
      <c r="Q3896">
        <v>100</v>
      </c>
      <c r="R3896">
        <v>80</v>
      </c>
      <c r="S3896">
        <v>200</v>
      </c>
      <c r="T3896">
        <v>0</v>
      </c>
      <c r="U3896">
        <v>0</v>
      </c>
      <c r="V3896">
        <v>100</v>
      </c>
      <c r="W3896">
        <v>100</v>
      </c>
      <c r="X3896">
        <v>200</v>
      </c>
      <c r="Y3896" t="s">
        <v>113</v>
      </c>
    </row>
    <row r="3897" spans="1:25" x14ac:dyDescent="0.3">
      <c r="A3897" t="s">
        <v>54</v>
      </c>
      <c r="B3897" t="s">
        <v>54</v>
      </c>
      <c r="C3897" t="s">
        <v>1160</v>
      </c>
      <c r="D3897" t="s">
        <v>20</v>
      </c>
      <c r="E3897" t="s">
        <v>20</v>
      </c>
      <c r="F3897" t="s">
        <v>2681</v>
      </c>
      <c r="I3897" t="s">
        <v>100</v>
      </c>
      <c r="J3897" s="33" t="s">
        <v>101</v>
      </c>
      <c r="K3897" t="s">
        <v>101</v>
      </c>
      <c r="L3897" t="s">
        <v>2263</v>
      </c>
      <c r="M3897" s="16">
        <v>350000</v>
      </c>
      <c r="N3897" s="16">
        <v>0</v>
      </c>
      <c r="O3897" s="15">
        <f t="shared" si="71"/>
        <v>350000</v>
      </c>
      <c r="P3897">
        <v>30</v>
      </c>
      <c r="Q3897">
        <v>150</v>
      </c>
      <c r="R3897">
        <v>120</v>
      </c>
      <c r="S3897">
        <v>300</v>
      </c>
      <c r="T3897">
        <v>0</v>
      </c>
      <c r="U3897">
        <v>0</v>
      </c>
      <c r="V3897">
        <v>150</v>
      </c>
      <c r="W3897">
        <v>150</v>
      </c>
      <c r="X3897">
        <v>300</v>
      </c>
      <c r="Y3897" t="s">
        <v>113</v>
      </c>
    </row>
    <row r="3898" spans="1:25" x14ac:dyDescent="0.3">
      <c r="A3898" t="s">
        <v>54</v>
      </c>
      <c r="B3898" t="s">
        <v>54</v>
      </c>
      <c r="C3898" t="s">
        <v>2615</v>
      </c>
      <c r="D3898" t="s">
        <v>15</v>
      </c>
      <c r="E3898" t="s">
        <v>15</v>
      </c>
      <c r="F3898" t="s">
        <v>203</v>
      </c>
      <c r="I3898" t="s">
        <v>181</v>
      </c>
      <c r="J3898" s="33" t="s">
        <v>182</v>
      </c>
      <c r="K3898" t="s">
        <v>182</v>
      </c>
      <c r="L3898" t="s">
        <v>2259</v>
      </c>
      <c r="M3898" s="16">
        <v>2000</v>
      </c>
      <c r="O3898" s="15">
        <f t="shared" si="71"/>
        <v>2000</v>
      </c>
      <c r="P3898">
        <v>960</v>
      </c>
      <c r="Q3898">
        <v>1440</v>
      </c>
      <c r="R3898">
        <v>0</v>
      </c>
      <c r="S3898">
        <v>2400</v>
      </c>
      <c r="T3898">
        <v>620</v>
      </c>
      <c r="U3898">
        <v>364</v>
      </c>
      <c r="V3898">
        <v>892</v>
      </c>
      <c r="W3898">
        <v>524</v>
      </c>
      <c r="X3898">
        <v>2400</v>
      </c>
      <c r="Y3898" t="s">
        <v>169</v>
      </c>
    </row>
    <row r="3899" spans="1:25" x14ac:dyDescent="0.3">
      <c r="A3899" t="s">
        <v>54</v>
      </c>
      <c r="B3899" t="s">
        <v>54</v>
      </c>
      <c r="C3899" t="s">
        <v>1160</v>
      </c>
      <c r="D3899" t="s">
        <v>20</v>
      </c>
      <c r="E3899" t="s">
        <v>20</v>
      </c>
      <c r="F3899" t="s">
        <v>2681</v>
      </c>
      <c r="I3899" t="s">
        <v>100</v>
      </c>
      <c r="J3899" s="33" t="s">
        <v>182</v>
      </c>
      <c r="K3899" t="s">
        <v>101</v>
      </c>
      <c r="L3899" t="s">
        <v>2264</v>
      </c>
      <c r="M3899" s="16">
        <v>350000</v>
      </c>
      <c r="N3899" s="16">
        <v>0</v>
      </c>
      <c r="O3899" s="15">
        <f t="shared" si="71"/>
        <v>350000</v>
      </c>
      <c r="P3899">
        <v>30</v>
      </c>
      <c r="Q3899">
        <v>150</v>
      </c>
      <c r="R3899">
        <v>120</v>
      </c>
      <c r="S3899">
        <v>300</v>
      </c>
      <c r="T3899">
        <v>0</v>
      </c>
      <c r="U3899">
        <v>0</v>
      </c>
      <c r="V3899">
        <v>150</v>
      </c>
      <c r="W3899">
        <v>150</v>
      </c>
      <c r="X3899">
        <v>300</v>
      </c>
      <c r="Y3899" t="s">
        <v>113</v>
      </c>
    </row>
    <row r="3900" spans="1:25" x14ac:dyDescent="0.3">
      <c r="A3900" t="s">
        <v>54</v>
      </c>
      <c r="B3900" t="s">
        <v>54</v>
      </c>
      <c r="C3900" t="s">
        <v>1160</v>
      </c>
      <c r="D3900" t="s">
        <v>20</v>
      </c>
      <c r="E3900" t="s">
        <v>20</v>
      </c>
      <c r="F3900" t="s">
        <v>2681</v>
      </c>
      <c r="I3900" t="s">
        <v>100</v>
      </c>
      <c r="J3900" s="33" t="s">
        <v>182</v>
      </c>
      <c r="K3900" t="s">
        <v>101</v>
      </c>
      <c r="L3900" t="s">
        <v>236</v>
      </c>
      <c r="M3900" s="16">
        <v>1200000</v>
      </c>
      <c r="N3900" s="16">
        <v>0</v>
      </c>
      <c r="O3900" s="15">
        <f t="shared" si="71"/>
        <v>1200000</v>
      </c>
      <c r="P3900">
        <v>0</v>
      </c>
      <c r="Q3900">
        <v>1000</v>
      </c>
      <c r="R3900">
        <v>0</v>
      </c>
      <c r="S3900">
        <v>1000</v>
      </c>
      <c r="T3900">
        <v>0</v>
      </c>
      <c r="U3900">
        <v>0</v>
      </c>
      <c r="V3900">
        <v>500</v>
      </c>
      <c r="W3900">
        <v>500</v>
      </c>
      <c r="X3900">
        <v>1000</v>
      </c>
      <c r="Y3900" t="s">
        <v>113</v>
      </c>
    </row>
    <row r="3901" spans="1:25" x14ac:dyDescent="0.3">
      <c r="A3901" t="s">
        <v>54</v>
      </c>
      <c r="B3901" t="s">
        <v>54</v>
      </c>
      <c r="C3901" t="s">
        <v>1160</v>
      </c>
      <c r="D3901" t="s">
        <v>20</v>
      </c>
      <c r="E3901" t="s">
        <v>20</v>
      </c>
      <c r="F3901" t="s">
        <v>2681</v>
      </c>
      <c r="I3901" t="s">
        <v>100</v>
      </c>
      <c r="J3901" s="33" t="s">
        <v>101</v>
      </c>
      <c r="K3901" t="s">
        <v>101</v>
      </c>
      <c r="L3901" t="s">
        <v>236</v>
      </c>
      <c r="M3901" s="16">
        <v>500000</v>
      </c>
      <c r="O3901" s="15">
        <f t="shared" si="71"/>
        <v>500000</v>
      </c>
      <c r="Q3901">
        <v>1000</v>
      </c>
      <c r="S3901">
        <v>1000</v>
      </c>
      <c r="V3901">
        <v>500</v>
      </c>
      <c r="W3901">
        <v>500</v>
      </c>
      <c r="X3901">
        <v>1000</v>
      </c>
      <c r="Y3901" t="s">
        <v>113</v>
      </c>
    </row>
    <row r="3902" spans="1:25" x14ac:dyDescent="0.3">
      <c r="A3902" t="s">
        <v>54</v>
      </c>
      <c r="B3902" t="s">
        <v>54</v>
      </c>
      <c r="C3902" t="s">
        <v>2375</v>
      </c>
      <c r="D3902" t="s">
        <v>20</v>
      </c>
      <c r="E3902" t="s">
        <v>20</v>
      </c>
      <c r="F3902" t="s">
        <v>2681</v>
      </c>
      <c r="I3902" t="s">
        <v>100</v>
      </c>
      <c r="J3902" s="33" t="s">
        <v>101</v>
      </c>
      <c r="K3902" t="s">
        <v>101</v>
      </c>
      <c r="L3902" t="s">
        <v>2377</v>
      </c>
      <c r="M3902" s="16">
        <v>600000</v>
      </c>
      <c r="N3902" s="16">
        <v>0</v>
      </c>
      <c r="O3902" s="15">
        <f t="shared" si="71"/>
        <v>600000</v>
      </c>
      <c r="P3902">
        <v>0</v>
      </c>
      <c r="Q3902">
        <v>4000</v>
      </c>
      <c r="R3902">
        <v>0</v>
      </c>
      <c r="S3902">
        <v>4000</v>
      </c>
      <c r="X3902">
        <v>0</v>
      </c>
      <c r="Y3902" t="s">
        <v>113</v>
      </c>
    </row>
    <row r="3903" spans="1:25" x14ac:dyDescent="0.3">
      <c r="A3903" t="s">
        <v>54</v>
      </c>
      <c r="B3903" t="s">
        <v>54</v>
      </c>
      <c r="C3903" t="s">
        <v>2375</v>
      </c>
      <c r="D3903" t="s">
        <v>20</v>
      </c>
      <c r="E3903" t="s">
        <v>20</v>
      </c>
      <c r="F3903" t="s">
        <v>2681</v>
      </c>
      <c r="I3903" t="s">
        <v>100</v>
      </c>
      <c r="J3903" s="33" t="s">
        <v>101</v>
      </c>
      <c r="K3903" t="s">
        <v>101</v>
      </c>
      <c r="L3903" t="s">
        <v>2300</v>
      </c>
      <c r="M3903" s="16">
        <v>600000</v>
      </c>
      <c r="N3903" s="16">
        <v>0</v>
      </c>
      <c r="O3903" s="15">
        <f t="shared" si="71"/>
        <v>600000</v>
      </c>
      <c r="P3903">
        <v>0</v>
      </c>
      <c r="Q3903">
        <v>4000</v>
      </c>
      <c r="R3903">
        <v>0</v>
      </c>
      <c r="S3903">
        <v>4000</v>
      </c>
      <c r="X3903">
        <v>0</v>
      </c>
      <c r="Y3903" t="s">
        <v>113</v>
      </c>
    </row>
    <row r="3904" spans="1:25" x14ac:dyDescent="0.3">
      <c r="A3904" t="s">
        <v>54</v>
      </c>
      <c r="B3904" t="s">
        <v>54</v>
      </c>
      <c r="C3904" t="s">
        <v>2122</v>
      </c>
      <c r="D3904" t="s">
        <v>20</v>
      </c>
      <c r="E3904" t="s">
        <v>20</v>
      </c>
      <c r="F3904" t="s">
        <v>2360</v>
      </c>
      <c r="I3904" t="s">
        <v>100</v>
      </c>
      <c r="J3904" s="33" t="s">
        <v>101</v>
      </c>
      <c r="K3904" t="s">
        <v>101</v>
      </c>
      <c r="L3904" t="s">
        <v>2267</v>
      </c>
      <c r="M3904" s="16">
        <v>25000</v>
      </c>
      <c r="N3904" s="16">
        <v>0</v>
      </c>
      <c r="O3904" s="15">
        <f t="shared" si="71"/>
        <v>25000</v>
      </c>
      <c r="P3904">
        <v>500</v>
      </c>
      <c r="Q3904">
        <v>300</v>
      </c>
      <c r="R3904">
        <v>200</v>
      </c>
      <c r="S3904">
        <v>1000</v>
      </c>
      <c r="T3904">
        <v>170</v>
      </c>
      <c r="U3904">
        <v>140</v>
      </c>
      <c r="V3904">
        <v>380</v>
      </c>
      <c r="W3904">
        <v>310</v>
      </c>
      <c r="X3904">
        <v>1000</v>
      </c>
      <c r="Y3904" t="s">
        <v>113</v>
      </c>
    </row>
    <row r="3905" spans="1:25" x14ac:dyDescent="0.3">
      <c r="A3905" t="s">
        <v>54</v>
      </c>
      <c r="B3905" t="s">
        <v>54</v>
      </c>
      <c r="C3905" t="s">
        <v>1245</v>
      </c>
      <c r="D3905" t="s">
        <v>15</v>
      </c>
      <c r="E3905" t="s">
        <v>15</v>
      </c>
      <c r="F3905" t="s">
        <v>2439</v>
      </c>
      <c r="I3905" t="s">
        <v>241</v>
      </c>
      <c r="J3905" s="33" t="s">
        <v>182</v>
      </c>
      <c r="K3905" t="s">
        <v>182</v>
      </c>
      <c r="L3905" t="s">
        <v>2259</v>
      </c>
      <c r="M3905" s="16">
        <v>80624</v>
      </c>
      <c r="O3905" s="15">
        <f t="shared" si="71"/>
        <v>80624</v>
      </c>
      <c r="P3905">
        <v>900</v>
      </c>
      <c r="Q3905">
        <v>900</v>
      </c>
      <c r="R3905">
        <v>200</v>
      </c>
      <c r="S3905">
        <v>2000</v>
      </c>
      <c r="T3905">
        <v>800</v>
      </c>
      <c r="V3905">
        <v>1200</v>
      </c>
      <c r="X3905">
        <v>2000</v>
      </c>
      <c r="Y3905" t="s">
        <v>169</v>
      </c>
    </row>
    <row r="3906" spans="1:25" x14ac:dyDescent="0.3">
      <c r="A3906" t="s">
        <v>54</v>
      </c>
      <c r="B3906" t="s">
        <v>54</v>
      </c>
      <c r="C3906" t="s">
        <v>1021</v>
      </c>
      <c r="D3906" t="s">
        <v>20</v>
      </c>
      <c r="E3906" t="s">
        <v>20</v>
      </c>
      <c r="F3906" t="s">
        <v>2684</v>
      </c>
      <c r="I3906" t="s">
        <v>100</v>
      </c>
      <c r="J3906" s="33" t="s">
        <v>101</v>
      </c>
      <c r="K3906" t="s">
        <v>101</v>
      </c>
      <c r="L3906" t="s">
        <v>236</v>
      </c>
      <c r="M3906" s="16">
        <v>111425</v>
      </c>
      <c r="N3906" s="16">
        <v>0</v>
      </c>
      <c r="O3906" s="15">
        <f t="shared" si="71"/>
        <v>111425</v>
      </c>
      <c r="P3906">
        <v>0</v>
      </c>
      <c r="Q3906">
        <v>0</v>
      </c>
      <c r="R3906">
        <v>300</v>
      </c>
      <c r="S3906">
        <v>300</v>
      </c>
      <c r="T3906">
        <v>0</v>
      </c>
      <c r="U3906">
        <v>0</v>
      </c>
      <c r="V3906">
        <v>150</v>
      </c>
      <c r="W3906">
        <v>150</v>
      </c>
      <c r="X3906">
        <v>300</v>
      </c>
      <c r="Y3906" t="s">
        <v>113</v>
      </c>
    </row>
    <row r="3907" spans="1:25" x14ac:dyDescent="0.3">
      <c r="A3907" t="s">
        <v>54</v>
      </c>
      <c r="B3907" t="s">
        <v>54</v>
      </c>
      <c r="C3907" t="s">
        <v>1021</v>
      </c>
      <c r="D3907" t="s">
        <v>20</v>
      </c>
      <c r="E3907" t="s">
        <v>20</v>
      </c>
      <c r="F3907" t="s">
        <v>2684</v>
      </c>
      <c r="I3907" t="s">
        <v>100</v>
      </c>
      <c r="J3907" s="33" t="s">
        <v>182</v>
      </c>
      <c r="K3907" t="s">
        <v>101</v>
      </c>
      <c r="L3907" t="s">
        <v>236</v>
      </c>
      <c r="M3907" s="16">
        <v>123300</v>
      </c>
      <c r="N3907" s="16">
        <v>0</v>
      </c>
      <c r="O3907" s="15">
        <f t="shared" si="71"/>
        <v>123300</v>
      </c>
      <c r="P3907">
        <v>0</v>
      </c>
      <c r="Q3907">
        <v>10</v>
      </c>
      <c r="R3907">
        <v>90</v>
      </c>
      <c r="S3907">
        <v>100</v>
      </c>
      <c r="T3907">
        <v>0</v>
      </c>
      <c r="U3907">
        <v>0</v>
      </c>
      <c r="V3907">
        <v>60</v>
      </c>
      <c r="W3907">
        <v>40</v>
      </c>
      <c r="X3907">
        <v>100</v>
      </c>
      <c r="Y3907" t="s">
        <v>113</v>
      </c>
    </row>
    <row r="3908" spans="1:25" x14ac:dyDescent="0.3">
      <c r="A3908" t="s">
        <v>54</v>
      </c>
      <c r="B3908" t="s">
        <v>54</v>
      </c>
      <c r="C3908" t="s">
        <v>281</v>
      </c>
      <c r="D3908" t="s">
        <v>20</v>
      </c>
      <c r="E3908" t="s">
        <v>20</v>
      </c>
      <c r="F3908" t="s">
        <v>2684</v>
      </c>
      <c r="I3908" t="s">
        <v>241</v>
      </c>
      <c r="J3908" s="33" t="s">
        <v>182</v>
      </c>
      <c r="K3908" t="s">
        <v>182</v>
      </c>
      <c r="L3908" t="s">
        <v>236</v>
      </c>
      <c r="M3908" s="16">
        <v>49000</v>
      </c>
      <c r="N3908" s="16">
        <v>0</v>
      </c>
      <c r="O3908" s="15">
        <f t="shared" si="71"/>
        <v>49000</v>
      </c>
      <c r="P3908">
        <v>70000</v>
      </c>
      <c r="Q3908">
        <v>70000</v>
      </c>
      <c r="R3908">
        <v>70000</v>
      </c>
      <c r="S3908">
        <v>210000</v>
      </c>
      <c r="X3908">
        <v>0</v>
      </c>
      <c r="Y3908" t="s">
        <v>113</v>
      </c>
    </row>
    <row r="3909" spans="1:25" x14ac:dyDescent="0.3">
      <c r="A3909" t="s">
        <v>54</v>
      </c>
      <c r="B3909" t="s">
        <v>54</v>
      </c>
      <c r="C3909" t="s">
        <v>2450</v>
      </c>
      <c r="D3909" t="s">
        <v>20</v>
      </c>
      <c r="E3909" t="s">
        <v>20</v>
      </c>
      <c r="F3909" t="s">
        <v>2684</v>
      </c>
      <c r="I3909" t="s">
        <v>241</v>
      </c>
      <c r="J3909" s="33" t="s">
        <v>101</v>
      </c>
      <c r="K3909" t="s">
        <v>101</v>
      </c>
      <c r="L3909" t="s">
        <v>236</v>
      </c>
      <c r="M3909" s="16">
        <v>30000</v>
      </c>
      <c r="N3909" s="16">
        <v>0</v>
      </c>
      <c r="O3909" s="15">
        <f t="shared" si="71"/>
        <v>30000</v>
      </c>
      <c r="P3909">
        <v>5000</v>
      </c>
      <c r="Q3909">
        <v>5000</v>
      </c>
      <c r="R3909">
        <v>2000</v>
      </c>
      <c r="S3909">
        <v>12000</v>
      </c>
      <c r="X3909">
        <v>0</v>
      </c>
      <c r="Y3909" t="s">
        <v>113</v>
      </c>
    </row>
    <row r="3910" spans="1:25" x14ac:dyDescent="0.3">
      <c r="A3910" t="s">
        <v>54</v>
      </c>
      <c r="B3910" t="s">
        <v>54</v>
      </c>
      <c r="C3910" t="s">
        <v>2411</v>
      </c>
      <c r="D3910" t="s">
        <v>20</v>
      </c>
      <c r="E3910" t="s">
        <v>20</v>
      </c>
      <c r="F3910" t="s">
        <v>2684</v>
      </c>
      <c r="I3910" t="s">
        <v>100</v>
      </c>
      <c r="J3910" s="33" t="s">
        <v>101</v>
      </c>
      <c r="K3910" t="s">
        <v>101</v>
      </c>
      <c r="L3910" t="s">
        <v>2263</v>
      </c>
      <c r="M3910" s="16">
        <v>162897</v>
      </c>
      <c r="N3910" s="16">
        <v>0</v>
      </c>
      <c r="O3910" s="15">
        <f t="shared" si="71"/>
        <v>162897</v>
      </c>
      <c r="P3910">
        <v>0</v>
      </c>
      <c r="Q3910">
        <v>5000</v>
      </c>
      <c r="R3910">
        <v>5000</v>
      </c>
      <c r="S3910">
        <v>10000</v>
      </c>
      <c r="X3910">
        <v>10000</v>
      </c>
      <c r="Y3910" t="s">
        <v>113</v>
      </c>
    </row>
    <row r="3911" spans="1:25" x14ac:dyDescent="0.3">
      <c r="A3911" t="s">
        <v>54</v>
      </c>
      <c r="B3911" t="s">
        <v>54</v>
      </c>
      <c r="C3911" t="s">
        <v>2450</v>
      </c>
      <c r="D3911" t="s">
        <v>15</v>
      </c>
      <c r="E3911" t="s">
        <v>15</v>
      </c>
      <c r="F3911" t="s">
        <v>2685</v>
      </c>
      <c r="I3911" t="s">
        <v>181</v>
      </c>
      <c r="J3911" s="33" t="s">
        <v>101</v>
      </c>
      <c r="K3911" t="s">
        <v>101</v>
      </c>
      <c r="L3911" t="s">
        <v>2259</v>
      </c>
      <c r="M3911" s="16">
        <v>30000</v>
      </c>
      <c r="N3911" s="16">
        <v>0</v>
      </c>
      <c r="O3911" s="15">
        <f t="shared" si="71"/>
        <v>30000</v>
      </c>
      <c r="P3911">
        <v>850</v>
      </c>
      <c r="Q3911">
        <v>3500</v>
      </c>
      <c r="R3911">
        <v>600</v>
      </c>
      <c r="S3911">
        <v>4950</v>
      </c>
      <c r="X3911">
        <v>0</v>
      </c>
      <c r="Y3911" t="s">
        <v>169</v>
      </c>
    </row>
    <row r="3912" spans="1:25" x14ac:dyDescent="0.3">
      <c r="A3912" t="s">
        <v>54</v>
      </c>
      <c r="B3912" t="s">
        <v>54</v>
      </c>
      <c r="C3912" t="s">
        <v>1160</v>
      </c>
      <c r="D3912" t="s">
        <v>20</v>
      </c>
      <c r="E3912" t="s">
        <v>20</v>
      </c>
      <c r="F3912" t="s">
        <v>2684</v>
      </c>
      <c r="I3912" t="s">
        <v>241</v>
      </c>
      <c r="J3912" s="33" t="s">
        <v>182</v>
      </c>
      <c r="K3912" t="s">
        <v>182</v>
      </c>
      <c r="L3912" t="s">
        <v>2267</v>
      </c>
      <c r="M3912" s="16">
        <v>200000</v>
      </c>
      <c r="N3912" s="16">
        <v>200000</v>
      </c>
      <c r="O3912" s="15">
        <f t="shared" si="71"/>
        <v>400000</v>
      </c>
      <c r="P3912">
        <v>160</v>
      </c>
      <c r="Q3912">
        <v>600</v>
      </c>
      <c r="R3912">
        <v>200</v>
      </c>
      <c r="S3912">
        <v>960</v>
      </c>
      <c r="V3912">
        <v>400</v>
      </c>
      <c r="W3912">
        <v>400</v>
      </c>
      <c r="X3912">
        <v>800</v>
      </c>
      <c r="Y3912" t="s">
        <v>113</v>
      </c>
    </row>
    <row r="3913" spans="1:25" x14ac:dyDescent="0.3">
      <c r="A3913" t="s">
        <v>54</v>
      </c>
      <c r="B3913" t="s">
        <v>54</v>
      </c>
      <c r="C3913" t="s">
        <v>1160</v>
      </c>
      <c r="D3913" t="s">
        <v>20</v>
      </c>
      <c r="E3913" t="s">
        <v>20</v>
      </c>
      <c r="F3913" t="s">
        <v>2684</v>
      </c>
      <c r="I3913" t="s">
        <v>241</v>
      </c>
      <c r="J3913" s="33" t="s">
        <v>182</v>
      </c>
      <c r="K3913" t="s">
        <v>182</v>
      </c>
      <c r="L3913" t="s">
        <v>2263</v>
      </c>
      <c r="M3913" s="16">
        <v>200000</v>
      </c>
      <c r="N3913" s="16">
        <v>200000</v>
      </c>
      <c r="O3913" s="15">
        <f t="shared" ref="O3913:O3964" si="72">SUM(M3913:N3913)</f>
        <v>400000</v>
      </c>
      <c r="P3913">
        <v>240</v>
      </c>
      <c r="Q3913">
        <v>800</v>
      </c>
      <c r="R3913">
        <v>960</v>
      </c>
      <c r="S3913">
        <v>2000</v>
      </c>
      <c r="V3913">
        <v>1000</v>
      </c>
      <c r="W3913">
        <v>880</v>
      </c>
      <c r="X3913">
        <v>1880</v>
      </c>
      <c r="Y3913" t="s">
        <v>113</v>
      </c>
    </row>
    <row r="3914" spans="1:25" x14ac:dyDescent="0.3">
      <c r="A3914" t="s">
        <v>54</v>
      </c>
      <c r="B3914" t="s">
        <v>54</v>
      </c>
      <c r="C3914" t="s">
        <v>2450</v>
      </c>
      <c r="D3914" t="s">
        <v>15</v>
      </c>
      <c r="E3914" t="s">
        <v>15</v>
      </c>
      <c r="F3914" t="s">
        <v>2439</v>
      </c>
      <c r="I3914" t="s">
        <v>181</v>
      </c>
      <c r="J3914" s="33" t="s">
        <v>101</v>
      </c>
      <c r="K3914" t="s">
        <v>101</v>
      </c>
      <c r="L3914" t="s">
        <v>2259</v>
      </c>
      <c r="M3914" s="16">
        <v>30000</v>
      </c>
      <c r="N3914" s="16">
        <v>0</v>
      </c>
      <c r="O3914" s="15">
        <f t="shared" si="72"/>
        <v>30000</v>
      </c>
      <c r="P3914">
        <v>850</v>
      </c>
      <c r="Q3914">
        <v>3500</v>
      </c>
      <c r="R3914">
        <v>600</v>
      </c>
      <c r="S3914">
        <v>4950</v>
      </c>
      <c r="X3914">
        <v>0</v>
      </c>
      <c r="Y3914" t="s">
        <v>169</v>
      </c>
    </row>
    <row r="3915" spans="1:25" x14ac:dyDescent="0.3">
      <c r="A3915" t="s">
        <v>54</v>
      </c>
      <c r="B3915" t="s">
        <v>54</v>
      </c>
      <c r="C3915" t="s">
        <v>1160</v>
      </c>
      <c r="D3915" t="s">
        <v>20</v>
      </c>
      <c r="E3915" t="s">
        <v>20</v>
      </c>
      <c r="F3915" t="s">
        <v>2684</v>
      </c>
      <c r="I3915" t="s">
        <v>241</v>
      </c>
      <c r="J3915" s="33" t="s">
        <v>182</v>
      </c>
      <c r="K3915" t="s">
        <v>182</v>
      </c>
      <c r="L3915" t="s">
        <v>2264</v>
      </c>
      <c r="M3915" s="16">
        <v>100000</v>
      </c>
      <c r="N3915" s="16">
        <v>0</v>
      </c>
      <c r="O3915" s="15">
        <f t="shared" si="72"/>
        <v>100000</v>
      </c>
      <c r="P3915">
        <v>240</v>
      </c>
      <c r="Q3915">
        <v>1200</v>
      </c>
      <c r="R3915">
        <v>960</v>
      </c>
      <c r="S3915">
        <v>2400</v>
      </c>
      <c r="T3915">
        <v>240</v>
      </c>
      <c r="U3915">
        <v>240</v>
      </c>
      <c r="V3915">
        <v>960</v>
      </c>
      <c r="W3915">
        <v>960</v>
      </c>
      <c r="X3915">
        <v>2400</v>
      </c>
      <c r="Y3915" t="s">
        <v>113</v>
      </c>
    </row>
    <row r="3916" spans="1:25" x14ac:dyDescent="0.3">
      <c r="A3916" t="s">
        <v>54</v>
      </c>
      <c r="B3916" t="s">
        <v>54</v>
      </c>
      <c r="C3916" t="s">
        <v>2686</v>
      </c>
      <c r="D3916" t="s">
        <v>20</v>
      </c>
      <c r="E3916" t="s">
        <v>20</v>
      </c>
      <c r="F3916" t="s">
        <v>2665</v>
      </c>
      <c r="I3916" t="s">
        <v>100</v>
      </c>
      <c r="J3916" s="33" t="s">
        <v>101</v>
      </c>
      <c r="K3916" t="s">
        <v>101</v>
      </c>
      <c r="L3916" t="s">
        <v>2265</v>
      </c>
      <c r="M3916" s="16">
        <v>193944</v>
      </c>
      <c r="N3916" s="16">
        <v>0</v>
      </c>
      <c r="O3916" s="15">
        <f t="shared" si="72"/>
        <v>193944</v>
      </c>
      <c r="P3916">
        <v>0</v>
      </c>
      <c r="Q3916">
        <v>70</v>
      </c>
      <c r="R3916">
        <v>70</v>
      </c>
      <c r="S3916">
        <v>140</v>
      </c>
      <c r="T3916">
        <v>0</v>
      </c>
      <c r="U3916">
        <v>0</v>
      </c>
      <c r="V3916">
        <v>70</v>
      </c>
      <c r="W3916">
        <v>70</v>
      </c>
      <c r="X3916">
        <v>140</v>
      </c>
      <c r="Y3916" t="s">
        <v>113</v>
      </c>
    </row>
    <row r="3917" spans="1:25" x14ac:dyDescent="0.3">
      <c r="A3917" t="s">
        <v>54</v>
      </c>
      <c r="B3917" t="s">
        <v>54</v>
      </c>
      <c r="C3917" t="s">
        <v>2686</v>
      </c>
      <c r="D3917" t="s">
        <v>20</v>
      </c>
      <c r="E3917" t="s">
        <v>20</v>
      </c>
      <c r="F3917" t="s">
        <v>2665</v>
      </c>
      <c r="I3917" t="s">
        <v>100</v>
      </c>
      <c r="J3917" s="33" t="s">
        <v>101</v>
      </c>
      <c r="K3917" t="s">
        <v>101</v>
      </c>
      <c r="L3917" t="s">
        <v>2266</v>
      </c>
      <c r="M3917" s="16">
        <v>193944</v>
      </c>
      <c r="N3917" s="16">
        <v>0</v>
      </c>
      <c r="O3917" s="15">
        <f t="shared" si="72"/>
        <v>193944</v>
      </c>
      <c r="P3917">
        <v>0</v>
      </c>
      <c r="Q3917">
        <v>70</v>
      </c>
      <c r="R3917">
        <v>70</v>
      </c>
      <c r="S3917">
        <v>140</v>
      </c>
      <c r="T3917">
        <v>0</v>
      </c>
      <c r="U3917">
        <v>0</v>
      </c>
      <c r="V3917">
        <v>70</v>
      </c>
      <c r="W3917">
        <v>70</v>
      </c>
      <c r="X3917">
        <v>140</v>
      </c>
      <c r="Y3917" t="s">
        <v>113</v>
      </c>
    </row>
    <row r="3918" spans="1:25" x14ac:dyDescent="0.3">
      <c r="A3918" t="s">
        <v>54</v>
      </c>
      <c r="B3918" t="s">
        <v>54</v>
      </c>
      <c r="C3918" t="s">
        <v>2686</v>
      </c>
      <c r="D3918" t="s">
        <v>20</v>
      </c>
      <c r="E3918" t="s">
        <v>20</v>
      </c>
      <c r="F3918" t="s">
        <v>2665</v>
      </c>
      <c r="I3918" t="s">
        <v>100</v>
      </c>
      <c r="J3918" s="33" t="s">
        <v>101</v>
      </c>
      <c r="K3918" t="s">
        <v>101</v>
      </c>
      <c r="L3918" t="s">
        <v>2503</v>
      </c>
      <c r="M3918" s="16">
        <v>193944</v>
      </c>
      <c r="N3918" s="16">
        <v>0</v>
      </c>
      <c r="O3918" s="15">
        <f t="shared" si="72"/>
        <v>193944</v>
      </c>
      <c r="P3918">
        <v>0</v>
      </c>
      <c r="Q3918">
        <v>70</v>
      </c>
      <c r="R3918">
        <v>70</v>
      </c>
      <c r="S3918">
        <v>140</v>
      </c>
      <c r="T3918">
        <v>0</v>
      </c>
      <c r="U3918">
        <v>0</v>
      </c>
      <c r="V3918">
        <v>70</v>
      </c>
      <c r="W3918">
        <v>70</v>
      </c>
      <c r="X3918">
        <v>140</v>
      </c>
      <c r="Y3918" t="s">
        <v>113</v>
      </c>
    </row>
    <row r="3919" spans="1:25" x14ac:dyDescent="0.3">
      <c r="A3919" t="s">
        <v>54</v>
      </c>
      <c r="B3919" t="s">
        <v>54</v>
      </c>
      <c r="C3919" t="s">
        <v>736</v>
      </c>
      <c r="D3919" t="s">
        <v>20</v>
      </c>
      <c r="E3919" t="s">
        <v>20</v>
      </c>
      <c r="F3919" t="s">
        <v>2665</v>
      </c>
      <c r="I3919" t="s">
        <v>100</v>
      </c>
      <c r="J3919" s="33" t="s">
        <v>182</v>
      </c>
      <c r="K3919" t="s">
        <v>101</v>
      </c>
      <c r="L3919" t="s">
        <v>2377</v>
      </c>
      <c r="M3919" s="16">
        <v>15000</v>
      </c>
      <c r="N3919" s="16">
        <v>0</v>
      </c>
      <c r="O3919" s="15">
        <f t="shared" si="72"/>
        <v>15000</v>
      </c>
      <c r="P3919">
        <v>0</v>
      </c>
      <c r="Q3919">
        <v>1500</v>
      </c>
      <c r="R3919">
        <v>1500</v>
      </c>
      <c r="S3919">
        <v>3000</v>
      </c>
      <c r="V3919">
        <v>1500</v>
      </c>
      <c r="W3919">
        <v>1500</v>
      </c>
      <c r="X3919">
        <v>3000</v>
      </c>
      <c r="Y3919" t="s">
        <v>113</v>
      </c>
    </row>
    <row r="3920" spans="1:25" x14ac:dyDescent="0.3">
      <c r="A3920" t="s">
        <v>54</v>
      </c>
      <c r="B3920" t="s">
        <v>54</v>
      </c>
      <c r="C3920" t="s">
        <v>190</v>
      </c>
      <c r="D3920" t="s">
        <v>20</v>
      </c>
      <c r="E3920" t="s">
        <v>20</v>
      </c>
      <c r="F3920" t="s">
        <v>2665</v>
      </c>
      <c r="I3920" t="s">
        <v>100</v>
      </c>
      <c r="J3920" s="33" t="s">
        <v>101</v>
      </c>
      <c r="K3920" t="s">
        <v>101</v>
      </c>
      <c r="L3920" t="s">
        <v>2265</v>
      </c>
      <c r="M3920" s="16">
        <v>82582</v>
      </c>
      <c r="N3920" s="16">
        <v>0</v>
      </c>
      <c r="O3920" s="15">
        <f t="shared" si="72"/>
        <v>82582</v>
      </c>
      <c r="P3920">
        <v>0</v>
      </c>
      <c r="Q3920">
        <v>200</v>
      </c>
      <c r="R3920">
        <v>0</v>
      </c>
      <c r="S3920">
        <v>200</v>
      </c>
      <c r="V3920">
        <v>124</v>
      </c>
      <c r="W3920">
        <v>76</v>
      </c>
      <c r="X3920">
        <v>200</v>
      </c>
      <c r="Y3920" t="s">
        <v>113</v>
      </c>
    </row>
    <row r="3921" spans="1:25" x14ac:dyDescent="0.3">
      <c r="A3921" t="s">
        <v>54</v>
      </c>
      <c r="B3921" t="s">
        <v>54</v>
      </c>
      <c r="C3921" t="s">
        <v>190</v>
      </c>
      <c r="D3921" t="s">
        <v>20</v>
      </c>
      <c r="E3921" t="s">
        <v>20</v>
      </c>
      <c r="F3921" t="s">
        <v>2665</v>
      </c>
      <c r="I3921" t="s">
        <v>100</v>
      </c>
      <c r="J3921" s="33" t="s">
        <v>101</v>
      </c>
      <c r="K3921" t="s">
        <v>101</v>
      </c>
      <c r="L3921" t="s">
        <v>2265</v>
      </c>
      <c r="M3921" s="16">
        <v>16500</v>
      </c>
      <c r="N3921" s="16">
        <v>0</v>
      </c>
      <c r="O3921" s="15">
        <f t="shared" si="72"/>
        <v>16500</v>
      </c>
      <c r="P3921">
        <v>0</v>
      </c>
      <c r="Q3921">
        <v>100</v>
      </c>
      <c r="R3921">
        <v>50</v>
      </c>
      <c r="S3921">
        <v>150</v>
      </c>
      <c r="V3921">
        <v>90</v>
      </c>
      <c r="W3921">
        <v>60</v>
      </c>
      <c r="X3921">
        <v>150</v>
      </c>
      <c r="Y3921" t="s">
        <v>113</v>
      </c>
    </row>
    <row r="3922" spans="1:25" x14ac:dyDescent="0.3">
      <c r="A3922" t="s">
        <v>54</v>
      </c>
      <c r="B3922" t="s">
        <v>54</v>
      </c>
      <c r="C3922" t="s">
        <v>190</v>
      </c>
      <c r="D3922" t="s">
        <v>20</v>
      </c>
      <c r="E3922" t="s">
        <v>20</v>
      </c>
      <c r="F3922" t="s">
        <v>2665</v>
      </c>
      <c r="I3922" t="s">
        <v>100</v>
      </c>
      <c r="J3922" s="33" t="s">
        <v>101</v>
      </c>
      <c r="K3922" t="s">
        <v>101</v>
      </c>
      <c r="L3922" t="s">
        <v>2503</v>
      </c>
      <c r="M3922" s="16">
        <v>64733</v>
      </c>
      <c r="N3922" s="16">
        <v>0</v>
      </c>
      <c r="O3922" s="15">
        <f t="shared" si="72"/>
        <v>64733</v>
      </c>
      <c r="P3922">
        <v>0</v>
      </c>
      <c r="Q3922">
        <v>50</v>
      </c>
      <c r="R3922">
        <v>0</v>
      </c>
      <c r="S3922">
        <v>50</v>
      </c>
      <c r="V3922">
        <v>50</v>
      </c>
      <c r="W3922">
        <v>0</v>
      </c>
      <c r="X3922">
        <v>50</v>
      </c>
      <c r="Y3922" t="s">
        <v>113</v>
      </c>
    </row>
    <row r="3923" spans="1:25" x14ac:dyDescent="0.3">
      <c r="A3923" t="s">
        <v>54</v>
      </c>
      <c r="B3923" t="s">
        <v>54</v>
      </c>
      <c r="C3923" t="s">
        <v>382</v>
      </c>
      <c r="D3923" t="s">
        <v>15</v>
      </c>
      <c r="E3923" t="s">
        <v>15</v>
      </c>
      <c r="F3923" t="s">
        <v>2669</v>
      </c>
      <c r="I3923" t="s">
        <v>241</v>
      </c>
      <c r="J3923" s="33" t="s">
        <v>182</v>
      </c>
      <c r="K3923" t="s">
        <v>182</v>
      </c>
      <c r="L3923" t="s">
        <v>2259</v>
      </c>
      <c r="M3923" s="16">
        <v>5957.68</v>
      </c>
      <c r="O3923" s="15">
        <f t="shared" si="72"/>
        <v>5957.68</v>
      </c>
      <c r="P3923">
        <v>830</v>
      </c>
      <c r="Q3923">
        <v>170</v>
      </c>
      <c r="R3923">
        <v>0</v>
      </c>
      <c r="S3923">
        <v>1000</v>
      </c>
      <c r="W3923">
        <v>0</v>
      </c>
      <c r="Y3923" t="s">
        <v>169</v>
      </c>
    </row>
    <row r="3924" spans="1:25" x14ac:dyDescent="0.3">
      <c r="A3924" t="s">
        <v>54</v>
      </c>
      <c r="B3924" t="s">
        <v>54</v>
      </c>
      <c r="C3924" t="s">
        <v>1021</v>
      </c>
      <c r="D3924" t="s">
        <v>20</v>
      </c>
      <c r="E3924" t="s">
        <v>20</v>
      </c>
      <c r="F3924" t="s">
        <v>2665</v>
      </c>
      <c r="I3924" t="s">
        <v>100</v>
      </c>
      <c r="J3924" s="33" t="s">
        <v>182</v>
      </c>
      <c r="K3924" t="s">
        <v>101</v>
      </c>
      <c r="L3924" t="s">
        <v>236</v>
      </c>
      <c r="M3924" s="16">
        <v>70000</v>
      </c>
      <c r="N3924" s="16">
        <v>0</v>
      </c>
      <c r="O3924" s="15">
        <f t="shared" si="72"/>
        <v>70000</v>
      </c>
      <c r="P3924">
        <v>0</v>
      </c>
      <c r="Q3924">
        <v>0</v>
      </c>
      <c r="R3924">
        <v>20</v>
      </c>
      <c r="S3924">
        <v>20</v>
      </c>
      <c r="T3924">
        <v>0</v>
      </c>
      <c r="U3924">
        <v>0</v>
      </c>
      <c r="V3924">
        <v>10</v>
      </c>
      <c r="W3924">
        <v>10</v>
      </c>
      <c r="X3924">
        <v>20</v>
      </c>
      <c r="Y3924" t="s">
        <v>113</v>
      </c>
    </row>
    <row r="3925" spans="1:25" x14ac:dyDescent="0.3">
      <c r="A3925" t="s">
        <v>54</v>
      </c>
      <c r="B3925" t="s">
        <v>54</v>
      </c>
      <c r="C3925" t="s">
        <v>1021</v>
      </c>
      <c r="D3925" t="s">
        <v>20</v>
      </c>
      <c r="E3925" t="s">
        <v>20</v>
      </c>
      <c r="F3925" t="s">
        <v>2665</v>
      </c>
      <c r="I3925" t="s">
        <v>100</v>
      </c>
      <c r="J3925" s="33" t="s">
        <v>182</v>
      </c>
      <c r="K3925" t="s">
        <v>101</v>
      </c>
      <c r="L3925" t="s">
        <v>2265</v>
      </c>
      <c r="M3925" s="16">
        <v>10000</v>
      </c>
      <c r="N3925" s="16">
        <v>0</v>
      </c>
      <c r="O3925" s="15">
        <f t="shared" si="72"/>
        <v>10000</v>
      </c>
      <c r="P3925">
        <v>0</v>
      </c>
      <c r="Q3925">
        <v>0</v>
      </c>
      <c r="R3925">
        <v>70</v>
      </c>
      <c r="S3925">
        <v>70</v>
      </c>
      <c r="T3925">
        <v>0</v>
      </c>
      <c r="U3925">
        <v>0</v>
      </c>
      <c r="V3925">
        <v>35</v>
      </c>
      <c r="W3925">
        <v>35</v>
      </c>
      <c r="X3925">
        <v>70</v>
      </c>
      <c r="Y3925" t="s">
        <v>113</v>
      </c>
    </row>
    <row r="3926" spans="1:25" x14ac:dyDescent="0.3">
      <c r="A3926" t="s">
        <v>54</v>
      </c>
      <c r="B3926" t="s">
        <v>54</v>
      </c>
      <c r="C3926" t="s">
        <v>1021</v>
      </c>
      <c r="D3926" t="s">
        <v>20</v>
      </c>
      <c r="E3926" t="s">
        <v>20</v>
      </c>
      <c r="F3926" t="s">
        <v>2665</v>
      </c>
      <c r="I3926" t="s">
        <v>100</v>
      </c>
      <c r="J3926" s="33" t="s">
        <v>101</v>
      </c>
      <c r="K3926" t="s">
        <v>101</v>
      </c>
      <c r="L3926" t="s">
        <v>2265</v>
      </c>
      <c r="M3926" s="16">
        <v>37200</v>
      </c>
      <c r="N3926" s="16">
        <v>0</v>
      </c>
      <c r="O3926" s="15">
        <f t="shared" si="72"/>
        <v>37200</v>
      </c>
      <c r="P3926">
        <v>0</v>
      </c>
      <c r="Q3926">
        <v>0</v>
      </c>
      <c r="R3926">
        <v>50</v>
      </c>
      <c r="S3926">
        <v>50</v>
      </c>
      <c r="T3926">
        <v>0</v>
      </c>
      <c r="U3926">
        <v>0</v>
      </c>
      <c r="V3926">
        <v>25</v>
      </c>
      <c r="W3926">
        <v>25</v>
      </c>
      <c r="X3926">
        <v>50</v>
      </c>
      <c r="Y3926" t="s">
        <v>113</v>
      </c>
    </row>
    <row r="3927" spans="1:25" x14ac:dyDescent="0.3">
      <c r="A3927" t="s">
        <v>54</v>
      </c>
      <c r="B3927" t="s">
        <v>54</v>
      </c>
      <c r="C3927" t="s">
        <v>1021</v>
      </c>
      <c r="D3927" t="s">
        <v>20</v>
      </c>
      <c r="E3927" t="s">
        <v>20</v>
      </c>
      <c r="F3927" t="s">
        <v>2665</v>
      </c>
      <c r="I3927" t="s">
        <v>100</v>
      </c>
      <c r="J3927" s="33" t="s">
        <v>101</v>
      </c>
      <c r="K3927" t="s">
        <v>101</v>
      </c>
      <c r="L3927" t="s">
        <v>236</v>
      </c>
      <c r="M3927" s="16">
        <v>78090</v>
      </c>
      <c r="N3927" s="16">
        <v>0</v>
      </c>
      <c r="O3927" s="15">
        <f t="shared" si="72"/>
        <v>78090</v>
      </c>
      <c r="P3927">
        <v>0</v>
      </c>
      <c r="Q3927">
        <v>0</v>
      </c>
      <c r="R3927">
        <v>80</v>
      </c>
      <c r="S3927">
        <v>80</v>
      </c>
      <c r="T3927">
        <v>0</v>
      </c>
      <c r="U3927">
        <v>0</v>
      </c>
      <c r="V3927">
        <v>30</v>
      </c>
      <c r="W3927">
        <v>50</v>
      </c>
      <c r="X3927">
        <v>80</v>
      </c>
      <c r="Y3927" t="s">
        <v>113</v>
      </c>
    </row>
    <row r="3928" spans="1:25" x14ac:dyDescent="0.3">
      <c r="A3928" t="s">
        <v>54</v>
      </c>
      <c r="B3928" t="s">
        <v>54</v>
      </c>
      <c r="C3928" t="s">
        <v>1021</v>
      </c>
      <c r="D3928" t="s">
        <v>20</v>
      </c>
      <c r="E3928" t="s">
        <v>20</v>
      </c>
      <c r="F3928" t="s">
        <v>2665</v>
      </c>
      <c r="I3928" t="s">
        <v>100</v>
      </c>
      <c r="J3928" s="33" t="s">
        <v>101</v>
      </c>
      <c r="K3928" t="s">
        <v>101</v>
      </c>
      <c r="L3928" t="s">
        <v>236</v>
      </c>
      <c r="M3928" s="16">
        <v>246600</v>
      </c>
      <c r="N3928" s="16">
        <v>0</v>
      </c>
      <c r="O3928" s="15">
        <f t="shared" si="72"/>
        <v>246600</v>
      </c>
      <c r="P3928">
        <v>0</v>
      </c>
      <c r="Q3928">
        <v>0</v>
      </c>
      <c r="R3928">
        <v>250</v>
      </c>
      <c r="S3928">
        <v>250</v>
      </c>
      <c r="T3928">
        <v>0</v>
      </c>
      <c r="U3928">
        <v>0</v>
      </c>
      <c r="V3928">
        <v>150</v>
      </c>
      <c r="W3928">
        <v>100</v>
      </c>
      <c r="X3928">
        <v>250</v>
      </c>
      <c r="Y3928" t="s">
        <v>113</v>
      </c>
    </row>
    <row r="3929" spans="1:25" x14ac:dyDescent="0.3">
      <c r="A3929" t="s">
        <v>54</v>
      </c>
      <c r="B3929" t="s">
        <v>54</v>
      </c>
      <c r="C3929" t="s">
        <v>1021</v>
      </c>
      <c r="D3929" t="s">
        <v>20</v>
      </c>
      <c r="E3929" t="s">
        <v>20</v>
      </c>
      <c r="F3929" t="s">
        <v>2665</v>
      </c>
      <c r="I3929" t="s">
        <v>100</v>
      </c>
      <c r="J3929" s="33" t="s">
        <v>101</v>
      </c>
      <c r="K3929" t="s">
        <v>101</v>
      </c>
      <c r="L3929" t="s">
        <v>236</v>
      </c>
      <c r="M3929" s="16">
        <v>95900</v>
      </c>
      <c r="N3929" s="16">
        <v>0</v>
      </c>
      <c r="O3929" s="15">
        <f t="shared" si="72"/>
        <v>95900</v>
      </c>
      <c r="P3929">
        <v>0</v>
      </c>
      <c r="Q3929">
        <v>0</v>
      </c>
      <c r="R3929">
        <v>20</v>
      </c>
      <c r="S3929">
        <v>20</v>
      </c>
      <c r="T3929">
        <v>0</v>
      </c>
      <c r="U3929">
        <v>0</v>
      </c>
      <c r="V3929">
        <v>10</v>
      </c>
      <c r="W3929">
        <v>10</v>
      </c>
      <c r="X3929">
        <v>20</v>
      </c>
      <c r="Y3929" t="s">
        <v>113</v>
      </c>
    </row>
    <row r="3930" spans="1:25" x14ac:dyDescent="0.3">
      <c r="A3930" t="s">
        <v>54</v>
      </c>
      <c r="B3930" t="s">
        <v>54</v>
      </c>
      <c r="C3930" t="s">
        <v>1021</v>
      </c>
      <c r="D3930" t="s">
        <v>20</v>
      </c>
      <c r="E3930" t="s">
        <v>20</v>
      </c>
      <c r="F3930" t="s">
        <v>2665</v>
      </c>
      <c r="I3930" t="s">
        <v>100</v>
      </c>
      <c r="J3930" s="33" t="s">
        <v>182</v>
      </c>
      <c r="K3930" t="s">
        <v>101</v>
      </c>
      <c r="L3930" t="s">
        <v>2395</v>
      </c>
      <c r="M3930" s="16">
        <v>10000</v>
      </c>
      <c r="N3930" s="16">
        <v>0</v>
      </c>
      <c r="O3930" s="15">
        <f t="shared" si="72"/>
        <v>10000</v>
      </c>
      <c r="P3930">
        <v>0</v>
      </c>
      <c r="Q3930">
        <v>0</v>
      </c>
      <c r="R3930">
        <v>70</v>
      </c>
      <c r="S3930">
        <v>70</v>
      </c>
      <c r="T3930">
        <v>0</v>
      </c>
      <c r="U3930">
        <v>0</v>
      </c>
      <c r="V3930">
        <v>35</v>
      </c>
      <c r="W3930">
        <v>35</v>
      </c>
      <c r="X3930">
        <v>70</v>
      </c>
      <c r="Y3930" t="s">
        <v>113</v>
      </c>
    </row>
    <row r="3931" spans="1:25" x14ac:dyDescent="0.3">
      <c r="A3931" t="s">
        <v>54</v>
      </c>
      <c r="B3931" t="s">
        <v>54</v>
      </c>
      <c r="C3931" t="s">
        <v>1021</v>
      </c>
      <c r="D3931" t="s">
        <v>20</v>
      </c>
      <c r="E3931" t="s">
        <v>20</v>
      </c>
      <c r="F3931" t="s">
        <v>2665</v>
      </c>
      <c r="I3931" t="s">
        <v>100</v>
      </c>
      <c r="J3931" s="33" t="s">
        <v>101</v>
      </c>
      <c r="K3931" t="s">
        <v>101</v>
      </c>
      <c r="L3931" t="s">
        <v>2395</v>
      </c>
      <c r="M3931" s="16">
        <v>37200</v>
      </c>
      <c r="N3931" s="16">
        <v>0</v>
      </c>
      <c r="O3931" s="15">
        <f t="shared" si="72"/>
        <v>37200</v>
      </c>
      <c r="P3931">
        <v>0</v>
      </c>
      <c r="Q3931">
        <v>0</v>
      </c>
      <c r="R3931">
        <v>50</v>
      </c>
      <c r="S3931">
        <v>50</v>
      </c>
      <c r="T3931">
        <v>0</v>
      </c>
      <c r="U3931">
        <v>0</v>
      </c>
      <c r="V3931">
        <v>25</v>
      </c>
      <c r="W3931">
        <v>25</v>
      </c>
      <c r="X3931">
        <v>50</v>
      </c>
      <c r="Y3931" t="s">
        <v>113</v>
      </c>
    </row>
    <row r="3932" spans="1:25" x14ac:dyDescent="0.3">
      <c r="A3932" t="s">
        <v>54</v>
      </c>
      <c r="B3932" t="s">
        <v>54</v>
      </c>
      <c r="C3932" t="s">
        <v>1021</v>
      </c>
      <c r="D3932" t="s">
        <v>20</v>
      </c>
      <c r="E3932" t="s">
        <v>20</v>
      </c>
      <c r="F3932" t="s">
        <v>2665</v>
      </c>
      <c r="I3932" t="s">
        <v>100</v>
      </c>
      <c r="J3932" s="33" t="s">
        <v>101</v>
      </c>
      <c r="K3932" t="s">
        <v>101</v>
      </c>
      <c r="L3932" t="s">
        <v>2395</v>
      </c>
      <c r="M3932" s="16">
        <v>822000</v>
      </c>
      <c r="N3932" s="16">
        <v>0</v>
      </c>
      <c r="O3932" s="15">
        <f t="shared" si="72"/>
        <v>822000</v>
      </c>
      <c r="P3932">
        <v>0</v>
      </c>
      <c r="Q3932">
        <v>0</v>
      </c>
      <c r="R3932">
        <v>150</v>
      </c>
      <c r="S3932">
        <v>150</v>
      </c>
      <c r="T3932">
        <v>0</v>
      </c>
      <c r="U3932">
        <v>0</v>
      </c>
      <c r="V3932">
        <v>75</v>
      </c>
      <c r="W3932">
        <v>75</v>
      </c>
      <c r="X3932">
        <v>150</v>
      </c>
      <c r="Y3932" t="s">
        <v>113</v>
      </c>
    </row>
    <row r="3933" spans="1:25" x14ac:dyDescent="0.3">
      <c r="A3933" t="s">
        <v>54</v>
      </c>
      <c r="B3933" t="s">
        <v>54</v>
      </c>
      <c r="C3933" t="s">
        <v>1882</v>
      </c>
      <c r="D3933" t="s">
        <v>20</v>
      </c>
      <c r="E3933" t="s">
        <v>20</v>
      </c>
      <c r="F3933" t="s">
        <v>2665</v>
      </c>
      <c r="I3933" t="s">
        <v>241</v>
      </c>
      <c r="J3933" s="33" t="s">
        <v>182</v>
      </c>
      <c r="K3933" t="s">
        <v>182</v>
      </c>
      <c r="L3933" t="s">
        <v>2265</v>
      </c>
      <c r="M3933" s="16">
        <v>80000</v>
      </c>
      <c r="N3933" s="16">
        <v>0</v>
      </c>
      <c r="O3933" s="15">
        <f t="shared" si="72"/>
        <v>80000</v>
      </c>
      <c r="P3933">
        <v>0</v>
      </c>
      <c r="Q3933">
        <v>300</v>
      </c>
      <c r="R3933">
        <v>150</v>
      </c>
      <c r="S3933">
        <v>450</v>
      </c>
      <c r="T3933">
        <v>0</v>
      </c>
      <c r="U3933">
        <v>0</v>
      </c>
      <c r="V3933">
        <v>450</v>
      </c>
      <c r="W3933">
        <v>0</v>
      </c>
      <c r="X3933">
        <v>450</v>
      </c>
      <c r="Y3933" t="s">
        <v>113</v>
      </c>
    </row>
    <row r="3934" spans="1:25" x14ac:dyDescent="0.3">
      <c r="A3934" t="s">
        <v>54</v>
      </c>
      <c r="B3934" t="s">
        <v>54</v>
      </c>
      <c r="C3934" t="s">
        <v>1882</v>
      </c>
      <c r="D3934" t="s">
        <v>20</v>
      </c>
      <c r="E3934" t="s">
        <v>20</v>
      </c>
      <c r="F3934" t="s">
        <v>2665</v>
      </c>
      <c r="I3934" t="s">
        <v>241</v>
      </c>
      <c r="J3934" s="33" t="s">
        <v>182</v>
      </c>
      <c r="K3934" t="s">
        <v>182</v>
      </c>
      <c r="L3934" t="s">
        <v>2392</v>
      </c>
      <c r="M3934" s="16">
        <v>80000</v>
      </c>
      <c r="N3934" s="16">
        <v>0</v>
      </c>
      <c r="O3934" s="15">
        <f t="shared" si="72"/>
        <v>80000</v>
      </c>
      <c r="P3934">
        <v>0</v>
      </c>
      <c r="Q3934">
        <v>300</v>
      </c>
      <c r="R3934">
        <v>150</v>
      </c>
      <c r="S3934">
        <v>450</v>
      </c>
      <c r="T3934">
        <v>0</v>
      </c>
      <c r="U3934">
        <v>0</v>
      </c>
      <c r="V3934">
        <v>450</v>
      </c>
      <c r="W3934">
        <v>0</v>
      </c>
      <c r="X3934">
        <v>450</v>
      </c>
      <c r="Y3934" t="s">
        <v>113</v>
      </c>
    </row>
    <row r="3935" spans="1:25" x14ac:dyDescent="0.3">
      <c r="A3935" t="s">
        <v>54</v>
      </c>
      <c r="B3935" t="s">
        <v>54</v>
      </c>
      <c r="C3935" t="s">
        <v>1882</v>
      </c>
      <c r="D3935" t="s">
        <v>20</v>
      </c>
      <c r="E3935" t="s">
        <v>20</v>
      </c>
      <c r="F3935" t="s">
        <v>2665</v>
      </c>
      <c r="I3935" t="s">
        <v>235</v>
      </c>
      <c r="J3935" s="33" t="s">
        <v>101</v>
      </c>
      <c r="K3935" t="s">
        <v>101</v>
      </c>
      <c r="L3935" t="s">
        <v>2264</v>
      </c>
      <c r="M3935" s="16">
        <v>0</v>
      </c>
      <c r="N3935" s="16">
        <v>0</v>
      </c>
      <c r="O3935" s="15">
        <f t="shared" si="72"/>
        <v>0</v>
      </c>
      <c r="P3935">
        <v>0</v>
      </c>
      <c r="Q3935">
        <v>500</v>
      </c>
      <c r="R3935">
        <v>500</v>
      </c>
      <c r="S3935">
        <v>1000</v>
      </c>
      <c r="T3935">
        <v>0</v>
      </c>
      <c r="U3935">
        <v>0</v>
      </c>
      <c r="V3935">
        <v>1000</v>
      </c>
      <c r="W3935">
        <v>0</v>
      </c>
      <c r="X3935">
        <v>1000</v>
      </c>
      <c r="Y3935" t="s">
        <v>113</v>
      </c>
    </row>
    <row r="3936" spans="1:25" x14ac:dyDescent="0.3">
      <c r="A3936" t="s">
        <v>54</v>
      </c>
      <c r="B3936" t="s">
        <v>54</v>
      </c>
      <c r="C3936" t="s">
        <v>1882</v>
      </c>
      <c r="D3936" t="s">
        <v>20</v>
      </c>
      <c r="E3936" t="s">
        <v>20</v>
      </c>
      <c r="F3936" t="s">
        <v>2665</v>
      </c>
      <c r="I3936" t="s">
        <v>241</v>
      </c>
      <c r="J3936" s="33" t="s">
        <v>182</v>
      </c>
      <c r="K3936" t="s">
        <v>182</v>
      </c>
      <c r="L3936" t="s">
        <v>2263</v>
      </c>
      <c r="M3936" s="16">
        <v>80000</v>
      </c>
      <c r="N3936" s="16">
        <v>0</v>
      </c>
      <c r="O3936" s="15">
        <f t="shared" si="72"/>
        <v>80000</v>
      </c>
      <c r="P3936">
        <v>0</v>
      </c>
      <c r="Q3936">
        <v>300</v>
      </c>
      <c r="R3936">
        <v>150</v>
      </c>
      <c r="S3936">
        <v>450</v>
      </c>
      <c r="T3936">
        <v>0</v>
      </c>
      <c r="U3936">
        <v>0</v>
      </c>
      <c r="V3936">
        <v>450</v>
      </c>
      <c r="W3936">
        <v>0</v>
      </c>
      <c r="X3936">
        <v>450</v>
      </c>
      <c r="Y3936" t="s">
        <v>113</v>
      </c>
    </row>
    <row r="3937" spans="1:25" x14ac:dyDescent="0.3">
      <c r="A3937" t="s">
        <v>54</v>
      </c>
      <c r="B3937" t="s">
        <v>54</v>
      </c>
      <c r="C3937" t="s">
        <v>1882</v>
      </c>
      <c r="D3937" t="s">
        <v>20</v>
      </c>
      <c r="E3937" t="s">
        <v>20</v>
      </c>
      <c r="F3937" t="s">
        <v>2665</v>
      </c>
      <c r="I3937" t="s">
        <v>241</v>
      </c>
      <c r="J3937" s="33" t="s">
        <v>182</v>
      </c>
      <c r="K3937" t="s">
        <v>182</v>
      </c>
      <c r="L3937" t="s">
        <v>2503</v>
      </c>
      <c r="M3937" s="16">
        <v>80000</v>
      </c>
      <c r="N3937" s="16">
        <v>0</v>
      </c>
      <c r="O3937" s="15">
        <f t="shared" si="72"/>
        <v>80000</v>
      </c>
      <c r="P3937">
        <v>0</v>
      </c>
      <c r="Q3937">
        <v>300</v>
      </c>
      <c r="R3937">
        <v>150</v>
      </c>
      <c r="S3937">
        <v>450</v>
      </c>
      <c r="T3937">
        <v>0</v>
      </c>
      <c r="U3937">
        <v>0</v>
      </c>
      <c r="V3937">
        <v>450</v>
      </c>
      <c r="W3937">
        <v>0</v>
      </c>
      <c r="X3937">
        <v>450</v>
      </c>
      <c r="Y3937" t="s">
        <v>113</v>
      </c>
    </row>
    <row r="3938" spans="1:25" x14ac:dyDescent="0.3">
      <c r="A3938" t="s">
        <v>54</v>
      </c>
      <c r="B3938" t="s">
        <v>54</v>
      </c>
      <c r="C3938" t="s">
        <v>1012</v>
      </c>
      <c r="D3938" t="s">
        <v>20</v>
      </c>
      <c r="E3938" t="s">
        <v>20</v>
      </c>
      <c r="F3938" t="s">
        <v>2665</v>
      </c>
      <c r="I3938" t="s">
        <v>235</v>
      </c>
      <c r="J3938" s="33" t="s">
        <v>101</v>
      </c>
      <c r="K3938" t="s">
        <v>101</v>
      </c>
      <c r="L3938" t="s">
        <v>2300</v>
      </c>
      <c r="M3938" s="16">
        <v>0</v>
      </c>
      <c r="N3938" s="16">
        <v>0</v>
      </c>
      <c r="O3938" s="15">
        <f t="shared" si="72"/>
        <v>0</v>
      </c>
      <c r="P3938">
        <v>0</v>
      </c>
      <c r="Q3938">
        <v>2000</v>
      </c>
      <c r="R3938">
        <v>500</v>
      </c>
      <c r="S3938">
        <v>2500</v>
      </c>
      <c r="T3938">
        <v>375</v>
      </c>
      <c r="U3938">
        <v>375</v>
      </c>
      <c r="V3938">
        <v>875</v>
      </c>
      <c r="W3938">
        <v>875</v>
      </c>
      <c r="X3938">
        <v>2500</v>
      </c>
      <c r="Y3938" t="s">
        <v>113</v>
      </c>
    </row>
    <row r="3939" spans="1:25" x14ac:dyDescent="0.3">
      <c r="A3939" t="s">
        <v>54</v>
      </c>
      <c r="B3939" t="s">
        <v>54</v>
      </c>
      <c r="C3939" t="s">
        <v>96</v>
      </c>
      <c r="D3939" t="s">
        <v>20</v>
      </c>
      <c r="E3939" t="s">
        <v>20</v>
      </c>
      <c r="F3939" t="s">
        <v>2665</v>
      </c>
      <c r="I3939" t="s">
        <v>241</v>
      </c>
      <c r="J3939" s="33" t="s">
        <v>101</v>
      </c>
      <c r="K3939" t="s">
        <v>101</v>
      </c>
      <c r="L3939" t="s">
        <v>2300</v>
      </c>
      <c r="M3939" s="16">
        <v>500000</v>
      </c>
      <c r="N3939" s="16">
        <v>0</v>
      </c>
      <c r="O3939" s="15">
        <f t="shared" si="72"/>
        <v>500000</v>
      </c>
      <c r="P3939">
        <v>0</v>
      </c>
      <c r="Q3939">
        <v>2472</v>
      </c>
      <c r="R3939">
        <v>1000</v>
      </c>
      <c r="S3939">
        <v>3472</v>
      </c>
      <c r="X3939">
        <v>0</v>
      </c>
      <c r="Y3939" t="s">
        <v>113</v>
      </c>
    </row>
    <row r="3940" spans="1:25" x14ac:dyDescent="0.3">
      <c r="A3940" t="s">
        <v>54</v>
      </c>
      <c r="B3940" t="s">
        <v>54</v>
      </c>
      <c r="C3940" t="s">
        <v>96</v>
      </c>
      <c r="D3940" t="s">
        <v>20</v>
      </c>
      <c r="E3940" t="s">
        <v>20</v>
      </c>
      <c r="F3940" t="s">
        <v>2665</v>
      </c>
      <c r="I3940" t="s">
        <v>241</v>
      </c>
      <c r="J3940" s="33" t="s">
        <v>101</v>
      </c>
      <c r="K3940" t="s">
        <v>101</v>
      </c>
      <c r="L3940" t="s">
        <v>2267</v>
      </c>
      <c r="M3940" s="16">
        <v>150000</v>
      </c>
      <c r="N3940" s="16">
        <v>0</v>
      </c>
      <c r="O3940" s="15">
        <f t="shared" si="72"/>
        <v>150000</v>
      </c>
      <c r="P3940">
        <v>0</v>
      </c>
      <c r="Q3940">
        <v>450</v>
      </c>
      <c r="R3940">
        <v>50</v>
      </c>
      <c r="S3940">
        <v>500</v>
      </c>
      <c r="X3940">
        <v>0</v>
      </c>
      <c r="Y3940" t="s">
        <v>113</v>
      </c>
    </row>
    <row r="3941" spans="1:25" x14ac:dyDescent="0.3">
      <c r="A3941" t="s">
        <v>54</v>
      </c>
      <c r="B3941" t="s">
        <v>54</v>
      </c>
      <c r="C3941" t="s">
        <v>96</v>
      </c>
      <c r="D3941" t="s">
        <v>20</v>
      </c>
      <c r="E3941" t="s">
        <v>20</v>
      </c>
      <c r="F3941" t="s">
        <v>2665</v>
      </c>
      <c r="I3941" t="s">
        <v>241</v>
      </c>
      <c r="J3941" s="33" t="s">
        <v>101</v>
      </c>
      <c r="K3941" t="s">
        <v>101</v>
      </c>
      <c r="L3941" t="s">
        <v>2265</v>
      </c>
      <c r="M3941" s="16">
        <v>100000</v>
      </c>
      <c r="N3941" s="16">
        <v>0</v>
      </c>
      <c r="O3941" s="15">
        <f t="shared" si="72"/>
        <v>100000</v>
      </c>
      <c r="P3941">
        <v>0</v>
      </c>
      <c r="Q3941">
        <v>600</v>
      </c>
      <c r="R3941">
        <v>94</v>
      </c>
      <c r="S3941">
        <v>694</v>
      </c>
      <c r="X3941">
        <v>0</v>
      </c>
      <c r="Y3941" t="s">
        <v>113</v>
      </c>
    </row>
    <row r="3942" spans="1:25" x14ac:dyDescent="0.3">
      <c r="A3942" t="s">
        <v>54</v>
      </c>
      <c r="B3942" t="s">
        <v>54</v>
      </c>
      <c r="C3942" t="s">
        <v>96</v>
      </c>
      <c r="D3942" t="s">
        <v>20</v>
      </c>
      <c r="E3942" t="s">
        <v>20</v>
      </c>
      <c r="F3942" t="s">
        <v>2665</v>
      </c>
      <c r="I3942" t="s">
        <v>241</v>
      </c>
      <c r="J3942" s="33" t="s">
        <v>101</v>
      </c>
      <c r="K3942" t="s">
        <v>101</v>
      </c>
      <c r="L3942" t="s">
        <v>2377</v>
      </c>
      <c r="M3942" s="16">
        <v>400000</v>
      </c>
      <c r="N3942" s="16">
        <v>0</v>
      </c>
      <c r="O3942" s="15">
        <f t="shared" si="72"/>
        <v>400000</v>
      </c>
      <c r="P3942">
        <v>0</v>
      </c>
      <c r="Q3942">
        <v>450</v>
      </c>
      <c r="R3942">
        <v>50</v>
      </c>
      <c r="S3942">
        <v>500</v>
      </c>
      <c r="X3942">
        <v>0</v>
      </c>
      <c r="Y3942" t="s">
        <v>113</v>
      </c>
    </row>
    <row r="3943" spans="1:25" x14ac:dyDescent="0.3">
      <c r="A3943" t="s">
        <v>54</v>
      </c>
      <c r="B3943" t="s">
        <v>54</v>
      </c>
      <c r="C3943" t="s">
        <v>96</v>
      </c>
      <c r="D3943" t="s">
        <v>20</v>
      </c>
      <c r="E3943" t="s">
        <v>20</v>
      </c>
      <c r="F3943" t="s">
        <v>2665</v>
      </c>
      <c r="I3943" t="s">
        <v>100</v>
      </c>
      <c r="J3943" s="33" t="s">
        <v>101</v>
      </c>
      <c r="K3943" t="s">
        <v>101</v>
      </c>
      <c r="L3943" t="s">
        <v>2392</v>
      </c>
      <c r="M3943" s="16">
        <v>116473</v>
      </c>
      <c r="N3943" s="16">
        <v>0</v>
      </c>
      <c r="O3943" s="15">
        <f t="shared" si="72"/>
        <v>116473</v>
      </c>
      <c r="P3943">
        <v>0</v>
      </c>
      <c r="Q3943">
        <v>762</v>
      </c>
      <c r="R3943">
        <v>42</v>
      </c>
      <c r="S3943">
        <v>804</v>
      </c>
      <c r="X3943">
        <v>0</v>
      </c>
      <c r="Y3943" t="s">
        <v>113</v>
      </c>
    </row>
    <row r="3944" spans="1:25" x14ac:dyDescent="0.3">
      <c r="A3944" t="s">
        <v>54</v>
      </c>
      <c r="B3944" t="s">
        <v>54</v>
      </c>
      <c r="C3944" t="s">
        <v>96</v>
      </c>
      <c r="D3944" t="s">
        <v>20</v>
      </c>
      <c r="E3944" t="s">
        <v>20</v>
      </c>
      <c r="F3944" t="s">
        <v>2665</v>
      </c>
      <c r="I3944" t="s">
        <v>100</v>
      </c>
      <c r="J3944" s="33" t="s">
        <v>101</v>
      </c>
      <c r="K3944" t="s">
        <v>101</v>
      </c>
      <c r="L3944" t="s">
        <v>2425</v>
      </c>
      <c r="M3944" s="16">
        <v>29118</v>
      </c>
      <c r="N3944" s="16">
        <v>0</v>
      </c>
      <c r="O3944" s="15">
        <f t="shared" si="72"/>
        <v>29118</v>
      </c>
      <c r="P3944">
        <v>0</v>
      </c>
      <c r="Q3944">
        <v>762</v>
      </c>
      <c r="R3944">
        <v>11</v>
      </c>
      <c r="S3944">
        <v>773</v>
      </c>
      <c r="X3944">
        <v>0</v>
      </c>
      <c r="Y3944" t="s">
        <v>113</v>
      </c>
    </row>
    <row r="3945" spans="1:25" x14ac:dyDescent="0.3">
      <c r="A3945" t="s">
        <v>54</v>
      </c>
      <c r="B3945" t="s">
        <v>54</v>
      </c>
      <c r="C3945" t="s">
        <v>96</v>
      </c>
      <c r="D3945" t="s">
        <v>20</v>
      </c>
      <c r="E3945" t="s">
        <v>20</v>
      </c>
      <c r="F3945" t="s">
        <v>2665</v>
      </c>
      <c r="I3945" t="s">
        <v>100</v>
      </c>
      <c r="J3945" s="33" t="s">
        <v>101</v>
      </c>
      <c r="K3945" t="s">
        <v>101</v>
      </c>
      <c r="L3945" t="s">
        <v>2457</v>
      </c>
      <c r="M3945" s="16">
        <v>58236</v>
      </c>
      <c r="N3945" s="16">
        <v>0</v>
      </c>
      <c r="O3945" s="15">
        <f t="shared" si="72"/>
        <v>58236</v>
      </c>
      <c r="P3945">
        <v>0</v>
      </c>
      <c r="Q3945">
        <v>762</v>
      </c>
      <c r="R3945">
        <v>21</v>
      </c>
      <c r="S3945">
        <v>783</v>
      </c>
      <c r="X3945">
        <v>0</v>
      </c>
      <c r="Y3945" t="s">
        <v>113</v>
      </c>
    </row>
    <row r="3946" spans="1:25" x14ac:dyDescent="0.3">
      <c r="A3946" t="s">
        <v>54</v>
      </c>
      <c r="B3946" t="s">
        <v>54</v>
      </c>
      <c r="C3946" t="s">
        <v>96</v>
      </c>
      <c r="D3946" t="s">
        <v>20</v>
      </c>
      <c r="E3946" t="s">
        <v>20</v>
      </c>
      <c r="F3946" t="s">
        <v>2665</v>
      </c>
      <c r="I3946" t="s">
        <v>100</v>
      </c>
      <c r="J3946" s="33" t="s">
        <v>101</v>
      </c>
      <c r="K3946" t="s">
        <v>101</v>
      </c>
      <c r="L3946" t="s">
        <v>2512</v>
      </c>
      <c r="M3946" s="16">
        <v>58236</v>
      </c>
      <c r="N3946" s="16">
        <v>0</v>
      </c>
      <c r="O3946" s="15">
        <f t="shared" si="72"/>
        <v>58236</v>
      </c>
      <c r="P3946">
        <v>0</v>
      </c>
      <c r="Q3946">
        <v>762</v>
      </c>
      <c r="R3946">
        <v>21</v>
      </c>
      <c r="S3946">
        <v>783</v>
      </c>
      <c r="X3946">
        <v>0</v>
      </c>
      <c r="Y3946" t="s">
        <v>113</v>
      </c>
    </row>
    <row r="3947" spans="1:25" x14ac:dyDescent="0.3">
      <c r="A3947" t="s">
        <v>54</v>
      </c>
      <c r="B3947" t="s">
        <v>54</v>
      </c>
      <c r="C3947" t="s">
        <v>96</v>
      </c>
      <c r="D3947" t="s">
        <v>20</v>
      </c>
      <c r="E3947" t="s">
        <v>20</v>
      </c>
      <c r="F3947" t="s">
        <v>2665</v>
      </c>
      <c r="I3947" t="s">
        <v>100</v>
      </c>
      <c r="J3947" s="33" t="s">
        <v>101</v>
      </c>
      <c r="K3947" t="s">
        <v>101</v>
      </c>
      <c r="L3947" t="s">
        <v>2431</v>
      </c>
      <c r="M3947" s="16">
        <v>200000</v>
      </c>
      <c r="N3947" s="16">
        <v>0</v>
      </c>
      <c r="O3947" s="15">
        <f t="shared" si="72"/>
        <v>200000</v>
      </c>
      <c r="P3947">
        <v>0</v>
      </c>
      <c r="Q3947">
        <v>762</v>
      </c>
      <c r="R3947">
        <v>85</v>
      </c>
      <c r="S3947">
        <v>847</v>
      </c>
      <c r="X3947">
        <v>0</v>
      </c>
      <c r="Y3947" t="s">
        <v>113</v>
      </c>
    </row>
    <row r="3948" spans="1:25" x14ac:dyDescent="0.3">
      <c r="A3948" t="s">
        <v>54</v>
      </c>
      <c r="B3948" t="s">
        <v>54</v>
      </c>
      <c r="C3948" t="s">
        <v>96</v>
      </c>
      <c r="D3948" t="s">
        <v>20</v>
      </c>
      <c r="E3948" t="s">
        <v>20</v>
      </c>
      <c r="F3948" t="s">
        <v>2665</v>
      </c>
      <c r="I3948" t="s">
        <v>241</v>
      </c>
      <c r="J3948" s="33" t="s">
        <v>101</v>
      </c>
      <c r="K3948" t="s">
        <v>101</v>
      </c>
      <c r="L3948" t="s">
        <v>2263</v>
      </c>
      <c r="M3948" s="16">
        <v>350000</v>
      </c>
      <c r="N3948" s="16">
        <v>0</v>
      </c>
      <c r="O3948" s="15">
        <f t="shared" si="72"/>
        <v>350000</v>
      </c>
      <c r="P3948">
        <v>0</v>
      </c>
      <c r="Q3948">
        <v>450</v>
      </c>
      <c r="R3948">
        <v>50</v>
      </c>
      <c r="S3948">
        <v>500</v>
      </c>
      <c r="X3948">
        <v>0</v>
      </c>
      <c r="Y3948" t="s">
        <v>113</v>
      </c>
    </row>
    <row r="3949" spans="1:25" x14ac:dyDescent="0.3">
      <c r="A3949" t="s">
        <v>54</v>
      </c>
      <c r="B3949" t="s">
        <v>54</v>
      </c>
      <c r="C3949" t="s">
        <v>96</v>
      </c>
      <c r="D3949" t="s">
        <v>20</v>
      </c>
      <c r="E3949" t="s">
        <v>20</v>
      </c>
      <c r="F3949" t="s">
        <v>2665</v>
      </c>
      <c r="I3949" t="s">
        <v>100</v>
      </c>
      <c r="J3949" s="33" t="s">
        <v>101</v>
      </c>
      <c r="K3949" t="s">
        <v>101</v>
      </c>
      <c r="L3949" t="s">
        <v>2503</v>
      </c>
      <c r="M3949" s="16">
        <v>58236</v>
      </c>
      <c r="N3949" s="16">
        <v>0</v>
      </c>
      <c r="O3949" s="15">
        <f t="shared" si="72"/>
        <v>58236</v>
      </c>
      <c r="P3949">
        <v>120</v>
      </c>
      <c r="Q3949">
        <v>762</v>
      </c>
      <c r="R3949">
        <v>21</v>
      </c>
      <c r="S3949">
        <v>903</v>
      </c>
      <c r="X3949">
        <v>0</v>
      </c>
      <c r="Y3949" t="s">
        <v>113</v>
      </c>
    </row>
    <row r="3950" spans="1:25" x14ac:dyDescent="0.3">
      <c r="A3950" t="s">
        <v>54</v>
      </c>
      <c r="B3950" t="s">
        <v>54</v>
      </c>
      <c r="C3950" t="s">
        <v>96</v>
      </c>
      <c r="D3950" t="s">
        <v>20</v>
      </c>
      <c r="E3950" t="s">
        <v>20</v>
      </c>
      <c r="F3950" t="s">
        <v>2665</v>
      </c>
      <c r="I3950" t="s">
        <v>100</v>
      </c>
      <c r="J3950" s="33" t="s">
        <v>101</v>
      </c>
      <c r="K3950" t="s">
        <v>101</v>
      </c>
      <c r="L3950" t="s">
        <v>2264</v>
      </c>
      <c r="M3950" s="16">
        <v>116473</v>
      </c>
      <c r="N3950" s="16">
        <v>0</v>
      </c>
      <c r="O3950" s="15">
        <f t="shared" si="72"/>
        <v>116473</v>
      </c>
      <c r="P3950">
        <v>0</v>
      </c>
      <c r="Q3950">
        <v>762</v>
      </c>
      <c r="R3950">
        <v>42</v>
      </c>
      <c r="S3950">
        <v>804</v>
      </c>
      <c r="X3950">
        <v>0</v>
      </c>
      <c r="Y3950" t="s">
        <v>113</v>
      </c>
    </row>
    <row r="3951" spans="1:25" x14ac:dyDescent="0.3">
      <c r="A3951" t="s">
        <v>54</v>
      </c>
      <c r="B3951" t="s">
        <v>54</v>
      </c>
      <c r="C3951" t="s">
        <v>96</v>
      </c>
      <c r="D3951" t="s">
        <v>20</v>
      </c>
      <c r="E3951" t="s">
        <v>20</v>
      </c>
      <c r="F3951" t="s">
        <v>2665</v>
      </c>
      <c r="I3951" t="s">
        <v>100</v>
      </c>
      <c r="J3951" s="33" t="s">
        <v>101</v>
      </c>
      <c r="K3951" t="s">
        <v>101</v>
      </c>
      <c r="L3951" t="s">
        <v>2342</v>
      </c>
      <c r="M3951" s="16">
        <v>139767</v>
      </c>
      <c r="N3951" s="16">
        <v>0</v>
      </c>
      <c r="O3951" s="15">
        <f t="shared" si="72"/>
        <v>139767</v>
      </c>
      <c r="P3951">
        <v>0</v>
      </c>
      <c r="Q3951">
        <v>762</v>
      </c>
      <c r="R3951">
        <v>51</v>
      </c>
      <c r="S3951">
        <v>813</v>
      </c>
      <c r="X3951">
        <v>0</v>
      </c>
      <c r="Y3951" t="s">
        <v>113</v>
      </c>
    </row>
    <row r="3952" spans="1:25" x14ac:dyDescent="0.3">
      <c r="A3952" t="s">
        <v>54</v>
      </c>
      <c r="B3952" t="s">
        <v>54</v>
      </c>
      <c r="C3952" t="s">
        <v>96</v>
      </c>
      <c r="D3952" t="s">
        <v>20</v>
      </c>
      <c r="E3952" t="s">
        <v>20</v>
      </c>
      <c r="F3952" t="s">
        <v>2665</v>
      </c>
      <c r="I3952" t="s">
        <v>241</v>
      </c>
      <c r="J3952" s="33" t="s">
        <v>101</v>
      </c>
      <c r="K3952" t="s">
        <v>101</v>
      </c>
      <c r="L3952" t="s">
        <v>2395</v>
      </c>
      <c r="M3952" s="16">
        <v>250000</v>
      </c>
      <c r="N3952" s="16">
        <v>0</v>
      </c>
      <c r="O3952" s="15">
        <f t="shared" si="72"/>
        <v>250000</v>
      </c>
      <c r="P3952">
        <v>0</v>
      </c>
      <c r="Q3952">
        <v>300</v>
      </c>
      <c r="R3952">
        <v>100</v>
      </c>
      <c r="S3952">
        <v>400</v>
      </c>
      <c r="X3952">
        <v>0</v>
      </c>
      <c r="Y3952" t="s">
        <v>113</v>
      </c>
    </row>
    <row r="3953" spans="1:25" x14ac:dyDescent="0.3">
      <c r="A3953" t="s">
        <v>54</v>
      </c>
      <c r="B3953" t="s">
        <v>54</v>
      </c>
      <c r="C3953" t="s">
        <v>96</v>
      </c>
      <c r="D3953" t="s">
        <v>20</v>
      </c>
      <c r="E3953" t="s">
        <v>20</v>
      </c>
      <c r="F3953" t="s">
        <v>2665</v>
      </c>
      <c r="I3953" t="s">
        <v>241</v>
      </c>
      <c r="J3953" s="33" t="s">
        <v>101</v>
      </c>
      <c r="K3953" t="s">
        <v>101</v>
      </c>
      <c r="L3953" t="s">
        <v>2355</v>
      </c>
      <c r="M3953" s="16">
        <v>50000</v>
      </c>
      <c r="N3953" s="16">
        <v>0</v>
      </c>
      <c r="O3953" s="15">
        <f t="shared" si="72"/>
        <v>50000</v>
      </c>
      <c r="P3953">
        <v>0</v>
      </c>
      <c r="Q3953">
        <v>150</v>
      </c>
      <c r="R3953">
        <v>100</v>
      </c>
      <c r="S3953">
        <v>250</v>
      </c>
      <c r="X3953">
        <v>0</v>
      </c>
      <c r="Y3953" t="s">
        <v>113</v>
      </c>
    </row>
    <row r="3954" spans="1:25" x14ac:dyDescent="0.3">
      <c r="A3954" t="s">
        <v>54</v>
      </c>
      <c r="B3954" t="s">
        <v>54</v>
      </c>
      <c r="C3954" t="s">
        <v>371</v>
      </c>
      <c r="D3954" t="s">
        <v>20</v>
      </c>
      <c r="E3954" t="s">
        <v>20</v>
      </c>
      <c r="F3954" t="s">
        <v>2665</v>
      </c>
      <c r="I3954" t="s">
        <v>100</v>
      </c>
      <c r="J3954" s="33" t="s">
        <v>101</v>
      </c>
      <c r="K3954" t="s">
        <v>101</v>
      </c>
      <c r="L3954" t="s">
        <v>2264</v>
      </c>
      <c r="M3954" s="16">
        <v>3550</v>
      </c>
      <c r="N3954" s="16">
        <v>0</v>
      </c>
      <c r="O3954" s="15">
        <f t="shared" si="72"/>
        <v>3550</v>
      </c>
      <c r="P3954">
        <v>250</v>
      </c>
      <c r="Q3954">
        <v>0</v>
      </c>
      <c r="R3954">
        <v>420</v>
      </c>
      <c r="S3954">
        <v>670</v>
      </c>
      <c r="X3954">
        <v>0</v>
      </c>
      <c r="Y3954" t="s">
        <v>113</v>
      </c>
    </row>
    <row r="3955" spans="1:25" x14ac:dyDescent="0.3">
      <c r="A3955" t="s">
        <v>54</v>
      </c>
      <c r="B3955" t="s">
        <v>54</v>
      </c>
      <c r="C3955" t="s">
        <v>371</v>
      </c>
      <c r="D3955" t="s">
        <v>20</v>
      </c>
      <c r="E3955" t="s">
        <v>20</v>
      </c>
      <c r="F3955" t="s">
        <v>2665</v>
      </c>
      <c r="I3955" t="s">
        <v>100</v>
      </c>
      <c r="J3955" s="33" t="s">
        <v>101</v>
      </c>
      <c r="K3955" t="s">
        <v>101</v>
      </c>
      <c r="L3955" t="s">
        <v>2265</v>
      </c>
      <c r="M3955" s="16">
        <v>426</v>
      </c>
      <c r="N3955" s="16">
        <v>0</v>
      </c>
      <c r="O3955" s="15">
        <f t="shared" si="72"/>
        <v>426</v>
      </c>
      <c r="P3955">
        <v>30</v>
      </c>
      <c r="Q3955">
        <v>0</v>
      </c>
      <c r="R3955">
        <v>420</v>
      </c>
      <c r="S3955">
        <v>450</v>
      </c>
      <c r="X3955">
        <v>0</v>
      </c>
      <c r="Y3955" t="s">
        <v>113</v>
      </c>
    </row>
    <row r="3956" spans="1:25" x14ac:dyDescent="0.3">
      <c r="A3956" t="s">
        <v>54</v>
      </c>
      <c r="B3956" t="s">
        <v>54</v>
      </c>
      <c r="C3956" t="s">
        <v>371</v>
      </c>
      <c r="D3956" t="s">
        <v>20</v>
      </c>
      <c r="E3956" t="s">
        <v>20</v>
      </c>
      <c r="F3956" t="s">
        <v>2665</v>
      </c>
      <c r="I3956" t="s">
        <v>100</v>
      </c>
      <c r="J3956" s="33" t="s">
        <v>101</v>
      </c>
      <c r="K3956" t="s">
        <v>101</v>
      </c>
      <c r="L3956" t="s">
        <v>2267</v>
      </c>
      <c r="M3956" s="16">
        <v>7100</v>
      </c>
      <c r="N3956" s="16">
        <v>0</v>
      </c>
      <c r="O3956" s="15">
        <f t="shared" si="72"/>
        <v>7100</v>
      </c>
      <c r="P3956">
        <v>500</v>
      </c>
      <c r="Q3956">
        <v>0</v>
      </c>
      <c r="R3956">
        <v>470</v>
      </c>
      <c r="S3956">
        <v>970</v>
      </c>
      <c r="X3956">
        <v>0</v>
      </c>
      <c r="Y3956" t="s">
        <v>113</v>
      </c>
    </row>
    <row r="3957" spans="1:25" x14ac:dyDescent="0.3">
      <c r="A3957" t="s">
        <v>54</v>
      </c>
      <c r="B3957" t="s">
        <v>54</v>
      </c>
      <c r="C3957" t="s">
        <v>371</v>
      </c>
      <c r="D3957" t="s">
        <v>20</v>
      </c>
      <c r="E3957" t="s">
        <v>20</v>
      </c>
      <c r="F3957" t="s">
        <v>2665</v>
      </c>
      <c r="I3957" t="s">
        <v>100</v>
      </c>
      <c r="J3957" s="33" t="s">
        <v>101</v>
      </c>
      <c r="K3957" t="s">
        <v>101</v>
      </c>
      <c r="L3957" t="s">
        <v>2263</v>
      </c>
      <c r="M3957" s="16">
        <v>8094</v>
      </c>
      <c r="N3957" s="16">
        <v>0</v>
      </c>
      <c r="O3957" s="15">
        <f t="shared" si="72"/>
        <v>8094</v>
      </c>
      <c r="P3957">
        <v>570</v>
      </c>
      <c r="Q3957">
        <v>0</v>
      </c>
      <c r="R3957">
        <v>450</v>
      </c>
      <c r="S3957">
        <v>1020</v>
      </c>
      <c r="X3957">
        <v>0</v>
      </c>
      <c r="Y3957" t="s">
        <v>113</v>
      </c>
    </row>
    <row r="3958" spans="1:25" x14ac:dyDescent="0.3">
      <c r="A3958" t="s">
        <v>54</v>
      </c>
      <c r="B3958" t="s">
        <v>54</v>
      </c>
      <c r="C3958" t="s">
        <v>2661</v>
      </c>
      <c r="D3958" t="s">
        <v>20</v>
      </c>
      <c r="E3958" t="s">
        <v>20</v>
      </c>
      <c r="F3958" t="s">
        <v>2665</v>
      </c>
      <c r="I3958" t="s">
        <v>100</v>
      </c>
      <c r="J3958" s="33" t="s">
        <v>101</v>
      </c>
      <c r="K3958" t="s">
        <v>101</v>
      </c>
      <c r="L3958" t="s">
        <v>2264</v>
      </c>
      <c r="M3958" s="16">
        <v>10625</v>
      </c>
      <c r="O3958" s="15">
        <f t="shared" si="72"/>
        <v>10625</v>
      </c>
      <c r="P3958">
        <v>5</v>
      </c>
      <c r="Q3958">
        <v>5</v>
      </c>
      <c r="R3958">
        <v>0</v>
      </c>
      <c r="S3958">
        <v>10</v>
      </c>
      <c r="T3958">
        <v>4</v>
      </c>
      <c r="U3958">
        <v>3</v>
      </c>
      <c r="V3958">
        <v>2</v>
      </c>
      <c r="W3958">
        <v>1</v>
      </c>
      <c r="X3958">
        <v>10</v>
      </c>
      <c r="Y3958" t="s">
        <v>113</v>
      </c>
    </row>
    <row r="3959" spans="1:25" x14ac:dyDescent="0.3">
      <c r="A3959" t="s">
        <v>54</v>
      </c>
      <c r="B3959" t="s">
        <v>54</v>
      </c>
      <c r="C3959" t="s">
        <v>736</v>
      </c>
      <c r="D3959" t="s">
        <v>10</v>
      </c>
      <c r="E3959" t="s">
        <v>10</v>
      </c>
      <c r="F3959" t="s">
        <v>2352</v>
      </c>
      <c r="I3959" t="s">
        <v>100</v>
      </c>
      <c r="J3959" s="33" t="s">
        <v>182</v>
      </c>
      <c r="K3959" t="s">
        <v>101</v>
      </c>
      <c r="L3959" t="s">
        <v>2259</v>
      </c>
      <c r="M3959" s="16">
        <v>10000</v>
      </c>
      <c r="N3959" s="16">
        <v>0</v>
      </c>
      <c r="O3959" s="15">
        <f t="shared" si="72"/>
        <v>10000</v>
      </c>
      <c r="P3959">
        <v>800</v>
      </c>
      <c r="Q3959">
        <v>0</v>
      </c>
      <c r="R3959">
        <v>200</v>
      </c>
      <c r="S3959">
        <v>1000</v>
      </c>
      <c r="V3959">
        <v>500</v>
      </c>
      <c r="W3959">
        <v>500</v>
      </c>
      <c r="X3959">
        <v>1000</v>
      </c>
      <c r="Y3959" t="s">
        <v>341</v>
      </c>
    </row>
    <row r="3960" spans="1:25" x14ac:dyDescent="0.3">
      <c r="A3960" t="s">
        <v>54</v>
      </c>
      <c r="B3960" t="s">
        <v>54</v>
      </c>
      <c r="C3960" t="s">
        <v>2661</v>
      </c>
      <c r="D3960" t="s">
        <v>20</v>
      </c>
      <c r="E3960" t="s">
        <v>20</v>
      </c>
      <c r="F3960" t="s">
        <v>2665</v>
      </c>
      <c r="I3960" t="s">
        <v>100</v>
      </c>
      <c r="J3960" s="33" t="s">
        <v>101</v>
      </c>
      <c r="K3960" t="s">
        <v>101</v>
      </c>
      <c r="L3960" t="s">
        <v>2279</v>
      </c>
      <c r="M3960" s="16">
        <v>10625</v>
      </c>
      <c r="O3960" s="15">
        <f t="shared" si="72"/>
        <v>10625</v>
      </c>
      <c r="P3960">
        <v>5</v>
      </c>
      <c r="Q3960">
        <v>5</v>
      </c>
      <c r="R3960">
        <v>0</v>
      </c>
      <c r="S3960">
        <v>10</v>
      </c>
      <c r="T3960">
        <v>4</v>
      </c>
      <c r="U3960">
        <v>3</v>
      </c>
      <c r="V3960">
        <v>2</v>
      </c>
      <c r="W3960">
        <v>1</v>
      </c>
      <c r="X3960">
        <v>10</v>
      </c>
      <c r="Y3960" t="s">
        <v>113</v>
      </c>
    </row>
    <row r="3961" spans="1:25" x14ac:dyDescent="0.3">
      <c r="A3961" t="s">
        <v>54</v>
      </c>
      <c r="B3961" t="s">
        <v>54</v>
      </c>
      <c r="C3961" t="s">
        <v>2661</v>
      </c>
      <c r="D3961" t="s">
        <v>20</v>
      </c>
      <c r="E3961" t="s">
        <v>20</v>
      </c>
      <c r="F3961" t="s">
        <v>2665</v>
      </c>
      <c r="I3961" t="s">
        <v>100</v>
      </c>
      <c r="J3961" s="33" t="s">
        <v>101</v>
      </c>
      <c r="K3961" t="s">
        <v>101</v>
      </c>
      <c r="L3961" t="s">
        <v>2395</v>
      </c>
      <c r="M3961" s="16">
        <v>10625</v>
      </c>
      <c r="O3961" s="15">
        <f t="shared" si="72"/>
        <v>10625</v>
      </c>
      <c r="P3961">
        <v>5</v>
      </c>
      <c r="Q3961">
        <v>5</v>
      </c>
      <c r="R3961">
        <v>0</v>
      </c>
      <c r="S3961">
        <v>10</v>
      </c>
      <c r="T3961">
        <v>4</v>
      </c>
      <c r="U3961">
        <v>3</v>
      </c>
      <c r="V3961">
        <v>2</v>
      </c>
      <c r="W3961">
        <v>1</v>
      </c>
      <c r="X3961">
        <v>10</v>
      </c>
      <c r="Y3961" t="s">
        <v>113</v>
      </c>
    </row>
    <row r="3962" spans="1:25" x14ac:dyDescent="0.3">
      <c r="A3962" t="s">
        <v>54</v>
      </c>
      <c r="B3962" t="s">
        <v>54</v>
      </c>
      <c r="C3962" t="s">
        <v>2661</v>
      </c>
      <c r="D3962" t="s">
        <v>20</v>
      </c>
      <c r="E3962" t="s">
        <v>20</v>
      </c>
      <c r="F3962" t="s">
        <v>2665</v>
      </c>
      <c r="I3962" t="s">
        <v>100</v>
      </c>
      <c r="J3962" s="33" t="s">
        <v>101</v>
      </c>
      <c r="K3962" t="s">
        <v>101</v>
      </c>
      <c r="L3962" t="s">
        <v>2431</v>
      </c>
      <c r="M3962" s="16">
        <v>10625</v>
      </c>
      <c r="O3962" s="15">
        <f t="shared" si="72"/>
        <v>10625</v>
      </c>
      <c r="P3962">
        <v>5</v>
      </c>
      <c r="Q3962">
        <v>5</v>
      </c>
      <c r="R3962">
        <v>0</v>
      </c>
      <c r="S3962">
        <v>10</v>
      </c>
      <c r="T3962">
        <v>4</v>
      </c>
      <c r="U3962">
        <v>3</v>
      </c>
      <c r="V3962">
        <v>2</v>
      </c>
      <c r="W3962">
        <v>1</v>
      </c>
      <c r="X3962">
        <v>10</v>
      </c>
      <c r="Y3962" t="s">
        <v>113</v>
      </c>
    </row>
    <row r="3963" spans="1:25" x14ac:dyDescent="0.3">
      <c r="A3963" t="s">
        <v>54</v>
      </c>
      <c r="B3963" t="s">
        <v>54</v>
      </c>
      <c r="C3963" t="s">
        <v>2122</v>
      </c>
      <c r="D3963" t="s">
        <v>20</v>
      </c>
      <c r="E3963" t="s">
        <v>20</v>
      </c>
      <c r="F3963" t="s">
        <v>2665</v>
      </c>
      <c r="I3963" t="s">
        <v>100</v>
      </c>
      <c r="J3963" s="33" t="s">
        <v>101</v>
      </c>
      <c r="K3963" t="s">
        <v>101</v>
      </c>
      <c r="L3963" t="s">
        <v>2267</v>
      </c>
      <c r="M3963" s="16">
        <v>25000</v>
      </c>
      <c r="N3963" s="16">
        <v>0</v>
      </c>
      <c r="O3963" s="15">
        <f t="shared" si="72"/>
        <v>25000</v>
      </c>
      <c r="P3963">
        <v>0</v>
      </c>
      <c r="Q3963">
        <v>0</v>
      </c>
      <c r="R3963">
        <v>77</v>
      </c>
      <c r="S3963">
        <v>77</v>
      </c>
      <c r="X3963">
        <v>0</v>
      </c>
      <c r="Y3963" t="s">
        <v>113</v>
      </c>
    </row>
    <row r="3964" spans="1:25" x14ac:dyDescent="0.3">
      <c r="A3964" t="s">
        <v>54</v>
      </c>
      <c r="B3964" t="s">
        <v>54</v>
      </c>
      <c r="C3964" t="s">
        <v>736</v>
      </c>
      <c r="D3964" t="s">
        <v>16</v>
      </c>
      <c r="E3964" t="s">
        <v>16</v>
      </c>
      <c r="F3964" t="s">
        <v>2660</v>
      </c>
      <c r="I3964" t="s">
        <v>100</v>
      </c>
      <c r="J3964" s="33" t="s">
        <v>182</v>
      </c>
      <c r="K3964" t="s">
        <v>101</v>
      </c>
      <c r="L3964" t="s">
        <v>2259</v>
      </c>
      <c r="M3964" s="16">
        <v>10000</v>
      </c>
      <c r="N3964" s="16">
        <v>0</v>
      </c>
      <c r="O3964" s="15">
        <f t="shared" si="72"/>
        <v>10000</v>
      </c>
      <c r="P3964">
        <v>800</v>
      </c>
      <c r="Q3964">
        <v>0</v>
      </c>
      <c r="R3964">
        <v>200</v>
      </c>
      <c r="S3964">
        <v>1000</v>
      </c>
      <c r="T3964">
        <v>500</v>
      </c>
      <c r="U3964">
        <v>500</v>
      </c>
      <c r="X3964">
        <v>1000</v>
      </c>
      <c r="Y3964" t="s">
        <v>16</v>
      </c>
    </row>
    <row r="3965" spans="1:25" x14ac:dyDescent="0.3">
      <c r="A3965" t="s">
        <v>54</v>
      </c>
      <c r="B3965" t="s">
        <v>54</v>
      </c>
      <c r="C3965" t="s">
        <v>736</v>
      </c>
      <c r="D3965" t="s">
        <v>755</v>
      </c>
      <c r="E3965" t="s">
        <v>755</v>
      </c>
      <c r="F3965" t="s">
        <v>2489</v>
      </c>
      <c r="I3965" t="s">
        <v>100</v>
      </c>
      <c r="J3965" s="33" t="s">
        <v>182</v>
      </c>
      <c r="K3965" t="s">
        <v>101</v>
      </c>
      <c r="L3965" t="s">
        <v>2259</v>
      </c>
      <c r="M3965" s="16">
        <v>10000</v>
      </c>
      <c r="N3965" s="16">
        <v>0</v>
      </c>
      <c r="O3965" s="15">
        <f t="shared" ref="O3965:O3993" si="73">SUM(M3965:N3965)</f>
        <v>10000</v>
      </c>
      <c r="P3965">
        <v>800</v>
      </c>
      <c r="Q3965">
        <v>0</v>
      </c>
      <c r="R3965">
        <v>200</v>
      </c>
      <c r="S3965">
        <v>1000</v>
      </c>
      <c r="V3965">
        <v>500</v>
      </c>
      <c r="W3965">
        <v>500</v>
      </c>
      <c r="X3965">
        <v>1000</v>
      </c>
      <c r="Y3965" t="s">
        <v>103</v>
      </c>
    </row>
    <row r="3966" spans="1:25" x14ac:dyDescent="0.3">
      <c r="A3966" t="s">
        <v>54</v>
      </c>
      <c r="B3966" t="s">
        <v>54</v>
      </c>
      <c r="C3966" t="s">
        <v>736</v>
      </c>
      <c r="D3966" t="s">
        <v>17</v>
      </c>
      <c r="E3966" t="s">
        <v>17</v>
      </c>
      <c r="F3966" t="s">
        <v>2658</v>
      </c>
      <c r="I3966" t="s">
        <v>100</v>
      </c>
      <c r="J3966" s="33" t="s">
        <v>182</v>
      </c>
      <c r="K3966" t="s">
        <v>101</v>
      </c>
      <c r="L3966" t="s">
        <v>2259</v>
      </c>
      <c r="M3966" s="16">
        <v>2500</v>
      </c>
      <c r="N3966" s="16">
        <v>0</v>
      </c>
      <c r="O3966" s="15">
        <f t="shared" si="73"/>
        <v>2500</v>
      </c>
      <c r="P3966">
        <v>800</v>
      </c>
      <c r="Q3966">
        <v>0</v>
      </c>
      <c r="R3966">
        <v>200</v>
      </c>
      <c r="S3966">
        <v>1000</v>
      </c>
      <c r="V3966">
        <v>500</v>
      </c>
      <c r="W3966">
        <v>500</v>
      </c>
      <c r="X3966">
        <v>1000</v>
      </c>
      <c r="Y3966" t="s">
        <v>17</v>
      </c>
    </row>
    <row r="3967" spans="1:25" x14ac:dyDescent="0.3">
      <c r="A3967" t="s">
        <v>54</v>
      </c>
      <c r="B3967" t="s">
        <v>54</v>
      </c>
      <c r="C3967" t="s">
        <v>736</v>
      </c>
      <c r="D3967" t="s">
        <v>17</v>
      </c>
      <c r="E3967" t="s">
        <v>17</v>
      </c>
      <c r="F3967" t="s">
        <v>2658</v>
      </c>
      <c r="I3967" t="s">
        <v>100</v>
      </c>
      <c r="J3967" s="33" t="s">
        <v>182</v>
      </c>
      <c r="K3967" t="s">
        <v>101</v>
      </c>
      <c r="L3967" t="s">
        <v>2259</v>
      </c>
      <c r="M3967" s="16">
        <v>2500</v>
      </c>
      <c r="N3967" s="16">
        <v>0</v>
      </c>
      <c r="O3967" s="15">
        <f t="shared" si="73"/>
        <v>2500</v>
      </c>
      <c r="P3967">
        <v>800</v>
      </c>
      <c r="Q3967">
        <v>50</v>
      </c>
      <c r="R3967">
        <v>150</v>
      </c>
      <c r="S3967">
        <v>1000</v>
      </c>
      <c r="V3967">
        <v>500</v>
      </c>
      <c r="W3967">
        <v>500</v>
      </c>
      <c r="X3967">
        <v>1000</v>
      </c>
      <c r="Y3967" t="s">
        <v>17</v>
      </c>
    </row>
    <row r="3968" spans="1:25" x14ac:dyDescent="0.3">
      <c r="A3968" t="s">
        <v>54</v>
      </c>
      <c r="B3968" t="s">
        <v>54</v>
      </c>
      <c r="C3968" t="s">
        <v>736</v>
      </c>
      <c r="D3968" t="s">
        <v>17</v>
      </c>
      <c r="E3968" t="s">
        <v>35</v>
      </c>
      <c r="F3968" t="s">
        <v>2415</v>
      </c>
      <c r="I3968" t="s">
        <v>100</v>
      </c>
      <c r="J3968" s="33" t="s">
        <v>182</v>
      </c>
      <c r="K3968" t="s">
        <v>101</v>
      </c>
      <c r="L3968" t="s">
        <v>2259</v>
      </c>
      <c r="M3968" s="16">
        <v>2500</v>
      </c>
      <c r="N3968" s="16">
        <v>0</v>
      </c>
      <c r="O3968" s="15">
        <f t="shared" si="73"/>
        <v>2500</v>
      </c>
      <c r="P3968">
        <v>800</v>
      </c>
      <c r="Q3968">
        <v>0</v>
      </c>
      <c r="R3968">
        <v>200</v>
      </c>
      <c r="S3968">
        <v>1000</v>
      </c>
      <c r="V3968">
        <v>500</v>
      </c>
      <c r="W3968">
        <v>500</v>
      </c>
      <c r="X3968">
        <v>1000</v>
      </c>
      <c r="Y3968" t="s">
        <v>17</v>
      </c>
    </row>
    <row r="3969" spans="1:25" x14ac:dyDescent="0.3">
      <c r="A3969" t="s">
        <v>54</v>
      </c>
      <c r="B3969" t="s">
        <v>54</v>
      </c>
      <c r="C3969" t="s">
        <v>2580</v>
      </c>
      <c r="D3969" t="s">
        <v>20</v>
      </c>
      <c r="E3969" t="s">
        <v>20</v>
      </c>
      <c r="F3969" t="s">
        <v>2665</v>
      </c>
      <c r="I3969" t="s">
        <v>100</v>
      </c>
      <c r="J3969" s="33" t="s">
        <v>182</v>
      </c>
      <c r="K3969" t="s">
        <v>101</v>
      </c>
      <c r="L3969" t="s">
        <v>2267</v>
      </c>
      <c r="M3969" s="16">
        <v>13500</v>
      </c>
      <c r="O3969" s="15">
        <f t="shared" si="73"/>
        <v>13500</v>
      </c>
      <c r="Q3969">
        <v>60</v>
      </c>
      <c r="R3969">
        <v>20</v>
      </c>
      <c r="S3969">
        <v>80</v>
      </c>
      <c r="V3969">
        <v>48</v>
      </c>
      <c r="W3969">
        <v>32</v>
      </c>
      <c r="X3969">
        <v>80</v>
      </c>
      <c r="Y3969" t="s">
        <v>113</v>
      </c>
    </row>
    <row r="3970" spans="1:25" x14ac:dyDescent="0.3">
      <c r="A3970" t="s">
        <v>54</v>
      </c>
      <c r="B3970" t="s">
        <v>54</v>
      </c>
      <c r="C3970" t="s">
        <v>2580</v>
      </c>
      <c r="D3970" t="s">
        <v>20</v>
      </c>
      <c r="E3970" t="s">
        <v>20</v>
      </c>
      <c r="F3970" t="s">
        <v>2665</v>
      </c>
      <c r="I3970" t="s">
        <v>100</v>
      </c>
      <c r="J3970" s="33" t="s">
        <v>182</v>
      </c>
      <c r="K3970" t="s">
        <v>101</v>
      </c>
      <c r="L3970" t="s">
        <v>2265</v>
      </c>
      <c r="M3970" s="16">
        <v>13500</v>
      </c>
      <c r="O3970" s="15">
        <f t="shared" si="73"/>
        <v>13500</v>
      </c>
      <c r="Q3970">
        <v>60</v>
      </c>
      <c r="R3970">
        <v>20</v>
      </c>
      <c r="S3970">
        <v>80</v>
      </c>
      <c r="V3970">
        <v>48</v>
      </c>
      <c r="W3970">
        <v>32</v>
      </c>
      <c r="X3970">
        <v>80</v>
      </c>
      <c r="Y3970" t="s">
        <v>113</v>
      </c>
    </row>
    <row r="3971" spans="1:25" x14ac:dyDescent="0.3">
      <c r="A3971" t="s">
        <v>54</v>
      </c>
      <c r="B3971" t="s">
        <v>54</v>
      </c>
      <c r="C3971" t="s">
        <v>2580</v>
      </c>
      <c r="D3971" t="s">
        <v>20</v>
      </c>
      <c r="E3971" t="s">
        <v>20</v>
      </c>
      <c r="F3971" t="s">
        <v>2665</v>
      </c>
      <c r="I3971" t="s">
        <v>100</v>
      </c>
      <c r="J3971" s="33" t="s">
        <v>182</v>
      </c>
      <c r="K3971" t="s">
        <v>101</v>
      </c>
      <c r="L3971" t="s">
        <v>2377</v>
      </c>
      <c r="M3971" s="16">
        <v>18000</v>
      </c>
      <c r="O3971" s="15">
        <f t="shared" si="73"/>
        <v>18000</v>
      </c>
      <c r="Q3971">
        <v>90</v>
      </c>
      <c r="R3971">
        <v>30</v>
      </c>
      <c r="S3971">
        <v>120</v>
      </c>
      <c r="V3971">
        <v>72</v>
      </c>
      <c r="W3971">
        <v>48</v>
      </c>
      <c r="X3971">
        <v>120</v>
      </c>
      <c r="Y3971" t="s">
        <v>113</v>
      </c>
    </row>
    <row r="3972" spans="1:25" x14ac:dyDescent="0.3">
      <c r="A3972" t="s">
        <v>54</v>
      </c>
      <c r="B3972" t="s">
        <v>54</v>
      </c>
      <c r="C3972" t="s">
        <v>2580</v>
      </c>
      <c r="D3972" t="s">
        <v>20</v>
      </c>
      <c r="E3972" t="s">
        <v>20</v>
      </c>
      <c r="F3972" t="s">
        <v>2665</v>
      </c>
      <c r="I3972" t="s">
        <v>100</v>
      </c>
      <c r="J3972" s="33" t="s">
        <v>182</v>
      </c>
      <c r="K3972" t="s">
        <v>101</v>
      </c>
      <c r="L3972" t="s">
        <v>2392</v>
      </c>
      <c r="M3972" s="16">
        <v>13500</v>
      </c>
      <c r="O3972" s="15">
        <f t="shared" si="73"/>
        <v>13500</v>
      </c>
      <c r="Q3972">
        <v>60</v>
      </c>
      <c r="R3972">
        <v>20</v>
      </c>
      <c r="S3972">
        <v>80</v>
      </c>
      <c r="V3972">
        <v>48</v>
      </c>
      <c r="W3972">
        <v>32</v>
      </c>
      <c r="X3972">
        <v>80</v>
      </c>
      <c r="Y3972" t="s">
        <v>113</v>
      </c>
    </row>
    <row r="3973" spans="1:25" x14ac:dyDescent="0.3">
      <c r="A3973" t="s">
        <v>54</v>
      </c>
      <c r="B3973" t="s">
        <v>54</v>
      </c>
      <c r="C3973" t="s">
        <v>2580</v>
      </c>
      <c r="D3973" t="s">
        <v>20</v>
      </c>
      <c r="E3973" t="s">
        <v>20</v>
      </c>
      <c r="F3973" t="s">
        <v>2665</v>
      </c>
      <c r="I3973" t="s">
        <v>235</v>
      </c>
      <c r="J3973" s="33" t="s">
        <v>101</v>
      </c>
      <c r="K3973" t="s">
        <v>101</v>
      </c>
      <c r="L3973" t="s">
        <v>2264</v>
      </c>
      <c r="M3973" s="16">
        <v>0</v>
      </c>
      <c r="N3973" s="16">
        <v>0</v>
      </c>
      <c r="O3973" s="15">
        <f t="shared" si="73"/>
        <v>0</v>
      </c>
      <c r="Q3973">
        <v>90</v>
      </c>
      <c r="R3973">
        <v>30</v>
      </c>
      <c r="S3973">
        <v>120</v>
      </c>
      <c r="V3973">
        <v>72</v>
      </c>
      <c r="W3973">
        <v>48</v>
      </c>
      <c r="X3973">
        <v>120</v>
      </c>
      <c r="Y3973" t="s">
        <v>113</v>
      </c>
    </row>
    <row r="3974" spans="1:25" x14ac:dyDescent="0.3">
      <c r="A3974" t="s">
        <v>54</v>
      </c>
      <c r="B3974" t="s">
        <v>54</v>
      </c>
      <c r="C3974" t="s">
        <v>96</v>
      </c>
      <c r="D3974" t="s">
        <v>17</v>
      </c>
      <c r="E3974" t="s">
        <v>17</v>
      </c>
      <c r="F3974" t="s">
        <v>2687</v>
      </c>
      <c r="I3974" t="s">
        <v>241</v>
      </c>
      <c r="J3974" s="33" t="s">
        <v>101</v>
      </c>
      <c r="K3974" t="s">
        <v>101</v>
      </c>
      <c r="L3974" t="s">
        <v>2259</v>
      </c>
      <c r="M3974" s="16">
        <v>300000</v>
      </c>
      <c r="N3974" s="16">
        <v>0</v>
      </c>
      <c r="O3974" s="15">
        <f t="shared" si="73"/>
        <v>300000</v>
      </c>
      <c r="P3974">
        <v>791</v>
      </c>
      <c r="Q3974">
        <v>2682</v>
      </c>
      <c r="R3974">
        <v>527</v>
      </c>
      <c r="S3974">
        <v>4000</v>
      </c>
      <c r="X3974">
        <v>0</v>
      </c>
      <c r="Y3974" t="s">
        <v>17</v>
      </c>
    </row>
    <row r="3975" spans="1:25" x14ac:dyDescent="0.3">
      <c r="A3975" t="s">
        <v>54</v>
      </c>
      <c r="B3975" t="s">
        <v>54</v>
      </c>
      <c r="C3975" t="s">
        <v>2580</v>
      </c>
      <c r="D3975" t="s">
        <v>20</v>
      </c>
      <c r="E3975" t="s">
        <v>20</v>
      </c>
      <c r="F3975" t="s">
        <v>2665</v>
      </c>
      <c r="I3975" t="s">
        <v>235</v>
      </c>
      <c r="J3975" s="33" t="s">
        <v>101</v>
      </c>
      <c r="K3975" t="s">
        <v>101</v>
      </c>
      <c r="L3975" t="s">
        <v>2355</v>
      </c>
      <c r="M3975" s="16">
        <v>0</v>
      </c>
      <c r="N3975" s="16">
        <v>0</v>
      </c>
      <c r="O3975" s="15">
        <f t="shared" si="73"/>
        <v>0</v>
      </c>
      <c r="Q3975">
        <v>120</v>
      </c>
      <c r="R3975">
        <v>40</v>
      </c>
      <c r="S3975">
        <v>160</v>
      </c>
      <c r="V3975">
        <v>96</v>
      </c>
      <c r="W3975">
        <v>64</v>
      </c>
      <c r="X3975">
        <v>160</v>
      </c>
      <c r="Y3975" t="s">
        <v>113</v>
      </c>
    </row>
    <row r="3976" spans="1:25" x14ac:dyDescent="0.3">
      <c r="A3976" t="s">
        <v>54</v>
      </c>
      <c r="B3976" t="s">
        <v>54</v>
      </c>
      <c r="C3976" t="s">
        <v>2580</v>
      </c>
      <c r="D3976" t="s">
        <v>20</v>
      </c>
      <c r="E3976" t="s">
        <v>20</v>
      </c>
      <c r="F3976" t="s">
        <v>2665</v>
      </c>
      <c r="I3976" t="s">
        <v>235</v>
      </c>
      <c r="J3976" s="33" t="s">
        <v>101</v>
      </c>
      <c r="K3976" t="s">
        <v>101</v>
      </c>
      <c r="L3976" t="s">
        <v>2300</v>
      </c>
      <c r="M3976" s="16">
        <v>0</v>
      </c>
      <c r="N3976" s="16">
        <v>0</v>
      </c>
      <c r="O3976" s="15">
        <f t="shared" si="73"/>
        <v>0</v>
      </c>
      <c r="Q3976">
        <v>90</v>
      </c>
      <c r="R3976">
        <v>30</v>
      </c>
      <c r="S3976">
        <v>120</v>
      </c>
      <c r="V3976">
        <v>72</v>
      </c>
      <c r="W3976">
        <v>48</v>
      </c>
      <c r="X3976">
        <v>120</v>
      </c>
      <c r="Y3976" t="s">
        <v>113</v>
      </c>
    </row>
    <row r="3977" spans="1:25" x14ac:dyDescent="0.3">
      <c r="A3977" t="s">
        <v>54</v>
      </c>
      <c r="B3977" t="s">
        <v>54</v>
      </c>
      <c r="C3977" t="s">
        <v>2580</v>
      </c>
      <c r="D3977" t="s">
        <v>20</v>
      </c>
      <c r="E3977" t="s">
        <v>20</v>
      </c>
      <c r="F3977" t="s">
        <v>2665</v>
      </c>
      <c r="I3977" t="s">
        <v>100</v>
      </c>
      <c r="J3977" s="33" t="s">
        <v>182</v>
      </c>
      <c r="K3977" t="s">
        <v>101</v>
      </c>
      <c r="L3977" t="s">
        <v>2395</v>
      </c>
      <c r="M3977" s="16">
        <v>22500</v>
      </c>
      <c r="O3977" s="15">
        <f t="shared" si="73"/>
        <v>22500</v>
      </c>
      <c r="Q3977">
        <v>120</v>
      </c>
      <c r="R3977">
        <v>40</v>
      </c>
      <c r="S3977">
        <v>160</v>
      </c>
      <c r="V3977">
        <v>96</v>
      </c>
      <c r="W3977">
        <v>64</v>
      </c>
      <c r="X3977">
        <v>160</v>
      </c>
      <c r="Y3977" t="s">
        <v>113</v>
      </c>
    </row>
    <row r="3978" spans="1:25" x14ac:dyDescent="0.3">
      <c r="A3978" t="s">
        <v>54</v>
      </c>
      <c r="B3978" t="s">
        <v>54</v>
      </c>
      <c r="C3978" t="s">
        <v>2580</v>
      </c>
      <c r="D3978" t="s">
        <v>20</v>
      </c>
      <c r="E3978" t="s">
        <v>20</v>
      </c>
      <c r="F3978" t="s">
        <v>2665</v>
      </c>
      <c r="I3978" t="s">
        <v>235</v>
      </c>
      <c r="J3978" s="33" t="s">
        <v>101</v>
      </c>
      <c r="K3978" t="s">
        <v>101</v>
      </c>
      <c r="L3978" t="s">
        <v>2431</v>
      </c>
      <c r="M3978" s="16">
        <v>0</v>
      </c>
      <c r="N3978" s="16">
        <v>0</v>
      </c>
      <c r="O3978" s="15">
        <f t="shared" si="73"/>
        <v>0</v>
      </c>
      <c r="Q3978">
        <v>60</v>
      </c>
      <c r="R3978">
        <v>20</v>
      </c>
      <c r="S3978">
        <v>80</v>
      </c>
      <c r="V3978">
        <v>48</v>
      </c>
      <c r="W3978">
        <v>32</v>
      </c>
      <c r="X3978">
        <v>80</v>
      </c>
      <c r="Y3978" t="s">
        <v>113</v>
      </c>
    </row>
    <row r="3979" spans="1:25" x14ac:dyDescent="0.3">
      <c r="A3979" t="s">
        <v>54</v>
      </c>
      <c r="B3979" t="s">
        <v>54</v>
      </c>
      <c r="C3979" t="s">
        <v>2580</v>
      </c>
      <c r="D3979" t="s">
        <v>20</v>
      </c>
      <c r="E3979" t="s">
        <v>20</v>
      </c>
      <c r="F3979" t="s">
        <v>2665</v>
      </c>
      <c r="I3979" t="s">
        <v>100</v>
      </c>
      <c r="J3979" s="33" t="s">
        <v>182</v>
      </c>
      <c r="K3979" t="s">
        <v>101</v>
      </c>
      <c r="L3979" t="s">
        <v>2263</v>
      </c>
      <c r="M3979" s="16">
        <v>22500</v>
      </c>
      <c r="O3979" s="15">
        <f t="shared" si="73"/>
        <v>22500</v>
      </c>
      <c r="Q3979">
        <v>120</v>
      </c>
      <c r="R3979">
        <v>40</v>
      </c>
      <c r="S3979">
        <v>160</v>
      </c>
      <c r="V3979">
        <v>96</v>
      </c>
      <c r="W3979">
        <v>64</v>
      </c>
      <c r="X3979">
        <v>160</v>
      </c>
      <c r="Y3979" t="s">
        <v>113</v>
      </c>
    </row>
    <row r="3980" spans="1:25" x14ac:dyDescent="0.3">
      <c r="A3980" t="s">
        <v>54</v>
      </c>
      <c r="B3980" t="s">
        <v>54</v>
      </c>
      <c r="C3980" t="s">
        <v>2580</v>
      </c>
      <c r="D3980" t="s">
        <v>20</v>
      </c>
      <c r="E3980" t="s">
        <v>20</v>
      </c>
      <c r="F3980" t="s">
        <v>2665</v>
      </c>
      <c r="I3980" t="s">
        <v>235</v>
      </c>
      <c r="J3980" s="33" t="s">
        <v>101</v>
      </c>
      <c r="K3980" t="s">
        <v>101</v>
      </c>
      <c r="L3980" t="s">
        <v>2503</v>
      </c>
      <c r="M3980" s="16">
        <v>0</v>
      </c>
      <c r="N3980" s="16">
        <v>0</v>
      </c>
      <c r="O3980" s="15">
        <f t="shared" si="73"/>
        <v>0</v>
      </c>
      <c r="Q3980">
        <v>90</v>
      </c>
      <c r="R3980">
        <v>30</v>
      </c>
      <c r="S3980">
        <v>120</v>
      </c>
      <c r="V3980">
        <v>72</v>
      </c>
      <c r="W3980">
        <v>48</v>
      </c>
      <c r="X3980">
        <v>120</v>
      </c>
      <c r="Y3980" t="s">
        <v>113</v>
      </c>
    </row>
    <row r="3981" spans="1:25" x14ac:dyDescent="0.3">
      <c r="A3981" t="s">
        <v>54</v>
      </c>
      <c r="B3981" t="s">
        <v>54</v>
      </c>
      <c r="C3981" t="s">
        <v>1160</v>
      </c>
      <c r="D3981" t="s">
        <v>20</v>
      </c>
      <c r="E3981" t="s">
        <v>20</v>
      </c>
      <c r="F3981" t="s">
        <v>2665</v>
      </c>
      <c r="I3981" t="s">
        <v>100</v>
      </c>
      <c r="J3981" s="33" t="s">
        <v>182</v>
      </c>
      <c r="K3981" t="s">
        <v>101</v>
      </c>
      <c r="L3981" t="s">
        <v>2264</v>
      </c>
      <c r="M3981" s="16">
        <v>300000</v>
      </c>
      <c r="N3981" s="16">
        <v>0</v>
      </c>
      <c r="O3981" s="15">
        <f t="shared" si="73"/>
        <v>300000</v>
      </c>
      <c r="P3981">
        <v>240</v>
      </c>
      <c r="Q3981">
        <v>1200</v>
      </c>
      <c r="R3981">
        <v>960</v>
      </c>
      <c r="S3981">
        <v>2400</v>
      </c>
      <c r="T3981">
        <v>240</v>
      </c>
      <c r="U3981">
        <v>240</v>
      </c>
      <c r="V3981">
        <v>960</v>
      </c>
      <c r="W3981">
        <v>960</v>
      </c>
      <c r="X3981">
        <v>2400</v>
      </c>
      <c r="Y3981" t="s">
        <v>113</v>
      </c>
    </row>
    <row r="3982" spans="1:25" x14ac:dyDescent="0.3">
      <c r="A3982" t="s">
        <v>54</v>
      </c>
      <c r="B3982" t="s">
        <v>54</v>
      </c>
      <c r="C3982" t="s">
        <v>1160</v>
      </c>
      <c r="D3982" t="s">
        <v>20</v>
      </c>
      <c r="E3982" t="s">
        <v>20</v>
      </c>
      <c r="F3982" t="s">
        <v>2665</v>
      </c>
      <c r="I3982" t="s">
        <v>100</v>
      </c>
      <c r="J3982" s="33" t="s">
        <v>182</v>
      </c>
      <c r="K3982" t="s">
        <v>101</v>
      </c>
      <c r="L3982" t="s">
        <v>2267</v>
      </c>
      <c r="M3982" s="16">
        <v>500000</v>
      </c>
      <c r="N3982" s="16">
        <v>0</v>
      </c>
      <c r="O3982" s="15">
        <f t="shared" si="73"/>
        <v>500000</v>
      </c>
      <c r="P3982">
        <v>160</v>
      </c>
      <c r="Q3982">
        <v>800</v>
      </c>
      <c r="R3982">
        <v>640</v>
      </c>
      <c r="S3982">
        <v>1600</v>
      </c>
      <c r="V3982">
        <v>720</v>
      </c>
      <c r="W3982">
        <v>720</v>
      </c>
      <c r="X3982">
        <v>1440</v>
      </c>
      <c r="Y3982" t="s">
        <v>113</v>
      </c>
    </row>
    <row r="3983" spans="1:25" x14ac:dyDescent="0.3">
      <c r="A3983" t="s">
        <v>54</v>
      </c>
      <c r="B3983" t="s">
        <v>54</v>
      </c>
      <c r="C3983" t="s">
        <v>1160</v>
      </c>
      <c r="D3983" t="s">
        <v>20</v>
      </c>
      <c r="E3983" t="s">
        <v>20</v>
      </c>
      <c r="F3983" t="s">
        <v>2665</v>
      </c>
      <c r="I3983" t="s">
        <v>100</v>
      </c>
      <c r="J3983" s="33" t="s">
        <v>182</v>
      </c>
      <c r="K3983" t="s">
        <v>101</v>
      </c>
      <c r="L3983" t="s">
        <v>2263</v>
      </c>
      <c r="M3983" s="16">
        <v>800000</v>
      </c>
      <c r="N3983" s="16">
        <v>0</v>
      </c>
      <c r="O3983" s="15">
        <f t="shared" si="73"/>
        <v>800000</v>
      </c>
      <c r="P3983">
        <v>240</v>
      </c>
      <c r="Q3983">
        <v>500</v>
      </c>
      <c r="R3983">
        <v>200</v>
      </c>
      <c r="S3983">
        <v>940</v>
      </c>
      <c r="V3983">
        <v>350</v>
      </c>
      <c r="W3983">
        <v>350</v>
      </c>
      <c r="X3983">
        <v>700</v>
      </c>
      <c r="Y3983" t="s">
        <v>113</v>
      </c>
    </row>
    <row r="3984" spans="1:25" x14ac:dyDescent="0.3">
      <c r="A3984" t="s">
        <v>54</v>
      </c>
      <c r="B3984" t="s">
        <v>54</v>
      </c>
      <c r="C3984" t="s">
        <v>96</v>
      </c>
      <c r="D3984" t="s">
        <v>17</v>
      </c>
      <c r="E3984" t="s">
        <v>17</v>
      </c>
      <c r="F3984" t="s">
        <v>2688</v>
      </c>
      <c r="I3984" t="s">
        <v>100</v>
      </c>
      <c r="J3984" s="33" t="s">
        <v>101</v>
      </c>
      <c r="K3984" t="s">
        <v>101</v>
      </c>
      <c r="L3984" t="s">
        <v>2259</v>
      </c>
      <c r="M3984" s="16">
        <v>346760</v>
      </c>
      <c r="N3984" s="16">
        <v>0</v>
      </c>
      <c r="O3984" s="15">
        <f t="shared" si="73"/>
        <v>346760</v>
      </c>
      <c r="P3984">
        <v>791</v>
      </c>
      <c r="Q3984">
        <v>3954</v>
      </c>
      <c r="R3984">
        <v>527</v>
      </c>
      <c r="S3984">
        <v>5272</v>
      </c>
      <c r="X3984">
        <v>0</v>
      </c>
      <c r="Y3984" t="s">
        <v>17</v>
      </c>
    </row>
    <row r="3985" spans="1:25" x14ac:dyDescent="0.3">
      <c r="A3985" t="s">
        <v>54</v>
      </c>
      <c r="B3985" t="s">
        <v>54</v>
      </c>
      <c r="C3985" t="s">
        <v>2423</v>
      </c>
      <c r="D3985" t="s">
        <v>20</v>
      </c>
      <c r="E3985" t="s">
        <v>20</v>
      </c>
      <c r="F3985" t="s">
        <v>2665</v>
      </c>
      <c r="I3985" t="s">
        <v>100</v>
      </c>
      <c r="J3985" s="33" t="s">
        <v>182</v>
      </c>
      <c r="K3985" t="s">
        <v>101</v>
      </c>
      <c r="L3985" t="s">
        <v>2267</v>
      </c>
      <c r="M3985" s="16">
        <v>4500</v>
      </c>
      <c r="N3985" s="16">
        <v>0</v>
      </c>
      <c r="O3985" s="15">
        <f t="shared" si="73"/>
        <v>4500</v>
      </c>
      <c r="P3985">
        <v>0</v>
      </c>
      <c r="Q3985">
        <v>75</v>
      </c>
      <c r="R3985">
        <v>75</v>
      </c>
      <c r="S3985">
        <v>150</v>
      </c>
      <c r="T3985">
        <v>33</v>
      </c>
      <c r="U3985">
        <v>35</v>
      </c>
      <c r="V3985">
        <v>40</v>
      </c>
      <c r="W3985">
        <v>42</v>
      </c>
      <c r="X3985">
        <v>150</v>
      </c>
      <c r="Y3985" t="s">
        <v>113</v>
      </c>
    </row>
    <row r="3986" spans="1:25" x14ac:dyDescent="0.3">
      <c r="A3986" t="s">
        <v>54</v>
      </c>
      <c r="B3986" t="s">
        <v>54</v>
      </c>
      <c r="C3986" t="s">
        <v>2423</v>
      </c>
      <c r="D3986" t="s">
        <v>20</v>
      </c>
      <c r="E3986" t="s">
        <v>20</v>
      </c>
      <c r="F3986" t="s">
        <v>2665</v>
      </c>
      <c r="I3986" t="s">
        <v>100</v>
      </c>
      <c r="J3986" s="33" t="s">
        <v>182</v>
      </c>
      <c r="K3986" t="s">
        <v>101</v>
      </c>
      <c r="L3986" t="s">
        <v>2425</v>
      </c>
      <c r="M3986" s="16">
        <v>4500</v>
      </c>
      <c r="N3986" s="16">
        <v>0</v>
      </c>
      <c r="O3986" s="15">
        <f t="shared" si="73"/>
        <v>4500</v>
      </c>
      <c r="P3986">
        <v>0</v>
      </c>
      <c r="Q3986">
        <v>75</v>
      </c>
      <c r="R3986">
        <v>75</v>
      </c>
      <c r="S3986">
        <v>150</v>
      </c>
      <c r="T3986">
        <v>33</v>
      </c>
      <c r="U3986">
        <v>35</v>
      </c>
      <c r="V3986">
        <v>40</v>
      </c>
      <c r="W3986">
        <v>42</v>
      </c>
      <c r="X3986">
        <v>150</v>
      </c>
      <c r="Y3986" t="s">
        <v>113</v>
      </c>
    </row>
    <row r="3987" spans="1:25" x14ac:dyDescent="0.3">
      <c r="A3987" t="s">
        <v>54</v>
      </c>
      <c r="B3987" t="s">
        <v>54</v>
      </c>
      <c r="C3987" t="s">
        <v>2423</v>
      </c>
      <c r="D3987" t="s">
        <v>20</v>
      </c>
      <c r="E3987" t="s">
        <v>20</v>
      </c>
      <c r="F3987" t="s">
        <v>2665</v>
      </c>
      <c r="I3987" t="s">
        <v>100</v>
      </c>
      <c r="J3987" s="33" t="s">
        <v>182</v>
      </c>
      <c r="K3987" t="s">
        <v>101</v>
      </c>
      <c r="L3987" t="s">
        <v>2452</v>
      </c>
      <c r="M3987" s="16">
        <v>2100</v>
      </c>
      <c r="N3987" s="16">
        <v>0</v>
      </c>
      <c r="O3987" s="15">
        <f t="shared" si="73"/>
        <v>2100</v>
      </c>
      <c r="P3987">
        <v>0</v>
      </c>
      <c r="Q3987">
        <v>35</v>
      </c>
      <c r="R3987">
        <v>35</v>
      </c>
      <c r="S3987">
        <v>70</v>
      </c>
      <c r="T3987">
        <v>15</v>
      </c>
      <c r="U3987">
        <v>16</v>
      </c>
      <c r="V3987">
        <v>19</v>
      </c>
      <c r="W3987">
        <v>20</v>
      </c>
      <c r="X3987">
        <v>70</v>
      </c>
      <c r="Y3987" t="s">
        <v>113</v>
      </c>
    </row>
    <row r="3988" spans="1:25" x14ac:dyDescent="0.3">
      <c r="A3988" t="s">
        <v>54</v>
      </c>
      <c r="B3988" t="s">
        <v>54</v>
      </c>
      <c r="C3988" t="s">
        <v>2423</v>
      </c>
      <c r="D3988" t="s">
        <v>20</v>
      </c>
      <c r="E3988" t="s">
        <v>20</v>
      </c>
      <c r="F3988" t="s">
        <v>2665</v>
      </c>
      <c r="I3988" t="s">
        <v>100</v>
      </c>
      <c r="J3988" s="33" t="s">
        <v>182</v>
      </c>
      <c r="K3988" t="s">
        <v>101</v>
      </c>
      <c r="L3988" t="s">
        <v>2498</v>
      </c>
      <c r="M3988" s="16">
        <v>2100</v>
      </c>
      <c r="N3988" s="16">
        <v>0</v>
      </c>
      <c r="O3988" s="15">
        <f t="shared" si="73"/>
        <v>2100</v>
      </c>
      <c r="P3988">
        <v>0</v>
      </c>
      <c r="Q3988">
        <v>35</v>
      </c>
      <c r="R3988">
        <v>35</v>
      </c>
      <c r="S3988">
        <v>70</v>
      </c>
      <c r="T3988">
        <v>15</v>
      </c>
      <c r="U3988">
        <v>16</v>
      </c>
      <c r="V3988">
        <v>19</v>
      </c>
      <c r="W3988">
        <v>20</v>
      </c>
      <c r="X3988">
        <v>70</v>
      </c>
      <c r="Y3988" t="s">
        <v>113</v>
      </c>
    </row>
    <row r="3989" spans="1:25" x14ac:dyDescent="0.3">
      <c r="A3989" t="s">
        <v>54</v>
      </c>
      <c r="B3989" t="s">
        <v>54</v>
      </c>
      <c r="C3989" t="s">
        <v>2423</v>
      </c>
      <c r="D3989" t="s">
        <v>20</v>
      </c>
      <c r="E3989" t="s">
        <v>20</v>
      </c>
      <c r="F3989" t="s">
        <v>2665</v>
      </c>
      <c r="I3989" t="s">
        <v>235</v>
      </c>
      <c r="J3989" s="33" t="s">
        <v>182</v>
      </c>
      <c r="K3989" t="s">
        <v>101</v>
      </c>
      <c r="L3989" t="s">
        <v>2395</v>
      </c>
      <c r="M3989" s="16">
        <v>0</v>
      </c>
      <c r="N3989" s="16">
        <v>0</v>
      </c>
      <c r="O3989" s="15">
        <f t="shared" si="73"/>
        <v>0</v>
      </c>
      <c r="P3989">
        <v>0</v>
      </c>
      <c r="Q3989">
        <v>38</v>
      </c>
      <c r="R3989">
        <v>38</v>
      </c>
      <c r="S3989">
        <v>76</v>
      </c>
      <c r="T3989">
        <v>17</v>
      </c>
      <c r="U3989">
        <v>18</v>
      </c>
      <c r="V3989">
        <v>20</v>
      </c>
      <c r="W3989">
        <v>21</v>
      </c>
      <c r="X3989">
        <v>76</v>
      </c>
      <c r="Y3989" t="s">
        <v>113</v>
      </c>
    </row>
    <row r="3990" spans="1:25" x14ac:dyDescent="0.3">
      <c r="A3990" t="s">
        <v>54</v>
      </c>
      <c r="B3990" t="s">
        <v>54</v>
      </c>
      <c r="C3990" t="s">
        <v>2423</v>
      </c>
      <c r="D3990" t="s">
        <v>20</v>
      </c>
      <c r="E3990" t="s">
        <v>20</v>
      </c>
      <c r="F3990" t="s">
        <v>2665</v>
      </c>
      <c r="I3990" t="s">
        <v>235</v>
      </c>
      <c r="J3990" s="33" t="s">
        <v>182</v>
      </c>
      <c r="K3990" t="s">
        <v>101</v>
      </c>
      <c r="L3990" t="s">
        <v>2512</v>
      </c>
      <c r="M3990" s="16">
        <v>0</v>
      </c>
      <c r="N3990" s="16">
        <v>0</v>
      </c>
      <c r="O3990" s="15">
        <f t="shared" si="73"/>
        <v>0</v>
      </c>
      <c r="P3990">
        <v>0</v>
      </c>
      <c r="Q3990">
        <v>10</v>
      </c>
      <c r="R3990">
        <v>10</v>
      </c>
      <c r="S3990">
        <v>20</v>
      </c>
      <c r="T3990">
        <v>4</v>
      </c>
      <c r="U3990">
        <v>4</v>
      </c>
      <c r="V3990">
        <v>6</v>
      </c>
      <c r="W3990">
        <v>6</v>
      </c>
      <c r="X3990">
        <v>20</v>
      </c>
      <c r="Y3990" t="s">
        <v>113</v>
      </c>
    </row>
    <row r="3991" spans="1:25" x14ac:dyDescent="0.3">
      <c r="A3991" t="s">
        <v>54</v>
      </c>
      <c r="B3991" t="s">
        <v>54</v>
      </c>
      <c r="C3991" t="s">
        <v>2423</v>
      </c>
      <c r="D3991" t="s">
        <v>20</v>
      </c>
      <c r="E3991" t="s">
        <v>20</v>
      </c>
      <c r="F3991" t="s">
        <v>2665</v>
      </c>
      <c r="I3991" t="s">
        <v>181</v>
      </c>
      <c r="J3991" s="33" t="s">
        <v>182</v>
      </c>
      <c r="K3991" t="s">
        <v>182</v>
      </c>
      <c r="L3991" t="s">
        <v>2267</v>
      </c>
      <c r="N3991" s="16">
        <v>12543</v>
      </c>
      <c r="O3991" s="15">
        <f t="shared" si="73"/>
        <v>12543</v>
      </c>
      <c r="P3991">
        <v>0</v>
      </c>
      <c r="Q3991">
        <v>1035</v>
      </c>
      <c r="R3991">
        <v>1200</v>
      </c>
      <c r="S3991">
        <v>2235</v>
      </c>
      <c r="V3991">
        <v>1341</v>
      </c>
      <c r="W3991">
        <v>894</v>
      </c>
      <c r="X3991">
        <v>2235</v>
      </c>
      <c r="Y3991" t="s">
        <v>113</v>
      </c>
    </row>
    <row r="3992" spans="1:25" x14ac:dyDescent="0.3">
      <c r="A3992" t="s">
        <v>54</v>
      </c>
      <c r="B3992" t="s">
        <v>54</v>
      </c>
      <c r="C3992" t="s">
        <v>2423</v>
      </c>
      <c r="D3992" t="s">
        <v>20</v>
      </c>
      <c r="E3992" t="s">
        <v>20</v>
      </c>
      <c r="F3992" t="s">
        <v>2665</v>
      </c>
      <c r="I3992" t="s">
        <v>181</v>
      </c>
      <c r="J3992" s="33" t="s">
        <v>182</v>
      </c>
      <c r="K3992" t="s">
        <v>182</v>
      </c>
      <c r="L3992" t="s">
        <v>2425</v>
      </c>
      <c r="N3992" s="16">
        <v>14086</v>
      </c>
      <c r="O3992" s="15">
        <f t="shared" si="73"/>
        <v>14086</v>
      </c>
      <c r="P3992">
        <v>0</v>
      </c>
      <c r="Q3992">
        <v>1110</v>
      </c>
      <c r="R3992">
        <v>1400</v>
      </c>
      <c r="S3992">
        <v>2510</v>
      </c>
      <c r="V3992">
        <v>1506</v>
      </c>
      <c r="W3992">
        <v>1004</v>
      </c>
      <c r="X3992">
        <v>2510</v>
      </c>
      <c r="Y3992" t="s">
        <v>113</v>
      </c>
    </row>
    <row r="3993" spans="1:25" x14ac:dyDescent="0.3">
      <c r="A3993" t="s">
        <v>54</v>
      </c>
      <c r="B3993" t="s">
        <v>54</v>
      </c>
      <c r="C3993" t="s">
        <v>2423</v>
      </c>
      <c r="D3993" t="s">
        <v>20</v>
      </c>
      <c r="E3993" t="s">
        <v>20</v>
      </c>
      <c r="F3993" t="s">
        <v>2665</v>
      </c>
      <c r="I3993" t="s">
        <v>181</v>
      </c>
      <c r="J3993" s="33" t="s">
        <v>182</v>
      </c>
      <c r="K3993" t="s">
        <v>182</v>
      </c>
      <c r="L3993" t="s">
        <v>2498</v>
      </c>
      <c r="N3993" s="16">
        <v>6229</v>
      </c>
      <c r="O3993" s="15">
        <f t="shared" si="73"/>
        <v>6229</v>
      </c>
      <c r="P3993">
        <v>0</v>
      </c>
      <c r="Q3993">
        <v>510</v>
      </c>
      <c r="R3993">
        <v>600</v>
      </c>
      <c r="S3993">
        <v>1110</v>
      </c>
      <c r="V3993">
        <v>666</v>
      </c>
      <c r="W3993">
        <v>444</v>
      </c>
      <c r="X3993">
        <v>1110</v>
      </c>
      <c r="Y3993" t="s">
        <v>113</v>
      </c>
    </row>
    <row r="3994" spans="1:25" x14ac:dyDescent="0.3">
      <c r="A3994" t="s">
        <v>54</v>
      </c>
      <c r="B3994" t="s">
        <v>54</v>
      </c>
      <c r="C3994" t="s">
        <v>2423</v>
      </c>
      <c r="D3994" t="s">
        <v>20</v>
      </c>
      <c r="E3994" t="s">
        <v>20</v>
      </c>
      <c r="F3994" t="s">
        <v>2665</v>
      </c>
      <c r="I3994" t="s">
        <v>181</v>
      </c>
      <c r="J3994" s="33" t="s">
        <v>182</v>
      </c>
      <c r="K3994" t="s">
        <v>182</v>
      </c>
      <c r="L3994" t="s">
        <v>2452</v>
      </c>
      <c r="N3994" s="16">
        <v>3816</v>
      </c>
      <c r="O3994" s="15">
        <f t="shared" ref="O3994:O4051" si="74">SUM(M3994:N3994)</f>
        <v>3816</v>
      </c>
      <c r="P3994">
        <v>0</v>
      </c>
      <c r="Q3994">
        <v>280</v>
      </c>
      <c r="R3994">
        <v>400</v>
      </c>
      <c r="S3994">
        <v>680</v>
      </c>
      <c r="V3994">
        <v>408</v>
      </c>
      <c r="W3994">
        <v>272</v>
      </c>
      <c r="X3994">
        <v>680</v>
      </c>
      <c r="Y3994" t="s">
        <v>113</v>
      </c>
    </row>
    <row r="3995" spans="1:25" x14ac:dyDescent="0.3">
      <c r="A3995" t="s">
        <v>54</v>
      </c>
      <c r="B3995" t="s">
        <v>54</v>
      </c>
      <c r="C3995" t="s">
        <v>2423</v>
      </c>
      <c r="D3995" t="s">
        <v>20</v>
      </c>
      <c r="E3995" t="s">
        <v>20</v>
      </c>
      <c r="F3995" t="s">
        <v>2665</v>
      </c>
      <c r="I3995" t="s">
        <v>181</v>
      </c>
      <c r="J3995" s="33" t="s">
        <v>182</v>
      </c>
      <c r="K3995" t="s">
        <v>182</v>
      </c>
      <c r="L3995" t="s">
        <v>2377</v>
      </c>
      <c r="N3995" s="16">
        <v>5612</v>
      </c>
      <c r="O3995" s="15">
        <f t="shared" si="74"/>
        <v>5612</v>
      </c>
      <c r="P3995">
        <v>0</v>
      </c>
      <c r="Q3995">
        <v>600</v>
      </c>
      <c r="R3995">
        <v>400</v>
      </c>
      <c r="S3995">
        <v>1000</v>
      </c>
      <c r="V3995">
        <v>600</v>
      </c>
      <c r="W3995">
        <v>400</v>
      </c>
      <c r="X3995">
        <v>1000</v>
      </c>
      <c r="Y3995" t="s">
        <v>113</v>
      </c>
    </row>
    <row r="3996" spans="1:25" x14ac:dyDescent="0.3">
      <c r="A3996" t="s">
        <v>54</v>
      </c>
      <c r="B3996" t="s">
        <v>54</v>
      </c>
      <c r="C3996" t="s">
        <v>1021</v>
      </c>
      <c r="D3996" t="s">
        <v>20</v>
      </c>
      <c r="E3996" t="s">
        <v>20</v>
      </c>
      <c r="F3996" t="s">
        <v>2689</v>
      </c>
      <c r="I3996" t="s">
        <v>100</v>
      </c>
      <c r="J3996" s="33" t="s">
        <v>182</v>
      </c>
      <c r="K3996" t="s">
        <v>101</v>
      </c>
      <c r="L3996" t="s">
        <v>236</v>
      </c>
      <c r="M3996" s="16">
        <v>40000</v>
      </c>
      <c r="N3996" s="16">
        <v>0</v>
      </c>
      <c r="O3996" s="15">
        <f t="shared" si="74"/>
        <v>40000</v>
      </c>
      <c r="P3996">
        <v>0</v>
      </c>
      <c r="Q3996">
        <v>0</v>
      </c>
      <c r="R3996">
        <v>12</v>
      </c>
      <c r="S3996">
        <v>12</v>
      </c>
      <c r="T3996">
        <v>0</v>
      </c>
      <c r="U3996">
        <v>0</v>
      </c>
      <c r="V3996">
        <v>6</v>
      </c>
      <c r="W3996">
        <v>6</v>
      </c>
      <c r="X3996">
        <v>12</v>
      </c>
      <c r="Y3996" t="s">
        <v>113</v>
      </c>
    </row>
    <row r="3997" spans="1:25" x14ac:dyDescent="0.3">
      <c r="A3997" t="s">
        <v>54</v>
      </c>
      <c r="B3997" t="s">
        <v>54</v>
      </c>
      <c r="C3997" t="s">
        <v>1021</v>
      </c>
      <c r="D3997" t="s">
        <v>20</v>
      </c>
      <c r="E3997" t="s">
        <v>20</v>
      </c>
      <c r="F3997" t="s">
        <v>2689</v>
      </c>
      <c r="I3997" t="s">
        <v>100</v>
      </c>
      <c r="J3997" s="33" t="s">
        <v>101</v>
      </c>
      <c r="K3997" t="s">
        <v>101</v>
      </c>
      <c r="L3997" t="s">
        <v>2265</v>
      </c>
      <c r="M3997" s="16">
        <v>114167</v>
      </c>
      <c r="N3997" s="16">
        <v>0</v>
      </c>
      <c r="O3997" s="15">
        <f t="shared" si="74"/>
        <v>114167</v>
      </c>
      <c r="P3997">
        <v>0</v>
      </c>
      <c r="Q3997">
        <v>400</v>
      </c>
      <c r="R3997">
        <v>100</v>
      </c>
      <c r="S3997">
        <v>500</v>
      </c>
      <c r="T3997">
        <v>0</v>
      </c>
      <c r="U3997">
        <v>0</v>
      </c>
      <c r="V3997">
        <v>250</v>
      </c>
      <c r="W3997">
        <v>250</v>
      </c>
      <c r="X3997">
        <v>500</v>
      </c>
      <c r="Y3997" t="s">
        <v>113</v>
      </c>
    </row>
    <row r="3998" spans="1:25" x14ac:dyDescent="0.3">
      <c r="A3998" t="s">
        <v>54</v>
      </c>
      <c r="B3998" t="s">
        <v>54</v>
      </c>
      <c r="C3998" t="s">
        <v>1021</v>
      </c>
      <c r="D3998" t="s">
        <v>20</v>
      </c>
      <c r="E3998" t="s">
        <v>20</v>
      </c>
      <c r="F3998" t="s">
        <v>2689</v>
      </c>
      <c r="I3998" t="s">
        <v>100</v>
      </c>
      <c r="J3998" s="33" t="s">
        <v>101</v>
      </c>
      <c r="K3998" t="s">
        <v>101</v>
      </c>
      <c r="L3998" t="s">
        <v>2395</v>
      </c>
      <c r="M3998" s="16">
        <v>114167</v>
      </c>
      <c r="N3998" s="16">
        <v>0</v>
      </c>
      <c r="O3998" s="15">
        <f t="shared" si="74"/>
        <v>114167</v>
      </c>
      <c r="P3998">
        <v>0</v>
      </c>
      <c r="Q3998">
        <v>400</v>
      </c>
      <c r="R3998">
        <v>100</v>
      </c>
      <c r="S3998">
        <v>500</v>
      </c>
      <c r="T3998">
        <v>0</v>
      </c>
      <c r="U3998">
        <v>0</v>
      </c>
      <c r="V3998">
        <v>250</v>
      </c>
      <c r="W3998">
        <v>250</v>
      </c>
      <c r="X3998">
        <v>500</v>
      </c>
      <c r="Y3998" t="s">
        <v>113</v>
      </c>
    </row>
    <row r="3999" spans="1:25" x14ac:dyDescent="0.3">
      <c r="A3999" t="s">
        <v>54</v>
      </c>
      <c r="B3999" t="s">
        <v>54</v>
      </c>
      <c r="C3999" t="s">
        <v>1012</v>
      </c>
      <c r="D3999" t="s">
        <v>20</v>
      </c>
      <c r="E3999" t="s">
        <v>20</v>
      </c>
      <c r="F3999" t="s">
        <v>2689</v>
      </c>
      <c r="I3999" t="s">
        <v>235</v>
      </c>
      <c r="J3999" s="33" t="s">
        <v>101</v>
      </c>
      <c r="K3999" t="s">
        <v>101</v>
      </c>
      <c r="L3999" t="s">
        <v>2300</v>
      </c>
      <c r="M3999" s="16">
        <v>0</v>
      </c>
      <c r="N3999" s="16">
        <v>0</v>
      </c>
      <c r="O3999" s="15">
        <f t="shared" si="74"/>
        <v>0</v>
      </c>
      <c r="P3999">
        <v>0</v>
      </c>
      <c r="Q3999">
        <v>50</v>
      </c>
      <c r="R3999">
        <v>0</v>
      </c>
      <c r="S3999">
        <v>50</v>
      </c>
      <c r="T3999">
        <v>7</v>
      </c>
      <c r="U3999">
        <v>7</v>
      </c>
      <c r="V3999">
        <v>18</v>
      </c>
      <c r="W3999">
        <v>18</v>
      </c>
      <c r="X3999">
        <v>50</v>
      </c>
      <c r="Y3999" t="s">
        <v>113</v>
      </c>
    </row>
    <row r="4000" spans="1:25" x14ac:dyDescent="0.3">
      <c r="A4000" t="s">
        <v>54</v>
      </c>
      <c r="B4000" t="s">
        <v>54</v>
      </c>
      <c r="C4000" t="s">
        <v>1012</v>
      </c>
      <c r="D4000" t="s">
        <v>20</v>
      </c>
      <c r="E4000" t="s">
        <v>20</v>
      </c>
      <c r="F4000" t="s">
        <v>2689</v>
      </c>
      <c r="I4000" t="s">
        <v>235</v>
      </c>
      <c r="J4000" s="33" t="s">
        <v>101</v>
      </c>
      <c r="K4000" t="s">
        <v>101</v>
      </c>
      <c r="L4000" t="s">
        <v>2377</v>
      </c>
      <c r="M4000" s="16">
        <v>0</v>
      </c>
      <c r="N4000" s="16">
        <v>0</v>
      </c>
      <c r="O4000" s="15">
        <f t="shared" si="74"/>
        <v>0</v>
      </c>
      <c r="P4000">
        <v>0</v>
      </c>
      <c r="Q4000">
        <v>50</v>
      </c>
      <c r="R4000">
        <v>0</v>
      </c>
      <c r="S4000">
        <v>50</v>
      </c>
      <c r="T4000">
        <v>7</v>
      </c>
      <c r="U4000">
        <v>7</v>
      </c>
      <c r="V4000">
        <v>18</v>
      </c>
      <c r="W4000">
        <v>18</v>
      </c>
      <c r="X4000">
        <v>50</v>
      </c>
      <c r="Y4000" t="s">
        <v>113</v>
      </c>
    </row>
    <row r="4001" spans="1:25" x14ac:dyDescent="0.3">
      <c r="A4001" t="s">
        <v>54</v>
      </c>
      <c r="B4001" t="s">
        <v>54</v>
      </c>
      <c r="C4001" t="s">
        <v>1012</v>
      </c>
      <c r="D4001" t="s">
        <v>20</v>
      </c>
      <c r="E4001" t="s">
        <v>20</v>
      </c>
      <c r="F4001" t="s">
        <v>2689</v>
      </c>
      <c r="I4001" t="s">
        <v>235</v>
      </c>
      <c r="J4001" s="33" t="s">
        <v>101</v>
      </c>
      <c r="K4001" t="s">
        <v>101</v>
      </c>
      <c r="L4001" t="s">
        <v>2265</v>
      </c>
      <c r="M4001" s="16">
        <v>0</v>
      </c>
      <c r="N4001" s="16">
        <v>0</v>
      </c>
      <c r="O4001" s="15">
        <f t="shared" si="74"/>
        <v>0</v>
      </c>
      <c r="P4001">
        <v>0</v>
      </c>
      <c r="Q4001">
        <v>50</v>
      </c>
      <c r="R4001">
        <v>0</v>
      </c>
      <c r="S4001">
        <v>50</v>
      </c>
      <c r="T4001">
        <v>7</v>
      </c>
      <c r="U4001">
        <v>7</v>
      </c>
      <c r="V4001">
        <v>18</v>
      </c>
      <c r="W4001">
        <v>18</v>
      </c>
      <c r="X4001">
        <v>50</v>
      </c>
      <c r="Y4001" t="s">
        <v>113</v>
      </c>
    </row>
    <row r="4002" spans="1:25" x14ac:dyDescent="0.3">
      <c r="A4002" t="s">
        <v>54</v>
      </c>
      <c r="B4002" t="s">
        <v>54</v>
      </c>
      <c r="C4002" t="s">
        <v>96</v>
      </c>
      <c r="D4002" t="s">
        <v>20</v>
      </c>
      <c r="E4002" t="s">
        <v>20</v>
      </c>
      <c r="F4002" t="s">
        <v>2689</v>
      </c>
      <c r="I4002" t="s">
        <v>241</v>
      </c>
      <c r="J4002" s="33" t="s">
        <v>101</v>
      </c>
      <c r="K4002" t="s">
        <v>101</v>
      </c>
      <c r="L4002" t="s">
        <v>236</v>
      </c>
      <c r="M4002" s="16">
        <v>400000</v>
      </c>
      <c r="N4002" s="16">
        <v>0</v>
      </c>
      <c r="O4002" s="15">
        <f t="shared" si="74"/>
        <v>400000</v>
      </c>
      <c r="P4002">
        <v>0</v>
      </c>
      <c r="Q4002">
        <v>330</v>
      </c>
      <c r="R4002">
        <v>170</v>
      </c>
      <c r="S4002">
        <v>500</v>
      </c>
      <c r="X4002">
        <v>0</v>
      </c>
      <c r="Y4002" t="s">
        <v>113</v>
      </c>
    </row>
    <row r="4003" spans="1:25" x14ac:dyDescent="0.3">
      <c r="A4003" t="s">
        <v>54</v>
      </c>
      <c r="B4003" t="s">
        <v>54</v>
      </c>
      <c r="C4003" t="s">
        <v>1021</v>
      </c>
      <c r="D4003" t="s">
        <v>20</v>
      </c>
      <c r="E4003" t="s">
        <v>20</v>
      </c>
      <c r="F4003" t="s">
        <v>2689</v>
      </c>
      <c r="I4003" t="s">
        <v>100</v>
      </c>
      <c r="J4003" s="33" t="s">
        <v>101</v>
      </c>
      <c r="K4003" t="s">
        <v>101</v>
      </c>
      <c r="L4003" t="s">
        <v>2395</v>
      </c>
      <c r="M4003" s="16">
        <v>117820.00000000001</v>
      </c>
      <c r="N4003" s="16">
        <v>0</v>
      </c>
      <c r="O4003" s="15">
        <f t="shared" si="74"/>
        <v>117820.00000000001</v>
      </c>
      <c r="P4003">
        <v>200</v>
      </c>
      <c r="Q4003">
        <v>500</v>
      </c>
      <c r="R4003">
        <v>0</v>
      </c>
      <c r="S4003">
        <v>700</v>
      </c>
      <c r="T4003">
        <v>0</v>
      </c>
      <c r="U4003">
        <v>0</v>
      </c>
      <c r="V4003">
        <v>600</v>
      </c>
      <c r="W4003">
        <v>100</v>
      </c>
      <c r="X4003">
        <v>700</v>
      </c>
      <c r="Y4003" t="s">
        <v>113</v>
      </c>
    </row>
    <row r="4004" spans="1:25" x14ac:dyDescent="0.3">
      <c r="A4004" t="s">
        <v>54</v>
      </c>
      <c r="B4004" t="s">
        <v>54</v>
      </c>
      <c r="C4004" t="s">
        <v>1021</v>
      </c>
      <c r="D4004" t="s">
        <v>20</v>
      </c>
      <c r="E4004" t="s">
        <v>20</v>
      </c>
      <c r="F4004" t="s">
        <v>2689</v>
      </c>
      <c r="I4004" t="s">
        <v>100</v>
      </c>
      <c r="J4004" s="33" t="s">
        <v>182</v>
      </c>
      <c r="K4004" t="s">
        <v>101</v>
      </c>
      <c r="L4004" t="s">
        <v>236</v>
      </c>
      <c r="M4004" s="16">
        <v>164400</v>
      </c>
      <c r="N4004" s="16">
        <v>0</v>
      </c>
      <c r="O4004" s="15">
        <f t="shared" si="74"/>
        <v>164400</v>
      </c>
      <c r="P4004">
        <v>0</v>
      </c>
      <c r="Q4004">
        <v>0</v>
      </c>
      <c r="R4004">
        <v>11</v>
      </c>
      <c r="S4004">
        <v>11</v>
      </c>
      <c r="T4004">
        <v>0</v>
      </c>
      <c r="U4004">
        <v>0</v>
      </c>
      <c r="V4004">
        <v>5</v>
      </c>
      <c r="W4004">
        <v>6</v>
      </c>
      <c r="X4004">
        <v>11</v>
      </c>
      <c r="Y4004" t="s">
        <v>113</v>
      </c>
    </row>
    <row r="4005" spans="1:25" x14ac:dyDescent="0.3">
      <c r="A4005" t="s">
        <v>54</v>
      </c>
      <c r="B4005" t="s">
        <v>54</v>
      </c>
      <c r="C4005" t="s">
        <v>382</v>
      </c>
      <c r="D4005" t="s">
        <v>20</v>
      </c>
      <c r="E4005" t="s">
        <v>20</v>
      </c>
      <c r="F4005" t="s">
        <v>2689</v>
      </c>
      <c r="I4005" t="s">
        <v>100</v>
      </c>
      <c r="J4005" s="33" t="s">
        <v>182</v>
      </c>
      <c r="K4005" t="s">
        <v>101</v>
      </c>
      <c r="L4005" t="s">
        <v>236</v>
      </c>
      <c r="M4005" s="16">
        <v>287000</v>
      </c>
      <c r="N4005" s="16">
        <v>0</v>
      </c>
      <c r="O4005" s="15">
        <f t="shared" si="74"/>
        <v>287000</v>
      </c>
      <c r="P4005">
        <v>0</v>
      </c>
      <c r="Q4005">
        <v>500</v>
      </c>
      <c r="R4005">
        <v>500</v>
      </c>
      <c r="S4005">
        <v>1000</v>
      </c>
      <c r="X4005">
        <v>0</v>
      </c>
      <c r="Y4005" t="s">
        <v>113</v>
      </c>
    </row>
    <row r="4006" spans="1:25" x14ac:dyDescent="0.3">
      <c r="A4006" t="s">
        <v>54</v>
      </c>
      <c r="B4006" t="s">
        <v>54</v>
      </c>
      <c r="C4006" t="s">
        <v>1160</v>
      </c>
      <c r="D4006" t="s">
        <v>20</v>
      </c>
      <c r="E4006" t="s">
        <v>20</v>
      </c>
      <c r="F4006" t="s">
        <v>2689</v>
      </c>
      <c r="I4006" t="s">
        <v>235</v>
      </c>
      <c r="J4006" s="33" t="s">
        <v>101</v>
      </c>
      <c r="K4006" t="s">
        <v>101</v>
      </c>
      <c r="L4006" t="s">
        <v>2267</v>
      </c>
      <c r="M4006" s="16">
        <v>0</v>
      </c>
      <c r="N4006" s="16">
        <v>0</v>
      </c>
      <c r="O4006" s="15">
        <f t="shared" si="74"/>
        <v>0</v>
      </c>
      <c r="P4006">
        <v>92</v>
      </c>
      <c r="Q4006">
        <v>400</v>
      </c>
      <c r="R4006">
        <v>200</v>
      </c>
      <c r="S4006">
        <v>692</v>
      </c>
      <c r="V4006">
        <v>346</v>
      </c>
      <c r="W4006">
        <v>346</v>
      </c>
      <c r="X4006">
        <v>692</v>
      </c>
      <c r="Y4006" t="s">
        <v>113</v>
      </c>
    </row>
    <row r="4007" spans="1:25" x14ac:dyDescent="0.3">
      <c r="A4007" t="s">
        <v>54</v>
      </c>
      <c r="B4007" t="s">
        <v>54</v>
      </c>
      <c r="C4007" t="s">
        <v>1160</v>
      </c>
      <c r="D4007" t="s">
        <v>20</v>
      </c>
      <c r="E4007" t="s">
        <v>20</v>
      </c>
      <c r="F4007" t="s">
        <v>2689</v>
      </c>
      <c r="I4007" t="s">
        <v>235</v>
      </c>
      <c r="J4007" s="33" t="s">
        <v>101</v>
      </c>
      <c r="K4007" t="s">
        <v>101</v>
      </c>
      <c r="L4007" t="s">
        <v>2263</v>
      </c>
      <c r="M4007" s="16">
        <v>0</v>
      </c>
      <c r="N4007" s="16">
        <v>0</v>
      </c>
      <c r="O4007" s="15">
        <f t="shared" si="74"/>
        <v>0</v>
      </c>
      <c r="P4007">
        <v>50</v>
      </c>
      <c r="Q4007">
        <v>746</v>
      </c>
      <c r="R4007">
        <v>346</v>
      </c>
      <c r="S4007">
        <v>1142</v>
      </c>
      <c r="V4007">
        <v>571</v>
      </c>
      <c r="W4007">
        <v>571</v>
      </c>
      <c r="X4007">
        <v>1142</v>
      </c>
      <c r="Y4007" t="s">
        <v>113</v>
      </c>
    </row>
    <row r="4008" spans="1:25" x14ac:dyDescent="0.3">
      <c r="A4008" t="s">
        <v>54</v>
      </c>
      <c r="B4008" t="s">
        <v>54</v>
      </c>
      <c r="C4008" t="s">
        <v>96</v>
      </c>
      <c r="D4008" t="s">
        <v>17</v>
      </c>
      <c r="E4008" t="s">
        <v>17</v>
      </c>
      <c r="F4008" t="s">
        <v>2658</v>
      </c>
      <c r="I4008" t="s">
        <v>100</v>
      </c>
      <c r="J4008" s="33" t="s">
        <v>101</v>
      </c>
      <c r="K4008" t="s">
        <v>101</v>
      </c>
      <c r="L4008" t="s">
        <v>2259</v>
      </c>
      <c r="M4008" s="16">
        <v>346760</v>
      </c>
      <c r="N4008" s="16">
        <v>0</v>
      </c>
      <c r="O4008" s="15">
        <f t="shared" si="74"/>
        <v>346760</v>
      </c>
      <c r="P4008">
        <v>791</v>
      </c>
      <c r="Q4008">
        <v>3954</v>
      </c>
      <c r="R4008">
        <v>527</v>
      </c>
      <c r="S4008">
        <v>5272</v>
      </c>
      <c r="X4008">
        <v>0</v>
      </c>
      <c r="Y4008" t="s">
        <v>17</v>
      </c>
    </row>
    <row r="4009" spans="1:25" x14ac:dyDescent="0.3">
      <c r="A4009" t="s">
        <v>54</v>
      </c>
      <c r="B4009" t="s">
        <v>54</v>
      </c>
      <c r="C4009" t="s">
        <v>1160</v>
      </c>
      <c r="D4009" t="s">
        <v>20</v>
      </c>
      <c r="E4009" t="s">
        <v>20</v>
      </c>
      <c r="F4009" t="s">
        <v>2689</v>
      </c>
      <c r="I4009" t="s">
        <v>235</v>
      </c>
      <c r="J4009" s="33" t="s">
        <v>101</v>
      </c>
      <c r="K4009" t="s">
        <v>101</v>
      </c>
      <c r="L4009" t="s">
        <v>2264</v>
      </c>
      <c r="M4009" s="16">
        <v>0</v>
      </c>
      <c r="N4009" s="16">
        <v>0</v>
      </c>
      <c r="O4009" s="15">
        <f t="shared" si="74"/>
        <v>0</v>
      </c>
      <c r="P4009">
        <v>23</v>
      </c>
      <c r="Q4009">
        <v>650</v>
      </c>
      <c r="R4009">
        <v>250</v>
      </c>
      <c r="S4009">
        <v>923</v>
      </c>
      <c r="V4009">
        <v>462</v>
      </c>
      <c r="W4009">
        <v>461</v>
      </c>
      <c r="X4009">
        <v>923</v>
      </c>
      <c r="Y4009" t="s">
        <v>113</v>
      </c>
    </row>
    <row r="4010" spans="1:25" x14ac:dyDescent="0.3">
      <c r="A4010" t="s">
        <v>54</v>
      </c>
      <c r="B4010" t="s">
        <v>54</v>
      </c>
      <c r="C4010" t="s">
        <v>1160</v>
      </c>
      <c r="D4010" t="s">
        <v>20</v>
      </c>
      <c r="E4010" t="s">
        <v>20</v>
      </c>
      <c r="F4010" t="s">
        <v>2689</v>
      </c>
      <c r="I4010" t="s">
        <v>100</v>
      </c>
      <c r="J4010" s="33" t="s">
        <v>101</v>
      </c>
      <c r="K4010" t="s">
        <v>101</v>
      </c>
      <c r="L4010" t="s">
        <v>2267</v>
      </c>
      <c r="M4010" s="16">
        <v>300000</v>
      </c>
      <c r="N4010" s="16">
        <v>0</v>
      </c>
      <c r="O4010" s="15">
        <f t="shared" si="74"/>
        <v>300000</v>
      </c>
      <c r="P4010">
        <v>60</v>
      </c>
      <c r="Q4010">
        <v>200</v>
      </c>
      <c r="R4010">
        <v>240</v>
      </c>
      <c r="S4010">
        <v>500</v>
      </c>
      <c r="T4010">
        <v>0</v>
      </c>
      <c r="U4010">
        <v>0</v>
      </c>
      <c r="V4010">
        <v>220</v>
      </c>
      <c r="W4010">
        <v>220</v>
      </c>
      <c r="X4010">
        <v>440</v>
      </c>
      <c r="Y4010" t="s">
        <v>113</v>
      </c>
    </row>
    <row r="4011" spans="1:25" x14ac:dyDescent="0.3">
      <c r="A4011" t="s">
        <v>54</v>
      </c>
      <c r="B4011" t="s">
        <v>54</v>
      </c>
      <c r="C4011" t="s">
        <v>1160</v>
      </c>
      <c r="D4011" t="s">
        <v>20</v>
      </c>
      <c r="E4011" t="s">
        <v>20</v>
      </c>
      <c r="F4011" t="s">
        <v>2689</v>
      </c>
      <c r="I4011" t="s">
        <v>100</v>
      </c>
      <c r="J4011" s="33" t="s">
        <v>101</v>
      </c>
      <c r="K4011" t="s">
        <v>101</v>
      </c>
      <c r="L4011" t="s">
        <v>2263</v>
      </c>
      <c r="M4011" s="16">
        <v>450000</v>
      </c>
      <c r="N4011" s="16">
        <v>0</v>
      </c>
      <c r="O4011" s="15">
        <f t="shared" si="74"/>
        <v>450000</v>
      </c>
      <c r="P4011">
        <v>90</v>
      </c>
      <c r="Q4011">
        <v>450</v>
      </c>
      <c r="R4011">
        <v>360</v>
      </c>
      <c r="S4011">
        <v>900</v>
      </c>
      <c r="T4011">
        <v>0</v>
      </c>
      <c r="U4011">
        <v>0</v>
      </c>
      <c r="V4011">
        <v>450</v>
      </c>
      <c r="W4011">
        <v>450</v>
      </c>
      <c r="X4011">
        <v>900</v>
      </c>
      <c r="Y4011" t="s">
        <v>113</v>
      </c>
    </row>
    <row r="4012" spans="1:25" x14ac:dyDescent="0.3">
      <c r="A4012" t="s">
        <v>54</v>
      </c>
      <c r="B4012" t="s">
        <v>54</v>
      </c>
      <c r="C4012" t="s">
        <v>1160</v>
      </c>
      <c r="D4012" t="s">
        <v>20</v>
      </c>
      <c r="E4012" t="s">
        <v>20</v>
      </c>
      <c r="F4012" t="s">
        <v>2689</v>
      </c>
      <c r="I4012" t="s">
        <v>100</v>
      </c>
      <c r="J4012" s="33" t="s">
        <v>101</v>
      </c>
      <c r="K4012" t="s">
        <v>101</v>
      </c>
      <c r="L4012" t="s">
        <v>236</v>
      </c>
      <c r="M4012" s="16">
        <v>450000</v>
      </c>
      <c r="N4012" s="16">
        <v>0</v>
      </c>
      <c r="O4012" s="15">
        <f t="shared" si="74"/>
        <v>450000</v>
      </c>
      <c r="P4012">
        <v>90</v>
      </c>
      <c r="Q4012">
        <v>450</v>
      </c>
      <c r="R4012">
        <v>360</v>
      </c>
      <c r="S4012">
        <v>900</v>
      </c>
      <c r="T4012">
        <v>0</v>
      </c>
      <c r="U4012">
        <v>0</v>
      </c>
      <c r="V4012">
        <v>450</v>
      </c>
      <c r="W4012">
        <v>450</v>
      </c>
      <c r="X4012">
        <v>900</v>
      </c>
      <c r="Y4012" t="s">
        <v>113</v>
      </c>
    </row>
    <row r="4013" spans="1:25" x14ac:dyDescent="0.3">
      <c r="A4013" t="s">
        <v>54</v>
      </c>
      <c r="B4013" t="s">
        <v>54</v>
      </c>
      <c r="C4013" t="s">
        <v>1160</v>
      </c>
      <c r="D4013" t="s">
        <v>20</v>
      </c>
      <c r="E4013" t="s">
        <v>20</v>
      </c>
      <c r="F4013" t="s">
        <v>2689</v>
      </c>
      <c r="I4013" t="s">
        <v>100</v>
      </c>
      <c r="J4013" s="33" t="s">
        <v>182</v>
      </c>
      <c r="K4013" t="s">
        <v>101</v>
      </c>
      <c r="L4013" t="s">
        <v>236</v>
      </c>
      <c r="M4013" s="16">
        <v>1500000</v>
      </c>
      <c r="N4013" s="16">
        <v>0</v>
      </c>
      <c r="O4013" s="15">
        <f t="shared" si="74"/>
        <v>1500000</v>
      </c>
      <c r="P4013">
        <v>0</v>
      </c>
      <c r="Q4013">
        <v>750</v>
      </c>
      <c r="R4013">
        <v>0</v>
      </c>
      <c r="S4013">
        <v>750</v>
      </c>
      <c r="T4013">
        <v>0</v>
      </c>
      <c r="U4013">
        <v>0</v>
      </c>
      <c r="V4013">
        <v>375</v>
      </c>
      <c r="W4013">
        <v>375</v>
      </c>
      <c r="X4013">
        <v>750</v>
      </c>
      <c r="Y4013" t="s">
        <v>113</v>
      </c>
    </row>
    <row r="4014" spans="1:25" x14ac:dyDescent="0.3">
      <c r="A4014" t="s">
        <v>54</v>
      </c>
      <c r="B4014" t="s">
        <v>54</v>
      </c>
      <c r="C4014" t="s">
        <v>1160</v>
      </c>
      <c r="D4014" t="s">
        <v>20</v>
      </c>
      <c r="E4014" t="s">
        <v>20</v>
      </c>
      <c r="F4014" t="s">
        <v>2689</v>
      </c>
      <c r="I4014" t="s">
        <v>100</v>
      </c>
      <c r="J4014" s="33" t="s">
        <v>101</v>
      </c>
      <c r="K4014" t="s">
        <v>101</v>
      </c>
      <c r="L4014" t="s">
        <v>236</v>
      </c>
      <c r="M4014" s="16">
        <v>300000</v>
      </c>
      <c r="N4014" s="16">
        <v>0</v>
      </c>
      <c r="O4014" s="15">
        <f t="shared" si="74"/>
        <v>300000</v>
      </c>
      <c r="P4014">
        <v>150</v>
      </c>
      <c r="Q4014">
        <v>750</v>
      </c>
      <c r="R4014">
        <v>600</v>
      </c>
      <c r="S4014">
        <v>1500</v>
      </c>
      <c r="T4014">
        <v>0</v>
      </c>
      <c r="U4014">
        <v>0</v>
      </c>
      <c r="V4014">
        <v>750</v>
      </c>
      <c r="W4014">
        <v>750</v>
      </c>
      <c r="X4014">
        <v>1500</v>
      </c>
      <c r="Y4014" t="s">
        <v>113</v>
      </c>
    </row>
    <row r="4015" spans="1:25" x14ac:dyDescent="0.3">
      <c r="A4015" t="s">
        <v>54</v>
      </c>
      <c r="B4015" t="s">
        <v>54</v>
      </c>
      <c r="C4015" t="s">
        <v>1060</v>
      </c>
      <c r="D4015" t="s">
        <v>45</v>
      </c>
      <c r="E4015" t="s">
        <v>64</v>
      </c>
      <c r="F4015" t="s">
        <v>200</v>
      </c>
      <c r="I4015" t="s">
        <v>181</v>
      </c>
      <c r="J4015" s="33" t="s">
        <v>101</v>
      </c>
      <c r="K4015" t="s">
        <v>101</v>
      </c>
      <c r="L4015" t="s">
        <v>2265</v>
      </c>
      <c r="M4015" s="16">
        <v>43000</v>
      </c>
      <c r="N4015" s="16">
        <v>0</v>
      </c>
      <c r="O4015" s="15">
        <f t="shared" si="74"/>
        <v>43000</v>
      </c>
      <c r="S4015">
        <v>0</v>
      </c>
      <c r="X4015">
        <v>0</v>
      </c>
      <c r="Y4015" t="s">
        <v>103</v>
      </c>
    </row>
    <row r="4016" spans="1:25" x14ac:dyDescent="0.3">
      <c r="A4016" t="s">
        <v>54</v>
      </c>
      <c r="B4016" t="s">
        <v>54</v>
      </c>
      <c r="C4016" t="s">
        <v>2323</v>
      </c>
      <c r="D4016" t="s">
        <v>33</v>
      </c>
      <c r="E4016" t="s">
        <v>33</v>
      </c>
      <c r="F4016" t="s">
        <v>2334</v>
      </c>
      <c r="I4016" t="s">
        <v>100</v>
      </c>
      <c r="J4016" s="33" t="s">
        <v>101</v>
      </c>
      <c r="K4016" t="s">
        <v>101</v>
      </c>
      <c r="L4016" t="s">
        <v>2259</v>
      </c>
      <c r="M4016" s="16">
        <v>300000</v>
      </c>
      <c r="N4016" s="16">
        <v>0</v>
      </c>
      <c r="O4016" s="15">
        <f t="shared" si="74"/>
        <v>300000</v>
      </c>
      <c r="P4016">
        <v>750</v>
      </c>
      <c r="Q4016">
        <v>1250</v>
      </c>
      <c r="R4016">
        <v>300</v>
      </c>
      <c r="S4016">
        <v>2300</v>
      </c>
      <c r="T4016">
        <v>650</v>
      </c>
      <c r="U4016">
        <v>650</v>
      </c>
      <c r="V4016">
        <v>650</v>
      </c>
      <c r="W4016">
        <v>350</v>
      </c>
      <c r="X4016">
        <v>2300</v>
      </c>
      <c r="Y4016" t="s">
        <v>33</v>
      </c>
    </row>
    <row r="4017" spans="1:25" x14ac:dyDescent="0.3">
      <c r="A4017" t="s">
        <v>54</v>
      </c>
      <c r="B4017" t="s">
        <v>54</v>
      </c>
      <c r="C4017" t="s">
        <v>1060</v>
      </c>
      <c r="D4017" t="s">
        <v>45</v>
      </c>
      <c r="E4017" t="s">
        <v>64</v>
      </c>
      <c r="F4017" t="s">
        <v>200</v>
      </c>
      <c r="I4017" t="s">
        <v>181</v>
      </c>
      <c r="J4017" s="33" t="s">
        <v>101</v>
      </c>
      <c r="K4017" t="s">
        <v>101</v>
      </c>
      <c r="L4017" t="s">
        <v>2265</v>
      </c>
      <c r="M4017" s="16">
        <v>3000</v>
      </c>
      <c r="N4017" s="16">
        <v>0</v>
      </c>
      <c r="O4017" s="15">
        <f t="shared" si="74"/>
        <v>3000</v>
      </c>
      <c r="S4017">
        <v>0</v>
      </c>
      <c r="Y4017" t="s">
        <v>103</v>
      </c>
    </row>
    <row r="4018" spans="1:25" x14ac:dyDescent="0.3">
      <c r="A4018" t="s">
        <v>54</v>
      </c>
      <c r="B4018" t="s">
        <v>54</v>
      </c>
      <c r="C4018" t="s">
        <v>2615</v>
      </c>
      <c r="D4018" t="s">
        <v>15</v>
      </c>
      <c r="E4018" t="s">
        <v>15</v>
      </c>
      <c r="F4018" t="s">
        <v>2669</v>
      </c>
      <c r="I4018" t="s">
        <v>241</v>
      </c>
      <c r="J4018" s="33" t="s">
        <v>182</v>
      </c>
      <c r="K4018" t="s">
        <v>182</v>
      </c>
      <c r="L4018" t="s">
        <v>2259</v>
      </c>
      <c r="M4018" s="16">
        <v>33867.111111111109</v>
      </c>
      <c r="O4018" s="15">
        <f t="shared" si="74"/>
        <v>33867.111111111109</v>
      </c>
      <c r="P4018">
        <v>746</v>
      </c>
      <c r="Q4018">
        <v>1118</v>
      </c>
      <c r="R4018">
        <v>0</v>
      </c>
      <c r="S4018">
        <v>1864</v>
      </c>
      <c r="T4018">
        <v>667</v>
      </c>
      <c r="U4018">
        <v>168</v>
      </c>
      <c r="V4018">
        <v>815</v>
      </c>
      <c r="W4018">
        <v>214</v>
      </c>
      <c r="X4018">
        <v>1864</v>
      </c>
      <c r="Y4018" t="s">
        <v>169</v>
      </c>
    </row>
    <row r="4019" spans="1:25" x14ac:dyDescent="0.3">
      <c r="A4019" t="s">
        <v>54</v>
      </c>
      <c r="B4019" t="s">
        <v>54</v>
      </c>
      <c r="C4019" t="s">
        <v>2400</v>
      </c>
      <c r="D4019" t="s">
        <v>15</v>
      </c>
      <c r="E4019" t="s">
        <v>15</v>
      </c>
      <c r="F4019" t="s">
        <v>2679</v>
      </c>
      <c r="I4019" t="s">
        <v>100</v>
      </c>
      <c r="J4019" s="33" t="s">
        <v>101</v>
      </c>
      <c r="K4019" t="s">
        <v>101</v>
      </c>
      <c r="L4019" t="s">
        <v>2259</v>
      </c>
      <c r="M4019" s="16">
        <v>355000</v>
      </c>
      <c r="O4019" s="15">
        <f t="shared" si="74"/>
        <v>355000</v>
      </c>
      <c r="P4019">
        <v>743</v>
      </c>
      <c r="Q4019">
        <v>1387</v>
      </c>
      <c r="R4019">
        <v>1125</v>
      </c>
      <c r="S4019">
        <v>3255</v>
      </c>
      <c r="X4019">
        <v>0</v>
      </c>
      <c r="Y4019" t="s">
        <v>169</v>
      </c>
    </row>
    <row r="4020" spans="1:25" x14ac:dyDescent="0.3">
      <c r="A4020" t="s">
        <v>54</v>
      </c>
      <c r="B4020" t="s">
        <v>54</v>
      </c>
      <c r="C4020" t="s">
        <v>1060</v>
      </c>
      <c r="D4020" t="s">
        <v>45</v>
      </c>
      <c r="E4020" t="s">
        <v>64</v>
      </c>
      <c r="F4020" t="s">
        <v>200</v>
      </c>
      <c r="I4020" t="s">
        <v>181</v>
      </c>
      <c r="J4020" s="33" t="s">
        <v>101</v>
      </c>
      <c r="K4020" t="s">
        <v>101</v>
      </c>
      <c r="L4020" t="s">
        <v>2265</v>
      </c>
      <c r="M4020" s="16">
        <v>9000</v>
      </c>
      <c r="N4020" s="16">
        <v>0</v>
      </c>
      <c r="O4020" s="15">
        <f t="shared" si="74"/>
        <v>9000</v>
      </c>
      <c r="S4020">
        <v>0</v>
      </c>
      <c r="X4020">
        <v>0</v>
      </c>
      <c r="Y4020" t="s">
        <v>103</v>
      </c>
    </row>
    <row r="4021" spans="1:25" x14ac:dyDescent="0.3">
      <c r="A4021" t="s">
        <v>54</v>
      </c>
      <c r="B4021" t="s">
        <v>54</v>
      </c>
      <c r="C4021" t="s">
        <v>96</v>
      </c>
      <c r="D4021" t="s">
        <v>26</v>
      </c>
      <c r="E4021" t="s">
        <v>26</v>
      </c>
      <c r="F4021" t="s">
        <v>2655</v>
      </c>
      <c r="I4021" t="s">
        <v>241</v>
      </c>
      <c r="J4021" s="33" t="s">
        <v>182</v>
      </c>
      <c r="K4021" t="s">
        <v>182</v>
      </c>
      <c r="L4021" t="s">
        <v>2259</v>
      </c>
      <c r="M4021" s="16">
        <v>400000</v>
      </c>
      <c r="N4021" s="16">
        <v>0</v>
      </c>
      <c r="O4021" s="15">
        <f t="shared" si="74"/>
        <v>400000</v>
      </c>
      <c r="P4021">
        <v>731</v>
      </c>
      <c r="Q4021">
        <v>2848</v>
      </c>
      <c r="R4021">
        <v>91</v>
      </c>
      <c r="S4021">
        <v>3670</v>
      </c>
      <c r="X4021">
        <v>0</v>
      </c>
      <c r="Y4021" t="s">
        <v>341</v>
      </c>
    </row>
    <row r="4022" spans="1:25" x14ac:dyDescent="0.3">
      <c r="A4022" t="s">
        <v>54</v>
      </c>
      <c r="B4022" t="s">
        <v>54</v>
      </c>
      <c r="C4022" t="s">
        <v>96</v>
      </c>
      <c r="D4022" t="s">
        <v>33</v>
      </c>
      <c r="E4022" t="s">
        <v>33</v>
      </c>
      <c r="F4022" t="s">
        <v>2290</v>
      </c>
      <c r="I4022" t="s">
        <v>100</v>
      </c>
      <c r="J4022" s="33" t="s">
        <v>182</v>
      </c>
      <c r="K4022" t="s">
        <v>101</v>
      </c>
      <c r="L4022" t="s">
        <v>2259</v>
      </c>
      <c r="M4022" s="16">
        <v>174545</v>
      </c>
      <c r="N4022" s="16">
        <v>0</v>
      </c>
      <c r="O4022" s="15">
        <f t="shared" si="74"/>
        <v>174545</v>
      </c>
      <c r="P4022">
        <v>700</v>
      </c>
      <c r="Q4022">
        <v>2000</v>
      </c>
      <c r="R4022">
        <v>515</v>
      </c>
      <c r="S4022">
        <v>3215</v>
      </c>
      <c r="X4022">
        <v>0</v>
      </c>
      <c r="Y4022" t="s">
        <v>33</v>
      </c>
    </row>
    <row r="4023" spans="1:25" x14ac:dyDescent="0.3">
      <c r="A4023" t="s">
        <v>54</v>
      </c>
      <c r="B4023" t="s">
        <v>54</v>
      </c>
      <c r="C4023" t="s">
        <v>96</v>
      </c>
      <c r="D4023" t="s">
        <v>15</v>
      </c>
      <c r="E4023" t="s">
        <v>15</v>
      </c>
      <c r="F4023" t="s">
        <v>2669</v>
      </c>
      <c r="I4023" t="s">
        <v>100</v>
      </c>
      <c r="J4023" s="33" t="s">
        <v>101</v>
      </c>
      <c r="K4023" t="s">
        <v>101</v>
      </c>
      <c r="L4023" t="s">
        <v>2259</v>
      </c>
      <c r="M4023" s="16">
        <v>150000</v>
      </c>
      <c r="N4023" s="16">
        <v>0</v>
      </c>
      <c r="O4023" s="15">
        <f t="shared" si="74"/>
        <v>150000</v>
      </c>
      <c r="P4023">
        <v>651</v>
      </c>
      <c r="Q4023">
        <v>1549</v>
      </c>
      <c r="R4023">
        <v>898</v>
      </c>
      <c r="S4023">
        <v>3098</v>
      </c>
      <c r="X4023">
        <v>0</v>
      </c>
      <c r="Y4023" t="s">
        <v>169</v>
      </c>
    </row>
    <row r="4024" spans="1:25" x14ac:dyDescent="0.3">
      <c r="A4024" t="s">
        <v>54</v>
      </c>
      <c r="B4024" t="s">
        <v>54</v>
      </c>
      <c r="C4024" t="s">
        <v>382</v>
      </c>
      <c r="D4024" t="s">
        <v>45</v>
      </c>
      <c r="E4024" t="s">
        <v>64</v>
      </c>
      <c r="F4024" t="s">
        <v>2690</v>
      </c>
      <c r="I4024" t="s">
        <v>100</v>
      </c>
      <c r="J4024" s="33" t="s">
        <v>182</v>
      </c>
      <c r="K4024" t="s">
        <v>101</v>
      </c>
      <c r="L4024" t="s">
        <v>236</v>
      </c>
      <c r="M4024" s="16">
        <v>0</v>
      </c>
      <c r="N4024" s="16">
        <v>0</v>
      </c>
      <c r="O4024" s="15">
        <f t="shared" si="74"/>
        <v>0</v>
      </c>
      <c r="P4024">
        <v>0</v>
      </c>
      <c r="Q4024">
        <v>0</v>
      </c>
      <c r="R4024">
        <v>0</v>
      </c>
      <c r="S4024">
        <v>0</v>
      </c>
      <c r="X4024">
        <v>0</v>
      </c>
      <c r="Y4024" t="s">
        <v>103</v>
      </c>
    </row>
    <row r="4025" spans="1:25" x14ac:dyDescent="0.3">
      <c r="A4025" t="s">
        <v>54</v>
      </c>
      <c r="B4025" t="s">
        <v>54</v>
      </c>
      <c r="C4025" t="s">
        <v>1185</v>
      </c>
      <c r="D4025" t="s">
        <v>45</v>
      </c>
      <c r="E4025" t="s">
        <v>64</v>
      </c>
      <c r="F4025" t="s">
        <v>2691</v>
      </c>
      <c r="I4025" t="s">
        <v>100</v>
      </c>
      <c r="J4025" s="33" t="s">
        <v>182</v>
      </c>
      <c r="K4025" t="s">
        <v>101</v>
      </c>
      <c r="L4025" t="s">
        <v>236</v>
      </c>
      <c r="M4025" s="16">
        <v>413000</v>
      </c>
      <c r="N4025" s="16">
        <v>0</v>
      </c>
      <c r="O4025" s="15">
        <f t="shared" si="74"/>
        <v>413000</v>
      </c>
      <c r="P4025">
        <v>0</v>
      </c>
      <c r="Q4025">
        <v>0</v>
      </c>
      <c r="R4025">
        <v>0</v>
      </c>
      <c r="S4025">
        <v>0</v>
      </c>
      <c r="X4025">
        <v>0</v>
      </c>
      <c r="Y4025" t="s">
        <v>103</v>
      </c>
    </row>
    <row r="4026" spans="1:25" x14ac:dyDescent="0.3">
      <c r="A4026" t="s">
        <v>54</v>
      </c>
      <c r="B4026" t="s">
        <v>54</v>
      </c>
      <c r="C4026" t="s">
        <v>1185</v>
      </c>
      <c r="D4026" t="s">
        <v>45</v>
      </c>
      <c r="E4026" t="s">
        <v>64</v>
      </c>
      <c r="F4026" t="s">
        <v>2691</v>
      </c>
      <c r="I4026" t="s">
        <v>100</v>
      </c>
      <c r="J4026" s="33" t="s">
        <v>182</v>
      </c>
      <c r="K4026" t="s">
        <v>101</v>
      </c>
      <c r="L4026" t="s">
        <v>236</v>
      </c>
      <c r="M4026" s="16">
        <v>250000</v>
      </c>
      <c r="N4026" s="16">
        <v>0</v>
      </c>
      <c r="O4026" s="15">
        <f t="shared" si="74"/>
        <v>250000</v>
      </c>
      <c r="P4026">
        <v>0</v>
      </c>
      <c r="Q4026">
        <v>0</v>
      </c>
      <c r="R4026">
        <v>0</v>
      </c>
      <c r="S4026">
        <v>0</v>
      </c>
      <c r="X4026">
        <v>0</v>
      </c>
      <c r="Y4026" t="s">
        <v>103</v>
      </c>
    </row>
    <row r="4027" spans="1:25" x14ac:dyDescent="0.3">
      <c r="A4027" t="s">
        <v>54</v>
      </c>
      <c r="B4027" t="s">
        <v>54</v>
      </c>
      <c r="C4027" t="s">
        <v>1185</v>
      </c>
      <c r="D4027" t="s">
        <v>45</v>
      </c>
      <c r="E4027" t="s">
        <v>64</v>
      </c>
      <c r="F4027" t="s">
        <v>2691</v>
      </c>
      <c r="I4027" t="s">
        <v>100</v>
      </c>
      <c r="J4027" s="33" t="s">
        <v>101</v>
      </c>
      <c r="K4027" t="s">
        <v>101</v>
      </c>
      <c r="L4027" t="s">
        <v>2263</v>
      </c>
      <c r="M4027" s="16">
        <v>50000</v>
      </c>
      <c r="N4027" s="16">
        <v>0</v>
      </c>
      <c r="O4027" s="15">
        <f t="shared" si="74"/>
        <v>50000</v>
      </c>
      <c r="P4027">
        <v>0</v>
      </c>
      <c r="Q4027">
        <v>0</v>
      </c>
      <c r="R4027">
        <v>0</v>
      </c>
      <c r="S4027">
        <v>0</v>
      </c>
      <c r="X4027">
        <v>0</v>
      </c>
      <c r="Y4027" t="s">
        <v>103</v>
      </c>
    </row>
    <row r="4028" spans="1:25" x14ac:dyDescent="0.3">
      <c r="A4028" t="s">
        <v>54</v>
      </c>
      <c r="B4028" t="s">
        <v>54</v>
      </c>
      <c r="C4028" t="s">
        <v>1185</v>
      </c>
      <c r="D4028" t="s">
        <v>45</v>
      </c>
      <c r="E4028" t="s">
        <v>64</v>
      </c>
      <c r="F4028" t="s">
        <v>2691</v>
      </c>
      <c r="I4028" t="s">
        <v>100</v>
      </c>
      <c r="J4028" s="33" t="s">
        <v>101</v>
      </c>
      <c r="K4028" t="s">
        <v>101</v>
      </c>
      <c r="L4028" t="s">
        <v>236</v>
      </c>
      <c r="M4028" s="16">
        <v>500000</v>
      </c>
      <c r="N4028" s="16">
        <v>0</v>
      </c>
      <c r="O4028" s="15">
        <f t="shared" si="74"/>
        <v>500000</v>
      </c>
      <c r="P4028">
        <v>0</v>
      </c>
      <c r="Q4028">
        <v>0</v>
      </c>
      <c r="R4028">
        <v>0</v>
      </c>
      <c r="S4028">
        <v>0</v>
      </c>
      <c r="W4028">
        <v>0</v>
      </c>
      <c r="X4028">
        <v>0</v>
      </c>
      <c r="Y4028" t="s">
        <v>103</v>
      </c>
    </row>
    <row r="4029" spans="1:25" x14ac:dyDescent="0.3">
      <c r="A4029" t="s">
        <v>54</v>
      </c>
      <c r="B4029" t="s">
        <v>54</v>
      </c>
      <c r="C4029" t="s">
        <v>1185</v>
      </c>
      <c r="D4029" t="s">
        <v>45</v>
      </c>
      <c r="E4029" t="s">
        <v>64</v>
      </c>
      <c r="F4029" t="s">
        <v>2691</v>
      </c>
      <c r="I4029" t="s">
        <v>100</v>
      </c>
      <c r="J4029" s="33" t="s">
        <v>182</v>
      </c>
      <c r="K4029" t="s">
        <v>101</v>
      </c>
      <c r="L4029" t="s">
        <v>236</v>
      </c>
      <c r="M4029" s="16">
        <v>200000</v>
      </c>
      <c r="N4029" s="16">
        <v>0</v>
      </c>
      <c r="O4029" s="15">
        <f t="shared" si="74"/>
        <v>200000</v>
      </c>
      <c r="P4029">
        <v>0</v>
      </c>
      <c r="Q4029">
        <v>0</v>
      </c>
      <c r="R4029">
        <v>0</v>
      </c>
      <c r="S4029">
        <v>0</v>
      </c>
      <c r="W4029">
        <v>0</v>
      </c>
      <c r="X4029">
        <v>0</v>
      </c>
      <c r="Y4029" t="s">
        <v>103</v>
      </c>
    </row>
    <row r="4030" spans="1:25" x14ac:dyDescent="0.3">
      <c r="A4030" t="s">
        <v>54</v>
      </c>
      <c r="B4030" t="s">
        <v>54</v>
      </c>
      <c r="C4030" t="s">
        <v>1185</v>
      </c>
      <c r="D4030" t="s">
        <v>45</v>
      </c>
      <c r="E4030" t="s">
        <v>64</v>
      </c>
      <c r="F4030" t="s">
        <v>2691</v>
      </c>
      <c r="I4030" t="s">
        <v>100</v>
      </c>
      <c r="J4030" s="33" t="s">
        <v>182</v>
      </c>
      <c r="K4030" t="s">
        <v>101</v>
      </c>
      <c r="L4030" t="s">
        <v>236</v>
      </c>
      <c r="M4030" s="16">
        <v>100000</v>
      </c>
      <c r="N4030" s="16">
        <v>0</v>
      </c>
      <c r="O4030" s="15">
        <f t="shared" si="74"/>
        <v>100000</v>
      </c>
      <c r="P4030">
        <v>0</v>
      </c>
      <c r="Q4030">
        <v>0</v>
      </c>
      <c r="R4030">
        <v>0</v>
      </c>
      <c r="S4030">
        <v>0</v>
      </c>
      <c r="W4030">
        <v>0</v>
      </c>
      <c r="X4030">
        <v>0</v>
      </c>
      <c r="Y4030" t="s">
        <v>103</v>
      </c>
    </row>
    <row r="4031" spans="1:25" x14ac:dyDescent="0.3">
      <c r="A4031" t="s">
        <v>54</v>
      </c>
      <c r="B4031" t="s">
        <v>54</v>
      </c>
      <c r="C4031" t="s">
        <v>2513</v>
      </c>
      <c r="D4031" t="s">
        <v>45</v>
      </c>
      <c r="E4031" t="s">
        <v>64</v>
      </c>
      <c r="F4031" t="s">
        <v>2691</v>
      </c>
      <c r="I4031" t="s">
        <v>100</v>
      </c>
      <c r="J4031" s="33" t="s">
        <v>182</v>
      </c>
      <c r="K4031" t="s">
        <v>101</v>
      </c>
      <c r="L4031" t="s">
        <v>2300</v>
      </c>
      <c r="M4031" s="16">
        <v>7000</v>
      </c>
      <c r="N4031" s="16">
        <v>0</v>
      </c>
      <c r="O4031" s="15">
        <f t="shared" si="74"/>
        <v>7000</v>
      </c>
      <c r="P4031">
        <v>5</v>
      </c>
      <c r="Q4031">
        <v>5</v>
      </c>
      <c r="R4031">
        <v>5</v>
      </c>
      <c r="S4031">
        <v>15</v>
      </c>
      <c r="T4031">
        <v>3</v>
      </c>
      <c r="U4031">
        <v>0</v>
      </c>
      <c r="V4031">
        <v>12</v>
      </c>
      <c r="W4031">
        <v>0</v>
      </c>
      <c r="X4031">
        <v>15</v>
      </c>
      <c r="Y4031" t="s">
        <v>103</v>
      </c>
    </row>
    <row r="4032" spans="1:25" x14ac:dyDescent="0.3">
      <c r="A4032" t="s">
        <v>54</v>
      </c>
      <c r="B4032" t="s">
        <v>54</v>
      </c>
      <c r="C4032" t="s">
        <v>2513</v>
      </c>
      <c r="D4032" t="s">
        <v>45</v>
      </c>
      <c r="E4032" t="s">
        <v>64</v>
      </c>
      <c r="F4032" t="s">
        <v>2691</v>
      </c>
      <c r="I4032" t="s">
        <v>100</v>
      </c>
      <c r="J4032" s="33" t="s">
        <v>182</v>
      </c>
      <c r="K4032" t="s">
        <v>101</v>
      </c>
      <c r="L4032" t="s">
        <v>2377</v>
      </c>
      <c r="M4032" s="16">
        <v>7000</v>
      </c>
      <c r="N4032" s="16">
        <v>0</v>
      </c>
      <c r="O4032" s="15">
        <f t="shared" si="74"/>
        <v>7000</v>
      </c>
      <c r="P4032">
        <v>5</v>
      </c>
      <c r="Q4032">
        <v>5</v>
      </c>
      <c r="R4032">
        <v>5</v>
      </c>
      <c r="S4032">
        <v>15</v>
      </c>
      <c r="T4032">
        <v>3</v>
      </c>
      <c r="U4032">
        <v>0</v>
      </c>
      <c r="V4032">
        <v>12</v>
      </c>
      <c r="W4032">
        <v>0</v>
      </c>
      <c r="X4032">
        <v>15</v>
      </c>
      <c r="Y4032" t="s">
        <v>103</v>
      </c>
    </row>
    <row r="4033" spans="1:25" x14ac:dyDescent="0.3">
      <c r="A4033" t="s">
        <v>54</v>
      </c>
      <c r="B4033" t="s">
        <v>54</v>
      </c>
      <c r="C4033" t="s">
        <v>2513</v>
      </c>
      <c r="D4033" t="s">
        <v>45</v>
      </c>
      <c r="E4033" t="s">
        <v>64</v>
      </c>
      <c r="F4033" t="s">
        <v>2691</v>
      </c>
      <c r="I4033" t="s">
        <v>100</v>
      </c>
      <c r="J4033" s="33" t="s">
        <v>182</v>
      </c>
      <c r="K4033" t="s">
        <v>101</v>
      </c>
      <c r="L4033" t="s">
        <v>2392</v>
      </c>
      <c r="M4033" s="16">
        <v>7000</v>
      </c>
      <c r="N4033" s="16">
        <v>0</v>
      </c>
      <c r="O4033" s="15">
        <f t="shared" si="74"/>
        <v>7000</v>
      </c>
      <c r="P4033">
        <v>5</v>
      </c>
      <c r="Q4033">
        <v>5</v>
      </c>
      <c r="R4033">
        <v>5</v>
      </c>
      <c r="S4033">
        <v>15</v>
      </c>
      <c r="T4033">
        <v>3</v>
      </c>
      <c r="U4033">
        <v>0</v>
      </c>
      <c r="V4033">
        <v>12</v>
      </c>
      <c r="W4033">
        <v>0</v>
      </c>
      <c r="X4033">
        <v>15</v>
      </c>
      <c r="Y4033" t="s">
        <v>103</v>
      </c>
    </row>
    <row r="4034" spans="1:25" x14ac:dyDescent="0.3">
      <c r="A4034" t="s">
        <v>54</v>
      </c>
      <c r="B4034" t="s">
        <v>54</v>
      </c>
      <c r="C4034" t="s">
        <v>96</v>
      </c>
      <c r="D4034" t="s">
        <v>15</v>
      </c>
      <c r="E4034" t="s">
        <v>15</v>
      </c>
      <c r="F4034" t="s">
        <v>365</v>
      </c>
      <c r="I4034" t="s">
        <v>100</v>
      </c>
      <c r="J4034" s="33" t="s">
        <v>101</v>
      </c>
      <c r="K4034" t="s">
        <v>101</v>
      </c>
      <c r="L4034" t="s">
        <v>2259</v>
      </c>
      <c r="M4034" s="16">
        <v>150000</v>
      </c>
      <c r="N4034" s="16">
        <v>0</v>
      </c>
      <c r="O4034" s="15">
        <f t="shared" si="74"/>
        <v>150000</v>
      </c>
      <c r="P4034">
        <v>651</v>
      </c>
      <c r="Q4034">
        <v>1550</v>
      </c>
      <c r="R4034">
        <v>899</v>
      </c>
      <c r="S4034">
        <v>3100</v>
      </c>
      <c r="X4034">
        <v>0</v>
      </c>
      <c r="Y4034" t="s">
        <v>169</v>
      </c>
    </row>
    <row r="4035" spans="1:25" x14ac:dyDescent="0.3">
      <c r="A4035" t="s">
        <v>54</v>
      </c>
      <c r="B4035" t="s">
        <v>54</v>
      </c>
      <c r="C4035" t="s">
        <v>2513</v>
      </c>
      <c r="D4035" t="s">
        <v>45</v>
      </c>
      <c r="E4035" t="s">
        <v>64</v>
      </c>
      <c r="F4035" t="s">
        <v>2691</v>
      </c>
      <c r="I4035" t="s">
        <v>100</v>
      </c>
      <c r="J4035" s="33" t="s">
        <v>182</v>
      </c>
      <c r="K4035" t="s">
        <v>101</v>
      </c>
      <c r="L4035" t="s">
        <v>2395</v>
      </c>
      <c r="M4035" s="16">
        <v>7000</v>
      </c>
      <c r="N4035" s="16">
        <v>0</v>
      </c>
      <c r="O4035" s="15">
        <f t="shared" si="74"/>
        <v>7000</v>
      </c>
      <c r="P4035">
        <v>5</v>
      </c>
      <c r="Q4035">
        <v>5</v>
      </c>
      <c r="R4035">
        <v>5</v>
      </c>
      <c r="S4035">
        <v>15</v>
      </c>
      <c r="T4035">
        <v>3</v>
      </c>
      <c r="U4035">
        <v>0</v>
      </c>
      <c r="V4035">
        <v>12</v>
      </c>
      <c r="W4035">
        <v>0</v>
      </c>
      <c r="X4035">
        <v>15</v>
      </c>
      <c r="Y4035" t="s">
        <v>103</v>
      </c>
    </row>
    <row r="4036" spans="1:25" x14ac:dyDescent="0.3">
      <c r="A4036" t="s">
        <v>54</v>
      </c>
      <c r="B4036" t="s">
        <v>54</v>
      </c>
      <c r="C4036" t="s">
        <v>2513</v>
      </c>
      <c r="D4036" t="s">
        <v>45</v>
      </c>
      <c r="E4036" t="s">
        <v>64</v>
      </c>
      <c r="F4036" t="s">
        <v>2691</v>
      </c>
      <c r="I4036" t="s">
        <v>100</v>
      </c>
      <c r="J4036" s="33" t="s">
        <v>182</v>
      </c>
      <c r="K4036" t="s">
        <v>101</v>
      </c>
      <c r="L4036" t="s">
        <v>2265</v>
      </c>
      <c r="M4036" s="16">
        <v>10000</v>
      </c>
      <c r="N4036" s="16">
        <v>0</v>
      </c>
      <c r="O4036" s="15">
        <f t="shared" si="74"/>
        <v>10000</v>
      </c>
      <c r="P4036">
        <v>30</v>
      </c>
      <c r="Q4036">
        <v>60</v>
      </c>
      <c r="R4036">
        <v>15</v>
      </c>
      <c r="S4036">
        <v>105</v>
      </c>
      <c r="T4036">
        <v>20</v>
      </c>
      <c r="U4036">
        <v>20</v>
      </c>
      <c r="V4036">
        <v>35</v>
      </c>
      <c r="W4036">
        <v>30</v>
      </c>
      <c r="X4036">
        <v>105</v>
      </c>
      <c r="Y4036" t="s">
        <v>103</v>
      </c>
    </row>
    <row r="4037" spans="1:25" x14ac:dyDescent="0.3">
      <c r="A4037" t="s">
        <v>54</v>
      </c>
      <c r="B4037" t="s">
        <v>54</v>
      </c>
      <c r="C4037" t="s">
        <v>2513</v>
      </c>
      <c r="D4037" t="s">
        <v>45</v>
      </c>
      <c r="E4037" t="s">
        <v>64</v>
      </c>
      <c r="F4037" t="s">
        <v>2691</v>
      </c>
      <c r="I4037" t="s">
        <v>100</v>
      </c>
      <c r="J4037" s="33" t="s">
        <v>182</v>
      </c>
      <c r="K4037" t="s">
        <v>101</v>
      </c>
      <c r="L4037" t="s">
        <v>2395</v>
      </c>
      <c r="M4037" s="16">
        <v>10000</v>
      </c>
      <c r="N4037" s="16">
        <v>0</v>
      </c>
      <c r="O4037" s="15">
        <f t="shared" si="74"/>
        <v>10000</v>
      </c>
      <c r="P4037">
        <v>30</v>
      </c>
      <c r="Q4037">
        <v>60</v>
      </c>
      <c r="R4037">
        <v>15</v>
      </c>
      <c r="S4037">
        <v>105</v>
      </c>
      <c r="T4037">
        <v>20</v>
      </c>
      <c r="U4037">
        <v>20</v>
      </c>
      <c r="V4037">
        <v>35</v>
      </c>
      <c r="W4037">
        <v>30</v>
      </c>
      <c r="X4037">
        <v>105</v>
      </c>
      <c r="Y4037" t="s">
        <v>103</v>
      </c>
    </row>
    <row r="4038" spans="1:25" x14ac:dyDescent="0.3">
      <c r="A4038" t="s">
        <v>54</v>
      </c>
      <c r="B4038" t="s">
        <v>54</v>
      </c>
      <c r="C4038" t="s">
        <v>2513</v>
      </c>
      <c r="D4038" t="s">
        <v>45</v>
      </c>
      <c r="E4038" t="s">
        <v>64</v>
      </c>
      <c r="F4038" t="s">
        <v>2691</v>
      </c>
      <c r="I4038" t="s">
        <v>100</v>
      </c>
      <c r="J4038" s="33" t="s">
        <v>182</v>
      </c>
      <c r="K4038" t="s">
        <v>101</v>
      </c>
      <c r="L4038" t="s">
        <v>2300</v>
      </c>
      <c r="M4038" s="16">
        <v>10000</v>
      </c>
      <c r="N4038" s="16">
        <v>0</v>
      </c>
      <c r="O4038" s="15">
        <f t="shared" si="74"/>
        <v>10000</v>
      </c>
      <c r="P4038">
        <v>30</v>
      </c>
      <c r="Q4038">
        <v>60</v>
      </c>
      <c r="R4038">
        <v>15</v>
      </c>
      <c r="S4038">
        <v>105</v>
      </c>
      <c r="T4038">
        <v>20</v>
      </c>
      <c r="U4038">
        <v>20</v>
      </c>
      <c r="V4038">
        <v>35</v>
      </c>
      <c r="W4038">
        <v>30</v>
      </c>
      <c r="X4038">
        <v>105</v>
      </c>
      <c r="Y4038" t="s">
        <v>103</v>
      </c>
    </row>
    <row r="4039" spans="1:25" x14ac:dyDescent="0.3">
      <c r="A4039" t="s">
        <v>54</v>
      </c>
      <c r="B4039" t="s">
        <v>54</v>
      </c>
      <c r="C4039" t="s">
        <v>2513</v>
      </c>
      <c r="D4039" t="s">
        <v>45</v>
      </c>
      <c r="E4039" t="s">
        <v>64</v>
      </c>
      <c r="F4039" t="s">
        <v>2691</v>
      </c>
      <c r="I4039" t="s">
        <v>100</v>
      </c>
      <c r="J4039" s="33" t="s">
        <v>182</v>
      </c>
      <c r="K4039" t="s">
        <v>101</v>
      </c>
      <c r="L4039" t="s">
        <v>2267</v>
      </c>
      <c r="M4039" s="16">
        <v>20000</v>
      </c>
      <c r="N4039" s="16">
        <v>0</v>
      </c>
      <c r="O4039" s="15">
        <f t="shared" si="74"/>
        <v>20000</v>
      </c>
      <c r="P4039">
        <v>100</v>
      </c>
      <c r="Q4039">
        <v>100</v>
      </c>
      <c r="R4039">
        <v>100</v>
      </c>
      <c r="S4039">
        <v>300</v>
      </c>
      <c r="T4039">
        <v>100</v>
      </c>
      <c r="U4039">
        <v>0</v>
      </c>
      <c r="V4039">
        <v>200</v>
      </c>
      <c r="W4039">
        <v>0</v>
      </c>
      <c r="X4039">
        <v>300</v>
      </c>
      <c r="Y4039" t="s">
        <v>103</v>
      </c>
    </row>
    <row r="4040" spans="1:25" x14ac:dyDescent="0.3">
      <c r="A4040" t="s">
        <v>54</v>
      </c>
      <c r="B4040" t="s">
        <v>54</v>
      </c>
      <c r="C4040" t="s">
        <v>2513</v>
      </c>
      <c r="D4040" t="s">
        <v>45</v>
      </c>
      <c r="E4040" t="s">
        <v>64</v>
      </c>
      <c r="F4040" t="s">
        <v>2691</v>
      </c>
      <c r="I4040" t="s">
        <v>100</v>
      </c>
      <c r="J4040" s="33" t="s">
        <v>182</v>
      </c>
      <c r="K4040" t="s">
        <v>101</v>
      </c>
      <c r="L4040" t="s">
        <v>2512</v>
      </c>
      <c r="M4040" s="16">
        <v>20000</v>
      </c>
      <c r="N4040" s="16">
        <v>0</v>
      </c>
      <c r="O4040" s="15">
        <f t="shared" si="74"/>
        <v>20000</v>
      </c>
      <c r="P4040">
        <v>100</v>
      </c>
      <c r="Q4040">
        <v>100</v>
      </c>
      <c r="R4040">
        <v>100</v>
      </c>
      <c r="S4040">
        <v>300</v>
      </c>
      <c r="T4040">
        <v>100</v>
      </c>
      <c r="U4040">
        <v>0</v>
      </c>
      <c r="V4040">
        <v>200</v>
      </c>
      <c r="W4040">
        <v>0</v>
      </c>
      <c r="X4040">
        <v>300</v>
      </c>
      <c r="Y4040" t="s">
        <v>103</v>
      </c>
    </row>
    <row r="4041" spans="1:25" x14ac:dyDescent="0.3">
      <c r="A4041" t="s">
        <v>54</v>
      </c>
      <c r="B4041" t="s">
        <v>54</v>
      </c>
      <c r="C4041" t="s">
        <v>2513</v>
      </c>
      <c r="D4041" t="s">
        <v>45</v>
      </c>
      <c r="E4041" t="s">
        <v>64</v>
      </c>
      <c r="F4041" t="s">
        <v>2691</v>
      </c>
      <c r="I4041" t="s">
        <v>100</v>
      </c>
      <c r="J4041" s="33" t="s">
        <v>182</v>
      </c>
      <c r="K4041" t="s">
        <v>101</v>
      </c>
      <c r="L4041" t="s">
        <v>2459</v>
      </c>
      <c r="M4041" s="16">
        <v>20000</v>
      </c>
      <c r="N4041" s="16">
        <v>0</v>
      </c>
      <c r="O4041" s="15">
        <f t="shared" si="74"/>
        <v>20000</v>
      </c>
      <c r="P4041">
        <v>100</v>
      </c>
      <c r="Q4041">
        <v>100</v>
      </c>
      <c r="R4041">
        <v>100</v>
      </c>
      <c r="S4041">
        <v>300</v>
      </c>
      <c r="T4041">
        <v>100</v>
      </c>
      <c r="U4041">
        <v>0</v>
      </c>
      <c r="V4041">
        <v>200</v>
      </c>
      <c r="W4041">
        <v>0</v>
      </c>
      <c r="X4041">
        <v>300</v>
      </c>
      <c r="Y4041" t="s">
        <v>103</v>
      </c>
    </row>
    <row r="4042" spans="1:25" x14ac:dyDescent="0.3">
      <c r="A4042" t="s">
        <v>54</v>
      </c>
      <c r="B4042" t="s">
        <v>54</v>
      </c>
      <c r="C4042" t="s">
        <v>2513</v>
      </c>
      <c r="D4042" t="s">
        <v>45</v>
      </c>
      <c r="E4042" t="s">
        <v>64</v>
      </c>
      <c r="F4042" t="s">
        <v>2691</v>
      </c>
      <c r="I4042" t="s">
        <v>100</v>
      </c>
      <c r="J4042" s="33" t="s">
        <v>182</v>
      </c>
      <c r="K4042" t="s">
        <v>101</v>
      </c>
      <c r="L4042" t="s">
        <v>2263</v>
      </c>
      <c r="M4042" s="16">
        <v>20000</v>
      </c>
      <c r="N4042" s="16">
        <v>0</v>
      </c>
      <c r="O4042" s="15">
        <f t="shared" si="74"/>
        <v>20000</v>
      </c>
      <c r="P4042">
        <v>100</v>
      </c>
      <c r="Q4042">
        <v>100</v>
      </c>
      <c r="R4042">
        <v>100</v>
      </c>
      <c r="S4042">
        <v>300</v>
      </c>
      <c r="T4042">
        <v>100</v>
      </c>
      <c r="U4042">
        <v>0</v>
      </c>
      <c r="V4042">
        <v>200</v>
      </c>
      <c r="W4042">
        <v>0</v>
      </c>
      <c r="X4042">
        <v>300</v>
      </c>
      <c r="Y4042" t="s">
        <v>103</v>
      </c>
    </row>
    <row r="4043" spans="1:25" x14ac:dyDescent="0.3">
      <c r="A4043" t="s">
        <v>54</v>
      </c>
      <c r="B4043" t="s">
        <v>54</v>
      </c>
      <c r="C4043" t="s">
        <v>1237</v>
      </c>
      <c r="D4043" t="s">
        <v>45</v>
      </c>
      <c r="E4043" t="s">
        <v>64</v>
      </c>
      <c r="F4043" t="s">
        <v>2691</v>
      </c>
      <c r="I4043" t="s">
        <v>100</v>
      </c>
      <c r="J4043" s="33" t="s">
        <v>101</v>
      </c>
      <c r="K4043" t="s">
        <v>101</v>
      </c>
      <c r="L4043" t="s">
        <v>2431</v>
      </c>
      <c r="M4043" s="16">
        <v>92000</v>
      </c>
      <c r="N4043" s="16">
        <v>0</v>
      </c>
      <c r="O4043" s="15">
        <f t="shared" si="74"/>
        <v>92000</v>
      </c>
      <c r="P4043">
        <v>0</v>
      </c>
      <c r="Q4043">
        <v>10000</v>
      </c>
      <c r="R4043">
        <v>634000</v>
      </c>
      <c r="S4043">
        <v>644000</v>
      </c>
      <c r="T4043">
        <v>55000</v>
      </c>
      <c r="U4043">
        <v>60000</v>
      </c>
      <c r="V4043">
        <v>254000</v>
      </c>
      <c r="W4043">
        <v>275000</v>
      </c>
      <c r="X4043">
        <v>644000</v>
      </c>
      <c r="Y4043" t="s">
        <v>103</v>
      </c>
    </row>
    <row r="4044" spans="1:25" x14ac:dyDescent="0.3">
      <c r="A4044" t="s">
        <v>54</v>
      </c>
      <c r="B4044" t="s">
        <v>54</v>
      </c>
      <c r="C4044" t="s">
        <v>1245</v>
      </c>
      <c r="D4044" t="s">
        <v>45</v>
      </c>
      <c r="E4044" t="s">
        <v>64</v>
      </c>
      <c r="F4044" t="s">
        <v>2691</v>
      </c>
      <c r="I4044" t="s">
        <v>100</v>
      </c>
      <c r="J4044" s="33" t="s">
        <v>182</v>
      </c>
      <c r="K4044" t="s">
        <v>101</v>
      </c>
      <c r="L4044" t="s">
        <v>236</v>
      </c>
      <c r="M4044" s="16">
        <v>80000</v>
      </c>
      <c r="O4044" s="15">
        <f t="shared" si="74"/>
        <v>80000</v>
      </c>
      <c r="S4044">
        <v>0</v>
      </c>
      <c r="X4044">
        <v>0</v>
      </c>
      <c r="Y4044" t="s">
        <v>103</v>
      </c>
    </row>
    <row r="4045" spans="1:25" x14ac:dyDescent="0.3">
      <c r="A4045" t="s">
        <v>54</v>
      </c>
      <c r="B4045" t="s">
        <v>54</v>
      </c>
      <c r="C4045" t="s">
        <v>1018</v>
      </c>
      <c r="D4045" t="s">
        <v>45</v>
      </c>
      <c r="E4045" t="s">
        <v>64</v>
      </c>
      <c r="F4045" t="s">
        <v>2691</v>
      </c>
      <c r="I4045" t="s">
        <v>100</v>
      </c>
      <c r="J4045" s="33" t="s">
        <v>182</v>
      </c>
      <c r="K4045" t="s">
        <v>101</v>
      </c>
      <c r="L4045" t="s">
        <v>236</v>
      </c>
      <c r="M4045" s="16">
        <v>240000</v>
      </c>
      <c r="N4045" s="16">
        <v>0</v>
      </c>
      <c r="O4045" s="15">
        <f t="shared" si="74"/>
        <v>240000</v>
      </c>
      <c r="P4045">
        <v>0</v>
      </c>
      <c r="Q4045">
        <v>0</v>
      </c>
      <c r="R4045">
        <v>0</v>
      </c>
      <c r="S4045">
        <v>0</v>
      </c>
      <c r="T4045">
        <v>0</v>
      </c>
      <c r="U4045">
        <v>0</v>
      </c>
      <c r="V4045">
        <v>0</v>
      </c>
      <c r="W4045">
        <v>0</v>
      </c>
      <c r="X4045">
        <v>0</v>
      </c>
      <c r="Y4045" t="s">
        <v>103</v>
      </c>
    </row>
    <row r="4046" spans="1:25" x14ac:dyDescent="0.3">
      <c r="A4046" t="s">
        <v>54</v>
      </c>
      <c r="B4046" t="s">
        <v>54</v>
      </c>
      <c r="C4046" t="s">
        <v>1018</v>
      </c>
      <c r="D4046" t="s">
        <v>45</v>
      </c>
      <c r="E4046" t="s">
        <v>64</v>
      </c>
      <c r="F4046" t="s">
        <v>2691</v>
      </c>
      <c r="I4046" t="s">
        <v>100</v>
      </c>
      <c r="J4046" s="33" t="s">
        <v>182</v>
      </c>
      <c r="K4046" t="s">
        <v>101</v>
      </c>
      <c r="L4046" t="s">
        <v>236</v>
      </c>
      <c r="M4046" s="16">
        <v>240000</v>
      </c>
      <c r="N4046" s="16">
        <v>0</v>
      </c>
      <c r="O4046" s="15">
        <f t="shared" si="74"/>
        <v>240000</v>
      </c>
      <c r="P4046">
        <v>0</v>
      </c>
      <c r="Q4046">
        <v>0</v>
      </c>
      <c r="R4046">
        <v>0</v>
      </c>
      <c r="S4046">
        <v>0</v>
      </c>
      <c r="T4046">
        <v>0</v>
      </c>
      <c r="U4046">
        <v>0</v>
      </c>
      <c r="V4046">
        <v>0</v>
      </c>
      <c r="W4046">
        <v>0</v>
      </c>
      <c r="X4046">
        <v>0</v>
      </c>
      <c r="Y4046" t="s">
        <v>103</v>
      </c>
    </row>
    <row r="4047" spans="1:25" x14ac:dyDescent="0.3">
      <c r="A4047" t="s">
        <v>54</v>
      </c>
      <c r="B4047" t="s">
        <v>54</v>
      </c>
      <c r="C4047" t="s">
        <v>1018</v>
      </c>
      <c r="D4047" t="s">
        <v>45</v>
      </c>
      <c r="E4047" t="s">
        <v>64</v>
      </c>
      <c r="F4047" t="s">
        <v>2691</v>
      </c>
      <c r="I4047" t="s">
        <v>100</v>
      </c>
      <c r="J4047" s="33" t="s">
        <v>182</v>
      </c>
      <c r="K4047" t="s">
        <v>101</v>
      </c>
      <c r="L4047" t="s">
        <v>236</v>
      </c>
      <c r="M4047" s="16">
        <v>240000</v>
      </c>
      <c r="N4047" s="16">
        <v>0</v>
      </c>
      <c r="O4047" s="15">
        <f t="shared" si="74"/>
        <v>240000</v>
      </c>
      <c r="P4047">
        <v>0</v>
      </c>
      <c r="Q4047">
        <v>0</v>
      </c>
      <c r="R4047">
        <v>0</v>
      </c>
      <c r="S4047">
        <v>0</v>
      </c>
      <c r="T4047">
        <v>0</v>
      </c>
      <c r="U4047">
        <v>0</v>
      </c>
      <c r="V4047">
        <v>0</v>
      </c>
      <c r="W4047">
        <v>0</v>
      </c>
      <c r="X4047">
        <v>0</v>
      </c>
      <c r="Y4047" t="s">
        <v>103</v>
      </c>
    </row>
    <row r="4048" spans="1:25" x14ac:dyDescent="0.3">
      <c r="A4048" t="s">
        <v>54</v>
      </c>
      <c r="B4048" t="s">
        <v>54</v>
      </c>
      <c r="C4048" t="s">
        <v>1018</v>
      </c>
      <c r="D4048" t="s">
        <v>45</v>
      </c>
      <c r="E4048" t="s">
        <v>64</v>
      </c>
      <c r="F4048" t="s">
        <v>2691</v>
      </c>
      <c r="I4048" t="s">
        <v>100</v>
      </c>
      <c r="J4048" s="33" t="s">
        <v>182</v>
      </c>
      <c r="K4048" t="s">
        <v>101</v>
      </c>
      <c r="L4048" t="s">
        <v>236</v>
      </c>
      <c r="M4048" s="16">
        <v>500000</v>
      </c>
      <c r="N4048" s="16">
        <v>0</v>
      </c>
      <c r="O4048" s="15">
        <f t="shared" si="74"/>
        <v>500000</v>
      </c>
      <c r="P4048">
        <v>0</v>
      </c>
      <c r="Q4048">
        <v>0</v>
      </c>
      <c r="R4048">
        <v>0</v>
      </c>
      <c r="S4048">
        <v>0</v>
      </c>
      <c r="T4048">
        <v>0</v>
      </c>
      <c r="U4048">
        <v>0</v>
      </c>
      <c r="V4048">
        <v>0</v>
      </c>
      <c r="W4048">
        <v>0</v>
      </c>
      <c r="X4048">
        <v>0</v>
      </c>
      <c r="Y4048" t="s">
        <v>103</v>
      </c>
    </row>
    <row r="4049" spans="1:25" x14ac:dyDescent="0.3">
      <c r="A4049" t="s">
        <v>54</v>
      </c>
      <c r="B4049" t="s">
        <v>54</v>
      </c>
      <c r="C4049" t="s">
        <v>1018</v>
      </c>
      <c r="D4049" t="s">
        <v>45</v>
      </c>
      <c r="E4049" t="s">
        <v>64</v>
      </c>
      <c r="F4049" t="s">
        <v>2691</v>
      </c>
      <c r="I4049" t="s">
        <v>100</v>
      </c>
      <c r="J4049" s="33" t="s">
        <v>182</v>
      </c>
      <c r="K4049" t="s">
        <v>101</v>
      </c>
      <c r="L4049" t="s">
        <v>236</v>
      </c>
      <c r="M4049" s="16">
        <v>250000</v>
      </c>
      <c r="N4049" s="16">
        <v>0</v>
      </c>
      <c r="O4049" s="15">
        <f t="shared" si="74"/>
        <v>250000</v>
      </c>
      <c r="P4049">
        <v>0</v>
      </c>
      <c r="Q4049">
        <v>0</v>
      </c>
      <c r="R4049">
        <v>0</v>
      </c>
      <c r="S4049">
        <v>0</v>
      </c>
      <c r="T4049">
        <v>0</v>
      </c>
      <c r="U4049">
        <v>0</v>
      </c>
      <c r="V4049">
        <v>0</v>
      </c>
      <c r="W4049">
        <v>0</v>
      </c>
      <c r="X4049">
        <v>0</v>
      </c>
      <c r="Y4049" t="s">
        <v>103</v>
      </c>
    </row>
    <row r="4050" spans="1:25" x14ac:dyDescent="0.3">
      <c r="A4050" t="s">
        <v>54</v>
      </c>
      <c r="B4050" t="s">
        <v>54</v>
      </c>
      <c r="C4050" t="s">
        <v>96</v>
      </c>
      <c r="D4050" t="s">
        <v>15</v>
      </c>
      <c r="E4050" t="s">
        <v>15</v>
      </c>
      <c r="F4050" t="s">
        <v>2692</v>
      </c>
      <c r="I4050" t="s">
        <v>100</v>
      </c>
      <c r="J4050" s="33" t="s">
        <v>101</v>
      </c>
      <c r="K4050" t="s">
        <v>101</v>
      </c>
      <c r="L4050" t="s">
        <v>2259</v>
      </c>
      <c r="M4050" s="16">
        <v>150000</v>
      </c>
      <c r="N4050" s="16">
        <v>0</v>
      </c>
      <c r="O4050" s="15">
        <f t="shared" si="74"/>
        <v>150000</v>
      </c>
      <c r="P4050">
        <v>651</v>
      </c>
      <c r="Q4050">
        <v>1550</v>
      </c>
      <c r="R4050">
        <v>899</v>
      </c>
      <c r="S4050">
        <v>3100</v>
      </c>
      <c r="X4050">
        <v>0</v>
      </c>
      <c r="Y4050" t="s">
        <v>169</v>
      </c>
    </row>
    <row r="4051" spans="1:25" x14ac:dyDescent="0.3">
      <c r="A4051" t="s">
        <v>54</v>
      </c>
      <c r="B4051" t="s">
        <v>54</v>
      </c>
      <c r="C4051" t="s">
        <v>96</v>
      </c>
      <c r="D4051" t="s">
        <v>45</v>
      </c>
      <c r="E4051" t="s">
        <v>64</v>
      </c>
      <c r="F4051" t="s">
        <v>2691</v>
      </c>
      <c r="I4051" t="s">
        <v>100</v>
      </c>
      <c r="J4051" s="33" t="s">
        <v>182</v>
      </c>
      <c r="K4051" t="s">
        <v>101</v>
      </c>
      <c r="L4051" t="s">
        <v>236</v>
      </c>
      <c r="M4051" s="16">
        <v>350000</v>
      </c>
      <c r="N4051" s="16">
        <v>0</v>
      </c>
      <c r="O4051" s="15">
        <f t="shared" si="74"/>
        <v>350000</v>
      </c>
      <c r="P4051">
        <v>0</v>
      </c>
      <c r="Q4051">
        <v>0</v>
      </c>
      <c r="R4051">
        <v>0</v>
      </c>
      <c r="S4051">
        <v>0</v>
      </c>
      <c r="X4051">
        <v>0</v>
      </c>
      <c r="Y4051" t="s">
        <v>103</v>
      </c>
    </row>
    <row r="4052" spans="1:25" x14ac:dyDescent="0.3">
      <c r="A4052" t="s">
        <v>54</v>
      </c>
      <c r="B4052" t="s">
        <v>54</v>
      </c>
      <c r="C4052" t="s">
        <v>96</v>
      </c>
      <c r="D4052" t="s">
        <v>15</v>
      </c>
      <c r="E4052" t="s">
        <v>15</v>
      </c>
      <c r="F4052" t="s">
        <v>2401</v>
      </c>
      <c r="I4052" t="s">
        <v>100</v>
      </c>
      <c r="J4052" s="33" t="s">
        <v>101</v>
      </c>
      <c r="K4052" t="s">
        <v>101</v>
      </c>
      <c r="L4052" t="s">
        <v>2259</v>
      </c>
      <c r="M4052" s="16">
        <v>150000</v>
      </c>
      <c r="N4052" s="16">
        <v>0</v>
      </c>
      <c r="O4052" s="15">
        <f t="shared" ref="O4052:O4101" si="75">SUM(M4052:N4052)</f>
        <v>150000</v>
      </c>
      <c r="P4052">
        <v>651</v>
      </c>
      <c r="Q4052">
        <v>1550</v>
      </c>
      <c r="R4052">
        <v>899</v>
      </c>
      <c r="S4052">
        <v>3100</v>
      </c>
      <c r="X4052">
        <v>0</v>
      </c>
      <c r="Y4052" t="s">
        <v>169</v>
      </c>
    </row>
    <row r="4053" spans="1:25" x14ac:dyDescent="0.3">
      <c r="A4053" t="s">
        <v>54</v>
      </c>
      <c r="B4053" t="s">
        <v>54</v>
      </c>
      <c r="C4053" t="s">
        <v>1018</v>
      </c>
      <c r="D4053" t="s">
        <v>45</v>
      </c>
      <c r="E4053" t="s">
        <v>64</v>
      </c>
      <c r="F4053" t="s">
        <v>2691</v>
      </c>
      <c r="I4053" t="s">
        <v>100</v>
      </c>
      <c r="J4053" s="33" t="s">
        <v>182</v>
      </c>
      <c r="K4053" t="s">
        <v>101</v>
      </c>
      <c r="L4053" t="s">
        <v>236</v>
      </c>
      <c r="M4053" s="16">
        <v>240000</v>
      </c>
      <c r="N4053" s="16">
        <v>0</v>
      </c>
      <c r="O4053" s="15">
        <f t="shared" si="75"/>
        <v>240000</v>
      </c>
      <c r="P4053">
        <v>0</v>
      </c>
      <c r="Q4053">
        <v>0</v>
      </c>
      <c r="R4053">
        <v>0</v>
      </c>
      <c r="S4053">
        <v>0</v>
      </c>
      <c r="T4053">
        <v>0</v>
      </c>
      <c r="U4053">
        <v>0</v>
      </c>
      <c r="V4053">
        <v>0</v>
      </c>
      <c r="W4053">
        <v>0</v>
      </c>
      <c r="X4053">
        <v>0</v>
      </c>
      <c r="Y4053" t="s">
        <v>103</v>
      </c>
    </row>
    <row r="4054" spans="1:25" x14ac:dyDescent="0.3">
      <c r="A4054" t="s">
        <v>54</v>
      </c>
      <c r="B4054" t="s">
        <v>54</v>
      </c>
      <c r="C4054" t="s">
        <v>96</v>
      </c>
      <c r="D4054" t="s">
        <v>15</v>
      </c>
      <c r="E4054" t="s">
        <v>15</v>
      </c>
      <c r="F4054" t="s">
        <v>2401</v>
      </c>
      <c r="I4054" t="s">
        <v>100</v>
      </c>
      <c r="J4054" s="33" t="s">
        <v>101</v>
      </c>
      <c r="K4054" t="s">
        <v>101</v>
      </c>
      <c r="L4054" t="s">
        <v>2259</v>
      </c>
      <c r="M4054" s="16">
        <v>150000</v>
      </c>
      <c r="N4054" s="16">
        <v>0</v>
      </c>
      <c r="O4054" s="15">
        <f t="shared" si="75"/>
        <v>150000</v>
      </c>
      <c r="P4054">
        <v>651</v>
      </c>
      <c r="Q4054">
        <v>1550</v>
      </c>
      <c r="R4054">
        <v>899</v>
      </c>
      <c r="S4054">
        <v>3100</v>
      </c>
      <c r="X4054">
        <v>0</v>
      </c>
      <c r="Y4054" t="s">
        <v>169</v>
      </c>
    </row>
    <row r="4055" spans="1:25" x14ac:dyDescent="0.3">
      <c r="A4055" t="s">
        <v>54</v>
      </c>
      <c r="B4055" t="s">
        <v>54</v>
      </c>
      <c r="C4055" t="s">
        <v>688</v>
      </c>
      <c r="D4055" s="17" t="s">
        <v>22</v>
      </c>
      <c r="E4055" s="17" t="s">
        <v>22</v>
      </c>
      <c r="F4055" t="s">
        <v>209</v>
      </c>
      <c r="I4055" t="s">
        <v>181</v>
      </c>
      <c r="J4055" s="33" t="s">
        <v>182</v>
      </c>
      <c r="K4055" t="s">
        <v>182</v>
      </c>
      <c r="L4055" t="s">
        <v>2279</v>
      </c>
      <c r="N4055" s="16">
        <v>42521</v>
      </c>
      <c r="O4055" s="15">
        <f t="shared" si="75"/>
        <v>42521</v>
      </c>
      <c r="Q4055">
        <v>290</v>
      </c>
      <c r="R4055">
        <v>200</v>
      </c>
      <c r="S4055">
        <v>490</v>
      </c>
      <c r="V4055">
        <v>343</v>
      </c>
      <c r="W4055">
        <v>147</v>
      </c>
      <c r="X4055">
        <v>490</v>
      </c>
      <c r="Y4055" t="s">
        <v>183</v>
      </c>
    </row>
    <row r="4056" spans="1:25" x14ac:dyDescent="0.3">
      <c r="A4056" t="s">
        <v>54</v>
      </c>
      <c r="B4056" t="s">
        <v>54</v>
      </c>
      <c r="C4056" t="s">
        <v>96</v>
      </c>
      <c r="D4056" t="s">
        <v>15</v>
      </c>
      <c r="E4056" t="s">
        <v>15</v>
      </c>
      <c r="F4056" t="s">
        <v>2363</v>
      </c>
      <c r="I4056" t="s">
        <v>241</v>
      </c>
      <c r="J4056" s="33" t="s">
        <v>182</v>
      </c>
      <c r="K4056" t="s">
        <v>182</v>
      </c>
      <c r="L4056" t="s">
        <v>2259</v>
      </c>
      <c r="M4056" s="16">
        <v>800000</v>
      </c>
      <c r="N4056" s="16">
        <v>0</v>
      </c>
      <c r="O4056" s="15">
        <f t="shared" si="75"/>
        <v>800000</v>
      </c>
      <c r="P4056">
        <v>651</v>
      </c>
      <c r="Q4056">
        <v>1550</v>
      </c>
      <c r="R4056">
        <v>3999</v>
      </c>
      <c r="S4056">
        <v>6200</v>
      </c>
      <c r="X4056">
        <v>0</v>
      </c>
      <c r="Y4056" t="s">
        <v>169</v>
      </c>
    </row>
    <row r="4057" spans="1:25" x14ac:dyDescent="0.3">
      <c r="A4057" t="s">
        <v>54</v>
      </c>
      <c r="B4057" t="s">
        <v>54</v>
      </c>
      <c r="C4057" t="s">
        <v>688</v>
      </c>
      <c r="D4057" s="17" t="s">
        <v>22</v>
      </c>
      <c r="E4057" s="17" t="s">
        <v>22</v>
      </c>
      <c r="F4057" t="s">
        <v>209</v>
      </c>
      <c r="I4057" t="s">
        <v>181</v>
      </c>
      <c r="J4057" s="33" t="s">
        <v>182</v>
      </c>
      <c r="K4057" t="s">
        <v>182</v>
      </c>
      <c r="L4057" t="s">
        <v>2300</v>
      </c>
      <c r="N4057" s="16">
        <v>15837.5</v>
      </c>
      <c r="O4057" s="15">
        <f t="shared" si="75"/>
        <v>15837.5</v>
      </c>
      <c r="Q4057">
        <v>18</v>
      </c>
      <c r="R4057">
        <v>163</v>
      </c>
      <c r="S4057">
        <v>181</v>
      </c>
      <c r="V4057">
        <v>181</v>
      </c>
      <c r="X4057">
        <v>181</v>
      </c>
      <c r="Y4057" t="s">
        <v>183</v>
      </c>
    </row>
    <row r="4058" spans="1:25" x14ac:dyDescent="0.3">
      <c r="A4058" t="s">
        <v>54</v>
      </c>
      <c r="B4058" t="s">
        <v>54</v>
      </c>
      <c r="C4058" t="s">
        <v>688</v>
      </c>
      <c r="D4058" s="17" t="s">
        <v>22</v>
      </c>
      <c r="E4058" s="17" t="s">
        <v>22</v>
      </c>
      <c r="F4058" t="s">
        <v>209</v>
      </c>
      <c r="I4058" t="s">
        <v>181</v>
      </c>
      <c r="J4058" s="33" t="s">
        <v>182</v>
      </c>
      <c r="K4058" t="s">
        <v>182</v>
      </c>
      <c r="L4058" t="s">
        <v>2431</v>
      </c>
      <c r="N4058" s="16">
        <v>15837.5</v>
      </c>
      <c r="O4058" s="15">
        <f t="shared" si="75"/>
        <v>15837.5</v>
      </c>
      <c r="Q4058">
        <v>18</v>
      </c>
      <c r="R4058">
        <v>163</v>
      </c>
      <c r="S4058">
        <v>181</v>
      </c>
      <c r="V4058">
        <v>181</v>
      </c>
      <c r="X4058">
        <v>181</v>
      </c>
      <c r="Y4058" t="s">
        <v>183</v>
      </c>
    </row>
    <row r="4059" spans="1:25" x14ac:dyDescent="0.3">
      <c r="A4059" t="s">
        <v>54</v>
      </c>
      <c r="B4059" t="s">
        <v>54</v>
      </c>
      <c r="C4059" t="s">
        <v>688</v>
      </c>
      <c r="D4059" s="17" t="s">
        <v>22</v>
      </c>
      <c r="E4059" s="17" t="s">
        <v>22</v>
      </c>
      <c r="F4059" t="s">
        <v>209</v>
      </c>
      <c r="I4059" t="s">
        <v>181</v>
      </c>
      <c r="J4059" s="33" t="s">
        <v>182</v>
      </c>
      <c r="K4059" t="s">
        <v>182</v>
      </c>
      <c r="L4059" t="s">
        <v>2392</v>
      </c>
      <c r="N4059" s="16">
        <v>15837.5</v>
      </c>
      <c r="O4059" s="15">
        <f t="shared" si="75"/>
        <v>15837.5</v>
      </c>
      <c r="Q4059">
        <v>18</v>
      </c>
      <c r="R4059">
        <v>163</v>
      </c>
      <c r="S4059">
        <v>181</v>
      </c>
      <c r="V4059">
        <v>181</v>
      </c>
      <c r="X4059">
        <v>181</v>
      </c>
      <c r="Y4059" t="s">
        <v>183</v>
      </c>
    </row>
    <row r="4060" spans="1:25" x14ac:dyDescent="0.3">
      <c r="A4060" t="s">
        <v>54</v>
      </c>
      <c r="B4060" t="s">
        <v>54</v>
      </c>
      <c r="C4060" t="s">
        <v>688</v>
      </c>
      <c r="D4060" s="17" t="s">
        <v>22</v>
      </c>
      <c r="E4060" s="17" t="s">
        <v>22</v>
      </c>
      <c r="F4060" t="s">
        <v>209</v>
      </c>
      <c r="I4060" t="s">
        <v>181</v>
      </c>
      <c r="J4060" s="33" t="s">
        <v>182</v>
      </c>
      <c r="K4060" t="s">
        <v>182</v>
      </c>
      <c r="L4060" t="s">
        <v>2693</v>
      </c>
      <c r="N4060" s="16">
        <v>15837.5</v>
      </c>
      <c r="O4060" s="15">
        <f t="shared" si="75"/>
        <v>15837.5</v>
      </c>
      <c r="Q4060">
        <v>18</v>
      </c>
      <c r="R4060">
        <v>163</v>
      </c>
      <c r="S4060">
        <v>181</v>
      </c>
      <c r="V4060">
        <v>181</v>
      </c>
      <c r="X4060">
        <v>181</v>
      </c>
      <c r="Y4060" t="s">
        <v>183</v>
      </c>
    </row>
    <row r="4061" spans="1:25" x14ac:dyDescent="0.3">
      <c r="A4061" t="s">
        <v>54</v>
      </c>
      <c r="B4061" t="s">
        <v>54</v>
      </c>
      <c r="C4061" t="s">
        <v>688</v>
      </c>
      <c r="D4061" s="17" t="s">
        <v>22</v>
      </c>
      <c r="E4061" s="17" t="s">
        <v>22</v>
      </c>
      <c r="F4061" t="s">
        <v>209</v>
      </c>
      <c r="I4061" t="s">
        <v>181</v>
      </c>
      <c r="J4061" s="33" t="s">
        <v>182</v>
      </c>
      <c r="K4061" t="s">
        <v>182</v>
      </c>
      <c r="L4061" t="s">
        <v>2279</v>
      </c>
      <c r="N4061" s="16">
        <v>15837.5</v>
      </c>
      <c r="O4061" s="15">
        <f t="shared" si="75"/>
        <v>15837.5</v>
      </c>
      <c r="Q4061">
        <v>18</v>
      </c>
      <c r="R4061">
        <v>163</v>
      </c>
      <c r="S4061">
        <v>181</v>
      </c>
      <c r="V4061">
        <v>181</v>
      </c>
      <c r="X4061">
        <v>181</v>
      </c>
      <c r="Y4061" t="s">
        <v>183</v>
      </c>
    </row>
    <row r="4062" spans="1:25" x14ac:dyDescent="0.3">
      <c r="A4062" t="s">
        <v>54</v>
      </c>
      <c r="B4062" t="s">
        <v>54</v>
      </c>
      <c r="C4062" t="s">
        <v>1103</v>
      </c>
      <c r="D4062" s="17" t="s">
        <v>22</v>
      </c>
      <c r="E4062" s="17" t="s">
        <v>22</v>
      </c>
      <c r="F4062" t="s">
        <v>209</v>
      </c>
      <c r="I4062" t="s">
        <v>181</v>
      </c>
      <c r="J4062" s="33" t="s">
        <v>182</v>
      </c>
      <c r="K4062" t="s">
        <v>182</v>
      </c>
      <c r="L4062" t="s">
        <v>2377</v>
      </c>
      <c r="N4062" s="16">
        <v>86000</v>
      </c>
      <c r="O4062" s="15">
        <f t="shared" si="75"/>
        <v>86000</v>
      </c>
      <c r="Q4062">
        <v>250</v>
      </c>
      <c r="R4062">
        <v>250</v>
      </c>
      <c r="S4062">
        <v>500</v>
      </c>
      <c r="T4062">
        <v>292</v>
      </c>
      <c r="U4062">
        <v>208</v>
      </c>
      <c r="V4062">
        <v>0</v>
      </c>
      <c r="W4062">
        <v>0</v>
      </c>
      <c r="X4062">
        <v>500</v>
      </c>
      <c r="Y4062" t="s">
        <v>183</v>
      </c>
    </row>
    <row r="4063" spans="1:25" x14ac:dyDescent="0.3">
      <c r="A4063" t="s">
        <v>54</v>
      </c>
      <c r="B4063" t="s">
        <v>54</v>
      </c>
      <c r="C4063" t="s">
        <v>1103</v>
      </c>
      <c r="D4063" s="17" t="s">
        <v>22</v>
      </c>
      <c r="E4063" s="17" t="s">
        <v>22</v>
      </c>
      <c r="F4063" t="s">
        <v>209</v>
      </c>
      <c r="I4063" t="s">
        <v>181</v>
      </c>
      <c r="J4063" s="33" t="s">
        <v>182</v>
      </c>
      <c r="K4063" t="s">
        <v>182</v>
      </c>
      <c r="L4063" t="s">
        <v>2265</v>
      </c>
      <c r="N4063" s="16">
        <v>86000</v>
      </c>
      <c r="O4063" s="15">
        <f t="shared" si="75"/>
        <v>86000</v>
      </c>
      <c r="Q4063">
        <v>250</v>
      </c>
      <c r="R4063">
        <v>250</v>
      </c>
      <c r="S4063">
        <v>500</v>
      </c>
      <c r="T4063">
        <v>292</v>
      </c>
      <c r="U4063">
        <v>208</v>
      </c>
      <c r="V4063">
        <v>0</v>
      </c>
      <c r="W4063">
        <v>0</v>
      </c>
      <c r="X4063">
        <v>500</v>
      </c>
      <c r="Y4063" t="s">
        <v>183</v>
      </c>
    </row>
    <row r="4064" spans="1:25" x14ac:dyDescent="0.3">
      <c r="A4064" t="s">
        <v>54</v>
      </c>
      <c r="B4064" t="s">
        <v>54</v>
      </c>
      <c r="C4064" t="s">
        <v>1103</v>
      </c>
      <c r="D4064" s="17" t="s">
        <v>22</v>
      </c>
      <c r="E4064" s="17" t="s">
        <v>22</v>
      </c>
      <c r="F4064" t="s">
        <v>209</v>
      </c>
      <c r="I4064" t="s">
        <v>181</v>
      </c>
      <c r="J4064" s="33" t="s">
        <v>182</v>
      </c>
      <c r="K4064" t="s">
        <v>182</v>
      </c>
      <c r="L4064" t="s">
        <v>2392</v>
      </c>
      <c r="N4064" s="16">
        <v>86000</v>
      </c>
      <c r="O4064" s="15">
        <f t="shared" si="75"/>
        <v>86000</v>
      </c>
      <c r="Q4064">
        <v>250</v>
      </c>
      <c r="R4064">
        <v>250</v>
      </c>
      <c r="S4064">
        <v>500</v>
      </c>
      <c r="T4064">
        <v>292</v>
      </c>
      <c r="U4064">
        <v>208</v>
      </c>
      <c r="V4064">
        <v>0</v>
      </c>
      <c r="W4064">
        <v>0</v>
      </c>
      <c r="X4064">
        <v>500</v>
      </c>
      <c r="Y4064" t="s">
        <v>183</v>
      </c>
    </row>
    <row r="4065" spans="1:25" x14ac:dyDescent="0.3">
      <c r="A4065" t="s">
        <v>54</v>
      </c>
      <c r="B4065" t="s">
        <v>54</v>
      </c>
      <c r="C4065" t="s">
        <v>2414</v>
      </c>
      <c r="D4065" t="s">
        <v>17</v>
      </c>
      <c r="E4065" t="s">
        <v>35</v>
      </c>
      <c r="F4065" t="s">
        <v>2672</v>
      </c>
      <c r="I4065" t="s">
        <v>100</v>
      </c>
      <c r="J4065" s="33" t="s">
        <v>182</v>
      </c>
      <c r="K4065" t="s">
        <v>101</v>
      </c>
      <c r="L4065" t="s">
        <v>2259</v>
      </c>
      <c r="M4065" s="16">
        <v>36300</v>
      </c>
      <c r="N4065" s="16">
        <v>0</v>
      </c>
      <c r="O4065" s="15">
        <f t="shared" si="75"/>
        <v>36300</v>
      </c>
      <c r="P4065">
        <v>643</v>
      </c>
      <c r="Q4065">
        <v>13642</v>
      </c>
      <c r="R4065">
        <v>530</v>
      </c>
      <c r="S4065">
        <v>14815</v>
      </c>
      <c r="X4065">
        <v>0</v>
      </c>
      <c r="Y4065" t="s">
        <v>17</v>
      </c>
    </row>
    <row r="4066" spans="1:25" x14ac:dyDescent="0.3">
      <c r="A4066" t="s">
        <v>54</v>
      </c>
      <c r="B4066" t="s">
        <v>54</v>
      </c>
      <c r="C4066" t="s">
        <v>1103</v>
      </c>
      <c r="D4066" s="17" t="s">
        <v>22</v>
      </c>
      <c r="E4066" s="17" t="s">
        <v>22</v>
      </c>
      <c r="F4066" t="s">
        <v>209</v>
      </c>
      <c r="I4066" t="s">
        <v>181</v>
      </c>
      <c r="J4066" s="33" t="s">
        <v>182</v>
      </c>
      <c r="K4066" t="s">
        <v>182</v>
      </c>
      <c r="L4066" t="s">
        <v>2264</v>
      </c>
      <c r="N4066" s="16">
        <v>86000</v>
      </c>
      <c r="O4066" s="15">
        <f t="shared" si="75"/>
        <v>86000</v>
      </c>
      <c r="Q4066">
        <v>250</v>
      </c>
      <c r="R4066">
        <v>250</v>
      </c>
      <c r="S4066">
        <v>500</v>
      </c>
      <c r="T4066">
        <v>292</v>
      </c>
      <c r="U4066">
        <v>208</v>
      </c>
      <c r="V4066">
        <v>0</v>
      </c>
      <c r="W4066">
        <v>0</v>
      </c>
      <c r="X4066">
        <v>500</v>
      </c>
      <c r="Y4066" t="s">
        <v>183</v>
      </c>
    </row>
    <row r="4067" spans="1:25" x14ac:dyDescent="0.3">
      <c r="A4067" t="s">
        <v>54</v>
      </c>
      <c r="B4067" t="s">
        <v>54</v>
      </c>
      <c r="C4067" t="s">
        <v>1103</v>
      </c>
      <c r="D4067" s="17" t="s">
        <v>22</v>
      </c>
      <c r="E4067" s="17" t="s">
        <v>22</v>
      </c>
      <c r="F4067" t="s">
        <v>209</v>
      </c>
      <c r="I4067" t="s">
        <v>181</v>
      </c>
      <c r="J4067" s="33" t="s">
        <v>182</v>
      </c>
      <c r="K4067" t="s">
        <v>182</v>
      </c>
      <c r="L4067" t="s">
        <v>2395</v>
      </c>
      <c r="N4067" s="16">
        <v>86000</v>
      </c>
      <c r="O4067" s="15">
        <f t="shared" si="75"/>
        <v>86000</v>
      </c>
      <c r="Q4067">
        <v>250</v>
      </c>
      <c r="R4067">
        <v>250</v>
      </c>
      <c r="S4067">
        <v>500</v>
      </c>
      <c r="T4067">
        <v>292</v>
      </c>
      <c r="U4067">
        <v>208</v>
      </c>
      <c r="V4067">
        <v>0</v>
      </c>
      <c r="W4067">
        <v>0</v>
      </c>
      <c r="X4067">
        <v>500</v>
      </c>
      <c r="Y4067" t="s">
        <v>183</v>
      </c>
    </row>
    <row r="4068" spans="1:25" x14ac:dyDescent="0.3">
      <c r="A4068" t="s">
        <v>54</v>
      </c>
      <c r="B4068" t="s">
        <v>54</v>
      </c>
      <c r="C4068" t="s">
        <v>2450</v>
      </c>
      <c r="D4068" s="17" t="s">
        <v>22</v>
      </c>
      <c r="E4068" s="17" t="s">
        <v>22</v>
      </c>
      <c r="F4068" t="s">
        <v>209</v>
      </c>
      <c r="I4068" t="s">
        <v>181</v>
      </c>
      <c r="J4068" s="33" t="s">
        <v>182</v>
      </c>
      <c r="K4068" t="s">
        <v>182</v>
      </c>
      <c r="L4068" t="s">
        <v>2442</v>
      </c>
      <c r="N4068" s="16">
        <v>30000</v>
      </c>
      <c r="O4068" s="15">
        <f t="shared" si="75"/>
        <v>30000</v>
      </c>
      <c r="P4068">
        <v>0</v>
      </c>
      <c r="Q4068">
        <v>300</v>
      </c>
      <c r="R4068">
        <v>0</v>
      </c>
      <c r="S4068">
        <v>300</v>
      </c>
      <c r="X4068">
        <v>0</v>
      </c>
      <c r="Y4068" t="s">
        <v>183</v>
      </c>
    </row>
    <row r="4069" spans="1:25" x14ac:dyDescent="0.3">
      <c r="A4069" t="s">
        <v>54</v>
      </c>
      <c r="B4069" t="s">
        <v>54</v>
      </c>
      <c r="C4069" t="s">
        <v>2450</v>
      </c>
      <c r="D4069" s="17" t="s">
        <v>22</v>
      </c>
      <c r="E4069" s="17" t="s">
        <v>22</v>
      </c>
      <c r="F4069" t="s">
        <v>209</v>
      </c>
      <c r="I4069" t="s">
        <v>181</v>
      </c>
      <c r="J4069" s="33" t="s">
        <v>182</v>
      </c>
      <c r="K4069" t="s">
        <v>182</v>
      </c>
      <c r="L4069" t="s">
        <v>2300</v>
      </c>
      <c r="N4069" s="16">
        <v>16000</v>
      </c>
      <c r="O4069" s="15">
        <f t="shared" si="75"/>
        <v>16000</v>
      </c>
      <c r="Q4069">
        <v>100</v>
      </c>
      <c r="S4069">
        <v>100</v>
      </c>
      <c r="X4069">
        <v>0</v>
      </c>
      <c r="Y4069" t="s">
        <v>183</v>
      </c>
    </row>
    <row r="4070" spans="1:25" x14ac:dyDescent="0.3">
      <c r="A4070" t="s">
        <v>54</v>
      </c>
      <c r="B4070" t="s">
        <v>54</v>
      </c>
      <c r="C4070" t="s">
        <v>2450</v>
      </c>
      <c r="D4070" s="17" t="s">
        <v>22</v>
      </c>
      <c r="E4070" s="17" t="s">
        <v>22</v>
      </c>
      <c r="F4070" t="s">
        <v>209</v>
      </c>
      <c r="I4070" t="s">
        <v>181</v>
      </c>
      <c r="J4070" s="33" t="s">
        <v>182</v>
      </c>
      <c r="K4070" t="s">
        <v>182</v>
      </c>
      <c r="L4070" t="s">
        <v>2431</v>
      </c>
      <c r="N4070" s="16">
        <v>16000</v>
      </c>
      <c r="O4070" s="15">
        <f t="shared" si="75"/>
        <v>16000</v>
      </c>
      <c r="Q4070">
        <v>100</v>
      </c>
      <c r="S4070">
        <v>100</v>
      </c>
      <c r="X4070">
        <v>0</v>
      </c>
      <c r="Y4070" t="s">
        <v>183</v>
      </c>
    </row>
    <row r="4071" spans="1:25" x14ac:dyDescent="0.3">
      <c r="A4071" t="s">
        <v>54</v>
      </c>
      <c r="B4071" t="s">
        <v>54</v>
      </c>
      <c r="C4071" t="s">
        <v>208</v>
      </c>
      <c r="D4071" s="17" t="s">
        <v>22</v>
      </c>
      <c r="E4071" s="17" t="s">
        <v>22</v>
      </c>
      <c r="F4071" t="s">
        <v>209</v>
      </c>
      <c r="I4071" t="s">
        <v>241</v>
      </c>
      <c r="J4071" s="33" t="s">
        <v>101</v>
      </c>
      <c r="K4071" t="s">
        <v>101</v>
      </c>
      <c r="L4071" t="s">
        <v>2300</v>
      </c>
      <c r="N4071" s="16">
        <v>2000000</v>
      </c>
      <c r="O4071" s="15">
        <f t="shared" si="75"/>
        <v>2000000</v>
      </c>
      <c r="P4071">
        <v>0</v>
      </c>
      <c r="Q4071">
        <v>12000</v>
      </c>
      <c r="R4071">
        <v>2500</v>
      </c>
      <c r="S4071">
        <v>14500</v>
      </c>
      <c r="X4071">
        <v>0</v>
      </c>
      <c r="Y4071" t="s">
        <v>183</v>
      </c>
    </row>
    <row r="4072" spans="1:25" x14ac:dyDescent="0.3">
      <c r="A4072" t="s">
        <v>54</v>
      </c>
      <c r="B4072" t="s">
        <v>54</v>
      </c>
      <c r="C4072" t="s">
        <v>208</v>
      </c>
      <c r="D4072" s="17" t="s">
        <v>22</v>
      </c>
      <c r="E4072" s="17" t="s">
        <v>22</v>
      </c>
      <c r="F4072" t="s">
        <v>209</v>
      </c>
      <c r="I4072" t="s">
        <v>241</v>
      </c>
      <c r="J4072" s="33" t="s">
        <v>101</v>
      </c>
      <c r="K4072" t="s">
        <v>101</v>
      </c>
      <c r="L4072" t="s">
        <v>2442</v>
      </c>
      <c r="N4072" s="16">
        <v>500000</v>
      </c>
      <c r="O4072" s="15">
        <f t="shared" si="75"/>
        <v>500000</v>
      </c>
      <c r="P4072">
        <v>0</v>
      </c>
      <c r="Q4072">
        <v>8000</v>
      </c>
      <c r="R4072">
        <v>500</v>
      </c>
      <c r="S4072">
        <v>8500</v>
      </c>
      <c r="X4072">
        <v>0</v>
      </c>
      <c r="Y4072" t="s">
        <v>183</v>
      </c>
    </row>
    <row r="4073" spans="1:25" s="24" customFormat="1" x14ac:dyDescent="0.3">
      <c r="A4073" s="24" t="s">
        <v>54</v>
      </c>
      <c r="B4073" s="24" t="s">
        <v>54</v>
      </c>
      <c r="C4073" s="24" t="s">
        <v>199</v>
      </c>
      <c r="D4073" s="24" t="s">
        <v>15</v>
      </c>
      <c r="E4073" s="24" t="s">
        <v>15</v>
      </c>
      <c r="F4073" s="24" t="s">
        <v>2669</v>
      </c>
      <c r="I4073" s="24" t="s">
        <v>241</v>
      </c>
      <c r="J4073" s="33" t="s">
        <v>101</v>
      </c>
      <c r="K4073" t="s">
        <v>101</v>
      </c>
      <c r="L4073" s="24" t="s">
        <v>2259</v>
      </c>
      <c r="M4073" s="25">
        <v>29702</v>
      </c>
      <c r="N4073" s="25"/>
      <c r="O4073" s="26">
        <f t="shared" si="75"/>
        <v>29702</v>
      </c>
      <c r="P4073" s="24">
        <v>624</v>
      </c>
      <c r="Q4073" s="24">
        <v>587</v>
      </c>
      <c r="R4073" s="24">
        <v>0</v>
      </c>
      <c r="S4073" s="24">
        <v>1211</v>
      </c>
      <c r="X4073" s="24">
        <v>0</v>
      </c>
      <c r="Y4073" t="s">
        <v>169</v>
      </c>
    </row>
    <row r="4074" spans="1:25" x14ac:dyDescent="0.3">
      <c r="A4074" t="s">
        <v>54</v>
      </c>
      <c r="B4074" t="s">
        <v>54</v>
      </c>
      <c r="C4074" t="s">
        <v>2694</v>
      </c>
      <c r="D4074" t="s">
        <v>15</v>
      </c>
      <c r="E4074" t="s">
        <v>15</v>
      </c>
      <c r="F4074" t="s">
        <v>2363</v>
      </c>
      <c r="I4074" t="s">
        <v>235</v>
      </c>
      <c r="J4074" s="33" t="s">
        <v>101</v>
      </c>
      <c r="K4074" t="s">
        <v>101</v>
      </c>
      <c r="L4074" t="s">
        <v>2259</v>
      </c>
      <c r="M4074" s="16">
        <v>0</v>
      </c>
      <c r="N4074" s="16">
        <v>0</v>
      </c>
      <c r="O4074" s="15">
        <f t="shared" si="75"/>
        <v>0</v>
      </c>
      <c r="P4074">
        <v>620</v>
      </c>
      <c r="Q4074">
        <v>2350</v>
      </c>
      <c r="R4074">
        <v>8970</v>
      </c>
      <c r="S4074">
        <v>11940</v>
      </c>
      <c r="T4074">
        <v>3343.2000000000003</v>
      </c>
      <c r="U4074">
        <v>2985</v>
      </c>
      <c r="V4074">
        <v>3104.4</v>
      </c>
      <c r="W4074">
        <v>2507.4</v>
      </c>
      <c r="X4074">
        <v>11940</v>
      </c>
      <c r="Y4074" t="s">
        <v>169</v>
      </c>
    </row>
    <row r="4075" spans="1:25" x14ac:dyDescent="0.3">
      <c r="A4075" t="s">
        <v>54</v>
      </c>
      <c r="B4075" t="s">
        <v>54</v>
      </c>
      <c r="C4075" t="s">
        <v>96</v>
      </c>
      <c r="D4075" t="s">
        <v>17</v>
      </c>
      <c r="E4075" t="s">
        <v>35</v>
      </c>
      <c r="F4075" t="s">
        <v>2682</v>
      </c>
      <c r="I4075" t="s">
        <v>100</v>
      </c>
      <c r="J4075" s="33" t="s">
        <v>182</v>
      </c>
      <c r="K4075" t="s">
        <v>101</v>
      </c>
      <c r="L4075" t="s">
        <v>2259</v>
      </c>
      <c r="M4075" s="16">
        <v>285132</v>
      </c>
      <c r="N4075" s="16">
        <v>0</v>
      </c>
      <c r="O4075" s="15">
        <f t="shared" si="75"/>
        <v>285132</v>
      </c>
      <c r="P4075">
        <v>549</v>
      </c>
      <c r="Q4075">
        <v>1097</v>
      </c>
      <c r="R4075">
        <v>548</v>
      </c>
      <c r="S4075">
        <v>2194</v>
      </c>
      <c r="X4075">
        <v>0</v>
      </c>
      <c r="Y4075" t="s">
        <v>17</v>
      </c>
    </row>
    <row r="4076" spans="1:25" x14ac:dyDescent="0.3">
      <c r="A4076" t="s">
        <v>54</v>
      </c>
      <c r="B4076" t="s">
        <v>54</v>
      </c>
      <c r="C4076" t="s">
        <v>96</v>
      </c>
      <c r="D4076" t="s">
        <v>17</v>
      </c>
      <c r="E4076" t="s">
        <v>35</v>
      </c>
      <c r="F4076" t="s">
        <v>2445</v>
      </c>
      <c r="I4076" t="s">
        <v>100</v>
      </c>
      <c r="J4076" s="33" t="s">
        <v>182</v>
      </c>
      <c r="K4076" t="s">
        <v>101</v>
      </c>
      <c r="L4076" t="s">
        <v>2259</v>
      </c>
      <c r="M4076" s="16">
        <v>285132</v>
      </c>
      <c r="N4076" s="16">
        <v>0</v>
      </c>
      <c r="O4076" s="15">
        <f t="shared" si="75"/>
        <v>285132</v>
      </c>
      <c r="P4076">
        <v>549</v>
      </c>
      <c r="Q4076">
        <v>1097</v>
      </c>
      <c r="R4076">
        <v>548</v>
      </c>
      <c r="S4076">
        <v>2194</v>
      </c>
      <c r="X4076">
        <v>0</v>
      </c>
      <c r="Y4076" t="s">
        <v>17</v>
      </c>
    </row>
    <row r="4077" spans="1:25" x14ac:dyDescent="0.3">
      <c r="A4077" t="s">
        <v>54</v>
      </c>
      <c r="B4077" t="s">
        <v>54</v>
      </c>
      <c r="C4077" t="s">
        <v>2323</v>
      </c>
      <c r="D4077" s="17" t="s">
        <v>22</v>
      </c>
      <c r="E4077" s="17" t="s">
        <v>22</v>
      </c>
      <c r="F4077" t="s">
        <v>209</v>
      </c>
      <c r="I4077" t="s">
        <v>181</v>
      </c>
      <c r="J4077" s="33" t="s">
        <v>182</v>
      </c>
      <c r="K4077" t="s">
        <v>182</v>
      </c>
      <c r="L4077" t="s">
        <v>2263</v>
      </c>
      <c r="N4077" s="16">
        <v>260000</v>
      </c>
      <c r="O4077" s="15">
        <f t="shared" si="75"/>
        <v>260000</v>
      </c>
      <c r="P4077">
        <v>0</v>
      </c>
      <c r="Q4077">
        <v>2200</v>
      </c>
      <c r="R4077">
        <v>300</v>
      </c>
      <c r="S4077">
        <v>2500</v>
      </c>
      <c r="T4077">
        <v>600</v>
      </c>
      <c r="U4077">
        <v>550</v>
      </c>
      <c r="V4077">
        <v>850</v>
      </c>
      <c r="W4077">
        <v>500</v>
      </c>
      <c r="X4077">
        <v>2500</v>
      </c>
      <c r="Y4077" t="s">
        <v>183</v>
      </c>
    </row>
    <row r="4078" spans="1:25" x14ac:dyDescent="0.3">
      <c r="A4078" t="s">
        <v>54</v>
      </c>
      <c r="B4078" t="s">
        <v>54</v>
      </c>
      <c r="C4078" t="s">
        <v>2323</v>
      </c>
      <c r="D4078" s="17" t="s">
        <v>22</v>
      </c>
      <c r="E4078" s="17" t="s">
        <v>22</v>
      </c>
      <c r="F4078" t="s">
        <v>209</v>
      </c>
      <c r="I4078" t="s">
        <v>181</v>
      </c>
      <c r="J4078" s="33" t="s">
        <v>182</v>
      </c>
      <c r="K4078" t="s">
        <v>182</v>
      </c>
      <c r="L4078" t="s">
        <v>2431</v>
      </c>
      <c r="N4078" s="16">
        <v>260000</v>
      </c>
      <c r="O4078" s="15">
        <f t="shared" si="75"/>
        <v>260000</v>
      </c>
      <c r="Q4078">
        <v>2200</v>
      </c>
      <c r="R4078">
        <v>300</v>
      </c>
      <c r="S4078">
        <v>2500</v>
      </c>
      <c r="X4078">
        <v>0</v>
      </c>
      <c r="Y4078" t="s">
        <v>183</v>
      </c>
    </row>
    <row r="4079" spans="1:25" x14ac:dyDescent="0.3">
      <c r="A4079" t="s">
        <v>54</v>
      </c>
      <c r="B4079" t="s">
        <v>54</v>
      </c>
      <c r="C4079" t="s">
        <v>1012</v>
      </c>
      <c r="D4079" s="17" t="s">
        <v>22</v>
      </c>
      <c r="E4079" s="17" t="s">
        <v>22</v>
      </c>
      <c r="F4079" t="s">
        <v>209</v>
      </c>
      <c r="I4079" t="s">
        <v>181</v>
      </c>
      <c r="J4079" s="33" t="s">
        <v>182</v>
      </c>
      <c r="K4079" t="s">
        <v>182</v>
      </c>
      <c r="L4079" t="s">
        <v>2263</v>
      </c>
      <c r="M4079" s="16">
        <v>19000</v>
      </c>
      <c r="N4079" s="16">
        <v>20000</v>
      </c>
      <c r="O4079" s="15">
        <f t="shared" si="75"/>
        <v>39000</v>
      </c>
      <c r="Q4079">
        <v>175</v>
      </c>
      <c r="R4079">
        <v>175</v>
      </c>
      <c r="S4079">
        <v>350</v>
      </c>
      <c r="T4079">
        <v>58</v>
      </c>
      <c r="U4079">
        <v>58</v>
      </c>
      <c r="V4079">
        <v>116</v>
      </c>
      <c r="W4079">
        <v>118</v>
      </c>
      <c r="X4079">
        <v>350</v>
      </c>
      <c r="Y4079" t="s">
        <v>183</v>
      </c>
    </row>
    <row r="4080" spans="1:25" x14ac:dyDescent="0.3">
      <c r="A4080" t="s">
        <v>54</v>
      </c>
      <c r="B4080" t="s">
        <v>54</v>
      </c>
      <c r="C4080" t="s">
        <v>2295</v>
      </c>
      <c r="D4080" s="17" t="s">
        <v>22</v>
      </c>
      <c r="E4080" s="17" t="s">
        <v>22</v>
      </c>
      <c r="F4080" t="s">
        <v>209</v>
      </c>
      <c r="I4080" t="s">
        <v>181</v>
      </c>
      <c r="J4080" s="33" t="s">
        <v>182</v>
      </c>
      <c r="K4080" t="s">
        <v>182</v>
      </c>
      <c r="L4080" t="s">
        <v>2392</v>
      </c>
      <c r="M4080" s="16">
        <v>0</v>
      </c>
      <c r="N4080" s="16">
        <v>1000000</v>
      </c>
      <c r="O4080" s="15">
        <f t="shared" si="75"/>
        <v>1000000</v>
      </c>
      <c r="P4080">
        <v>0</v>
      </c>
      <c r="Q4080">
        <v>3000</v>
      </c>
      <c r="R4080">
        <v>1000</v>
      </c>
      <c r="S4080">
        <v>4000</v>
      </c>
      <c r="X4080">
        <v>0</v>
      </c>
      <c r="Y4080" t="s">
        <v>183</v>
      </c>
    </row>
    <row r="4081" spans="1:25" x14ac:dyDescent="0.3">
      <c r="A4081" t="s">
        <v>54</v>
      </c>
      <c r="B4081" t="s">
        <v>54</v>
      </c>
      <c r="C4081" t="s">
        <v>911</v>
      </c>
      <c r="D4081" s="17" t="s">
        <v>22</v>
      </c>
      <c r="E4081" s="17" t="s">
        <v>22</v>
      </c>
      <c r="F4081" t="s">
        <v>209</v>
      </c>
      <c r="I4081" t="s">
        <v>181</v>
      </c>
      <c r="J4081" s="33" t="s">
        <v>182</v>
      </c>
      <c r="K4081" t="s">
        <v>182</v>
      </c>
      <c r="L4081" t="s">
        <v>236</v>
      </c>
      <c r="N4081" s="16">
        <v>10000</v>
      </c>
      <c r="O4081" s="15">
        <f t="shared" si="75"/>
        <v>10000</v>
      </c>
      <c r="Q4081">
        <v>100</v>
      </c>
      <c r="R4081">
        <v>100</v>
      </c>
      <c r="S4081">
        <v>200</v>
      </c>
      <c r="V4081">
        <v>120</v>
      </c>
      <c r="W4081">
        <v>80</v>
      </c>
      <c r="X4081">
        <v>200</v>
      </c>
      <c r="Y4081" t="s">
        <v>183</v>
      </c>
    </row>
    <row r="4082" spans="1:25" x14ac:dyDescent="0.3">
      <c r="A4082" t="s">
        <v>54</v>
      </c>
      <c r="B4082" t="s">
        <v>54</v>
      </c>
      <c r="C4082" t="s">
        <v>382</v>
      </c>
      <c r="D4082" s="17" t="s">
        <v>22</v>
      </c>
      <c r="E4082" s="17" t="s">
        <v>22</v>
      </c>
      <c r="F4082" t="s">
        <v>2695</v>
      </c>
      <c r="I4082" t="s">
        <v>235</v>
      </c>
      <c r="J4082" s="33" t="s">
        <v>182</v>
      </c>
      <c r="K4082" t="s">
        <v>101</v>
      </c>
      <c r="L4082" t="s">
        <v>2431</v>
      </c>
      <c r="M4082" s="16">
        <v>0</v>
      </c>
      <c r="N4082" s="16">
        <v>0</v>
      </c>
      <c r="O4082" s="15">
        <f t="shared" si="75"/>
        <v>0</v>
      </c>
      <c r="P4082">
        <v>0</v>
      </c>
      <c r="Q4082">
        <v>8267</v>
      </c>
      <c r="R4082">
        <v>500</v>
      </c>
      <c r="S4082">
        <v>8767</v>
      </c>
      <c r="X4082">
        <v>0</v>
      </c>
      <c r="Y4082" t="s">
        <v>183</v>
      </c>
    </row>
    <row r="4083" spans="1:25" x14ac:dyDescent="0.3">
      <c r="A4083" t="s">
        <v>54</v>
      </c>
      <c r="B4083" t="s">
        <v>54</v>
      </c>
      <c r="C4083" t="s">
        <v>382</v>
      </c>
      <c r="D4083" s="17" t="s">
        <v>22</v>
      </c>
      <c r="E4083" s="17" t="s">
        <v>22</v>
      </c>
      <c r="F4083" t="s">
        <v>2695</v>
      </c>
      <c r="I4083" t="s">
        <v>100</v>
      </c>
      <c r="J4083" s="33" t="s">
        <v>182</v>
      </c>
      <c r="K4083" t="s">
        <v>101</v>
      </c>
      <c r="L4083" t="s">
        <v>2377</v>
      </c>
      <c r="M4083" s="16">
        <v>0</v>
      </c>
      <c r="N4083" s="16">
        <v>3162908</v>
      </c>
      <c r="O4083" s="15">
        <f t="shared" si="75"/>
        <v>3162908</v>
      </c>
      <c r="P4083">
        <v>0</v>
      </c>
      <c r="Q4083">
        <v>8007</v>
      </c>
      <c r="R4083">
        <v>760</v>
      </c>
      <c r="S4083">
        <v>8767</v>
      </c>
      <c r="X4083">
        <v>0</v>
      </c>
      <c r="Y4083" t="s">
        <v>183</v>
      </c>
    </row>
    <row r="4084" spans="1:25" x14ac:dyDescent="0.3">
      <c r="A4084" t="s">
        <v>54</v>
      </c>
      <c r="B4084" t="s">
        <v>54</v>
      </c>
      <c r="C4084" t="s">
        <v>382</v>
      </c>
      <c r="D4084" s="17" t="s">
        <v>22</v>
      </c>
      <c r="E4084" s="17" t="s">
        <v>22</v>
      </c>
      <c r="F4084" t="s">
        <v>2695</v>
      </c>
      <c r="I4084" t="s">
        <v>100</v>
      </c>
      <c r="J4084" s="33" t="s">
        <v>182</v>
      </c>
      <c r="K4084" t="s">
        <v>101</v>
      </c>
      <c r="L4084" t="s">
        <v>2263</v>
      </c>
      <c r="M4084" s="16">
        <v>0</v>
      </c>
      <c r="N4084" s="16">
        <v>1116321</v>
      </c>
      <c r="O4084" s="15">
        <f t="shared" si="75"/>
        <v>1116321</v>
      </c>
      <c r="Q4084">
        <v>3000</v>
      </c>
      <c r="R4084">
        <v>0</v>
      </c>
      <c r="S4084">
        <v>3000</v>
      </c>
      <c r="X4084">
        <v>0</v>
      </c>
      <c r="Y4084" t="s">
        <v>183</v>
      </c>
    </row>
    <row r="4085" spans="1:25" x14ac:dyDescent="0.3">
      <c r="A4085" t="s">
        <v>54</v>
      </c>
      <c r="B4085" t="s">
        <v>54</v>
      </c>
      <c r="C4085" t="s">
        <v>2314</v>
      </c>
      <c r="D4085" s="17" t="s">
        <v>22</v>
      </c>
      <c r="E4085" s="17" t="s">
        <v>22</v>
      </c>
      <c r="F4085" t="s">
        <v>2695</v>
      </c>
      <c r="I4085" t="s">
        <v>100</v>
      </c>
      <c r="J4085" s="33" t="s">
        <v>101</v>
      </c>
      <c r="K4085" t="s">
        <v>101</v>
      </c>
      <c r="L4085" t="s">
        <v>2266</v>
      </c>
      <c r="M4085" s="16">
        <v>10110.75</v>
      </c>
      <c r="N4085" s="16">
        <v>1315000</v>
      </c>
      <c r="O4085" s="15">
        <f t="shared" si="75"/>
        <v>1325110.75</v>
      </c>
      <c r="P4085">
        <v>0</v>
      </c>
      <c r="Q4085">
        <v>4800</v>
      </c>
      <c r="R4085">
        <v>1200</v>
      </c>
      <c r="S4085">
        <v>6000</v>
      </c>
      <c r="X4085">
        <v>0</v>
      </c>
      <c r="Y4085" t="s">
        <v>183</v>
      </c>
    </row>
    <row r="4086" spans="1:25" x14ac:dyDescent="0.3">
      <c r="A4086" t="s">
        <v>54</v>
      </c>
      <c r="B4086" t="s">
        <v>54</v>
      </c>
      <c r="C4086" t="s">
        <v>2314</v>
      </c>
      <c r="D4086" s="17" t="s">
        <v>22</v>
      </c>
      <c r="E4086" s="17" t="s">
        <v>22</v>
      </c>
      <c r="F4086" t="s">
        <v>2695</v>
      </c>
      <c r="I4086" t="s">
        <v>100</v>
      </c>
      <c r="J4086" s="33" t="s">
        <v>101</v>
      </c>
      <c r="K4086" t="s">
        <v>101</v>
      </c>
      <c r="L4086" t="s">
        <v>2263</v>
      </c>
      <c r="M4086" s="16">
        <v>0</v>
      </c>
      <c r="N4086" s="16">
        <v>140000</v>
      </c>
      <c r="O4086" s="15">
        <f t="shared" si="75"/>
        <v>140000</v>
      </c>
      <c r="P4086">
        <v>0</v>
      </c>
      <c r="Q4086">
        <v>1000</v>
      </c>
      <c r="R4086">
        <v>800</v>
      </c>
      <c r="S4086">
        <v>1800</v>
      </c>
      <c r="X4086">
        <v>0</v>
      </c>
      <c r="Y4086" t="s">
        <v>183</v>
      </c>
    </row>
    <row r="4087" spans="1:25" x14ac:dyDescent="0.3">
      <c r="A4087" t="s">
        <v>54</v>
      </c>
      <c r="B4087" t="s">
        <v>54</v>
      </c>
      <c r="C4087" t="s">
        <v>2314</v>
      </c>
      <c r="D4087" s="17" t="s">
        <v>22</v>
      </c>
      <c r="E4087" s="17" t="s">
        <v>22</v>
      </c>
      <c r="F4087" t="s">
        <v>2695</v>
      </c>
      <c r="I4087" t="s">
        <v>100</v>
      </c>
      <c r="J4087" s="33" t="s">
        <v>101</v>
      </c>
      <c r="K4087" t="s">
        <v>101</v>
      </c>
      <c r="L4087" t="s">
        <v>2263</v>
      </c>
      <c r="M4087" s="16">
        <v>1393900</v>
      </c>
      <c r="N4087" s="16">
        <v>1315000</v>
      </c>
      <c r="O4087" s="15">
        <f t="shared" si="75"/>
        <v>2708900</v>
      </c>
      <c r="P4087">
        <v>0</v>
      </c>
      <c r="Q4087">
        <v>4800</v>
      </c>
      <c r="R4087">
        <v>1200</v>
      </c>
      <c r="S4087">
        <v>6000</v>
      </c>
      <c r="X4087">
        <v>0</v>
      </c>
      <c r="Y4087" t="s">
        <v>183</v>
      </c>
    </row>
    <row r="4088" spans="1:25" x14ac:dyDescent="0.3">
      <c r="A4088" t="s">
        <v>54</v>
      </c>
      <c r="B4088" t="s">
        <v>54</v>
      </c>
      <c r="C4088" t="s">
        <v>736</v>
      </c>
      <c r="D4088" s="17" t="s">
        <v>22</v>
      </c>
      <c r="E4088" s="17" t="s">
        <v>22</v>
      </c>
      <c r="F4088" t="s">
        <v>2695</v>
      </c>
      <c r="I4088" t="s">
        <v>241</v>
      </c>
      <c r="J4088" s="33" t="s">
        <v>182</v>
      </c>
      <c r="K4088" t="s">
        <v>182</v>
      </c>
      <c r="L4088" t="s">
        <v>2377</v>
      </c>
      <c r="M4088" s="16">
        <v>26450</v>
      </c>
      <c r="N4088" s="16">
        <v>43750</v>
      </c>
      <c r="O4088" s="15">
        <f t="shared" si="75"/>
        <v>70200</v>
      </c>
      <c r="P4088">
        <v>200</v>
      </c>
      <c r="Q4088">
        <v>1400</v>
      </c>
      <c r="R4088">
        <v>0</v>
      </c>
      <c r="S4088">
        <v>1600</v>
      </c>
      <c r="X4088">
        <v>0</v>
      </c>
      <c r="Y4088" t="s">
        <v>183</v>
      </c>
    </row>
    <row r="4089" spans="1:25" x14ac:dyDescent="0.3">
      <c r="A4089" t="s">
        <v>54</v>
      </c>
      <c r="B4089" t="s">
        <v>54</v>
      </c>
      <c r="C4089" t="s">
        <v>736</v>
      </c>
      <c r="D4089" s="17" t="s">
        <v>22</v>
      </c>
      <c r="E4089" s="17" t="s">
        <v>22</v>
      </c>
      <c r="F4089" t="s">
        <v>2695</v>
      </c>
      <c r="I4089" t="s">
        <v>100</v>
      </c>
      <c r="J4089" s="33" t="s">
        <v>182</v>
      </c>
      <c r="K4089" t="s">
        <v>101</v>
      </c>
      <c r="L4089" t="s">
        <v>2377</v>
      </c>
      <c r="M4089" s="16">
        <v>0</v>
      </c>
      <c r="N4089" s="16">
        <v>95000</v>
      </c>
      <c r="O4089" s="15">
        <f t="shared" si="75"/>
        <v>95000</v>
      </c>
      <c r="P4089">
        <v>0</v>
      </c>
      <c r="Q4089">
        <v>250</v>
      </c>
      <c r="R4089">
        <v>50</v>
      </c>
      <c r="S4089">
        <v>300</v>
      </c>
      <c r="V4089">
        <v>150</v>
      </c>
      <c r="W4089">
        <v>150</v>
      </c>
      <c r="X4089">
        <v>300</v>
      </c>
      <c r="Y4089" t="s">
        <v>183</v>
      </c>
    </row>
    <row r="4090" spans="1:25" x14ac:dyDescent="0.3">
      <c r="A4090" t="s">
        <v>54</v>
      </c>
      <c r="B4090" t="s">
        <v>54</v>
      </c>
      <c r="C4090" t="s">
        <v>736</v>
      </c>
      <c r="D4090" s="17" t="s">
        <v>22</v>
      </c>
      <c r="E4090" s="17" t="s">
        <v>22</v>
      </c>
      <c r="F4090" t="s">
        <v>2695</v>
      </c>
      <c r="I4090" t="s">
        <v>241</v>
      </c>
      <c r="J4090" s="33" t="s">
        <v>182</v>
      </c>
      <c r="K4090" t="s">
        <v>182</v>
      </c>
      <c r="L4090" t="s">
        <v>2263</v>
      </c>
      <c r="M4090" s="16">
        <v>12350</v>
      </c>
      <c r="N4090" s="16">
        <v>52950</v>
      </c>
      <c r="O4090" s="15">
        <f t="shared" si="75"/>
        <v>65300</v>
      </c>
      <c r="P4090">
        <v>0</v>
      </c>
      <c r="Q4090">
        <v>1200</v>
      </c>
      <c r="R4090">
        <v>250</v>
      </c>
      <c r="S4090">
        <v>1450</v>
      </c>
      <c r="X4090">
        <v>0</v>
      </c>
      <c r="Y4090" t="s">
        <v>183</v>
      </c>
    </row>
    <row r="4091" spans="1:25" x14ac:dyDescent="0.3">
      <c r="A4091" t="s">
        <v>54</v>
      </c>
      <c r="B4091" t="s">
        <v>54</v>
      </c>
      <c r="C4091" t="s">
        <v>2437</v>
      </c>
      <c r="D4091" s="17" t="s">
        <v>22</v>
      </c>
      <c r="E4091" s="17" t="s">
        <v>22</v>
      </c>
      <c r="F4091" t="s">
        <v>2695</v>
      </c>
      <c r="I4091" t="s">
        <v>100</v>
      </c>
      <c r="J4091" s="33" t="s">
        <v>182</v>
      </c>
      <c r="K4091" t="s">
        <v>101</v>
      </c>
      <c r="L4091" t="s">
        <v>236</v>
      </c>
      <c r="M4091" s="16">
        <v>0</v>
      </c>
      <c r="N4091" s="16">
        <v>340000</v>
      </c>
      <c r="O4091" s="15">
        <f t="shared" si="75"/>
        <v>340000</v>
      </c>
      <c r="P4091">
        <v>4000</v>
      </c>
      <c r="Q4091">
        <v>0</v>
      </c>
      <c r="R4091">
        <v>0</v>
      </c>
      <c r="S4091">
        <v>4000</v>
      </c>
      <c r="T4091">
        <v>0</v>
      </c>
      <c r="U4091">
        <v>0</v>
      </c>
      <c r="V4091">
        <v>2000</v>
      </c>
      <c r="W4091">
        <v>2000</v>
      </c>
      <c r="X4091">
        <v>4000</v>
      </c>
      <c r="Y4091" t="s">
        <v>183</v>
      </c>
    </row>
    <row r="4092" spans="1:25" x14ac:dyDescent="0.3">
      <c r="A4092" t="s">
        <v>54</v>
      </c>
      <c r="B4092" t="s">
        <v>54</v>
      </c>
      <c r="C4092" t="s">
        <v>2387</v>
      </c>
      <c r="D4092" s="17" t="s">
        <v>22</v>
      </c>
      <c r="E4092" s="17" t="s">
        <v>22</v>
      </c>
      <c r="F4092" t="s">
        <v>2695</v>
      </c>
      <c r="I4092" t="s">
        <v>241</v>
      </c>
      <c r="J4092" s="33" t="s">
        <v>182</v>
      </c>
      <c r="K4092" t="s">
        <v>182</v>
      </c>
      <c r="L4092" t="s">
        <v>2265</v>
      </c>
      <c r="M4092" s="16">
        <v>0</v>
      </c>
      <c r="N4092" s="16">
        <v>4500000</v>
      </c>
      <c r="O4092" s="15">
        <f t="shared" si="75"/>
        <v>4500000</v>
      </c>
      <c r="P4092">
        <v>0</v>
      </c>
      <c r="Q4092">
        <v>21000</v>
      </c>
      <c r="R4092">
        <v>2000</v>
      </c>
      <c r="S4092">
        <v>23000</v>
      </c>
      <c r="T4092">
        <v>4000</v>
      </c>
      <c r="U4092">
        <v>4000</v>
      </c>
      <c r="V4092">
        <v>7500</v>
      </c>
      <c r="W4092">
        <v>7500</v>
      </c>
      <c r="X4092">
        <v>23000</v>
      </c>
      <c r="Y4092" t="s">
        <v>183</v>
      </c>
    </row>
    <row r="4093" spans="1:25" x14ac:dyDescent="0.3">
      <c r="A4093" t="s">
        <v>54</v>
      </c>
      <c r="B4093" t="s">
        <v>54</v>
      </c>
      <c r="C4093" t="s">
        <v>2387</v>
      </c>
      <c r="D4093" s="17" t="s">
        <v>22</v>
      </c>
      <c r="E4093" s="17" t="s">
        <v>22</v>
      </c>
      <c r="F4093" t="s">
        <v>2695</v>
      </c>
      <c r="I4093" t="s">
        <v>241</v>
      </c>
      <c r="J4093" s="33" t="s">
        <v>182</v>
      </c>
      <c r="K4093" t="s">
        <v>182</v>
      </c>
      <c r="L4093" t="s">
        <v>2431</v>
      </c>
      <c r="M4093" s="16">
        <v>0</v>
      </c>
      <c r="N4093" s="16">
        <v>2300000</v>
      </c>
      <c r="O4093" s="15">
        <f t="shared" si="75"/>
        <v>2300000</v>
      </c>
      <c r="P4093">
        <v>0</v>
      </c>
      <c r="Q4093">
        <v>11000</v>
      </c>
      <c r="R4093">
        <v>1000</v>
      </c>
      <c r="S4093">
        <v>12000</v>
      </c>
      <c r="T4093">
        <v>1800</v>
      </c>
      <c r="U4093">
        <v>1800</v>
      </c>
      <c r="V4093">
        <v>4200</v>
      </c>
      <c r="W4093">
        <v>4200</v>
      </c>
      <c r="X4093">
        <v>12000</v>
      </c>
      <c r="Y4093" t="s">
        <v>183</v>
      </c>
    </row>
    <row r="4094" spans="1:25" x14ac:dyDescent="0.3">
      <c r="A4094" t="s">
        <v>54</v>
      </c>
      <c r="B4094" t="s">
        <v>54</v>
      </c>
      <c r="C4094" t="s">
        <v>2387</v>
      </c>
      <c r="D4094" s="17" t="s">
        <v>22</v>
      </c>
      <c r="E4094" s="17" t="s">
        <v>22</v>
      </c>
      <c r="F4094" t="s">
        <v>2695</v>
      </c>
      <c r="I4094" t="s">
        <v>100</v>
      </c>
      <c r="J4094" s="33" t="s">
        <v>101</v>
      </c>
      <c r="K4094" t="s">
        <v>101</v>
      </c>
      <c r="L4094" t="s">
        <v>2395</v>
      </c>
      <c r="M4094" s="16">
        <v>0</v>
      </c>
      <c r="N4094" s="16">
        <v>900000</v>
      </c>
      <c r="O4094" s="15">
        <f t="shared" si="75"/>
        <v>900000</v>
      </c>
      <c r="P4094">
        <v>0</v>
      </c>
      <c r="Q4094">
        <v>3200</v>
      </c>
      <c r="R4094">
        <v>850</v>
      </c>
      <c r="S4094">
        <v>4050</v>
      </c>
      <c r="T4094">
        <v>810</v>
      </c>
      <c r="U4094">
        <v>810</v>
      </c>
      <c r="V4094">
        <v>1215</v>
      </c>
      <c r="W4094">
        <v>1215</v>
      </c>
      <c r="X4094">
        <v>4050</v>
      </c>
      <c r="Y4094" t="s">
        <v>183</v>
      </c>
    </row>
    <row r="4095" spans="1:25" x14ac:dyDescent="0.3">
      <c r="A4095" t="s">
        <v>54</v>
      </c>
      <c r="B4095" t="s">
        <v>54</v>
      </c>
      <c r="C4095" t="s">
        <v>281</v>
      </c>
      <c r="D4095" s="17" t="s">
        <v>22</v>
      </c>
      <c r="E4095" s="17" t="s">
        <v>22</v>
      </c>
      <c r="F4095" t="s">
        <v>2695</v>
      </c>
      <c r="I4095" t="s">
        <v>241</v>
      </c>
      <c r="J4095" s="33" t="s">
        <v>182</v>
      </c>
      <c r="K4095" t="s">
        <v>182</v>
      </c>
      <c r="L4095" t="s">
        <v>236</v>
      </c>
      <c r="M4095" s="16">
        <v>0</v>
      </c>
      <c r="N4095" s="16">
        <v>1880526.7</v>
      </c>
      <c r="O4095" s="15">
        <f t="shared" si="75"/>
        <v>1880526.7</v>
      </c>
      <c r="P4095">
        <v>10100</v>
      </c>
      <c r="Q4095">
        <v>10100</v>
      </c>
      <c r="R4095">
        <v>10100</v>
      </c>
      <c r="S4095">
        <v>30300</v>
      </c>
      <c r="X4095">
        <v>0</v>
      </c>
      <c r="Y4095" t="s">
        <v>183</v>
      </c>
    </row>
    <row r="4096" spans="1:25" x14ac:dyDescent="0.3">
      <c r="A4096" t="s">
        <v>54</v>
      </c>
      <c r="B4096" t="s">
        <v>54</v>
      </c>
      <c r="C4096" t="s">
        <v>2304</v>
      </c>
      <c r="D4096" s="17" t="s">
        <v>22</v>
      </c>
      <c r="E4096" s="17" t="s">
        <v>22</v>
      </c>
      <c r="F4096" t="s">
        <v>2695</v>
      </c>
      <c r="I4096" t="s">
        <v>235</v>
      </c>
      <c r="J4096" s="33" t="s">
        <v>182</v>
      </c>
      <c r="K4096" t="s">
        <v>101</v>
      </c>
      <c r="L4096" t="s">
        <v>2279</v>
      </c>
      <c r="M4096" s="16">
        <v>0</v>
      </c>
      <c r="N4096" s="16">
        <v>0</v>
      </c>
      <c r="O4096" s="15">
        <f t="shared" si="75"/>
        <v>0</v>
      </c>
      <c r="P4096">
        <v>1800</v>
      </c>
      <c r="Q4096">
        <v>0</v>
      </c>
      <c r="R4096">
        <v>0</v>
      </c>
      <c r="S4096">
        <v>1800</v>
      </c>
      <c r="V4096">
        <v>1500</v>
      </c>
      <c r="W4096">
        <v>300</v>
      </c>
      <c r="X4096">
        <v>1800</v>
      </c>
      <c r="Y4096" t="s">
        <v>183</v>
      </c>
    </row>
    <row r="4097" spans="1:25" x14ac:dyDescent="0.3">
      <c r="A4097" t="s">
        <v>54</v>
      </c>
      <c r="B4097" t="s">
        <v>54</v>
      </c>
      <c r="C4097" t="s">
        <v>1221</v>
      </c>
      <c r="D4097" s="17" t="s">
        <v>22</v>
      </c>
      <c r="E4097" s="17" t="s">
        <v>22</v>
      </c>
      <c r="F4097" t="s">
        <v>2695</v>
      </c>
      <c r="I4097" t="s">
        <v>241</v>
      </c>
      <c r="J4097" s="33" t="s">
        <v>182</v>
      </c>
      <c r="K4097" t="s">
        <v>182</v>
      </c>
      <c r="L4097" t="s">
        <v>2377</v>
      </c>
      <c r="M4097" s="16">
        <v>0</v>
      </c>
      <c r="N4097" s="16">
        <v>2000000</v>
      </c>
      <c r="O4097" s="15">
        <f t="shared" si="75"/>
        <v>2000000</v>
      </c>
      <c r="P4097">
        <v>0</v>
      </c>
      <c r="Q4097">
        <v>6958</v>
      </c>
      <c r="R4097">
        <v>2982</v>
      </c>
      <c r="S4097">
        <v>9940</v>
      </c>
      <c r="T4097">
        <v>1488</v>
      </c>
      <c r="U4097">
        <v>500</v>
      </c>
      <c r="V4097">
        <v>5964</v>
      </c>
      <c r="W4097">
        <v>1988</v>
      </c>
      <c r="X4097">
        <v>9940</v>
      </c>
      <c r="Y4097" t="s">
        <v>183</v>
      </c>
    </row>
    <row r="4098" spans="1:25" x14ac:dyDescent="0.3">
      <c r="A4098" t="s">
        <v>54</v>
      </c>
      <c r="B4098" t="s">
        <v>54</v>
      </c>
      <c r="C4098" t="s">
        <v>1221</v>
      </c>
      <c r="D4098" s="17" t="s">
        <v>22</v>
      </c>
      <c r="E4098" s="17" t="s">
        <v>22</v>
      </c>
      <c r="F4098" t="s">
        <v>2695</v>
      </c>
      <c r="I4098" t="s">
        <v>235</v>
      </c>
      <c r="J4098" s="33" t="s">
        <v>101</v>
      </c>
      <c r="K4098" t="s">
        <v>101</v>
      </c>
      <c r="L4098" t="s">
        <v>2377</v>
      </c>
      <c r="M4098" s="16">
        <v>0</v>
      </c>
      <c r="N4098" s="16">
        <v>0</v>
      </c>
      <c r="O4098" s="15">
        <f t="shared" si="75"/>
        <v>0</v>
      </c>
      <c r="P4098">
        <v>0</v>
      </c>
      <c r="Q4098">
        <v>2000</v>
      </c>
      <c r="R4098">
        <v>0</v>
      </c>
      <c r="S4098">
        <v>2000</v>
      </c>
      <c r="T4098">
        <v>500</v>
      </c>
      <c r="U4098">
        <v>500</v>
      </c>
      <c r="V4098">
        <v>500</v>
      </c>
      <c r="W4098">
        <v>500</v>
      </c>
      <c r="X4098">
        <v>2000</v>
      </c>
      <c r="Y4098" t="s">
        <v>183</v>
      </c>
    </row>
    <row r="4099" spans="1:25" x14ac:dyDescent="0.3">
      <c r="A4099" t="s">
        <v>54</v>
      </c>
      <c r="B4099" t="s">
        <v>54</v>
      </c>
      <c r="C4099" t="s">
        <v>1221</v>
      </c>
      <c r="D4099" s="17" t="s">
        <v>22</v>
      </c>
      <c r="E4099" s="17" t="s">
        <v>22</v>
      </c>
      <c r="F4099" t="s">
        <v>2695</v>
      </c>
      <c r="I4099" t="s">
        <v>241</v>
      </c>
      <c r="J4099" s="33" t="s">
        <v>182</v>
      </c>
      <c r="K4099" t="s">
        <v>182</v>
      </c>
      <c r="L4099" t="s">
        <v>2267</v>
      </c>
      <c r="M4099" s="16">
        <v>0</v>
      </c>
      <c r="N4099" s="16">
        <v>2000000</v>
      </c>
      <c r="O4099" s="15">
        <f t="shared" si="75"/>
        <v>2000000</v>
      </c>
      <c r="P4099">
        <v>0</v>
      </c>
      <c r="Q4099">
        <v>4936</v>
      </c>
      <c r="R4099">
        <v>2116</v>
      </c>
      <c r="S4099">
        <v>7052</v>
      </c>
      <c r="T4099">
        <v>1000</v>
      </c>
      <c r="U4099">
        <v>500</v>
      </c>
      <c r="V4099">
        <v>3600</v>
      </c>
      <c r="W4099">
        <v>1952</v>
      </c>
      <c r="X4099">
        <v>7052</v>
      </c>
      <c r="Y4099" t="s">
        <v>183</v>
      </c>
    </row>
    <row r="4100" spans="1:25" x14ac:dyDescent="0.3">
      <c r="A4100" t="s">
        <v>54</v>
      </c>
      <c r="B4100" t="s">
        <v>54</v>
      </c>
      <c r="C4100" t="s">
        <v>1221</v>
      </c>
      <c r="D4100" s="17" t="s">
        <v>22</v>
      </c>
      <c r="E4100" s="17" t="s">
        <v>22</v>
      </c>
      <c r="F4100" t="s">
        <v>2695</v>
      </c>
      <c r="I4100" t="s">
        <v>235</v>
      </c>
      <c r="J4100" s="33" t="s">
        <v>101</v>
      </c>
      <c r="K4100" t="s">
        <v>101</v>
      </c>
      <c r="L4100" t="s">
        <v>2267</v>
      </c>
      <c r="M4100" s="16">
        <v>0</v>
      </c>
      <c r="N4100" s="16">
        <v>0</v>
      </c>
      <c r="O4100" s="15">
        <f t="shared" si="75"/>
        <v>0</v>
      </c>
      <c r="P4100">
        <v>0</v>
      </c>
      <c r="Q4100">
        <v>2000</v>
      </c>
      <c r="R4100">
        <v>0</v>
      </c>
      <c r="S4100">
        <v>2000</v>
      </c>
      <c r="T4100">
        <v>500</v>
      </c>
      <c r="U4100">
        <v>500</v>
      </c>
      <c r="V4100">
        <v>500</v>
      </c>
      <c r="W4100">
        <v>500</v>
      </c>
      <c r="X4100">
        <v>2000</v>
      </c>
      <c r="Y4100" t="s">
        <v>183</v>
      </c>
    </row>
    <row r="4101" spans="1:25" x14ac:dyDescent="0.3">
      <c r="A4101" t="s">
        <v>54</v>
      </c>
      <c r="B4101" t="s">
        <v>54</v>
      </c>
      <c r="C4101" t="s">
        <v>1221</v>
      </c>
      <c r="D4101" s="17" t="s">
        <v>22</v>
      </c>
      <c r="E4101" s="17" t="s">
        <v>22</v>
      </c>
      <c r="F4101" t="s">
        <v>2695</v>
      </c>
      <c r="I4101" t="s">
        <v>235</v>
      </c>
      <c r="J4101" s="33" t="s">
        <v>101</v>
      </c>
      <c r="K4101" t="s">
        <v>101</v>
      </c>
      <c r="L4101" t="s">
        <v>2263</v>
      </c>
      <c r="M4101" s="16">
        <v>0</v>
      </c>
      <c r="N4101" s="16">
        <v>0</v>
      </c>
      <c r="O4101" s="15">
        <f t="shared" si="75"/>
        <v>0</v>
      </c>
      <c r="P4101">
        <v>0</v>
      </c>
      <c r="Q4101">
        <v>140</v>
      </c>
      <c r="R4101">
        <v>140</v>
      </c>
      <c r="S4101">
        <v>280</v>
      </c>
      <c r="T4101">
        <v>0</v>
      </c>
      <c r="U4101">
        <v>0</v>
      </c>
      <c r="V4101">
        <v>280</v>
      </c>
      <c r="W4101">
        <v>0</v>
      </c>
      <c r="X4101">
        <v>280</v>
      </c>
      <c r="Y4101" t="s">
        <v>183</v>
      </c>
    </row>
    <row r="4102" spans="1:25" x14ac:dyDescent="0.3">
      <c r="A4102" t="s">
        <v>54</v>
      </c>
      <c r="B4102" t="s">
        <v>54</v>
      </c>
      <c r="C4102" t="s">
        <v>1221</v>
      </c>
      <c r="D4102" s="17" t="s">
        <v>22</v>
      </c>
      <c r="E4102" s="17" t="s">
        <v>22</v>
      </c>
      <c r="F4102" t="s">
        <v>2695</v>
      </c>
      <c r="I4102" t="s">
        <v>241</v>
      </c>
      <c r="J4102" s="33" t="s">
        <v>182</v>
      </c>
      <c r="K4102" t="s">
        <v>182</v>
      </c>
      <c r="L4102" t="s">
        <v>2263</v>
      </c>
      <c r="M4102" s="16">
        <v>0</v>
      </c>
      <c r="N4102" s="16">
        <v>2000000</v>
      </c>
      <c r="O4102" s="15">
        <f t="shared" ref="O4102:O4164" si="76">SUM(M4102:N4102)</f>
        <v>2000000</v>
      </c>
      <c r="P4102">
        <v>0</v>
      </c>
      <c r="Q4102">
        <v>5525</v>
      </c>
      <c r="R4102">
        <v>2368</v>
      </c>
      <c r="S4102">
        <v>7893</v>
      </c>
      <c r="T4102">
        <v>1200</v>
      </c>
      <c r="U4102">
        <v>593</v>
      </c>
      <c r="V4102">
        <v>4200</v>
      </c>
      <c r="W4102">
        <v>1900</v>
      </c>
      <c r="X4102">
        <v>7893</v>
      </c>
      <c r="Y4102" t="s">
        <v>183</v>
      </c>
    </row>
    <row r="4103" spans="1:25" x14ac:dyDescent="0.3">
      <c r="A4103" t="s">
        <v>54</v>
      </c>
      <c r="B4103" t="s">
        <v>54</v>
      </c>
      <c r="C4103" t="s">
        <v>1221</v>
      </c>
      <c r="D4103" s="17" t="s">
        <v>22</v>
      </c>
      <c r="E4103" s="17" t="s">
        <v>22</v>
      </c>
      <c r="F4103" t="s">
        <v>2695</v>
      </c>
      <c r="I4103" t="s">
        <v>235</v>
      </c>
      <c r="J4103" s="33" t="s">
        <v>101</v>
      </c>
      <c r="K4103" t="s">
        <v>101</v>
      </c>
      <c r="L4103" t="s">
        <v>2263</v>
      </c>
      <c r="M4103" s="16">
        <v>0</v>
      </c>
      <c r="N4103" s="16">
        <v>0</v>
      </c>
      <c r="O4103" s="15">
        <f t="shared" si="76"/>
        <v>0</v>
      </c>
      <c r="P4103">
        <v>0</v>
      </c>
      <c r="Q4103">
        <v>2000</v>
      </c>
      <c r="R4103">
        <v>0</v>
      </c>
      <c r="S4103">
        <v>2000</v>
      </c>
      <c r="T4103">
        <v>500</v>
      </c>
      <c r="U4103">
        <v>500</v>
      </c>
      <c r="V4103">
        <v>500</v>
      </c>
      <c r="W4103">
        <v>500</v>
      </c>
      <c r="X4103">
        <v>2000</v>
      </c>
      <c r="Y4103" t="s">
        <v>183</v>
      </c>
    </row>
    <row r="4104" spans="1:25" x14ac:dyDescent="0.3">
      <c r="A4104" t="s">
        <v>54</v>
      </c>
      <c r="B4104" t="s">
        <v>54</v>
      </c>
      <c r="C4104" t="s">
        <v>1221</v>
      </c>
      <c r="D4104" s="17" t="s">
        <v>22</v>
      </c>
      <c r="E4104" s="17" t="s">
        <v>22</v>
      </c>
      <c r="F4104" t="s">
        <v>2695</v>
      </c>
      <c r="I4104" t="s">
        <v>235</v>
      </c>
      <c r="J4104" s="33" t="s">
        <v>101</v>
      </c>
      <c r="K4104" t="s">
        <v>101</v>
      </c>
      <c r="L4104" t="s">
        <v>2395</v>
      </c>
      <c r="M4104" s="16">
        <v>0</v>
      </c>
      <c r="N4104" s="16">
        <v>0</v>
      </c>
      <c r="O4104" s="15">
        <f t="shared" si="76"/>
        <v>0</v>
      </c>
      <c r="P4104">
        <v>0</v>
      </c>
      <c r="Q4104">
        <v>140</v>
      </c>
      <c r="R4104">
        <v>140</v>
      </c>
      <c r="S4104">
        <v>280</v>
      </c>
      <c r="T4104">
        <v>0</v>
      </c>
      <c r="U4104">
        <v>0</v>
      </c>
      <c r="V4104">
        <v>280</v>
      </c>
      <c r="W4104">
        <v>0</v>
      </c>
      <c r="X4104">
        <v>280</v>
      </c>
      <c r="Y4104" t="s">
        <v>183</v>
      </c>
    </row>
    <row r="4105" spans="1:25" x14ac:dyDescent="0.3">
      <c r="A4105" t="s">
        <v>54</v>
      </c>
      <c r="B4105" t="s">
        <v>54</v>
      </c>
      <c r="C4105" t="s">
        <v>1221</v>
      </c>
      <c r="D4105" s="17" t="s">
        <v>22</v>
      </c>
      <c r="E4105" s="17" t="s">
        <v>22</v>
      </c>
      <c r="F4105" t="s">
        <v>2695</v>
      </c>
      <c r="I4105" t="s">
        <v>241</v>
      </c>
      <c r="J4105" s="33" t="s">
        <v>182</v>
      </c>
      <c r="K4105" t="s">
        <v>182</v>
      </c>
      <c r="L4105" t="s">
        <v>2395</v>
      </c>
      <c r="M4105" s="16">
        <v>0</v>
      </c>
      <c r="N4105" s="16">
        <v>2000000</v>
      </c>
      <c r="O4105" s="15">
        <f t="shared" si="76"/>
        <v>2000000</v>
      </c>
      <c r="P4105">
        <v>0</v>
      </c>
      <c r="Q4105">
        <v>7105</v>
      </c>
      <c r="R4105">
        <v>3045</v>
      </c>
      <c r="S4105">
        <v>10150</v>
      </c>
      <c r="T4105">
        <v>1300</v>
      </c>
      <c r="U4105">
        <v>600</v>
      </c>
      <c r="V4105">
        <v>5500</v>
      </c>
      <c r="W4105">
        <v>2750</v>
      </c>
      <c r="X4105">
        <v>10150</v>
      </c>
      <c r="Y4105" t="s">
        <v>183</v>
      </c>
    </row>
    <row r="4106" spans="1:25" x14ac:dyDescent="0.3">
      <c r="A4106" t="s">
        <v>54</v>
      </c>
      <c r="B4106" t="s">
        <v>54</v>
      </c>
      <c r="C4106" t="s">
        <v>1221</v>
      </c>
      <c r="D4106" s="17" t="s">
        <v>22</v>
      </c>
      <c r="E4106" s="17" t="s">
        <v>22</v>
      </c>
      <c r="F4106" t="s">
        <v>2695</v>
      </c>
      <c r="I4106" t="s">
        <v>235</v>
      </c>
      <c r="J4106" s="33" t="s">
        <v>101</v>
      </c>
      <c r="K4106" t="s">
        <v>101</v>
      </c>
      <c r="L4106" t="s">
        <v>2395</v>
      </c>
      <c r="M4106" s="16">
        <v>0</v>
      </c>
      <c r="N4106" s="16">
        <v>0</v>
      </c>
      <c r="O4106" s="15">
        <f t="shared" si="76"/>
        <v>0</v>
      </c>
      <c r="P4106">
        <v>0</v>
      </c>
      <c r="Q4106">
        <v>2000</v>
      </c>
      <c r="R4106">
        <v>0</v>
      </c>
      <c r="S4106">
        <v>2000</v>
      </c>
      <c r="T4106">
        <v>500</v>
      </c>
      <c r="U4106">
        <v>500</v>
      </c>
      <c r="V4106">
        <v>500</v>
      </c>
      <c r="W4106">
        <v>500</v>
      </c>
      <c r="X4106">
        <v>2000</v>
      </c>
      <c r="Y4106" t="s">
        <v>183</v>
      </c>
    </row>
    <row r="4107" spans="1:25" x14ac:dyDescent="0.3">
      <c r="A4107" t="s">
        <v>54</v>
      </c>
      <c r="B4107" t="s">
        <v>54</v>
      </c>
      <c r="C4107" t="s">
        <v>1359</v>
      </c>
      <c r="D4107" s="17" t="s">
        <v>22</v>
      </c>
      <c r="E4107" s="17" t="s">
        <v>22</v>
      </c>
      <c r="F4107" t="s">
        <v>2695</v>
      </c>
      <c r="I4107" t="s">
        <v>241</v>
      </c>
      <c r="J4107" s="33" t="s">
        <v>182</v>
      </c>
      <c r="K4107" t="s">
        <v>182</v>
      </c>
      <c r="L4107" t="s">
        <v>2265</v>
      </c>
      <c r="M4107" s="16">
        <v>0</v>
      </c>
      <c r="N4107" s="16">
        <v>1972471</v>
      </c>
      <c r="O4107" s="15">
        <f t="shared" si="76"/>
        <v>1972471</v>
      </c>
      <c r="P4107">
        <v>0</v>
      </c>
      <c r="Q4107">
        <v>5000</v>
      </c>
      <c r="R4107">
        <v>3750</v>
      </c>
      <c r="S4107">
        <v>8750</v>
      </c>
      <c r="T4107">
        <v>2467</v>
      </c>
      <c r="U4107">
        <v>1646</v>
      </c>
      <c r="V4107">
        <v>2782</v>
      </c>
      <c r="W4107">
        <v>1855</v>
      </c>
      <c r="X4107">
        <v>8750</v>
      </c>
      <c r="Y4107" t="s">
        <v>183</v>
      </c>
    </row>
    <row r="4108" spans="1:25" x14ac:dyDescent="0.3">
      <c r="A4108" t="s">
        <v>54</v>
      </c>
      <c r="B4108" t="s">
        <v>54</v>
      </c>
      <c r="C4108" t="s">
        <v>1359</v>
      </c>
      <c r="D4108" s="17" t="s">
        <v>22</v>
      </c>
      <c r="E4108" s="17" t="s">
        <v>22</v>
      </c>
      <c r="F4108" t="s">
        <v>2695</v>
      </c>
      <c r="I4108" t="s">
        <v>235</v>
      </c>
      <c r="J4108" s="33" t="s">
        <v>101</v>
      </c>
      <c r="K4108" t="s">
        <v>101</v>
      </c>
      <c r="L4108" t="s">
        <v>2300</v>
      </c>
      <c r="M4108" s="16">
        <v>0</v>
      </c>
      <c r="N4108" s="16">
        <v>0</v>
      </c>
      <c r="O4108" s="15">
        <f t="shared" si="76"/>
        <v>0</v>
      </c>
      <c r="P4108">
        <v>0</v>
      </c>
      <c r="Q4108">
        <v>491</v>
      </c>
      <c r="R4108">
        <v>327</v>
      </c>
      <c r="S4108">
        <v>818</v>
      </c>
      <c r="T4108">
        <v>0</v>
      </c>
      <c r="U4108">
        <v>0</v>
      </c>
      <c r="V4108">
        <v>425</v>
      </c>
      <c r="W4108">
        <v>393</v>
      </c>
      <c r="X4108">
        <v>818</v>
      </c>
      <c r="Y4108" t="s">
        <v>183</v>
      </c>
    </row>
    <row r="4109" spans="1:25" x14ac:dyDescent="0.3">
      <c r="A4109" t="s">
        <v>54</v>
      </c>
      <c r="B4109" t="s">
        <v>54</v>
      </c>
      <c r="C4109" t="s">
        <v>1359</v>
      </c>
      <c r="D4109" s="17" t="s">
        <v>22</v>
      </c>
      <c r="E4109" s="17" t="s">
        <v>22</v>
      </c>
      <c r="F4109" t="s">
        <v>2695</v>
      </c>
      <c r="I4109" t="s">
        <v>235</v>
      </c>
      <c r="J4109" s="33" t="s">
        <v>101</v>
      </c>
      <c r="K4109" t="s">
        <v>101</v>
      </c>
      <c r="L4109" t="s">
        <v>2431</v>
      </c>
      <c r="M4109" s="16">
        <v>0</v>
      </c>
      <c r="N4109" s="16">
        <v>0</v>
      </c>
      <c r="O4109" s="15">
        <f t="shared" si="76"/>
        <v>0</v>
      </c>
      <c r="P4109">
        <v>0</v>
      </c>
      <c r="Q4109">
        <v>216</v>
      </c>
      <c r="R4109">
        <v>144</v>
      </c>
      <c r="S4109">
        <v>360</v>
      </c>
      <c r="T4109">
        <v>0</v>
      </c>
      <c r="U4109">
        <v>0</v>
      </c>
      <c r="V4109">
        <v>187</v>
      </c>
      <c r="W4109">
        <v>173</v>
      </c>
      <c r="X4109">
        <v>360</v>
      </c>
      <c r="Y4109" t="s">
        <v>183</v>
      </c>
    </row>
    <row r="4110" spans="1:25" x14ac:dyDescent="0.3">
      <c r="A4110" t="s">
        <v>54</v>
      </c>
      <c r="B4110" t="s">
        <v>54</v>
      </c>
      <c r="C4110" t="s">
        <v>96</v>
      </c>
      <c r="D4110" t="s">
        <v>10</v>
      </c>
      <c r="E4110" t="s">
        <v>10</v>
      </c>
      <c r="F4110" t="s">
        <v>2553</v>
      </c>
      <c r="I4110" t="s">
        <v>100</v>
      </c>
      <c r="J4110" s="33" t="s">
        <v>101</v>
      </c>
      <c r="K4110" t="s">
        <v>101</v>
      </c>
      <c r="L4110" t="s">
        <v>2259</v>
      </c>
      <c r="M4110" s="16">
        <v>500000</v>
      </c>
      <c r="N4110" s="16">
        <v>0</v>
      </c>
      <c r="O4110" s="15">
        <f t="shared" si="76"/>
        <v>500000</v>
      </c>
      <c r="P4110">
        <v>500</v>
      </c>
      <c r="Q4110">
        <v>4400</v>
      </c>
      <c r="R4110">
        <v>100</v>
      </c>
      <c r="S4110">
        <v>5000</v>
      </c>
      <c r="X4110">
        <v>0</v>
      </c>
      <c r="Y4110" t="s">
        <v>341</v>
      </c>
    </row>
    <row r="4111" spans="1:25" x14ac:dyDescent="0.3">
      <c r="A4111" t="s">
        <v>54</v>
      </c>
      <c r="B4111" t="s">
        <v>54</v>
      </c>
      <c r="C4111" t="s">
        <v>1359</v>
      </c>
      <c r="D4111" s="17" t="s">
        <v>22</v>
      </c>
      <c r="E4111" s="17" t="s">
        <v>22</v>
      </c>
      <c r="F4111" t="s">
        <v>2695</v>
      </c>
      <c r="I4111" t="s">
        <v>241</v>
      </c>
      <c r="J4111" s="33" t="s">
        <v>182</v>
      </c>
      <c r="K4111" t="s">
        <v>182</v>
      </c>
      <c r="L4111" t="s">
        <v>2264</v>
      </c>
      <c r="M4111" s="16">
        <v>0</v>
      </c>
      <c r="N4111" s="16">
        <v>200000</v>
      </c>
      <c r="O4111" s="15">
        <f t="shared" si="76"/>
        <v>200000</v>
      </c>
      <c r="P4111">
        <v>0</v>
      </c>
      <c r="Q4111">
        <v>500</v>
      </c>
      <c r="R4111">
        <v>200</v>
      </c>
      <c r="S4111">
        <v>700</v>
      </c>
      <c r="T4111">
        <v>200</v>
      </c>
      <c r="U4111">
        <v>200</v>
      </c>
      <c r="V4111">
        <v>150</v>
      </c>
      <c r="W4111">
        <v>150</v>
      </c>
      <c r="X4111">
        <v>700</v>
      </c>
      <c r="Y4111" t="s">
        <v>183</v>
      </c>
    </row>
    <row r="4112" spans="1:25" x14ac:dyDescent="0.3">
      <c r="A4112" t="s">
        <v>54</v>
      </c>
      <c r="B4112" t="s">
        <v>54</v>
      </c>
      <c r="C4112" t="s">
        <v>1359</v>
      </c>
      <c r="D4112" s="17" t="s">
        <v>22</v>
      </c>
      <c r="E4112" s="17" t="s">
        <v>22</v>
      </c>
      <c r="F4112" t="s">
        <v>2695</v>
      </c>
      <c r="I4112" t="s">
        <v>241</v>
      </c>
      <c r="J4112" s="33" t="s">
        <v>182</v>
      </c>
      <c r="K4112" t="s">
        <v>182</v>
      </c>
      <c r="L4112" t="s">
        <v>2395</v>
      </c>
      <c r="M4112" s="16">
        <v>0</v>
      </c>
      <c r="N4112" s="16">
        <v>120000</v>
      </c>
      <c r="O4112" s="15">
        <f t="shared" si="76"/>
        <v>120000</v>
      </c>
      <c r="P4112">
        <v>0</v>
      </c>
      <c r="Q4112">
        <v>448</v>
      </c>
      <c r="R4112">
        <v>299</v>
      </c>
      <c r="S4112">
        <v>747</v>
      </c>
      <c r="T4112">
        <v>0</v>
      </c>
      <c r="U4112">
        <v>0</v>
      </c>
      <c r="V4112">
        <v>388</v>
      </c>
      <c r="W4112">
        <v>359</v>
      </c>
      <c r="X4112">
        <v>747</v>
      </c>
      <c r="Y4112" t="s">
        <v>183</v>
      </c>
    </row>
    <row r="4113" spans="1:25" x14ac:dyDescent="0.3">
      <c r="A4113" t="s">
        <v>54</v>
      </c>
      <c r="B4113" t="s">
        <v>54</v>
      </c>
      <c r="C4113" t="s">
        <v>2295</v>
      </c>
      <c r="D4113" s="17" t="s">
        <v>22</v>
      </c>
      <c r="E4113" s="17" t="s">
        <v>22</v>
      </c>
      <c r="F4113" t="s">
        <v>2695</v>
      </c>
      <c r="I4113" t="s">
        <v>241</v>
      </c>
      <c r="J4113" s="33" t="s">
        <v>182</v>
      </c>
      <c r="K4113" t="s">
        <v>182</v>
      </c>
      <c r="L4113" t="s">
        <v>2263</v>
      </c>
      <c r="M4113" s="16">
        <v>0</v>
      </c>
      <c r="N4113" s="16">
        <v>4183333</v>
      </c>
      <c r="O4113" s="15">
        <f t="shared" si="76"/>
        <v>4183333</v>
      </c>
      <c r="P4113">
        <v>0</v>
      </c>
      <c r="Q4113">
        <v>16025</v>
      </c>
      <c r="R4113">
        <v>3475</v>
      </c>
      <c r="S4113">
        <v>19500</v>
      </c>
      <c r="X4113">
        <v>0</v>
      </c>
      <c r="Y4113" t="s">
        <v>183</v>
      </c>
    </row>
    <row r="4114" spans="1:25" x14ac:dyDescent="0.3">
      <c r="A4114" t="s">
        <v>54</v>
      </c>
      <c r="B4114" t="s">
        <v>54</v>
      </c>
      <c r="C4114" t="s">
        <v>2295</v>
      </c>
      <c r="D4114" s="17" t="s">
        <v>22</v>
      </c>
      <c r="E4114" s="17" t="s">
        <v>22</v>
      </c>
      <c r="F4114" t="s">
        <v>2695</v>
      </c>
      <c r="I4114" t="s">
        <v>241</v>
      </c>
      <c r="J4114" s="33" t="s">
        <v>182</v>
      </c>
      <c r="K4114" t="s">
        <v>182</v>
      </c>
      <c r="L4114" t="s">
        <v>2300</v>
      </c>
      <c r="M4114" s="16">
        <v>0</v>
      </c>
      <c r="N4114" s="16">
        <v>4183333</v>
      </c>
      <c r="O4114" s="15">
        <f t="shared" si="76"/>
        <v>4183333</v>
      </c>
      <c r="P4114">
        <v>0</v>
      </c>
      <c r="Q4114">
        <v>16875</v>
      </c>
      <c r="R4114">
        <v>3625</v>
      </c>
      <c r="S4114">
        <v>20500</v>
      </c>
      <c r="X4114">
        <v>0</v>
      </c>
      <c r="Y4114" t="s">
        <v>183</v>
      </c>
    </row>
    <row r="4115" spans="1:25" x14ac:dyDescent="0.3">
      <c r="A4115" t="s">
        <v>54</v>
      </c>
      <c r="B4115" t="s">
        <v>54</v>
      </c>
      <c r="C4115" t="s">
        <v>2295</v>
      </c>
      <c r="D4115" s="17" t="s">
        <v>22</v>
      </c>
      <c r="E4115" s="17" t="s">
        <v>22</v>
      </c>
      <c r="F4115" t="s">
        <v>2695</v>
      </c>
      <c r="I4115" t="s">
        <v>241</v>
      </c>
      <c r="J4115" s="33" t="s">
        <v>182</v>
      </c>
      <c r="K4115" t="s">
        <v>182</v>
      </c>
      <c r="L4115" t="s">
        <v>2266</v>
      </c>
      <c r="M4115" s="16">
        <v>0</v>
      </c>
      <c r="N4115" s="16">
        <v>4183333</v>
      </c>
      <c r="O4115" s="15">
        <f t="shared" si="76"/>
        <v>4183333</v>
      </c>
      <c r="P4115">
        <v>0</v>
      </c>
      <c r="Q4115">
        <v>15600</v>
      </c>
      <c r="R4115">
        <v>3400</v>
      </c>
      <c r="S4115">
        <v>19000</v>
      </c>
      <c r="X4115">
        <v>0</v>
      </c>
      <c r="Y4115" t="s">
        <v>183</v>
      </c>
    </row>
    <row r="4116" spans="1:25" x14ac:dyDescent="0.3">
      <c r="A4116" t="s">
        <v>54</v>
      </c>
      <c r="B4116" t="s">
        <v>54</v>
      </c>
      <c r="C4116" t="s">
        <v>2295</v>
      </c>
      <c r="D4116" s="17" t="s">
        <v>22</v>
      </c>
      <c r="E4116" s="17" t="s">
        <v>22</v>
      </c>
      <c r="F4116" t="s">
        <v>2695</v>
      </c>
      <c r="I4116" t="s">
        <v>100</v>
      </c>
      <c r="J4116" s="33" t="s">
        <v>101</v>
      </c>
      <c r="K4116" t="s">
        <v>101</v>
      </c>
      <c r="L4116" t="s">
        <v>2342</v>
      </c>
      <c r="M4116" s="16">
        <v>0</v>
      </c>
      <c r="N4116" s="16">
        <v>900000</v>
      </c>
      <c r="O4116" s="15">
        <f t="shared" si="76"/>
        <v>900000</v>
      </c>
      <c r="P4116">
        <v>0</v>
      </c>
      <c r="Q4116">
        <v>2600</v>
      </c>
      <c r="R4116">
        <v>1400</v>
      </c>
      <c r="S4116">
        <v>4000</v>
      </c>
      <c r="X4116">
        <v>0</v>
      </c>
      <c r="Y4116" t="s">
        <v>183</v>
      </c>
    </row>
    <row r="4117" spans="1:25" x14ac:dyDescent="0.3">
      <c r="A4117" t="s">
        <v>54</v>
      </c>
      <c r="B4117" t="s">
        <v>54</v>
      </c>
      <c r="C4117" t="s">
        <v>2509</v>
      </c>
      <c r="D4117" s="17" t="s">
        <v>22</v>
      </c>
      <c r="E4117" s="17" t="s">
        <v>22</v>
      </c>
      <c r="F4117" t="s">
        <v>2695</v>
      </c>
      <c r="I4117" t="s">
        <v>241</v>
      </c>
      <c r="J4117" s="33" t="s">
        <v>182</v>
      </c>
      <c r="K4117" t="s">
        <v>182</v>
      </c>
      <c r="L4117" t="s">
        <v>2265</v>
      </c>
      <c r="N4117" s="16">
        <v>400000</v>
      </c>
      <c r="O4117" s="15">
        <f t="shared" si="76"/>
        <v>400000</v>
      </c>
      <c r="P4117">
        <v>0</v>
      </c>
      <c r="Q4117">
        <v>0</v>
      </c>
      <c r="R4117">
        <v>1000</v>
      </c>
      <c r="S4117">
        <v>1000</v>
      </c>
      <c r="T4117">
        <v>0</v>
      </c>
      <c r="U4117">
        <v>0</v>
      </c>
      <c r="V4117">
        <v>700</v>
      </c>
      <c r="W4117">
        <v>300</v>
      </c>
      <c r="X4117">
        <v>1000</v>
      </c>
      <c r="Y4117" t="s">
        <v>183</v>
      </c>
    </row>
    <row r="4118" spans="1:25" x14ac:dyDescent="0.3">
      <c r="A4118" t="s">
        <v>54</v>
      </c>
      <c r="B4118" t="s">
        <v>54</v>
      </c>
      <c r="C4118" t="s">
        <v>96</v>
      </c>
      <c r="D4118" s="17" t="s">
        <v>22</v>
      </c>
      <c r="E4118" s="17" t="s">
        <v>22</v>
      </c>
      <c r="F4118" t="s">
        <v>2695</v>
      </c>
      <c r="I4118" t="s">
        <v>241</v>
      </c>
      <c r="J4118" s="33" t="s">
        <v>182</v>
      </c>
      <c r="K4118" t="s">
        <v>182</v>
      </c>
      <c r="L4118" t="s">
        <v>2300</v>
      </c>
      <c r="M4118" s="16">
        <v>0</v>
      </c>
      <c r="N4118" s="16">
        <v>2000000</v>
      </c>
      <c r="O4118" s="15">
        <f t="shared" si="76"/>
        <v>2000000</v>
      </c>
      <c r="P4118">
        <v>500</v>
      </c>
      <c r="Q4118">
        <v>19250</v>
      </c>
      <c r="R4118">
        <v>250</v>
      </c>
      <c r="S4118">
        <v>20000</v>
      </c>
      <c r="X4118">
        <v>0</v>
      </c>
      <c r="Y4118" t="s">
        <v>183</v>
      </c>
    </row>
    <row r="4119" spans="1:25" x14ac:dyDescent="0.3">
      <c r="A4119" t="s">
        <v>54</v>
      </c>
      <c r="B4119" t="s">
        <v>54</v>
      </c>
      <c r="C4119" t="s">
        <v>96</v>
      </c>
      <c r="D4119" s="17" t="s">
        <v>22</v>
      </c>
      <c r="E4119" s="17" t="s">
        <v>22</v>
      </c>
      <c r="F4119" t="s">
        <v>2695</v>
      </c>
      <c r="I4119" t="s">
        <v>241</v>
      </c>
      <c r="J4119" s="33" t="s">
        <v>182</v>
      </c>
      <c r="K4119" t="s">
        <v>182</v>
      </c>
      <c r="L4119" t="s">
        <v>2267</v>
      </c>
      <c r="M4119" s="16">
        <v>0</v>
      </c>
      <c r="N4119" s="16">
        <v>300000</v>
      </c>
      <c r="O4119" s="15">
        <f t="shared" si="76"/>
        <v>300000</v>
      </c>
      <c r="P4119">
        <v>300</v>
      </c>
      <c r="Q4119">
        <v>2500</v>
      </c>
      <c r="R4119">
        <v>200</v>
      </c>
      <c r="S4119">
        <v>3000</v>
      </c>
      <c r="X4119">
        <v>0</v>
      </c>
      <c r="Y4119" t="s">
        <v>183</v>
      </c>
    </row>
    <row r="4120" spans="1:25" x14ac:dyDescent="0.3">
      <c r="A4120" t="s">
        <v>54</v>
      </c>
      <c r="B4120" t="s">
        <v>54</v>
      </c>
      <c r="C4120" t="s">
        <v>96</v>
      </c>
      <c r="D4120" s="17" t="s">
        <v>22</v>
      </c>
      <c r="E4120" s="17" t="s">
        <v>22</v>
      </c>
      <c r="F4120" t="s">
        <v>2695</v>
      </c>
      <c r="I4120" t="s">
        <v>241</v>
      </c>
      <c r="J4120" s="33" t="s">
        <v>182</v>
      </c>
      <c r="K4120" t="s">
        <v>182</v>
      </c>
      <c r="L4120" t="s">
        <v>2265</v>
      </c>
      <c r="M4120" s="16">
        <v>0</v>
      </c>
      <c r="N4120" s="16">
        <v>200000</v>
      </c>
      <c r="O4120" s="15">
        <f t="shared" si="76"/>
        <v>200000</v>
      </c>
      <c r="P4120">
        <v>0</v>
      </c>
      <c r="Q4120">
        <v>1800</v>
      </c>
      <c r="R4120">
        <v>200</v>
      </c>
      <c r="S4120">
        <v>2000</v>
      </c>
      <c r="X4120">
        <v>0</v>
      </c>
      <c r="Y4120" t="s">
        <v>183</v>
      </c>
    </row>
    <row r="4121" spans="1:25" x14ac:dyDescent="0.3">
      <c r="A4121" t="s">
        <v>54</v>
      </c>
      <c r="B4121" t="s">
        <v>54</v>
      </c>
      <c r="C4121" t="s">
        <v>96</v>
      </c>
      <c r="D4121" s="17" t="s">
        <v>22</v>
      </c>
      <c r="E4121" s="17" t="s">
        <v>22</v>
      </c>
      <c r="F4121" t="s">
        <v>2695</v>
      </c>
      <c r="I4121" t="s">
        <v>241</v>
      </c>
      <c r="J4121" s="33" t="s">
        <v>182</v>
      </c>
      <c r="K4121" t="s">
        <v>182</v>
      </c>
      <c r="L4121" t="s">
        <v>2377</v>
      </c>
      <c r="M4121" s="16">
        <v>0</v>
      </c>
      <c r="N4121" s="16">
        <v>1500000</v>
      </c>
      <c r="O4121" s="15">
        <f t="shared" si="76"/>
        <v>1500000</v>
      </c>
      <c r="P4121">
        <v>200</v>
      </c>
      <c r="Q4121">
        <v>14500</v>
      </c>
      <c r="R4121">
        <v>300</v>
      </c>
      <c r="S4121">
        <v>15000</v>
      </c>
      <c r="X4121">
        <v>0</v>
      </c>
      <c r="Y4121" t="s">
        <v>183</v>
      </c>
    </row>
    <row r="4122" spans="1:25" x14ac:dyDescent="0.3">
      <c r="A4122" t="s">
        <v>54</v>
      </c>
      <c r="B4122" t="s">
        <v>54</v>
      </c>
      <c r="C4122" t="s">
        <v>96</v>
      </c>
      <c r="D4122" s="17" t="s">
        <v>22</v>
      </c>
      <c r="E4122" s="17" t="s">
        <v>22</v>
      </c>
      <c r="F4122" t="s">
        <v>2695</v>
      </c>
      <c r="I4122" t="s">
        <v>241</v>
      </c>
      <c r="J4122" s="33" t="s">
        <v>101</v>
      </c>
      <c r="K4122" t="s">
        <v>101</v>
      </c>
      <c r="L4122" t="s">
        <v>2392</v>
      </c>
      <c r="M4122" s="16">
        <v>0</v>
      </c>
      <c r="N4122" s="16">
        <v>100000</v>
      </c>
      <c r="O4122" s="15">
        <f t="shared" si="76"/>
        <v>100000</v>
      </c>
      <c r="P4122">
        <v>0</v>
      </c>
      <c r="Q4122">
        <v>967</v>
      </c>
      <c r="R4122">
        <v>33</v>
      </c>
      <c r="S4122">
        <v>1000</v>
      </c>
      <c r="X4122">
        <v>0</v>
      </c>
      <c r="Y4122" t="s">
        <v>183</v>
      </c>
    </row>
    <row r="4123" spans="1:25" x14ac:dyDescent="0.3">
      <c r="A4123" t="s">
        <v>54</v>
      </c>
      <c r="B4123" t="s">
        <v>54</v>
      </c>
      <c r="C4123" t="s">
        <v>96</v>
      </c>
      <c r="D4123" s="17" t="s">
        <v>22</v>
      </c>
      <c r="E4123" s="17" t="s">
        <v>22</v>
      </c>
      <c r="F4123" t="s">
        <v>2695</v>
      </c>
      <c r="I4123" t="s">
        <v>241</v>
      </c>
      <c r="J4123" s="33" t="s">
        <v>101</v>
      </c>
      <c r="K4123" t="s">
        <v>101</v>
      </c>
      <c r="L4123" t="s">
        <v>2452</v>
      </c>
      <c r="M4123" s="16">
        <v>0</v>
      </c>
      <c r="N4123" s="16">
        <v>40000</v>
      </c>
      <c r="O4123" s="15">
        <f t="shared" si="76"/>
        <v>40000</v>
      </c>
      <c r="P4123">
        <v>0</v>
      </c>
      <c r="Q4123">
        <v>400</v>
      </c>
      <c r="S4123">
        <v>400</v>
      </c>
      <c r="X4123">
        <v>0</v>
      </c>
      <c r="Y4123" t="s">
        <v>183</v>
      </c>
    </row>
    <row r="4124" spans="1:25" x14ac:dyDescent="0.3">
      <c r="A4124" t="s">
        <v>54</v>
      </c>
      <c r="B4124" t="s">
        <v>54</v>
      </c>
      <c r="C4124" t="s">
        <v>96</v>
      </c>
      <c r="D4124" s="17" t="s">
        <v>22</v>
      </c>
      <c r="E4124" s="17" t="s">
        <v>22</v>
      </c>
      <c r="F4124" t="s">
        <v>2695</v>
      </c>
      <c r="I4124" t="s">
        <v>241</v>
      </c>
      <c r="J4124" s="33" t="s">
        <v>101</v>
      </c>
      <c r="K4124" t="s">
        <v>101</v>
      </c>
      <c r="L4124" t="s">
        <v>2666</v>
      </c>
      <c r="M4124" s="16">
        <v>0</v>
      </c>
      <c r="N4124" s="16">
        <v>30000</v>
      </c>
      <c r="O4124" s="15">
        <f t="shared" si="76"/>
        <v>30000</v>
      </c>
      <c r="P4124">
        <v>0</v>
      </c>
      <c r="Q4124">
        <v>280</v>
      </c>
      <c r="R4124">
        <v>20</v>
      </c>
      <c r="S4124">
        <v>300</v>
      </c>
      <c r="X4124">
        <v>0</v>
      </c>
      <c r="Y4124" t="s">
        <v>183</v>
      </c>
    </row>
    <row r="4125" spans="1:25" x14ac:dyDescent="0.3">
      <c r="A4125" t="s">
        <v>54</v>
      </c>
      <c r="B4125" t="s">
        <v>54</v>
      </c>
      <c r="C4125" t="s">
        <v>96</v>
      </c>
      <c r="D4125" s="17" t="s">
        <v>22</v>
      </c>
      <c r="E4125" s="17" t="s">
        <v>22</v>
      </c>
      <c r="F4125" t="s">
        <v>2695</v>
      </c>
      <c r="I4125" t="s">
        <v>241</v>
      </c>
      <c r="J4125" s="33" t="s">
        <v>101</v>
      </c>
      <c r="K4125" t="s">
        <v>101</v>
      </c>
      <c r="L4125" t="s">
        <v>2425</v>
      </c>
      <c r="M4125" s="16">
        <v>0</v>
      </c>
      <c r="N4125" s="16">
        <v>40000</v>
      </c>
      <c r="O4125" s="15">
        <f t="shared" si="76"/>
        <v>40000</v>
      </c>
      <c r="P4125">
        <v>0</v>
      </c>
      <c r="Q4125">
        <v>367</v>
      </c>
      <c r="R4125">
        <v>33</v>
      </c>
      <c r="S4125">
        <v>400</v>
      </c>
      <c r="X4125">
        <v>0</v>
      </c>
      <c r="Y4125" t="s">
        <v>183</v>
      </c>
    </row>
    <row r="4126" spans="1:25" x14ac:dyDescent="0.3">
      <c r="A4126" t="s">
        <v>54</v>
      </c>
      <c r="B4126" t="s">
        <v>54</v>
      </c>
      <c r="C4126" t="s">
        <v>96</v>
      </c>
      <c r="D4126" s="17" t="s">
        <v>22</v>
      </c>
      <c r="E4126" s="17" t="s">
        <v>22</v>
      </c>
      <c r="F4126" t="s">
        <v>2695</v>
      </c>
      <c r="I4126" t="s">
        <v>241</v>
      </c>
      <c r="J4126" s="33" t="s">
        <v>101</v>
      </c>
      <c r="K4126" t="s">
        <v>101</v>
      </c>
      <c r="L4126" t="s">
        <v>2457</v>
      </c>
      <c r="M4126" s="16">
        <v>0</v>
      </c>
      <c r="N4126" s="16">
        <v>30000</v>
      </c>
      <c r="O4126" s="15">
        <f t="shared" si="76"/>
        <v>30000</v>
      </c>
      <c r="P4126">
        <v>0</v>
      </c>
      <c r="Q4126">
        <v>275</v>
      </c>
      <c r="R4126">
        <v>25</v>
      </c>
      <c r="S4126">
        <v>300</v>
      </c>
      <c r="X4126">
        <v>0</v>
      </c>
      <c r="Y4126" t="s">
        <v>183</v>
      </c>
    </row>
    <row r="4127" spans="1:25" x14ac:dyDescent="0.3">
      <c r="A4127" t="s">
        <v>54</v>
      </c>
      <c r="B4127" t="s">
        <v>54</v>
      </c>
      <c r="C4127" t="s">
        <v>96</v>
      </c>
      <c r="D4127" s="17" t="s">
        <v>22</v>
      </c>
      <c r="E4127" s="17" t="s">
        <v>22</v>
      </c>
      <c r="F4127" t="s">
        <v>2695</v>
      </c>
      <c r="I4127" t="s">
        <v>241</v>
      </c>
      <c r="J4127" s="33" t="s">
        <v>101</v>
      </c>
      <c r="K4127" t="s">
        <v>101</v>
      </c>
      <c r="L4127" t="s">
        <v>2266</v>
      </c>
      <c r="M4127" s="16">
        <v>0</v>
      </c>
      <c r="N4127" s="16">
        <v>40000</v>
      </c>
      <c r="O4127" s="15">
        <f t="shared" si="76"/>
        <v>40000</v>
      </c>
      <c r="P4127">
        <v>0</v>
      </c>
      <c r="Q4127">
        <v>367</v>
      </c>
      <c r="R4127">
        <v>33</v>
      </c>
      <c r="S4127">
        <v>400</v>
      </c>
      <c r="X4127">
        <v>0</v>
      </c>
      <c r="Y4127" t="s">
        <v>183</v>
      </c>
    </row>
    <row r="4128" spans="1:25" x14ac:dyDescent="0.3">
      <c r="A4128" t="s">
        <v>54</v>
      </c>
      <c r="B4128" t="s">
        <v>54</v>
      </c>
      <c r="C4128" t="s">
        <v>96</v>
      </c>
      <c r="D4128" s="17" t="s">
        <v>22</v>
      </c>
      <c r="E4128" s="17" t="s">
        <v>22</v>
      </c>
      <c r="F4128" t="s">
        <v>2695</v>
      </c>
      <c r="I4128" t="s">
        <v>241</v>
      </c>
      <c r="J4128" s="33" t="s">
        <v>182</v>
      </c>
      <c r="K4128" t="s">
        <v>182</v>
      </c>
      <c r="L4128" t="s">
        <v>2512</v>
      </c>
      <c r="M4128" s="16">
        <v>0</v>
      </c>
      <c r="N4128" s="16">
        <v>20000</v>
      </c>
      <c r="O4128" s="15">
        <f t="shared" si="76"/>
        <v>20000</v>
      </c>
      <c r="P4128">
        <v>0</v>
      </c>
      <c r="Q4128">
        <v>183</v>
      </c>
      <c r="R4128">
        <v>17</v>
      </c>
      <c r="S4128">
        <v>200</v>
      </c>
      <c r="X4128">
        <v>0</v>
      </c>
      <c r="Y4128" t="s">
        <v>183</v>
      </c>
    </row>
    <row r="4129" spans="1:25" x14ac:dyDescent="0.3">
      <c r="A4129" t="s">
        <v>54</v>
      </c>
      <c r="B4129" t="s">
        <v>54</v>
      </c>
      <c r="C4129" t="s">
        <v>96</v>
      </c>
      <c r="D4129" s="17" t="s">
        <v>22</v>
      </c>
      <c r="E4129" s="17" t="s">
        <v>22</v>
      </c>
      <c r="F4129" t="s">
        <v>2695</v>
      </c>
      <c r="I4129" t="s">
        <v>241</v>
      </c>
      <c r="J4129" s="33" t="s">
        <v>182</v>
      </c>
      <c r="K4129" t="s">
        <v>182</v>
      </c>
      <c r="L4129" t="s">
        <v>2431</v>
      </c>
      <c r="M4129" s="16">
        <v>0</v>
      </c>
      <c r="N4129" s="16">
        <v>500000</v>
      </c>
      <c r="O4129" s="15">
        <f t="shared" si="76"/>
        <v>500000</v>
      </c>
      <c r="P4129">
        <v>0</v>
      </c>
      <c r="Q4129">
        <v>4933</v>
      </c>
      <c r="R4129">
        <v>67</v>
      </c>
      <c r="S4129">
        <v>5000</v>
      </c>
      <c r="X4129">
        <v>0</v>
      </c>
      <c r="Y4129" t="s">
        <v>183</v>
      </c>
    </row>
    <row r="4130" spans="1:25" x14ac:dyDescent="0.3">
      <c r="A4130" t="s">
        <v>54</v>
      </c>
      <c r="B4130" t="s">
        <v>54</v>
      </c>
      <c r="C4130" t="s">
        <v>96</v>
      </c>
      <c r="D4130" s="17" t="s">
        <v>22</v>
      </c>
      <c r="E4130" s="17" t="s">
        <v>22</v>
      </c>
      <c r="F4130" t="s">
        <v>2695</v>
      </c>
      <c r="I4130" t="s">
        <v>241</v>
      </c>
      <c r="J4130" s="33" t="s">
        <v>101</v>
      </c>
      <c r="K4130" t="s">
        <v>101</v>
      </c>
      <c r="L4130" t="s">
        <v>2442</v>
      </c>
      <c r="M4130" s="16">
        <v>0</v>
      </c>
      <c r="N4130" s="16">
        <v>15000</v>
      </c>
      <c r="O4130" s="15">
        <f t="shared" si="76"/>
        <v>15000</v>
      </c>
      <c r="P4130">
        <v>0</v>
      </c>
      <c r="Q4130">
        <v>140</v>
      </c>
      <c r="R4130">
        <v>10</v>
      </c>
      <c r="S4130">
        <v>150</v>
      </c>
      <c r="X4130">
        <v>0</v>
      </c>
      <c r="Y4130" t="s">
        <v>183</v>
      </c>
    </row>
    <row r="4131" spans="1:25" x14ac:dyDescent="0.3">
      <c r="A4131" t="s">
        <v>54</v>
      </c>
      <c r="B4131" t="s">
        <v>54</v>
      </c>
      <c r="C4131" t="s">
        <v>96</v>
      </c>
      <c r="D4131" s="17" t="s">
        <v>22</v>
      </c>
      <c r="E4131" s="17" t="s">
        <v>22</v>
      </c>
      <c r="F4131" t="s">
        <v>2695</v>
      </c>
      <c r="I4131" t="s">
        <v>241</v>
      </c>
      <c r="J4131" s="33" t="s">
        <v>182</v>
      </c>
      <c r="K4131" t="s">
        <v>182</v>
      </c>
      <c r="L4131" t="s">
        <v>2263</v>
      </c>
      <c r="M4131" s="16">
        <v>0</v>
      </c>
      <c r="N4131" s="16">
        <v>750000</v>
      </c>
      <c r="O4131" s="15">
        <f t="shared" si="76"/>
        <v>750000</v>
      </c>
      <c r="P4131">
        <v>0</v>
      </c>
      <c r="Q4131">
        <v>7200</v>
      </c>
      <c r="R4131">
        <v>300</v>
      </c>
      <c r="S4131">
        <v>7500</v>
      </c>
      <c r="X4131">
        <v>0</v>
      </c>
      <c r="Y4131" t="s">
        <v>183</v>
      </c>
    </row>
    <row r="4132" spans="1:25" x14ac:dyDescent="0.3">
      <c r="A4132" t="s">
        <v>54</v>
      </c>
      <c r="B4132" t="s">
        <v>54</v>
      </c>
      <c r="C4132" t="s">
        <v>96</v>
      </c>
      <c r="D4132" s="17" t="s">
        <v>22</v>
      </c>
      <c r="E4132" s="17" t="s">
        <v>22</v>
      </c>
      <c r="F4132" t="s">
        <v>2695</v>
      </c>
      <c r="I4132" t="s">
        <v>241</v>
      </c>
      <c r="J4132" s="33" t="s">
        <v>101</v>
      </c>
      <c r="K4132" t="s">
        <v>101</v>
      </c>
      <c r="L4132" t="s">
        <v>2503</v>
      </c>
      <c r="M4132" s="16">
        <v>0</v>
      </c>
      <c r="N4132" s="16">
        <v>50000</v>
      </c>
      <c r="O4132" s="15">
        <f t="shared" si="76"/>
        <v>50000</v>
      </c>
      <c r="P4132">
        <v>0</v>
      </c>
      <c r="Q4132">
        <v>473</v>
      </c>
      <c r="R4132">
        <v>27</v>
      </c>
      <c r="S4132">
        <v>500</v>
      </c>
      <c r="X4132">
        <v>0</v>
      </c>
      <c r="Y4132" t="s">
        <v>183</v>
      </c>
    </row>
    <row r="4133" spans="1:25" x14ac:dyDescent="0.3">
      <c r="A4133" t="s">
        <v>54</v>
      </c>
      <c r="B4133" t="s">
        <v>54</v>
      </c>
      <c r="C4133" t="s">
        <v>96</v>
      </c>
      <c r="D4133" s="17" t="s">
        <v>22</v>
      </c>
      <c r="E4133" s="17" t="s">
        <v>22</v>
      </c>
      <c r="F4133" t="s">
        <v>2695</v>
      </c>
      <c r="I4133" t="s">
        <v>241</v>
      </c>
      <c r="J4133" s="33" t="s">
        <v>182</v>
      </c>
      <c r="K4133" t="s">
        <v>182</v>
      </c>
      <c r="L4133" t="s">
        <v>2264</v>
      </c>
      <c r="M4133" s="16">
        <v>0</v>
      </c>
      <c r="N4133" s="16">
        <v>300000</v>
      </c>
      <c r="O4133" s="15">
        <f t="shared" si="76"/>
        <v>300000</v>
      </c>
      <c r="P4133">
        <v>0</v>
      </c>
      <c r="Q4133">
        <v>2800</v>
      </c>
      <c r="R4133">
        <v>200</v>
      </c>
      <c r="S4133">
        <v>3000</v>
      </c>
      <c r="X4133">
        <v>0</v>
      </c>
      <c r="Y4133" t="s">
        <v>183</v>
      </c>
    </row>
    <row r="4134" spans="1:25" x14ac:dyDescent="0.3">
      <c r="A4134" t="s">
        <v>54</v>
      </c>
      <c r="B4134" t="s">
        <v>54</v>
      </c>
      <c r="C4134" t="s">
        <v>2414</v>
      </c>
      <c r="D4134" t="s">
        <v>17</v>
      </c>
      <c r="E4134" t="s">
        <v>17</v>
      </c>
      <c r="F4134" t="s">
        <v>2696</v>
      </c>
      <c r="I4134" t="s">
        <v>100</v>
      </c>
      <c r="J4134" s="33" t="s">
        <v>182</v>
      </c>
      <c r="K4134" t="s">
        <v>101</v>
      </c>
      <c r="L4134" t="s">
        <v>2259</v>
      </c>
      <c r="M4134" s="16">
        <v>235000</v>
      </c>
      <c r="N4134" s="16">
        <v>0</v>
      </c>
      <c r="O4134" s="15">
        <f t="shared" si="76"/>
        <v>235000</v>
      </c>
      <c r="P4134">
        <v>500</v>
      </c>
      <c r="Q4134">
        <v>36000</v>
      </c>
      <c r="R4134">
        <v>3300</v>
      </c>
      <c r="S4134">
        <v>39800</v>
      </c>
      <c r="X4134">
        <v>0</v>
      </c>
      <c r="Y4134" t="s">
        <v>17</v>
      </c>
    </row>
    <row r="4135" spans="1:25" x14ac:dyDescent="0.3">
      <c r="A4135" t="s">
        <v>54</v>
      </c>
      <c r="B4135" t="s">
        <v>54</v>
      </c>
      <c r="C4135" t="s">
        <v>96</v>
      </c>
      <c r="D4135" s="17" t="s">
        <v>22</v>
      </c>
      <c r="E4135" s="17" t="s">
        <v>22</v>
      </c>
      <c r="F4135" t="s">
        <v>2695</v>
      </c>
      <c r="I4135" t="s">
        <v>241</v>
      </c>
      <c r="J4135" s="33" t="s">
        <v>182</v>
      </c>
      <c r="K4135" t="s">
        <v>182</v>
      </c>
      <c r="L4135" t="s">
        <v>2342</v>
      </c>
      <c r="M4135" s="16">
        <v>0</v>
      </c>
      <c r="N4135" s="16">
        <v>100000</v>
      </c>
      <c r="O4135" s="15">
        <f t="shared" si="76"/>
        <v>100000</v>
      </c>
      <c r="P4135">
        <v>0</v>
      </c>
      <c r="Q4135">
        <v>977</v>
      </c>
      <c r="R4135">
        <v>23</v>
      </c>
      <c r="S4135">
        <v>1000</v>
      </c>
      <c r="X4135">
        <v>0</v>
      </c>
      <c r="Y4135" t="s">
        <v>183</v>
      </c>
    </row>
    <row r="4136" spans="1:25" x14ac:dyDescent="0.3">
      <c r="A4136" t="s">
        <v>54</v>
      </c>
      <c r="B4136" t="s">
        <v>54</v>
      </c>
      <c r="C4136" t="s">
        <v>96</v>
      </c>
      <c r="D4136" s="17" t="s">
        <v>22</v>
      </c>
      <c r="E4136" s="17" t="s">
        <v>22</v>
      </c>
      <c r="F4136" t="s">
        <v>2695</v>
      </c>
      <c r="I4136" t="s">
        <v>241</v>
      </c>
      <c r="J4136" s="33" t="s">
        <v>182</v>
      </c>
      <c r="K4136" t="s">
        <v>182</v>
      </c>
      <c r="L4136" t="s">
        <v>2458</v>
      </c>
      <c r="M4136" s="16">
        <v>0</v>
      </c>
      <c r="N4136" s="16">
        <v>30000</v>
      </c>
      <c r="O4136" s="15">
        <f t="shared" si="76"/>
        <v>30000</v>
      </c>
      <c r="P4136">
        <v>0</v>
      </c>
      <c r="Q4136">
        <v>280</v>
      </c>
      <c r="R4136">
        <v>20</v>
      </c>
      <c r="S4136">
        <v>300</v>
      </c>
      <c r="X4136">
        <v>0</v>
      </c>
      <c r="Y4136" t="s">
        <v>183</v>
      </c>
    </row>
    <row r="4137" spans="1:25" x14ac:dyDescent="0.3">
      <c r="A4137" t="s">
        <v>54</v>
      </c>
      <c r="B4137" t="s">
        <v>54</v>
      </c>
      <c r="C4137" t="s">
        <v>96</v>
      </c>
      <c r="D4137" s="17" t="s">
        <v>22</v>
      </c>
      <c r="E4137" s="17" t="s">
        <v>22</v>
      </c>
      <c r="F4137" t="s">
        <v>2695</v>
      </c>
      <c r="I4137" t="s">
        <v>241</v>
      </c>
      <c r="J4137" s="33" t="s">
        <v>182</v>
      </c>
      <c r="K4137" t="s">
        <v>182</v>
      </c>
      <c r="L4137" t="s">
        <v>2677</v>
      </c>
      <c r="M4137" s="16">
        <v>0</v>
      </c>
      <c r="N4137" s="16">
        <v>30000</v>
      </c>
      <c r="O4137" s="15">
        <f t="shared" si="76"/>
        <v>30000</v>
      </c>
      <c r="P4137">
        <v>0</v>
      </c>
      <c r="Q4137">
        <v>280</v>
      </c>
      <c r="R4137">
        <v>20</v>
      </c>
      <c r="S4137">
        <v>300</v>
      </c>
      <c r="X4137">
        <v>0</v>
      </c>
      <c r="Y4137" t="s">
        <v>183</v>
      </c>
    </row>
    <row r="4138" spans="1:25" x14ac:dyDescent="0.3">
      <c r="A4138" t="s">
        <v>54</v>
      </c>
      <c r="B4138" t="s">
        <v>54</v>
      </c>
      <c r="C4138" t="s">
        <v>96</v>
      </c>
      <c r="D4138" s="17" t="s">
        <v>22</v>
      </c>
      <c r="E4138" s="17" t="s">
        <v>22</v>
      </c>
      <c r="F4138" t="s">
        <v>2695</v>
      </c>
      <c r="I4138" t="s">
        <v>241</v>
      </c>
      <c r="J4138" s="33" t="s">
        <v>182</v>
      </c>
      <c r="K4138" t="s">
        <v>182</v>
      </c>
      <c r="L4138" t="s">
        <v>2279</v>
      </c>
      <c r="M4138" s="16">
        <v>0</v>
      </c>
      <c r="N4138" s="16">
        <v>200000</v>
      </c>
      <c r="O4138" s="15">
        <f t="shared" si="76"/>
        <v>200000</v>
      </c>
      <c r="P4138">
        <v>0</v>
      </c>
      <c r="Q4138">
        <v>1943</v>
      </c>
      <c r="R4138">
        <v>57</v>
      </c>
      <c r="S4138">
        <v>2000</v>
      </c>
      <c r="X4138">
        <v>0</v>
      </c>
      <c r="Y4138" t="s">
        <v>183</v>
      </c>
    </row>
    <row r="4139" spans="1:25" x14ac:dyDescent="0.3">
      <c r="A4139" t="s">
        <v>54</v>
      </c>
      <c r="B4139" t="s">
        <v>54</v>
      </c>
      <c r="C4139" t="s">
        <v>96</v>
      </c>
      <c r="D4139" s="17" t="s">
        <v>22</v>
      </c>
      <c r="E4139" s="17" t="s">
        <v>22</v>
      </c>
      <c r="F4139" t="s">
        <v>2695</v>
      </c>
      <c r="I4139" t="s">
        <v>241</v>
      </c>
      <c r="J4139" s="33" t="s">
        <v>182</v>
      </c>
      <c r="K4139" t="s">
        <v>182</v>
      </c>
      <c r="L4139" t="s">
        <v>2395</v>
      </c>
      <c r="M4139" s="16">
        <v>0</v>
      </c>
      <c r="N4139" s="16">
        <v>500000</v>
      </c>
      <c r="O4139" s="15">
        <f t="shared" si="76"/>
        <v>500000</v>
      </c>
      <c r="P4139">
        <v>0</v>
      </c>
      <c r="Q4139">
        <v>4833</v>
      </c>
      <c r="R4139">
        <v>167</v>
      </c>
      <c r="S4139">
        <v>5000</v>
      </c>
      <c r="X4139">
        <v>0</v>
      </c>
      <c r="Y4139" t="s">
        <v>183</v>
      </c>
    </row>
    <row r="4140" spans="1:25" x14ac:dyDescent="0.3">
      <c r="A4140" t="s">
        <v>54</v>
      </c>
      <c r="B4140" t="s">
        <v>54</v>
      </c>
      <c r="C4140" t="s">
        <v>96</v>
      </c>
      <c r="D4140" s="17" t="s">
        <v>22</v>
      </c>
      <c r="E4140" s="17" t="s">
        <v>22</v>
      </c>
      <c r="F4140" t="s">
        <v>2695</v>
      </c>
      <c r="I4140" t="s">
        <v>241</v>
      </c>
      <c r="J4140" s="33" t="s">
        <v>101</v>
      </c>
      <c r="K4140" t="s">
        <v>101</v>
      </c>
      <c r="L4140" t="s">
        <v>2355</v>
      </c>
      <c r="M4140" s="16">
        <v>0</v>
      </c>
      <c r="N4140" s="16">
        <v>20000</v>
      </c>
      <c r="O4140" s="15">
        <f t="shared" si="76"/>
        <v>20000</v>
      </c>
      <c r="P4140">
        <v>0</v>
      </c>
      <c r="Q4140">
        <v>180</v>
      </c>
      <c r="R4140">
        <v>20</v>
      </c>
      <c r="S4140">
        <v>200</v>
      </c>
      <c r="X4140">
        <v>0</v>
      </c>
      <c r="Y4140" t="s">
        <v>183</v>
      </c>
    </row>
    <row r="4141" spans="1:25" x14ac:dyDescent="0.3">
      <c r="A4141" t="s">
        <v>54</v>
      </c>
      <c r="B4141" t="s">
        <v>54</v>
      </c>
      <c r="C4141" t="s">
        <v>2289</v>
      </c>
      <c r="D4141" s="17" t="s">
        <v>22</v>
      </c>
      <c r="E4141" s="17" t="s">
        <v>22</v>
      </c>
      <c r="F4141" t="s">
        <v>2695</v>
      </c>
      <c r="I4141" t="s">
        <v>241</v>
      </c>
      <c r="J4141" s="33" t="s">
        <v>182</v>
      </c>
      <c r="K4141" t="s">
        <v>182</v>
      </c>
      <c r="L4141" t="s">
        <v>2263</v>
      </c>
      <c r="M4141" s="16">
        <v>0</v>
      </c>
      <c r="N4141" s="16">
        <v>2000000</v>
      </c>
      <c r="O4141" s="15">
        <f t="shared" si="76"/>
        <v>2000000</v>
      </c>
      <c r="Q4141">
        <v>15772</v>
      </c>
      <c r="R4141">
        <v>15771</v>
      </c>
      <c r="S4141">
        <v>31543</v>
      </c>
      <c r="T4141">
        <v>8134</v>
      </c>
      <c r="U4141">
        <v>7984</v>
      </c>
      <c r="V4141">
        <v>7360</v>
      </c>
      <c r="W4141">
        <v>8065</v>
      </c>
      <c r="X4141">
        <v>31543</v>
      </c>
      <c r="Y4141" t="s">
        <v>183</v>
      </c>
    </row>
    <row r="4142" spans="1:25" x14ac:dyDescent="0.3">
      <c r="A4142" t="s">
        <v>54</v>
      </c>
      <c r="B4142" t="s">
        <v>54</v>
      </c>
      <c r="C4142" t="s">
        <v>2122</v>
      </c>
      <c r="D4142" s="17" t="s">
        <v>22</v>
      </c>
      <c r="E4142" s="17" t="s">
        <v>22</v>
      </c>
      <c r="F4142" t="s">
        <v>2695</v>
      </c>
      <c r="I4142" t="s">
        <v>100</v>
      </c>
      <c r="J4142" s="33" t="s">
        <v>101</v>
      </c>
      <c r="K4142" t="s">
        <v>101</v>
      </c>
      <c r="L4142" t="s">
        <v>2267</v>
      </c>
      <c r="N4142" s="16">
        <v>60000</v>
      </c>
      <c r="O4142" s="15">
        <f t="shared" si="76"/>
        <v>60000</v>
      </c>
      <c r="P4142">
        <v>0</v>
      </c>
      <c r="Q4142">
        <v>350</v>
      </c>
      <c r="R4142">
        <v>0</v>
      </c>
      <c r="S4142">
        <v>350</v>
      </c>
      <c r="X4142">
        <v>0</v>
      </c>
      <c r="Y4142" t="s">
        <v>183</v>
      </c>
    </row>
    <row r="4143" spans="1:25" x14ac:dyDescent="0.3">
      <c r="A4143" t="s">
        <v>54</v>
      </c>
      <c r="B4143" t="s">
        <v>54</v>
      </c>
      <c r="C4143" t="s">
        <v>382</v>
      </c>
      <c r="D4143" s="17" t="s">
        <v>22</v>
      </c>
      <c r="E4143" s="17" t="s">
        <v>22</v>
      </c>
      <c r="F4143" t="s">
        <v>2695</v>
      </c>
      <c r="I4143" t="s">
        <v>100</v>
      </c>
      <c r="J4143" s="33" t="s">
        <v>182</v>
      </c>
      <c r="K4143" t="s">
        <v>101</v>
      </c>
      <c r="L4143" t="s">
        <v>2263</v>
      </c>
      <c r="M4143" s="16">
        <v>0</v>
      </c>
      <c r="N4143" s="16">
        <v>1116321</v>
      </c>
      <c r="O4143" s="15">
        <f t="shared" si="76"/>
        <v>1116321</v>
      </c>
      <c r="P4143">
        <v>1500</v>
      </c>
      <c r="Q4143">
        <v>1500</v>
      </c>
      <c r="R4143">
        <v>0</v>
      </c>
      <c r="S4143">
        <v>3000</v>
      </c>
      <c r="X4143">
        <v>0</v>
      </c>
      <c r="Y4143" t="s">
        <v>183</v>
      </c>
    </row>
    <row r="4144" spans="1:25" x14ac:dyDescent="0.3">
      <c r="A4144" t="s">
        <v>54</v>
      </c>
      <c r="B4144" t="s">
        <v>54</v>
      </c>
      <c r="C4144" t="s">
        <v>2450</v>
      </c>
      <c r="D4144" s="17" t="s">
        <v>22</v>
      </c>
      <c r="E4144" s="17" t="s">
        <v>22</v>
      </c>
      <c r="F4144" t="s">
        <v>2695</v>
      </c>
      <c r="I4144" t="s">
        <v>241</v>
      </c>
      <c r="J4144" s="33" t="s">
        <v>182</v>
      </c>
      <c r="K4144" t="s">
        <v>182</v>
      </c>
      <c r="L4144" t="s">
        <v>2392</v>
      </c>
      <c r="N4144" s="16">
        <v>30000</v>
      </c>
      <c r="O4144" s="15">
        <f t="shared" si="76"/>
        <v>30000</v>
      </c>
      <c r="P4144">
        <v>0</v>
      </c>
      <c r="Q4144">
        <v>300</v>
      </c>
      <c r="R4144">
        <v>0</v>
      </c>
      <c r="S4144">
        <v>300</v>
      </c>
      <c r="X4144">
        <v>0</v>
      </c>
      <c r="Y4144" t="s">
        <v>183</v>
      </c>
    </row>
    <row r="4145" spans="1:25" x14ac:dyDescent="0.3">
      <c r="A4145" t="s">
        <v>54</v>
      </c>
      <c r="B4145" t="s">
        <v>54</v>
      </c>
      <c r="C4145" t="s">
        <v>2450</v>
      </c>
      <c r="D4145" s="17" t="s">
        <v>22</v>
      </c>
      <c r="E4145" s="17" t="s">
        <v>22</v>
      </c>
      <c r="F4145" t="s">
        <v>2695</v>
      </c>
      <c r="I4145" t="s">
        <v>241</v>
      </c>
      <c r="J4145" s="33" t="s">
        <v>182</v>
      </c>
      <c r="K4145" t="s">
        <v>182</v>
      </c>
      <c r="L4145" t="s">
        <v>2265</v>
      </c>
      <c r="M4145" s="16">
        <v>0</v>
      </c>
      <c r="N4145" s="16">
        <v>30000</v>
      </c>
      <c r="O4145" s="15">
        <f t="shared" si="76"/>
        <v>30000</v>
      </c>
      <c r="P4145">
        <v>0</v>
      </c>
      <c r="Q4145">
        <v>300</v>
      </c>
      <c r="R4145">
        <v>0</v>
      </c>
      <c r="S4145">
        <v>300</v>
      </c>
      <c r="X4145">
        <v>0</v>
      </c>
      <c r="Y4145" t="s">
        <v>183</v>
      </c>
    </row>
    <row r="4146" spans="1:25" x14ac:dyDescent="0.3">
      <c r="A4146" t="s">
        <v>54</v>
      </c>
      <c r="B4146" t="s">
        <v>54</v>
      </c>
      <c r="C4146" t="s">
        <v>2450</v>
      </c>
      <c r="D4146" s="17" t="s">
        <v>22</v>
      </c>
      <c r="E4146" s="17" t="s">
        <v>22</v>
      </c>
      <c r="F4146" t="s">
        <v>2695</v>
      </c>
      <c r="I4146" t="s">
        <v>241</v>
      </c>
      <c r="J4146" s="33" t="s">
        <v>182</v>
      </c>
      <c r="K4146" t="s">
        <v>182</v>
      </c>
      <c r="L4146" t="s">
        <v>2263</v>
      </c>
      <c r="M4146" s="16">
        <v>0</v>
      </c>
      <c r="N4146" s="16">
        <v>30000</v>
      </c>
      <c r="O4146" s="15">
        <f t="shared" si="76"/>
        <v>30000</v>
      </c>
      <c r="P4146">
        <v>0</v>
      </c>
      <c r="Q4146">
        <v>300</v>
      </c>
      <c r="R4146">
        <v>0</v>
      </c>
      <c r="S4146">
        <v>300</v>
      </c>
      <c r="X4146">
        <v>0</v>
      </c>
      <c r="Y4146" t="s">
        <v>183</v>
      </c>
    </row>
    <row r="4147" spans="1:25" x14ac:dyDescent="0.3">
      <c r="A4147" t="s">
        <v>54</v>
      </c>
      <c r="B4147" t="s">
        <v>54</v>
      </c>
      <c r="C4147" t="s">
        <v>2450</v>
      </c>
      <c r="D4147" s="17" t="s">
        <v>22</v>
      </c>
      <c r="E4147" s="17" t="s">
        <v>22</v>
      </c>
      <c r="F4147" t="s">
        <v>2695</v>
      </c>
      <c r="I4147" t="s">
        <v>241</v>
      </c>
      <c r="J4147" s="33" t="s">
        <v>182</v>
      </c>
      <c r="K4147" t="s">
        <v>182</v>
      </c>
      <c r="L4147" t="s">
        <v>2355</v>
      </c>
      <c r="M4147" s="16">
        <v>0</v>
      </c>
      <c r="N4147" s="16">
        <v>30000</v>
      </c>
      <c r="O4147" s="15">
        <f t="shared" si="76"/>
        <v>30000</v>
      </c>
      <c r="P4147">
        <v>0</v>
      </c>
      <c r="Q4147">
        <v>300</v>
      </c>
      <c r="R4147">
        <v>0</v>
      </c>
      <c r="S4147">
        <v>300</v>
      </c>
      <c r="X4147">
        <v>0</v>
      </c>
      <c r="Y4147" t="s">
        <v>183</v>
      </c>
    </row>
    <row r="4148" spans="1:25" x14ac:dyDescent="0.3">
      <c r="A4148" t="s">
        <v>54</v>
      </c>
      <c r="B4148" t="s">
        <v>54</v>
      </c>
      <c r="C4148" t="s">
        <v>1103</v>
      </c>
      <c r="D4148" t="s">
        <v>17</v>
      </c>
      <c r="E4148" t="s">
        <v>35</v>
      </c>
      <c r="F4148" t="s">
        <v>2445</v>
      </c>
      <c r="I4148" t="s">
        <v>241</v>
      </c>
      <c r="J4148" s="33" t="s">
        <v>101</v>
      </c>
      <c r="K4148" t="s">
        <v>101</v>
      </c>
      <c r="L4148" t="s">
        <v>2259</v>
      </c>
      <c r="M4148" s="16">
        <v>260000</v>
      </c>
      <c r="O4148" s="15">
        <f t="shared" si="76"/>
        <v>260000</v>
      </c>
      <c r="P4148">
        <v>500</v>
      </c>
      <c r="Q4148">
        <v>500</v>
      </c>
      <c r="R4148">
        <v>1000</v>
      </c>
      <c r="S4148">
        <v>2000</v>
      </c>
      <c r="T4148">
        <v>1020</v>
      </c>
      <c r="U4148">
        <v>980</v>
      </c>
      <c r="X4148">
        <v>2000</v>
      </c>
      <c r="Y4148" t="s">
        <v>17</v>
      </c>
    </row>
    <row r="4149" spans="1:25" x14ac:dyDescent="0.3">
      <c r="A4149" t="s">
        <v>54</v>
      </c>
      <c r="B4149" t="s">
        <v>54</v>
      </c>
      <c r="C4149" t="s">
        <v>2450</v>
      </c>
      <c r="D4149" s="17" t="s">
        <v>22</v>
      </c>
      <c r="E4149" s="17" t="s">
        <v>22</v>
      </c>
      <c r="F4149" t="s">
        <v>2695</v>
      </c>
      <c r="I4149" t="s">
        <v>241</v>
      </c>
      <c r="J4149" s="33" t="s">
        <v>182</v>
      </c>
      <c r="K4149" t="s">
        <v>182</v>
      </c>
      <c r="L4149" t="s">
        <v>2264</v>
      </c>
      <c r="M4149" s="16">
        <v>0</v>
      </c>
      <c r="N4149" s="16">
        <v>30000</v>
      </c>
      <c r="O4149" s="15">
        <f t="shared" si="76"/>
        <v>30000</v>
      </c>
      <c r="P4149">
        <v>0</v>
      </c>
      <c r="Q4149">
        <v>300</v>
      </c>
      <c r="R4149">
        <v>0</v>
      </c>
      <c r="S4149">
        <v>300</v>
      </c>
      <c r="X4149">
        <v>0</v>
      </c>
      <c r="Y4149" t="s">
        <v>183</v>
      </c>
    </row>
    <row r="4150" spans="1:25" x14ac:dyDescent="0.3">
      <c r="A4150" t="s">
        <v>54</v>
      </c>
      <c r="B4150" t="s">
        <v>54</v>
      </c>
      <c r="C4150" t="s">
        <v>2450</v>
      </c>
      <c r="D4150" s="17" t="s">
        <v>22</v>
      </c>
      <c r="E4150" s="17" t="s">
        <v>22</v>
      </c>
      <c r="F4150" t="s">
        <v>2695</v>
      </c>
      <c r="I4150" t="s">
        <v>241</v>
      </c>
      <c r="J4150" s="33" t="s">
        <v>182</v>
      </c>
      <c r="K4150" t="s">
        <v>182</v>
      </c>
      <c r="L4150" t="s">
        <v>2377</v>
      </c>
      <c r="M4150" s="16">
        <v>0</v>
      </c>
      <c r="N4150" s="16">
        <v>30000</v>
      </c>
      <c r="O4150" s="15">
        <f t="shared" si="76"/>
        <v>30000</v>
      </c>
      <c r="P4150">
        <v>0</v>
      </c>
      <c r="Q4150">
        <v>300</v>
      </c>
      <c r="R4150">
        <v>0</v>
      </c>
      <c r="S4150">
        <v>300</v>
      </c>
      <c r="X4150">
        <v>0</v>
      </c>
      <c r="Y4150" t="s">
        <v>183</v>
      </c>
    </row>
    <row r="4151" spans="1:25" x14ac:dyDescent="0.3">
      <c r="A4151" t="s">
        <v>54</v>
      </c>
      <c r="B4151" t="s">
        <v>54</v>
      </c>
      <c r="C4151" t="s">
        <v>1359</v>
      </c>
      <c r="D4151" s="17" t="s">
        <v>22</v>
      </c>
      <c r="E4151" s="17" t="s">
        <v>22</v>
      </c>
      <c r="F4151" t="s">
        <v>2695</v>
      </c>
      <c r="I4151" t="s">
        <v>181</v>
      </c>
      <c r="J4151" s="33" t="s">
        <v>182</v>
      </c>
      <c r="K4151" t="s">
        <v>182</v>
      </c>
      <c r="L4151" t="s">
        <v>2279</v>
      </c>
      <c r="M4151" s="16">
        <v>0</v>
      </c>
      <c r="N4151" s="16">
        <v>350000</v>
      </c>
      <c r="O4151" s="15">
        <f t="shared" si="76"/>
        <v>350000</v>
      </c>
      <c r="P4151">
        <v>0</v>
      </c>
      <c r="Q4151">
        <v>600</v>
      </c>
      <c r="R4151">
        <v>300</v>
      </c>
      <c r="S4151">
        <v>900</v>
      </c>
      <c r="T4151">
        <v>250</v>
      </c>
      <c r="U4151">
        <v>250</v>
      </c>
      <c r="V4151">
        <v>200</v>
      </c>
      <c r="W4151">
        <v>200</v>
      </c>
      <c r="X4151">
        <v>900</v>
      </c>
      <c r="Y4151" t="s">
        <v>183</v>
      </c>
    </row>
    <row r="4152" spans="1:25" x14ac:dyDescent="0.3">
      <c r="A4152" t="s">
        <v>54</v>
      </c>
      <c r="B4152" t="s">
        <v>54</v>
      </c>
      <c r="C4152" t="s">
        <v>736</v>
      </c>
      <c r="D4152" s="17" t="s">
        <v>22</v>
      </c>
      <c r="E4152" s="17" t="s">
        <v>22</v>
      </c>
      <c r="F4152" t="s">
        <v>2695</v>
      </c>
      <c r="I4152" t="s">
        <v>181</v>
      </c>
      <c r="J4152" s="33" t="s">
        <v>182</v>
      </c>
      <c r="K4152" t="s">
        <v>182</v>
      </c>
      <c r="L4152" t="s">
        <v>2377</v>
      </c>
      <c r="M4152" s="16">
        <v>0</v>
      </c>
      <c r="N4152" s="16">
        <v>6000</v>
      </c>
      <c r="O4152" s="15">
        <f t="shared" si="76"/>
        <v>6000</v>
      </c>
      <c r="P4152">
        <v>0</v>
      </c>
      <c r="Q4152">
        <v>640</v>
      </c>
      <c r="R4152">
        <v>160</v>
      </c>
      <c r="S4152">
        <v>800</v>
      </c>
      <c r="X4152">
        <v>0</v>
      </c>
      <c r="Y4152" t="s">
        <v>183</v>
      </c>
    </row>
    <row r="4153" spans="1:25" x14ac:dyDescent="0.3">
      <c r="A4153" t="s">
        <v>54</v>
      </c>
      <c r="B4153" t="s">
        <v>54</v>
      </c>
      <c r="C4153" t="s">
        <v>2387</v>
      </c>
      <c r="D4153" s="17" t="s">
        <v>22</v>
      </c>
      <c r="E4153" s="17" t="s">
        <v>22</v>
      </c>
      <c r="F4153" t="s">
        <v>2695</v>
      </c>
      <c r="I4153" t="s">
        <v>181</v>
      </c>
      <c r="J4153" s="33" t="s">
        <v>182</v>
      </c>
      <c r="K4153" t="s">
        <v>182</v>
      </c>
      <c r="L4153" t="s">
        <v>2300</v>
      </c>
      <c r="M4153" s="16">
        <v>0</v>
      </c>
      <c r="N4153" s="16">
        <v>300000</v>
      </c>
      <c r="O4153" s="15">
        <f t="shared" si="76"/>
        <v>300000</v>
      </c>
      <c r="P4153">
        <v>0</v>
      </c>
      <c r="Q4153">
        <v>1800</v>
      </c>
      <c r="R4153">
        <v>200</v>
      </c>
      <c r="S4153">
        <v>2000</v>
      </c>
      <c r="T4153">
        <v>350</v>
      </c>
      <c r="U4153">
        <v>350</v>
      </c>
      <c r="V4153">
        <v>650</v>
      </c>
      <c r="W4153">
        <v>650</v>
      </c>
      <c r="X4153">
        <v>2000</v>
      </c>
      <c r="Y4153" t="s">
        <v>183</v>
      </c>
    </row>
    <row r="4154" spans="1:25" x14ac:dyDescent="0.3">
      <c r="A4154" t="s">
        <v>54</v>
      </c>
      <c r="B4154" t="s">
        <v>54</v>
      </c>
      <c r="C4154" t="s">
        <v>2387</v>
      </c>
      <c r="D4154" s="17" t="s">
        <v>22</v>
      </c>
      <c r="E4154" s="17" t="s">
        <v>22</v>
      </c>
      <c r="F4154" t="s">
        <v>2695</v>
      </c>
      <c r="I4154" t="s">
        <v>181</v>
      </c>
      <c r="J4154" s="33" t="s">
        <v>182</v>
      </c>
      <c r="K4154" t="s">
        <v>182</v>
      </c>
      <c r="L4154" t="s">
        <v>2263</v>
      </c>
      <c r="M4154" s="16">
        <v>0</v>
      </c>
      <c r="N4154" s="16">
        <v>300000</v>
      </c>
      <c r="O4154" s="15">
        <f t="shared" si="76"/>
        <v>300000</v>
      </c>
      <c r="P4154">
        <v>0</v>
      </c>
      <c r="Q4154">
        <v>1800</v>
      </c>
      <c r="R4154">
        <v>200</v>
      </c>
      <c r="S4154">
        <v>2000</v>
      </c>
      <c r="T4154">
        <v>350</v>
      </c>
      <c r="U4154">
        <v>350</v>
      </c>
      <c r="V4154">
        <v>650</v>
      </c>
      <c r="W4154">
        <v>650</v>
      </c>
      <c r="X4154">
        <v>2000</v>
      </c>
      <c r="Y4154" t="s">
        <v>183</v>
      </c>
    </row>
    <row r="4155" spans="1:25" x14ac:dyDescent="0.3">
      <c r="A4155" t="s">
        <v>54</v>
      </c>
      <c r="B4155" t="s">
        <v>54</v>
      </c>
      <c r="C4155" t="s">
        <v>2375</v>
      </c>
      <c r="D4155" s="17" t="s">
        <v>22</v>
      </c>
      <c r="E4155" s="17" t="s">
        <v>22</v>
      </c>
      <c r="F4155" t="s">
        <v>2695</v>
      </c>
      <c r="I4155" t="s">
        <v>241</v>
      </c>
      <c r="J4155" s="33" t="s">
        <v>182</v>
      </c>
      <c r="K4155" t="s">
        <v>182</v>
      </c>
      <c r="L4155" t="s">
        <v>2265</v>
      </c>
      <c r="M4155" s="16">
        <v>0</v>
      </c>
      <c r="N4155" s="16">
        <v>1170000</v>
      </c>
      <c r="O4155" s="15">
        <f t="shared" si="76"/>
        <v>1170000</v>
      </c>
      <c r="P4155">
        <v>0</v>
      </c>
      <c r="Q4155">
        <v>4000</v>
      </c>
      <c r="R4155">
        <v>500</v>
      </c>
      <c r="S4155">
        <v>4500</v>
      </c>
      <c r="X4155">
        <v>0</v>
      </c>
      <c r="Y4155" t="s">
        <v>183</v>
      </c>
    </row>
    <row r="4156" spans="1:25" x14ac:dyDescent="0.3">
      <c r="A4156" t="s">
        <v>54</v>
      </c>
      <c r="B4156" t="s">
        <v>54</v>
      </c>
      <c r="C4156" t="s">
        <v>2375</v>
      </c>
      <c r="D4156" s="17" t="s">
        <v>22</v>
      </c>
      <c r="E4156" s="17" t="s">
        <v>22</v>
      </c>
      <c r="F4156" t="s">
        <v>2695</v>
      </c>
      <c r="I4156" t="s">
        <v>241</v>
      </c>
      <c r="J4156" s="33" t="s">
        <v>182</v>
      </c>
      <c r="K4156" t="s">
        <v>182</v>
      </c>
      <c r="L4156" t="s">
        <v>2377</v>
      </c>
      <c r="M4156" s="16">
        <v>0</v>
      </c>
      <c r="N4156" s="16">
        <v>2600000</v>
      </c>
      <c r="O4156" s="15">
        <f t="shared" si="76"/>
        <v>2600000</v>
      </c>
      <c r="P4156">
        <v>0</v>
      </c>
      <c r="Q4156">
        <v>8000</v>
      </c>
      <c r="R4156">
        <v>2000</v>
      </c>
      <c r="S4156">
        <v>10000</v>
      </c>
      <c r="X4156">
        <v>0</v>
      </c>
      <c r="Y4156" t="s">
        <v>183</v>
      </c>
    </row>
    <row r="4157" spans="1:25" x14ac:dyDescent="0.3">
      <c r="A4157" t="s">
        <v>54</v>
      </c>
      <c r="B4157" t="s">
        <v>54</v>
      </c>
      <c r="C4157" t="s">
        <v>2414</v>
      </c>
      <c r="D4157" t="s">
        <v>17</v>
      </c>
      <c r="E4157" t="s">
        <v>17</v>
      </c>
      <c r="F4157" t="s">
        <v>2658</v>
      </c>
      <c r="I4157" t="s">
        <v>241</v>
      </c>
      <c r="J4157" s="33" t="s">
        <v>182</v>
      </c>
      <c r="K4157" t="s">
        <v>182</v>
      </c>
      <c r="L4157" t="s">
        <v>2259</v>
      </c>
      <c r="M4157" s="16">
        <v>172000</v>
      </c>
      <c r="N4157" s="16">
        <v>0</v>
      </c>
      <c r="O4157" s="15">
        <f t="shared" si="76"/>
        <v>172000</v>
      </c>
      <c r="P4157">
        <v>450</v>
      </c>
      <c r="Q4157">
        <v>36000</v>
      </c>
      <c r="R4157">
        <v>2500</v>
      </c>
      <c r="S4157">
        <v>38950</v>
      </c>
      <c r="X4157">
        <v>0</v>
      </c>
      <c r="Y4157" t="s">
        <v>17</v>
      </c>
    </row>
    <row r="4158" spans="1:25" x14ac:dyDescent="0.3">
      <c r="A4158" t="s">
        <v>54</v>
      </c>
      <c r="B4158" t="s">
        <v>54</v>
      </c>
      <c r="C4158" t="s">
        <v>2375</v>
      </c>
      <c r="D4158" s="17" t="s">
        <v>22</v>
      </c>
      <c r="E4158" s="17" t="s">
        <v>22</v>
      </c>
      <c r="F4158" t="s">
        <v>2695</v>
      </c>
      <c r="I4158" t="s">
        <v>241</v>
      </c>
      <c r="J4158" s="33" t="s">
        <v>182</v>
      </c>
      <c r="K4158" t="s">
        <v>182</v>
      </c>
      <c r="L4158" t="s">
        <v>2300</v>
      </c>
      <c r="M4158" s="16">
        <v>0</v>
      </c>
      <c r="N4158" s="16">
        <v>2990000</v>
      </c>
      <c r="O4158" s="15">
        <f t="shared" si="76"/>
        <v>2990000</v>
      </c>
      <c r="P4158">
        <v>0</v>
      </c>
      <c r="Q4158">
        <v>9000</v>
      </c>
      <c r="R4158">
        <v>2500</v>
      </c>
      <c r="S4158">
        <v>11500</v>
      </c>
      <c r="X4158">
        <v>0</v>
      </c>
      <c r="Y4158" t="s">
        <v>183</v>
      </c>
    </row>
    <row r="4159" spans="1:25" x14ac:dyDescent="0.3">
      <c r="A4159" t="s">
        <v>54</v>
      </c>
      <c r="B4159" t="s">
        <v>54</v>
      </c>
      <c r="C4159" t="s">
        <v>1342</v>
      </c>
      <c r="D4159" t="s">
        <v>63</v>
      </c>
      <c r="E4159" t="s">
        <v>14</v>
      </c>
      <c r="F4159" t="s">
        <v>2337</v>
      </c>
      <c r="I4159" t="s">
        <v>241</v>
      </c>
      <c r="J4159" s="33" t="s">
        <v>182</v>
      </c>
      <c r="K4159" t="s">
        <v>182</v>
      </c>
      <c r="L4159" t="s">
        <v>2267</v>
      </c>
      <c r="M4159" s="16">
        <v>427419.81080668373</v>
      </c>
      <c r="O4159" s="15">
        <f t="shared" si="76"/>
        <v>427419.81080668373</v>
      </c>
      <c r="Q4159">
        <v>42067.4</v>
      </c>
      <c r="S4159">
        <v>42067.4</v>
      </c>
      <c r="X4159">
        <v>0</v>
      </c>
      <c r="Y4159" t="s">
        <v>14</v>
      </c>
    </row>
    <row r="4160" spans="1:25" x14ac:dyDescent="0.3">
      <c r="A4160" t="s">
        <v>54</v>
      </c>
      <c r="B4160" t="s">
        <v>54</v>
      </c>
      <c r="C4160" t="s">
        <v>2411</v>
      </c>
      <c r="D4160" t="s">
        <v>26</v>
      </c>
      <c r="E4160" t="s">
        <v>26</v>
      </c>
      <c r="F4160" t="s">
        <v>1490</v>
      </c>
      <c r="I4160" t="s">
        <v>181</v>
      </c>
      <c r="J4160" s="33" t="s">
        <v>182</v>
      </c>
      <c r="K4160" t="s">
        <v>182</v>
      </c>
      <c r="L4160" t="s">
        <v>2263</v>
      </c>
      <c r="M4160" s="16">
        <v>400000</v>
      </c>
      <c r="O4160" s="15">
        <f t="shared" si="76"/>
        <v>400000</v>
      </c>
      <c r="P4160">
        <v>0</v>
      </c>
      <c r="Q4160">
        <v>900</v>
      </c>
      <c r="R4160">
        <v>200</v>
      </c>
      <c r="S4160">
        <v>1100</v>
      </c>
      <c r="X4160">
        <v>1100</v>
      </c>
      <c r="Y4160" t="s">
        <v>341</v>
      </c>
    </row>
    <row r="4161" spans="1:25" x14ac:dyDescent="0.3">
      <c r="A4161" t="s">
        <v>54</v>
      </c>
      <c r="B4161" t="s">
        <v>54</v>
      </c>
      <c r="C4161" t="s">
        <v>2450</v>
      </c>
      <c r="D4161" t="s">
        <v>26</v>
      </c>
      <c r="E4161" t="s">
        <v>26</v>
      </c>
      <c r="F4161" t="s">
        <v>1490</v>
      </c>
      <c r="I4161" t="s">
        <v>181</v>
      </c>
      <c r="J4161" s="33" t="s">
        <v>182</v>
      </c>
      <c r="K4161" t="s">
        <v>182</v>
      </c>
      <c r="L4161" t="s">
        <v>2377</v>
      </c>
      <c r="M4161" s="16">
        <v>45000</v>
      </c>
      <c r="N4161" s="16">
        <v>0</v>
      </c>
      <c r="O4161" s="15">
        <f t="shared" si="76"/>
        <v>45000</v>
      </c>
      <c r="P4161">
        <v>0</v>
      </c>
      <c r="Q4161">
        <v>1000</v>
      </c>
      <c r="R4161">
        <v>0</v>
      </c>
      <c r="S4161">
        <v>1000</v>
      </c>
      <c r="X4161">
        <v>0</v>
      </c>
      <c r="Y4161" t="s">
        <v>341</v>
      </c>
    </row>
    <row r="4162" spans="1:25" x14ac:dyDescent="0.3">
      <c r="A4162" t="s">
        <v>54</v>
      </c>
      <c r="B4162" t="s">
        <v>54</v>
      </c>
      <c r="C4162" t="s">
        <v>2694</v>
      </c>
      <c r="D4162" t="s">
        <v>33</v>
      </c>
      <c r="E4162" t="s">
        <v>33</v>
      </c>
      <c r="F4162" t="s">
        <v>2290</v>
      </c>
      <c r="I4162" t="s">
        <v>100</v>
      </c>
      <c r="J4162" s="33" t="s">
        <v>182</v>
      </c>
      <c r="K4162" t="s">
        <v>101</v>
      </c>
      <c r="L4162" t="s">
        <v>2259</v>
      </c>
      <c r="M4162" s="16">
        <v>987758</v>
      </c>
      <c r="N4162" s="16">
        <v>0</v>
      </c>
      <c r="O4162" s="15">
        <f t="shared" si="76"/>
        <v>987758</v>
      </c>
      <c r="P4162">
        <v>425</v>
      </c>
      <c r="Q4162">
        <v>15127</v>
      </c>
      <c r="R4162">
        <v>27394</v>
      </c>
      <c r="S4162">
        <v>42946</v>
      </c>
      <c r="T4162">
        <v>14601.640000000001</v>
      </c>
      <c r="U4162">
        <v>13313.26</v>
      </c>
      <c r="V4162">
        <v>9448.1200000000008</v>
      </c>
      <c r="W4162">
        <v>5582.9800000000005</v>
      </c>
      <c r="X4162">
        <v>42946.000000000007</v>
      </c>
      <c r="Y4162" t="s">
        <v>33</v>
      </c>
    </row>
    <row r="4163" spans="1:25" x14ac:dyDescent="0.3">
      <c r="A4163" t="s">
        <v>54</v>
      </c>
      <c r="B4163" t="s">
        <v>54</v>
      </c>
      <c r="C4163" t="s">
        <v>2450</v>
      </c>
      <c r="D4163" t="s">
        <v>26</v>
      </c>
      <c r="E4163" t="s">
        <v>26</v>
      </c>
      <c r="F4163" t="s">
        <v>1490</v>
      </c>
      <c r="I4163" t="s">
        <v>181</v>
      </c>
      <c r="J4163" s="33" t="s">
        <v>182</v>
      </c>
      <c r="K4163" t="s">
        <v>182</v>
      </c>
      <c r="L4163" t="s">
        <v>2264</v>
      </c>
      <c r="M4163" s="16">
        <v>45000</v>
      </c>
      <c r="N4163" s="16">
        <v>0</v>
      </c>
      <c r="O4163" s="15">
        <f t="shared" si="76"/>
        <v>45000</v>
      </c>
      <c r="P4163">
        <v>0</v>
      </c>
      <c r="Q4163">
        <v>1000</v>
      </c>
      <c r="R4163">
        <v>0</v>
      </c>
      <c r="S4163">
        <v>1000</v>
      </c>
      <c r="X4163">
        <v>0</v>
      </c>
      <c r="Y4163" t="s">
        <v>341</v>
      </c>
    </row>
    <row r="4164" spans="1:25" x14ac:dyDescent="0.3">
      <c r="A4164" t="s">
        <v>54</v>
      </c>
      <c r="B4164" t="s">
        <v>54</v>
      </c>
      <c r="C4164" t="s">
        <v>2450</v>
      </c>
      <c r="D4164" t="s">
        <v>26</v>
      </c>
      <c r="E4164" t="s">
        <v>26</v>
      </c>
      <c r="F4164" t="s">
        <v>1490</v>
      </c>
      <c r="I4164" t="s">
        <v>181</v>
      </c>
      <c r="J4164" s="33" t="s">
        <v>182</v>
      </c>
      <c r="K4164" t="s">
        <v>182</v>
      </c>
      <c r="L4164" t="s">
        <v>2279</v>
      </c>
      <c r="M4164" s="16">
        <v>45000</v>
      </c>
      <c r="N4164" s="16">
        <v>0</v>
      </c>
      <c r="O4164" s="15">
        <f t="shared" si="76"/>
        <v>45000</v>
      </c>
      <c r="P4164">
        <v>0</v>
      </c>
      <c r="Q4164">
        <v>1000</v>
      </c>
      <c r="R4164">
        <v>0</v>
      </c>
      <c r="S4164">
        <v>1000</v>
      </c>
      <c r="X4164">
        <v>0</v>
      </c>
      <c r="Y4164" t="s">
        <v>341</v>
      </c>
    </row>
    <row r="4165" spans="1:25" x14ac:dyDescent="0.3">
      <c r="A4165" t="s">
        <v>54</v>
      </c>
      <c r="B4165" t="s">
        <v>54</v>
      </c>
      <c r="C4165" t="s">
        <v>2450</v>
      </c>
      <c r="D4165" t="s">
        <v>26</v>
      </c>
      <c r="E4165" t="s">
        <v>26</v>
      </c>
      <c r="F4165" t="s">
        <v>1490</v>
      </c>
      <c r="I4165" t="s">
        <v>181</v>
      </c>
      <c r="J4165" s="33" t="s">
        <v>182</v>
      </c>
      <c r="K4165" t="s">
        <v>182</v>
      </c>
      <c r="L4165" t="s">
        <v>2300</v>
      </c>
      <c r="M4165" s="16">
        <v>45000</v>
      </c>
      <c r="N4165" s="16">
        <v>0</v>
      </c>
      <c r="O4165" s="15">
        <f t="shared" ref="O4165:O4208" si="77">SUM(M4165:N4165)</f>
        <v>45000</v>
      </c>
      <c r="P4165">
        <v>0</v>
      </c>
      <c r="Q4165">
        <v>1000</v>
      </c>
      <c r="R4165">
        <v>0</v>
      </c>
      <c r="S4165">
        <v>1000</v>
      </c>
      <c r="X4165">
        <v>0</v>
      </c>
      <c r="Y4165" t="s">
        <v>341</v>
      </c>
    </row>
    <row r="4166" spans="1:25" x14ac:dyDescent="0.3">
      <c r="A4166" t="s">
        <v>54</v>
      </c>
      <c r="B4166" t="s">
        <v>54</v>
      </c>
      <c r="C4166" t="s">
        <v>2450</v>
      </c>
      <c r="D4166" t="s">
        <v>26</v>
      </c>
      <c r="E4166" t="s">
        <v>26</v>
      </c>
      <c r="F4166" t="s">
        <v>1490</v>
      </c>
      <c r="I4166" t="s">
        <v>181</v>
      </c>
      <c r="J4166" s="33" t="s">
        <v>182</v>
      </c>
      <c r="K4166" t="s">
        <v>182</v>
      </c>
      <c r="L4166" t="s">
        <v>2265</v>
      </c>
      <c r="M4166" s="16">
        <v>45000</v>
      </c>
      <c r="N4166" s="16">
        <v>0</v>
      </c>
      <c r="O4166" s="15">
        <f t="shared" si="77"/>
        <v>45000</v>
      </c>
      <c r="P4166">
        <v>0</v>
      </c>
      <c r="Q4166">
        <v>1000</v>
      </c>
      <c r="R4166">
        <v>0</v>
      </c>
      <c r="S4166">
        <v>1000</v>
      </c>
      <c r="X4166">
        <v>0</v>
      </c>
      <c r="Y4166" t="s">
        <v>341</v>
      </c>
    </row>
    <row r="4167" spans="1:25" x14ac:dyDescent="0.3">
      <c r="A4167" t="s">
        <v>54</v>
      </c>
      <c r="B4167" t="s">
        <v>54</v>
      </c>
      <c r="C4167" t="s">
        <v>2450</v>
      </c>
      <c r="D4167" t="s">
        <v>26</v>
      </c>
      <c r="E4167" t="s">
        <v>26</v>
      </c>
      <c r="F4167" t="s">
        <v>1490</v>
      </c>
      <c r="I4167" t="s">
        <v>181</v>
      </c>
      <c r="J4167" s="33" t="s">
        <v>182</v>
      </c>
      <c r="K4167" t="s">
        <v>182</v>
      </c>
      <c r="L4167" t="s">
        <v>2503</v>
      </c>
      <c r="M4167" s="16">
        <v>45000</v>
      </c>
      <c r="N4167" s="16">
        <v>0</v>
      </c>
      <c r="O4167" s="15">
        <f t="shared" si="77"/>
        <v>45000</v>
      </c>
      <c r="P4167">
        <v>0</v>
      </c>
      <c r="Q4167">
        <v>1000</v>
      </c>
      <c r="R4167">
        <v>0</v>
      </c>
      <c r="S4167">
        <v>1000</v>
      </c>
      <c r="X4167">
        <v>0</v>
      </c>
      <c r="Y4167" t="s">
        <v>341</v>
      </c>
    </row>
    <row r="4168" spans="1:25" x14ac:dyDescent="0.3">
      <c r="A4168" t="s">
        <v>54</v>
      </c>
      <c r="B4168" t="s">
        <v>54</v>
      </c>
      <c r="C4168" t="s">
        <v>2304</v>
      </c>
      <c r="D4168" t="s">
        <v>26</v>
      </c>
      <c r="E4168" t="s">
        <v>26</v>
      </c>
      <c r="F4168" t="s">
        <v>1490</v>
      </c>
      <c r="I4168" t="s">
        <v>181</v>
      </c>
      <c r="J4168" s="33" t="s">
        <v>182</v>
      </c>
      <c r="K4168" t="s">
        <v>182</v>
      </c>
      <c r="L4168" t="s">
        <v>2267</v>
      </c>
      <c r="M4168" s="16">
        <v>79279</v>
      </c>
      <c r="O4168" s="15">
        <f t="shared" si="77"/>
        <v>79279</v>
      </c>
      <c r="P4168">
        <v>0</v>
      </c>
      <c r="Q4168">
        <v>300</v>
      </c>
      <c r="S4168">
        <v>300</v>
      </c>
      <c r="T4168">
        <v>100</v>
      </c>
      <c r="U4168">
        <v>0</v>
      </c>
      <c r="V4168">
        <v>200</v>
      </c>
      <c r="W4168">
        <v>0</v>
      </c>
      <c r="X4168">
        <v>300</v>
      </c>
      <c r="Y4168" t="s">
        <v>341</v>
      </c>
    </row>
    <row r="4169" spans="1:25" x14ac:dyDescent="0.3">
      <c r="A4169" t="s">
        <v>54</v>
      </c>
      <c r="B4169" t="s">
        <v>54</v>
      </c>
      <c r="C4169" t="s">
        <v>1160</v>
      </c>
      <c r="D4169" t="s">
        <v>20</v>
      </c>
      <c r="E4169" t="s">
        <v>20</v>
      </c>
      <c r="F4169" t="s">
        <v>2684</v>
      </c>
      <c r="I4169" t="s">
        <v>241</v>
      </c>
      <c r="J4169" s="33" t="s">
        <v>182</v>
      </c>
      <c r="K4169" t="s">
        <v>182</v>
      </c>
      <c r="L4169" t="s">
        <v>2259</v>
      </c>
      <c r="M4169" s="16">
        <v>300000</v>
      </c>
      <c r="N4169" s="16">
        <v>300000</v>
      </c>
      <c r="O4169" s="15">
        <f t="shared" si="77"/>
        <v>600000</v>
      </c>
      <c r="P4169">
        <v>400</v>
      </c>
      <c r="Q4169">
        <v>400</v>
      </c>
      <c r="R4169">
        <v>100</v>
      </c>
      <c r="S4169">
        <v>900</v>
      </c>
      <c r="V4169">
        <v>250</v>
      </c>
      <c r="W4169">
        <v>250</v>
      </c>
      <c r="X4169">
        <v>500</v>
      </c>
      <c r="Y4169" t="s">
        <v>113</v>
      </c>
    </row>
    <row r="4170" spans="1:25" x14ac:dyDescent="0.3">
      <c r="A4170" t="s">
        <v>54</v>
      </c>
      <c r="B4170" t="s">
        <v>54</v>
      </c>
      <c r="C4170" t="s">
        <v>2314</v>
      </c>
      <c r="D4170" t="s">
        <v>26</v>
      </c>
      <c r="E4170" t="s">
        <v>26</v>
      </c>
      <c r="F4170" t="s">
        <v>2655</v>
      </c>
      <c r="I4170" t="s">
        <v>100</v>
      </c>
      <c r="J4170" s="33" t="s">
        <v>101</v>
      </c>
      <c r="K4170" t="s">
        <v>101</v>
      </c>
      <c r="L4170" t="s">
        <v>2266</v>
      </c>
      <c r="M4170" s="16">
        <v>30000</v>
      </c>
      <c r="N4170" s="16">
        <v>0</v>
      </c>
      <c r="O4170" s="15">
        <f t="shared" si="77"/>
        <v>30000</v>
      </c>
      <c r="P4170">
        <v>0</v>
      </c>
      <c r="Q4170">
        <v>200</v>
      </c>
      <c r="R4170">
        <v>100</v>
      </c>
      <c r="S4170">
        <v>300</v>
      </c>
      <c r="X4170">
        <v>0</v>
      </c>
      <c r="Y4170" t="s">
        <v>341</v>
      </c>
    </row>
    <row r="4171" spans="1:25" x14ac:dyDescent="0.3">
      <c r="A4171" t="s">
        <v>54</v>
      </c>
      <c r="B4171" t="s">
        <v>54</v>
      </c>
      <c r="C4171" t="s">
        <v>2314</v>
      </c>
      <c r="D4171" t="s">
        <v>26</v>
      </c>
      <c r="E4171" t="s">
        <v>26</v>
      </c>
      <c r="F4171" t="s">
        <v>2655</v>
      </c>
      <c r="I4171" t="s">
        <v>100</v>
      </c>
      <c r="J4171" s="33" t="s">
        <v>101</v>
      </c>
      <c r="K4171" t="s">
        <v>101</v>
      </c>
      <c r="L4171" t="s">
        <v>2263</v>
      </c>
      <c r="M4171" s="16">
        <v>100000</v>
      </c>
      <c r="N4171" s="16">
        <v>0</v>
      </c>
      <c r="O4171" s="15">
        <f t="shared" si="77"/>
        <v>100000</v>
      </c>
      <c r="P4171">
        <v>400</v>
      </c>
      <c r="Q4171">
        <v>1000</v>
      </c>
      <c r="R4171">
        <v>0</v>
      </c>
      <c r="S4171">
        <v>1400</v>
      </c>
      <c r="X4171">
        <v>0</v>
      </c>
      <c r="Y4171" t="s">
        <v>341</v>
      </c>
    </row>
    <row r="4172" spans="1:25" x14ac:dyDescent="0.3">
      <c r="A4172" t="s">
        <v>54</v>
      </c>
      <c r="B4172" t="s">
        <v>54</v>
      </c>
      <c r="C4172" t="s">
        <v>2314</v>
      </c>
      <c r="D4172" t="s">
        <v>26</v>
      </c>
      <c r="E4172" t="s">
        <v>26</v>
      </c>
      <c r="F4172" t="s">
        <v>2655</v>
      </c>
      <c r="I4172" t="s">
        <v>100</v>
      </c>
      <c r="J4172" s="33" t="s">
        <v>101</v>
      </c>
      <c r="K4172" t="s">
        <v>101</v>
      </c>
      <c r="L4172" t="s">
        <v>2263</v>
      </c>
      <c r="M4172" s="16">
        <v>30000</v>
      </c>
      <c r="N4172" s="16">
        <v>0</v>
      </c>
      <c r="O4172" s="15">
        <f t="shared" si="77"/>
        <v>30000</v>
      </c>
      <c r="P4172">
        <v>0</v>
      </c>
      <c r="Q4172">
        <v>200</v>
      </c>
      <c r="R4172">
        <v>100</v>
      </c>
      <c r="S4172">
        <v>300</v>
      </c>
      <c r="X4172">
        <v>0</v>
      </c>
      <c r="Y4172" t="s">
        <v>341</v>
      </c>
    </row>
    <row r="4173" spans="1:25" x14ac:dyDescent="0.3">
      <c r="A4173" t="s">
        <v>54</v>
      </c>
      <c r="B4173" t="s">
        <v>54</v>
      </c>
      <c r="C4173" t="s">
        <v>736</v>
      </c>
      <c r="D4173" t="s">
        <v>26</v>
      </c>
      <c r="E4173" t="s">
        <v>26</v>
      </c>
      <c r="F4173" t="s">
        <v>2655</v>
      </c>
      <c r="I4173" t="s">
        <v>100</v>
      </c>
      <c r="J4173" s="33" t="s">
        <v>101</v>
      </c>
      <c r="K4173" t="s">
        <v>101</v>
      </c>
      <c r="L4173" t="s">
        <v>2377</v>
      </c>
      <c r="M4173" s="16">
        <v>1500</v>
      </c>
      <c r="N4173" s="16">
        <v>0</v>
      </c>
      <c r="O4173" s="15">
        <f t="shared" si="77"/>
        <v>1500</v>
      </c>
      <c r="P4173">
        <v>0</v>
      </c>
      <c r="Q4173">
        <v>170</v>
      </c>
      <c r="R4173">
        <v>0</v>
      </c>
      <c r="S4173">
        <v>170</v>
      </c>
      <c r="X4173">
        <v>0</v>
      </c>
      <c r="Y4173" t="s">
        <v>341</v>
      </c>
    </row>
    <row r="4174" spans="1:25" x14ac:dyDescent="0.3">
      <c r="A4174" t="s">
        <v>54</v>
      </c>
      <c r="B4174" t="s">
        <v>54</v>
      </c>
      <c r="C4174" t="s">
        <v>736</v>
      </c>
      <c r="D4174" t="s">
        <v>26</v>
      </c>
      <c r="E4174" t="s">
        <v>26</v>
      </c>
      <c r="F4174" t="s">
        <v>2655</v>
      </c>
      <c r="I4174" t="s">
        <v>100</v>
      </c>
      <c r="J4174" s="33" t="s">
        <v>182</v>
      </c>
      <c r="K4174" t="s">
        <v>101</v>
      </c>
      <c r="L4174" t="s">
        <v>2377</v>
      </c>
      <c r="M4174" s="16">
        <v>30000</v>
      </c>
      <c r="N4174" s="16">
        <v>0</v>
      </c>
      <c r="O4174" s="15">
        <f t="shared" si="77"/>
        <v>30000</v>
      </c>
      <c r="P4174">
        <v>0</v>
      </c>
      <c r="Q4174">
        <v>250</v>
      </c>
      <c r="R4174">
        <v>50</v>
      </c>
      <c r="S4174">
        <v>300</v>
      </c>
      <c r="V4174">
        <v>150</v>
      </c>
      <c r="W4174">
        <v>150</v>
      </c>
      <c r="X4174">
        <v>300</v>
      </c>
      <c r="Y4174" t="s">
        <v>341</v>
      </c>
    </row>
    <row r="4175" spans="1:25" x14ac:dyDescent="0.3">
      <c r="A4175" t="s">
        <v>54</v>
      </c>
      <c r="B4175" t="s">
        <v>54</v>
      </c>
      <c r="C4175" t="s">
        <v>736</v>
      </c>
      <c r="D4175" t="s">
        <v>26</v>
      </c>
      <c r="E4175" t="s">
        <v>26</v>
      </c>
      <c r="F4175" t="s">
        <v>2655</v>
      </c>
      <c r="I4175" t="s">
        <v>241</v>
      </c>
      <c r="J4175" s="33" t="s">
        <v>101</v>
      </c>
      <c r="K4175" t="s">
        <v>101</v>
      </c>
      <c r="L4175" t="s">
        <v>2377</v>
      </c>
      <c r="M4175" s="16">
        <v>15000</v>
      </c>
      <c r="N4175" s="16">
        <v>0</v>
      </c>
      <c r="O4175" s="15">
        <f t="shared" si="77"/>
        <v>15000</v>
      </c>
      <c r="P4175">
        <v>250</v>
      </c>
      <c r="Q4175">
        <v>100</v>
      </c>
      <c r="R4175">
        <v>0</v>
      </c>
      <c r="S4175">
        <v>350</v>
      </c>
      <c r="X4175">
        <v>0</v>
      </c>
      <c r="Y4175" t="s">
        <v>341</v>
      </c>
    </row>
    <row r="4176" spans="1:25" x14ac:dyDescent="0.3">
      <c r="A4176" t="s">
        <v>54</v>
      </c>
      <c r="B4176" t="s">
        <v>54</v>
      </c>
      <c r="C4176" t="s">
        <v>736</v>
      </c>
      <c r="D4176" t="s">
        <v>26</v>
      </c>
      <c r="E4176" t="s">
        <v>26</v>
      </c>
      <c r="F4176" t="s">
        <v>2655</v>
      </c>
      <c r="I4176" t="s">
        <v>100</v>
      </c>
      <c r="J4176" s="33" t="s">
        <v>101</v>
      </c>
      <c r="K4176" t="s">
        <v>101</v>
      </c>
      <c r="L4176" t="s">
        <v>2377</v>
      </c>
      <c r="M4176" s="16">
        <v>1500</v>
      </c>
      <c r="N4176" s="16">
        <v>0</v>
      </c>
      <c r="O4176" s="15">
        <f t="shared" si="77"/>
        <v>1500</v>
      </c>
      <c r="P4176">
        <v>0</v>
      </c>
      <c r="Q4176">
        <v>170</v>
      </c>
      <c r="R4176">
        <v>0</v>
      </c>
      <c r="S4176">
        <v>170</v>
      </c>
      <c r="X4176">
        <v>0</v>
      </c>
      <c r="Y4176" t="s">
        <v>341</v>
      </c>
    </row>
    <row r="4177" spans="1:25" x14ac:dyDescent="0.3">
      <c r="A4177" t="s">
        <v>54</v>
      </c>
      <c r="B4177" t="s">
        <v>54</v>
      </c>
      <c r="C4177" t="s">
        <v>736</v>
      </c>
      <c r="D4177" t="s">
        <v>26</v>
      </c>
      <c r="E4177" t="s">
        <v>26</v>
      </c>
      <c r="F4177" t="s">
        <v>2655</v>
      </c>
      <c r="I4177" t="s">
        <v>241</v>
      </c>
      <c r="J4177" s="33" t="s">
        <v>101</v>
      </c>
      <c r="K4177" t="s">
        <v>101</v>
      </c>
      <c r="L4177" t="s">
        <v>2377</v>
      </c>
      <c r="M4177" s="16">
        <v>12000</v>
      </c>
      <c r="N4177" s="16">
        <v>0</v>
      </c>
      <c r="O4177" s="15">
        <f t="shared" si="77"/>
        <v>12000</v>
      </c>
      <c r="P4177">
        <v>210</v>
      </c>
      <c r="Q4177">
        <v>240</v>
      </c>
      <c r="R4177">
        <v>0</v>
      </c>
      <c r="S4177">
        <v>450</v>
      </c>
      <c r="X4177">
        <v>0</v>
      </c>
      <c r="Y4177" t="s">
        <v>341</v>
      </c>
    </row>
    <row r="4178" spans="1:25" x14ac:dyDescent="0.3">
      <c r="A4178" t="s">
        <v>54</v>
      </c>
      <c r="B4178" t="s">
        <v>54</v>
      </c>
      <c r="C4178" t="s">
        <v>1160</v>
      </c>
      <c r="D4178" t="s">
        <v>20</v>
      </c>
      <c r="E4178" t="s">
        <v>20</v>
      </c>
      <c r="F4178" t="s">
        <v>2665</v>
      </c>
      <c r="I4178" t="s">
        <v>100</v>
      </c>
      <c r="J4178" s="33" t="s">
        <v>182</v>
      </c>
      <c r="K4178" t="s">
        <v>101</v>
      </c>
      <c r="L4178" t="s">
        <v>2259</v>
      </c>
      <c r="M4178" s="16">
        <v>800000</v>
      </c>
      <c r="N4178" s="16">
        <v>0</v>
      </c>
      <c r="O4178" s="15">
        <f t="shared" si="77"/>
        <v>800000</v>
      </c>
      <c r="P4178">
        <v>400</v>
      </c>
      <c r="Q4178">
        <v>600</v>
      </c>
      <c r="R4178">
        <v>200</v>
      </c>
      <c r="S4178">
        <v>1200</v>
      </c>
      <c r="V4178">
        <v>400</v>
      </c>
      <c r="W4178">
        <v>400</v>
      </c>
      <c r="X4178">
        <v>800</v>
      </c>
      <c r="Y4178" t="s">
        <v>113</v>
      </c>
    </row>
    <row r="4179" spans="1:25" x14ac:dyDescent="0.3">
      <c r="A4179" t="s">
        <v>54</v>
      </c>
      <c r="B4179" t="s">
        <v>54</v>
      </c>
      <c r="C4179" t="s">
        <v>281</v>
      </c>
      <c r="D4179" t="s">
        <v>26</v>
      </c>
      <c r="E4179" t="s">
        <v>26</v>
      </c>
      <c r="F4179" t="s">
        <v>2655</v>
      </c>
      <c r="I4179" t="s">
        <v>100</v>
      </c>
      <c r="J4179" s="33" t="s">
        <v>182</v>
      </c>
      <c r="K4179" t="s">
        <v>101</v>
      </c>
      <c r="L4179" t="s">
        <v>236</v>
      </c>
      <c r="M4179" s="16">
        <v>437200.87</v>
      </c>
      <c r="N4179" s="16">
        <v>187371.8</v>
      </c>
      <c r="O4179" s="15">
        <f t="shared" si="77"/>
        <v>624572.66999999993</v>
      </c>
      <c r="P4179">
        <v>50000</v>
      </c>
      <c r="Q4179">
        <v>0</v>
      </c>
      <c r="R4179">
        <v>3000</v>
      </c>
      <c r="S4179">
        <v>53000</v>
      </c>
      <c r="X4179">
        <v>0</v>
      </c>
      <c r="Y4179" t="s">
        <v>341</v>
      </c>
    </row>
    <row r="4180" spans="1:25" x14ac:dyDescent="0.3">
      <c r="A4180" t="s">
        <v>54</v>
      </c>
      <c r="B4180" t="s">
        <v>54</v>
      </c>
      <c r="C4180" t="s">
        <v>96</v>
      </c>
      <c r="D4180" t="s">
        <v>26</v>
      </c>
      <c r="E4180" t="s">
        <v>26</v>
      </c>
      <c r="F4180" t="s">
        <v>2655</v>
      </c>
      <c r="I4180" t="s">
        <v>241</v>
      </c>
      <c r="J4180" s="33" t="s">
        <v>182</v>
      </c>
      <c r="K4180" t="s">
        <v>182</v>
      </c>
      <c r="L4180" t="s">
        <v>2300</v>
      </c>
      <c r="M4180" s="16">
        <v>200000</v>
      </c>
      <c r="N4180" s="16">
        <v>0</v>
      </c>
      <c r="O4180" s="15">
        <f t="shared" si="77"/>
        <v>200000</v>
      </c>
      <c r="P4180">
        <v>418</v>
      </c>
      <c r="Q4180">
        <v>1365</v>
      </c>
      <c r="R4180">
        <v>52</v>
      </c>
      <c r="S4180">
        <v>1835</v>
      </c>
      <c r="X4180">
        <v>0</v>
      </c>
      <c r="Y4180" t="s">
        <v>341</v>
      </c>
    </row>
    <row r="4181" spans="1:25" x14ac:dyDescent="0.3">
      <c r="A4181" t="s">
        <v>54</v>
      </c>
      <c r="B4181" t="s">
        <v>54</v>
      </c>
      <c r="C4181" t="s">
        <v>96</v>
      </c>
      <c r="D4181" t="s">
        <v>26</v>
      </c>
      <c r="E4181" t="s">
        <v>26</v>
      </c>
      <c r="F4181" t="s">
        <v>2655</v>
      </c>
      <c r="I4181" t="s">
        <v>241</v>
      </c>
      <c r="J4181" s="33" t="s">
        <v>182</v>
      </c>
      <c r="K4181" t="s">
        <v>182</v>
      </c>
      <c r="L4181" t="s">
        <v>2267</v>
      </c>
      <c r="M4181" s="16">
        <v>150000</v>
      </c>
      <c r="N4181" s="16">
        <v>0</v>
      </c>
      <c r="O4181" s="15">
        <f t="shared" si="77"/>
        <v>150000</v>
      </c>
      <c r="P4181">
        <v>313</v>
      </c>
      <c r="Q4181">
        <v>1025</v>
      </c>
      <c r="R4181">
        <v>39</v>
      </c>
      <c r="S4181">
        <v>1377</v>
      </c>
      <c r="X4181">
        <v>0</v>
      </c>
      <c r="Y4181" t="s">
        <v>341</v>
      </c>
    </row>
    <row r="4182" spans="1:25" x14ac:dyDescent="0.3">
      <c r="A4182" t="s">
        <v>54</v>
      </c>
      <c r="B4182" t="s">
        <v>54</v>
      </c>
      <c r="C4182" t="s">
        <v>96</v>
      </c>
      <c r="D4182" t="s">
        <v>26</v>
      </c>
      <c r="E4182" t="s">
        <v>26</v>
      </c>
      <c r="F4182" t="s">
        <v>2655</v>
      </c>
      <c r="I4182" t="s">
        <v>100</v>
      </c>
      <c r="J4182" s="33" t="s">
        <v>101</v>
      </c>
      <c r="K4182" t="s">
        <v>101</v>
      </c>
      <c r="L4182" t="s">
        <v>2265</v>
      </c>
      <c r="M4182" s="16">
        <v>143158</v>
      </c>
      <c r="N4182" s="16">
        <v>0</v>
      </c>
      <c r="O4182" s="15">
        <f t="shared" si="77"/>
        <v>143158</v>
      </c>
      <c r="P4182">
        <v>209</v>
      </c>
      <c r="Q4182">
        <v>1070</v>
      </c>
      <c r="R4182">
        <v>26</v>
      </c>
      <c r="S4182">
        <v>1305</v>
      </c>
      <c r="X4182">
        <v>0</v>
      </c>
      <c r="Y4182" t="s">
        <v>341</v>
      </c>
    </row>
    <row r="4183" spans="1:25" x14ac:dyDescent="0.3">
      <c r="A4183" t="s">
        <v>54</v>
      </c>
      <c r="B4183" t="s">
        <v>54</v>
      </c>
      <c r="C4183" t="s">
        <v>96</v>
      </c>
      <c r="D4183" t="s">
        <v>26</v>
      </c>
      <c r="E4183" t="s">
        <v>26</v>
      </c>
      <c r="F4183" t="s">
        <v>2655</v>
      </c>
      <c r="I4183" t="s">
        <v>241</v>
      </c>
      <c r="J4183" s="33" t="s">
        <v>182</v>
      </c>
      <c r="K4183" t="s">
        <v>182</v>
      </c>
      <c r="L4183" t="s">
        <v>2377</v>
      </c>
      <c r="M4183" s="16">
        <v>400000</v>
      </c>
      <c r="N4183" s="16">
        <v>0</v>
      </c>
      <c r="O4183" s="15">
        <f t="shared" si="77"/>
        <v>400000</v>
      </c>
      <c r="P4183">
        <v>627</v>
      </c>
      <c r="Q4183">
        <v>2965</v>
      </c>
      <c r="R4183">
        <v>78</v>
      </c>
      <c r="S4183">
        <v>3670</v>
      </c>
      <c r="X4183">
        <v>0</v>
      </c>
      <c r="Y4183" t="s">
        <v>341</v>
      </c>
    </row>
    <row r="4184" spans="1:25" x14ac:dyDescent="0.3">
      <c r="A4184" t="s">
        <v>54</v>
      </c>
      <c r="B4184" t="s">
        <v>54</v>
      </c>
      <c r="C4184" t="s">
        <v>96</v>
      </c>
      <c r="D4184" t="s">
        <v>26</v>
      </c>
      <c r="E4184" t="s">
        <v>26</v>
      </c>
      <c r="F4184" t="s">
        <v>2655</v>
      </c>
      <c r="I4184" t="s">
        <v>100</v>
      </c>
      <c r="J4184" s="33" t="s">
        <v>182</v>
      </c>
      <c r="K4184" t="s">
        <v>101</v>
      </c>
      <c r="L4184" t="s">
        <v>2452</v>
      </c>
      <c r="M4184" s="16">
        <v>107368</v>
      </c>
      <c r="N4184" s="16">
        <v>0</v>
      </c>
      <c r="O4184" s="15">
        <f t="shared" si="77"/>
        <v>107368</v>
      </c>
      <c r="P4184">
        <v>157</v>
      </c>
      <c r="Q4184">
        <v>803</v>
      </c>
      <c r="R4184">
        <v>20</v>
      </c>
      <c r="S4184">
        <v>980</v>
      </c>
      <c r="X4184">
        <v>0</v>
      </c>
      <c r="Y4184" t="s">
        <v>341</v>
      </c>
    </row>
    <row r="4185" spans="1:25" x14ac:dyDescent="0.3">
      <c r="A4185" t="s">
        <v>54</v>
      </c>
      <c r="B4185" t="s">
        <v>54</v>
      </c>
      <c r="C4185" t="s">
        <v>96</v>
      </c>
      <c r="D4185" t="s">
        <v>26</v>
      </c>
      <c r="E4185" t="s">
        <v>26</v>
      </c>
      <c r="F4185" t="s">
        <v>2655</v>
      </c>
      <c r="I4185" t="s">
        <v>241</v>
      </c>
      <c r="J4185" s="33" t="s">
        <v>101</v>
      </c>
      <c r="K4185" t="s">
        <v>101</v>
      </c>
      <c r="L4185" t="s">
        <v>2425</v>
      </c>
      <c r="M4185" s="16">
        <v>30000</v>
      </c>
      <c r="N4185" s="16">
        <v>0</v>
      </c>
      <c r="O4185" s="15">
        <f t="shared" si="77"/>
        <v>30000</v>
      </c>
      <c r="P4185">
        <v>28</v>
      </c>
      <c r="Q4185">
        <v>235</v>
      </c>
      <c r="R4185">
        <v>13</v>
      </c>
      <c r="S4185">
        <v>276</v>
      </c>
      <c r="X4185">
        <v>0</v>
      </c>
      <c r="Y4185" t="s">
        <v>341</v>
      </c>
    </row>
    <row r="4186" spans="1:25" x14ac:dyDescent="0.3">
      <c r="A4186" t="s">
        <v>54</v>
      </c>
      <c r="B4186" t="s">
        <v>54</v>
      </c>
      <c r="C4186" t="s">
        <v>96</v>
      </c>
      <c r="D4186" t="s">
        <v>26</v>
      </c>
      <c r="E4186" t="s">
        <v>26</v>
      </c>
      <c r="F4186" t="s">
        <v>2655</v>
      </c>
      <c r="I4186" t="s">
        <v>241</v>
      </c>
      <c r="J4186" s="33" t="s">
        <v>101</v>
      </c>
      <c r="K4186" t="s">
        <v>101</v>
      </c>
      <c r="L4186" t="s">
        <v>2457</v>
      </c>
      <c r="M4186" s="16">
        <v>40000</v>
      </c>
      <c r="N4186" s="16">
        <v>0</v>
      </c>
      <c r="O4186" s="15">
        <f t="shared" si="77"/>
        <v>40000</v>
      </c>
      <c r="P4186">
        <v>209</v>
      </c>
      <c r="Q4186">
        <v>1070</v>
      </c>
      <c r="R4186">
        <v>26</v>
      </c>
      <c r="S4186">
        <v>1305</v>
      </c>
      <c r="X4186">
        <v>0</v>
      </c>
      <c r="Y4186" t="s">
        <v>341</v>
      </c>
    </row>
    <row r="4187" spans="1:25" x14ac:dyDescent="0.3">
      <c r="A4187" t="s">
        <v>54</v>
      </c>
      <c r="B4187" t="s">
        <v>54</v>
      </c>
      <c r="C4187" t="s">
        <v>96</v>
      </c>
      <c r="D4187" t="s">
        <v>26</v>
      </c>
      <c r="E4187" t="s">
        <v>26</v>
      </c>
      <c r="F4187" t="s">
        <v>2655</v>
      </c>
      <c r="I4187" t="s">
        <v>100</v>
      </c>
      <c r="J4187" s="33" t="s">
        <v>182</v>
      </c>
      <c r="K4187" t="s">
        <v>101</v>
      </c>
      <c r="L4187" t="s">
        <v>2512</v>
      </c>
      <c r="M4187" s="16">
        <v>42947</v>
      </c>
      <c r="N4187" s="16">
        <v>0</v>
      </c>
      <c r="O4187" s="15">
        <f t="shared" si="77"/>
        <v>42947</v>
      </c>
      <c r="P4187">
        <v>63</v>
      </c>
      <c r="Q4187">
        <v>321</v>
      </c>
      <c r="R4187">
        <v>11</v>
      </c>
      <c r="S4187">
        <v>395</v>
      </c>
      <c r="X4187">
        <v>0</v>
      </c>
      <c r="Y4187" t="s">
        <v>341</v>
      </c>
    </row>
    <row r="4188" spans="1:25" x14ac:dyDescent="0.3">
      <c r="A4188" t="s">
        <v>54</v>
      </c>
      <c r="B4188" t="s">
        <v>54</v>
      </c>
      <c r="C4188" t="s">
        <v>96</v>
      </c>
      <c r="D4188" t="s">
        <v>26</v>
      </c>
      <c r="E4188" t="s">
        <v>26</v>
      </c>
      <c r="F4188" t="s">
        <v>2655</v>
      </c>
      <c r="I4188" t="s">
        <v>100</v>
      </c>
      <c r="J4188" s="33" t="s">
        <v>182</v>
      </c>
      <c r="K4188" t="s">
        <v>101</v>
      </c>
      <c r="L4188" t="s">
        <v>2431</v>
      </c>
      <c r="M4188" s="16">
        <v>71579</v>
      </c>
      <c r="N4188" s="16">
        <v>0</v>
      </c>
      <c r="O4188" s="15">
        <f t="shared" si="77"/>
        <v>71579</v>
      </c>
      <c r="P4188">
        <v>104</v>
      </c>
      <c r="Q4188">
        <v>535</v>
      </c>
      <c r="R4188">
        <v>13</v>
      </c>
      <c r="S4188">
        <v>652</v>
      </c>
      <c r="X4188">
        <v>0</v>
      </c>
      <c r="Y4188" t="s">
        <v>341</v>
      </c>
    </row>
    <row r="4189" spans="1:25" x14ac:dyDescent="0.3">
      <c r="A4189" t="s">
        <v>54</v>
      </c>
      <c r="B4189" t="s">
        <v>54</v>
      </c>
      <c r="C4189" t="s">
        <v>96</v>
      </c>
      <c r="D4189" t="s">
        <v>26</v>
      </c>
      <c r="E4189" t="s">
        <v>26</v>
      </c>
      <c r="F4189" t="s">
        <v>2655</v>
      </c>
      <c r="I4189" t="s">
        <v>241</v>
      </c>
      <c r="J4189" s="33" t="s">
        <v>182</v>
      </c>
      <c r="K4189" t="s">
        <v>182</v>
      </c>
      <c r="L4189" t="s">
        <v>2442</v>
      </c>
      <c r="M4189" s="16">
        <v>100000</v>
      </c>
      <c r="N4189" s="16">
        <v>0</v>
      </c>
      <c r="O4189" s="15">
        <f t="shared" si="77"/>
        <v>100000</v>
      </c>
      <c r="P4189">
        <v>118</v>
      </c>
      <c r="Q4189">
        <v>745</v>
      </c>
      <c r="R4189">
        <v>52</v>
      </c>
      <c r="S4189">
        <v>915</v>
      </c>
      <c r="X4189">
        <v>0</v>
      </c>
      <c r="Y4189" t="s">
        <v>341</v>
      </c>
    </row>
    <row r="4190" spans="1:25" x14ac:dyDescent="0.3">
      <c r="A4190" t="s">
        <v>54</v>
      </c>
      <c r="B4190" t="s">
        <v>54</v>
      </c>
      <c r="C4190" t="s">
        <v>96</v>
      </c>
      <c r="D4190" t="s">
        <v>26</v>
      </c>
      <c r="E4190" t="s">
        <v>26</v>
      </c>
      <c r="F4190" t="s">
        <v>2655</v>
      </c>
      <c r="I4190" t="s">
        <v>241</v>
      </c>
      <c r="J4190" s="33" t="s">
        <v>182</v>
      </c>
      <c r="K4190" t="s">
        <v>182</v>
      </c>
      <c r="L4190" t="s">
        <v>2263</v>
      </c>
      <c r="M4190" s="16">
        <v>300000</v>
      </c>
      <c r="N4190" s="16">
        <v>0</v>
      </c>
      <c r="O4190" s="15">
        <f t="shared" si="77"/>
        <v>300000</v>
      </c>
      <c r="P4190">
        <v>522</v>
      </c>
      <c r="Q4190">
        <v>2165</v>
      </c>
      <c r="R4190">
        <v>65</v>
      </c>
      <c r="S4190">
        <v>2752</v>
      </c>
      <c r="X4190">
        <v>0</v>
      </c>
      <c r="Y4190" t="s">
        <v>341</v>
      </c>
    </row>
    <row r="4191" spans="1:25" x14ac:dyDescent="0.3">
      <c r="A4191" t="s">
        <v>54</v>
      </c>
      <c r="B4191" t="s">
        <v>54</v>
      </c>
      <c r="C4191" t="s">
        <v>96</v>
      </c>
      <c r="D4191" t="s">
        <v>26</v>
      </c>
      <c r="E4191" t="s">
        <v>26</v>
      </c>
      <c r="F4191" t="s">
        <v>2655</v>
      </c>
      <c r="I4191" t="s">
        <v>241</v>
      </c>
      <c r="J4191" s="33" t="s">
        <v>182</v>
      </c>
      <c r="K4191" t="s">
        <v>182</v>
      </c>
      <c r="L4191" t="s">
        <v>2264</v>
      </c>
      <c r="M4191" s="16">
        <v>150000</v>
      </c>
      <c r="N4191" s="16">
        <v>0</v>
      </c>
      <c r="O4191" s="15">
        <f t="shared" si="77"/>
        <v>150000</v>
      </c>
      <c r="P4191">
        <v>313</v>
      </c>
      <c r="Q4191">
        <v>1026</v>
      </c>
      <c r="R4191">
        <v>38</v>
      </c>
      <c r="S4191">
        <v>1377</v>
      </c>
      <c r="X4191">
        <v>0</v>
      </c>
      <c r="Y4191" t="s">
        <v>341</v>
      </c>
    </row>
    <row r="4192" spans="1:25" x14ac:dyDescent="0.3">
      <c r="A4192" t="s">
        <v>54</v>
      </c>
      <c r="B4192" t="s">
        <v>54</v>
      </c>
      <c r="C4192" t="s">
        <v>736</v>
      </c>
      <c r="D4192" t="s">
        <v>17</v>
      </c>
      <c r="E4192" t="s">
        <v>17</v>
      </c>
      <c r="F4192" t="s">
        <v>2688</v>
      </c>
      <c r="I4192" t="s">
        <v>100</v>
      </c>
      <c r="J4192" s="33" t="s">
        <v>182</v>
      </c>
      <c r="K4192" t="s">
        <v>101</v>
      </c>
      <c r="L4192" t="s">
        <v>2259</v>
      </c>
      <c r="M4192" s="16">
        <v>2500</v>
      </c>
      <c r="N4192" s="16">
        <v>0</v>
      </c>
      <c r="O4192" s="15">
        <f t="shared" si="77"/>
        <v>2500</v>
      </c>
      <c r="P4192">
        <v>400</v>
      </c>
      <c r="Q4192">
        <v>400</v>
      </c>
      <c r="R4192">
        <v>200</v>
      </c>
      <c r="S4192">
        <v>1000</v>
      </c>
      <c r="V4192">
        <v>500</v>
      </c>
      <c r="W4192">
        <v>500</v>
      </c>
      <c r="X4192">
        <v>1000</v>
      </c>
      <c r="Y4192" t="s">
        <v>17</v>
      </c>
    </row>
    <row r="4193" spans="1:25" x14ac:dyDescent="0.3">
      <c r="A4193" t="s">
        <v>54</v>
      </c>
      <c r="B4193" t="s">
        <v>54</v>
      </c>
      <c r="C4193" t="s">
        <v>96</v>
      </c>
      <c r="D4193" t="s">
        <v>26</v>
      </c>
      <c r="E4193" t="s">
        <v>26</v>
      </c>
      <c r="F4193" t="s">
        <v>2655</v>
      </c>
      <c r="I4193" t="s">
        <v>100</v>
      </c>
      <c r="J4193" s="33" t="s">
        <v>182</v>
      </c>
      <c r="K4193" t="s">
        <v>101</v>
      </c>
      <c r="L4193" t="s">
        <v>2342</v>
      </c>
      <c r="M4193" s="16">
        <v>107368</v>
      </c>
      <c r="N4193" s="16">
        <v>0</v>
      </c>
      <c r="O4193" s="15">
        <f t="shared" si="77"/>
        <v>107368</v>
      </c>
      <c r="P4193">
        <v>157</v>
      </c>
      <c r="Q4193">
        <v>803</v>
      </c>
      <c r="R4193">
        <v>20</v>
      </c>
      <c r="S4193">
        <v>980</v>
      </c>
      <c r="X4193">
        <v>0</v>
      </c>
      <c r="Y4193" t="s">
        <v>341</v>
      </c>
    </row>
    <row r="4194" spans="1:25" x14ac:dyDescent="0.3">
      <c r="A4194" t="s">
        <v>54</v>
      </c>
      <c r="B4194" t="s">
        <v>54</v>
      </c>
      <c r="C4194" t="s">
        <v>96</v>
      </c>
      <c r="D4194" t="s">
        <v>26</v>
      </c>
      <c r="E4194" t="s">
        <v>26</v>
      </c>
      <c r="F4194" t="s">
        <v>2655</v>
      </c>
      <c r="I4194" t="s">
        <v>241</v>
      </c>
      <c r="J4194" s="33" t="s">
        <v>182</v>
      </c>
      <c r="K4194" t="s">
        <v>182</v>
      </c>
      <c r="L4194" t="s">
        <v>2395</v>
      </c>
      <c r="M4194" s="16">
        <v>100000</v>
      </c>
      <c r="N4194" s="16">
        <v>0</v>
      </c>
      <c r="O4194" s="15">
        <f t="shared" si="77"/>
        <v>100000</v>
      </c>
      <c r="P4194">
        <v>118</v>
      </c>
      <c r="Q4194">
        <v>745</v>
      </c>
      <c r="R4194">
        <v>52</v>
      </c>
      <c r="S4194">
        <v>915</v>
      </c>
      <c r="X4194">
        <v>0</v>
      </c>
      <c r="Y4194" t="s">
        <v>341</v>
      </c>
    </row>
    <row r="4195" spans="1:25" x14ac:dyDescent="0.3">
      <c r="A4195" t="s">
        <v>54</v>
      </c>
      <c r="B4195" t="s">
        <v>54</v>
      </c>
      <c r="C4195" t="s">
        <v>96</v>
      </c>
      <c r="D4195" t="s">
        <v>26</v>
      </c>
      <c r="E4195" t="s">
        <v>26</v>
      </c>
      <c r="F4195" t="s">
        <v>2655</v>
      </c>
      <c r="I4195" t="s">
        <v>100</v>
      </c>
      <c r="J4195" s="33" t="s">
        <v>182</v>
      </c>
      <c r="K4195" t="s">
        <v>101</v>
      </c>
      <c r="L4195" t="s">
        <v>2355</v>
      </c>
      <c r="M4195" s="16">
        <v>71579</v>
      </c>
      <c r="N4195" s="16">
        <v>0</v>
      </c>
      <c r="O4195" s="15">
        <f t="shared" si="77"/>
        <v>71579</v>
      </c>
      <c r="P4195">
        <v>104</v>
      </c>
      <c r="Q4195">
        <v>535</v>
      </c>
      <c r="R4195">
        <v>13</v>
      </c>
      <c r="S4195">
        <v>652</v>
      </c>
      <c r="X4195">
        <v>0</v>
      </c>
      <c r="Y4195" t="s">
        <v>341</v>
      </c>
    </row>
    <row r="4196" spans="1:25" x14ac:dyDescent="0.3">
      <c r="A4196" t="s">
        <v>54</v>
      </c>
      <c r="B4196" t="s">
        <v>54</v>
      </c>
      <c r="C4196" t="s">
        <v>2527</v>
      </c>
      <c r="D4196" t="s">
        <v>26</v>
      </c>
      <c r="E4196" t="s">
        <v>26</v>
      </c>
      <c r="F4196" t="s">
        <v>2655</v>
      </c>
      <c r="I4196" t="s">
        <v>100</v>
      </c>
      <c r="J4196" s="33" t="s">
        <v>182</v>
      </c>
      <c r="K4196" t="s">
        <v>101</v>
      </c>
      <c r="L4196" t="s">
        <v>2431</v>
      </c>
      <c r="M4196" s="16">
        <v>10488.379323754947</v>
      </c>
      <c r="O4196" s="15">
        <f t="shared" si="77"/>
        <v>10488.379323754947</v>
      </c>
      <c r="P4196">
        <v>46.5</v>
      </c>
      <c r="Q4196">
        <v>46.5</v>
      </c>
      <c r="R4196">
        <v>0</v>
      </c>
      <c r="S4196">
        <v>93</v>
      </c>
      <c r="T4196">
        <v>39.059999999999995</v>
      </c>
      <c r="U4196">
        <v>26.04</v>
      </c>
      <c r="V4196">
        <v>16.739999999999998</v>
      </c>
      <c r="W4196">
        <v>11.16</v>
      </c>
      <c r="X4196">
        <v>92.999999999999986</v>
      </c>
      <c r="Y4196" t="s">
        <v>341</v>
      </c>
    </row>
    <row r="4197" spans="1:25" x14ac:dyDescent="0.3">
      <c r="A4197" t="s">
        <v>54</v>
      </c>
      <c r="B4197" t="s">
        <v>54</v>
      </c>
      <c r="C4197" t="s">
        <v>2527</v>
      </c>
      <c r="D4197" t="s">
        <v>26</v>
      </c>
      <c r="E4197" t="s">
        <v>26</v>
      </c>
      <c r="F4197" t="s">
        <v>2655</v>
      </c>
      <c r="I4197" t="s">
        <v>100</v>
      </c>
      <c r="J4197" s="33" t="s">
        <v>182</v>
      </c>
      <c r="K4197" t="s">
        <v>101</v>
      </c>
      <c r="L4197" t="s">
        <v>2264</v>
      </c>
      <c r="M4197" s="16">
        <v>10488.379323754947</v>
      </c>
      <c r="O4197" s="15">
        <f t="shared" si="77"/>
        <v>10488.379323754947</v>
      </c>
      <c r="P4197">
        <v>46.5</v>
      </c>
      <c r="Q4197">
        <v>46.5</v>
      </c>
      <c r="R4197">
        <v>0</v>
      </c>
      <c r="S4197">
        <v>93</v>
      </c>
      <c r="T4197">
        <v>39.059999999999995</v>
      </c>
      <c r="U4197">
        <v>26.04</v>
      </c>
      <c r="V4197">
        <v>16.739999999999998</v>
      </c>
      <c r="W4197">
        <v>11.16</v>
      </c>
      <c r="X4197">
        <v>92.999999999999986</v>
      </c>
      <c r="Y4197" t="s">
        <v>341</v>
      </c>
    </row>
    <row r="4198" spans="1:25" x14ac:dyDescent="0.3">
      <c r="A4198" t="s">
        <v>54</v>
      </c>
      <c r="B4198" t="s">
        <v>54</v>
      </c>
      <c r="C4198" t="s">
        <v>1245</v>
      </c>
      <c r="D4198" t="s">
        <v>15</v>
      </c>
      <c r="E4198" t="s">
        <v>15</v>
      </c>
      <c r="F4198" t="s">
        <v>2460</v>
      </c>
      <c r="I4198" t="s">
        <v>100</v>
      </c>
      <c r="J4198" s="33" t="s">
        <v>182</v>
      </c>
      <c r="K4198" t="s">
        <v>101</v>
      </c>
      <c r="L4198" t="s">
        <v>2259</v>
      </c>
      <c r="M4198" s="16">
        <v>535559.36</v>
      </c>
      <c r="O4198" s="15">
        <f t="shared" si="77"/>
        <v>535559.36</v>
      </c>
      <c r="P4198">
        <v>400</v>
      </c>
      <c r="Q4198">
        <v>400</v>
      </c>
      <c r="R4198">
        <v>0</v>
      </c>
      <c r="S4198">
        <v>800</v>
      </c>
      <c r="T4198">
        <v>160</v>
      </c>
      <c r="V4198">
        <v>640</v>
      </c>
      <c r="X4198">
        <v>800</v>
      </c>
      <c r="Y4198" t="s">
        <v>169</v>
      </c>
    </row>
    <row r="4199" spans="1:25" x14ac:dyDescent="0.3">
      <c r="A4199" t="s">
        <v>54</v>
      </c>
      <c r="B4199" t="s">
        <v>54</v>
      </c>
      <c r="C4199" t="s">
        <v>2527</v>
      </c>
      <c r="D4199" t="s">
        <v>26</v>
      </c>
      <c r="E4199" t="s">
        <v>26</v>
      </c>
      <c r="F4199" t="s">
        <v>2655</v>
      </c>
      <c r="I4199" t="s">
        <v>100</v>
      </c>
      <c r="J4199" s="33" t="s">
        <v>182</v>
      </c>
      <c r="K4199" t="s">
        <v>101</v>
      </c>
      <c r="L4199" t="s">
        <v>2279</v>
      </c>
      <c r="M4199" s="16">
        <v>10488.379323754947</v>
      </c>
      <c r="O4199" s="15">
        <f t="shared" si="77"/>
        <v>10488.379323754947</v>
      </c>
      <c r="P4199">
        <v>46.5</v>
      </c>
      <c r="Q4199">
        <v>46.5</v>
      </c>
      <c r="R4199">
        <v>0</v>
      </c>
      <c r="S4199">
        <v>93</v>
      </c>
      <c r="T4199">
        <v>39.059999999999995</v>
      </c>
      <c r="U4199">
        <v>26.04</v>
      </c>
      <c r="V4199">
        <v>16.739999999999998</v>
      </c>
      <c r="W4199">
        <v>11.16</v>
      </c>
      <c r="X4199">
        <v>92.999999999999986</v>
      </c>
      <c r="Y4199" t="s">
        <v>341</v>
      </c>
    </row>
    <row r="4200" spans="1:25" x14ac:dyDescent="0.3">
      <c r="A4200" t="s">
        <v>54</v>
      </c>
      <c r="B4200" t="s">
        <v>54</v>
      </c>
      <c r="C4200" t="s">
        <v>2527</v>
      </c>
      <c r="D4200" t="s">
        <v>26</v>
      </c>
      <c r="E4200" t="s">
        <v>26</v>
      </c>
      <c r="F4200" t="s">
        <v>2655</v>
      </c>
      <c r="I4200" t="s">
        <v>100</v>
      </c>
      <c r="J4200" s="33" t="s">
        <v>182</v>
      </c>
      <c r="K4200" t="s">
        <v>101</v>
      </c>
      <c r="L4200" t="s">
        <v>2395</v>
      </c>
      <c r="M4200" s="16">
        <v>10488.379323754947</v>
      </c>
      <c r="O4200" s="15">
        <f t="shared" si="77"/>
        <v>10488.379323754947</v>
      </c>
      <c r="P4200">
        <v>46.5</v>
      </c>
      <c r="Q4200">
        <v>46.5</v>
      </c>
      <c r="R4200">
        <v>0</v>
      </c>
      <c r="S4200">
        <v>93</v>
      </c>
      <c r="T4200">
        <v>39.059999999999995</v>
      </c>
      <c r="U4200">
        <v>26.04</v>
      </c>
      <c r="V4200">
        <v>16.739999999999998</v>
      </c>
      <c r="W4200">
        <v>11.16</v>
      </c>
      <c r="X4200">
        <v>92.999999999999986</v>
      </c>
      <c r="Y4200" t="s">
        <v>341</v>
      </c>
    </row>
    <row r="4201" spans="1:25" x14ac:dyDescent="0.3">
      <c r="A4201" t="s">
        <v>54</v>
      </c>
      <c r="B4201" t="s">
        <v>54</v>
      </c>
      <c r="C4201" t="s">
        <v>2527</v>
      </c>
      <c r="D4201" t="s">
        <v>63</v>
      </c>
      <c r="E4201" t="s">
        <v>14</v>
      </c>
      <c r="F4201" t="s">
        <v>2337</v>
      </c>
      <c r="I4201" t="s">
        <v>100</v>
      </c>
      <c r="J4201" s="33" t="s">
        <v>182</v>
      </c>
      <c r="K4201" t="s">
        <v>101</v>
      </c>
      <c r="L4201" t="s">
        <v>2259</v>
      </c>
      <c r="N4201" s="16">
        <v>9000</v>
      </c>
      <c r="O4201" s="15">
        <f t="shared" si="77"/>
        <v>9000</v>
      </c>
      <c r="P4201">
        <v>380</v>
      </c>
      <c r="Q4201">
        <v>0</v>
      </c>
      <c r="R4201">
        <v>40</v>
      </c>
      <c r="S4201">
        <v>420</v>
      </c>
      <c r="T4201">
        <v>151</v>
      </c>
      <c r="U4201">
        <v>101</v>
      </c>
      <c r="V4201">
        <v>101</v>
      </c>
      <c r="W4201">
        <v>67</v>
      </c>
      <c r="X4201">
        <v>420</v>
      </c>
      <c r="Y4201" t="s">
        <v>14</v>
      </c>
    </row>
    <row r="4202" spans="1:25" x14ac:dyDescent="0.3">
      <c r="A4202" t="s">
        <v>54</v>
      </c>
      <c r="B4202" t="s">
        <v>54</v>
      </c>
      <c r="C4202" t="s">
        <v>2400</v>
      </c>
      <c r="D4202" t="s">
        <v>32</v>
      </c>
      <c r="E4202" t="s">
        <v>32</v>
      </c>
      <c r="F4202" t="s">
        <v>2433</v>
      </c>
      <c r="I4202" t="s">
        <v>100</v>
      </c>
      <c r="J4202" s="33" t="s">
        <v>101</v>
      </c>
      <c r="K4202" t="s">
        <v>101</v>
      </c>
      <c r="L4202" t="s">
        <v>2259</v>
      </c>
      <c r="M4202" s="16">
        <v>305000</v>
      </c>
      <c r="O4202" s="15">
        <f t="shared" si="77"/>
        <v>305000</v>
      </c>
      <c r="P4202">
        <v>360</v>
      </c>
      <c r="Q4202">
        <v>456</v>
      </c>
      <c r="R4202">
        <v>397</v>
      </c>
      <c r="S4202">
        <v>1213</v>
      </c>
      <c r="X4202">
        <v>0</v>
      </c>
      <c r="Y4202" t="s">
        <v>169</v>
      </c>
    </row>
    <row r="4203" spans="1:25" x14ac:dyDescent="0.3">
      <c r="A4203" t="s">
        <v>54</v>
      </c>
      <c r="B4203" t="s">
        <v>54</v>
      </c>
      <c r="C4203" t="s">
        <v>2411</v>
      </c>
      <c r="D4203" t="s">
        <v>26</v>
      </c>
      <c r="E4203" t="s">
        <v>26</v>
      </c>
      <c r="F4203" t="s">
        <v>2655</v>
      </c>
      <c r="I4203" t="s">
        <v>100</v>
      </c>
      <c r="J4203" s="33" t="s">
        <v>101</v>
      </c>
      <c r="K4203" t="s">
        <v>101</v>
      </c>
      <c r="L4203" t="s">
        <v>2263</v>
      </c>
      <c r="M4203" s="16">
        <v>300545</v>
      </c>
      <c r="N4203" s="16">
        <v>0</v>
      </c>
      <c r="O4203" s="15">
        <f t="shared" si="77"/>
        <v>300545</v>
      </c>
      <c r="P4203">
        <v>0</v>
      </c>
      <c r="Q4203">
        <v>9000</v>
      </c>
      <c r="R4203">
        <v>0</v>
      </c>
      <c r="S4203">
        <v>9000</v>
      </c>
      <c r="X4203">
        <v>9000</v>
      </c>
      <c r="Y4203" t="s">
        <v>341</v>
      </c>
    </row>
    <row r="4204" spans="1:25" x14ac:dyDescent="0.3">
      <c r="A4204" t="s">
        <v>54</v>
      </c>
      <c r="B4204" t="s">
        <v>54</v>
      </c>
      <c r="C4204" t="s">
        <v>2423</v>
      </c>
      <c r="D4204" t="s">
        <v>26</v>
      </c>
      <c r="E4204" t="s">
        <v>26</v>
      </c>
      <c r="F4204" t="s">
        <v>2655</v>
      </c>
      <c r="I4204" t="s">
        <v>100</v>
      </c>
      <c r="J4204" s="33" t="s">
        <v>182</v>
      </c>
      <c r="K4204" t="s">
        <v>101</v>
      </c>
      <c r="L4204" t="s">
        <v>2267</v>
      </c>
      <c r="M4204" s="16">
        <v>9000</v>
      </c>
      <c r="N4204" s="16">
        <v>0</v>
      </c>
      <c r="O4204" s="15">
        <f t="shared" si="77"/>
        <v>9000</v>
      </c>
      <c r="P4204">
        <v>9</v>
      </c>
      <c r="Q4204">
        <v>9</v>
      </c>
      <c r="R4204">
        <v>12</v>
      </c>
      <c r="S4204">
        <v>30</v>
      </c>
      <c r="T4204">
        <v>7</v>
      </c>
      <c r="U4204">
        <v>7</v>
      </c>
      <c r="V4204">
        <v>8</v>
      </c>
      <c r="W4204">
        <v>8</v>
      </c>
      <c r="X4204">
        <v>30</v>
      </c>
      <c r="Y4204" t="s">
        <v>341</v>
      </c>
    </row>
    <row r="4205" spans="1:25" x14ac:dyDescent="0.3">
      <c r="A4205" t="s">
        <v>54</v>
      </c>
      <c r="B4205" t="s">
        <v>54</v>
      </c>
      <c r="C4205" t="s">
        <v>2423</v>
      </c>
      <c r="D4205" t="s">
        <v>26</v>
      </c>
      <c r="E4205" t="s">
        <v>26</v>
      </c>
      <c r="F4205" t="s">
        <v>2655</v>
      </c>
      <c r="I4205" t="s">
        <v>100</v>
      </c>
      <c r="J4205" s="33" t="s">
        <v>182</v>
      </c>
      <c r="K4205" t="s">
        <v>101</v>
      </c>
      <c r="L4205" t="s">
        <v>2452</v>
      </c>
      <c r="M4205" s="16">
        <v>3000</v>
      </c>
      <c r="N4205" s="16">
        <v>0</v>
      </c>
      <c r="O4205" s="15">
        <f t="shared" si="77"/>
        <v>3000</v>
      </c>
      <c r="P4205">
        <v>3</v>
      </c>
      <c r="Q4205">
        <v>3</v>
      </c>
      <c r="R4205">
        <v>4</v>
      </c>
      <c r="S4205">
        <v>10</v>
      </c>
      <c r="T4205">
        <v>2</v>
      </c>
      <c r="U4205">
        <v>2</v>
      </c>
      <c r="V4205">
        <v>3</v>
      </c>
      <c r="W4205">
        <v>3</v>
      </c>
      <c r="X4205">
        <v>10</v>
      </c>
      <c r="Y4205" t="s">
        <v>341</v>
      </c>
    </row>
    <row r="4206" spans="1:25" x14ac:dyDescent="0.3">
      <c r="A4206" t="s">
        <v>54</v>
      </c>
      <c r="B4206" t="s">
        <v>54</v>
      </c>
      <c r="C4206" t="s">
        <v>2423</v>
      </c>
      <c r="D4206" t="s">
        <v>26</v>
      </c>
      <c r="E4206" t="s">
        <v>26</v>
      </c>
      <c r="F4206" t="s">
        <v>2655</v>
      </c>
      <c r="I4206" t="s">
        <v>100</v>
      </c>
      <c r="J4206" s="33" t="s">
        <v>182</v>
      </c>
      <c r="K4206" t="s">
        <v>101</v>
      </c>
      <c r="L4206" t="s">
        <v>2425</v>
      </c>
      <c r="M4206" s="16">
        <v>9000</v>
      </c>
      <c r="N4206" s="16">
        <v>0</v>
      </c>
      <c r="O4206" s="15">
        <f t="shared" si="77"/>
        <v>9000</v>
      </c>
      <c r="P4206">
        <v>9</v>
      </c>
      <c r="Q4206">
        <v>9</v>
      </c>
      <c r="R4206">
        <v>12</v>
      </c>
      <c r="S4206">
        <v>30</v>
      </c>
      <c r="T4206">
        <v>7</v>
      </c>
      <c r="U4206">
        <v>7</v>
      </c>
      <c r="V4206">
        <v>8</v>
      </c>
      <c r="W4206">
        <v>8</v>
      </c>
      <c r="X4206">
        <v>30</v>
      </c>
      <c r="Y4206" t="s">
        <v>341</v>
      </c>
    </row>
    <row r="4207" spans="1:25" x14ac:dyDescent="0.3">
      <c r="A4207" t="s">
        <v>54</v>
      </c>
      <c r="B4207" t="s">
        <v>54</v>
      </c>
      <c r="C4207" t="s">
        <v>2423</v>
      </c>
      <c r="D4207" t="s">
        <v>26</v>
      </c>
      <c r="E4207" t="s">
        <v>26</v>
      </c>
      <c r="F4207" t="s">
        <v>2655</v>
      </c>
      <c r="I4207" t="s">
        <v>235</v>
      </c>
      <c r="J4207" s="33" t="s">
        <v>182</v>
      </c>
      <c r="K4207" t="s">
        <v>101</v>
      </c>
      <c r="L4207" t="s">
        <v>2512</v>
      </c>
      <c r="M4207" s="16">
        <v>0</v>
      </c>
      <c r="N4207" s="16">
        <v>0</v>
      </c>
      <c r="O4207" s="15">
        <f t="shared" si="77"/>
        <v>0</v>
      </c>
      <c r="P4207">
        <v>0</v>
      </c>
      <c r="Q4207">
        <v>5</v>
      </c>
      <c r="R4207">
        <v>5</v>
      </c>
      <c r="S4207">
        <v>10</v>
      </c>
      <c r="T4207">
        <v>2</v>
      </c>
      <c r="U4207">
        <v>2</v>
      </c>
      <c r="V4207">
        <v>3</v>
      </c>
      <c r="W4207">
        <v>3</v>
      </c>
      <c r="X4207">
        <v>10</v>
      </c>
      <c r="Y4207" t="s">
        <v>341</v>
      </c>
    </row>
    <row r="4208" spans="1:25" x14ac:dyDescent="0.3">
      <c r="A4208" t="s">
        <v>54</v>
      </c>
      <c r="B4208" t="s">
        <v>54</v>
      </c>
      <c r="C4208" t="s">
        <v>2423</v>
      </c>
      <c r="D4208" t="s">
        <v>26</v>
      </c>
      <c r="E4208" t="s">
        <v>26</v>
      </c>
      <c r="F4208" t="s">
        <v>2655</v>
      </c>
      <c r="I4208" t="s">
        <v>100</v>
      </c>
      <c r="J4208" s="33" t="s">
        <v>182</v>
      </c>
      <c r="K4208" t="s">
        <v>101</v>
      </c>
      <c r="L4208" t="s">
        <v>2498</v>
      </c>
      <c r="M4208" s="16">
        <v>3000</v>
      </c>
      <c r="N4208" s="16">
        <v>0</v>
      </c>
      <c r="O4208" s="15">
        <f t="shared" si="77"/>
        <v>3000</v>
      </c>
      <c r="P4208">
        <v>3</v>
      </c>
      <c r="Q4208">
        <v>3</v>
      </c>
      <c r="R4208">
        <v>4</v>
      </c>
      <c r="S4208">
        <v>10</v>
      </c>
      <c r="T4208">
        <v>2</v>
      </c>
      <c r="U4208">
        <v>2</v>
      </c>
      <c r="V4208">
        <v>3</v>
      </c>
      <c r="W4208">
        <v>3</v>
      </c>
      <c r="X4208">
        <v>10</v>
      </c>
      <c r="Y4208" t="s">
        <v>341</v>
      </c>
    </row>
    <row r="4209" spans="1:25" x14ac:dyDescent="0.3">
      <c r="A4209" t="s">
        <v>54</v>
      </c>
      <c r="B4209" t="s">
        <v>54</v>
      </c>
      <c r="C4209" t="s">
        <v>2423</v>
      </c>
      <c r="D4209" t="s">
        <v>26</v>
      </c>
      <c r="E4209" t="s">
        <v>26</v>
      </c>
      <c r="F4209" t="s">
        <v>2655</v>
      </c>
      <c r="I4209" t="s">
        <v>235</v>
      </c>
      <c r="J4209" s="33" t="s">
        <v>182</v>
      </c>
      <c r="K4209" t="s">
        <v>101</v>
      </c>
      <c r="L4209" t="s">
        <v>2395</v>
      </c>
      <c r="M4209" s="16">
        <v>0</v>
      </c>
      <c r="N4209" s="16">
        <v>0</v>
      </c>
      <c r="O4209" s="15">
        <f t="shared" ref="O4209:O4269" si="78">SUM(M4209:N4209)</f>
        <v>0</v>
      </c>
      <c r="P4209">
        <v>5</v>
      </c>
      <c r="Q4209">
        <v>5</v>
      </c>
      <c r="R4209">
        <v>6</v>
      </c>
      <c r="S4209">
        <v>16</v>
      </c>
      <c r="T4209">
        <v>4</v>
      </c>
      <c r="U4209">
        <v>4</v>
      </c>
      <c r="V4209">
        <v>4</v>
      </c>
      <c r="W4209">
        <v>4</v>
      </c>
      <c r="X4209">
        <v>16</v>
      </c>
      <c r="Y4209" t="s">
        <v>341</v>
      </c>
    </row>
    <row r="4210" spans="1:25" x14ac:dyDescent="0.3">
      <c r="A4210" t="s">
        <v>54</v>
      </c>
      <c r="B4210" t="s">
        <v>54</v>
      </c>
      <c r="C4210" t="s">
        <v>1221</v>
      </c>
      <c r="D4210" t="s">
        <v>32</v>
      </c>
      <c r="E4210" t="s">
        <v>32</v>
      </c>
      <c r="F4210" t="s">
        <v>2697</v>
      </c>
      <c r="I4210" t="s">
        <v>181</v>
      </c>
      <c r="J4210" s="33" t="s">
        <v>182</v>
      </c>
      <c r="K4210" t="s">
        <v>182</v>
      </c>
      <c r="L4210" t="s">
        <v>2377</v>
      </c>
      <c r="M4210" s="16">
        <v>65008</v>
      </c>
      <c r="N4210" s="16">
        <v>0</v>
      </c>
      <c r="O4210" s="15">
        <f t="shared" si="78"/>
        <v>65008</v>
      </c>
      <c r="P4210">
        <v>0</v>
      </c>
      <c r="Q4210">
        <v>1682</v>
      </c>
      <c r="R4210">
        <v>722</v>
      </c>
      <c r="S4210">
        <v>2404</v>
      </c>
      <c r="T4210">
        <v>350</v>
      </c>
      <c r="U4210">
        <v>154</v>
      </c>
      <c r="V4210">
        <v>1200</v>
      </c>
      <c r="W4210">
        <v>700</v>
      </c>
      <c r="X4210">
        <v>2404</v>
      </c>
      <c r="Y4210" t="s">
        <v>169</v>
      </c>
    </row>
    <row r="4211" spans="1:25" x14ac:dyDescent="0.3">
      <c r="A4211" t="s">
        <v>54</v>
      </c>
      <c r="B4211" t="s">
        <v>54</v>
      </c>
      <c r="C4211" t="s">
        <v>1221</v>
      </c>
      <c r="D4211" t="s">
        <v>32</v>
      </c>
      <c r="E4211" t="s">
        <v>32</v>
      </c>
      <c r="F4211" t="s">
        <v>2697</v>
      </c>
      <c r="I4211" t="s">
        <v>181</v>
      </c>
      <c r="J4211" s="33" t="s">
        <v>182</v>
      </c>
      <c r="K4211" t="s">
        <v>182</v>
      </c>
      <c r="L4211" t="s">
        <v>2267</v>
      </c>
      <c r="M4211" s="16">
        <v>37300</v>
      </c>
      <c r="N4211" s="16">
        <v>0</v>
      </c>
      <c r="O4211" s="15">
        <f t="shared" si="78"/>
        <v>37300</v>
      </c>
      <c r="P4211">
        <v>0</v>
      </c>
      <c r="Q4211">
        <v>1202</v>
      </c>
      <c r="R4211">
        <v>515</v>
      </c>
      <c r="S4211">
        <v>1717</v>
      </c>
      <c r="T4211">
        <v>300</v>
      </c>
      <c r="U4211">
        <v>170</v>
      </c>
      <c r="V4211">
        <v>900</v>
      </c>
      <c r="W4211">
        <v>347</v>
      </c>
      <c r="X4211">
        <v>1717</v>
      </c>
      <c r="Y4211" t="s">
        <v>169</v>
      </c>
    </row>
    <row r="4212" spans="1:25" x14ac:dyDescent="0.3">
      <c r="A4212" t="s">
        <v>54</v>
      </c>
      <c r="B4212" t="s">
        <v>54</v>
      </c>
      <c r="C4212" t="s">
        <v>1221</v>
      </c>
      <c r="D4212" t="s">
        <v>32</v>
      </c>
      <c r="E4212" t="s">
        <v>32</v>
      </c>
      <c r="F4212" t="s">
        <v>2697</v>
      </c>
      <c r="I4212" t="s">
        <v>181</v>
      </c>
      <c r="J4212" s="33" t="s">
        <v>182</v>
      </c>
      <c r="K4212" t="s">
        <v>182</v>
      </c>
      <c r="L4212" t="s">
        <v>2263</v>
      </c>
      <c r="M4212" s="16">
        <v>37300</v>
      </c>
      <c r="N4212" s="16">
        <v>0</v>
      </c>
      <c r="O4212" s="15">
        <f t="shared" si="78"/>
        <v>37300</v>
      </c>
      <c r="P4212">
        <v>0</v>
      </c>
      <c r="Q4212">
        <v>1202</v>
      </c>
      <c r="R4212">
        <v>515</v>
      </c>
      <c r="S4212">
        <v>1717</v>
      </c>
      <c r="T4212">
        <v>300</v>
      </c>
      <c r="U4212">
        <v>170</v>
      </c>
      <c r="V4212">
        <v>900</v>
      </c>
      <c r="W4212">
        <v>347</v>
      </c>
      <c r="X4212">
        <v>1717</v>
      </c>
      <c r="Y4212" t="s">
        <v>169</v>
      </c>
    </row>
    <row r="4213" spans="1:25" x14ac:dyDescent="0.3">
      <c r="A4213" t="s">
        <v>54</v>
      </c>
      <c r="B4213" t="s">
        <v>54</v>
      </c>
      <c r="C4213" t="s">
        <v>1221</v>
      </c>
      <c r="D4213" t="s">
        <v>32</v>
      </c>
      <c r="E4213" t="s">
        <v>32</v>
      </c>
      <c r="F4213" t="s">
        <v>2697</v>
      </c>
      <c r="I4213" t="s">
        <v>181</v>
      </c>
      <c r="J4213" s="33" t="s">
        <v>182</v>
      </c>
      <c r="K4213" t="s">
        <v>182</v>
      </c>
      <c r="L4213" t="s">
        <v>2395</v>
      </c>
      <c r="M4213" s="16">
        <v>37300</v>
      </c>
      <c r="N4213" s="16">
        <v>0</v>
      </c>
      <c r="O4213" s="15">
        <f t="shared" si="78"/>
        <v>37300</v>
      </c>
      <c r="P4213">
        <v>0</v>
      </c>
      <c r="Q4213">
        <v>1202</v>
      </c>
      <c r="R4213">
        <v>515</v>
      </c>
      <c r="S4213">
        <v>1717</v>
      </c>
      <c r="T4213">
        <v>300</v>
      </c>
      <c r="U4213">
        <v>170</v>
      </c>
      <c r="V4213">
        <v>900</v>
      </c>
      <c r="W4213">
        <v>347</v>
      </c>
      <c r="X4213">
        <v>1717</v>
      </c>
      <c r="Y4213" t="s">
        <v>169</v>
      </c>
    </row>
    <row r="4214" spans="1:25" x14ac:dyDescent="0.3">
      <c r="A4214" t="s">
        <v>54</v>
      </c>
      <c r="B4214" t="s">
        <v>54</v>
      </c>
      <c r="C4214" t="s">
        <v>2527</v>
      </c>
      <c r="D4214" t="s">
        <v>17</v>
      </c>
      <c r="E4214" t="s">
        <v>17</v>
      </c>
      <c r="F4214" t="s">
        <v>2688</v>
      </c>
      <c r="I4214" t="s">
        <v>100</v>
      </c>
      <c r="J4214" s="33" t="s">
        <v>182</v>
      </c>
      <c r="K4214" t="s">
        <v>101</v>
      </c>
      <c r="L4214" t="s">
        <v>2259</v>
      </c>
      <c r="M4214" s="16">
        <v>10372.18471821714</v>
      </c>
      <c r="O4214" s="15">
        <f t="shared" si="78"/>
        <v>10372.18471821714</v>
      </c>
      <c r="P4214">
        <v>340</v>
      </c>
      <c r="Q4214">
        <v>340</v>
      </c>
      <c r="R4214">
        <v>120</v>
      </c>
      <c r="S4214">
        <v>800</v>
      </c>
      <c r="T4214">
        <v>336</v>
      </c>
      <c r="U4214">
        <v>224</v>
      </c>
      <c r="V4214">
        <v>144</v>
      </c>
      <c r="W4214">
        <v>96</v>
      </c>
      <c r="X4214">
        <v>800</v>
      </c>
      <c r="Y4214" t="s">
        <v>17</v>
      </c>
    </row>
    <row r="4215" spans="1:25" x14ac:dyDescent="0.3">
      <c r="A4215" t="s">
        <v>54</v>
      </c>
      <c r="B4215" t="s">
        <v>54</v>
      </c>
      <c r="C4215" t="s">
        <v>2411</v>
      </c>
      <c r="D4215" t="s">
        <v>32</v>
      </c>
      <c r="E4215" t="s">
        <v>32</v>
      </c>
      <c r="F4215" t="s">
        <v>1996</v>
      </c>
      <c r="I4215" t="s">
        <v>181</v>
      </c>
      <c r="J4215" s="33" t="s">
        <v>101</v>
      </c>
      <c r="K4215" t="s">
        <v>101</v>
      </c>
      <c r="L4215" t="s">
        <v>2263</v>
      </c>
      <c r="M4215" s="16">
        <v>50000</v>
      </c>
      <c r="O4215" s="15">
        <f t="shared" si="78"/>
        <v>50000</v>
      </c>
      <c r="P4215">
        <v>0</v>
      </c>
      <c r="Q4215">
        <v>70</v>
      </c>
      <c r="R4215">
        <v>0</v>
      </c>
      <c r="S4215">
        <v>70</v>
      </c>
      <c r="X4215">
        <v>70</v>
      </c>
      <c r="Y4215" t="s">
        <v>169</v>
      </c>
    </row>
    <row r="4216" spans="1:25" s="27" customFormat="1" x14ac:dyDescent="0.3">
      <c r="A4216" s="27" t="s">
        <v>54</v>
      </c>
      <c r="B4216" s="27" t="s">
        <v>54</v>
      </c>
      <c r="C4216" s="27" t="s">
        <v>199</v>
      </c>
      <c r="D4216" s="27" t="s">
        <v>15</v>
      </c>
      <c r="E4216" s="27" t="s">
        <v>15</v>
      </c>
      <c r="F4216" s="27" t="s">
        <v>2363</v>
      </c>
      <c r="I4216" s="27" t="s">
        <v>241</v>
      </c>
      <c r="J4216" s="33" t="s">
        <v>182</v>
      </c>
      <c r="K4216" t="s">
        <v>182</v>
      </c>
      <c r="L4216" s="27" t="s">
        <v>2503</v>
      </c>
      <c r="M4216" s="28">
        <v>2000</v>
      </c>
      <c r="N4216" s="28"/>
      <c r="O4216" s="29">
        <f t="shared" si="78"/>
        <v>2000</v>
      </c>
      <c r="P4216" s="27">
        <v>1500</v>
      </c>
      <c r="Q4216" s="27">
        <v>500</v>
      </c>
      <c r="S4216" s="27">
        <v>2000</v>
      </c>
      <c r="X4216" s="27">
        <v>0</v>
      </c>
      <c r="Y4216" t="s">
        <v>169</v>
      </c>
    </row>
    <row r="4217" spans="1:25" x14ac:dyDescent="0.3">
      <c r="A4217" t="s">
        <v>54</v>
      </c>
      <c r="B4217" t="s">
        <v>54</v>
      </c>
      <c r="C4217" t="s">
        <v>2450</v>
      </c>
      <c r="D4217" t="s">
        <v>32</v>
      </c>
      <c r="E4217" t="s">
        <v>32</v>
      </c>
      <c r="F4217" t="s">
        <v>2698</v>
      </c>
      <c r="I4217" t="s">
        <v>241</v>
      </c>
      <c r="J4217" s="33" t="s">
        <v>101</v>
      </c>
      <c r="K4217" t="s">
        <v>101</v>
      </c>
      <c r="L4217" t="s">
        <v>2267</v>
      </c>
      <c r="M4217" s="16">
        <v>12000</v>
      </c>
      <c r="N4217" s="16">
        <v>0</v>
      </c>
      <c r="O4217" s="15">
        <f t="shared" si="78"/>
        <v>12000</v>
      </c>
      <c r="P4217">
        <v>0</v>
      </c>
      <c r="Q4217">
        <v>150</v>
      </c>
      <c r="R4217">
        <v>0</v>
      </c>
      <c r="S4217">
        <v>150</v>
      </c>
      <c r="X4217">
        <v>0</v>
      </c>
      <c r="Y4217" t="s">
        <v>169</v>
      </c>
    </row>
    <row r="4218" spans="1:25" x14ac:dyDescent="0.3">
      <c r="A4218" t="s">
        <v>54</v>
      </c>
      <c r="B4218" t="s">
        <v>54</v>
      </c>
      <c r="C4218" t="s">
        <v>2615</v>
      </c>
      <c r="D4218" t="s">
        <v>15</v>
      </c>
      <c r="E4218" t="s">
        <v>15</v>
      </c>
      <c r="F4218" t="s">
        <v>2699</v>
      </c>
      <c r="I4218" t="s">
        <v>241</v>
      </c>
      <c r="J4218" s="33" t="s">
        <v>182</v>
      </c>
      <c r="K4218" t="s">
        <v>182</v>
      </c>
      <c r="L4218" t="s">
        <v>2259</v>
      </c>
      <c r="M4218" s="16">
        <v>47997.666666666664</v>
      </c>
      <c r="O4218" s="15">
        <f t="shared" si="78"/>
        <v>47997.666666666664</v>
      </c>
      <c r="P4218">
        <v>330</v>
      </c>
      <c r="Q4218">
        <v>494</v>
      </c>
      <c r="R4218">
        <v>0</v>
      </c>
      <c r="S4218">
        <v>824</v>
      </c>
      <c r="T4218">
        <v>124</v>
      </c>
      <c r="U4218">
        <v>0</v>
      </c>
      <c r="V4218">
        <v>700</v>
      </c>
      <c r="W4218">
        <v>0</v>
      </c>
      <c r="X4218">
        <v>824</v>
      </c>
      <c r="Y4218" t="s">
        <v>169</v>
      </c>
    </row>
    <row r="4219" spans="1:25" x14ac:dyDescent="0.3">
      <c r="A4219" t="s">
        <v>54</v>
      </c>
      <c r="B4219" t="s">
        <v>54</v>
      </c>
      <c r="C4219" t="s">
        <v>2450</v>
      </c>
      <c r="D4219" t="s">
        <v>32</v>
      </c>
      <c r="E4219" t="s">
        <v>32</v>
      </c>
      <c r="F4219" t="s">
        <v>2698</v>
      </c>
      <c r="I4219" t="s">
        <v>241</v>
      </c>
      <c r="J4219" s="33" t="s">
        <v>101</v>
      </c>
      <c r="K4219" t="s">
        <v>101</v>
      </c>
      <c r="L4219" t="s">
        <v>2355</v>
      </c>
      <c r="M4219" s="16">
        <v>12000</v>
      </c>
      <c r="N4219" s="16">
        <v>0</v>
      </c>
      <c r="O4219" s="15">
        <f t="shared" si="78"/>
        <v>12000</v>
      </c>
      <c r="P4219">
        <v>0</v>
      </c>
      <c r="Q4219">
        <v>150</v>
      </c>
      <c r="R4219">
        <v>0</v>
      </c>
      <c r="S4219">
        <v>150</v>
      </c>
      <c r="X4219">
        <v>0</v>
      </c>
      <c r="Y4219" t="s">
        <v>169</v>
      </c>
    </row>
    <row r="4220" spans="1:25" x14ac:dyDescent="0.3">
      <c r="A4220" t="s">
        <v>54</v>
      </c>
      <c r="B4220" t="s">
        <v>54</v>
      </c>
      <c r="C4220" t="s">
        <v>2450</v>
      </c>
      <c r="D4220" t="s">
        <v>32</v>
      </c>
      <c r="E4220" t="s">
        <v>32</v>
      </c>
      <c r="F4220" t="s">
        <v>2698</v>
      </c>
      <c r="I4220" t="s">
        <v>241</v>
      </c>
      <c r="J4220" s="33" t="s">
        <v>101</v>
      </c>
      <c r="K4220" t="s">
        <v>101</v>
      </c>
      <c r="L4220" t="s">
        <v>2342</v>
      </c>
      <c r="M4220" s="16">
        <v>12000</v>
      </c>
      <c r="N4220" s="16">
        <v>0</v>
      </c>
      <c r="O4220" s="15">
        <f t="shared" si="78"/>
        <v>12000</v>
      </c>
      <c r="P4220">
        <v>0</v>
      </c>
      <c r="Q4220">
        <v>150</v>
      </c>
      <c r="R4220">
        <v>0</v>
      </c>
      <c r="S4220">
        <v>150</v>
      </c>
      <c r="X4220">
        <v>0</v>
      </c>
      <c r="Y4220" t="s">
        <v>169</v>
      </c>
    </row>
    <row r="4221" spans="1:25" x14ac:dyDescent="0.3">
      <c r="A4221" t="s">
        <v>54</v>
      </c>
      <c r="B4221" t="s">
        <v>54</v>
      </c>
      <c r="C4221" t="s">
        <v>2450</v>
      </c>
      <c r="D4221" t="s">
        <v>32</v>
      </c>
      <c r="E4221" t="s">
        <v>32</v>
      </c>
      <c r="F4221" t="s">
        <v>2698</v>
      </c>
      <c r="I4221" t="s">
        <v>241</v>
      </c>
      <c r="J4221" s="33" t="s">
        <v>101</v>
      </c>
      <c r="K4221" t="s">
        <v>101</v>
      </c>
      <c r="L4221" t="s">
        <v>2264</v>
      </c>
      <c r="M4221" s="16">
        <v>12000</v>
      </c>
      <c r="N4221" s="16">
        <v>0</v>
      </c>
      <c r="O4221" s="15">
        <f t="shared" si="78"/>
        <v>12000</v>
      </c>
      <c r="P4221">
        <v>0</v>
      </c>
      <c r="Q4221">
        <v>150</v>
      </c>
      <c r="R4221">
        <v>0</v>
      </c>
      <c r="S4221">
        <v>150</v>
      </c>
      <c r="X4221">
        <v>0</v>
      </c>
      <c r="Y4221" t="s">
        <v>169</v>
      </c>
    </row>
    <row r="4222" spans="1:25" x14ac:dyDescent="0.3">
      <c r="A4222" t="s">
        <v>54</v>
      </c>
      <c r="B4222" t="s">
        <v>54</v>
      </c>
      <c r="C4222" t="s">
        <v>382</v>
      </c>
      <c r="D4222" t="s">
        <v>32</v>
      </c>
      <c r="E4222" t="s">
        <v>32</v>
      </c>
      <c r="F4222" t="s">
        <v>2663</v>
      </c>
      <c r="I4222" t="s">
        <v>100</v>
      </c>
      <c r="J4222" s="33" t="s">
        <v>182</v>
      </c>
      <c r="K4222" t="s">
        <v>101</v>
      </c>
      <c r="L4222" t="s">
        <v>2263</v>
      </c>
      <c r="M4222" s="16">
        <v>115000</v>
      </c>
      <c r="O4222" s="15">
        <f t="shared" si="78"/>
        <v>115000</v>
      </c>
      <c r="P4222">
        <v>60</v>
      </c>
      <c r="Q4222">
        <v>120</v>
      </c>
      <c r="R4222">
        <v>0</v>
      </c>
      <c r="S4222">
        <v>180</v>
      </c>
      <c r="X4222">
        <v>0</v>
      </c>
      <c r="Y4222" t="s">
        <v>169</v>
      </c>
    </row>
    <row r="4223" spans="1:25" x14ac:dyDescent="0.3">
      <c r="A4223" t="s">
        <v>54</v>
      </c>
      <c r="B4223" t="s">
        <v>54</v>
      </c>
      <c r="C4223" t="s">
        <v>382</v>
      </c>
      <c r="D4223" t="s">
        <v>32</v>
      </c>
      <c r="E4223" t="s">
        <v>32</v>
      </c>
      <c r="F4223" t="s">
        <v>2663</v>
      </c>
      <c r="I4223" t="s">
        <v>100</v>
      </c>
      <c r="J4223" s="33" t="s">
        <v>182</v>
      </c>
      <c r="K4223" t="s">
        <v>101</v>
      </c>
      <c r="L4223" t="s">
        <v>2377</v>
      </c>
      <c r="M4223" s="16">
        <v>50000</v>
      </c>
      <c r="O4223" s="15">
        <f t="shared" si="78"/>
        <v>50000</v>
      </c>
      <c r="P4223">
        <v>19</v>
      </c>
      <c r="Q4223">
        <v>273</v>
      </c>
      <c r="R4223">
        <v>0</v>
      </c>
      <c r="S4223">
        <v>292</v>
      </c>
      <c r="X4223">
        <v>0</v>
      </c>
      <c r="Y4223" t="s">
        <v>169</v>
      </c>
    </row>
    <row r="4224" spans="1:25" x14ac:dyDescent="0.3">
      <c r="A4224" t="s">
        <v>54</v>
      </c>
      <c r="B4224" t="s">
        <v>54</v>
      </c>
      <c r="C4224" t="s">
        <v>382</v>
      </c>
      <c r="D4224" t="s">
        <v>32</v>
      </c>
      <c r="E4224" t="s">
        <v>32</v>
      </c>
      <c r="F4224" t="s">
        <v>2663</v>
      </c>
      <c r="I4224" t="s">
        <v>235</v>
      </c>
      <c r="J4224" s="33" t="s">
        <v>182</v>
      </c>
      <c r="K4224" t="s">
        <v>101</v>
      </c>
      <c r="L4224" t="s">
        <v>2266</v>
      </c>
      <c r="M4224" s="16">
        <v>0</v>
      </c>
      <c r="N4224" s="16">
        <v>0</v>
      </c>
      <c r="O4224" s="15">
        <f t="shared" si="78"/>
        <v>0</v>
      </c>
      <c r="P4224">
        <v>140</v>
      </c>
      <c r="Q4224">
        <v>120</v>
      </c>
      <c r="R4224">
        <v>0</v>
      </c>
      <c r="S4224">
        <v>260</v>
      </c>
      <c r="X4224">
        <v>0</v>
      </c>
      <c r="Y4224" t="s">
        <v>169</v>
      </c>
    </row>
    <row r="4225" spans="1:25" x14ac:dyDescent="0.3">
      <c r="A4225" t="s">
        <v>54</v>
      </c>
      <c r="B4225" t="s">
        <v>54</v>
      </c>
      <c r="C4225" t="s">
        <v>382</v>
      </c>
      <c r="D4225" t="s">
        <v>32</v>
      </c>
      <c r="E4225" t="s">
        <v>32</v>
      </c>
      <c r="F4225" t="s">
        <v>2663</v>
      </c>
      <c r="I4225" t="s">
        <v>100</v>
      </c>
      <c r="J4225" s="33" t="s">
        <v>182</v>
      </c>
      <c r="K4225" t="s">
        <v>101</v>
      </c>
      <c r="L4225" t="s">
        <v>2264</v>
      </c>
      <c r="M4225" s="16">
        <v>23000</v>
      </c>
      <c r="O4225" s="15">
        <f t="shared" si="78"/>
        <v>23000</v>
      </c>
      <c r="P4225">
        <v>40</v>
      </c>
      <c r="Q4225">
        <v>80</v>
      </c>
      <c r="R4225">
        <v>0</v>
      </c>
      <c r="S4225">
        <v>120</v>
      </c>
      <c r="X4225">
        <v>0</v>
      </c>
      <c r="Y4225" t="s">
        <v>169</v>
      </c>
    </row>
    <row r="4226" spans="1:25" x14ac:dyDescent="0.3">
      <c r="A4226" t="s">
        <v>54</v>
      </c>
      <c r="B4226" t="s">
        <v>54</v>
      </c>
      <c r="C4226" t="s">
        <v>2414</v>
      </c>
      <c r="D4226" t="s">
        <v>20</v>
      </c>
      <c r="E4226" t="s">
        <v>20</v>
      </c>
      <c r="F4226" t="s">
        <v>2684</v>
      </c>
      <c r="I4226" t="s">
        <v>241</v>
      </c>
      <c r="J4226" s="33" t="s">
        <v>182</v>
      </c>
      <c r="K4226" t="s">
        <v>182</v>
      </c>
      <c r="L4226" t="s">
        <v>2259</v>
      </c>
      <c r="M4226" s="16">
        <v>170000</v>
      </c>
      <c r="N4226" s="16">
        <v>0</v>
      </c>
      <c r="O4226" s="15">
        <f t="shared" si="78"/>
        <v>170000</v>
      </c>
      <c r="P4226">
        <v>320</v>
      </c>
      <c r="Q4226">
        <v>46600</v>
      </c>
      <c r="R4226">
        <v>1200</v>
      </c>
      <c r="S4226">
        <v>48120</v>
      </c>
      <c r="X4226">
        <v>0</v>
      </c>
      <c r="Y4226" t="s">
        <v>113</v>
      </c>
    </row>
    <row r="4227" spans="1:25" x14ac:dyDescent="0.3">
      <c r="A4227" t="s">
        <v>54</v>
      </c>
      <c r="B4227" t="s">
        <v>54</v>
      </c>
      <c r="C4227" t="s">
        <v>382</v>
      </c>
      <c r="D4227" t="s">
        <v>32</v>
      </c>
      <c r="E4227" t="s">
        <v>32</v>
      </c>
      <c r="F4227" t="s">
        <v>2663</v>
      </c>
      <c r="I4227" t="s">
        <v>100</v>
      </c>
      <c r="J4227" s="33" t="s">
        <v>182</v>
      </c>
      <c r="K4227" t="s">
        <v>101</v>
      </c>
      <c r="L4227" t="s">
        <v>2279</v>
      </c>
      <c r="M4227" s="16">
        <v>20000</v>
      </c>
      <c r="O4227" s="15">
        <f t="shared" si="78"/>
        <v>20000</v>
      </c>
      <c r="P4227">
        <v>40</v>
      </c>
      <c r="Q4227">
        <v>43</v>
      </c>
      <c r="R4227">
        <v>0</v>
      </c>
      <c r="S4227">
        <v>83</v>
      </c>
      <c r="X4227">
        <v>0</v>
      </c>
      <c r="Y4227" t="s">
        <v>169</v>
      </c>
    </row>
    <row r="4228" spans="1:25" x14ac:dyDescent="0.3">
      <c r="A4228" t="s">
        <v>54</v>
      </c>
      <c r="B4228" t="s">
        <v>54</v>
      </c>
      <c r="C4228" t="s">
        <v>382</v>
      </c>
      <c r="D4228" t="s">
        <v>32</v>
      </c>
      <c r="E4228" t="s">
        <v>32</v>
      </c>
      <c r="F4228" t="s">
        <v>2663</v>
      </c>
      <c r="I4228" t="s">
        <v>100</v>
      </c>
      <c r="J4228" s="33" t="s">
        <v>182</v>
      </c>
      <c r="K4228" t="s">
        <v>101</v>
      </c>
      <c r="L4228" t="s">
        <v>2355</v>
      </c>
      <c r="M4228" s="16">
        <v>20000</v>
      </c>
      <c r="O4228" s="15">
        <f t="shared" si="78"/>
        <v>20000</v>
      </c>
      <c r="P4228">
        <v>10</v>
      </c>
      <c r="Q4228">
        <v>50</v>
      </c>
      <c r="R4228">
        <v>0</v>
      </c>
      <c r="S4228">
        <v>60</v>
      </c>
      <c r="X4228">
        <v>0</v>
      </c>
      <c r="Y4228" t="s">
        <v>169</v>
      </c>
    </row>
    <row r="4229" spans="1:25" s="27" customFormat="1" x14ac:dyDescent="0.3">
      <c r="A4229" s="27" t="s">
        <v>54</v>
      </c>
      <c r="B4229" s="27" t="s">
        <v>54</v>
      </c>
      <c r="C4229" s="27" t="s">
        <v>199</v>
      </c>
      <c r="D4229" s="27" t="s">
        <v>15</v>
      </c>
      <c r="E4229" s="27" t="s">
        <v>15</v>
      </c>
      <c r="F4229" s="27" t="s">
        <v>2363</v>
      </c>
      <c r="I4229" s="27" t="s">
        <v>241</v>
      </c>
      <c r="J4229" s="33" t="s">
        <v>182</v>
      </c>
      <c r="K4229" t="s">
        <v>182</v>
      </c>
      <c r="L4229" s="27" t="s">
        <v>2392</v>
      </c>
      <c r="M4229" s="28">
        <v>2000</v>
      </c>
      <c r="N4229" s="28"/>
      <c r="O4229" s="29">
        <f t="shared" si="78"/>
        <v>2000</v>
      </c>
      <c r="P4229" s="27">
        <v>1500</v>
      </c>
      <c r="Q4229" s="27">
        <v>500</v>
      </c>
      <c r="S4229" s="27">
        <v>2000</v>
      </c>
      <c r="X4229" s="27">
        <v>0</v>
      </c>
      <c r="Y4229" t="s">
        <v>169</v>
      </c>
    </row>
    <row r="4230" spans="1:25" x14ac:dyDescent="0.3">
      <c r="A4230" t="s">
        <v>54</v>
      </c>
      <c r="B4230" t="s">
        <v>54</v>
      </c>
      <c r="C4230" t="s">
        <v>1359</v>
      </c>
      <c r="D4230" t="s">
        <v>17</v>
      </c>
      <c r="E4230" t="s">
        <v>17</v>
      </c>
      <c r="F4230" t="s">
        <v>2360</v>
      </c>
      <c r="I4230" t="s">
        <v>100</v>
      </c>
      <c r="J4230" s="33" t="s">
        <v>182</v>
      </c>
      <c r="K4230" t="s">
        <v>101</v>
      </c>
      <c r="L4230" t="s">
        <v>2259</v>
      </c>
      <c r="M4230" s="16">
        <v>20000</v>
      </c>
      <c r="N4230" s="16">
        <v>0</v>
      </c>
      <c r="O4230" s="15">
        <f t="shared" si="78"/>
        <v>20000</v>
      </c>
      <c r="P4230">
        <v>300</v>
      </c>
      <c r="Q4230">
        <v>200</v>
      </c>
      <c r="R4230">
        <v>0</v>
      </c>
      <c r="S4230">
        <v>500</v>
      </c>
      <c r="T4230">
        <v>0</v>
      </c>
      <c r="U4230">
        <v>0</v>
      </c>
      <c r="V4230">
        <v>260</v>
      </c>
      <c r="W4230">
        <v>240</v>
      </c>
      <c r="X4230">
        <v>500</v>
      </c>
      <c r="Y4230" t="s">
        <v>17</v>
      </c>
    </row>
    <row r="4231" spans="1:25" x14ac:dyDescent="0.3">
      <c r="A4231" t="s">
        <v>54</v>
      </c>
      <c r="B4231" t="s">
        <v>54</v>
      </c>
      <c r="C4231" t="s">
        <v>371</v>
      </c>
      <c r="D4231" t="s">
        <v>32</v>
      </c>
      <c r="E4231" t="s">
        <v>32</v>
      </c>
      <c r="F4231" t="s">
        <v>2663</v>
      </c>
      <c r="I4231" t="s">
        <v>100</v>
      </c>
      <c r="J4231" s="33" t="s">
        <v>182</v>
      </c>
      <c r="K4231" t="s">
        <v>101</v>
      </c>
      <c r="L4231" t="s">
        <v>2263</v>
      </c>
      <c r="M4231" s="16">
        <v>69278</v>
      </c>
      <c r="N4231" s="16">
        <v>0</v>
      </c>
      <c r="O4231" s="15">
        <f t="shared" si="78"/>
        <v>69278</v>
      </c>
      <c r="P4231">
        <v>4165</v>
      </c>
      <c r="Q4231">
        <v>0</v>
      </c>
      <c r="R4231">
        <v>162</v>
      </c>
      <c r="S4231">
        <v>4327</v>
      </c>
      <c r="X4231">
        <v>0</v>
      </c>
      <c r="Y4231" t="s">
        <v>169</v>
      </c>
    </row>
    <row r="4232" spans="1:25" x14ac:dyDescent="0.3">
      <c r="A4232" t="s">
        <v>54</v>
      </c>
      <c r="B4232" t="s">
        <v>54</v>
      </c>
      <c r="C4232" t="s">
        <v>371</v>
      </c>
      <c r="D4232" t="s">
        <v>32</v>
      </c>
      <c r="E4232" t="s">
        <v>32</v>
      </c>
      <c r="F4232" t="s">
        <v>2663</v>
      </c>
      <c r="I4232" t="s">
        <v>100</v>
      </c>
      <c r="J4232" s="33" t="s">
        <v>182</v>
      </c>
      <c r="K4232" t="s">
        <v>101</v>
      </c>
      <c r="L4232" t="s">
        <v>2264</v>
      </c>
      <c r="M4232" s="16">
        <v>28709</v>
      </c>
      <c r="N4232" s="16">
        <v>0</v>
      </c>
      <c r="O4232" s="15">
        <f t="shared" si="78"/>
        <v>28709</v>
      </c>
      <c r="P4232">
        <v>1726</v>
      </c>
      <c r="Q4232">
        <v>0</v>
      </c>
      <c r="R4232">
        <v>12</v>
      </c>
      <c r="S4232">
        <v>1738</v>
      </c>
      <c r="X4232">
        <v>0</v>
      </c>
      <c r="Y4232" t="s">
        <v>169</v>
      </c>
    </row>
    <row r="4233" spans="1:25" x14ac:dyDescent="0.3">
      <c r="A4233" t="s">
        <v>54</v>
      </c>
      <c r="B4233" t="s">
        <v>54</v>
      </c>
      <c r="C4233" t="s">
        <v>371</v>
      </c>
      <c r="D4233" t="s">
        <v>32</v>
      </c>
      <c r="E4233" t="s">
        <v>32</v>
      </c>
      <c r="F4233" t="s">
        <v>2663</v>
      </c>
      <c r="I4233" t="s">
        <v>100</v>
      </c>
      <c r="J4233" s="33" t="s">
        <v>182</v>
      </c>
      <c r="K4233" t="s">
        <v>101</v>
      </c>
      <c r="L4233" t="s">
        <v>2265</v>
      </c>
      <c r="M4233" s="16">
        <v>8317</v>
      </c>
      <c r="N4233" s="16">
        <v>0</v>
      </c>
      <c r="O4233" s="15">
        <f t="shared" si="78"/>
        <v>8317</v>
      </c>
      <c r="P4233">
        <v>500</v>
      </c>
      <c r="Q4233">
        <v>0</v>
      </c>
      <c r="R4233">
        <v>40</v>
      </c>
      <c r="S4233">
        <v>540</v>
      </c>
      <c r="X4233">
        <v>0</v>
      </c>
      <c r="Y4233" t="s">
        <v>169</v>
      </c>
    </row>
    <row r="4234" spans="1:25" x14ac:dyDescent="0.3">
      <c r="A4234" t="s">
        <v>54</v>
      </c>
      <c r="B4234" t="s">
        <v>54</v>
      </c>
      <c r="C4234" t="s">
        <v>371</v>
      </c>
      <c r="D4234" t="s">
        <v>32</v>
      </c>
      <c r="E4234" t="s">
        <v>32</v>
      </c>
      <c r="F4234" t="s">
        <v>2663</v>
      </c>
      <c r="I4234" t="s">
        <v>100</v>
      </c>
      <c r="J4234" s="33" t="s">
        <v>182</v>
      </c>
      <c r="K4234" t="s">
        <v>101</v>
      </c>
      <c r="L4234" t="s">
        <v>2266</v>
      </c>
      <c r="M4234" s="16">
        <v>10063</v>
      </c>
      <c r="N4234" s="16">
        <v>0</v>
      </c>
      <c r="O4234" s="15">
        <f t="shared" si="78"/>
        <v>10063</v>
      </c>
      <c r="P4234">
        <v>605</v>
      </c>
      <c r="Q4234">
        <v>0</v>
      </c>
      <c r="R4234">
        <v>41</v>
      </c>
      <c r="S4234">
        <v>646</v>
      </c>
      <c r="X4234">
        <v>0</v>
      </c>
      <c r="Y4234" t="s">
        <v>169</v>
      </c>
    </row>
    <row r="4235" spans="1:25" x14ac:dyDescent="0.3">
      <c r="A4235" t="s">
        <v>54</v>
      </c>
      <c r="B4235" t="s">
        <v>54</v>
      </c>
      <c r="C4235" t="s">
        <v>371</v>
      </c>
      <c r="D4235" t="s">
        <v>32</v>
      </c>
      <c r="E4235" t="s">
        <v>32</v>
      </c>
      <c r="F4235" t="s">
        <v>2663</v>
      </c>
      <c r="I4235" t="s">
        <v>100</v>
      </c>
      <c r="J4235" s="33" t="s">
        <v>182</v>
      </c>
      <c r="K4235" t="s">
        <v>101</v>
      </c>
      <c r="L4235" t="s">
        <v>2267</v>
      </c>
      <c r="M4235" s="16">
        <v>36776</v>
      </c>
      <c r="N4235" s="16">
        <v>0</v>
      </c>
      <c r="O4235" s="15">
        <f t="shared" si="78"/>
        <v>36776</v>
      </c>
      <c r="P4235">
        <v>2211</v>
      </c>
      <c r="Q4235">
        <v>0</v>
      </c>
      <c r="R4235">
        <v>20</v>
      </c>
      <c r="S4235">
        <v>2231</v>
      </c>
      <c r="X4235">
        <v>0</v>
      </c>
      <c r="Y4235" t="s">
        <v>169</v>
      </c>
    </row>
    <row r="4236" spans="1:25" x14ac:dyDescent="0.3">
      <c r="A4236" t="s">
        <v>54</v>
      </c>
      <c r="B4236" t="s">
        <v>54</v>
      </c>
      <c r="C4236" t="s">
        <v>2527</v>
      </c>
      <c r="D4236" t="s">
        <v>17</v>
      </c>
      <c r="E4236" t="s">
        <v>17</v>
      </c>
      <c r="F4236" t="s">
        <v>2360</v>
      </c>
      <c r="I4236" t="s">
        <v>100</v>
      </c>
      <c r="J4236" s="33" t="s">
        <v>182</v>
      </c>
      <c r="K4236" t="s">
        <v>101</v>
      </c>
      <c r="L4236" t="s">
        <v>2259</v>
      </c>
      <c r="M4236" s="16">
        <v>950</v>
      </c>
      <c r="O4236" s="15">
        <f t="shared" si="78"/>
        <v>950</v>
      </c>
      <c r="P4236">
        <v>300</v>
      </c>
      <c r="Q4236">
        <v>0</v>
      </c>
      <c r="R4236">
        <v>0</v>
      </c>
      <c r="S4236">
        <v>300</v>
      </c>
      <c r="T4236">
        <v>108</v>
      </c>
      <c r="U4236">
        <v>72</v>
      </c>
      <c r="V4236">
        <v>72</v>
      </c>
      <c r="W4236">
        <v>48</v>
      </c>
      <c r="X4236">
        <v>300</v>
      </c>
      <c r="Y4236" t="s">
        <v>17</v>
      </c>
    </row>
    <row r="4237" spans="1:25" x14ac:dyDescent="0.3">
      <c r="A4237" t="s">
        <v>54</v>
      </c>
      <c r="B4237" t="s">
        <v>54</v>
      </c>
      <c r="C4237" t="s">
        <v>2450</v>
      </c>
      <c r="D4237" t="s">
        <v>32</v>
      </c>
      <c r="E4237" t="s">
        <v>32</v>
      </c>
      <c r="F4237" t="s">
        <v>2663</v>
      </c>
      <c r="I4237" t="s">
        <v>241</v>
      </c>
      <c r="J4237" s="33" t="s">
        <v>101</v>
      </c>
      <c r="K4237" t="s">
        <v>101</v>
      </c>
      <c r="L4237" t="s">
        <v>2267</v>
      </c>
      <c r="M4237" s="16">
        <v>7000</v>
      </c>
      <c r="N4237" s="16">
        <v>0</v>
      </c>
      <c r="O4237" s="15">
        <f t="shared" si="78"/>
        <v>7000</v>
      </c>
      <c r="P4237">
        <v>0</v>
      </c>
      <c r="Q4237">
        <v>100</v>
      </c>
      <c r="R4237">
        <v>0</v>
      </c>
      <c r="S4237">
        <v>100</v>
      </c>
      <c r="X4237">
        <v>0</v>
      </c>
      <c r="Y4237" t="s">
        <v>169</v>
      </c>
    </row>
    <row r="4238" spans="1:25" x14ac:dyDescent="0.3">
      <c r="A4238" t="s">
        <v>54</v>
      </c>
      <c r="B4238" t="s">
        <v>54</v>
      </c>
      <c r="C4238" t="s">
        <v>2450</v>
      </c>
      <c r="D4238" t="s">
        <v>32</v>
      </c>
      <c r="E4238" t="s">
        <v>32</v>
      </c>
      <c r="F4238" t="s">
        <v>2663</v>
      </c>
      <c r="I4238" t="s">
        <v>241</v>
      </c>
      <c r="J4238" s="33" t="s">
        <v>101</v>
      </c>
      <c r="K4238" t="s">
        <v>101</v>
      </c>
      <c r="L4238" t="s">
        <v>2263</v>
      </c>
      <c r="M4238" s="16">
        <v>7000</v>
      </c>
      <c r="N4238" s="16">
        <v>0</v>
      </c>
      <c r="O4238" s="15">
        <f t="shared" si="78"/>
        <v>7000</v>
      </c>
      <c r="P4238">
        <v>0</v>
      </c>
      <c r="Q4238">
        <v>100</v>
      </c>
      <c r="R4238">
        <v>0</v>
      </c>
      <c r="S4238">
        <v>100</v>
      </c>
      <c r="X4238">
        <v>0</v>
      </c>
      <c r="Y4238" t="s">
        <v>169</v>
      </c>
    </row>
    <row r="4239" spans="1:25" x14ac:dyDescent="0.3">
      <c r="A4239" t="s">
        <v>54</v>
      </c>
      <c r="B4239" t="s">
        <v>54</v>
      </c>
      <c r="C4239" t="s">
        <v>1245</v>
      </c>
      <c r="D4239" t="s">
        <v>15</v>
      </c>
      <c r="E4239" t="s">
        <v>15</v>
      </c>
      <c r="F4239" t="s">
        <v>2679</v>
      </c>
      <c r="I4239" t="s">
        <v>235</v>
      </c>
      <c r="J4239" s="33" t="s">
        <v>182</v>
      </c>
      <c r="K4239" t="s">
        <v>101</v>
      </c>
      <c r="L4239" t="s">
        <v>2259</v>
      </c>
      <c r="M4239" s="16">
        <v>0</v>
      </c>
      <c r="N4239" s="16">
        <v>0</v>
      </c>
      <c r="O4239" s="15">
        <f t="shared" si="78"/>
        <v>0</v>
      </c>
      <c r="P4239">
        <v>300</v>
      </c>
      <c r="Q4239">
        <v>300</v>
      </c>
      <c r="R4239">
        <v>0</v>
      </c>
      <c r="S4239">
        <v>600</v>
      </c>
      <c r="T4239">
        <v>120</v>
      </c>
      <c r="U4239">
        <v>0</v>
      </c>
      <c r="V4239">
        <v>480</v>
      </c>
      <c r="W4239">
        <v>0</v>
      </c>
      <c r="X4239">
        <v>600</v>
      </c>
      <c r="Y4239" t="s">
        <v>169</v>
      </c>
    </row>
    <row r="4240" spans="1:25" x14ac:dyDescent="0.3">
      <c r="A4240" t="s">
        <v>54</v>
      </c>
      <c r="B4240" t="s">
        <v>54</v>
      </c>
      <c r="C4240" t="s">
        <v>2450</v>
      </c>
      <c r="D4240" t="s">
        <v>32</v>
      </c>
      <c r="E4240" t="s">
        <v>32</v>
      </c>
      <c r="F4240" t="s">
        <v>2663</v>
      </c>
      <c r="I4240" t="s">
        <v>241</v>
      </c>
      <c r="J4240" s="33" t="s">
        <v>101</v>
      </c>
      <c r="K4240" t="s">
        <v>101</v>
      </c>
      <c r="L4240" t="s">
        <v>2355</v>
      </c>
      <c r="M4240" s="16">
        <v>7000</v>
      </c>
      <c r="N4240" s="16">
        <v>0</v>
      </c>
      <c r="O4240" s="15">
        <f t="shared" si="78"/>
        <v>7000</v>
      </c>
      <c r="P4240">
        <v>0</v>
      </c>
      <c r="Q4240">
        <v>100</v>
      </c>
      <c r="R4240">
        <v>0</v>
      </c>
      <c r="S4240">
        <v>100</v>
      </c>
      <c r="X4240">
        <v>0</v>
      </c>
      <c r="Y4240" t="s">
        <v>169</v>
      </c>
    </row>
    <row r="4241" spans="1:25" x14ac:dyDescent="0.3">
      <c r="A4241" t="s">
        <v>54</v>
      </c>
      <c r="B4241" t="s">
        <v>54</v>
      </c>
      <c r="C4241" t="s">
        <v>2450</v>
      </c>
      <c r="D4241" t="s">
        <v>32</v>
      </c>
      <c r="E4241" t="s">
        <v>32</v>
      </c>
      <c r="F4241" t="s">
        <v>2663</v>
      </c>
      <c r="I4241" t="s">
        <v>241</v>
      </c>
      <c r="J4241" s="33" t="s">
        <v>101</v>
      </c>
      <c r="K4241" t="s">
        <v>101</v>
      </c>
      <c r="L4241" t="s">
        <v>2342</v>
      </c>
      <c r="M4241" s="16">
        <v>7000</v>
      </c>
      <c r="N4241" s="16">
        <v>0</v>
      </c>
      <c r="O4241" s="15">
        <f t="shared" si="78"/>
        <v>7000</v>
      </c>
      <c r="P4241">
        <v>0</v>
      </c>
      <c r="Q4241">
        <v>100</v>
      </c>
      <c r="R4241">
        <v>0</v>
      </c>
      <c r="S4241">
        <v>100</v>
      </c>
      <c r="X4241">
        <v>0</v>
      </c>
      <c r="Y4241" t="s">
        <v>169</v>
      </c>
    </row>
    <row r="4242" spans="1:25" x14ac:dyDescent="0.3">
      <c r="A4242" t="s">
        <v>54</v>
      </c>
      <c r="B4242" t="s">
        <v>54</v>
      </c>
      <c r="C4242" t="s">
        <v>2450</v>
      </c>
      <c r="D4242" t="s">
        <v>32</v>
      </c>
      <c r="E4242" t="s">
        <v>32</v>
      </c>
      <c r="F4242" t="s">
        <v>2663</v>
      </c>
      <c r="I4242" t="s">
        <v>241</v>
      </c>
      <c r="J4242" s="33" t="s">
        <v>101</v>
      </c>
      <c r="K4242" t="s">
        <v>101</v>
      </c>
      <c r="L4242" t="s">
        <v>2264</v>
      </c>
      <c r="M4242" s="16">
        <v>7000</v>
      </c>
      <c r="N4242" s="16">
        <v>0</v>
      </c>
      <c r="O4242" s="15">
        <f t="shared" si="78"/>
        <v>7000</v>
      </c>
      <c r="P4242">
        <v>0</v>
      </c>
      <c r="Q4242">
        <v>100</v>
      </c>
      <c r="R4242">
        <v>0</v>
      </c>
      <c r="S4242">
        <v>100</v>
      </c>
      <c r="X4242">
        <v>0</v>
      </c>
      <c r="Y4242" t="s">
        <v>169</v>
      </c>
    </row>
    <row r="4243" spans="1:25" x14ac:dyDescent="0.3">
      <c r="A4243" t="s">
        <v>54</v>
      </c>
      <c r="B4243" t="s">
        <v>54</v>
      </c>
      <c r="C4243" t="s">
        <v>2411</v>
      </c>
      <c r="D4243" t="s">
        <v>32</v>
      </c>
      <c r="E4243" t="s">
        <v>32</v>
      </c>
      <c r="F4243" t="s">
        <v>2663</v>
      </c>
      <c r="I4243" t="s">
        <v>100</v>
      </c>
      <c r="J4243" s="33" t="s">
        <v>101</v>
      </c>
      <c r="K4243" t="s">
        <v>101</v>
      </c>
      <c r="L4243" t="s">
        <v>2263</v>
      </c>
      <c r="M4243" s="16">
        <v>256000</v>
      </c>
      <c r="N4243" s="16">
        <v>0</v>
      </c>
      <c r="O4243" s="15">
        <f t="shared" si="78"/>
        <v>256000</v>
      </c>
      <c r="P4243">
        <v>0</v>
      </c>
      <c r="Q4243">
        <v>1000</v>
      </c>
      <c r="R4243">
        <v>0</v>
      </c>
      <c r="S4243">
        <v>1000</v>
      </c>
      <c r="X4243">
        <v>1000</v>
      </c>
      <c r="Y4243" t="s">
        <v>169</v>
      </c>
    </row>
    <row r="4244" spans="1:25" x14ac:dyDescent="0.3">
      <c r="A4244" t="s">
        <v>54</v>
      </c>
      <c r="B4244" t="s">
        <v>54</v>
      </c>
      <c r="C4244" t="s">
        <v>382</v>
      </c>
      <c r="D4244" t="s">
        <v>32</v>
      </c>
      <c r="E4244" t="s">
        <v>32</v>
      </c>
      <c r="F4244" t="s">
        <v>2433</v>
      </c>
      <c r="I4244" t="s">
        <v>100</v>
      </c>
      <c r="J4244" s="33" t="s">
        <v>182</v>
      </c>
      <c r="K4244" t="s">
        <v>101</v>
      </c>
      <c r="L4244" t="s">
        <v>2263</v>
      </c>
      <c r="M4244" s="16">
        <v>339359</v>
      </c>
      <c r="N4244" s="16">
        <v>0</v>
      </c>
      <c r="O4244" s="15">
        <f t="shared" si="78"/>
        <v>339359</v>
      </c>
      <c r="P4244">
        <v>300</v>
      </c>
      <c r="Q4244">
        <v>1100</v>
      </c>
      <c r="R4244">
        <v>85</v>
      </c>
      <c r="S4244">
        <v>1485</v>
      </c>
      <c r="X4244">
        <v>0</v>
      </c>
      <c r="Y4244" t="s">
        <v>169</v>
      </c>
    </row>
    <row r="4245" spans="1:25" x14ac:dyDescent="0.3">
      <c r="A4245" t="s">
        <v>54</v>
      </c>
      <c r="B4245" t="s">
        <v>54</v>
      </c>
      <c r="C4245" t="s">
        <v>382</v>
      </c>
      <c r="D4245" t="s">
        <v>32</v>
      </c>
      <c r="E4245" t="s">
        <v>32</v>
      </c>
      <c r="F4245" t="s">
        <v>2433</v>
      </c>
      <c r="I4245" t="s">
        <v>100</v>
      </c>
      <c r="J4245" s="33" t="s">
        <v>182</v>
      </c>
      <c r="K4245" t="s">
        <v>101</v>
      </c>
      <c r="L4245" t="s">
        <v>2377</v>
      </c>
      <c r="M4245" s="16">
        <v>167060</v>
      </c>
      <c r="N4245" s="16">
        <v>0</v>
      </c>
      <c r="O4245" s="15">
        <f t="shared" si="78"/>
        <v>167060</v>
      </c>
      <c r="P4245">
        <v>725</v>
      </c>
      <c r="Q4245">
        <v>320</v>
      </c>
      <c r="R4245">
        <v>100</v>
      </c>
      <c r="S4245">
        <v>1145</v>
      </c>
      <c r="X4245">
        <v>0</v>
      </c>
      <c r="Y4245" t="s">
        <v>169</v>
      </c>
    </row>
    <row r="4246" spans="1:25" x14ac:dyDescent="0.3">
      <c r="A4246" t="s">
        <v>54</v>
      </c>
      <c r="B4246" t="s">
        <v>54</v>
      </c>
      <c r="C4246" t="s">
        <v>382</v>
      </c>
      <c r="D4246" t="s">
        <v>32</v>
      </c>
      <c r="E4246" t="s">
        <v>32</v>
      </c>
      <c r="F4246" t="s">
        <v>2433</v>
      </c>
      <c r="I4246" t="s">
        <v>235</v>
      </c>
      <c r="J4246" s="33" t="s">
        <v>182</v>
      </c>
      <c r="K4246" t="s">
        <v>101</v>
      </c>
      <c r="L4246" t="s">
        <v>2266</v>
      </c>
      <c r="M4246" s="16">
        <v>0</v>
      </c>
      <c r="N4246" s="16">
        <v>0</v>
      </c>
      <c r="O4246" s="15">
        <f t="shared" si="78"/>
        <v>0</v>
      </c>
      <c r="P4246">
        <v>120</v>
      </c>
      <c r="Q4246">
        <v>1000</v>
      </c>
      <c r="R4246">
        <v>100</v>
      </c>
      <c r="S4246">
        <v>1220</v>
      </c>
      <c r="X4246">
        <v>0</v>
      </c>
      <c r="Y4246" t="s">
        <v>169</v>
      </c>
    </row>
    <row r="4247" spans="1:25" x14ac:dyDescent="0.3">
      <c r="A4247" t="s">
        <v>54</v>
      </c>
      <c r="B4247" t="s">
        <v>54</v>
      </c>
      <c r="C4247" t="s">
        <v>382</v>
      </c>
      <c r="D4247" t="s">
        <v>32</v>
      </c>
      <c r="E4247" t="s">
        <v>32</v>
      </c>
      <c r="F4247" t="s">
        <v>2433</v>
      </c>
      <c r="I4247" t="s">
        <v>100</v>
      </c>
      <c r="J4247" s="33" t="s">
        <v>182</v>
      </c>
      <c r="K4247" t="s">
        <v>101</v>
      </c>
      <c r="L4247" t="s">
        <v>2264</v>
      </c>
      <c r="M4247" s="16">
        <v>63248</v>
      </c>
      <c r="N4247" s="16">
        <v>0</v>
      </c>
      <c r="O4247" s="15">
        <f t="shared" si="78"/>
        <v>63248</v>
      </c>
      <c r="P4247">
        <v>250</v>
      </c>
      <c r="Q4247">
        <v>1134</v>
      </c>
      <c r="R4247">
        <v>100</v>
      </c>
      <c r="S4247">
        <v>1484</v>
      </c>
      <c r="X4247">
        <v>0</v>
      </c>
      <c r="Y4247" t="s">
        <v>169</v>
      </c>
    </row>
    <row r="4248" spans="1:25" x14ac:dyDescent="0.3">
      <c r="A4248" t="s">
        <v>54</v>
      </c>
      <c r="B4248" t="s">
        <v>54</v>
      </c>
      <c r="C4248" t="s">
        <v>2513</v>
      </c>
      <c r="D4248" t="s">
        <v>15</v>
      </c>
      <c r="E4248" t="s">
        <v>15</v>
      </c>
      <c r="F4248" t="s">
        <v>2514</v>
      </c>
      <c r="I4248" t="s">
        <v>100</v>
      </c>
      <c r="J4248" s="33" t="s">
        <v>182</v>
      </c>
      <c r="K4248" t="s">
        <v>101</v>
      </c>
      <c r="L4248" t="s">
        <v>2700</v>
      </c>
      <c r="M4248" s="16">
        <v>13600</v>
      </c>
      <c r="N4248" s="16">
        <v>0</v>
      </c>
      <c r="O4248" s="15">
        <f t="shared" si="78"/>
        <v>13600</v>
      </c>
      <c r="P4248">
        <v>300</v>
      </c>
      <c r="Q4248">
        <v>500</v>
      </c>
      <c r="R4248">
        <v>200</v>
      </c>
      <c r="S4248">
        <v>1000</v>
      </c>
      <c r="T4248">
        <v>200</v>
      </c>
      <c r="U4248">
        <v>0</v>
      </c>
      <c r="V4248">
        <v>600</v>
      </c>
      <c r="W4248">
        <v>200</v>
      </c>
      <c r="X4248">
        <v>1000</v>
      </c>
      <c r="Y4248" t="s">
        <v>169</v>
      </c>
    </row>
    <row r="4249" spans="1:25" x14ac:dyDescent="0.3">
      <c r="A4249" t="s">
        <v>54</v>
      </c>
      <c r="B4249" t="s">
        <v>54</v>
      </c>
      <c r="C4249" t="s">
        <v>382</v>
      </c>
      <c r="D4249" t="s">
        <v>32</v>
      </c>
      <c r="E4249" t="s">
        <v>32</v>
      </c>
      <c r="F4249" t="s">
        <v>2433</v>
      </c>
      <c r="I4249" t="s">
        <v>100</v>
      </c>
      <c r="J4249" s="33" t="s">
        <v>182</v>
      </c>
      <c r="K4249" t="s">
        <v>101</v>
      </c>
      <c r="L4249" t="s">
        <v>2279</v>
      </c>
      <c r="M4249" s="16">
        <v>76656</v>
      </c>
      <c r="N4249" s="16">
        <v>0</v>
      </c>
      <c r="O4249" s="15">
        <f t="shared" si="78"/>
        <v>76656</v>
      </c>
      <c r="P4249">
        <v>200</v>
      </c>
      <c r="Q4249">
        <v>1141</v>
      </c>
      <c r="R4249">
        <v>200</v>
      </c>
      <c r="S4249">
        <v>1541</v>
      </c>
      <c r="X4249">
        <v>0</v>
      </c>
      <c r="Y4249" t="s">
        <v>169</v>
      </c>
    </row>
    <row r="4250" spans="1:25" x14ac:dyDescent="0.3">
      <c r="A4250" t="s">
        <v>54</v>
      </c>
      <c r="B4250" t="s">
        <v>54</v>
      </c>
      <c r="C4250" t="s">
        <v>382</v>
      </c>
      <c r="D4250" t="s">
        <v>32</v>
      </c>
      <c r="E4250" t="s">
        <v>32</v>
      </c>
      <c r="F4250" t="s">
        <v>2433</v>
      </c>
      <c r="I4250" t="s">
        <v>100</v>
      </c>
      <c r="J4250" s="33" t="s">
        <v>182</v>
      </c>
      <c r="K4250" t="s">
        <v>101</v>
      </c>
      <c r="L4250" t="s">
        <v>2355</v>
      </c>
      <c r="M4250" s="16">
        <v>116604</v>
      </c>
      <c r="N4250" s="16">
        <v>0</v>
      </c>
      <c r="O4250" s="15">
        <f t="shared" si="78"/>
        <v>116604</v>
      </c>
      <c r="P4250">
        <v>120</v>
      </c>
      <c r="Q4250">
        <v>950</v>
      </c>
      <c r="R4250">
        <v>0</v>
      </c>
      <c r="S4250">
        <v>1070</v>
      </c>
      <c r="X4250">
        <v>0</v>
      </c>
      <c r="Y4250" t="s">
        <v>169</v>
      </c>
    </row>
    <row r="4251" spans="1:25" x14ac:dyDescent="0.3">
      <c r="A4251" t="s">
        <v>54</v>
      </c>
      <c r="B4251" t="s">
        <v>54</v>
      </c>
      <c r="C4251" t="s">
        <v>2437</v>
      </c>
      <c r="D4251" t="s">
        <v>32</v>
      </c>
      <c r="E4251" t="s">
        <v>32</v>
      </c>
      <c r="F4251" t="s">
        <v>2433</v>
      </c>
      <c r="I4251" t="s">
        <v>241</v>
      </c>
      <c r="J4251" s="33" t="s">
        <v>182</v>
      </c>
      <c r="K4251" t="s">
        <v>182</v>
      </c>
      <c r="L4251" t="s">
        <v>2355</v>
      </c>
      <c r="M4251" s="16">
        <v>50000</v>
      </c>
      <c r="N4251" s="16">
        <v>0</v>
      </c>
      <c r="O4251" s="15">
        <f t="shared" si="78"/>
        <v>50000</v>
      </c>
      <c r="P4251">
        <v>0</v>
      </c>
      <c r="Q4251">
        <v>130</v>
      </c>
      <c r="R4251">
        <v>70</v>
      </c>
      <c r="S4251">
        <v>200</v>
      </c>
      <c r="T4251">
        <v>100</v>
      </c>
      <c r="U4251">
        <v>100</v>
      </c>
      <c r="V4251">
        <v>0</v>
      </c>
      <c r="W4251">
        <v>0</v>
      </c>
      <c r="X4251">
        <v>200</v>
      </c>
      <c r="Y4251" t="s">
        <v>169</v>
      </c>
    </row>
    <row r="4252" spans="1:25" x14ac:dyDescent="0.3">
      <c r="A4252" t="s">
        <v>54</v>
      </c>
      <c r="B4252" t="s">
        <v>54</v>
      </c>
      <c r="C4252" t="s">
        <v>2513</v>
      </c>
      <c r="D4252" t="s">
        <v>15</v>
      </c>
      <c r="E4252" t="s">
        <v>15</v>
      </c>
      <c r="F4252" t="s">
        <v>2439</v>
      </c>
      <c r="I4252" t="s">
        <v>100</v>
      </c>
      <c r="J4252" s="33" t="s">
        <v>101</v>
      </c>
      <c r="K4252" t="s">
        <v>101</v>
      </c>
      <c r="L4252" t="s">
        <v>2259</v>
      </c>
      <c r="M4252" s="16">
        <v>48308.823529411762</v>
      </c>
      <c r="N4252" s="16">
        <v>0</v>
      </c>
      <c r="O4252" s="15">
        <f t="shared" si="78"/>
        <v>48308.823529411762</v>
      </c>
      <c r="P4252">
        <v>300</v>
      </c>
      <c r="Q4252">
        <v>900</v>
      </c>
      <c r="R4252">
        <v>300</v>
      </c>
      <c r="S4252">
        <v>1500</v>
      </c>
      <c r="T4252">
        <v>135</v>
      </c>
      <c r="U4252">
        <v>90</v>
      </c>
      <c r="V4252">
        <v>1125</v>
      </c>
      <c r="W4252">
        <v>150</v>
      </c>
      <c r="X4252">
        <v>1500</v>
      </c>
      <c r="Y4252" t="s">
        <v>169</v>
      </c>
    </row>
    <row r="4253" spans="1:25" x14ac:dyDescent="0.3">
      <c r="A4253" t="s">
        <v>54</v>
      </c>
      <c r="B4253" t="s">
        <v>54</v>
      </c>
      <c r="C4253" t="s">
        <v>688</v>
      </c>
      <c r="D4253" s="17" t="s">
        <v>22</v>
      </c>
      <c r="E4253" s="17" t="s">
        <v>22</v>
      </c>
      <c r="F4253" t="s">
        <v>209</v>
      </c>
      <c r="I4253" t="s">
        <v>181</v>
      </c>
      <c r="J4253" s="33" t="s">
        <v>101</v>
      </c>
      <c r="K4253" t="s">
        <v>101</v>
      </c>
      <c r="L4253" t="s">
        <v>2259</v>
      </c>
      <c r="N4253" s="16">
        <v>57100</v>
      </c>
      <c r="O4253" s="15">
        <f t="shared" si="78"/>
        <v>57100</v>
      </c>
      <c r="P4253">
        <v>271</v>
      </c>
      <c r="Q4253">
        <v>300</v>
      </c>
      <c r="S4253">
        <v>571</v>
      </c>
      <c r="V4253">
        <v>399.7</v>
      </c>
      <c r="W4253">
        <v>171.29999999999998</v>
      </c>
      <c r="X4253">
        <v>571</v>
      </c>
      <c r="Y4253" t="s">
        <v>183</v>
      </c>
    </row>
    <row r="4254" spans="1:25" x14ac:dyDescent="0.3">
      <c r="A4254" t="s">
        <v>54</v>
      </c>
      <c r="B4254" t="s">
        <v>54</v>
      </c>
      <c r="C4254" t="s">
        <v>2509</v>
      </c>
      <c r="D4254" t="s">
        <v>32</v>
      </c>
      <c r="E4254" t="s">
        <v>32</v>
      </c>
      <c r="F4254" t="s">
        <v>2433</v>
      </c>
      <c r="I4254" t="s">
        <v>100</v>
      </c>
      <c r="J4254" s="33" t="s">
        <v>101</v>
      </c>
      <c r="K4254" t="s">
        <v>101</v>
      </c>
      <c r="L4254" t="s">
        <v>2265</v>
      </c>
      <c r="M4254" s="16">
        <v>500000</v>
      </c>
      <c r="O4254" s="15">
        <f t="shared" si="78"/>
        <v>500000</v>
      </c>
      <c r="P4254">
        <v>0</v>
      </c>
      <c r="Q4254">
        <v>400</v>
      </c>
      <c r="R4254">
        <v>200</v>
      </c>
      <c r="S4254">
        <v>600</v>
      </c>
      <c r="T4254">
        <v>300</v>
      </c>
      <c r="U4254">
        <v>300</v>
      </c>
      <c r="V4254">
        <v>0</v>
      </c>
      <c r="W4254">
        <v>0</v>
      </c>
      <c r="X4254">
        <v>600</v>
      </c>
      <c r="Y4254" t="s">
        <v>169</v>
      </c>
    </row>
    <row r="4255" spans="1:25" x14ac:dyDescent="0.3">
      <c r="A4255" t="s">
        <v>54</v>
      </c>
      <c r="B4255" t="s">
        <v>54</v>
      </c>
      <c r="C4255" t="s">
        <v>2414</v>
      </c>
      <c r="D4255" t="s">
        <v>17</v>
      </c>
      <c r="E4255" t="s">
        <v>17</v>
      </c>
      <c r="F4255" t="s">
        <v>2688</v>
      </c>
      <c r="I4255" t="s">
        <v>100</v>
      </c>
      <c r="J4255" s="33" t="s">
        <v>182</v>
      </c>
      <c r="K4255" t="s">
        <v>101</v>
      </c>
      <c r="L4255" t="s">
        <v>2259</v>
      </c>
      <c r="M4255" s="16">
        <v>95000</v>
      </c>
      <c r="N4255" s="16">
        <v>0</v>
      </c>
      <c r="O4255" s="15">
        <f t="shared" si="78"/>
        <v>95000</v>
      </c>
      <c r="P4255">
        <v>260</v>
      </c>
      <c r="Q4255">
        <v>15120</v>
      </c>
      <c r="R4255">
        <v>170</v>
      </c>
      <c r="S4255">
        <v>15550</v>
      </c>
      <c r="X4255">
        <v>0</v>
      </c>
      <c r="Y4255" t="s">
        <v>17</v>
      </c>
    </row>
    <row r="4256" spans="1:25" x14ac:dyDescent="0.3">
      <c r="A4256" t="s">
        <v>54</v>
      </c>
      <c r="B4256" t="s">
        <v>54</v>
      </c>
      <c r="C4256" t="s">
        <v>2527</v>
      </c>
      <c r="D4256" t="s">
        <v>63</v>
      </c>
      <c r="E4256" t="s">
        <v>14</v>
      </c>
      <c r="F4256" t="s">
        <v>2337</v>
      </c>
      <c r="I4256" t="s">
        <v>241</v>
      </c>
      <c r="J4256" s="33" t="s">
        <v>182</v>
      </c>
      <c r="K4256" t="s">
        <v>182</v>
      </c>
      <c r="L4256" t="s">
        <v>2259</v>
      </c>
      <c r="M4256" s="16">
        <v>7247</v>
      </c>
      <c r="O4256" s="15">
        <f t="shared" si="78"/>
        <v>7247</v>
      </c>
      <c r="P4256">
        <v>238</v>
      </c>
      <c r="Q4256">
        <v>0</v>
      </c>
      <c r="R4256">
        <v>0</v>
      </c>
      <c r="S4256">
        <v>238</v>
      </c>
      <c r="T4256">
        <v>68</v>
      </c>
      <c r="U4256">
        <v>67</v>
      </c>
      <c r="V4256">
        <v>55</v>
      </c>
      <c r="W4256">
        <v>48</v>
      </c>
      <c r="X4256">
        <v>238</v>
      </c>
      <c r="Y4256" t="s">
        <v>14</v>
      </c>
    </row>
    <row r="4257" spans="1:25" x14ac:dyDescent="0.3">
      <c r="A4257" t="s">
        <v>54</v>
      </c>
      <c r="B4257" t="s">
        <v>54</v>
      </c>
      <c r="C4257" t="s">
        <v>371</v>
      </c>
      <c r="D4257" t="s">
        <v>32</v>
      </c>
      <c r="E4257" t="s">
        <v>32</v>
      </c>
      <c r="F4257" t="s">
        <v>2433</v>
      </c>
      <c r="I4257" t="s">
        <v>100</v>
      </c>
      <c r="J4257" s="33" t="s">
        <v>182</v>
      </c>
      <c r="K4257" t="s">
        <v>101</v>
      </c>
      <c r="L4257" t="s">
        <v>2263</v>
      </c>
      <c r="M4257" s="16">
        <v>69278</v>
      </c>
      <c r="N4257" s="16">
        <v>0</v>
      </c>
      <c r="O4257" s="15">
        <f t="shared" si="78"/>
        <v>69278</v>
      </c>
      <c r="P4257">
        <v>2903</v>
      </c>
      <c r="Q4257">
        <v>0</v>
      </c>
      <c r="R4257">
        <v>469</v>
      </c>
      <c r="S4257">
        <v>3372</v>
      </c>
      <c r="X4257">
        <v>0</v>
      </c>
      <c r="Y4257" t="s">
        <v>169</v>
      </c>
    </row>
    <row r="4258" spans="1:25" x14ac:dyDescent="0.3">
      <c r="A4258" t="s">
        <v>54</v>
      </c>
      <c r="B4258" t="s">
        <v>54</v>
      </c>
      <c r="C4258" t="s">
        <v>371</v>
      </c>
      <c r="D4258" t="s">
        <v>32</v>
      </c>
      <c r="E4258" t="s">
        <v>32</v>
      </c>
      <c r="F4258" t="s">
        <v>2433</v>
      </c>
      <c r="I4258" t="s">
        <v>100</v>
      </c>
      <c r="J4258" s="33" t="s">
        <v>182</v>
      </c>
      <c r="K4258" t="s">
        <v>101</v>
      </c>
      <c r="L4258" t="s">
        <v>2264</v>
      </c>
      <c r="M4258" s="16">
        <v>28709</v>
      </c>
      <c r="N4258" s="16">
        <v>0</v>
      </c>
      <c r="O4258" s="15">
        <f t="shared" si="78"/>
        <v>28709</v>
      </c>
      <c r="P4258">
        <v>4215</v>
      </c>
      <c r="Q4258">
        <v>0</v>
      </c>
      <c r="R4258">
        <v>40</v>
      </c>
      <c r="S4258">
        <v>4255</v>
      </c>
      <c r="X4258">
        <v>0</v>
      </c>
      <c r="Y4258" t="s">
        <v>169</v>
      </c>
    </row>
    <row r="4259" spans="1:25" x14ac:dyDescent="0.3">
      <c r="A4259" t="s">
        <v>54</v>
      </c>
      <c r="B4259" t="s">
        <v>54</v>
      </c>
      <c r="C4259" t="s">
        <v>371</v>
      </c>
      <c r="D4259" t="s">
        <v>32</v>
      </c>
      <c r="E4259" t="s">
        <v>32</v>
      </c>
      <c r="F4259" t="s">
        <v>2433</v>
      </c>
      <c r="I4259" t="s">
        <v>100</v>
      </c>
      <c r="J4259" s="33" t="s">
        <v>182</v>
      </c>
      <c r="K4259" t="s">
        <v>101</v>
      </c>
      <c r="L4259" t="s">
        <v>2265</v>
      </c>
      <c r="M4259" s="16">
        <v>8317</v>
      </c>
      <c r="N4259" s="16">
        <v>0</v>
      </c>
      <c r="O4259" s="15">
        <f t="shared" si="78"/>
        <v>8317</v>
      </c>
      <c r="P4259">
        <v>698</v>
      </c>
      <c r="Q4259">
        <v>0</v>
      </c>
      <c r="R4259">
        <v>135</v>
      </c>
      <c r="S4259">
        <v>833</v>
      </c>
      <c r="X4259">
        <v>0</v>
      </c>
      <c r="Y4259" t="s">
        <v>169</v>
      </c>
    </row>
    <row r="4260" spans="1:25" x14ac:dyDescent="0.3">
      <c r="A4260" t="s">
        <v>54</v>
      </c>
      <c r="B4260" t="s">
        <v>54</v>
      </c>
      <c r="C4260" t="s">
        <v>371</v>
      </c>
      <c r="D4260" t="s">
        <v>32</v>
      </c>
      <c r="E4260" t="s">
        <v>32</v>
      </c>
      <c r="F4260" t="s">
        <v>2433</v>
      </c>
      <c r="I4260" t="s">
        <v>100</v>
      </c>
      <c r="J4260" s="33" t="s">
        <v>182</v>
      </c>
      <c r="K4260" t="s">
        <v>101</v>
      </c>
      <c r="L4260" t="s">
        <v>2266</v>
      </c>
      <c r="M4260" s="16">
        <v>10064</v>
      </c>
      <c r="N4260" s="16">
        <v>0</v>
      </c>
      <c r="O4260" s="15">
        <f t="shared" si="78"/>
        <v>10064</v>
      </c>
      <c r="P4260">
        <v>236</v>
      </c>
      <c r="Q4260">
        <v>0</v>
      </c>
      <c r="R4260">
        <v>154</v>
      </c>
      <c r="S4260">
        <v>390</v>
      </c>
      <c r="X4260">
        <v>0</v>
      </c>
      <c r="Y4260" t="s">
        <v>169</v>
      </c>
    </row>
    <row r="4261" spans="1:25" x14ac:dyDescent="0.3">
      <c r="A4261" t="s">
        <v>54</v>
      </c>
      <c r="B4261" t="s">
        <v>54</v>
      </c>
      <c r="C4261" t="s">
        <v>371</v>
      </c>
      <c r="D4261" t="s">
        <v>32</v>
      </c>
      <c r="E4261" t="s">
        <v>32</v>
      </c>
      <c r="F4261" t="s">
        <v>2433</v>
      </c>
      <c r="I4261" t="s">
        <v>100</v>
      </c>
      <c r="J4261" s="33" t="s">
        <v>182</v>
      </c>
      <c r="K4261" t="s">
        <v>101</v>
      </c>
      <c r="L4261" t="s">
        <v>2267</v>
      </c>
      <c r="M4261" s="16">
        <v>36776</v>
      </c>
      <c r="N4261" s="16">
        <v>0</v>
      </c>
      <c r="O4261" s="15">
        <f t="shared" si="78"/>
        <v>36776</v>
      </c>
      <c r="P4261">
        <v>1858</v>
      </c>
      <c r="Q4261">
        <v>0</v>
      </c>
      <c r="R4261">
        <v>120</v>
      </c>
      <c r="S4261">
        <v>1978</v>
      </c>
      <c r="X4261">
        <v>0</v>
      </c>
      <c r="Y4261" t="s">
        <v>169</v>
      </c>
    </row>
    <row r="4262" spans="1:25" x14ac:dyDescent="0.3">
      <c r="A4262" t="s">
        <v>54</v>
      </c>
      <c r="B4262" t="s">
        <v>54</v>
      </c>
      <c r="C4262" t="s">
        <v>2450</v>
      </c>
      <c r="D4262" t="s">
        <v>32</v>
      </c>
      <c r="E4262" t="s">
        <v>32</v>
      </c>
      <c r="F4262" t="s">
        <v>2433</v>
      </c>
      <c r="I4262" t="s">
        <v>241</v>
      </c>
      <c r="J4262" s="33" t="s">
        <v>101</v>
      </c>
      <c r="K4262" t="s">
        <v>101</v>
      </c>
      <c r="L4262" t="s">
        <v>2267</v>
      </c>
      <c r="M4262" s="16">
        <v>12000</v>
      </c>
      <c r="N4262" s="16">
        <v>0</v>
      </c>
      <c r="O4262" s="15">
        <f t="shared" si="78"/>
        <v>12000</v>
      </c>
      <c r="P4262">
        <v>0</v>
      </c>
      <c r="Q4262">
        <v>150</v>
      </c>
      <c r="R4262">
        <v>0</v>
      </c>
      <c r="S4262">
        <v>150</v>
      </c>
      <c r="X4262">
        <v>0</v>
      </c>
      <c r="Y4262" t="s">
        <v>169</v>
      </c>
    </row>
    <row r="4263" spans="1:25" x14ac:dyDescent="0.3">
      <c r="A4263" t="s">
        <v>54</v>
      </c>
      <c r="B4263" t="s">
        <v>54</v>
      </c>
      <c r="C4263" t="s">
        <v>2450</v>
      </c>
      <c r="D4263" t="s">
        <v>32</v>
      </c>
      <c r="E4263" t="s">
        <v>32</v>
      </c>
      <c r="F4263" t="s">
        <v>2433</v>
      </c>
      <c r="I4263" t="s">
        <v>241</v>
      </c>
      <c r="J4263" s="33" t="s">
        <v>101</v>
      </c>
      <c r="K4263" t="s">
        <v>101</v>
      </c>
      <c r="L4263" t="s">
        <v>2263</v>
      </c>
      <c r="M4263" s="16">
        <v>12000</v>
      </c>
      <c r="N4263" s="16">
        <v>0</v>
      </c>
      <c r="O4263" s="15">
        <f t="shared" si="78"/>
        <v>12000</v>
      </c>
      <c r="P4263">
        <v>0</v>
      </c>
      <c r="Q4263">
        <v>150</v>
      </c>
      <c r="R4263">
        <v>0</v>
      </c>
      <c r="S4263">
        <v>150</v>
      </c>
      <c r="X4263">
        <v>0</v>
      </c>
      <c r="Y4263" t="s">
        <v>169</v>
      </c>
    </row>
    <row r="4264" spans="1:25" x14ac:dyDescent="0.3">
      <c r="A4264" t="s">
        <v>54</v>
      </c>
      <c r="B4264" t="s">
        <v>54</v>
      </c>
      <c r="C4264" t="s">
        <v>2615</v>
      </c>
      <c r="D4264" t="s">
        <v>15</v>
      </c>
      <c r="E4264" t="s">
        <v>15</v>
      </c>
      <c r="F4264" t="s">
        <v>2401</v>
      </c>
      <c r="I4264" t="s">
        <v>235</v>
      </c>
      <c r="J4264" s="33" t="s">
        <v>101</v>
      </c>
      <c r="K4264" t="s">
        <v>101</v>
      </c>
      <c r="L4264" t="s">
        <v>2259</v>
      </c>
      <c r="M4264" s="16">
        <v>0</v>
      </c>
      <c r="N4264" s="16">
        <v>0</v>
      </c>
      <c r="O4264" s="15">
        <f t="shared" si="78"/>
        <v>0</v>
      </c>
      <c r="P4264">
        <v>216</v>
      </c>
      <c r="Q4264">
        <v>504</v>
      </c>
      <c r="R4264">
        <v>0</v>
      </c>
      <c r="S4264">
        <v>720</v>
      </c>
      <c r="T4264">
        <v>134.67599999999999</v>
      </c>
      <c r="U4264">
        <v>74.123999999999995</v>
      </c>
      <c r="V4264">
        <v>329.72399999999999</v>
      </c>
      <c r="W4264">
        <v>181.47600000000003</v>
      </c>
      <c r="X4264">
        <v>720</v>
      </c>
      <c r="Y4264" t="s">
        <v>169</v>
      </c>
    </row>
    <row r="4265" spans="1:25" x14ac:dyDescent="0.3">
      <c r="A4265" t="s">
        <v>54</v>
      </c>
      <c r="B4265" t="s">
        <v>54</v>
      </c>
      <c r="C4265" t="s">
        <v>2450</v>
      </c>
      <c r="D4265" t="s">
        <v>32</v>
      </c>
      <c r="E4265" t="s">
        <v>32</v>
      </c>
      <c r="F4265" t="s">
        <v>2433</v>
      </c>
      <c r="I4265" t="s">
        <v>241</v>
      </c>
      <c r="J4265" s="33" t="s">
        <v>101</v>
      </c>
      <c r="K4265" t="s">
        <v>101</v>
      </c>
      <c r="L4265" t="s">
        <v>2355</v>
      </c>
      <c r="M4265" s="16">
        <v>12000</v>
      </c>
      <c r="N4265" s="16">
        <v>0</v>
      </c>
      <c r="O4265" s="15">
        <f t="shared" si="78"/>
        <v>12000</v>
      </c>
      <c r="P4265">
        <v>0</v>
      </c>
      <c r="Q4265">
        <v>150</v>
      </c>
      <c r="R4265">
        <v>0</v>
      </c>
      <c r="S4265">
        <v>150</v>
      </c>
      <c r="X4265">
        <v>0</v>
      </c>
      <c r="Y4265" t="s">
        <v>169</v>
      </c>
    </row>
    <row r="4266" spans="1:25" x14ac:dyDescent="0.3">
      <c r="A4266" t="s">
        <v>54</v>
      </c>
      <c r="B4266" t="s">
        <v>54</v>
      </c>
      <c r="C4266" t="s">
        <v>2450</v>
      </c>
      <c r="D4266" t="s">
        <v>32</v>
      </c>
      <c r="E4266" t="s">
        <v>32</v>
      </c>
      <c r="F4266" t="s">
        <v>2433</v>
      </c>
      <c r="I4266" t="s">
        <v>241</v>
      </c>
      <c r="J4266" s="33" t="s">
        <v>101</v>
      </c>
      <c r="K4266" t="s">
        <v>101</v>
      </c>
      <c r="L4266" t="s">
        <v>2342</v>
      </c>
      <c r="M4266" s="16">
        <v>12000</v>
      </c>
      <c r="N4266" s="16">
        <v>0</v>
      </c>
      <c r="O4266" s="15">
        <f t="shared" si="78"/>
        <v>12000</v>
      </c>
      <c r="P4266">
        <v>0</v>
      </c>
      <c r="Q4266">
        <v>150</v>
      </c>
      <c r="R4266">
        <v>0</v>
      </c>
      <c r="S4266">
        <v>150</v>
      </c>
      <c r="X4266">
        <v>0</v>
      </c>
      <c r="Y4266" t="s">
        <v>169</v>
      </c>
    </row>
    <row r="4267" spans="1:25" x14ac:dyDescent="0.3">
      <c r="A4267" t="s">
        <v>54</v>
      </c>
      <c r="B4267" t="s">
        <v>54</v>
      </c>
      <c r="C4267" t="s">
        <v>2450</v>
      </c>
      <c r="D4267" t="s">
        <v>32</v>
      </c>
      <c r="E4267" t="s">
        <v>32</v>
      </c>
      <c r="F4267" t="s">
        <v>2433</v>
      </c>
      <c r="I4267" t="s">
        <v>241</v>
      </c>
      <c r="J4267" s="33" t="s">
        <v>101</v>
      </c>
      <c r="K4267" t="s">
        <v>101</v>
      </c>
      <c r="L4267" t="s">
        <v>2264</v>
      </c>
      <c r="M4267" s="16">
        <v>12000</v>
      </c>
      <c r="N4267" s="16">
        <v>0</v>
      </c>
      <c r="O4267" s="15">
        <f t="shared" si="78"/>
        <v>12000</v>
      </c>
      <c r="P4267">
        <v>0</v>
      </c>
      <c r="Q4267">
        <v>150</v>
      </c>
      <c r="R4267">
        <v>0</v>
      </c>
      <c r="S4267">
        <v>150</v>
      </c>
      <c r="X4267">
        <v>0</v>
      </c>
      <c r="Y4267" t="s">
        <v>169</v>
      </c>
    </row>
    <row r="4268" spans="1:25" x14ac:dyDescent="0.3">
      <c r="A4268" t="s">
        <v>54</v>
      </c>
      <c r="B4268" t="s">
        <v>54</v>
      </c>
      <c r="C4268" t="s">
        <v>2411</v>
      </c>
      <c r="D4268" t="s">
        <v>32</v>
      </c>
      <c r="E4268" t="s">
        <v>32</v>
      </c>
      <c r="F4268" t="s">
        <v>2433</v>
      </c>
      <c r="I4268" t="s">
        <v>100</v>
      </c>
      <c r="J4268" s="33" t="s">
        <v>101</v>
      </c>
      <c r="K4268" t="s">
        <v>101</v>
      </c>
      <c r="L4268" t="s">
        <v>2263</v>
      </c>
      <c r="M4268" s="16">
        <v>326000</v>
      </c>
      <c r="N4268" s="16">
        <v>0</v>
      </c>
      <c r="O4268" s="15">
        <f t="shared" si="78"/>
        <v>326000</v>
      </c>
      <c r="P4268">
        <v>0</v>
      </c>
      <c r="Q4268">
        <v>500</v>
      </c>
      <c r="R4268">
        <v>0</v>
      </c>
      <c r="S4268">
        <v>500</v>
      </c>
      <c r="X4268">
        <v>500</v>
      </c>
      <c r="Y4268" t="s">
        <v>169</v>
      </c>
    </row>
    <row r="4269" spans="1:25" x14ac:dyDescent="0.3">
      <c r="A4269" t="s">
        <v>54</v>
      </c>
      <c r="B4269" t="s">
        <v>54</v>
      </c>
      <c r="C4269" t="s">
        <v>371</v>
      </c>
      <c r="D4269" t="s">
        <v>45</v>
      </c>
      <c r="E4269" t="s">
        <v>492</v>
      </c>
      <c r="F4269" t="s">
        <v>2701</v>
      </c>
      <c r="I4269" t="s">
        <v>181</v>
      </c>
      <c r="J4269" s="33" t="s">
        <v>182</v>
      </c>
      <c r="K4269" t="s">
        <v>182</v>
      </c>
      <c r="L4269" t="s">
        <v>2264</v>
      </c>
      <c r="M4269" s="16">
        <v>2000</v>
      </c>
      <c r="O4269" s="15">
        <f t="shared" si="78"/>
        <v>2000</v>
      </c>
      <c r="R4269">
        <v>50</v>
      </c>
      <c r="S4269">
        <v>50</v>
      </c>
      <c r="X4269">
        <v>0</v>
      </c>
      <c r="Y4269" t="s">
        <v>17</v>
      </c>
    </row>
    <row r="4270" spans="1:25" x14ac:dyDescent="0.3">
      <c r="A4270" t="s">
        <v>54</v>
      </c>
      <c r="B4270" t="s">
        <v>54</v>
      </c>
      <c r="C4270" t="s">
        <v>2615</v>
      </c>
      <c r="D4270" t="s">
        <v>15</v>
      </c>
      <c r="E4270" t="s">
        <v>15</v>
      </c>
      <c r="F4270" t="s">
        <v>2401</v>
      </c>
      <c r="I4270" t="s">
        <v>235</v>
      </c>
      <c r="J4270" s="33" t="s">
        <v>101</v>
      </c>
      <c r="K4270" t="s">
        <v>101</v>
      </c>
      <c r="L4270" t="s">
        <v>2259</v>
      </c>
      <c r="M4270" s="16">
        <v>0</v>
      </c>
      <c r="N4270" s="16">
        <v>0</v>
      </c>
      <c r="O4270" s="15">
        <f t="shared" ref="O4270:O4323" si="79">SUM(M4270:N4270)</f>
        <v>0</v>
      </c>
      <c r="P4270">
        <v>216</v>
      </c>
      <c r="Q4270">
        <v>504</v>
      </c>
      <c r="R4270">
        <v>0</v>
      </c>
      <c r="S4270">
        <v>720</v>
      </c>
      <c r="T4270">
        <v>134.67599999999999</v>
      </c>
      <c r="U4270">
        <v>74.123999999999995</v>
      </c>
      <c r="V4270">
        <v>329.72399999999999</v>
      </c>
      <c r="W4270">
        <v>181.47600000000003</v>
      </c>
      <c r="X4270">
        <v>720</v>
      </c>
      <c r="Y4270" t="s">
        <v>169</v>
      </c>
    </row>
    <row r="4271" spans="1:25" x14ac:dyDescent="0.3">
      <c r="A4271" t="s">
        <v>54</v>
      </c>
      <c r="B4271" t="s">
        <v>54</v>
      </c>
      <c r="C4271" t="s">
        <v>371</v>
      </c>
      <c r="D4271" t="s">
        <v>45</v>
      </c>
      <c r="E4271" t="s">
        <v>492</v>
      </c>
      <c r="F4271" t="s">
        <v>2701</v>
      </c>
      <c r="I4271" t="s">
        <v>181</v>
      </c>
      <c r="J4271" s="33" t="s">
        <v>182</v>
      </c>
      <c r="K4271" t="s">
        <v>182</v>
      </c>
      <c r="L4271" t="s">
        <v>2265</v>
      </c>
      <c r="M4271" s="16">
        <v>2000</v>
      </c>
      <c r="O4271" s="15">
        <f t="shared" si="79"/>
        <v>2000</v>
      </c>
      <c r="R4271">
        <v>50</v>
      </c>
      <c r="S4271">
        <v>50</v>
      </c>
      <c r="X4271">
        <v>0</v>
      </c>
      <c r="Y4271" t="s">
        <v>17</v>
      </c>
    </row>
    <row r="4272" spans="1:25" x14ac:dyDescent="0.3">
      <c r="A4272" t="s">
        <v>54</v>
      </c>
      <c r="B4272" t="s">
        <v>54</v>
      </c>
      <c r="C4272" t="s">
        <v>371</v>
      </c>
      <c r="D4272" t="s">
        <v>45</v>
      </c>
      <c r="E4272" t="s">
        <v>492</v>
      </c>
      <c r="F4272" t="s">
        <v>2701</v>
      </c>
      <c r="I4272" t="s">
        <v>181</v>
      </c>
      <c r="J4272" s="33" t="s">
        <v>182</v>
      </c>
      <c r="K4272" t="s">
        <v>182</v>
      </c>
      <c r="L4272" t="s">
        <v>2267</v>
      </c>
      <c r="M4272" s="16">
        <v>2000</v>
      </c>
      <c r="O4272" s="15">
        <f t="shared" si="79"/>
        <v>2000</v>
      </c>
      <c r="R4272">
        <v>50</v>
      </c>
      <c r="S4272">
        <v>50</v>
      </c>
      <c r="X4272">
        <v>0</v>
      </c>
      <c r="Y4272" t="s">
        <v>17</v>
      </c>
    </row>
    <row r="4273" spans="1:25" x14ac:dyDescent="0.3">
      <c r="A4273" t="s">
        <v>54</v>
      </c>
      <c r="B4273" t="s">
        <v>54</v>
      </c>
      <c r="C4273" t="s">
        <v>371</v>
      </c>
      <c r="D4273" t="s">
        <v>45</v>
      </c>
      <c r="E4273" t="s">
        <v>492</v>
      </c>
      <c r="F4273" t="s">
        <v>2701</v>
      </c>
      <c r="I4273" t="s">
        <v>181</v>
      </c>
      <c r="J4273" s="33" t="s">
        <v>182</v>
      </c>
      <c r="K4273" t="s">
        <v>182</v>
      </c>
      <c r="L4273" t="s">
        <v>2263</v>
      </c>
      <c r="M4273" s="16">
        <v>2000</v>
      </c>
      <c r="O4273" s="15">
        <f t="shared" si="79"/>
        <v>2000</v>
      </c>
      <c r="R4273">
        <v>50</v>
      </c>
      <c r="S4273">
        <v>50</v>
      </c>
      <c r="X4273">
        <v>0</v>
      </c>
      <c r="Y4273" t="s">
        <v>17</v>
      </c>
    </row>
    <row r="4274" spans="1:25" x14ac:dyDescent="0.3">
      <c r="A4274" t="s">
        <v>54</v>
      </c>
      <c r="B4274" t="s">
        <v>54</v>
      </c>
      <c r="C4274" t="s">
        <v>1882</v>
      </c>
      <c r="D4274" t="s">
        <v>45</v>
      </c>
      <c r="E4274" t="s">
        <v>492</v>
      </c>
      <c r="F4274" t="s">
        <v>2702</v>
      </c>
      <c r="I4274" t="s">
        <v>241</v>
      </c>
      <c r="J4274" s="33" t="s">
        <v>101</v>
      </c>
      <c r="K4274" t="s">
        <v>101</v>
      </c>
      <c r="L4274" t="s">
        <v>236</v>
      </c>
      <c r="M4274" s="16">
        <v>20000</v>
      </c>
      <c r="N4274" s="16">
        <v>0</v>
      </c>
      <c r="O4274" s="15">
        <f t="shared" si="79"/>
        <v>20000</v>
      </c>
      <c r="R4274">
        <v>80</v>
      </c>
      <c r="S4274">
        <v>80</v>
      </c>
      <c r="V4274">
        <v>50</v>
      </c>
      <c r="W4274">
        <v>30</v>
      </c>
      <c r="X4274">
        <v>80</v>
      </c>
      <c r="Y4274" t="s">
        <v>17</v>
      </c>
    </row>
    <row r="4275" spans="1:25" x14ac:dyDescent="0.3">
      <c r="A4275" t="s">
        <v>54</v>
      </c>
      <c r="B4275" t="s">
        <v>54</v>
      </c>
      <c r="C4275" t="s">
        <v>1882</v>
      </c>
      <c r="D4275" t="s">
        <v>45</v>
      </c>
      <c r="E4275" t="s">
        <v>492</v>
      </c>
      <c r="F4275" t="s">
        <v>2702</v>
      </c>
      <c r="I4275" t="s">
        <v>235</v>
      </c>
      <c r="J4275" s="33" t="s">
        <v>101</v>
      </c>
      <c r="K4275" t="s">
        <v>101</v>
      </c>
      <c r="L4275" t="s">
        <v>2263</v>
      </c>
      <c r="M4275" s="16">
        <v>0</v>
      </c>
      <c r="N4275" s="16">
        <v>0</v>
      </c>
      <c r="O4275" s="15">
        <f t="shared" si="79"/>
        <v>0</v>
      </c>
      <c r="P4275">
        <v>1000</v>
      </c>
      <c r="Q4275">
        <v>3000</v>
      </c>
      <c r="R4275">
        <v>1000</v>
      </c>
      <c r="S4275">
        <v>5000</v>
      </c>
      <c r="T4275">
        <v>500</v>
      </c>
      <c r="U4275">
        <v>300</v>
      </c>
      <c r="V4275">
        <v>3700</v>
      </c>
      <c r="W4275">
        <v>500</v>
      </c>
      <c r="X4275">
        <v>5000</v>
      </c>
      <c r="Y4275" t="s">
        <v>17</v>
      </c>
    </row>
    <row r="4276" spans="1:25" x14ac:dyDescent="0.3">
      <c r="A4276" t="s">
        <v>54</v>
      </c>
      <c r="B4276" t="s">
        <v>54</v>
      </c>
      <c r="C4276" t="s">
        <v>1882</v>
      </c>
      <c r="D4276" t="s">
        <v>45</v>
      </c>
      <c r="E4276" t="s">
        <v>492</v>
      </c>
      <c r="F4276" t="s">
        <v>2702</v>
      </c>
      <c r="I4276" t="s">
        <v>235</v>
      </c>
      <c r="J4276" s="33" t="s">
        <v>101</v>
      </c>
      <c r="K4276" t="s">
        <v>101</v>
      </c>
      <c r="L4276" t="s">
        <v>2503</v>
      </c>
      <c r="M4276" s="16">
        <v>0</v>
      </c>
      <c r="N4276" s="16">
        <v>0</v>
      </c>
      <c r="O4276" s="15">
        <f t="shared" si="79"/>
        <v>0</v>
      </c>
      <c r="P4276">
        <v>1000</v>
      </c>
      <c r="Q4276">
        <v>3000</v>
      </c>
      <c r="R4276">
        <v>1000</v>
      </c>
      <c r="S4276">
        <v>5000</v>
      </c>
      <c r="T4276">
        <v>500</v>
      </c>
      <c r="U4276">
        <v>300</v>
      </c>
      <c r="V4276">
        <v>3700</v>
      </c>
      <c r="W4276">
        <v>500</v>
      </c>
      <c r="X4276">
        <v>5000</v>
      </c>
      <c r="Y4276" t="s">
        <v>17</v>
      </c>
    </row>
    <row r="4277" spans="1:25" x14ac:dyDescent="0.3">
      <c r="A4277" t="s">
        <v>54</v>
      </c>
      <c r="B4277" t="s">
        <v>54</v>
      </c>
      <c r="C4277" t="s">
        <v>1882</v>
      </c>
      <c r="D4277" t="s">
        <v>45</v>
      </c>
      <c r="E4277" t="s">
        <v>492</v>
      </c>
      <c r="F4277" t="s">
        <v>2702</v>
      </c>
      <c r="I4277" t="s">
        <v>235</v>
      </c>
      <c r="J4277" s="33" t="s">
        <v>101</v>
      </c>
      <c r="K4277" t="s">
        <v>101</v>
      </c>
      <c r="L4277" t="s">
        <v>2264</v>
      </c>
      <c r="M4277" s="16">
        <v>0</v>
      </c>
      <c r="N4277" s="16">
        <v>0</v>
      </c>
      <c r="O4277" s="15">
        <f t="shared" si="79"/>
        <v>0</v>
      </c>
      <c r="P4277">
        <v>1000</v>
      </c>
      <c r="Q4277">
        <v>3000</v>
      </c>
      <c r="R4277">
        <v>1000</v>
      </c>
      <c r="S4277">
        <v>5000</v>
      </c>
      <c r="T4277">
        <v>500</v>
      </c>
      <c r="U4277">
        <v>300</v>
      </c>
      <c r="V4277">
        <v>3700</v>
      </c>
      <c r="W4277">
        <v>500</v>
      </c>
      <c r="X4277">
        <v>5000</v>
      </c>
      <c r="Y4277" t="s">
        <v>17</v>
      </c>
    </row>
    <row r="4278" spans="1:25" x14ac:dyDescent="0.3">
      <c r="A4278" t="s">
        <v>54</v>
      </c>
      <c r="B4278" t="s">
        <v>54</v>
      </c>
      <c r="C4278" t="s">
        <v>208</v>
      </c>
      <c r="D4278" t="s">
        <v>17</v>
      </c>
      <c r="E4278" t="s">
        <v>17</v>
      </c>
      <c r="F4278" t="s">
        <v>2703</v>
      </c>
      <c r="I4278" t="s">
        <v>241</v>
      </c>
      <c r="J4278" s="33" t="s">
        <v>101</v>
      </c>
      <c r="K4278" t="s">
        <v>101</v>
      </c>
      <c r="L4278" t="s">
        <v>2395</v>
      </c>
      <c r="M4278" s="16">
        <v>650000</v>
      </c>
      <c r="N4278" s="16">
        <v>0</v>
      </c>
      <c r="O4278" s="15">
        <f t="shared" si="79"/>
        <v>650000</v>
      </c>
      <c r="P4278">
        <v>0</v>
      </c>
      <c r="Q4278">
        <v>4500</v>
      </c>
      <c r="R4278">
        <v>1000</v>
      </c>
      <c r="S4278">
        <v>5500</v>
      </c>
      <c r="X4278">
        <v>0</v>
      </c>
      <c r="Y4278" t="s">
        <v>17</v>
      </c>
    </row>
    <row r="4279" spans="1:25" x14ac:dyDescent="0.3">
      <c r="A4279" t="s">
        <v>54</v>
      </c>
      <c r="B4279" t="s">
        <v>54</v>
      </c>
      <c r="C4279" t="s">
        <v>208</v>
      </c>
      <c r="D4279" t="s">
        <v>17</v>
      </c>
      <c r="E4279" t="s">
        <v>17</v>
      </c>
      <c r="F4279" t="s">
        <v>2703</v>
      </c>
      <c r="I4279" t="s">
        <v>241</v>
      </c>
      <c r="J4279" s="33" t="s">
        <v>101</v>
      </c>
      <c r="K4279" t="s">
        <v>101</v>
      </c>
      <c r="L4279" t="s">
        <v>2300</v>
      </c>
      <c r="M4279" s="16">
        <v>320000</v>
      </c>
      <c r="N4279" s="16">
        <v>0</v>
      </c>
      <c r="O4279" s="15">
        <f t="shared" si="79"/>
        <v>320000</v>
      </c>
      <c r="P4279">
        <v>0</v>
      </c>
      <c r="Q4279">
        <v>4500</v>
      </c>
      <c r="R4279">
        <v>1000</v>
      </c>
      <c r="S4279">
        <v>5500</v>
      </c>
      <c r="X4279">
        <v>0</v>
      </c>
      <c r="Y4279" t="s">
        <v>17</v>
      </c>
    </row>
    <row r="4280" spans="1:25" x14ac:dyDescent="0.3">
      <c r="A4280" t="s">
        <v>54</v>
      </c>
      <c r="B4280" t="s">
        <v>54</v>
      </c>
      <c r="C4280" t="s">
        <v>208</v>
      </c>
      <c r="D4280" t="s">
        <v>17</v>
      </c>
      <c r="E4280" t="s">
        <v>17</v>
      </c>
      <c r="F4280" t="s">
        <v>2704</v>
      </c>
      <c r="I4280" t="s">
        <v>241</v>
      </c>
      <c r="J4280" s="33" t="s">
        <v>101</v>
      </c>
      <c r="K4280" t="s">
        <v>101</v>
      </c>
      <c r="L4280" t="s">
        <v>2300</v>
      </c>
      <c r="M4280" s="16">
        <v>780000</v>
      </c>
      <c r="N4280" s="16">
        <v>0</v>
      </c>
      <c r="O4280" s="15">
        <f t="shared" si="79"/>
        <v>780000</v>
      </c>
      <c r="P4280">
        <v>0</v>
      </c>
      <c r="Q4280">
        <v>4500</v>
      </c>
      <c r="R4280">
        <v>1000</v>
      </c>
      <c r="S4280">
        <v>5500</v>
      </c>
      <c r="X4280">
        <v>0</v>
      </c>
      <c r="Y4280" t="s">
        <v>17</v>
      </c>
    </row>
    <row r="4281" spans="1:25" x14ac:dyDescent="0.3">
      <c r="A4281" t="s">
        <v>54</v>
      </c>
      <c r="B4281" t="s">
        <v>54</v>
      </c>
      <c r="C4281" t="s">
        <v>2400</v>
      </c>
      <c r="D4281" t="s">
        <v>17</v>
      </c>
      <c r="E4281" t="s">
        <v>36</v>
      </c>
      <c r="F4281" t="s">
        <v>2705</v>
      </c>
      <c r="I4281" t="s">
        <v>100</v>
      </c>
      <c r="J4281" s="33" t="s">
        <v>101</v>
      </c>
      <c r="K4281" t="s">
        <v>101</v>
      </c>
      <c r="L4281" t="s">
        <v>2259</v>
      </c>
      <c r="M4281" s="16">
        <v>145000</v>
      </c>
      <c r="O4281" s="15">
        <f t="shared" si="79"/>
        <v>145000</v>
      </c>
      <c r="P4281">
        <v>210</v>
      </c>
      <c r="Q4281">
        <v>457</v>
      </c>
      <c r="R4281">
        <v>316</v>
      </c>
      <c r="S4281">
        <v>983</v>
      </c>
      <c r="X4281">
        <v>0</v>
      </c>
      <c r="Y4281" t="s">
        <v>17</v>
      </c>
    </row>
    <row r="4282" spans="1:25" x14ac:dyDescent="0.3">
      <c r="A4282" t="s">
        <v>54</v>
      </c>
      <c r="B4282" t="s">
        <v>54</v>
      </c>
      <c r="C4282" t="s">
        <v>1245</v>
      </c>
      <c r="D4282" t="s">
        <v>15</v>
      </c>
      <c r="E4282" t="s">
        <v>15</v>
      </c>
      <c r="F4282" t="s">
        <v>2706</v>
      </c>
      <c r="I4282" t="s">
        <v>181</v>
      </c>
      <c r="J4282" s="33" t="s">
        <v>182</v>
      </c>
      <c r="K4282" t="s">
        <v>182</v>
      </c>
      <c r="L4282" t="s">
        <v>2259</v>
      </c>
      <c r="M4282" s="16">
        <v>186166</v>
      </c>
      <c r="O4282" s="15">
        <f t="shared" si="79"/>
        <v>186166</v>
      </c>
      <c r="P4282">
        <v>200</v>
      </c>
      <c r="Q4282">
        <v>200</v>
      </c>
      <c r="R4282">
        <v>0</v>
      </c>
      <c r="S4282">
        <v>400</v>
      </c>
      <c r="T4282">
        <v>100</v>
      </c>
      <c r="V4282">
        <v>300</v>
      </c>
      <c r="X4282">
        <v>400</v>
      </c>
      <c r="Y4282" t="s">
        <v>169</v>
      </c>
    </row>
    <row r="4283" spans="1:25" x14ac:dyDescent="0.3">
      <c r="A4283" t="s">
        <v>54</v>
      </c>
      <c r="B4283" t="s">
        <v>54</v>
      </c>
      <c r="C4283" t="s">
        <v>1060</v>
      </c>
      <c r="D4283" t="s">
        <v>17</v>
      </c>
      <c r="E4283" t="s">
        <v>17</v>
      </c>
      <c r="F4283" t="s">
        <v>134</v>
      </c>
      <c r="I4283" t="s">
        <v>181</v>
      </c>
      <c r="J4283" s="33" t="s">
        <v>101</v>
      </c>
      <c r="K4283" t="s">
        <v>101</v>
      </c>
      <c r="L4283" t="s">
        <v>2265</v>
      </c>
      <c r="M4283" s="16">
        <v>7000</v>
      </c>
      <c r="N4283" s="16">
        <v>0</v>
      </c>
      <c r="O4283" s="15">
        <f t="shared" si="79"/>
        <v>7000</v>
      </c>
      <c r="R4283">
        <v>25</v>
      </c>
      <c r="S4283">
        <v>25</v>
      </c>
      <c r="Y4283" t="s">
        <v>17</v>
      </c>
    </row>
    <row r="4284" spans="1:25" x14ac:dyDescent="0.3">
      <c r="A4284" t="s">
        <v>54</v>
      </c>
      <c r="B4284" t="s">
        <v>54</v>
      </c>
      <c r="C4284" t="s">
        <v>2513</v>
      </c>
      <c r="D4284" t="s">
        <v>15</v>
      </c>
      <c r="E4284" t="s">
        <v>15</v>
      </c>
      <c r="F4284" t="s">
        <v>2514</v>
      </c>
      <c r="I4284" t="s">
        <v>100</v>
      </c>
      <c r="J4284" s="33" t="s">
        <v>182</v>
      </c>
      <c r="K4284" t="s">
        <v>101</v>
      </c>
      <c r="L4284" t="s">
        <v>2259</v>
      </c>
      <c r="M4284" s="16">
        <v>25000</v>
      </c>
      <c r="N4284" s="16">
        <v>0</v>
      </c>
      <c r="O4284" s="15">
        <f t="shared" si="79"/>
        <v>25000</v>
      </c>
      <c r="P4284">
        <v>200</v>
      </c>
      <c r="Q4284">
        <v>200</v>
      </c>
      <c r="R4284">
        <v>5000</v>
      </c>
      <c r="S4284">
        <v>5400</v>
      </c>
      <c r="T4284">
        <v>1200</v>
      </c>
      <c r="U4284">
        <v>1200</v>
      </c>
      <c r="V4284">
        <v>1500</v>
      </c>
      <c r="W4284">
        <v>1500</v>
      </c>
      <c r="X4284">
        <v>5400</v>
      </c>
      <c r="Y4284" t="s">
        <v>169</v>
      </c>
    </row>
    <row r="4285" spans="1:25" x14ac:dyDescent="0.3">
      <c r="A4285" t="s">
        <v>54</v>
      </c>
      <c r="B4285" t="s">
        <v>54</v>
      </c>
      <c r="C4285" t="s">
        <v>2657</v>
      </c>
      <c r="D4285" t="s">
        <v>17</v>
      </c>
      <c r="E4285" t="s">
        <v>17</v>
      </c>
      <c r="F4285" t="s">
        <v>134</v>
      </c>
      <c r="I4285" t="s">
        <v>100</v>
      </c>
      <c r="J4285" s="33" t="s">
        <v>182</v>
      </c>
      <c r="K4285" t="s">
        <v>101</v>
      </c>
      <c r="L4285" t="s">
        <v>2265</v>
      </c>
      <c r="M4285" s="16">
        <v>5000</v>
      </c>
      <c r="O4285" s="15">
        <f t="shared" si="79"/>
        <v>5000</v>
      </c>
      <c r="R4285">
        <v>90</v>
      </c>
      <c r="S4285">
        <v>90</v>
      </c>
      <c r="V4285">
        <v>50</v>
      </c>
      <c r="W4285">
        <v>40</v>
      </c>
      <c r="X4285">
        <v>90</v>
      </c>
      <c r="Y4285" t="s">
        <v>17</v>
      </c>
    </row>
    <row r="4286" spans="1:25" x14ac:dyDescent="0.3">
      <c r="A4286" t="s">
        <v>54</v>
      </c>
      <c r="B4286" t="s">
        <v>54</v>
      </c>
      <c r="C4286" t="s">
        <v>208</v>
      </c>
      <c r="D4286" t="s">
        <v>17</v>
      </c>
      <c r="E4286" t="s">
        <v>17</v>
      </c>
      <c r="F4286" t="s">
        <v>353</v>
      </c>
      <c r="I4286" t="s">
        <v>241</v>
      </c>
      <c r="J4286" s="33" t="s">
        <v>101</v>
      </c>
      <c r="K4286" t="s">
        <v>101</v>
      </c>
      <c r="L4286" t="s">
        <v>2300</v>
      </c>
      <c r="M4286" s="16">
        <v>700000</v>
      </c>
      <c r="N4286" s="16">
        <v>0</v>
      </c>
      <c r="O4286" s="15">
        <f t="shared" si="79"/>
        <v>700000</v>
      </c>
      <c r="P4286">
        <v>0</v>
      </c>
      <c r="Q4286">
        <v>4500</v>
      </c>
      <c r="R4286">
        <v>1000</v>
      </c>
      <c r="S4286">
        <v>5500</v>
      </c>
      <c r="X4286">
        <v>0</v>
      </c>
      <c r="Y4286" t="s">
        <v>17</v>
      </c>
    </row>
    <row r="4287" spans="1:25" x14ac:dyDescent="0.3">
      <c r="A4287" t="s">
        <v>54</v>
      </c>
      <c r="B4287" t="s">
        <v>54</v>
      </c>
      <c r="C4287" t="s">
        <v>281</v>
      </c>
      <c r="D4287" t="s">
        <v>17</v>
      </c>
      <c r="E4287" t="s">
        <v>17</v>
      </c>
      <c r="F4287" t="s">
        <v>2707</v>
      </c>
      <c r="I4287" t="s">
        <v>100</v>
      </c>
      <c r="J4287" s="33" t="s">
        <v>182</v>
      </c>
      <c r="K4287" t="s">
        <v>101</v>
      </c>
      <c r="L4287" t="s">
        <v>236</v>
      </c>
      <c r="M4287" s="16">
        <v>1524.83</v>
      </c>
      <c r="N4287" s="16">
        <v>0</v>
      </c>
      <c r="O4287" s="15">
        <f t="shared" si="79"/>
        <v>1524.83</v>
      </c>
      <c r="P4287">
        <v>0</v>
      </c>
      <c r="Q4287">
        <v>100</v>
      </c>
      <c r="R4287">
        <v>0</v>
      </c>
      <c r="S4287">
        <v>100</v>
      </c>
      <c r="X4287">
        <v>0</v>
      </c>
      <c r="Y4287" t="s">
        <v>17</v>
      </c>
    </row>
    <row r="4288" spans="1:25" x14ac:dyDescent="0.3">
      <c r="A4288" t="s">
        <v>54</v>
      </c>
      <c r="B4288" t="s">
        <v>54</v>
      </c>
      <c r="C4288" t="s">
        <v>2513</v>
      </c>
      <c r="D4288" t="s">
        <v>15</v>
      </c>
      <c r="E4288" t="s">
        <v>15</v>
      </c>
      <c r="F4288" t="s">
        <v>2708</v>
      </c>
      <c r="I4288" t="s">
        <v>100</v>
      </c>
      <c r="J4288" s="33" t="s">
        <v>182</v>
      </c>
      <c r="K4288" t="s">
        <v>101</v>
      </c>
      <c r="L4288" t="s">
        <v>2259</v>
      </c>
      <c r="M4288" s="16">
        <v>6000</v>
      </c>
      <c r="N4288" s="16">
        <v>0</v>
      </c>
      <c r="O4288" s="15">
        <f t="shared" si="79"/>
        <v>6000</v>
      </c>
      <c r="P4288">
        <v>200</v>
      </c>
      <c r="Q4288">
        <v>850</v>
      </c>
      <c r="R4288">
        <v>850</v>
      </c>
      <c r="S4288">
        <v>1900</v>
      </c>
      <c r="T4288">
        <v>950</v>
      </c>
      <c r="U4288">
        <v>950</v>
      </c>
      <c r="V4288">
        <v>0</v>
      </c>
      <c r="W4288">
        <v>0</v>
      </c>
      <c r="X4288">
        <v>1900</v>
      </c>
      <c r="Y4288" t="s">
        <v>169</v>
      </c>
    </row>
    <row r="4289" spans="1:25" x14ac:dyDescent="0.3">
      <c r="A4289" t="s">
        <v>54</v>
      </c>
      <c r="B4289" t="s">
        <v>54</v>
      </c>
      <c r="C4289" t="s">
        <v>2513</v>
      </c>
      <c r="D4289" t="s">
        <v>15</v>
      </c>
      <c r="E4289" t="s">
        <v>15</v>
      </c>
      <c r="F4289" t="s">
        <v>2401</v>
      </c>
      <c r="I4289" t="s">
        <v>100</v>
      </c>
      <c r="J4289" s="33" t="s">
        <v>182</v>
      </c>
      <c r="K4289" t="s">
        <v>101</v>
      </c>
      <c r="L4289" t="s">
        <v>2259</v>
      </c>
      <c r="M4289" s="16">
        <v>19117.647058823528</v>
      </c>
      <c r="N4289" s="16">
        <v>0</v>
      </c>
      <c r="O4289" s="15">
        <f t="shared" si="79"/>
        <v>19117.647058823528</v>
      </c>
      <c r="P4289">
        <v>200</v>
      </c>
      <c r="Q4289">
        <v>600</v>
      </c>
      <c r="R4289">
        <v>200</v>
      </c>
      <c r="S4289">
        <v>1000</v>
      </c>
      <c r="T4289">
        <v>90</v>
      </c>
      <c r="U4289">
        <v>60</v>
      </c>
      <c r="V4289">
        <v>750</v>
      </c>
      <c r="W4289">
        <v>100</v>
      </c>
      <c r="X4289">
        <v>1000</v>
      </c>
      <c r="Y4289" t="s">
        <v>169</v>
      </c>
    </row>
    <row r="4290" spans="1:25" x14ac:dyDescent="0.3">
      <c r="A4290" t="s">
        <v>54</v>
      </c>
      <c r="B4290" t="s">
        <v>54</v>
      </c>
      <c r="C4290" t="s">
        <v>2423</v>
      </c>
      <c r="D4290" t="s">
        <v>17</v>
      </c>
      <c r="E4290" t="s">
        <v>17</v>
      </c>
      <c r="F4290" t="s">
        <v>2707</v>
      </c>
      <c r="I4290" t="s">
        <v>241</v>
      </c>
      <c r="J4290" s="33" t="s">
        <v>182</v>
      </c>
      <c r="K4290" t="s">
        <v>182</v>
      </c>
      <c r="L4290" t="s">
        <v>2267</v>
      </c>
      <c r="M4290" s="16">
        <v>7769</v>
      </c>
      <c r="N4290" s="16">
        <v>0</v>
      </c>
      <c r="O4290" s="15">
        <f t="shared" si="79"/>
        <v>7769</v>
      </c>
      <c r="P4290">
        <v>150</v>
      </c>
      <c r="Q4290">
        <v>960</v>
      </c>
      <c r="R4290">
        <v>1440</v>
      </c>
      <c r="S4290">
        <v>2550</v>
      </c>
      <c r="T4290">
        <v>424</v>
      </c>
      <c r="U4290">
        <v>443</v>
      </c>
      <c r="V4290">
        <v>892</v>
      </c>
      <c r="W4290">
        <v>791</v>
      </c>
      <c r="X4290">
        <v>2550</v>
      </c>
      <c r="Y4290" t="s">
        <v>17</v>
      </c>
    </row>
    <row r="4291" spans="1:25" x14ac:dyDescent="0.3">
      <c r="A4291" t="s">
        <v>54</v>
      </c>
      <c r="B4291" t="s">
        <v>54</v>
      </c>
      <c r="C4291" t="s">
        <v>688</v>
      </c>
      <c r="D4291" t="s">
        <v>17</v>
      </c>
      <c r="E4291" t="s">
        <v>17</v>
      </c>
      <c r="F4291" t="s">
        <v>148</v>
      </c>
      <c r="I4291" t="s">
        <v>181</v>
      </c>
      <c r="J4291" s="33" t="s">
        <v>101</v>
      </c>
      <c r="K4291" t="s">
        <v>101</v>
      </c>
      <c r="L4291" t="s">
        <v>2395</v>
      </c>
      <c r="M4291" s="16">
        <v>22858</v>
      </c>
      <c r="O4291" s="15">
        <f t="shared" si="79"/>
        <v>22858</v>
      </c>
      <c r="P4291">
        <v>95</v>
      </c>
      <c r="Q4291">
        <v>285</v>
      </c>
      <c r="R4291">
        <v>95</v>
      </c>
      <c r="S4291">
        <v>475</v>
      </c>
      <c r="V4291">
        <v>285</v>
      </c>
      <c r="W4291">
        <v>190</v>
      </c>
      <c r="X4291">
        <v>475</v>
      </c>
      <c r="Y4291" t="s">
        <v>17</v>
      </c>
    </row>
    <row r="4292" spans="1:25" x14ac:dyDescent="0.3">
      <c r="A4292" t="s">
        <v>54</v>
      </c>
      <c r="B4292" t="s">
        <v>54</v>
      </c>
      <c r="C4292" t="s">
        <v>208</v>
      </c>
      <c r="D4292" t="s">
        <v>17</v>
      </c>
      <c r="E4292" t="s">
        <v>17</v>
      </c>
      <c r="F4292" t="s">
        <v>148</v>
      </c>
      <c r="I4292" t="s">
        <v>241</v>
      </c>
      <c r="J4292" s="33" t="s">
        <v>101</v>
      </c>
      <c r="K4292" t="s">
        <v>101</v>
      </c>
      <c r="L4292" t="s">
        <v>2395</v>
      </c>
      <c r="M4292" s="16">
        <v>700000</v>
      </c>
      <c r="N4292" s="16">
        <v>0</v>
      </c>
      <c r="O4292" s="15">
        <f t="shared" si="79"/>
        <v>700000</v>
      </c>
      <c r="P4292">
        <v>0</v>
      </c>
      <c r="Q4292">
        <v>6000</v>
      </c>
      <c r="R4292">
        <v>0</v>
      </c>
      <c r="S4292">
        <v>6000</v>
      </c>
      <c r="X4292">
        <v>0</v>
      </c>
      <c r="Y4292" t="s">
        <v>17</v>
      </c>
    </row>
    <row r="4293" spans="1:25" x14ac:dyDescent="0.3">
      <c r="A4293" t="s">
        <v>54</v>
      </c>
      <c r="B4293" t="s">
        <v>54</v>
      </c>
      <c r="C4293" t="s">
        <v>2661</v>
      </c>
      <c r="D4293" t="s">
        <v>20</v>
      </c>
      <c r="E4293" t="s">
        <v>20</v>
      </c>
      <c r="F4293" t="s">
        <v>2671</v>
      </c>
      <c r="I4293" t="s">
        <v>235</v>
      </c>
      <c r="J4293" s="33" t="s">
        <v>182</v>
      </c>
      <c r="K4293" t="s">
        <v>101</v>
      </c>
      <c r="L4293" t="s">
        <v>2264</v>
      </c>
      <c r="M4293" s="16">
        <v>0</v>
      </c>
      <c r="N4293" s="16">
        <v>0</v>
      </c>
      <c r="O4293" s="15">
        <f t="shared" si="79"/>
        <v>0</v>
      </c>
      <c r="P4293">
        <v>25</v>
      </c>
      <c r="Q4293">
        <v>25</v>
      </c>
      <c r="R4293">
        <v>0</v>
      </c>
      <c r="S4293">
        <v>50</v>
      </c>
      <c r="T4293">
        <v>21</v>
      </c>
      <c r="U4293">
        <v>14</v>
      </c>
      <c r="V4293">
        <v>9</v>
      </c>
      <c r="W4293">
        <v>6</v>
      </c>
      <c r="X4293">
        <v>50</v>
      </c>
      <c r="Y4293" t="s">
        <v>113</v>
      </c>
    </row>
    <row r="4294" spans="1:25" x14ac:dyDescent="0.3">
      <c r="A4294" t="s">
        <v>54</v>
      </c>
      <c r="B4294" t="s">
        <v>54</v>
      </c>
      <c r="C4294" t="s">
        <v>2615</v>
      </c>
      <c r="D4294" t="s">
        <v>15</v>
      </c>
      <c r="E4294" t="s">
        <v>15</v>
      </c>
      <c r="F4294" t="s">
        <v>2679</v>
      </c>
      <c r="I4294" t="s">
        <v>241</v>
      </c>
      <c r="J4294" s="33" t="s">
        <v>182</v>
      </c>
      <c r="K4294" t="s">
        <v>182</v>
      </c>
      <c r="L4294" t="s">
        <v>2259</v>
      </c>
      <c r="M4294" s="16">
        <v>32398.444444444445</v>
      </c>
      <c r="O4294" s="15">
        <f t="shared" si="79"/>
        <v>32398.444444444445</v>
      </c>
      <c r="P4294">
        <v>184</v>
      </c>
      <c r="Q4294">
        <v>275</v>
      </c>
      <c r="R4294">
        <v>0</v>
      </c>
      <c r="S4294">
        <v>459</v>
      </c>
      <c r="T4294">
        <v>69</v>
      </c>
      <c r="U4294">
        <v>0</v>
      </c>
      <c r="V4294">
        <v>390</v>
      </c>
      <c r="W4294">
        <v>0</v>
      </c>
      <c r="X4294">
        <v>459</v>
      </c>
      <c r="Y4294" t="s">
        <v>169</v>
      </c>
    </row>
    <row r="4295" spans="1:25" x14ac:dyDescent="0.3">
      <c r="A4295" t="s">
        <v>54</v>
      </c>
      <c r="B4295" t="s">
        <v>54</v>
      </c>
      <c r="C4295" t="s">
        <v>1103</v>
      </c>
      <c r="D4295" t="s">
        <v>17</v>
      </c>
      <c r="E4295" t="s">
        <v>17</v>
      </c>
      <c r="F4295" t="s">
        <v>139</v>
      </c>
      <c r="I4295" t="s">
        <v>181</v>
      </c>
      <c r="J4295" s="33" t="s">
        <v>182</v>
      </c>
      <c r="K4295" t="s">
        <v>182</v>
      </c>
      <c r="L4295" t="s">
        <v>2377</v>
      </c>
      <c r="M4295" s="16">
        <v>1460</v>
      </c>
      <c r="O4295" s="15">
        <f t="shared" si="79"/>
        <v>1460</v>
      </c>
      <c r="Q4295">
        <v>119</v>
      </c>
      <c r="R4295">
        <v>119</v>
      </c>
      <c r="S4295">
        <v>238</v>
      </c>
      <c r="T4295">
        <v>0</v>
      </c>
      <c r="U4295">
        <v>0</v>
      </c>
      <c r="V4295">
        <v>238</v>
      </c>
      <c r="W4295">
        <v>0</v>
      </c>
      <c r="X4295">
        <v>238</v>
      </c>
      <c r="Y4295" t="s">
        <v>17</v>
      </c>
    </row>
    <row r="4296" spans="1:25" x14ac:dyDescent="0.3">
      <c r="A4296" t="s">
        <v>54</v>
      </c>
      <c r="B4296" t="s">
        <v>54</v>
      </c>
      <c r="C4296" t="s">
        <v>1103</v>
      </c>
      <c r="D4296" t="s">
        <v>17</v>
      </c>
      <c r="E4296" t="s">
        <v>17</v>
      </c>
      <c r="F4296" t="s">
        <v>139</v>
      </c>
      <c r="I4296" t="s">
        <v>181</v>
      </c>
      <c r="J4296" s="33" t="s">
        <v>182</v>
      </c>
      <c r="K4296" t="s">
        <v>182</v>
      </c>
      <c r="L4296" t="s">
        <v>2265</v>
      </c>
      <c r="M4296" s="16">
        <v>1460</v>
      </c>
      <c r="O4296" s="15">
        <f t="shared" si="79"/>
        <v>1460</v>
      </c>
      <c r="Q4296">
        <v>119</v>
      </c>
      <c r="R4296">
        <v>119</v>
      </c>
      <c r="S4296">
        <v>238</v>
      </c>
      <c r="T4296">
        <v>0</v>
      </c>
      <c r="U4296">
        <v>0</v>
      </c>
      <c r="V4296">
        <v>238</v>
      </c>
      <c r="W4296">
        <v>0</v>
      </c>
      <c r="X4296">
        <v>238</v>
      </c>
      <c r="Y4296" t="s">
        <v>17</v>
      </c>
    </row>
    <row r="4297" spans="1:25" x14ac:dyDescent="0.3">
      <c r="A4297" t="s">
        <v>54</v>
      </c>
      <c r="B4297" t="s">
        <v>54</v>
      </c>
      <c r="C4297" t="s">
        <v>1359</v>
      </c>
      <c r="D4297" t="s">
        <v>17</v>
      </c>
      <c r="E4297" t="s">
        <v>35</v>
      </c>
      <c r="F4297" t="s">
        <v>2445</v>
      </c>
      <c r="I4297" t="s">
        <v>100</v>
      </c>
      <c r="J4297" s="33" t="s">
        <v>182</v>
      </c>
      <c r="K4297" t="s">
        <v>101</v>
      </c>
      <c r="L4297" t="s">
        <v>2259</v>
      </c>
      <c r="M4297" s="16">
        <v>30000</v>
      </c>
      <c r="N4297" s="16">
        <v>0</v>
      </c>
      <c r="O4297" s="15">
        <f t="shared" si="79"/>
        <v>30000</v>
      </c>
      <c r="P4297">
        <v>180</v>
      </c>
      <c r="Q4297">
        <v>240</v>
      </c>
      <c r="R4297">
        <v>180</v>
      </c>
      <c r="S4297">
        <v>600</v>
      </c>
      <c r="T4297">
        <v>312</v>
      </c>
      <c r="U4297">
        <v>288</v>
      </c>
      <c r="V4297">
        <v>0</v>
      </c>
      <c r="W4297">
        <v>0</v>
      </c>
      <c r="X4297">
        <v>600</v>
      </c>
      <c r="Y4297" t="s">
        <v>17</v>
      </c>
    </row>
    <row r="4298" spans="1:25" x14ac:dyDescent="0.3">
      <c r="A4298" t="s">
        <v>54</v>
      </c>
      <c r="B4298" t="s">
        <v>54</v>
      </c>
      <c r="C4298" t="s">
        <v>2414</v>
      </c>
      <c r="D4298" t="s">
        <v>17</v>
      </c>
      <c r="E4298" t="s">
        <v>36</v>
      </c>
      <c r="F4298" t="s">
        <v>2705</v>
      </c>
      <c r="I4298" t="s">
        <v>100</v>
      </c>
      <c r="J4298" s="33" t="s">
        <v>182</v>
      </c>
      <c r="K4298" t="s">
        <v>101</v>
      </c>
      <c r="L4298" t="s">
        <v>2259</v>
      </c>
      <c r="M4298" s="16">
        <v>30294</v>
      </c>
      <c r="N4298" s="16">
        <v>0</v>
      </c>
      <c r="O4298" s="15">
        <f t="shared" si="79"/>
        <v>30294</v>
      </c>
      <c r="P4298">
        <v>180</v>
      </c>
      <c r="Q4298">
        <v>600</v>
      </c>
      <c r="R4298">
        <v>250</v>
      </c>
      <c r="S4298">
        <v>1030</v>
      </c>
      <c r="X4298">
        <v>0</v>
      </c>
      <c r="Y4298" t="s">
        <v>17</v>
      </c>
    </row>
    <row r="4299" spans="1:25" x14ac:dyDescent="0.3">
      <c r="A4299" t="s">
        <v>54</v>
      </c>
      <c r="B4299" t="s">
        <v>54</v>
      </c>
      <c r="C4299" t="s">
        <v>2304</v>
      </c>
      <c r="D4299" t="s">
        <v>17</v>
      </c>
      <c r="E4299" t="s">
        <v>17</v>
      </c>
      <c r="F4299" t="s">
        <v>139</v>
      </c>
      <c r="I4299" t="s">
        <v>181</v>
      </c>
      <c r="J4299" s="33" t="s">
        <v>182</v>
      </c>
      <c r="K4299" t="s">
        <v>182</v>
      </c>
      <c r="L4299" t="s">
        <v>2279</v>
      </c>
      <c r="M4299" s="16">
        <v>100801</v>
      </c>
      <c r="O4299" s="15">
        <f t="shared" si="79"/>
        <v>100801</v>
      </c>
      <c r="P4299">
        <v>250</v>
      </c>
      <c r="S4299">
        <v>250</v>
      </c>
      <c r="X4299">
        <v>0</v>
      </c>
      <c r="Y4299" t="s">
        <v>17</v>
      </c>
    </row>
    <row r="4300" spans="1:25" x14ac:dyDescent="0.3">
      <c r="A4300" t="s">
        <v>54</v>
      </c>
      <c r="B4300" t="s">
        <v>54</v>
      </c>
      <c r="C4300" t="s">
        <v>2414</v>
      </c>
      <c r="D4300" t="s">
        <v>15</v>
      </c>
      <c r="E4300" t="s">
        <v>15</v>
      </c>
      <c r="F4300" t="s">
        <v>2669</v>
      </c>
      <c r="I4300" t="s">
        <v>100</v>
      </c>
      <c r="J4300" s="33" t="s">
        <v>182</v>
      </c>
      <c r="K4300" t="s">
        <v>101</v>
      </c>
      <c r="L4300" t="s">
        <v>2259</v>
      </c>
      <c r="M4300" s="16">
        <v>4853</v>
      </c>
      <c r="N4300" s="16">
        <v>0</v>
      </c>
      <c r="O4300" s="15">
        <f t="shared" si="79"/>
        <v>4853</v>
      </c>
      <c r="P4300">
        <v>172</v>
      </c>
      <c r="Q4300">
        <v>10800</v>
      </c>
      <c r="R4300">
        <v>1200</v>
      </c>
      <c r="S4300">
        <v>12172</v>
      </c>
      <c r="X4300">
        <v>0</v>
      </c>
      <c r="Y4300" t="s">
        <v>169</v>
      </c>
    </row>
    <row r="4301" spans="1:25" x14ac:dyDescent="0.3">
      <c r="A4301" t="s">
        <v>54</v>
      </c>
      <c r="B4301" t="s">
        <v>54</v>
      </c>
      <c r="C4301" t="s">
        <v>208</v>
      </c>
      <c r="D4301" t="s">
        <v>17</v>
      </c>
      <c r="E4301" t="s">
        <v>17</v>
      </c>
      <c r="F4301" t="s">
        <v>142</v>
      </c>
      <c r="I4301" t="s">
        <v>241</v>
      </c>
      <c r="J4301" s="33" t="s">
        <v>101</v>
      </c>
      <c r="K4301" t="s">
        <v>101</v>
      </c>
      <c r="L4301" t="s">
        <v>2300</v>
      </c>
      <c r="M4301" s="16">
        <v>600000</v>
      </c>
      <c r="N4301" s="16">
        <v>0</v>
      </c>
      <c r="O4301" s="15">
        <f t="shared" si="79"/>
        <v>600000</v>
      </c>
      <c r="P4301">
        <v>0</v>
      </c>
      <c r="Q4301">
        <v>4500</v>
      </c>
      <c r="R4301">
        <v>1000</v>
      </c>
      <c r="S4301">
        <v>5500</v>
      </c>
      <c r="X4301">
        <v>0</v>
      </c>
      <c r="Y4301" t="s">
        <v>17</v>
      </c>
    </row>
    <row r="4302" spans="1:25" x14ac:dyDescent="0.3">
      <c r="A4302" t="s">
        <v>54</v>
      </c>
      <c r="B4302" t="s">
        <v>54</v>
      </c>
      <c r="C4302" t="s">
        <v>736</v>
      </c>
      <c r="D4302" t="s">
        <v>17</v>
      </c>
      <c r="E4302" t="s">
        <v>17</v>
      </c>
      <c r="F4302" t="s">
        <v>2662</v>
      </c>
      <c r="I4302" t="s">
        <v>100</v>
      </c>
      <c r="J4302" s="33" t="s">
        <v>101</v>
      </c>
      <c r="K4302" t="s">
        <v>101</v>
      </c>
      <c r="L4302" t="s">
        <v>2377</v>
      </c>
      <c r="M4302" s="16">
        <v>1200</v>
      </c>
      <c r="N4302" s="16">
        <v>0</v>
      </c>
      <c r="O4302" s="15">
        <f t="shared" si="79"/>
        <v>1200</v>
      </c>
      <c r="P4302">
        <v>0</v>
      </c>
      <c r="Q4302">
        <v>0</v>
      </c>
      <c r="R4302">
        <v>70</v>
      </c>
      <c r="S4302">
        <v>70</v>
      </c>
      <c r="X4302">
        <v>0</v>
      </c>
      <c r="Y4302" t="s">
        <v>17</v>
      </c>
    </row>
    <row r="4303" spans="1:25" x14ac:dyDescent="0.3">
      <c r="A4303" t="s">
        <v>54</v>
      </c>
      <c r="B4303" t="s">
        <v>54</v>
      </c>
      <c r="C4303" t="s">
        <v>736</v>
      </c>
      <c r="D4303" t="s">
        <v>17</v>
      </c>
      <c r="E4303" t="s">
        <v>17</v>
      </c>
      <c r="F4303" t="s">
        <v>2662</v>
      </c>
      <c r="I4303" t="s">
        <v>100</v>
      </c>
      <c r="J4303" s="33" t="s">
        <v>101</v>
      </c>
      <c r="K4303" t="s">
        <v>101</v>
      </c>
      <c r="L4303" t="s">
        <v>2263</v>
      </c>
      <c r="M4303" s="16">
        <v>2600</v>
      </c>
      <c r="N4303" s="16">
        <v>0</v>
      </c>
      <c r="O4303" s="15">
        <f t="shared" si="79"/>
        <v>2600</v>
      </c>
      <c r="P4303">
        <v>0</v>
      </c>
      <c r="Q4303">
        <v>0</v>
      </c>
      <c r="R4303">
        <v>40</v>
      </c>
      <c r="S4303">
        <v>40</v>
      </c>
      <c r="X4303">
        <v>0</v>
      </c>
      <c r="Y4303" t="s">
        <v>17</v>
      </c>
    </row>
    <row r="4304" spans="1:25" x14ac:dyDescent="0.3">
      <c r="A4304" t="s">
        <v>54</v>
      </c>
      <c r="B4304" t="s">
        <v>54</v>
      </c>
      <c r="C4304" t="s">
        <v>96</v>
      </c>
      <c r="D4304" t="s">
        <v>17</v>
      </c>
      <c r="E4304" t="s">
        <v>17</v>
      </c>
      <c r="F4304" t="s">
        <v>2662</v>
      </c>
      <c r="I4304" t="s">
        <v>100</v>
      </c>
      <c r="J4304" s="33" t="s">
        <v>182</v>
      </c>
      <c r="K4304" t="s">
        <v>101</v>
      </c>
      <c r="L4304" t="s">
        <v>236</v>
      </c>
      <c r="M4304" s="16">
        <v>1547364</v>
      </c>
      <c r="N4304" s="16">
        <v>0</v>
      </c>
      <c r="O4304" s="15">
        <f t="shared" si="79"/>
        <v>1547364</v>
      </c>
      <c r="P4304">
        <v>0</v>
      </c>
      <c r="Q4304">
        <v>0</v>
      </c>
      <c r="R4304">
        <v>0</v>
      </c>
      <c r="S4304">
        <v>0</v>
      </c>
      <c r="X4304">
        <v>0</v>
      </c>
      <c r="Y4304" t="s">
        <v>17</v>
      </c>
    </row>
    <row r="4305" spans="1:25" x14ac:dyDescent="0.3">
      <c r="A4305" t="s">
        <v>54</v>
      </c>
      <c r="B4305" t="s">
        <v>54</v>
      </c>
      <c r="C4305" t="s">
        <v>2527</v>
      </c>
      <c r="D4305" t="s">
        <v>755</v>
      </c>
      <c r="E4305" t="s">
        <v>755</v>
      </c>
      <c r="F4305" t="s">
        <v>2489</v>
      </c>
      <c r="I4305" t="s">
        <v>100</v>
      </c>
      <c r="J4305" s="33" t="s">
        <v>182</v>
      </c>
      <c r="K4305" t="s">
        <v>101</v>
      </c>
      <c r="L4305" t="s">
        <v>2259</v>
      </c>
      <c r="M4305" s="16">
        <v>11410.645068154947</v>
      </c>
      <c r="O4305" s="15">
        <f t="shared" si="79"/>
        <v>11410.645068154947</v>
      </c>
      <c r="P4305">
        <v>156.30000000000001</v>
      </c>
      <c r="Q4305">
        <v>156.30000000000001</v>
      </c>
      <c r="R4305">
        <v>0</v>
      </c>
      <c r="S4305">
        <v>312.60000000000002</v>
      </c>
      <c r="T4305">
        <v>131.292</v>
      </c>
      <c r="U4305">
        <v>87.528000000000006</v>
      </c>
      <c r="V4305">
        <v>56.268000000000001</v>
      </c>
      <c r="W4305">
        <v>37.512</v>
      </c>
      <c r="X4305">
        <v>312.59999999999997</v>
      </c>
      <c r="Y4305" t="s">
        <v>103</v>
      </c>
    </row>
    <row r="4306" spans="1:25" x14ac:dyDescent="0.3">
      <c r="A4306" t="s">
        <v>54</v>
      </c>
      <c r="B4306" t="s">
        <v>54</v>
      </c>
      <c r="C4306" t="s">
        <v>736</v>
      </c>
      <c r="D4306" t="s">
        <v>17</v>
      </c>
      <c r="E4306" t="s">
        <v>17</v>
      </c>
      <c r="F4306" t="s">
        <v>2687</v>
      </c>
      <c r="I4306" t="s">
        <v>100</v>
      </c>
      <c r="J4306" s="33" t="s">
        <v>182</v>
      </c>
      <c r="K4306" t="s">
        <v>101</v>
      </c>
      <c r="L4306" t="s">
        <v>2377</v>
      </c>
      <c r="M4306" s="16">
        <v>57500</v>
      </c>
      <c r="N4306" s="16">
        <v>0</v>
      </c>
      <c r="O4306" s="15">
        <f t="shared" si="79"/>
        <v>57500</v>
      </c>
      <c r="P4306">
        <v>0</v>
      </c>
      <c r="Q4306">
        <v>250</v>
      </c>
      <c r="R4306">
        <v>50</v>
      </c>
      <c r="S4306">
        <v>300</v>
      </c>
      <c r="V4306">
        <v>150</v>
      </c>
      <c r="W4306">
        <v>150</v>
      </c>
      <c r="X4306">
        <v>300</v>
      </c>
      <c r="Y4306" t="s">
        <v>17</v>
      </c>
    </row>
    <row r="4307" spans="1:25" x14ac:dyDescent="0.3">
      <c r="A4307" t="s">
        <v>54</v>
      </c>
      <c r="B4307" t="s">
        <v>54</v>
      </c>
      <c r="C4307" t="s">
        <v>190</v>
      </c>
      <c r="D4307" t="s">
        <v>17</v>
      </c>
      <c r="E4307" t="s">
        <v>17</v>
      </c>
      <c r="F4307" t="s">
        <v>2687</v>
      </c>
      <c r="I4307" t="s">
        <v>100</v>
      </c>
      <c r="J4307" s="33" t="s">
        <v>101</v>
      </c>
      <c r="K4307" t="s">
        <v>101</v>
      </c>
      <c r="L4307" t="s">
        <v>2265</v>
      </c>
      <c r="M4307" s="16">
        <v>8757.6543751829104</v>
      </c>
      <c r="N4307" s="16">
        <v>0</v>
      </c>
      <c r="O4307" s="15">
        <f t="shared" si="79"/>
        <v>8757.6543751829104</v>
      </c>
      <c r="P4307">
        <v>0</v>
      </c>
      <c r="Q4307">
        <v>6</v>
      </c>
      <c r="R4307">
        <v>0</v>
      </c>
      <c r="S4307">
        <v>6</v>
      </c>
      <c r="X4307">
        <v>0</v>
      </c>
      <c r="Y4307" t="s">
        <v>17</v>
      </c>
    </row>
    <row r="4308" spans="1:25" x14ac:dyDescent="0.3">
      <c r="A4308" t="s">
        <v>54</v>
      </c>
      <c r="B4308" t="s">
        <v>54</v>
      </c>
      <c r="C4308" t="s">
        <v>190</v>
      </c>
      <c r="D4308" t="s">
        <v>17</v>
      </c>
      <c r="E4308" t="s">
        <v>17</v>
      </c>
      <c r="F4308" t="s">
        <v>2687</v>
      </c>
      <c r="I4308" t="s">
        <v>100</v>
      </c>
      <c r="J4308" s="33" t="s">
        <v>101</v>
      </c>
      <c r="K4308" t="s">
        <v>101</v>
      </c>
      <c r="L4308" t="s">
        <v>2503</v>
      </c>
      <c r="M4308" s="16">
        <v>2996.0396546678371</v>
      </c>
      <c r="N4308" s="16">
        <v>0</v>
      </c>
      <c r="O4308" s="15">
        <f t="shared" si="79"/>
        <v>2996.0396546678371</v>
      </c>
      <c r="P4308">
        <v>0</v>
      </c>
      <c r="Q4308">
        <v>2</v>
      </c>
      <c r="R4308">
        <v>0</v>
      </c>
      <c r="S4308">
        <v>2</v>
      </c>
      <c r="X4308">
        <v>0</v>
      </c>
      <c r="Y4308" t="s">
        <v>17</v>
      </c>
    </row>
    <row r="4309" spans="1:25" x14ac:dyDescent="0.3">
      <c r="A4309" t="s">
        <v>54</v>
      </c>
      <c r="B4309" t="s">
        <v>54</v>
      </c>
      <c r="C4309" t="s">
        <v>2414</v>
      </c>
      <c r="D4309" t="s">
        <v>17</v>
      </c>
      <c r="E4309" t="s">
        <v>35</v>
      </c>
      <c r="F4309" t="s">
        <v>2682</v>
      </c>
      <c r="I4309" t="s">
        <v>100</v>
      </c>
      <c r="J4309" s="33" t="s">
        <v>182</v>
      </c>
      <c r="K4309" t="s">
        <v>101</v>
      </c>
      <c r="L4309" t="s">
        <v>2259</v>
      </c>
      <c r="M4309" s="16">
        <v>22050</v>
      </c>
      <c r="N4309" s="16">
        <v>0</v>
      </c>
      <c r="O4309" s="15">
        <f t="shared" si="79"/>
        <v>22050</v>
      </c>
      <c r="P4309">
        <v>156</v>
      </c>
      <c r="Q4309">
        <v>540</v>
      </c>
      <c r="R4309">
        <v>240</v>
      </c>
      <c r="S4309">
        <v>936</v>
      </c>
      <c r="X4309">
        <v>0</v>
      </c>
      <c r="Y4309" t="s">
        <v>17</v>
      </c>
    </row>
    <row r="4310" spans="1:25" x14ac:dyDescent="0.3">
      <c r="A4310" t="s">
        <v>54</v>
      </c>
      <c r="B4310" t="s">
        <v>54</v>
      </c>
      <c r="C4310" t="s">
        <v>2683</v>
      </c>
      <c r="D4310" t="s">
        <v>17</v>
      </c>
      <c r="E4310" t="s">
        <v>17</v>
      </c>
      <c r="F4310" t="s">
        <v>2687</v>
      </c>
      <c r="I4310" t="s">
        <v>100</v>
      </c>
      <c r="J4310" s="33" t="s">
        <v>101</v>
      </c>
      <c r="K4310" t="s">
        <v>101</v>
      </c>
      <c r="L4310" t="s">
        <v>2342</v>
      </c>
      <c r="M4310" s="16">
        <v>7000</v>
      </c>
      <c r="N4310" s="16">
        <v>0</v>
      </c>
      <c r="O4310" s="15">
        <f t="shared" si="79"/>
        <v>7000</v>
      </c>
      <c r="P4310">
        <v>0</v>
      </c>
      <c r="Q4310">
        <v>60</v>
      </c>
      <c r="R4310">
        <v>30</v>
      </c>
      <c r="S4310">
        <v>90</v>
      </c>
      <c r="T4310">
        <v>0</v>
      </c>
      <c r="U4310">
        <v>0</v>
      </c>
      <c r="V4310">
        <v>45</v>
      </c>
      <c r="W4310">
        <v>45</v>
      </c>
      <c r="X4310">
        <v>90</v>
      </c>
      <c r="Y4310" t="s">
        <v>17</v>
      </c>
    </row>
    <row r="4311" spans="1:25" x14ac:dyDescent="0.3">
      <c r="A4311" t="s">
        <v>54</v>
      </c>
      <c r="B4311" t="s">
        <v>54</v>
      </c>
      <c r="C4311" t="s">
        <v>2683</v>
      </c>
      <c r="D4311" t="s">
        <v>17</v>
      </c>
      <c r="E4311" t="s">
        <v>17</v>
      </c>
      <c r="F4311" t="s">
        <v>2687</v>
      </c>
      <c r="I4311" t="s">
        <v>100</v>
      </c>
      <c r="J4311" s="33" t="s">
        <v>101</v>
      </c>
      <c r="K4311" t="s">
        <v>101</v>
      </c>
      <c r="L4311" t="s">
        <v>2267</v>
      </c>
      <c r="M4311" s="16">
        <v>7000</v>
      </c>
      <c r="N4311" s="16">
        <v>0</v>
      </c>
      <c r="O4311" s="15">
        <f t="shared" si="79"/>
        <v>7000</v>
      </c>
      <c r="P4311">
        <v>0</v>
      </c>
      <c r="Q4311">
        <v>100</v>
      </c>
      <c r="R4311">
        <v>50</v>
      </c>
      <c r="S4311">
        <v>150</v>
      </c>
      <c r="T4311">
        <v>0</v>
      </c>
      <c r="U4311">
        <v>0</v>
      </c>
      <c r="V4311">
        <v>87</v>
      </c>
      <c r="W4311">
        <v>63</v>
      </c>
      <c r="X4311">
        <v>150</v>
      </c>
      <c r="Y4311" t="s">
        <v>17</v>
      </c>
    </row>
    <row r="4312" spans="1:25" x14ac:dyDescent="0.3">
      <c r="A4312" t="s">
        <v>54</v>
      </c>
      <c r="B4312" t="s">
        <v>54</v>
      </c>
      <c r="C4312" t="s">
        <v>96</v>
      </c>
      <c r="D4312" t="s">
        <v>45</v>
      </c>
      <c r="E4312" t="s">
        <v>69</v>
      </c>
      <c r="F4312" t="s">
        <v>2643</v>
      </c>
      <c r="I4312" t="s">
        <v>181</v>
      </c>
      <c r="J4312" s="33" t="s">
        <v>182</v>
      </c>
      <c r="K4312" t="s">
        <v>182</v>
      </c>
      <c r="L4312" t="s">
        <v>2259</v>
      </c>
      <c r="M4312" s="16">
        <v>9328.3582089552237</v>
      </c>
      <c r="O4312" s="15">
        <f t="shared" si="79"/>
        <v>9328.3582089552237</v>
      </c>
      <c r="P4312">
        <v>150</v>
      </c>
      <c r="Q4312">
        <v>250</v>
      </c>
      <c r="R4312">
        <v>100</v>
      </c>
      <c r="S4312">
        <v>500</v>
      </c>
      <c r="X4312">
        <v>0</v>
      </c>
      <c r="Y4312" t="s">
        <v>103</v>
      </c>
    </row>
    <row r="4313" spans="1:25" x14ac:dyDescent="0.3">
      <c r="A4313" t="s">
        <v>54</v>
      </c>
      <c r="B4313" t="s">
        <v>54</v>
      </c>
      <c r="C4313" t="s">
        <v>2683</v>
      </c>
      <c r="D4313" t="s">
        <v>17</v>
      </c>
      <c r="E4313" t="s">
        <v>17</v>
      </c>
      <c r="F4313" t="s">
        <v>2687</v>
      </c>
      <c r="I4313" t="s">
        <v>100</v>
      </c>
      <c r="J4313" s="33" t="s">
        <v>101</v>
      </c>
      <c r="K4313" t="s">
        <v>101</v>
      </c>
      <c r="L4313" t="s">
        <v>2355</v>
      </c>
      <c r="M4313" s="16">
        <v>3000</v>
      </c>
      <c r="N4313" s="16">
        <v>0</v>
      </c>
      <c r="O4313" s="15">
        <f t="shared" si="79"/>
        <v>3000</v>
      </c>
      <c r="P4313">
        <v>0</v>
      </c>
      <c r="Q4313">
        <v>40</v>
      </c>
      <c r="R4313">
        <v>20</v>
      </c>
      <c r="S4313">
        <v>60</v>
      </c>
      <c r="T4313">
        <v>0</v>
      </c>
      <c r="U4313">
        <v>0</v>
      </c>
      <c r="V4313">
        <v>30</v>
      </c>
      <c r="W4313">
        <v>30</v>
      </c>
      <c r="X4313">
        <v>60</v>
      </c>
      <c r="Y4313" t="s">
        <v>17</v>
      </c>
    </row>
    <row r="4314" spans="1:25" x14ac:dyDescent="0.3">
      <c r="A4314" t="s">
        <v>54</v>
      </c>
      <c r="B4314" t="s">
        <v>54</v>
      </c>
      <c r="C4314" t="s">
        <v>2304</v>
      </c>
      <c r="D4314" t="s">
        <v>17</v>
      </c>
      <c r="E4314" t="s">
        <v>17</v>
      </c>
      <c r="F4314" t="s">
        <v>2687</v>
      </c>
      <c r="I4314" t="s">
        <v>100</v>
      </c>
      <c r="J4314" s="33" t="s">
        <v>101</v>
      </c>
      <c r="K4314" t="s">
        <v>101</v>
      </c>
      <c r="L4314" t="s">
        <v>2263</v>
      </c>
      <c r="M4314" s="16">
        <v>42000</v>
      </c>
      <c r="O4314" s="15">
        <f t="shared" si="79"/>
        <v>42000</v>
      </c>
      <c r="P4314">
        <v>0</v>
      </c>
      <c r="Q4314">
        <v>2000</v>
      </c>
      <c r="R4314">
        <v>2000</v>
      </c>
      <c r="S4314">
        <v>4000</v>
      </c>
      <c r="T4314">
        <v>1200</v>
      </c>
      <c r="U4314">
        <v>1200</v>
      </c>
      <c r="V4314">
        <v>800</v>
      </c>
      <c r="W4314">
        <v>800</v>
      </c>
      <c r="X4314">
        <v>4000</v>
      </c>
      <c r="Y4314" t="s">
        <v>17</v>
      </c>
    </row>
    <row r="4315" spans="1:25" x14ac:dyDescent="0.3">
      <c r="A4315" t="s">
        <v>54</v>
      </c>
      <c r="B4315" t="s">
        <v>54</v>
      </c>
      <c r="C4315" t="s">
        <v>2683</v>
      </c>
      <c r="D4315" t="s">
        <v>17</v>
      </c>
      <c r="E4315" t="s">
        <v>17</v>
      </c>
      <c r="F4315" t="s">
        <v>2658</v>
      </c>
      <c r="I4315" t="s">
        <v>100</v>
      </c>
      <c r="J4315" s="33" t="s">
        <v>101</v>
      </c>
      <c r="K4315" t="s">
        <v>101</v>
      </c>
      <c r="L4315" t="s">
        <v>2259</v>
      </c>
      <c r="M4315" s="16">
        <v>50000</v>
      </c>
      <c r="N4315" s="16">
        <v>16500</v>
      </c>
      <c r="O4315" s="15">
        <f t="shared" si="79"/>
        <v>66500</v>
      </c>
      <c r="P4315">
        <v>150</v>
      </c>
      <c r="Q4315">
        <v>250</v>
      </c>
      <c r="R4315">
        <v>50</v>
      </c>
      <c r="S4315">
        <v>450</v>
      </c>
      <c r="T4315">
        <v>99</v>
      </c>
      <c r="U4315">
        <v>81</v>
      </c>
      <c r="V4315">
        <v>156</v>
      </c>
      <c r="W4315">
        <v>114</v>
      </c>
      <c r="X4315">
        <v>450</v>
      </c>
      <c r="Y4315" t="s">
        <v>17</v>
      </c>
    </row>
    <row r="4316" spans="1:25" x14ac:dyDescent="0.3">
      <c r="A4316" t="s">
        <v>54</v>
      </c>
      <c r="B4316" t="s">
        <v>54</v>
      </c>
      <c r="C4316" t="s">
        <v>96</v>
      </c>
      <c r="D4316" t="s">
        <v>17</v>
      </c>
      <c r="E4316" t="s">
        <v>17</v>
      </c>
      <c r="F4316" t="s">
        <v>2687</v>
      </c>
      <c r="I4316" t="s">
        <v>241</v>
      </c>
      <c r="J4316" s="33" t="s">
        <v>101</v>
      </c>
      <c r="K4316" t="s">
        <v>101</v>
      </c>
      <c r="L4316" t="s">
        <v>2300</v>
      </c>
      <c r="M4316" s="16">
        <v>217757</v>
      </c>
      <c r="N4316" s="16">
        <v>0</v>
      </c>
      <c r="O4316" s="15">
        <f t="shared" si="79"/>
        <v>217757</v>
      </c>
      <c r="P4316">
        <v>633</v>
      </c>
      <c r="Q4316">
        <v>2278</v>
      </c>
      <c r="R4316">
        <v>422</v>
      </c>
      <c r="S4316">
        <v>3333</v>
      </c>
      <c r="X4316">
        <v>0</v>
      </c>
      <c r="Y4316" t="s">
        <v>17</v>
      </c>
    </row>
    <row r="4317" spans="1:25" x14ac:dyDescent="0.3">
      <c r="A4317" t="s">
        <v>54</v>
      </c>
      <c r="B4317" t="s">
        <v>54</v>
      </c>
      <c r="C4317" t="s">
        <v>96</v>
      </c>
      <c r="D4317" t="s">
        <v>17</v>
      </c>
      <c r="E4317" t="s">
        <v>17</v>
      </c>
      <c r="F4317" t="s">
        <v>2687</v>
      </c>
      <c r="I4317" t="s">
        <v>241</v>
      </c>
      <c r="J4317" s="33" t="s">
        <v>101</v>
      </c>
      <c r="K4317" t="s">
        <v>101</v>
      </c>
      <c r="L4317" t="s">
        <v>2267</v>
      </c>
      <c r="M4317" s="16">
        <v>150000</v>
      </c>
      <c r="N4317" s="16">
        <v>0</v>
      </c>
      <c r="O4317" s="15">
        <f t="shared" si="79"/>
        <v>150000</v>
      </c>
      <c r="P4317">
        <v>474</v>
      </c>
      <c r="Q4317">
        <v>1210</v>
      </c>
      <c r="R4317">
        <v>316</v>
      </c>
      <c r="S4317">
        <v>2000</v>
      </c>
      <c r="X4317">
        <v>0</v>
      </c>
      <c r="Y4317" t="s">
        <v>17</v>
      </c>
    </row>
    <row r="4318" spans="1:25" x14ac:dyDescent="0.3">
      <c r="A4318" t="s">
        <v>54</v>
      </c>
      <c r="B4318" t="s">
        <v>54</v>
      </c>
      <c r="C4318" t="s">
        <v>96</v>
      </c>
      <c r="D4318" t="s">
        <v>17</v>
      </c>
      <c r="E4318" t="s">
        <v>17</v>
      </c>
      <c r="F4318" t="s">
        <v>2687</v>
      </c>
      <c r="I4318" t="s">
        <v>241</v>
      </c>
      <c r="J4318" s="33" t="s">
        <v>101</v>
      </c>
      <c r="K4318" t="s">
        <v>101</v>
      </c>
      <c r="L4318" t="s">
        <v>2265</v>
      </c>
      <c r="M4318" s="16">
        <v>150000</v>
      </c>
      <c r="N4318" s="16">
        <v>0</v>
      </c>
      <c r="O4318" s="15">
        <f t="shared" si="79"/>
        <v>150000</v>
      </c>
      <c r="P4318">
        <v>356</v>
      </c>
      <c r="Q4318">
        <v>1407</v>
      </c>
      <c r="R4318">
        <v>237</v>
      </c>
      <c r="S4318">
        <v>2000</v>
      </c>
      <c r="X4318">
        <v>0</v>
      </c>
      <c r="Y4318" t="s">
        <v>17</v>
      </c>
    </row>
    <row r="4319" spans="1:25" x14ac:dyDescent="0.3">
      <c r="A4319" t="s">
        <v>54</v>
      </c>
      <c r="B4319" t="s">
        <v>54</v>
      </c>
      <c r="C4319" t="s">
        <v>96</v>
      </c>
      <c r="D4319" t="s">
        <v>17</v>
      </c>
      <c r="E4319" t="s">
        <v>17</v>
      </c>
      <c r="F4319" t="s">
        <v>2687</v>
      </c>
      <c r="I4319" t="s">
        <v>241</v>
      </c>
      <c r="J4319" s="33" t="s">
        <v>101</v>
      </c>
      <c r="K4319" t="s">
        <v>101</v>
      </c>
      <c r="L4319" t="s">
        <v>2377</v>
      </c>
      <c r="M4319" s="16">
        <v>200000</v>
      </c>
      <c r="N4319" s="16">
        <v>0</v>
      </c>
      <c r="O4319" s="15">
        <f t="shared" si="79"/>
        <v>200000</v>
      </c>
      <c r="P4319">
        <v>474</v>
      </c>
      <c r="Q4319">
        <v>1877</v>
      </c>
      <c r="R4319">
        <v>316</v>
      </c>
      <c r="S4319">
        <v>2667</v>
      </c>
      <c r="X4319">
        <v>0</v>
      </c>
      <c r="Y4319" t="s">
        <v>17</v>
      </c>
    </row>
    <row r="4320" spans="1:25" x14ac:dyDescent="0.3">
      <c r="A4320" t="s">
        <v>54</v>
      </c>
      <c r="B4320" t="s">
        <v>54</v>
      </c>
      <c r="C4320" t="s">
        <v>96</v>
      </c>
      <c r="D4320" t="s">
        <v>17</v>
      </c>
      <c r="E4320" t="s">
        <v>17</v>
      </c>
      <c r="F4320" t="s">
        <v>2687</v>
      </c>
      <c r="I4320" t="s">
        <v>241</v>
      </c>
      <c r="J4320" s="33" t="s">
        <v>101</v>
      </c>
      <c r="K4320" t="s">
        <v>101</v>
      </c>
      <c r="L4320" t="s">
        <v>2392</v>
      </c>
      <c r="M4320" s="16">
        <v>100000</v>
      </c>
      <c r="N4320" s="16">
        <v>0</v>
      </c>
      <c r="O4320" s="15">
        <f t="shared" si="79"/>
        <v>100000</v>
      </c>
      <c r="P4320">
        <v>237</v>
      </c>
      <c r="Q4320">
        <v>938</v>
      </c>
      <c r="R4320">
        <v>158</v>
      </c>
      <c r="S4320">
        <v>1333</v>
      </c>
      <c r="X4320">
        <v>0</v>
      </c>
      <c r="Y4320" t="s">
        <v>17</v>
      </c>
    </row>
    <row r="4321" spans="1:25" x14ac:dyDescent="0.3">
      <c r="A4321" t="s">
        <v>54</v>
      </c>
      <c r="B4321" t="s">
        <v>54</v>
      </c>
      <c r="C4321" t="s">
        <v>96</v>
      </c>
      <c r="D4321" t="s">
        <v>17</v>
      </c>
      <c r="E4321" t="s">
        <v>17</v>
      </c>
      <c r="F4321" t="s">
        <v>2687</v>
      </c>
      <c r="I4321" t="s">
        <v>241</v>
      </c>
      <c r="J4321" s="33" t="s">
        <v>101</v>
      </c>
      <c r="K4321" t="s">
        <v>101</v>
      </c>
      <c r="L4321" t="s">
        <v>2452</v>
      </c>
      <c r="M4321" s="16">
        <v>70000</v>
      </c>
      <c r="N4321" s="16">
        <v>0</v>
      </c>
      <c r="O4321" s="15">
        <f t="shared" si="79"/>
        <v>70000</v>
      </c>
      <c r="P4321">
        <v>208</v>
      </c>
      <c r="Q4321">
        <v>586</v>
      </c>
      <c r="R4321">
        <v>139</v>
      </c>
      <c r="S4321">
        <v>933</v>
      </c>
      <c r="X4321">
        <v>0</v>
      </c>
      <c r="Y4321" t="s">
        <v>17</v>
      </c>
    </row>
    <row r="4322" spans="1:25" x14ac:dyDescent="0.3">
      <c r="A4322" t="s">
        <v>54</v>
      </c>
      <c r="B4322" t="s">
        <v>54</v>
      </c>
      <c r="C4322" t="s">
        <v>96</v>
      </c>
      <c r="D4322" t="s">
        <v>17</v>
      </c>
      <c r="E4322" t="s">
        <v>17</v>
      </c>
      <c r="F4322" t="s">
        <v>2687</v>
      </c>
      <c r="I4322" t="s">
        <v>241</v>
      </c>
      <c r="J4322" s="33" t="s">
        <v>101</v>
      </c>
      <c r="K4322" t="s">
        <v>101</v>
      </c>
      <c r="L4322" t="s">
        <v>2512</v>
      </c>
      <c r="M4322" s="16">
        <v>50000</v>
      </c>
      <c r="N4322" s="16">
        <v>0</v>
      </c>
      <c r="O4322" s="15">
        <f t="shared" si="79"/>
        <v>50000</v>
      </c>
      <c r="P4322">
        <v>119</v>
      </c>
      <c r="Q4322">
        <v>469</v>
      </c>
      <c r="R4322">
        <v>79</v>
      </c>
      <c r="S4322">
        <v>667</v>
      </c>
      <c r="X4322">
        <v>0</v>
      </c>
      <c r="Y4322" t="s">
        <v>17</v>
      </c>
    </row>
    <row r="4323" spans="1:25" x14ac:dyDescent="0.3">
      <c r="A4323" t="s">
        <v>54</v>
      </c>
      <c r="B4323" t="s">
        <v>54</v>
      </c>
      <c r="C4323" t="s">
        <v>96</v>
      </c>
      <c r="D4323" t="s">
        <v>17</v>
      </c>
      <c r="E4323" t="s">
        <v>17</v>
      </c>
      <c r="F4323" t="s">
        <v>2687</v>
      </c>
      <c r="I4323" t="s">
        <v>241</v>
      </c>
      <c r="J4323" s="33" t="s">
        <v>101</v>
      </c>
      <c r="K4323" t="s">
        <v>101</v>
      </c>
      <c r="L4323" t="s">
        <v>2431</v>
      </c>
      <c r="M4323" s="16">
        <v>100000</v>
      </c>
      <c r="N4323" s="16">
        <v>0</v>
      </c>
      <c r="O4323" s="15">
        <f t="shared" si="79"/>
        <v>100000</v>
      </c>
      <c r="P4323">
        <v>297</v>
      </c>
      <c r="Q4323">
        <v>838</v>
      </c>
      <c r="R4323">
        <v>198</v>
      </c>
      <c r="S4323">
        <v>1333</v>
      </c>
      <c r="X4323">
        <v>0</v>
      </c>
      <c r="Y4323" t="s">
        <v>17</v>
      </c>
    </row>
    <row r="4324" spans="1:25" x14ac:dyDescent="0.3">
      <c r="A4324" t="s">
        <v>54</v>
      </c>
      <c r="B4324" t="s">
        <v>54</v>
      </c>
      <c r="C4324" t="s">
        <v>96</v>
      </c>
      <c r="D4324" t="s">
        <v>17</v>
      </c>
      <c r="E4324" t="s">
        <v>17</v>
      </c>
      <c r="F4324" t="s">
        <v>2687</v>
      </c>
      <c r="I4324" t="s">
        <v>241</v>
      </c>
      <c r="J4324" s="33" t="s">
        <v>101</v>
      </c>
      <c r="K4324" t="s">
        <v>101</v>
      </c>
      <c r="L4324" t="s">
        <v>2263</v>
      </c>
      <c r="M4324" s="16">
        <v>150000</v>
      </c>
      <c r="N4324" s="16">
        <v>0</v>
      </c>
      <c r="O4324" s="15">
        <f t="shared" ref="O4324:O4380" si="80">SUM(M4324:N4324)</f>
        <v>150000</v>
      </c>
      <c r="P4324">
        <v>554</v>
      </c>
      <c r="Q4324">
        <v>1077</v>
      </c>
      <c r="R4324">
        <v>369</v>
      </c>
      <c r="S4324">
        <v>2000</v>
      </c>
      <c r="X4324">
        <v>0</v>
      </c>
      <c r="Y4324" t="s">
        <v>17</v>
      </c>
    </row>
    <row r="4325" spans="1:25" x14ac:dyDescent="0.3">
      <c r="A4325" t="s">
        <v>54</v>
      </c>
      <c r="B4325" t="s">
        <v>54</v>
      </c>
      <c r="C4325" t="s">
        <v>96</v>
      </c>
      <c r="D4325" t="s">
        <v>17</v>
      </c>
      <c r="E4325" t="s">
        <v>17</v>
      </c>
      <c r="F4325" t="s">
        <v>2687</v>
      </c>
      <c r="I4325" t="s">
        <v>241</v>
      </c>
      <c r="J4325" s="33" t="s">
        <v>101</v>
      </c>
      <c r="K4325" t="s">
        <v>101</v>
      </c>
      <c r="L4325" t="s">
        <v>2264</v>
      </c>
      <c r="M4325" s="16">
        <v>100000</v>
      </c>
      <c r="N4325" s="16">
        <v>0</v>
      </c>
      <c r="O4325" s="15">
        <f t="shared" si="80"/>
        <v>100000</v>
      </c>
      <c r="P4325">
        <v>253</v>
      </c>
      <c r="Q4325">
        <v>911</v>
      </c>
      <c r="R4325">
        <v>169</v>
      </c>
      <c r="S4325">
        <v>1333</v>
      </c>
      <c r="X4325">
        <v>0</v>
      </c>
      <c r="Y4325" t="s">
        <v>17</v>
      </c>
    </row>
    <row r="4326" spans="1:25" x14ac:dyDescent="0.3">
      <c r="A4326" t="s">
        <v>54</v>
      </c>
      <c r="B4326" t="s">
        <v>54</v>
      </c>
      <c r="C4326" t="s">
        <v>2450</v>
      </c>
      <c r="D4326" t="s">
        <v>15</v>
      </c>
      <c r="E4326" t="s">
        <v>15</v>
      </c>
      <c r="F4326" t="s">
        <v>2669</v>
      </c>
      <c r="I4326" t="s">
        <v>181</v>
      </c>
      <c r="J4326" s="33" t="s">
        <v>182</v>
      </c>
      <c r="K4326" t="s">
        <v>182</v>
      </c>
      <c r="L4326" t="s">
        <v>2259</v>
      </c>
      <c r="M4326" s="16">
        <v>30000</v>
      </c>
      <c r="N4326" s="16">
        <v>0</v>
      </c>
      <c r="O4326" s="15">
        <f t="shared" si="80"/>
        <v>30000</v>
      </c>
      <c r="P4326">
        <v>150</v>
      </c>
      <c r="Q4326">
        <v>350</v>
      </c>
      <c r="R4326">
        <v>100</v>
      </c>
      <c r="S4326">
        <v>600</v>
      </c>
      <c r="X4326">
        <v>0</v>
      </c>
      <c r="Y4326" t="s">
        <v>169</v>
      </c>
    </row>
    <row r="4327" spans="1:25" x14ac:dyDescent="0.3">
      <c r="A4327" t="s">
        <v>54</v>
      </c>
      <c r="B4327" t="s">
        <v>54</v>
      </c>
      <c r="C4327" t="s">
        <v>96</v>
      </c>
      <c r="D4327" t="s">
        <v>17</v>
      </c>
      <c r="E4327" t="s">
        <v>17</v>
      </c>
      <c r="F4327" t="s">
        <v>2687</v>
      </c>
      <c r="I4327" t="s">
        <v>241</v>
      </c>
      <c r="J4327" s="33" t="s">
        <v>101</v>
      </c>
      <c r="K4327" t="s">
        <v>101</v>
      </c>
      <c r="L4327" t="s">
        <v>2342</v>
      </c>
      <c r="M4327" s="16">
        <v>100000</v>
      </c>
      <c r="N4327" s="16">
        <v>0</v>
      </c>
      <c r="O4327" s="15">
        <f t="shared" si="80"/>
        <v>100000</v>
      </c>
      <c r="P4327">
        <v>253</v>
      </c>
      <c r="Q4327">
        <v>911</v>
      </c>
      <c r="R4327">
        <v>169</v>
      </c>
      <c r="S4327">
        <v>1333</v>
      </c>
      <c r="X4327">
        <v>0</v>
      </c>
      <c r="Y4327" t="s">
        <v>17</v>
      </c>
    </row>
    <row r="4328" spans="1:25" x14ac:dyDescent="0.3">
      <c r="A4328" t="s">
        <v>54</v>
      </c>
      <c r="B4328" t="s">
        <v>54</v>
      </c>
      <c r="C4328" t="s">
        <v>96</v>
      </c>
      <c r="D4328" t="s">
        <v>17</v>
      </c>
      <c r="E4328" t="s">
        <v>17</v>
      </c>
      <c r="F4328" t="s">
        <v>2687</v>
      </c>
      <c r="I4328" t="s">
        <v>241</v>
      </c>
      <c r="J4328" s="33" t="s">
        <v>101</v>
      </c>
      <c r="K4328" t="s">
        <v>101</v>
      </c>
      <c r="L4328" t="s">
        <v>2395</v>
      </c>
      <c r="M4328" s="16">
        <v>150000</v>
      </c>
      <c r="N4328" s="16">
        <v>0</v>
      </c>
      <c r="O4328" s="15">
        <f t="shared" si="80"/>
        <v>150000</v>
      </c>
      <c r="P4328">
        <v>396</v>
      </c>
      <c r="Q4328">
        <v>1340</v>
      </c>
      <c r="R4328">
        <v>264</v>
      </c>
      <c r="S4328">
        <v>2000</v>
      </c>
      <c r="X4328">
        <v>0</v>
      </c>
      <c r="Y4328" t="s">
        <v>17</v>
      </c>
    </row>
    <row r="4329" spans="1:25" x14ac:dyDescent="0.3">
      <c r="A4329" t="s">
        <v>54</v>
      </c>
      <c r="B4329" t="s">
        <v>54</v>
      </c>
      <c r="C4329" t="s">
        <v>2657</v>
      </c>
      <c r="D4329" t="s">
        <v>17</v>
      </c>
      <c r="E4329" t="s">
        <v>17</v>
      </c>
      <c r="F4329" t="s">
        <v>2687</v>
      </c>
      <c r="I4329" t="s">
        <v>100</v>
      </c>
      <c r="J4329" s="33" t="s">
        <v>182</v>
      </c>
      <c r="K4329" t="s">
        <v>101</v>
      </c>
      <c r="L4329" t="s">
        <v>2265</v>
      </c>
      <c r="M4329" s="16">
        <v>10000</v>
      </c>
      <c r="O4329" s="15">
        <f t="shared" si="80"/>
        <v>10000</v>
      </c>
      <c r="P4329">
        <v>0</v>
      </c>
      <c r="Q4329">
        <v>120</v>
      </c>
      <c r="R4329">
        <v>80</v>
      </c>
      <c r="S4329">
        <v>200</v>
      </c>
      <c r="T4329">
        <v>0</v>
      </c>
      <c r="U4329">
        <v>0</v>
      </c>
      <c r="V4329">
        <v>150</v>
      </c>
      <c r="W4329">
        <v>50</v>
      </c>
      <c r="X4329">
        <v>200</v>
      </c>
      <c r="Y4329" t="s">
        <v>17</v>
      </c>
    </row>
    <row r="4330" spans="1:25" x14ac:dyDescent="0.3">
      <c r="A4330" t="s">
        <v>54</v>
      </c>
      <c r="B4330" t="s">
        <v>54</v>
      </c>
      <c r="C4330" t="s">
        <v>2428</v>
      </c>
      <c r="D4330" t="s">
        <v>17</v>
      </c>
      <c r="E4330" t="s">
        <v>17</v>
      </c>
      <c r="F4330" t="s">
        <v>2360</v>
      </c>
      <c r="I4330" t="s">
        <v>100</v>
      </c>
      <c r="J4330" s="33" t="s">
        <v>101</v>
      </c>
      <c r="K4330" t="s">
        <v>101</v>
      </c>
      <c r="L4330" t="s">
        <v>2452</v>
      </c>
      <c r="M4330" s="16">
        <v>28454.61</v>
      </c>
      <c r="N4330" s="16">
        <v>0</v>
      </c>
      <c r="O4330" s="15">
        <f t="shared" si="80"/>
        <v>28454.61</v>
      </c>
      <c r="P4330">
        <v>0</v>
      </c>
      <c r="Q4330">
        <v>1200</v>
      </c>
      <c r="R4330">
        <v>720</v>
      </c>
      <c r="S4330">
        <v>1920</v>
      </c>
      <c r="T4330">
        <v>0</v>
      </c>
      <c r="U4330">
        <v>0</v>
      </c>
      <c r="V4330">
        <v>1248</v>
      </c>
      <c r="W4330">
        <v>672</v>
      </c>
      <c r="X4330">
        <v>1920</v>
      </c>
      <c r="Y4330" t="s">
        <v>17</v>
      </c>
    </row>
    <row r="4331" spans="1:25" x14ac:dyDescent="0.3">
      <c r="A4331" t="s">
        <v>54</v>
      </c>
      <c r="B4331" t="s">
        <v>54</v>
      </c>
      <c r="C4331" t="s">
        <v>2428</v>
      </c>
      <c r="D4331" t="s">
        <v>17</v>
      </c>
      <c r="E4331" t="s">
        <v>17</v>
      </c>
      <c r="F4331" t="s">
        <v>2360</v>
      </c>
      <c r="I4331" t="s">
        <v>100</v>
      </c>
      <c r="J4331" s="33" t="s">
        <v>101</v>
      </c>
      <c r="K4331" t="s">
        <v>101</v>
      </c>
      <c r="L4331" t="s">
        <v>2395</v>
      </c>
      <c r="M4331" s="16">
        <v>29082.31</v>
      </c>
      <c r="N4331" s="16">
        <v>0</v>
      </c>
      <c r="O4331" s="15">
        <f t="shared" si="80"/>
        <v>29082.31</v>
      </c>
      <c r="P4331">
        <v>0</v>
      </c>
      <c r="Q4331">
        <v>896</v>
      </c>
      <c r="R4331">
        <v>224</v>
      </c>
      <c r="S4331">
        <v>1120</v>
      </c>
      <c r="T4331">
        <v>0</v>
      </c>
      <c r="U4331">
        <v>0</v>
      </c>
      <c r="V4331">
        <v>728</v>
      </c>
      <c r="W4331">
        <v>392</v>
      </c>
      <c r="X4331">
        <v>1120</v>
      </c>
      <c r="Y4331" t="s">
        <v>17</v>
      </c>
    </row>
    <row r="4332" spans="1:25" x14ac:dyDescent="0.3">
      <c r="A4332" t="s">
        <v>54</v>
      </c>
      <c r="B4332" t="s">
        <v>54</v>
      </c>
      <c r="C4332" t="s">
        <v>382</v>
      </c>
      <c r="D4332" t="s">
        <v>32</v>
      </c>
      <c r="E4332" t="s">
        <v>32</v>
      </c>
      <c r="F4332" t="s">
        <v>2433</v>
      </c>
      <c r="I4332" t="s">
        <v>100</v>
      </c>
      <c r="J4332" s="33" t="s">
        <v>182</v>
      </c>
      <c r="K4332" t="s">
        <v>101</v>
      </c>
      <c r="L4332" t="s">
        <v>2259</v>
      </c>
      <c r="M4332" s="16">
        <v>306164</v>
      </c>
      <c r="N4332" s="16">
        <v>0</v>
      </c>
      <c r="O4332" s="15">
        <f t="shared" si="80"/>
        <v>306164</v>
      </c>
      <c r="P4332">
        <v>147</v>
      </c>
      <c r="Q4332">
        <v>1120</v>
      </c>
      <c r="R4332">
        <v>100</v>
      </c>
      <c r="S4332">
        <v>1367</v>
      </c>
      <c r="X4332">
        <v>0</v>
      </c>
      <c r="Y4332" t="s">
        <v>169</v>
      </c>
    </row>
    <row r="4333" spans="1:25" x14ac:dyDescent="0.3">
      <c r="A4333" t="s">
        <v>54</v>
      </c>
      <c r="B4333" t="s">
        <v>54</v>
      </c>
      <c r="C4333" t="s">
        <v>2428</v>
      </c>
      <c r="D4333" t="s">
        <v>17</v>
      </c>
      <c r="E4333" t="s">
        <v>17</v>
      </c>
      <c r="F4333" t="s">
        <v>2360</v>
      </c>
      <c r="I4333" t="s">
        <v>100</v>
      </c>
      <c r="J4333" s="33" t="s">
        <v>101</v>
      </c>
      <c r="K4333" t="s">
        <v>101</v>
      </c>
      <c r="L4333" t="s">
        <v>2431</v>
      </c>
      <c r="M4333" s="16">
        <v>46971</v>
      </c>
      <c r="N4333" s="16">
        <v>0</v>
      </c>
      <c r="O4333" s="15">
        <f t="shared" si="80"/>
        <v>46971</v>
      </c>
      <c r="P4333">
        <v>0</v>
      </c>
      <c r="Q4333">
        <v>1200</v>
      </c>
      <c r="R4333">
        <v>720</v>
      </c>
      <c r="S4333">
        <v>1920</v>
      </c>
      <c r="T4333">
        <v>0</v>
      </c>
      <c r="U4333">
        <v>0</v>
      </c>
      <c r="V4333">
        <v>1248</v>
      </c>
      <c r="W4333">
        <v>672</v>
      </c>
      <c r="X4333">
        <v>1920</v>
      </c>
      <c r="Y4333" t="s">
        <v>17</v>
      </c>
    </row>
    <row r="4334" spans="1:25" x14ac:dyDescent="0.3">
      <c r="A4334" t="s">
        <v>54</v>
      </c>
      <c r="B4334" t="s">
        <v>54</v>
      </c>
      <c r="C4334" t="s">
        <v>736</v>
      </c>
      <c r="D4334" t="s">
        <v>17</v>
      </c>
      <c r="E4334" t="s">
        <v>17</v>
      </c>
      <c r="F4334" t="s">
        <v>2360</v>
      </c>
      <c r="I4334" t="s">
        <v>100</v>
      </c>
      <c r="J4334" s="33" t="s">
        <v>182</v>
      </c>
      <c r="K4334" t="s">
        <v>101</v>
      </c>
      <c r="L4334" t="s">
        <v>2263</v>
      </c>
      <c r="M4334" s="16">
        <v>10400</v>
      </c>
      <c r="N4334" s="16">
        <v>0</v>
      </c>
      <c r="O4334" s="15">
        <f t="shared" si="80"/>
        <v>10400</v>
      </c>
      <c r="P4334">
        <v>800</v>
      </c>
      <c r="Q4334">
        <v>1800</v>
      </c>
      <c r="R4334">
        <v>1000</v>
      </c>
      <c r="S4334">
        <v>3600</v>
      </c>
      <c r="X4334">
        <v>0</v>
      </c>
      <c r="Y4334" t="s">
        <v>17</v>
      </c>
    </row>
    <row r="4335" spans="1:25" x14ac:dyDescent="0.3">
      <c r="A4335" t="s">
        <v>54</v>
      </c>
      <c r="B4335" t="s">
        <v>54</v>
      </c>
      <c r="C4335" t="s">
        <v>736</v>
      </c>
      <c r="D4335" t="s">
        <v>17</v>
      </c>
      <c r="E4335" t="s">
        <v>17</v>
      </c>
      <c r="F4335" t="s">
        <v>2360</v>
      </c>
      <c r="I4335" t="s">
        <v>100</v>
      </c>
      <c r="J4335" s="33" t="s">
        <v>182</v>
      </c>
      <c r="K4335" t="s">
        <v>101</v>
      </c>
      <c r="L4335" t="s">
        <v>2377</v>
      </c>
      <c r="M4335" s="16">
        <v>8840</v>
      </c>
      <c r="N4335" s="16">
        <v>0</v>
      </c>
      <c r="O4335" s="15">
        <f t="shared" si="80"/>
        <v>8840</v>
      </c>
      <c r="P4335">
        <v>300</v>
      </c>
      <c r="Q4335">
        <v>300</v>
      </c>
      <c r="R4335">
        <v>300</v>
      </c>
      <c r="S4335">
        <v>900</v>
      </c>
      <c r="X4335">
        <v>0</v>
      </c>
      <c r="Y4335" t="s">
        <v>17</v>
      </c>
    </row>
    <row r="4336" spans="1:25" x14ac:dyDescent="0.3">
      <c r="A4336" t="s">
        <v>54</v>
      </c>
      <c r="B4336" t="s">
        <v>54</v>
      </c>
      <c r="C4336" t="s">
        <v>736</v>
      </c>
      <c r="D4336" t="s">
        <v>17</v>
      </c>
      <c r="E4336" t="s">
        <v>17</v>
      </c>
      <c r="F4336" t="s">
        <v>2360</v>
      </c>
      <c r="I4336" t="s">
        <v>100</v>
      </c>
      <c r="J4336" s="33" t="s">
        <v>182</v>
      </c>
      <c r="K4336" t="s">
        <v>101</v>
      </c>
      <c r="L4336" t="s">
        <v>2377</v>
      </c>
      <c r="M4336" s="16">
        <v>28500</v>
      </c>
      <c r="N4336" s="16">
        <v>0</v>
      </c>
      <c r="O4336" s="15">
        <f t="shared" si="80"/>
        <v>28500</v>
      </c>
      <c r="P4336">
        <v>0</v>
      </c>
      <c r="Q4336">
        <v>250</v>
      </c>
      <c r="R4336">
        <v>50</v>
      </c>
      <c r="S4336">
        <v>300</v>
      </c>
      <c r="V4336">
        <v>150</v>
      </c>
      <c r="W4336">
        <v>150</v>
      </c>
      <c r="X4336">
        <v>300</v>
      </c>
      <c r="Y4336" t="s">
        <v>17</v>
      </c>
    </row>
    <row r="4337" spans="1:25" x14ac:dyDescent="0.3">
      <c r="A4337" t="s">
        <v>54</v>
      </c>
      <c r="B4337" t="s">
        <v>54</v>
      </c>
      <c r="C4337" t="s">
        <v>190</v>
      </c>
      <c r="D4337" t="s">
        <v>17</v>
      </c>
      <c r="E4337" t="s">
        <v>17</v>
      </c>
      <c r="F4337" t="s">
        <v>2360</v>
      </c>
      <c r="I4337" t="s">
        <v>100</v>
      </c>
      <c r="J4337" s="33" t="s">
        <v>101</v>
      </c>
      <c r="K4337" t="s">
        <v>101</v>
      </c>
      <c r="L4337" t="s">
        <v>2265</v>
      </c>
      <c r="M4337" s="16">
        <v>59408.274250877999</v>
      </c>
      <c r="N4337" s="16">
        <v>0</v>
      </c>
      <c r="O4337" s="15">
        <f t="shared" si="80"/>
        <v>59408.274250877999</v>
      </c>
      <c r="P4337">
        <v>0</v>
      </c>
      <c r="Q4337">
        <v>1400</v>
      </c>
      <c r="R4337">
        <v>0</v>
      </c>
      <c r="S4337">
        <v>1400</v>
      </c>
      <c r="V4337">
        <v>980</v>
      </c>
      <c r="W4337">
        <v>420</v>
      </c>
      <c r="X4337">
        <v>1400</v>
      </c>
      <c r="Y4337" t="s">
        <v>17</v>
      </c>
    </row>
    <row r="4338" spans="1:25" x14ac:dyDescent="0.3">
      <c r="A4338" t="s">
        <v>54</v>
      </c>
      <c r="B4338" t="s">
        <v>54</v>
      </c>
      <c r="C4338" t="s">
        <v>190</v>
      </c>
      <c r="D4338" t="s">
        <v>17</v>
      </c>
      <c r="E4338" t="s">
        <v>17</v>
      </c>
      <c r="F4338" t="s">
        <v>2360</v>
      </c>
      <c r="I4338" t="s">
        <v>100</v>
      </c>
      <c r="J4338" s="33" t="s">
        <v>101</v>
      </c>
      <c r="K4338" t="s">
        <v>101</v>
      </c>
      <c r="L4338" t="s">
        <v>2503</v>
      </c>
      <c r="M4338" s="16">
        <v>16532.668936969549</v>
      </c>
      <c r="N4338" s="16">
        <v>0</v>
      </c>
      <c r="O4338" s="15">
        <f t="shared" si="80"/>
        <v>16532.668936969549</v>
      </c>
      <c r="P4338">
        <v>0</v>
      </c>
      <c r="Q4338">
        <v>300</v>
      </c>
      <c r="R4338">
        <v>0</v>
      </c>
      <c r="S4338">
        <v>300</v>
      </c>
      <c r="V4338">
        <v>180</v>
      </c>
      <c r="W4338">
        <v>120</v>
      </c>
      <c r="X4338">
        <v>300</v>
      </c>
      <c r="Y4338" t="s">
        <v>17</v>
      </c>
    </row>
    <row r="4339" spans="1:25" x14ac:dyDescent="0.3">
      <c r="A4339" t="s">
        <v>54</v>
      </c>
      <c r="B4339" t="s">
        <v>54</v>
      </c>
      <c r="C4339" t="s">
        <v>2615</v>
      </c>
      <c r="D4339" t="s">
        <v>15</v>
      </c>
      <c r="E4339" t="s">
        <v>15</v>
      </c>
      <c r="F4339" t="s">
        <v>1531</v>
      </c>
      <c r="I4339" t="s">
        <v>181</v>
      </c>
      <c r="J4339" s="33" t="s">
        <v>182</v>
      </c>
      <c r="K4339" t="s">
        <v>182</v>
      </c>
      <c r="L4339" t="s">
        <v>2259</v>
      </c>
      <c r="M4339" s="16">
        <v>48353.333333333336</v>
      </c>
      <c r="O4339" s="15">
        <f t="shared" si="80"/>
        <v>48353.333333333336</v>
      </c>
      <c r="P4339">
        <v>137</v>
      </c>
      <c r="Q4339">
        <v>319</v>
      </c>
      <c r="R4339">
        <v>2700</v>
      </c>
      <c r="S4339">
        <v>3156</v>
      </c>
      <c r="T4339">
        <v>773</v>
      </c>
      <c r="U4339">
        <v>326</v>
      </c>
      <c r="V4339">
        <v>1436</v>
      </c>
      <c r="W4339">
        <v>621</v>
      </c>
      <c r="X4339">
        <v>3156</v>
      </c>
      <c r="Y4339" t="s">
        <v>169</v>
      </c>
    </row>
    <row r="4340" spans="1:25" x14ac:dyDescent="0.3">
      <c r="A4340" t="s">
        <v>54</v>
      </c>
      <c r="B4340" t="s">
        <v>54</v>
      </c>
      <c r="C4340" t="s">
        <v>1021</v>
      </c>
      <c r="D4340" t="s">
        <v>17</v>
      </c>
      <c r="E4340" t="s">
        <v>17</v>
      </c>
      <c r="F4340" t="s">
        <v>2360</v>
      </c>
      <c r="I4340" t="s">
        <v>100</v>
      </c>
      <c r="J4340" s="33" t="s">
        <v>101</v>
      </c>
      <c r="K4340" t="s">
        <v>101</v>
      </c>
      <c r="L4340" t="s">
        <v>236</v>
      </c>
      <c r="M4340" s="16">
        <v>20000</v>
      </c>
      <c r="N4340" s="16">
        <v>0</v>
      </c>
      <c r="O4340" s="15">
        <f t="shared" si="80"/>
        <v>20000</v>
      </c>
      <c r="P4340">
        <v>0</v>
      </c>
      <c r="Q4340">
        <v>0</v>
      </c>
      <c r="R4340">
        <v>200</v>
      </c>
      <c r="S4340">
        <v>200</v>
      </c>
      <c r="T4340">
        <v>0</v>
      </c>
      <c r="U4340">
        <v>0</v>
      </c>
      <c r="V4340">
        <v>140</v>
      </c>
      <c r="W4340">
        <v>60</v>
      </c>
      <c r="X4340">
        <v>200</v>
      </c>
      <c r="Y4340" t="s">
        <v>17</v>
      </c>
    </row>
    <row r="4341" spans="1:25" x14ac:dyDescent="0.3">
      <c r="A4341" t="s">
        <v>54</v>
      </c>
      <c r="B4341" t="s">
        <v>54</v>
      </c>
      <c r="C4341" t="s">
        <v>1021</v>
      </c>
      <c r="D4341" t="s">
        <v>17</v>
      </c>
      <c r="E4341" t="s">
        <v>17</v>
      </c>
      <c r="F4341" t="s">
        <v>2360</v>
      </c>
      <c r="I4341" t="s">
        <v>100</v>
      </c>
      <c r="J4341" s="33" t="s">
        <v>101</v>
      </c>
      <c r="K4341" t="s">
        <v>101</v>
      </c>
      <c r="L4341" t="s">
        <v>236</v>
      </c>
      <c r="M4341" s="16">
        <v>274000</v>
      </c>
      <c r="N4341" s="16">
        <v>0</v>
      </c>
      <c r="O4341" s="15">
        <f t="shared" si="80"/>
        <v>274000</v>
      </c>
      <c r="P4341">
        <v>0</v>
      </c>
      <c r="Q4341">
        <v>0</v>
      </c>
      <c r="R4341">
        <v>25</v>
      </c>
      <c r="S4341">
        <v>25</v>
      </c>
      <c r="T4341">
        <v>0</v>
      </c>
      <c r="U4341">
        <v>0</v>
      </c>
      <c r="V4341">
        <v>12</v>
      </c>
      <c r="W4341">
        <v>13</v>
      </c>
      <c r="X4341">
        <v>25</v>
      </c>
      <c r="Y4341" t="s">
        <v>17</v>
      </c>
    </row>
    <row r="4342" spans="1:25" x14ac:dyDescent="0.3">
      <c r="A4342" t="s">
        <v>54</v>
      </c>
      <c r="B4342" t="s">
        <v>54</v>
      </c>
      <c r="C4342" t="s">
        <v>2683</v>
      </c>
      <c r="D4342" t="s">
        <v>17</v>
      </c>
      <c r="E4342" t="s">
        <v>17</v>
      </c>
      <c r="F4342" t="s">
        <v>2360</v>
      </c>
      <c r="I4342" t="s">
        <v>100</v>
      </c>
      <c r="J4342" s="33" t="s">
        <v>101</v>
      </c>
      <c r="K4342" t="s">
        <v>101</v>
      </c>
      <c r="L4342" t="s">
        <v>2342</v>
      </c>
      <c r="M4342" s="16">
        <v>10000</v>
      </c>
      <c r="N4342" s="16">
        <v>0</v>
      </c>
      <c r="O4342" s="15">
        <f t="shared" si="80"/>
        <v>10000</v>
      </c>
      <c r="P4342">
        <v>80</v>
      </c>
      <c r="Q4342">
        <v>170</v>
      </c>
      <c r="R4342">
        <v>170</v>
      </c>
      <c r="S4342">
        <v>420</v>
      </c>
      <c r="T4342">
        <v>0</v>
      </c>
      <c r="U4342">
        <v>0</v>
      </c>
      <c r="V4342">
        <v>243</v>
      </c>
      <c r="W4342">
        <v>177</v>
      </c>
      <c r="X4342">
        <v>420</v>
      </c>
      <c r="Y4342" t="s">
        <v>17</v>
      </c>
    </row>
    <row r="4343" spans="1:25" x14ac:dyDescent="0.3">
      <c r="A4343" t="s">
        <v>54</v>
      </c>
      <c r="B4343" t="s">
        <v>54</v>
      </c>
      <c r="C4343" t="s">
        <v>2683</v>
      </c>
      <c r="D4343" t="s">
        <v>17</v>
      </c>
      <c r="E4343" t="s">
        <v>17</v>
      </c>
      <c r="F4343" t="s">
        <v>2360</v>
      </c>
      <c r="I4343" t="s">
        <v>100</v>
      </c>
      <c r="J4343" s="33" t="s">
        <v>101</v>
      </c>
      <c r="K4343" t="s">
        <v>101</v>
      </c>
      <c r="L4343" t="s">
        <v>2267</v>
      </c>
      <c r="M4343" s="16">
        <v>12000</v>
      </c>
      <c r="N4343" s="16">
        <v>0</v>
      </c>
      <c r="O4343" s="15">
        <f t="shared" si="80"/>
        <v>12000</v>
      </c>
      <c r="P4343">
        <v>200</v>
      </c>
      <c r="Q4343">
        <v>300</v>
      </c>
      <c r="R4343">
        <v>300</v>
      </c>
      <c r="S4343">
        <v>800</v>
      </c>
      <c r="T4343">
        <v>0</v>
      </c>
      <c r="U4343">
        <v>0</v>
      </c>
      <c r="V4343">
        <v>480</v>
      </c>
      <c r="W4343">
        <v>320</v>
      </c>
      <c r="X4343">
        <v>800</v>
      </c>
      <c r="Y4343" t="s">
        <v>17</v>
      </c>
    </row>
    <row r="4344" spans="1:25" x14ac:dyDescent="0.3">
      <c r="A4344" t="s">
        <v>54</v>
      </c>
      <c r="B4344" t="s">
        <v>54</v>
      </c>
      <c r="C4344" t="s">
        <v>2323</v>
      </c>
      <c r="D4344" t="s">
        <v>15</v>
      </c>
      <c r="E4344" t="s">
        <v>15</v>
      </c>
      <c r="F4344" t="s">
        <v>2679</v>
      </c>
      <c r="I4344" t="s">
        <v>181</v>
      </c>
      <c r="J4344" s="33" t="s">
        <v>182</v>
      </c>
      <c r="K4344" t="s">
        <v>182</v>
      </c>
      <c r="L4344" t="s">
        <v>2259</v>
      </c>
      <c r="M4344" s="16">
        <v>300000</v>
      </c>
      <c r="O4344" s="15">
        <f t="shared" si="80"/>
        <v>300000</v>
      </c>
      <c r="P4344">
        <v>120</v>
      </c>
      <c r="S4344">
        <v>120</v>
      </c>
      <c r="X4344">
        <v>0</v>
      </c>
      <c r="Y4344" t="s">
        <v>169</v>
      </c>
    </row>
    <row r="4345" spans="1:25" x14ac:dyDescent="0.3">
      <c r="A4345" t="s">
        <v>54</v>
      </c>
      <c r="B4345" t="s">
        <v>54</v>
      </c>
      <c r="C4345" t="s">
        <v>2683</v>
      </c>
      <c r="D4345" t="s">
        <v>17</v>
      </c>
      <c r="E4345" t="s">
        <v>17</v>
      </c>
      <c r="F4345" t="s">
        <v>2360</v>
      </c>
      <c r="I4345" t="s">
        <v>100</v>
      </c>
      <c r="J4345" s="33" t="s">
        <v>101</v>
      </c>
      <c r="K4345" t="s">
        <v>101</v>
      </c>
      <c r="L4345" t="s">
        <v>2355</v>
      </c>
      <c r="M4345" s="16">
        <v>3000</v>
      </c>
      <c r="N4345" s="16">
        <v>0</v>
      </c>
      <c r="O4345" s="15">
        <f t="shared" si="80"/>
        <v>3000</v>
      </c>
      <c r="P4345">
        <v>40</v>
      </c>
      <c r="Q4345">
        <v>80</v>
      </c>
      <c r="R4345">
        <v>80</v>
      </c>
      <c r="S4345">
        <v>200</v>
      </c>
      <c r="T4345">
        <v>0</v>
      </c>
      <c r="U4345">
        <v>0</v>
      </c>
      <c r="V4345">
        <v>116</v>
      </c>
      <c r="W4345">
        <v>84</v>
      </c>
      <c r="X4345">
        <v>200</v>
      </c>
      <c r="Y4345" t="s">
        <v>17</v>
      </c>
    </row>
    <row r="4346" spans="1:25" x14ac:dyDescent="0.3">
      <c r="A4346" t="s">
        <v>54</v>
      </c>
      <c r="B4346" t="s">
        <v>54</v>
      </c>
      <c r="C4346" t="s">
        <v>2527</v>
      </c>
      <c r="D4346" t="s">
        <v>17</v>
      </c>
      <c r="E4346" t="s">
        <v>17</v>
      </c>
      <c r="F4346" t="s">
        <v>2360</v>
      </c>
      <c r="I4346" t="s">
        <v>100</v>
      </c>
      <c r="J4346" s="33" t="s">
        <v>101</v>
      </c>
      <c r="K4346" t="s">
        <v>101</v>
      </c>
      <c r="L4346" t="s">
        <v>2300</v>
      </c>
      <c r="M4346" s="16">
        <v>5479.5090287223393</v>
      </c>
      <c r="N4346" s="16">
        <v>0</v>
      </c>
      <c r="O4346" s="15">
        <f t="shared" si="80"/>
        <v>5479.5090287223393</v>
      </c>
      <c r="P4346">
        <v>1500</v>
      </c>
      <c r="Q4346">
        <v>1500</v>
      </c>
      <c r="R4346">
        <v>500</v>
      </c>
      <c r="S4346">
        <v>3500</v>
      </c>
      <c r="X4346">
        <v>0</v>
      </c>
      <c r="Y4346" t="s">
        <v>17</v>
      </c>
    </row>
    <row r="4347" spans="1:25" x14ac:dyDescent="0.3">
      <c r="A4347" t="s">
        <v>54</v>
      </c>
      <c r="B4347" t="s">
        <v>54</v>
      </c>
      <c r="C4347" t="s">
        <v>2527</v>
      </c>
      <c r="D4347" t="s">
        <v>17</v>
      </c>
      <c r="E4347" t="s">
        <v>17</v>
      </c>
      <c r="F4347" t="s">
        <v>2360</v>
      </c>
      <c r="I4347" t="s">
        <v>100</v>
      </c>
      <c r="J4347" s="33" t="s">
        <v>101</v>
      </c>
      <c r="K4347" t="s">
        <v>101</v>
      </c>
      <c r="L4347" t="s">
        <v>2366</v>
      </c>
      <c r="M4347" s="16">
        <v>3906.0648070899824</v>
      </c>
      <c r="N4347" s="16">
        <v>0</v>
      </c>
      <c r="O4347" s="15">
        <f t="shared" si="80"/>
        <v>3906.0648070899824</v>
      </c>
      <c r="P4347">
        <v>1200</v>
      </c>
      <c r="Q4347">
        <v>1200</v>
      </c>
      <c r="R4347">
        <v>400</v>
      </c>
      <c r="S4347">
        <v>2800</v>
      </c>
      <c r="X4347">
        <v>0</v>
      </c>
      <c r="Y4347" t="s">
        <v>17</v>
      </c>
    </row>
    <row r="4348" spans="1:25" x14ac:dyDescent="0.3">
      <c r="A4348" t="s">
        <v>54</v>
      </c>
      <c r="B4348" t="s">
        <v>54</v>
      </c>
      <c r="C4348" t="s">
        <v>2527</v>
      </c>
      <c r="D4348" t="s">
        <v>17</v>
      </c>
      <c r="E4348" t="s">
        <v>17</v>
      </c>
      <c r="F4348" t="s">
        <v>2360</v>
      </c>
      <c r="I4348" t="s">
        <v>100</v>
      </c>
      <c r="J4348" s="33" t="s">
        <v>182</v>
      </c>
      <c r="K4348" t="s">
        <v>101</v>
      </c>
      <c r="L4348" t="s">
        <v>2300</v>
      </c>
      <c r="M4348" s="16">
        <v>5462.5551312864418</v>
      </c>
      <c r="N4348" s="16">
        <v>0</v>
      </c>
      <c r="O4348" s="15">
        <f t="shared" si="80"/>
        <v>5462.5551312864418</v>
      </c>
      <c r="P4348">
        <v>500</v>
      </c>
      <c r="Q4348">
        <v>500</v>
      </c>
      <c r="R4348">
        <v>200</v>
      </c>
      <c r="S4348">
        <v>1200</v>
      </c>
      <c r="X4348">
        <v>0</v>
      </c>
      <c r="Y4348" t="s">
        <v>17</v>
      </c>
    </row>
    <row r="4349" spans="1:25" x14ac:dyDescent="0.3">
      <c r="A4349" t="s">
        <v>54</v>
      </c>
      <c r="B4349" t="s">
        <v>54</v>
      </c>
      <c r="C4349" t="s">
        <v>2527</v>
      </c>
      <c r="D4349" t="s">
        <v>17</v>
      </c>
      <c r="E4349" t="s">
        <v>17</v>
      </c>
      <c r="F4349" t="s">
        <v>2360</v>
      </c>
      <c r="I4349" t="s">
        <v>100</v>
      </c>
      <c r="J4349" s="33" t="s">
        <v>182</v>
      </c>
      <c r="K4349" t="s">
        <v>101</v>
      </c>
      <c r="L4349" t="s">
        <v>2366</v>
      </c>
      <c r="M4349" s="16">
        <v>3075.3238327310082</v>
      </c>
      <c r="N4349" s="16">
        <v>0</v>
      </c>
      <c r="O4349" s="15">
        <f t="shared" si="80"/>
        <v>3075.3238327310082</v>
      </c>
      <c r="P4349">
        <v>350</v>
      </c>
      <c r="Q4349">
        <v>350</v>
      </c>
      <c r="R4349">
        <v>100</v>
      </c>
      <c r="S4349">
        <v>800</v>
      </c>
      <c r="X4349">
        <v>0</v>
      </c>
      <c r="Y4349" t="s">
        <v>17</v>
      </c>
    </row>
    <row r="4350" spans="1:25" x14ac:dyDescent="0.3">
      <c r="A4350" t="s">
        <v>54</v>
      </c>
      <c r="B4350" t="s">
        <v>54</v>
      </c>
      <c r="C4350" t="s">
        <v>1359</v>
      </c>
      <c r="D4350" t="s">
        <v>17</v>
      </c>
      <c r="E4350" t="s">
        <v>17</v>
      </c>
      <c r="F4350" t="s">
        <v>2360</v>
      </c>
      <c r="I4350" t="s">
        <v>241</v>
      </c>
      <c r="J4350" s="33" t="s">
        <v>182</v>
      </c>
      <c r="K4350" t="s">
        <v>182</v>
      </c>
      <c r="L4350" t="s">
        <v>2395</v>
      </c>
      <c r="M4350" s="16">
        <v>70000</v>
      </c>
      <c r="N4350" s="16">
        <v>0</v>
      </c>
      <c r="O4350" s="15">
        <f t="shared" si="80"/>
        <v>70000</v>
      </c>
      <c r="P4350">
        <v>600</v>
      </c>
      <c r="Q4350">
        <v>900</v>
      </c>
      <c r="R4350">
        <v>0</v>
      </c>
      <c r="S4350">
        <v>1500</v>
      </c>
      <c r="T4350">
        <v>0</v>
      </c>
      <c r="U4350">
        <v>0</v>
      </c>
      <c r="V4350">
        <v>780</v>
      </c>
      <c r="W4350">
        <v>720</v>
      </c>
      <c r="X4350">
        <v>1500</v>
      </c>
      <c r="Y4350" t="s">
        <v>17</v>
      </c>
    </row>
    <row r="4351" spans="1:25" x14ac:dyDescent="0.3">
      <c r="A4351" t="s">
        <v>54</v>
      </c>
      <c r="B4351" t="s">
        <v>54</v>
      </c>
      <c r="C4351" t="s">
        <v>1359</v>
      </c>
      <c r="D4351" t="s">
        <v>17</v>
      </c>
      <c r="E4351" t="s">
        <v>17</v>
      </c>
      <c r="F4351" t="s">
        <v>2360</v>
      </c>
      <c r="I4351" t="s">
        <v>241</v>
      </c>
      <c r="J4351" s="33" t="s">
        <v>182</v>
      </c>
      <c r="K4351" t="s">
        <v>182</v>
      </c>
      <c r="L4351" t="s">
        <v>2264</v>
      </c>
      <c r="M4351" s="16">
        <v>70000</v>
      </c>
      <c r="N4351" s="16">
        <v>0</v>
      </c>
      <c r="O4351" s="15">
        <f t="shared" si="80"/>
        <v>70000</v>
      </c>
      <c r="P4351">
        <v>600</v>
      </c>
      <c r="Q4351">
        <v>900</v>
      </c>
      <c r="R4351">
        <v>0</v>
      </c>
      <c r="S4351">
        <v>1500</v>
      </c>
      <c r="T4351">
        <v>0</v>
      </c>
      <c r="U4351">
        <v>0</v>
      </c>
      <c r="V4351">
        <v>780</v>
      </c>
      <c r="W4351">
        <v>720</v>
      </c>
      <c r="X4351">
        <v>1500</v>
      </c>
      <c r="Y4351" t="s">
        <v>17</v>
      </c>
    </row>
    <row r="4352" spans="1:25" x14ac:dyDescent="0.3">
      <c r="A4352" t="s">
        <v>54</v>
      </c>
      <c r="B4352" t="s">
        <v>54</v>
      </c>
      <c r="C4352" t="s">
        <v>1359</v>
      </c>
      <c r="D4352" t="s">
        <v>17</v>
      </c>
      <c r="E4352" t="s">
        <v>17</v>
      </c>
      <c r="F4352" t="s">
        <v>2360</v>
      </c>
      <c r="I4352" t="s">
        <v>235</v>
      </c>
      <c r="J4352" s="33" t="s">
        <v>101</v>
      </c>
      <c r="K4352" t="s">
        <v>101</v>
      </c>
      <c r="L4352" t="s">
        <v>2431</v>
      </c>
      <c r="M4352" s="16">
        <v>0</v>
      </c>
      <c r="N4352" s="16">
        <v>0</v>
      </c>
      <c r="O4352" s="15">
        <f t="shared" si="80"/>
        <v>0</v>
      </c>
      <c r="P4352">
        <v>300</v>
      </c>
      <c r="Q4352">
        <v>1200</v>
      </c>
      <c r="R4352">
        <v>0</v>
      </c>
      <c r="S4352">
        <v>1500</v>
      </c>
      <c r="T4352">
        <v>0</v>
      </c>
      <c r="U4352">
        <v>0</v>
      </c>
      <c r="V4352">
        <v>780</v>
      </c>
      <c r="W4352">
        <v>720</v>
      </c>
      <c r="X4352">
        <v>1500</v>
      </c>
      <c r="Y4352" t="s">
        <v>17</v>
      </c>
    </row>
    <row r="4353" spans="1:25" x14ac:dyDescent="0.3">
      <c r="A4353" t="s">
        <v>54</v>
      </c>
      <c r="B4353" t="s">
        <v>54</v>
      </c>
      <c r="C4353" t="s">
        <v>2513</v>
      </c>
      <c r="D4353" t="s">
        <v>15</v>
      </c>
      <c r="E4353" t="s">
        <v>15</v>
      </c>
      <c r="F4353" t="s">
        <v>2679</v>
      </c>
      <c r="I4353" t="s">
        <v>100</v>
      </c>
      <c r="J4353" s="33" t="s">
        <v>101</v>
      </c>
      <c r="K4353" t="s">
        <v>101</v>
      </c>
      <c r="L4353" t="s">
        <v>2259</v>
      </c>
      <c r="M4353" s="16">
        <v>44117.647058823532</v>
      </c>
      <c r="N4353" s="16">
        <v>0</v>
      </c>
      <c r="O4353" s="15">
        <f t="shared" si="80"/>
        <v>44117.647058823532</v>
      </c>
      <c r="P4353">
        <v>100</v>
      </c>
      <c r="Q4353">
        <v>300</v>
      </c>
      <c r="R4353">
        <v>100</v>
      </c>
      <c r="S4353">
        <v>500</v>
      </c>
      <c r="T4353">
        <v>120</v>
      </c>
      <c r="U4353">
        <v>0</v>
      </c>
      <c r="V4353">
        <v>380</v>
      </c>
      <c r="W4353">
        <v>0</v>
      </c>
      <c r="X4353">
        <v>500</v>
      </c>
      <c r="Y4353" t="s">
        <v>169</v>
      </c>
    </row>
    <row r="4354" spans="1:25" x14ac:dyDescent="0.3">
      <c r="A4354" t="s">
        <v>54</v>
      </c>
      <c r="B4354" t="s">
        <v>54</v>
      </c>
      <c r="C4354" t="s">
        <v>2513</v>
      </c>
      <c r="D4354" t="s">
        <v>63</v>
      </c>
      <c r="E4354" t="s">
        <v>14</v>
      </c>
      <c r="F4354" t="s">
        <v>2662</v>
      </c>
      <c r="I4354" t="s">
        <v>100</v>
      </c>
      <c r="J4354" s="33" t="s">
        <v>101</v>
      </c>
      <c r="K4354" t="s">
        <v>101</v>
      </c>
      <c r="L4354" t="s">
        <v>2259</v>
      </c>
      <c r="M4354" s="16">
        <v>50000</v>
      </c>
      <c r="N4354" s="16">
        <v>0</v>
      </c>
      <c r="O4354" s="15">
        <f t="shared" si="80"/>
        <v>50000</v>
      </c>
      <c r="P4354">
        <v>100</v>
      </c>
      <c r="Q4354">
        <v>100</v>
      </c>
      <c r="R4354">
        <v>100</v>
      </c>
      <c r="S4354">
        <v>300</v>
      </c>
      <c r="T4354">
        <v>150</v>
      </c>
      <c r="U4354">
        <v>150</v>
      </c>
      <c r="V4354">
        <v>0</v>
      </c>
      <c r="W4354">
        <v>0</v>
      </c>
      <c r="X4354">
        <v>300</v>
      </c>
      <c r="Y4354" t="s">
        <v>14</v>
      </c>
    </row>
    <row r="4355" spans="1:25" x14ac:dyDescent="0.3">
      <c r="A4355" t="s">
        <v>54</v>
      </c>
      <c r="B4355" t="s">
        <v>54</v>
      </c>
      <c r="C4355" t="s">
        <v>1012</v>
      </c>
      <c r="D4355" t="s">
        <v>17</v>
      </c>
      <c r="E4355" t="s">
        <v>17</v>
      </c>
      <c r="F4355" t="s">
        <v>2360</v>
      </c>
      <c r="I4355" t="s">
        <v>100</v>
      </c>
      <c r="J4355" s="33" t="s">
        <v>182</v>
      </c>
      <c r="K4355" t="s">
        <v>101</v>
      </c>
      <c r="L4355" t="s">
        <v>2300</v>
      </c>
      <c r="M4355" s="16">
        <v>8400</v>
      </c>
      <c r="N4355" s="16">
        <v>0</v>
      </c>
      <c r="O4355" s="15">
        <f t="shared" si="80"/>
        <v>8400</v>
      </c>
      <c r="P4355">
        <v>300</v>
      </c>
      <c r="Q4355">
        <v>900</v>
      </c>
      <c r="R4355">
        <v>0</v>
      </c>
      <c r="S4355">
        <v>1200</v>
      </c>
      <c r="T4355">
        <v>180</v>
      </c>
      <c r="U4355">
        <v>180</v>
      </c>
      <c r="V4355">
        <v>420</v>
      </c>
      <c r="W4355">
        <v>420</v>
      </c>
      <c r="X4355">
        <v>1200</v>
      </c>
      <c r="Y4355" t="s">
        <v>17</v>
      </c>
    </row>
    <row r="4356" spans="1:25" x14ac:dyDescent="0.3">
      <c r="A4356" t="s">
        <v>54</v>
      </c>
      <c r="B4356" t="s">
        <v>54</v>
      </c>
      <c r="C4356" t="s">
        <v>2527</v>
      </c>
      <c r="D4356" t="s">
        <v>17</v>
      </c>
      <c r="E4356" t="s">
        <v>17</v>
      </c>
      <c r="F4356" t="s">
        <v>2360</v>
      </c>
      <c r="I4356" t="s">
        <v>100</v>
      </c>
      <c r="J4356" s="33" t="s">
        <v>182</v>
      </c>
      <c r="K4356" t="s">
        <v>101</v>
      </c>
      <c r="L4356" t="s">
        <v>2395</v>
      </c>
      <c r="M4356" s="16">
        <v>950</v>
      </c>
      <c r="O4356" s="15">
        <f t="shared" si="80"/>
        <v>950</v>
      </c>
      <c r="P4356">
        <v>300</v>
      </c>
      <c r="Q4356">
        <v>0</v>
      </c>
      <c r="R4356">
        <v>0</v>
      </c>
      <c r="S4356">
        <v>300</v>
      </c>
      <c r="T4356">
        <v>108</v>
      </c>
      <c r="U4356">
        <v>72</v>
      </c>
      <c r="V4356">
        <v>72</v>
      </c>
      <c r="W4356">
        <v>48</v>
      </c>
      <c r="X4356">
        <v>300</v>
      </c>
      <c r="Y4356" t="s">
        <v>17</v>
      </c>
    </row>
    <row r="4357" spans="1:25" x14ac:dyDescent="0.3">
      <c r="A4357" t="s">
        <v>54</v>
      </c>
      <c r="B4357" t="s">
        <v>54</v>
      </c>
      <c r="C4357" t="s">
        <v>2527</v>
      </c>
      <c r="D4357" t="s">
        <v>17</v>
      </c>
      <c r="E4357" t="s">
        <v>17</v>
      </c>
      <c r="F4357" t="s">
        <v>2360</v>
      </c>
      <c r="I4357" t="s">
        <v>100</v>
      </c>
      <c r="J4357" s="33" t="s">
        <v>182</v>
      </c>
      <c r="K4357" t="s">
        <v>101</v>
      </c>
      <c r="L4357" t="s">
        <v>2264</v>
      </c>
      <c r="M4357" s="16">
        <v>950</v>
      </c>
      <c r="O4357" s="15">
        <f t="shared" si="80"/>
        <v>950</v>
      </c>
      <c r="P4357">
        <v>300</v>
      </c>
      <c r="Q4357">
        <v>0</v>
      </c>
      <c r="R4357">
        <v>0</v>
      </c>
      <c r="S4357">
        <v>300</v>
      </c>
      <c r="T4357">
        <v>108</v>
      </c>
      <c r="U4357">
        <v>72</v>
      </c>
      <c r="V4357">
        <v>72</v>
      </c>
      <c r="W4357">
        <v>48</v>
      </c>
      <c r="X4357">
        <v>300</v>
      </c>
      <c r="Y4357" t="s">
        <v>17</v>
      </c>
    </row>
    <row r="4358" spans="1:25" x14ac:dyDescent="0.3">
      <c r="A4358" t="s">
        <v>54</v>
      </c>
      <c r="B4358" t="s">
        <v>54</v>
      </c>
      <c r="C4358" t="s">
        <v>2527</v>
      </c>
      <c r="D4358" t="s">
        <v>17</v>
      </c>
      <c r="E4358" t="s">
        <v>17</v>
      </c>
      <c r="F4358" t="s">
        <v>2360</v>
      </c>
      <c r="I4358" t="s">
        <v>100</v>
      </c>
      <c r="J4358" s="33" t="s">
        <v>182</v>
      </c>
      <c r="K4358" t="s">
        <v>101</v>
      </c>
      <c r="L4358" t="s">
        <v>2279</v>
      </c>
      <c r="M4358" s="16">
        <v>950</v>
      </c>
      <c r="O4358" s="15">
        <f t="shared" si="80"/>
        <v>950</v>
      </c>
      <c r="P4358">
        <v>300</v>
      </c>
      <c r="Q4358">
        <v>0</v>
      </c>
      <c r="R4358">
        <v>0</v>
      </c>
      <c r="S4358">
        <v>300</v>
      </c>
      <c r="T4358">
        <v>108</v>
      </c>
      <c r="U4358">
        <v>72</v>
      </c>
      <c r="V4358">
        <v>72</v>
      </c>
      <c r="W4358">
        <v>48</v>
      </c>
      <c r="X4358">
        <v>300</v>
      </c>
      <c r="Y4358" t="s">
        <v>17</v>
      </c>
    </row>
    <row r="4359" spans="1:25" x14ac:dyDescent="0.3">
      <c r="A4359" t="s">
        <v>54</v>
      </c>
      <c r="B4359" t="s">
        <v>54</v>
      </c>
      <c r="C4359" t="s">
        <v>1359</v>
      </c>
      <c r="D4359" t="s">
        <v>17</v>
      </c>
      <c r="E4359" t="s">
        <v>36</v>
      </c>
      <c r="F4359" t="s">
        <v>2705</v>
      </c>
      <c r="I4359" t="s">
        <v>235</v>
      </c>
      <c r="J4359" s="33" t="s">
        <v>101</v>
      </c>
      <c r="K4359" t="s">
        <v>101</v>
      </c>
      <c r="L4359" t="s">
        <v>2259</v>
      </c>
      <c r="M4359" s="16">
        <v>0</v>
      </c>
      <c r="N4359" s="16">
        <v>0</v>
      </c>
      <c r="O4359" s="15">
        <f t="shared" si="80"/>
        <v>0</v>
      </c>
      <c r="P4359">
        <v>100</v>
      </c>
      <c r="Q4359">
        <v>100</v>
      </c>
      <c r="R4359">
        <v>50</v>
      </c>
      <c r="S4359">
        <v>250</v>
      </c>
      <c r="T4359">
        <v>75</v>
      </c>
      <c r="U4359">
        <v>25</v>
      </c>
      <c r="V4359">
        <v>125</v>
      </c>
      <c r="W4359">
        <v>25</v>
      </c>
      <c r="X4359">
        <v>250</v>
      </c>
      <c r="Y4359" t="s">
        <v>17</v>
      </c>
    </row>
    <row r="4360" spans="1:25" x14ac:dyDescent="0.3">
      <c r="A4360" t="s">
        <v>54</v>
      </c>
      <c r="B4360" t="s">
        <v>54</v>
      </c>
      <c r="C4360" t="s">
        <v>2527</v>
      </c>
      <c r="D4360" t="s">
        <v>17</v>
      </c>
      <c r="E4360" t="s">
        <v>17</v>
      </c>
      <c r="F4360" t="s">
        <v>2360</v>
      </c>
      <c r="I4360" t="s">
        <v>100</v>
      </c>
      <c r="J4360" s="33" t="s">
        <v>182</v>
      </c>
      <c r="K4360" t="s">
        <v>101</v>
      </c>
      <c r="L4360" t="s">
        <v>2431</v>
      </c>
      <c r="M4360" s="16">
        <v>950</v>
      </c>
      <c r="O4360" s="15">
        <f t="shared" si="80"/>
        <v>950</v>
      </c>
      <c r="P4360">
        <v>300</v>
      </c>
      <c r="Q4360">
        <v>0</v>
      </c>
      <c r="R4360">
        <v>0</v>
      </c>
      <c r="S4360">
        <v>300</v>
      </c>
      <c r="T4360">
        <v>108</v>
      </c>
      <c r="U4360">
        <v>72</v>
      </c>
      <c r="V4360">
        <v>72</v>
      </c>
      <c r="W4360">
        <v>48</v>
      </c>
      <c r="X4360">
        <v>300</v>
      </c>
      <c r="Y4360" t="s">
        <v>17</v>
      </c>
    </row>
    <row r="4361" spans="1:25" x14ac:dyDescent="0.3">
      <c r="A4361" t="s">
        <v>54</v>
      </c>
      <c r="B4361" t="s">
        <v>54</v>
      </c>
      <c r="C4361" t="s">
        <v>2527</v>
      </c>
      <c r="D4361" t="s">
        <v>10</v>
      </c>
      <c r="E4361" t="s">
        <v>10</v>
      </c>
      <c r="F4361" t="s">
        <v>2352</v>
      </c>
      <c r="I4361" t="s">
        <v>241</v>
      </c>
      <c r="J4361" s="33" t="s">
        <v>182</v>
      </c>
      <c r="K4361" t="s">
        <v>182</v>
      </c>
      <c r="L4361" t="s">
        <v>2259</v>
      </c>
      <c r="M4361" s="16">
        <v>20192</v>
      </c>
      <c r="O4361" s="15">
        <f t="shared" si="80"/>
        <v>20192</v>
      </c>
      <c r="P4361">
        <v>90</v>
      </c>
      <c r="Q4361">
        <v>90</v>
      </c>
      <c r="R4361">
        <v>0</v>
      </c>
      <c r="S4361">
        <v>180</v>
      </c>
      <c r="T4361">
        <v>60</v>
      </c>
      <c r="U4361">
        <v>60</v>
      </c>
      <c r="V4361">
        <v>30</v>
      </c>
      <c r="W4361">
        <v>30</v>
      </c>
      <c r="X4361">
        <v>180</v>
      </c>
      <c r="Y4361" t="s">
        <v>341</v>
      </c>
    </row>
    <row r="4362" spans="1:25" x14ac:dyDescent="0.3">
      <c r="A4362" t="s">
        <v>54</v>
      </c>
      <c r="B4362" t="s">
        <v>54</v>
      </c>
      <c r="C4362" t="s">
        <v>2423</v>
      </c>
      <c r="D4362" t="s">
        <v>17</v>
      </c>
      <c r="E4362" t="s">
        <v>17</v>
      </c>
      <c r="F4362" t="s">
        <v>2360</v>
      </c>
      <c r="I4362" t="s">
        <v>100</v>
      </c>
      <c r="J4362" s="33" t="s">
        <v>101</v>
      </c>
      <c r="K4362" t="s">
        <v>101</v>
      </c>
      <c r="L4362" t="s">
        <v>2452</v>
      </c>
      <c r="M4362" s="16">
        <v>2000</v>
      </c>
      <c r="N4362" s="16">
        <v>0</v>
      </c>
      <c r="O4362" s="15">
        <f t="shared" si="80"/>
        <v>2000</v>
      </c>
      <c r="P4362">
        <v>5</v>
      </c>
      <c r="Q4362">
        <v>10</v>
      </c>
      <c r="R4362">
        <v>15</v>
      </c>
      <c r="S4362">
        <v>30</v>
      </c>
      <c r="T4362">
        <v>7</v>
      </c>
      <c r="U4362">
        <v>7</v>
      </c>
      <c r="V4362">
        <v>8</v>
      </c>
      <c r="W4362">
        <v>8</v>
      </c>
      <c r="X4362">
        <v>30</v>
      </c>
      <c r="Y4362" t="s">
        <v>17</v>
      </c>
    </row>
    <row r="4363" spans="1:25" x14ac:dyDescent="0.3">
      <c r="A4363" t="s">
        <v>54</v>
      </c>
      <c r="B4363" t="s">
        <v>54</v>
      </c>
      <c r="C4363" t="s">
        <v>2423</v>
      </c>
      <c r="D4363" t="s">
        <v>17</v>
      </c>
      <c r="E4363" t="s">
        <v>17</v>
      </c>
      <c r="F4363" t="s">
        <v>2360</v>
      </c>
      <c r="I4363" t="s">
        <v>100</v>
      </c>
      <c r="J4363" s="33" t="s">
        <v>101</v>
      </c>
      <c r="K4363" t="s">
        <v>101</v>
      </c>
      <c r="L4363" t="s">
        <v>2498</v>
      </c>
      <c r="M4363" s="16">
        <v>4667</v>
      </c>
      <c r="N4363" s="16">
        <v>0</v>
      </c>
      <c r="O4363" s="15">
        <f t="shared" si="80"/>
        <v>4667</v>
      </c>
      <c r="P4363">
        <v>10</v>
      </c>
      <c r="Q4363">
        <v>30</v>
      </c>
      <c r="R4363">
        <v>30</v>
      </c>
      <c r="S4363">
        <v>70</v>
      </c>
      <c r="T4363">
        <v>15</v>
      </c>
      <c r="U4363">
        <v>16</v>
      </c>
      <c r="V4363">
        <v>19</v>
      </c>
      <c r="W4363">
        <v>20</v>
      </c>
      <c r="X4363">
        <v>70</v>
      </c>
      <c r="Y4363" t="s">
        <v>17</v>
      </c>
    </row>
    <row r="4364" spans="1:25" x14ac:dyDescent="0.3">
      <c r="A4364" t="s">
        <v>54</v>
      </c>
      <c r="B4364" t="s">
        <v>54</v>
      </c>
      <c r="C4364" t="s">
        <v>2423</v>
      </c>
      <c r="D4364" t="s">
        <v>17</v>
      </c>
      <c r="E4364" t="s">
        <v>17</v>
      </c>
      <c r="F4364" t="s">
        <v>2360</v>
      </c>
      <c r="I4364" t="s">
        <v>235</v>
      </c>
      <c r="J4364" s="33" t="s">
        <v>101</v>
      </c>
      <c r="K4364" t="s">
        <v>101</v>
      </c>
      <c r="L4364" t="s">
        <v>2512</v>
      </c>
      <c r="M4364" s="16">
        <v>0</v>
      </c>
      <c r="N4364" s="16">
        <v>0</v>
      </c>
      <c r="O4364" s="15">
        <f t="shared" si="80"/>
        <v>0</v>
      </c>
      <c r="P4364">
        <v>0</v>
      </c>
      <c r="Q4364">
        <v>13</v>
      </c>
      <c r="R4364">
        <v>13</v>
      </c>
      <c r="S4364">
        <v>26</v>
      </c>
      <c r="T4364">
        <v>6</v>
      </c>
      <c r="U4364">
        <v>6</v>
      </c>
      <c r="V4364">
        <v>7</v>
      </c>
      <c r="W4364">
        <v>7</v>
      </c>
      <c r="X4364">
        <v>26</v>
      </c>
      <c r="Y4364" t="s">
        <v>17</v>
      </c>
    </row>
    <row r="4365" spans="1:25" x14ac:dyDescent="0.3">
      <c r="A4365" t="s">
        <v>54</v>
      </c>
      <c r="B4365" t="s">
        <v>54</v>
      </c>
      <c r="C4365" t="s">
        <v>2423</v>
      </c>
      <c r="D4365" t="s">
        <v>17</v>
      </c>
      <c r="E4365" t="s">
        <v>17</v>
      </c>
      <c r="F4365" t="s">
        <v>2360</v>
      </c>
      <c r="I4365" t="s">
        <v>235</v>
      </c>
      <c r="J4365" s="33" t="s">
        <v>101</v>
      </c>
      <c r="K4365" t="s">
        <v>101</v>
      </c>
      <c r="L4365" t="s">
        <v>2395</v>
      </c>
      <c r="M4365" s="16">
        <v>0</v>
      </c>
      <c r="N4365" s="16">
        <v>0</v>
      </c>
      <c r="O4365" s="15">
        <f t="shared" si="80"/>
        <v>0</v>
      </c>
      <c r="P4365">
        <v>8</v>
      </c>
      <c r="Q4365">
        <v>15</v>
      </c>
      <c r="R4365">
        <v>23</v>
      </c>
      <c r="S4365">
        <v>46</v>
      </c>
      <c r="T4365">
        <v>10</v>
      </c>
      <c r="U4365">
        <v>11</v>
      </c>
      <c r="V4365">
        <v>12</v>
      </c>
      <c r="W4365">
        <v>13</v>
      </c>
      <c r="X4365">
        <v>46</v>
      </c>
      <c r="Y4365" t="s">
        <v>17</v>
      </c>
    </row>
    <row r="4366" spans="1:25" x14ac:dyDescent="0.3">
      <c r="A4366" t="s">
        <v>54</v>
      </c>
      <c r="B4366" t="s">
        <v>54</v>
      </c>
      <c r="C4366" t="s">
        <v>2423</v>
      </c>
      <c r="D4366" t="s">
        <v>17</v>
      </c>
      <c r="E4366" t="s">
        <v>17</v>
      </c>
      <c r="F4366" t="s">
        <v>2360</v>
      </c>
      <c r="I4366" t="s">
        <v>100</v>
      </c>
      <c r="J4366" s="33" t="s">
        <v>101</v>
      </c>
      <c r="K4366" t="s">
        <v>101</v>
      </c>
      <c r="L4366" t="s">
        <v>2267</v>
      </c>
      <c r="M4366" s="16">
        <v>6000</v>
      </c>
      <c r="N4366" s="16">
        <v>0</v>
      </c>
      <c r="O4366" s="15">
        <f t="shared" si="80"/>
        <v>6000</v>
      </c>
      <c r="P4366">
        <v>15</v>
      </c>
      <c r="Q4366">
        <v>30</v>
      </c>
      <c r="R4366">
        <v>45</v>
      </c>
      <c r="S4366">
        <v>90</v>
      </c>
      <c r="T4366">
        <v>20</v>
      </c>
      <c r="U4366">
        <v>21</v>
      </c>
      <c r="V4366">
        <v>24</v>
      </c>
      <c r="W4366">
        <v>25</v>
      </c>
      <c r="X4366">
        <v>90</v>
      </c>
      <c r="Y4366" t="s">
        <v>17</v>
      </c>
    </row>
    <row r="4367" spans="1:25" x14ac:dyDescent="0.3">
      <c r="A4367" t="s">
        <v>54</v>
      </c>
      <c r="B4367" t="s">
        <v>54</v>
      </c>
      <c r="C4367" t="s">
        <v>2423</v>
      </c>
      <c r="D4367" t="s">
        <v>17</v>
      </c>
      <c r="E4367" t="s">
        <v>17</v>
      </c>
      <c r="F4367" t="s">
        <v>2360</v>
      </c>
      <c r="I4367" t="s">
        <v>100</v>
      </c>
      <c r="J4367" s="33" t="s">
        <v>182</v>
      </c>
      <c r="K4367" t="s">
        <v>101</v>
      </c>
      <c r="L4367" t="s">
        <v>2425</v>
      </c>
      <c r="M4367" s="16">
        <v>6000</v>
      </c>
      <c r="N4367" s="16">
        <v>0</v>
      </c>
      <c r="O4367" s="15">
        <f t="shared" si="80"/>
        <v>6000</v>
      </c>
      <c r="P4367">
        <v>15</v>
      </c>
      <c r="Q4367">
        <v>30</v>
      </c>
      <c r="R4367">
        <v>45</v>
      </c>
      <c r="S4367">
        <v>90</v>
      </c>
      <c r="T4367">
        <v>20</v>
      </c>
      <c r="U4367">
        <v>21</v>
      </c>
      <c r="V4367">
        <v>24</v>
      </c>
      <c r="W4367">
        <v>25</v>
      </c>
      <c r="X4367">
        <v>90</v>
      </c>
      <c r="Y4367" t="s">
        <v>17</v>
      </c>
    </row>
    <row r="4368" spans="1:25" x14ac:dyDescent="0.3">
      <c r="A4368" t="s">
        <v>54</v>
      </c>
      <c r="B4368" t="s">
        <v>54</v>
      </c>
      <c r="C4368" t="s">
        <v>2640</v>
      </c>
      <c r="D4368" t="s">
        <v>17</v>
      </c>
      <c r="E4368" t="s">
        <v>17</v>
      </c>
      <c r="F4368" t="s">
        <v>2709</v>
      </c>
      <c r="I4368" t="s">
        <v>235</v>
      </c>
      <c r="J4368" s="33" t="s">
        <v>101</v>
      </c>
      <c r="K4368" t="s">
        <v>101</v>
      </c>
      <c r="L4368" t="s">
        <v>2265</v>
      </c>
      <c r="M4368" s="16">
        <v>0</v>
      </c>
      <c r="N4368" s="16">
        <v>0</v>
      </c>
      <c r="O4368" s="15">
        <f t="shared" si="80"/>
        <v>0</v>
      </c>
      <c r="P4368">
        <v>1500</v>
      </c>
      <c r="Q4368">
        <v>2500</v>
      </c>
      <c r="R4368">
        <v>0</v>
      </c>
      <c r="S4368">
        <v>4000</v>
      </c>
      <c r="X4368">
        <v>0</v>
      </c>
      <c r="Y4368" t="s">
        <v>17</v>
      </c>
    </row>
    <row r="4369" spans="1:25" x14ac:dyDescent="0.3">
      <c r="A4369" t="s">
        <v>54</v>
      </c>
      <c r="B4369" t="s">
        <v>54</v>
      </c>
      <c r="C4369" t="s">
        <v>2640</v>
      </c>
      <c r="D4369" t="s">
        <v>17</v>
      </c>
      <c r="E4369" t="s">
        <v>17</v>
      </c>
      <c r="F4369" t="s">
        <v>2709</v>
      </c>
      <c r="I4369" t="s">
        <v>100</v>
      </c>
      <c r="J4369" s="33" t="s">
        <v>182</v>
      </c>
      <c r="K4369" t="s">
        <v>101</v>
      </c>
      <c r="L4369" t="s">
        <v>2395</v>
      </c>
      <c r="M4369" s="16">
        <v>10000</v>
      </c>
      <c r="N4369" s="16">
        <v>0</v>
      </c>
      <c r="O4369" s="15">
        <f t="shared" si="80"/>
        <v>10000</v>
      </c>
      <c r="P4369">
        <v>1500</v>
      </c>
      <c r="Q4369">
        <v>2500</v>
      </c>
      <c r="R4369">
        <v>0</v>
      </c>
      <c r="S4369">
        <v>4000</v>
      </c>
      <c r="X4369">
        <v>0</v>
      </c>
      <c r="Y4369" t="s">
        <v>17</v>
      </c>
    </row>
    <row r="4370" spans="1:25" x14ac:dyDescent="0.3">
      <c r="A4370" t="s">
        <v>54</v>
      </c>
      <c r="B4370" t="s">
        <v>54</v>
      </c>
      <c r="C4370" t="s">
        <v>2640</v>
      </c>
      <c r="D4370" t="s">
        <v>17</v>
      </c>
      <c r="E4370" t="s">
        <v>17</v>
      </c>
      <c r="F4370" t="s">
        <v>2709</v>
      </c>
      <c r="I4370" t="s">
        <v>100</v>
      </c>
      <c r="J4370" s="33" t="s">
        <v>182</v>
      </c>
      <c r="K4370" t="s">
        <v>101</v>
      </c>
      <c r="L4370" t="s">
        <v>2264</v>
      </c>
      <c r="M4370" s="16">
        <v>10000</v>
      </c>
      <c r="N4370" s="16">
        <v>0</v>
      </c>
      <c r="O4370" s="15">
        <f t="shared" si="80"/>
        <v>10000</v>
      </c>
      <c r="P4370">
        <v>1500</v>
      </c>
      <c r="Q4370">
        <v>2500</v>
      </c>
      <c r="R4370">
        <v>0</v>
      </c>
      <c r="S4370">
        <v>4000</v>
      </c>
      <c r="X4370">
        <v>0</v>
      </c>
      <c r="Y4370" t="s">
        <v>17</v>
      </c>
    </row>
    <row r="4371" spans="1:25" x14ac:dyDescent="0.3">
      <c r="A4371" t="s">
        <v>54</v>
      </c>
      <c r="B4371" t="s">
        <v>54</v>
      </c>
      <c r="C4371" t="s">
        <v>2640</v>
      </c>
      <c r="D4371" t="s">
        <v>17</v>
      </c>
      <c r="E4371" t="s">
        <v>17</v>
      </c>
      <c r="F4371" t="s">
        <v>2709</v>
      </c>
      <c r="I4371" t="s">
        <v>181</v>
      </c>
      <c r="J4371" s="33" t="s">
        <v>182</v>
      </c>
      <c r="K4371" t="s">
        <v>182</v>
      </c>
      <c r="L4371" t="s">
        <v>2377</v>
      </c>
      <c r="M4371" s="16">
        <v>10000</v>
      </c>
      <c r="N4371" s="16">
        <v>0</v>
      </c>
      <c r="O4371" s="15">
        <f t="shared" si="80"/>
        <v>10000</v>
      </c>
      <c r="P4371">
        <v>1500</v>
      </c>
      <c r="Q4371">
        <v>2500</v>
      </c>
      <c r="R4371">
        <v>0</v>
      </c>
      <c r="S4371">
        <v>4000</v>
      </c>
      <c r="X4371">
        <v>0</v>
      </c>
      <c r="Y4371" t="s">
        <v>17</v>
      </c>
    </row>
    <row r="4372" spans="1:25" x14ac:dyDescent="0.3">
      <c r="A4372" t="s">
        <v>54</v>
      </c>
      <c r="B4372" t="s">
        <v>54</v>
      </c>
      <c r="C4372" t="s">
        <v>1882</v>
      </c>
      <c r="D4372" t="s">
        <v>17</v>
      </c>
      <c r="E4372" t="s">
        <v>17</v>
      </c>
      <c r="F4372" t="s">
        <v>2684</v>
      </c>
      <c r="I4372" t="s">
        <v>235</v>
      </c>
      <c r="J4372" s="33" t="s">
        <v>101</v>
      </c>
      <c r="K4372" t="s">
        <v>101</v>
      </c>
      <c r="L4372" t="s">
        <v>2264</v>
      </c>
      <c r="M4372" s="16">
        <v>0</v>
      </c>
      <c r="N4372" s="16">
        <v>0</v>
      </c>
      <c r="O4372" s="15">
        <f t="shared" si="80"/>
        <v>0</v>
      </c>
      <c r="P4372">
        <v>5000</v>
      </c>
      <c r="Q4372">
        <v>5000</v>
      </c>
      <c r="R4372">
        <v>10000</v>
      </c>
      <c r="S4372">
        <v>20000</v>
      </c>
      <c r="T4372">
        <v>5000</v>
      </c>
      <c r="U4372">
        <v>5000</v>
      </c>
      <c r="V4372">
        <v>5000</v>
      </c>
      <c r="W4372">
        <v>5000</v>
      </c>
      <c r="X4372">
        <v>20000</v>
      </c>
      <c r="Y4372" t="s">
        <v>17</v>
      </c>
    </row>
    <row r="4373" spans="1:25" x14ac:dyDescent="0.3">
      <c r="A4373" t="s">
        <v>54</v>
      </c>
      <c r="B4373" t="s">
        <v>54</v>
      </c>
      <c r="C4373" t="s">
        <v>1882</v>
      </c>
      <c r="D4373" t="s">
        <v>17</v>
      </c>
      <c r="E4373" t="s">
        <v>17</v>
      </c>
      <c r="F4373" t="s">
        <v>2684</v>
      </c>
      <c r="I4373" t="s">
        <v>241</v>
      </c>
      <c r="J4373" s="33" t="s">
        <v>182</v>
      </c>
      <c r="K4373" t="s">
        <v>182</v>
      </c>
      <c r="L4373" t="s">
        <v>2263</v>
      </c>
      <c r="M4373" s="16">
        <v>50000</v>
      </c>
      <c r="N4373" s="16">
        <v>0</v>
      </c>
      <c r="O4373" s="15">
        <f t="shared" si="80"/>
        <v>50000</v>
      </c>
      <c r="P4373">
        <v>200</v>
      </c>
      <c r="Q4373">
        <v>800</v>
      </c>
      <c r="R4373">
        <v>500</v>
      </c>
      <c r="S4373">
        <v>1500</v>
      </c>
      <c r="T4373">
        <v>100</v>
      </c>
      <c r="U4373">
        <v>100</v>
      </c>
      <c r="V4373">
        <v>1000</v>
      </c>
      <c r="W4373">
        <v>300</v>
      </c>
      <c r="X4373">
        <v>1500</v>
      </c>
      <c r="Y4373" t="s">
        <v>17</v>
      </c>
    </row>
    <row r="4374" spans="1:25" x14ac:dyDescent="0.3">
      <c r="A4374" t="s">
        <v>54</v>
      </c>
      <c r="B4374" t="s">
        <v>54</v>
      </c>
      <c r="C4374" t="s">
        <v>1882</v>
      </c>
      <c r="D4374" t="s">
        <v>17</v>
      </c>
      <c r="E4374" t="s">
        <v>17</v>
      </c>
      <c r="F4374" t="s">
        <v>2684</v>
      </c>
      <c r="I4374" t="s">
        <v>241</v>
      </c>
      <c r="J4374" s="33" t="s">
        <v>182</v>
      </c>
      <c r="K4374" t="s">
        <v>182</v>
      </c>
      <c r="L4374" t="s">
        <v>2265</v>
      </c>
      <c r="M4374" s="16">
        <v>50000</v>
      </c>
      <c r="N4374" s="16">
        <v>0</v>
      </c>
      <c r="O4374" s="15">
        <f t="shared" si="80"/>
        <v>50000</v>
      </c>
      <c r="P4374">
        <v>200</v>
      </c>
      <c r="Q4374">
        <v>800</v>
      </c>
      <c r="R4374">
        <v>500</v>
      </c>
      <c r="S4374">
        <v>1500</v>
      </c>
      <c r="T4374">
        <v>100</v>
      </c>
      <c r="U4374">
        <v>100</v>
      </c>
      <c r="V4374">
        <v>1000</v>
      </c>
      <c r="W4374">
        <v>300</v>
      </c>
      <c r="X4374">
        <v>1500</v>
      </c>
      <c r="Y4374" t="s">
        <v>17</v>
      </c>
    </row>
    <row r="4375" spans="1:25" x14ac:dyDescent="0.3">
      <c r="A4375" t="s">
        <v>54</v>
      </c>
      <c r="B4375" t="s">
        <v>54</v>
      </c>
      <c r="C4375" t="s">
        <v>1882</v>
      </c>
      <c r="D4375" t="s">
        <v>17</v>
      </c>
      <c r="E4375" t="s">
        <v>17</v>
      </c>
      <c r="F4375" t="s">
        <v>2684</v>
      </c>
      <c r="I4375" t="s">
        <v>241</v>
      </c>
      <c r="J4375" s="33" t="s">
        <v>182</v>
      </c>
      <c r="K4375" t="s">
        <v>182</v>
      </c>
      <c r="L4375" t="s">
        <v>2392</v>
      </c>
      <c r="M4375" s="16">
        <v>50000</v>
      </c>
      <c r="N4375" s="16">
        <v>0</v>
      </c>
      <c r="O4375" s="15">
        <f t="shared" si="80"/>
        <v>50000</v>
      </c>
      <c r="P4375">
        <v>200</v>
      </c>
      <c r="Q4375">
        <v>800</v>
      </c>
      <c r="R4375">
        <v>500</v>
      </c>
      <c r="S4375">
        <v>1500</v>
      </c>
      <c r="T4375">
        <v>100</v>
      </c>
      <c r="U4375">
        <v>100</v>
      </c>
      <c r="V4375">
        <v>1000</v>
      </c>
      <c r="W4375">
        <v>300</v>
      </c>
      <c r="X4375">
        <v>1500</v>
      </c>
      <c r="Y4375" t="s">
        <v>17</v>
      </c>
    </row>
    <row r="4376" spans="1:25" x14ac:dyDescent="0.3">
      <c r="A4376" t="s">
        <v>54</v>
      </c>
      <c r="B4376" t="s">
        <v>54</v>
      </c>
      <c r="C4376" t="s">
        <v>1882</v>
      </c>
      <c r="D4376" t="s">
        <v>17</v>
      </c>
      <c r="E4376" t="s">
        <v>17</v>
      </c>
      <c r="F4376" t="s">
        <v>2684</v>
      </c>
      <c r="I4376" t="s">
        <v>241</v>
      </c>
      <c r="J4376" s="33" t="s">
        <v>182</v>
      </c>
      <c r="K4376" t="s">
        <v>182</v>
      </c>
      <c r="L4376" t="s">
        <v>2503</v>
      </c>
      <c r="M4376" s="16">
        <v>50000</v>
      </c>
      <c r="N4376" s="16">
        <v>0</v>
      </c>
      <c r="O4376" s="15">
        <f t="shared" si="80"/>
        <v>50000</v>
      </c>
      <c r="P4376">
        <v>200</v>
      </c>
      <c r="Q4376">
        <v>800</v>
      </c>
      <c r="R4376">
        <v>500</v>
      </c>
      <c r="S4376">
        <v>1500</v>
      </c>
      <c r="T4376">
        <v>100</v>
      </c>
      <c r="U4376">
        <v>100</v>
      </c>
      <c r="V4376">
        <v>1000</v>
      </c>
      <c r="W4376">
        <v>300</v>
      </c>
      <c r="X4376">
        <v>1500</v>
      </c>
      <c r="Y4376" t="s">
        <v>17</v>
      </c>
    </row>
    <row r="4377" spans="1:25" x14ac:dyDescent="0.3">
      <c r="A4377" t="s">
        <v>54</v>
      </c>
      <c r="B4377" t="s">
        <v>54</v>
      </c>
      <c r="C4377" t="s">
        <v>2661</v>
      </c>
      <c r="D4377" t="s">
        <v>17</v>
      </c>
      <c r="E4377" t="s">
        <v>17</v>
      </c>
      <c r="F4377" t="s">
        <v>2553</v>
      </c>
      <c r="I4377" t="s">
        <v>181</v>
      </c>
      <c r="J4377" s="33" t="s">
        <v>182</v>
      </c>
      <c r="K4377" t="s">
        <v>182</v>
      </c>
      <c r="L4377" t="s">
        <v>2431</v>
      </c>
      <c r="N4377" s="16">
        <v>3030</v>
      </c>
      <c r="O4377" s="15">
        <f t="shared" si="80"/>
        <v>3030</v>
      </c>
      <c r="P4377">
        <v>120</v>
      </c>
      <c r="Q4377">
        <v>0</v>
      </c>
      <c r="R4377">
        <v>0</v>
      </c>
      <c r="S4377">
        <v>120</v>
      </c>
      <c r="T4377">
        <v>40</v>
      </c>
      <c r="U4377">
        <v>40</v>
      </c>
      <c r="V4377">
        <v>20</v>
      </c>
      <c r="W4377">
        <v>20</v>
      </c>
      <c r="X4377">
        <v>120</v>
      </c>
      <c r="Y4377" t="s">
        <v>17</v>
      </c>
    </row>
    <row r="4378" spans="1:25" x14ac:dyDescent="0.3">
      <c r="A4378" t="s">
        <v>54</v>
      </c>
      <c r="B4378" t="s">
        <v>54</v>
      </c>
      <c r="C4378" t="s">
        <v>2661</v>
      </c>
      <c r="D4378" t="s">
        <v>17</v>
      </c>
      <c r="E4378" t="s">
        <v>17</v>
      </c>
      <c r="F4378" t="s">
        <v>2553</v>
      </c>
      <c r="I4378" t="s">
        <v>181</v>
      </c>
      <c r="J4378" s="33" t="s">
        <v>182</v>
      </c>
      <c r="K4378" t="s">
        <v>182</v>
      </c>
      <c r="L4378" t="s">
        <v>2264</v>
      </c>
      <c r="N4378" s="16">
        <v>3808</v>
      </c>
      <c r="O4378" s="15">
        <f t="shared" si="80"/>
        <v>3808</v>
      </c>
      <c r="P4378">
        <v>154</v>
      </c>
      <c r="S4378">
        <v>154</v>
      </c>
      <c r="T4378">
        <v>47</v>
      </c>
      <c r="U4378">
        <v>47</v>
      </c>
      <c r="V4378">
        <v>30</v>
      </c>
      <c r="W4378">
        <v>30</v>
      </c>
      <c r="X4378">
        <v>154</v>
      </c>
      <c r="Y4378" t="s">
        <v>17</v>
      </c>
    </row>
    <row r="4379" spans="1:25" x14ac:dyDescent="0.3">
      <c r="A4379" t="s">
        <v>54</v>
      </c>
      <c r="B4379" t="s">
        <v>54</v>
      </c>
      <c r="C4379" t="s">
        <v>2661</v>
      </c>
      <c r="D4379" t="s">
        <v>17</v>
      </c>
      <c r="E4379" t="s">
        <v>17</v>
      </c>
      <c r="F4379" t="s">
        <v>2553</v>
      </c>
      <c r="I4379" t="s">
        <v>181</v>
      </c>
      <c r="J4379" s="33" t="s">
        <v>182</v>
      </c>
      <c r="K4379" t="s">
        <v>182</v>
      </c>
      <c r="L4379" t="s">
        <v>2279</v>
      </c>
      <c r="N4379" s="16">
        <v>3808</v>
      </c>
      <c r="O4379" s="15">
        <f t="shared" si="80"/>
        <v>3808</v>
      </c>
      <c r="P4379">
        <v>154</v>
      </c>
      <c r="S4379">
        <v>154</v>
      </c>
      <c r="T4379">
        <v>47</v>
      </c>
      <c r="U4379">
        <v>47</v>
      </c>
      <c r="V4379">
        <v>30</v>
      </c>
      <c r="W4379">
        <v>30</v>
      </c>
      <c r="X4379">
        <v>154</v>
      </c>
      <c r="Y4379" t="s">
        <v>17</v>
      </c>
    </row>
    <row r="4380" spans="1:25" x14ac:dyDescent="0.3">
      <c r="A4380" t="s">
        <v>54</v>
      </c>
      <c r="B4380" t="s">
        <v>54</v>
      </c>
      <c r="C4380" t="s">
        <v>2661</v>
      </c>
      <c r="D4380" t="s">
        <v>17</v>
      </c>
      <c r="E4380" t="s">
        <v>17</v>
      </c>
      <c r="F4380" t="s">
        <v>2553</v>
      </c>
      <c r="I4380" t="s">
        <v>181</v>
      </c>
      <c r="J4380" s="33" t="s">
        <v>182</v>
      </c>
      <c r="K4380" t="s">
        <v>182</v>
      </c>
      <c r="L4380" t="s">
        <v>2395</v>
      </c>
      <c r="N4380" s="16">
        <v>3808</v>
      </c>
      <c r="O4380" s="15">
        <f t="shared" si="80"/>
        <v>3808</v>
      </c>
      <c r="P4380">
        <v>154</v>
      </c>
      <c r="S4380">
        <v>154</v>
      </c>
      <c r="T4380">
        <v>47</v>
      </c>
      <c r="U4380">
        <v>47</v>
      </c>
      <c r="V4380">
        <v>30</v>
      </c>
      <c r="W4380">
        <v>30</v>
      </c>
      <c r="X4380">
        <v>154</v>
      </c>
      <c r="Y4380" t="s">
        <v>17</v>
      </c>
    </row>
    <row r="4381" spans="1:25" x14ac:dyDescent="0.3">
      <c r="A4381" t="s">
        <v>54</v>
      </c>
      <c r="B4381" t="s">
        <v>54</v>
      </c>
      <c r="C4381" t="s">
        <v>1245</v>
      </c>
      <c r="D4381" t="s">
        <v>15</v>
      </c>
      <c r="E4381" t="s">
        <v>15</v>
      </c>
      <c r="F4381" t="s">
        <v>2460</v>
      </c>
      <c r="I4381" t="s">
        <v>100</v>
      </c>
      <c r="J4381" s="33" t="s">
        <v>101</v>
      </c>
      <c r="K4381" t="s">
        <v>101</v>
      </c>
      <c r="L4381" t="s">
        <v>2259</v>
      </c>
      <c r="M4381" s="16">
        <v>12429.116</v>
      </c>
      <c r="O4381" s="15">
        <f t="shared" ref="O4381:O4435" si="81">SUM(M4381:N4381)</f>
        <v>12429.116</v>
      </c>
      <c r="P4381">
        <v>86</v>
      </c>
      <c r="Q4381">
        <v>86</v>
      </c>
      <c r="R4381">
        <v>18</v>
      </c>
      <c r="S4381">
        <v>190</v>
      </c>
      <c r="T4381">
        <v>40</v>
      </c>
      <c r="V4381">
        <v>150</v>
      </c>
      <c r="X4381">
        <v>190</v>
      </c>
      <c r="Y4381" t="s">
        <v>169</v>
      </c>
    </row>
    <row r="4382" spans="1:25" x14ac:dyDescent="0.3">
      <c r="A4382" t="s">
        <v>54</v>
      </c>
      <c r="B4382" t="s">
        <v>54</v>
      </c>
      <c r="C4382" t="s">
        <v>736</v>
      </c>
      <c r="D4382" t="s">
        <v>17</v>
      </c>
      <c r="E4382" t="s">
        <v>17</v>
      </c>
      <c r="F4382" t="s">
        <v>2688</v>
      </c>
      <c r="I4382" t="s">
        <v>100</v>
      </c>
      <c r="J4382" s="33" t="s">
        <v>182</v>
      </c>
      <c r="K4382" t="s">
        <v>101</v>
      </c>
      <c r="L4382" t="s">
        <v>2264</v>
      </c>
      <c r="M4382" s="16">
        <v>2500</v>
      </c>
      <c r="N4382" s="16">
        <v>0</v>
      </c>
      <c r="O4382" s="15">
        <f t="shared" si="81"/>
        <v>2500</v>
      </c>
      <c r="P4382">
        <v>400</v>
      </c>
      <c r="Q4382">
        <v>400</v>
      </c>
      <c r="R4382">
        <v>200</v>
      </c>
      <c r="S4382">
        <v>1000</v>
      </c>
      <c r="V4382">
        <v>500</v>
      </c>
      <c r="W4382">
        <v>500</v>
      </c>
      <c r="X4382">
        <v>1000</v>
      </c>
      <c r="Y4382" t="s">
        <v>17</v>
      </c>
    </row>
    <row r="4383" spans="1:25" x14ac:dyDescent="0.3">
      <c r="A4383" t="s">
        <v>54</v>
      </c>
      <c r="B4383" t="s">
        <v>54</v>
      </c>
      <c r="C4383" t="s">
        <v>736</v>
      </c>
      <c r="D4383" t="s">
        <v>17</v>
      </c>
      <c r="E4383" t="s">
        <v>17</v>
      </c>
      <c r="F4383" t="s">
        <v>2688</v>
      </c>
      <c r="I4383" t="s">
        <v>100</v>
      </c>
      <c r="J4383" s="33" t="s">
        <v>182</v>
      </c>
      <c r="K4383" t="s">
        <v>101</v>
      </c>
      <c r="L4383" t="s">
        <v>2263</v>
      </c>
      <c r="M4383" s="16">
        <v>22500</v>
      </c>
      <c r="N4383" s="16">
        <v>0</v>
      </c>
      <c r="O4383" s="15">
        <f t="shared" si="81"/>
        <v>22500</v>
      </c>
      <c r="P4383">
        <v>400</v>
      </c>
      <c r="Q4383">
        <v>400</v>
      </c>
      <c r="R4383">
        <v>0</v>
      </c>
      <c r="S4383">
        <v>800</v>
      </c>
      <c r="X4383">
        <v>0</v>
      </c>
      <c r="Y4383" t="s">
        <v>17</v>
      </c>
    </row>
    <row r="4384" spans="1:25" x14ac:dyDescent="0.3">
      <c r="A4384" t="s">
        <v>54</v>
      </c>
      <c r="B4384" t="s">
        <v>54</v>
      </c>
      <c r="C4384" t="s">
        <v>736</v>
      </c>
      <c r="D4384" t="s">
        <v>17</v>
      </c>
      <c r="E4384" t="s">
        <v>17</v>
      </c>
      <c r="F4384" t="s">
        <v>2688</v>
      </c>
      <c r="I4384" t="s">
        <v>100</v>
      </c>
      <c r="J4384" s="33" t="s">
        <v>182</v>
      </c>
      <c r="K4384" t="s">
        <v>101</v>
      </c>
      <c r="L4384" t="s">
        <v>2377</v>
      </c>
      <c r="M4384" s="16">
        <v>5400</v>
      </c>
      <c r="N4384" s="16">
        <v>0</v>
      </c>
      <c r="O4384" s="15">
        <f t="shared" si="81"/>
        <v>5400</v>
      </c>
      <c r="P4384">
        <v>150</v>
      </c>
      <c r="Q4384">
        <v>50</v>
      </c>
      <c r="R4384">
        <v>0</v>
      </c>
      <c r="S4384">
        <v>200</v>
      </c>
      <c r="X4384">
        <v>0</v>
      </c>
      <c r="Y4384" t="s">
        <v>17</v>
      </c>
    </row>
    <row r="4385" spans="1:25" x14ac:dyDescent="0.3">
      <c r="A4385" t="s">
        <v>54</v>
      </c>
      <c r="B4385" t="s">
        <v>54</v>
      </c>
      <c r="C4385" t="s">
        <v>736</v>
      </c>
      <c r="D4385" t="s">
        <v>17</v>
      </c>
      <c r="E4385" t="s">
        <v>17</v>
      </c>
      <c r="F4385" t="s">
        <v>2688</v>
      </c>
      <c r="I4385" t="s">
        <v>100</v>
      </c>
      <c r="J4385" s="33" t="s">
        <v>182</v>
      </c>
      <c r="K4385" t="s">
        <v>101</v>
      </c>
      <c r="L4385" t="s">
        <v>2377</v>
      </c>
      <c r="M4385" s="16">
        <v>10000</v>
      </c>
      <c r="N4385" s="16">
        <v>0</v>
      </c>
      <c r="O4385" s="15">
        <f t="shared" si="81"/>
        <v>10000</v>
      </c>
      <c r="P4385">
        <v>100</v>
      </c>
      <c r="Q4385">
        <v>160</v>
      </c>
      <c r="R4385">
        <v>0</v>
      </c>
      <c r="S4385">
        <v>260</v>
      </c>
      <c r="X4385">
        <v>0</v>
      </c>
      <c r="Y4385" t="s">
        <v>17</v>
      </c>
    </row>
    <row r="4386" spans="1:25" x14ac:dyDescent="0.3">
      <c r="A4386" t="s">
        <v>54</v>
      </c>
      <c r="B4386" t="s">
        <v>54</v>
      </c>
      <c r="C4386" t="s">
        <v>736</v>
      </c>
      <c r="D4386" t="s">
        <v>17</v>
      </c>
      <c r="E4386" t="s">
        <v>17</v>
      </c>
      <c r="F4386" t="s">
        <v>2688</v>
      </c>
      <c r="I4386" t="s">
        <v>100</v>
      </c>
      <c r="J4386" s="33" t="s">
        <v>182</v>
      </c>
      <c r="K4386" t="s">
        <v>101</v>
      </c>
      <c r="L4386" t="s">
        <v>2377</v>
      </c>
      <c r="M4386" s="16">
        <v>32500</v>
      </c>
      <c r="N4386" s="16">
        <v>0</v>
      </c>
      <c r="O4386" s="15">
        <f t="shared" si="81"/>
        <v>32500</v>
      </c>
      <c r="P4386">
        <v>0</v>
      </c>
      <c r="Q4386">
        <v>250</v>
      </c>
      <c r="R4386">
        <v>50</v>
      </c>
      <c r="S4386">
        <v>300</v>
      </c>
      <c r="V4386">
        <v>150</v>
      </c>
      <c r="W4386">
        <v>150</v>
      </c>
      <c r="X4386">
        <v>300</v>
      </c>
      <c r="Y4386" t="s">
        <v>17</v>
      </c>
    </row>
    <row r="4387" spans="1:25" x14ac:dyDescent="0.3">
      <c r="A4387" t="s">
        <v>54</v>
      </c>
      <c r="B4387" t="s">
        <v>54</v>
      </c>
      <c r="C4387" t="s">
        <v>736</v>
      </c>
      <c r="D4387" t="s">
        <v>17</v>
      </c>
      <c r="E4387" t="s">
        <v>17</v>
      </c>
      <c r="F4387" t="s">
        <v>2688</v>
      </c>
      <c r="I4387" t="s">
        <v>100</v>
      </c>
      <c r="J4387" s="33" t="s">
        <v>182</v>
      </c>
      <c r="K4387" t="s">
        <v>101</v>
      </c>
      <c r="L4387" t="s">
        <v>2377</v>
      </c>
      <c r="M4387" s="16">
        <v>2500</v>
      </c>
      <c r="N4387" s="16">
        <v>0</v>
      </c>
      <c r="O4387" s="15">
        <f t="shared" si="81"/>
        <v>2500</v>
      </c>
      <c r="P4387">
        <v>800</v>
      </c>
      <c r="Q4387">
        <v>800</v>
      </c>
      <c r="R4387">
        <v>400</v>
      </c>
      <c r="S4387">
        <v>2000</v>
      </c>
      <c r="V4387">
        <v>1000</v>
      </c>
      <c r="W4387">
        <v>1000</v>
      </c>
      <c r="X4387">
        <v>2000</v>
      </c>
      <c r="Y4387" t="s">
        <v>17</v>
      </c>
    </row>
    <row r="4388" spans="1:25" x14ac:dyDescent="0.3">
      <c r="A4388" t="s">
        <v>54</v>
      </c>
      <c r="B4388" t="s">
        <v>54</v>
      </c>
      <c r="C4388" t="s">
        <v>2400</v>
      </c>
      <c r="D4388" t="s">
        <v>17</v>
      </c>
      <c r="E4388" t="s">
        <v>36</v>
      </c>
      <c r="F4388" t="s">
        <v>2702</v>
      </c>
      <c r="I4388" t="s">
        <v>100</v>
      </c>
      <c r="J4388" s="33" t="s">
        <v>101</v>
      </c>
      <c r="K4388" t="s">
        <v>101</v>
      </c>
      <c r="L4388" t="s">
        <v>2259</v>
      </c>
      <c r="M4388" s="16">
        <v>160000</v>
      </c>
      <c r="O4388" s="15">
        <f t="shared" si="81"/>
        <v>160000</v>
      </c>
      <c r="P4388">
        <v>82</v>
      </c>
      <c r="Q4388">
        <v>287</v>
      </c>
      <c r="R4388">
        <v>211</v>
      </c>
      <c r="S4388">
        <v>580</v>
      </c>
      <c r="X4388">
        <v>0</v>
      </c>
      <c r="Y4388" t="s">
        <v>17</v>
      </c>
    </row>
    <row r="4389" spans="1:25" x14ac:dyDescent="0.3">
      <c r="A4389" t="s">
        <v>54</v>
      </c>
      <c r="B4389" t="s">
        <v>54</v>
      </c>
      <c r="C4389" t="s">
        <v>2437</v>
      </c>
      <c r="D4389" t="s">
        <v>17</v>
      </c>
      <c r="E4389" t="s">
        <v>17</v>
      </c>
      <c r="F4389" t="s">
        <v>2688</v>
      </c>
      <c r="I4389" t="s">
        <v>241</v>
      </c>
      <c r="J4389" s="33" t="s">
        <v>182</v>
      </c>
      <c r="K4389" t="s">
        <v>182</v>
      </c>
      <c r="L4389" t="s">
        <v>2442</v>
      </c>
      <c r="M4389" s="16">
        <v>250000</v>
      </c>
      <c r="N4389" s="16">
        <v>0</v>
      </c>
      <c r="O4389" s="15">
        <f t="shared" si="81"/>
        <v>250000</v>
      </c>
      <c r="P4389">
        <v>0</v>
      </c>
      <c r="Q4389">
        <v>900</v>
      </c>
      <c r="R4389">
        <v>200</v>
      </c>
      <c r="S4389">
        <v>1100</v>
      </c>
      <c r="T4389">
        <v>0</v>
      </c>
      <c r="U4389">
        <v>0</v>
      </c>
      <c r="V4389">
        <v>550</v>
      </c>
      <c r="W4389">
        <v>550</v>
      </c>
      <c r="X4389">
        <v>1100</v>
      </c>
      <c r="Y4389" t="s">
        <v>17</v>
      </c>
    </row>
    <row r="4390" spans="1:25" x14ac:dyDescent="0.3">
      <c r="A4390" t="s">
        <v>54</v>
      </c>
      <c r="B4390" t="s">
        <v>54</v>
      </c>
      <c r="C4390" t="s">
        <v>2437</v>
      </c>
      <c r="D4390" t="s">
        <v>17</v>
      </c>
      <c r="E4390" t="s">
        <v>17</v>
      </c>
      <c r="F4390" t="s">
        <v>2688</v>
      </c>
      <c r="I4390" t="s">
        <v>241</v>
      </c>
      <c r="J4390" s="33" t="s">
        <v>182</v>
      </c>
      <c r="K4390" t="s">
        <v>182</v>
      </c>
      <c r="L4390" t="s">
        <v>2395</v>
      </c>
      <c r="M4390" s="16">
        <v>600000</v>
      </c>
      <c r="N4390" s="16">
        <v>0</v>
      </c>
      <c r="O4390" s="15">
        <f t="shared" si="81"/>
        <v>600000</v>
      </c>
      <c r="P4390">
        <v>1200</v>
      </c>
      <c r="Q4390">
        <v>1400</v>
      </c>
      <c r="R4390">
        <v>0</v>
      </c>
      <c r="S4390">
        <v>2600</v>
      </c>
      <c r="T4390">
        <v>0</v>
      </c>
      <c r="U4390">
        <v>0</v>
      </c>
      <c r="V4390">
        <v>1300</v>
      </c>
      <c r="W4390">
        <v>1300</v>
      </c>
      <c r="X4390">
        <v>2600</v>
      </c>
      <c r="Y4390" t="s">
        <v>17</v>
      </c>
    </row>
    <row r="4391" spans="1:25" x14ac:dyDescent="0.3">
      <c r="A4391" t="s">
        <v>54</v>
      </c>
      <c r="B4391" t="s">
        <v>54</v>
      </c>
      <c r="C4391" t="s">
        <v>2437</v>
      </c>
      <c r="D4391" t="s">
        <v>17</v>
      </c>
      <c r="E4391" t="s">
        <v>17</v>
      </c>
      <c r="F4391" t="s">
        <v>2688</v>
      </c>
      <c r="I4391" t="s">
        <v>100</v>
      </c>
      <c r="J4391" s="33" t="s">
        <v>101</v>
      </c>
      <c r="K4391" t="s">
        <v>101</v>
      </c>
      <c r="L4391" t="s">
        <v>2355</v>
      </c>
      <c r="M4391" s="16">
        <v>250000</v>
      </c>
      <c r="N4391" s="16">
        <v>0</v>
      </c>
      <c r="O4391" s="15">
        <f t="shared" si="81"/>
        <v>250000</v>
      </c>
      <c r="P4391">
        <v>0</v>
      </c>
      <c r="Q4391">
        <v>1000</v>
      </c>
      <c r="R4391">
        <v>200</v>
      </c>
      <c r="S4391">
        <v>1200</v>
      </c>
      <c r="T4391">
        <v>0</v>
      </c>
      <c r="U4391">
        <v>0</v>
      </c>
      <c r="V4391">
        <v>600</v>
      </c>
      <c r="W4391">
        <v>600</v>
      </c>
      <c r="X4391">
        <v>1200</v>
      </c>
      <c r="Y4391" t="s">
        <v>17</v>
      </c>
    </row>
    <row r="4392" spans="1:25" x14ac:dyDescent="0.3">
      <c r="A4392" t="s">
        <v>54</v>
      </c>
      <c r="B4392" t="s">
        <v>54</v>
      </c>
      <c r="C4392" t="s">
        <v>2683</v>
      </c>
      <c r="D4392" t="s">
        <v>17</v>
      </c>
      <c r="E4392" t="s">
        <v>17</v>
      </c>
      <c r="F4392" t="s">
        <v>2360</v>
      </c>
      <c r="I4392" t="s">
        <v>100</v>
      </c>
      <c r="J4392" s="33" t="s">
        <v>101</v>
      </c>
      <c r="K4392" t="s">
        <v>101</v>
      </c>
      <c r="L4392" t="s">
        <v>2259</v>
      </c>
      <c r="M4392" s="16">
        <v>10000</v>
      </c>
      <c r="N4392" s="16">
        <v>0</v>
      </c>
      <c r="O4392" s="15">
        <f t="shared" si="81"/>
        <v>10000</v>
      </c>
      <c r="P4392">
        <v>80</v>
      </c>
      <c r="Q4392">
        <v>170</v>
      </c>
      <c r="R4392">
        <v>170</v>
      </c>
      <c r="S4392">
        <v>420</v>
      </c>
      <c r="T4392">
        <v>0</v>
      </c>
      <c r="U4392">
        <v>0</v>
      </c>
      <c r="V4392">
        <v>243</v>
      </c>
      <c r="W4392">
        <v>177</v>
      </c>
      <c r="X4392">
        <v>420</v>
      </c>
      <c r="Y4392" t="s">
        <v>17</v>
      </c>
    </row>
    <row r="4393" spans="1:25" x14ac:dyDescent="0.3">
      <c r="A4393" t="s">
        <v>54</v>
      </c>
      <c r="B4393" t="s">
        <v>54</v>
      </c>
      <c r="C4393" t="s">
        <v>2683</v>
      </c>
      <c r="D4393" t="s">
        <v>17</v>
      </c>
      <c r="E4393" t="s">
        <v>17</v>
      </c>
      <c r="F4393" t="s">
        <v>2688</v>
      </c>
      <c r="I4393" t="s">
        <v>100</v>
      </c>
      <c r="J4393" s="33" t="s">
        <v>101</v>
      </c>
      <c r="K4393" t="s">
        <v>101</v>
      </c>
      <c r="L4393" t="s">
        <v>2342</v>
      </c>
      <c r="M4393" s="16">
        <v>30000</v>
      </c>
      <c r="N4393" s="16">
        <v>8400</v>
      </c>
      <c r="O4393" s="15">
        <f t="shared" si="81"/>
        <v>38400</v>
      </c>
      <c r="P4393">
        <v>80</v>
      </c>
      <c r="Q4393">
        <v>200</v>
      </c>
      <c r="R4393">
        <v>0</v>
      </c>
      <c r="S4393">
        <v>280</v>
      </c>
      <c r="T4393">
        <v>61</v>
      </c>
      <c r="U4393">
        <v>51</v>
      </c>
      <c r="V4393">
        <v>97</v>
      </c>
      <c r="W4393">
        <v>71</v>
      </c>
      <c r="X4393">
        <v>280</v>
      </c>
      <c r="Y4393" t="s">
        <v>17</v>
      </c>
    </row>
    <row r="4394" spans="1:25" x14ac:dyDescent="0.3">
      <c r="A4394" t="s">
        <v>54</v>
      </c>
      <c r="B4394" t="s">
        <v>54</v>
      </c>
      <c r="C4394" t="s">
        <v>2683</v>
      </c>
      <c r="D4394" t="s">
        <v>17</v>
      </c>
      <c r="E4394" t="s">
        <v>17</v>
      </c>
      <c r="F4394" t="s">
        <v>2688</v>
      </c>
      <c r="I4394" t="s">
        <v>100</v>
      </c>
      <c r="J4394" s="33" t="s">
        <v>101</v>
      </c>
      <c r="K4394" t="s">
        <v>101</v>
      </c>
      <c r="L4394" t="s">
        <v>2267</v>
      </c>
      <c r="M4394" s="16">
        <v>50000</v>
      </c>
      <c r="N4394" s="16">
        <v>13500</v>
      </c>
      <c r="O4394" s="15">
        <f t="shared" si="81"/>
        <v>63500</v>
      </c>
      <c r="P4394">
        <v>100</v>
      </c>
      <c r="Q4394">
        <v>350</v>
      </c>
      <c r="R4394">
        <v>0</v>
      </c>
      <c r="S4394">
        <v>450</v>
      </c>
      <c r="T4394">
        <v>99</v>
      </c>
      <c r="U4394">
        <v>81</v>
      </c>
      <c r="V4394">
        <v>156</v>
      </c>
      <c r="W4394">
        <v>114</v>
      </c>
      <c r="X4394">
        <v>450</v>
      </c>
      <c r="Y4394" t="s">
        <v>17</v>
      </c>
    </row>
    <row r="4395" spans="1:25" x14ac:dyDescent="0.3">
      <c r="A4395" t="s">
        <v>54</v>
      </c>
      <c r="B4395" t="s">
        <v>54</v>
      </c>
      <c r="C4395" t="s">
        <v>2683</v>
      </c>
      <c r="D4395" t="s">
        <v>17</v>
      </c>
      <c r="E4395" t="s">
        <v>17</v>
      </c>
      <c r="F4395" t="s">
        <v>2688</v>
      </c>
      <c r="I4395" t="s">
        <v>100</v>
      </c>
      <c r="J4395" s="33" t="s">
        <v>101</v>
      </c>
      <c r="K4395" t="s">
        <v>101</v>
      </c>
      <c r="L4395" t="s">
        <v>2259</v>
      </c>
      <c r="M4395" s="16">
        <v>30000</v>
      </c>
      <c r="N4395" s="16">
        <v>8400</v>
      </c>
      <c r="O4395" s="15">
        <f t="shared" si="81"/>
        <v>38400</v>
      </c>
      <c r="P4395">
        <v>80</v>
      </c>
      <c r="Q4395">
        <v>200</v>
      </c>
      <c r="R4395">
        <v>0</v>
      </c>
      <c r="S4395">
        <v>280</v>
      </c>
      <c r="T4395">
        <v>61</v>
      </c>
      <c r="U4395">
        <v>51</v>
      </c>
      <c r="V4395">
        <v>97</v>
      </c>
      <c r="W4395">
        <v>71</v>
      </c>
      <c r="X4395">
        <v>280</v>
      </c>
      <c r="Y4395" t="s">
        <v>17</v>
      </c>
    </row>
    <row r="4396" spans="1:25" x14ac:dyDescent="0.3">
      <c r="A4396" t="s">
        <v>54</v>
      </c>
      <c r="B4396" t="s">
        <v>54</v>
      </c>
      <c r="C4396" t="s">
        <v>2683</v>
      </c>
      <c r="D4396" t="s">
        <v>17</v>
      </c>
      <c r="E4396" t="s">
        <v>17</v>
      </c>
      <c r="F4396" t="s">
        <v>2688</v>
      </c>
      <c r="I4396" t="s">
        <v>100</v>
      </c>
      <c r="J4396" s="33" t="s">
        <v>101</v>
      </c>
      <c r="K4396" t="s">
        <v>101</v>
      </c>
      <c r="L4396" t="s">
        <v>2355</v>
      </c>
      <c r="M4396" s="16">
        <v>20000</v>
      </c>
      <c r="N4396" s="16">
        <v>5000</v>
      </c>
      <c r="O4396" s="15">
        <f t="shared" si="81"/>
        <v>25000</v>
      </c>
      <c r="P4396">
        <v>30</v>
      </c>
      <c r="Q4396">
        <v>130</v>
      </c>
      <c r="R4396">
        <v>0</v>
      </c>
      <c r="S4396">
        <v>160</v>
      </c>
      <c r="T4396">
        <v>35</v>
      </c>
      <c r="U4396">
        <v>29</v>
      </c>
      <c r="V4396">
        <v>56</v>
      </c>
      <c r="W4396">
        <v>40</v>
      </c>
      <c r="X4396">
        <v>160</v>
      </c>
      <c r="Y4396" t="s">
        <v>17</v>
      </c>
    </row>
    <row r="4397" spans="1:25" x14ac:dyDescent="0.3">
      <c r="A4397" t="s">
        <v>54</v>
      </c>
      <c r="B4397" t="s">
        <v>54</v>
      </c>
      <c r="C4397" t="s">
        <v>281</v>
      </c>
      <c r="D4397" t="s">
        <v>17</v>
      </c>
      <c r="E4397" t="s">
        <v>17</v>
      </c>
      <c r="F4397" t="s">
        <v>2688</v>
      </c>
      <c r="I4397" t="s">
        <v>241</v>
      </c>
      <c r="J4397" s="33" t="s">
        <v>182</v>
      </c>
      <c r="K4397" t="s">
        <v>182</v>
      </c>
      <c r="L4397" t="s">
        <v>236</v>
      </c>
      <c r="M4397" s="16">
        <v>978903.69</v>
      </c>
      <c r="N4397" s="16">
        <v>365958.72</v>
      </c>
      <c r="O4397" s="15">
        <f t="shared" si="81"/>
        <v>1344862.41</v>
      </c>
      <c r="P4397">
        <v>42600</v>
      </c>
      <c r="Q4397">
        <v>42600</v>
      </c>
      <c r="R4397">
        <v>0</v>
      </c>
      <c r="S4397">
        <v>85200</v>
      </c>
      <c r="X4397">
        <v>0</v>
      </c>
      <c r="Y4397" t="s">
        <v>17</v>
      </c>
    </row>
    <row r="4398" spans="1:25" x14ac:dyDescent="0.3">
      <c r="A4398" t="s">
        <v>54</v>
      </c>
      <c r="B4398" t="s">
        <v>54</v>
      </c>
      <c r="C4398" t="s">
        <v>2527</v>
      </c>
      <c r="D4398" t="s">
        <v>17</v>
      </c>
      <c r="E4398" t="s">
        <v>17</v>
      </c>
      <c r="F4398" t="s">
        <v>2688</v>
      </c>
      <c r="I4398" t="s">
        <v>100</v>
      </c>
      <c r="J4398" s="33" t="s">
        <v>182</v>
      </c>
      <c r="K4398" t="s">
        <v>101</v>
      </c>
      <c r="L4398" t="s">
        <v>2300</v>
      </c>
      <c r="M4398" s="16">
        <v>9979</v>
      </c>
      <c r="N4398" s="16">
        <v>0</v>
      </c>
      <c r="O4398" s="15">
        <f t="shared" si="81"/>
        <v>9979</v>
      </c>
      <c r="P4398">
        <v>0</v>
      </c>
      <c r="Q4398">
        <v>960</v>
      </c>
      <c r="R4398">
        <v>0</v>
      </c>
      <c r="S4398">
        <v>960</v>
      </c>
      <c r="X4398">
        <v>0</v>
      </c>
      <c r="Y4398" t="s">
        <v>17</v>
      </c>
    </row>
    <row r="4399" spans="1:25" x14ac:dyDescent="0.3">
      <c r="A4399" t="s">
        <v>54</v>
      </c>
      <c r="B4399" t="s">
        <v>54</v>
      </c>
      <c r="C4399" t="s">
        <v>2527</v>
      </c>
      <c r="D4399" t="s">
        <v>17</v>
      </c>
      <c r="E4399" t="s">
        <v>17</v>
      </c>
      <c r="F4399" t="s">
        <v>2688</v>
      </c>
      <c r="I4399" t="s">
        <v>100</v>
      </c>
      <c r="J4399" s="33" t="s">
        <v>182</v>
      </c>
      <c r="K4399" t="s">
        <v>101</v>
      </c>
      <c r="L4399" t="s">
        <v>2366</v>
      </c>
      <c r="M4399" s="16">
        <v>5557.3</v>
      </c>
      <c r="N4399" s="16">
        <v>0</v>
      </c>
      <c r="O4399" s="15">
        <f t="shared" si="81"/>
        <v>5557.3</v>
      </c>
      <c r="P4399">
        <v>0</v>
      </c>
      <c r="Q4399">
        <v>640</v>
      </c>
      <c r="R4399">
        <v>0</v>
      </c>
      <c r="S4399">
        <v>640</v>
      </c>
      <c r="X4399">
        <v>0</v>
      </c>
      <c r="Y4399" t="s">
        <v>17</v>
      </c>
    </row>
    <row r="4400" spans="1:25" x14ac:dyDescent="0.3">
      <c r="A4400" t="s">
        <v>54</v>
      </c>
      <c r="B4400" t="s">
        <v>54</v>
      </c>
      <c r="C4400" t="s">
        <v>2295</v>
      </c>
      <c r="D4400" t="s">
        <v>17</v>
      </c>
      <c r="E4400" t="s">
        <v>17</v>
      </c>
      <c r="F4400" t="s">
        <v>2688</v>
      </c>
      <c r="I4400" t="s">
        <v>100</v>
      </c>
      <c r="J4400" s="33" t="s">
        <v>101</v>
      </c>
      <c r="K4400" t="s">
        <v>101</v>
      </c>
      <c r="L4400" t="s">
        <v>2300</v>
      </c>
      <c r="M4400" s="16">
        <v>0</v>
      </c>
      <c r="N4400" s="16">
        <v>1000000</v>
      </c>
      <c r="O4400" s="15">
        <f t="shared" si="81"/>
        <v>1000000</v>
      </c>
      <c r="P4400">
        <v>0</v>
      </c>
      <c r="Q4400">
        <v>5333</v>
      </c>
      <c r="R4400">
        <v>0</v>
      </c>
      <c r="S4400">
        <v>5333</v>
      </c>
      <c r="X4400">
        <v>0</v>
      </c>
      <c r="Y4400" t="s">
        <v>17</v>
      </c>
    </row>
    <row r="4401" spans="1:25" x14ac:dyDescent="0.3">
      <c r="A4401" t="s">
        <v>54</v>
      </c>
      <c r="B4401" t="s">
        <v>54</v>
      </c>
      <c r="C4401" t="s">
        <v>2295</v>
      </c>
      <c r="D4401" t="s">
        <v>17</v>
      </c>
      <c r="E4401" t="s">
        <v>17</v>
      </c>
      <c r="F4401" t="s">
        <v>2688</v>
      </c>
      <c r="I4401" t="s">
        <v>100</v>
      </c>
      <c r="J4401" s="33" t="s">
        <v>101</v>
      </c>
      <c r="K4401" t="s">
        <v>101</v>
      </c>
      <c r="L4401" t="s">
        <v>2266</v>
      </c>
      <c r="M4401" s="16">
        <v>0</v>
      </c>
      <c r="N4401" s="16">
        <v>1000000</v>
      </c>
      <c r="O4401" s="15">
        <f t="shared" si="81"/>
        <v>1000000</v>
      </c>
      <c r="P4401">
        <v>0</v>
      </c>
      <c r="Q4401">
        <v>5333</v>
      </c>
      <c r="R4401">
        <v>0</v>
      </c>
      <c r="S4401">
        <v>5333</v>
      </c>
      <c r="X4401">
        <v>0</v>
      </c>
      <c r="Y4401" t="s">
        <v>17</v>
      </c>
    </row>
    <row r="4402" spans="1:25" x14ac:dyDescent="0.3">
      <c r="A4402" t="s">
        <v>54</v>
      </c>
      <c r="B4402" t="s">
        <v>54</v>
      </c>
      <c r="C4402" t="s">
        <v>2295</v>
      </c>
      <c r="D4402" t="s">
        <v>17</v>
      </c>
      <c r="E4402" t="s">
        <v>17</v>
      </c>
      <c r="F4402" t="s">
        <v>2688</v>
      </c>
      <c r="I4402" t="s">
        <v>100</v>
      </c>
      <c r="J4402" s="33" t="s">
        <v>101</v>
      </c>
      <c r="K4402" t="s">
        <v>101</v>
      </c>
      <c r="L4402" t="s">
        <v>2263</v>
      </c>
      <c r="M4402" s="16">
        <v>0</v>
      </c>
      <c r="N4402" s="16">
        <v>1000000</v>
      </c>
      <c r="O4402" s="15">
        <f t="shared" si="81"/>
        <v>1000000</v>
      </c>
      <c r="P4402">
        <v>0</v>
      </c>
      <c r="Q4402">
        <v>5333</v>
      </c>
      <c r="R4402">
        <v>0</v>
      </c>
      <c r="S4402">
        <v>5333</v>
      </c>
      <c r="X4402">
        <v>0</v>
      </c>
      <c r="Y4402" t="s">
        <v>17</v>
      </c>
    </row>
    <row r="4403" spans="1:25" x14ac:dyDescent="0.3">
      <c r="A4403" t="s">
        <v>54</v>
      </c>
      <c r="B4403" t="s">
        <v>54</v>
      </c>
      <c r="C4403" t="s">
        <v>1012</v>
      </c>
      <c r="D4403" t="s">
        <v>17</v>
      </c>
      <c r="E4403" t="s">
        <v>17</v>
      </c>
      <c r="F4403" t="s">
        <v>2688</v>
      </c>
      <c r="I4403" t="s">
        <v>100</v>
      </c>
      <c r="J4403" s="33" t="s">
        <v>101</v>
      </c>
      <c r="K4403" t="s">
        <v>101</v>
      </c>
      <c r="L4403" t="s">
        <v>2300</v>
      </c>
      <c r="M4403" s="16">
        <v>5000</v>
      </c>
      <c r="N4403" s="16">
        <v>0</v>
      </c>
      <c r="O4403" s="15">
        <f t="shared" si="81"/>
        <v>5000</v>
      </c>
      <c r="P4403">
        <v>0</v>
      </c>
      <c r="Q4403">
        <v>300</v>
      </c>
      <c r="R4403">
        <v>0</v>
      </c>
      <c r="S4403">
        <v>300</v>
      </c>
      <c r="T4403">
        <v>0</v>
      </c>
      <c r="U4403">
        <v>0</v>
      </c>
      <c r="V4403">
        <v>150</v>
      </c>
      <c r="W4403">
        <v>150</v>
      </c>
      <c r="X4403">
        <v>300</v>
      </c>
      <c r="Y4403" t="s">
        <v>17</v>
      </c>
    </row>
    <row r="4404" spans="1:25" x14ac:dyDescent="0.3">
      <c r="A4404" t="s">
        <v>54</v>
      </c>
      <c r="B4404" t="s">
        <v>54</v>
      </c>
      <c r="C4404" t="s">
        <v>1012</v>
      </c>
      <c r="D4404" t="s">
        <v>17</v>
      </c>
      <c r="E4404" t="s">
        <v>17</v>
      </c>
      <c r="F4404" t="s">
        <v>2688</v>
      </c>
      <c r="I4404" t="s">
        <v>100</v>
      </c>
      <c r="J4404" s="33" t="s">
        <v>101</v>
      </c>
      <c r="K4404" t="s">
        <v>101</v>
      </c>
      <c r="L4404" t="s">
        <v>2377</v>
      </c>
      <c r="M4404" s="16">
        <v>60000</v>
      </c>
      <c r="N4404" s="16">
        <v>0</v>
      </c>
      <c r="O4404" s="15">
        <f t="shared" si="81"/>
        <v>60000</v>
      </c>
      <c r="P4404">
        <v>0</v>
      </c>
      <c r="Q4404">
        <v>300</v>
      </c>
      <c r="R4404">
        <v>0</v>
      </c>
      <c r="S4404">
        <v>300</v>
      </c>
      <c r="T4404">
        <v>0</v>
      </c>
      <c r="U4404">
        <v>0</v>
      </c>
      <c r="V4404">
        <v>150</v>
      </c>
      <c r="W4404">
        <v>150</v>
      </c>
      <c r="X4404">
        <v>300</v>
      </c>
      <c r="Y4404" t="s">
        <v>17</v>
      </c>
    </row>
    <row r="4405" spans="1:25" x14ac:dyDescent="0.3">
      <c r="A4405" t="s">
        <v>54</v>
      </c>
      <c r="B4405" t="s">
        <v>54</v>
      </c>
      <c r="C4405" t="s">
        <v>96</v>
      </c>
      <c r="D4405" t="s">
        <v>17</v>
      </c>
      <c r="E4405" t="s">
        <v>17</v>
      </c>
      <c r="F4405" t="s">
        <v>2688</v>
      </c>
      <c r="I4405" t="s">
        <v>100</v>
      </c>
      <c r="J4405" s="33" t="s">
        <v>101</v>
      </c>
      <c r="K4405" t="s">
        <v>101</v>
      </c>
      <c r="L4405" t="s">
        <v>2300</v>
      </c>
      <c r="M4405" s="16">
        <v>317408</v>
      </c>
      <c r="N4405" s="16">
        <v>0</v>
      </c>
      <c r="O4405" s="15">
        <f t="shared" si="81"/>
        <v>317408</v>
      </c>
      <c r="P4405">
        <v>633</v>
      </c>
      <c r="Q4405">
        <v>3164</v>
      </c>
      <c r="R4405">
        <v>420</v>
      </c>
      <c r="S4405">
        <v>4217</v>
      </c>
      <c r="X4405">
        <v>0</v>
      </c>
      <c r="Y4405" t="s">
        <v>17</v>
      </c>
    </row>
    <row r="4406" spans="1:25" x14ac:dyDescent="0.3">
      <c r="A4406" t="s">
        <v>54</v>
      </c>
      <c r="B4406" t="s">
        <v>54</v>
      </c>
      <c r="C4406" t="s">
        <v>96</v>
      </c>
      <c r="D4406" t="s">
        <v>17</v>
      </c>
      <c r="E4406" t="s">
        <v>17</v>
      </c>
      <c r="F4406" t="s">
        <v>2688</v>
      </c>
      <c r="I4406" t="s">
        <v>100</v>
      </c>
      <c r="J4406" s="33" t="s">
        <v>101</v>
      </c>
      <c r="K4406" t="s">
        <v>101</v>
      </c>
      <c r="L4406" t="s">
        <v>2267</v>
      </c>
      <c r="M4406" s="16">
        <v>238056</v>
      </c>
      <c r="N4406" s="16">
        <v>0</v>
      </c>
      <c r="O4406" s="15">
        <f t="shared" si="81"/>
        <v>238056</v>
      </c>
      <c r="P4406">
        <v>474</v>
      </c>
      <c r="Q4406">
        <v>2372</v>
      </c>
      <c r="R4406">
        <v>316</v>
      </c>
      <c r="S4406">
        <v>3162</v>
      </c>
      <c r="X4406">
        <v>0</v>
      </c>
      <c r="Y4406" t="s">
        <v>17</v>
      </c>
    </row>
    <row r="4407" spans="1:25" x14ac:dyDescent="0.3">
      <c r="A4407" t="s">
        <v>54</v>
      </c>
      <c r="B4407" t="s">
        <v>54</v>
      </c>
      <c r="C4407" t="s">
        <v>96</v>
      </c>
      <c r="D4407" t="s">
        <v>17</v>
      </c>
      <c r="E4407" t="s">
        <v>17</v>
      </c>
      <c r="F4407" t="s">
        <v>2688</v>
      </c>
      <c r="I4407" t="s">
        <v>100</v>
      </c>
      <c r="J4407" s="33" t="s">
        <v>101</v>
      </c>
      <c r="K4407" t="s">
        <v>101</v>
      </c>
      <c r="L4407" t="s">
        <v>2265</v>
      </c>
      <c r="M4407" s="16">
        <v>178542</v>
      </c>
      <c r="N4407" s="16">
        <v>0</v>
      </c>
      <c r="O4407" s="15">
        <f t="shared" si="81"/>
        <v>178542</v>
      </c>
      <c r="P4407">
        <v>411</v>
      </c>
      <c r="Q4407">
        <v>1779</v>
      </c>
      <c r="R4407">
        <v>237</v>
      </c>
      <c r="S4407">
        <v>2427</v>
      </c>
      <c r="X4407">
        <v>0</v>
      </c>
      <c r="Y4407" t="s">
        <v>17</v>
      </c>
    </row>
    <row r="4408" spans="1:25" x14ac:dyDescent="0.3">
      <c r="A4408" t="s">
        <v>54</v>
      </c>
      <c r="B4408" t="s">
        <v>54</v>
      </c>
      <c r="C4408" t="s">
        <v>96</v>
      </c>
      <c r="D4408" t="s">
        <v>17</v>
      </c>
      <c r="E4408" t="s">
        <v>17</v>
      </c>
      <c r="F4408" t="s">
        <v>2688</v>
      </c>
      <c r="I4408" t="s">
        <v>100</v>
      </c>
      <c r="J4408" s="33" t="s">
        <v>101</v>
      </c>
      <c r="K4408" t="s">
        <v>101</v>
      </c>
      <c r="L4408" t="s">
        <v>2377</v>
      </c>
      <c r="M4408" s="16">
        <v>238056</v>
      </c>
      <c r="N4408" s="16">
        <v>0</v>
      </c>
      <c r="O4408" s="15">
        <f t="shared" si="81"/>
        <v>238056</v>
      </c>
      <c r="P4408">
        <v>474</v>
      </c>
      <c r="Q4408">
        <v>2372</v>
      </c>
      <c r="R4408">
        <v>316</v>
      </c>
      <c r="S4408">
        <v>3162</v>
      </c>
      <c r="X4408">
        <v>0</v>
      </c>
      <c r="Y4408" t="s">
        <v>17</v>
      </c>
    </row>
    <row r="4409" spans="1:25" x14ac:dyDescent="0.3">
      <c r="A4409" t="s">
        <v>54</v>
      </c>
      <c r="B4409" t="s">
        <v>54</v>
      </c>
      <c r="C4409" t="s">
        <v>96</v>
      </c>
      <c r="D4409" t="s">
        <v>17</v>
      </c>
      <c r="E4409" t="s">
        <v>17</v>
      </c>
      <c r="F4409" t="s">
        <v>2688</v>
      </c>
      <c r="I4409" t="s">
        <v>100</v>
      </c>
      <c r="J4409" s="33" t="s">
        <v>101</v>
      </c>
      <c r="K4409" t="s">
        <v>101</v>
      </c>
      <c r="L4409" t="s">
        <v>2392</v>
      </c>
      <c r="M4409" s="16">
        <v>119028</v>
      </c>
      <c r="N4409" s="16">
        <v>0</v>
      </c>
      <c r="O4409" s="15">
        <f t="shared" si="81"/>
        <v>119028</v>
      </c>
      <c r="P4409">
        <v>237</v>
      </c>
      <c r="Q4409">
        <v>1186</v>
      </c>
      <c r="R4409">
        <v>158</v>
      </c>
      <c r="S4409">
        <v>1581</v>
      </c>
      <c r="X4409">
        <v>0</v>
      </c>
      <c r="Y4409" t="s">
        <v>17</v>
      </c>
    </row>
    <row r="4410" spans="1:25" x14ac:dyDescent="0.3">
      <c r="A4410" t="s">
        <v>54</v>
      </c>
      <c r="B4410" t="s">
        <v>54</v>
      </c>
      <c r="C4410" t="s">
        <v>96</v>
      </c>
      <c r="D4410" t="s">
        <v>17</v>
      </c>
      <c r="E4410" t="s">
        <v>17</v>
      </c>
      <c r="F4410" t="s">
        <v>2688</v>
      </c>
      <c r="I4410" t="s">
        <v>100</v>
      </c>
      <c r="J4410" s="33" t="s">
        <v>101</v>
      </c>
      <c r="K4410" t="s">
        <v>101</v>
      </c>
      <c r="L4410" t="s">
        <v>2452</v>
      </c>
      <c r="M4410" s="16">
        <v>104150</v>
      </c>
      <c r="N4410" s="16">
        <v>0</v>
      </c>
      <c r="O4410" s="15">
        <f t="shared" si="81"/>
        <v>104150</v>
      </c>
      <c r="P4410">
        <v>208</v>
      </c>
      <c r="Q4410">
        <v>1038</v>
      </c>
      <c r="R4410">
        <v>139</v>
      </c>
      <c r="S4410">
        <v>1385</v>
      </c>
      <c r="X4410">
        <v>0</v>
      </c>
      <c r="Y4410" t="s">
        <v>17</v>
      </c>
    </row>
    <row r="4411" spans="1:25" x14ac:dyDescent="0.3">
      <c r="A4411" t="s">
        <v>54</v>
      </c>
      <c r="B4411" t="s">
        <v>54</v>
      </c>
      <c r="C4411" t="s">
        <v>96</v>
      </c>
      <c r="D4411" t="s">
        <v>17</v>
      </c>
      <c r="E4411" t="s">
        <v>17</v>
      </c>
      <c r="F4411" t="s">
        <v>2688</v>
      </c>
      <c r="I4411" t="s">
        <v>100</v>
      </c>
      <c r="J4411" s="33" t="s">
        <v>101</v>
      </c>
      <c r="K4411" t="s">
        <v>101</v>
      </c>
      <c r="L4411" t="s">
        <v>2425</v>
      </c>
      <c r="M4411" s="16">
        <v>89271</v>
      </c>
      <c r="N4411" s="16">
        <v>0</v>
      </c>
      <c r="O4411" s="15">
        <f t="shared" si="81"/>
        <v>89271</v>
      </c>
      <c r="P4411">
        <v>178</v>
      </c>
      <c r="Q4411">
        <v>890</v>
      </c>
      <c r="R4411">
        <v>119</v>
      </c>
      <c r="S4411">
        <v>1187</v>
      </c>
      <c r="X4411">
        <v>0</v>
      </c>
      <c r="Y4411" t="s">
        <v>17</v>
      </c>
    </row>
    <row r="4412" spans="1:25" x14ac:dyDescent="0.3">
      <c r="A4412" t="s">
        <v>54</v>
      </c>
      <c r="B4412" t="s">
        <v>54</v>
      </c>
      <c r="C4412" t="s">
        <v>96</v>
      </c>
      <c r="D4412" t="s">
        <v>17</v>
      </c>
      <c r="E4412" t="s">
        <v>17</v>
      </c>
      <c r="F4412" t="s">
        <v>2688</v>
      </c>
      <c r="I4412" t="s">
        <v>100</v>
      </c>
      <c r="J4412" s="33" t="s">
        <v>101</v>
      </c>
      <c r="K4412" t="s">
        <v>101</v>
      </c>
      <c r="L4412" t="s">
        <v>2457</v>
      </c>
      <c r="M4412" s="16">
        <v>59514</v>
      </c>
      <c r="N4412" s="16">
        <v>0</v>
      </c>
      <c r="O4412" s="15">
        <f t="shared" si="81"/>
        <v>59514</v>
      </c>
      <c r="P4412">
        <v>119</v>
      </c>
      <c r="Q4412">
        <v>593</v>
      </c>
      <c r="R4412">
        <v>79</v>
      </c>
      <c r="S4412">
        <v>791</v>
      </c>
      <c r="X4412">
        <v>0</v>
      </c>
      <c r="Y4412" t="s">
        <v>17</v>
      </c>
    </row>
    <row r="4413" spans="1:25" x14ac:dyDescent="0.3">
      <c r="A4413" t="s">
        <v>54</v>
      </c>
      <c r="B4413" t="s">
        <v>54</v>
      </c>
      <c r="C4413" t="s">
        <v>96</v>
      </c>
      <c r="D4413" t="s">
        <v>17</v>
      </c>
      <c r="E4413" t="s">
        <v>17</v>
      </c>
      <c r="F4413" t="s">
        <v>2688</v>
      </c>
      <c r="I4413" t="s">
        <v>100</v>
      </c>
      <c r="J4413" s="33" t="s">
        <v>101</v>
      </c>
      <c r="K4413" t="s">
        <v>101</v>
      </c>
      <c r="L4413" t="s">
        <v>2263</v>
      </c>
      <c r="M4413" s="16">
        <v>277732</v>
      </c>
      <c r="N4413" s="16">
        <v>0</v>
      </c>
      <c r="O4413" s="15">
        <f t="shared" si="81"/>
        <v>277732</v>
      </c>
      <c r="P4413">
        <v>554</v>
      </c>
      <c r="Q4413">
        <v>2768</v>
      </c>
      <c r="R4413">
        <v>369</v>
      </c>
      <c r="S4413">
        <v>3691</v>
      </c>
      <c r="X4413">
        <v>0</v>
      </c>
      <c r="Y4413" t="s">
        <v>17</v>
      </c>
    </row>
    <row r="4414" spans="1:25" x14ac:dyDescent="0.3">
      <c r="A4414" t="s">
        <v>54</v>
      </c>
      <c r="B4414" t="s">
        <v>54</v>
      </c>
      <c r="C4414" t="s">
        <v>96</v>
      </c>
      <c r="D4414" t="s">
        <v>17</v>
      </c>
      <c r="E4414" t="s">
        <v>17</v>
      </c>
      <c r="F4414" t="s">
        <v>2688</v>
      </c>
      <c r="I4414" t="s">
        <v>100</v>
      </c>
      <c r="J4414" s="33" t="s">
        <v>101</v>
      </c>
      <c r="K4414" t="s">
        <v>101</v>
      </c>
      <c r="L4414" t="s">
        <v>2503</v>
      </c>
      <c r="M4414" s="16">
        <v>74392</v>
      </c>
      <c r="N4414" s="16">
        <v>0</v>
      </c>
      <c r="O4414" s="15">
        <f t="shared" si="81"/>
        <v>74392</v>
      </c>
      <c r="P4414">
        <v>119</v>
      </c>
      <c r="Q4414">
        <v>742</v>
      </c>
      <c r="R4414">
        <v>99</v>
      </c>
      <c r="S4414">
        <v>960</v>
      </c>
      <c r="X4414">
        <v>0</v>
      </c>
      <c r="Y4414" t="s">
        <v>17</v>
      </c>
    </row>
    <row r="4415" spans="1:25" x14ac:dyDescent="0.3">
      <c r="A4415" t="s">
        <v>54</v>
      </c>
      <c r="B4415" t="s">
        <v>54</v>
      </c>
      <c r="C4415" t="s">
        <v>96</v>
      </c>
      <c r="D4415" t="s">
        <v>17</v>
      </c>
      <c r="E4415" t="s">
        <v>17</v>
      </c>
      <c r="F4415" t="s">
        <v>2688</v>
      </c>
      <c r="I4415" t="s">
        <v>100</v>
      </c>
      <c r="J4415" s="33" t="s">
        <v>101</v>
      </c>
      <c r="K4415" t="s">
        <v>101</v>
      </c>
      <c r="L4415" t="s">
        <v>2264</v>
      </c>
      <c r="M4415" s="16">
        <v>126963</v>
      </c>
      <c r="N4415" s="16">
        <v>0</v>
      </c>
      <c r="O4415" s="15">
        <f t="shared" si="81"/>
        <v>126963</v>
      </c>
      <c r="P4415">
        <v>253</v>
      </c>
      <c r="Q4415">
        <v>1266</v>
      </c>
      <c r="R4415">
        <v>169</v>
      </c>
      <c r="S4415">
        <v>1688</v>
      </c>
      <c r="X4415">
        <v>0</v>
      </c>
      <c r="Y4415" t="s">
        <v>17</v>
      </c>
    </row>
    <row r="4416" spans="1:25" x14ac:dyDescent="0.3">
      <c r="A4416" t="s">
        <v>54</v>
      </c>
      <c r="B4416" t="s">
        <v>54</v>
      </c>
      <c r="C4416" t="s">
        <v>2683</v>
      </c>
      <c r="D4416" t="s">
        <v>17</v>
      </c>
      <c r="E4416" t="s">
        <v>35</v>
      </c>
      <c r="F4416" t="s">
        <v>2415</v>
      </c>
      <c r="I4416" t="s">
        <v>100</v>
      </c>
      <c r="J4416" s="33" t="s">
        <v>101</v>
      </c>
      <c r="K4416" t="s">
        <v>101</v>
      </c>
      <c r="L4416" t="s">
        <v>2259</v>
      </c>
      <c r="M4416" s="16">
        <v>10000</v>
      </c>
      <c r="N4416" s="16">
        <v>0</v>
      </c>
      <c r="O4416" s="15">
        <f t="shared" si="81"/>
        <v>10000</v>
      </c>
      <c r="P4416">
        <v>80</v>
      </c>
      <c r="Q4416">
        <v>170</v>
      </c>
      <c r="R4416">
        <v>170</v>
      </c>
      <c r="S4416">
        <v>420</v>
      </c>
      <c r="T4416">
        <v>0</v>
      </c>
      <c r="U4416">
        <v>0</v>
      </c>
      <c r="V4416">
        <v>243</v>
      </c>
      <c r="W4416">
        <v>177</v>
      </c>
      <c r="X4416">
        <v>420</v>
      </c>
      <c r="Y4416" t="s">
        <v>17</v>
      </c>
    </row>
    <row r="4417" spans="1:25" x14ac:dyDescent="0.3">
      <c r="A4417" t="s">
        <v>54</v>
      </c>
      <c r="B4417" t="s">
        <v>54</v>
      </c>
      <c r="C4417" t="s">
        <v>96</v>
      </c>
      <c r="D4417" t="s">
        <v>17</v>
      </c>
      <c r="E4417" t="s">
        <v>17</v>
      </c>
      <c r="F4417" t="s">
        <v>2688</v>
      </c>
      <c r="I4417" t="s">
        <v>100</v>
      </c>
      <c r="J4417" s="33" t="s">
        <v>101</v>
      </c>
      <c r="K4417" t="s">
        <v>101</v>
      </c>
      <c r="L4417" t="s">
        <v>2342</v>
      </c>
      <c r="M4417" s="16">
        <v>126963</v>
      </c>
      <c r="N4417" s="16">
        <v>0</v>
      </c>
      <c r="O4417" s="15">
        <f t="shared" si="81"/>
        <v>126963</v>
      </c>
      <c r="P4417">
        <v>253</v>
      </c>
      <c r="Q4417">
        <v>1265</v>
      </c>
      <c r="R4417">
        <v>169</v>
      </c>
      <c r="S4417">
        <v>1687</v>
      </c>
      <c r="X4417">
        <v>0</v>
      </c>
      <c r="Y4417" t="s">
        <v>17</v>
      </c>
    </row>
    <row r="4418" spans="1:25" x14ac:dyDescent="0.3">
      <c r="A4418" t="s">
        <v>54</v>
      </c>
      <c r="B4418" t="s">
        <v>54</v>
      </c>
      <c r="C4418" t="s">
        <v>96</v>
      </c>
      <c r="D4418" t="s">
        <v>17</v>
      </c>
      <c r="E4418" t="s">
        <v>17</v>
      </c>
      <c r="F4418" t="s">
        <v>2688</v>
      </c>
      <c r="I4418" t="s">
        <v>100</v>
      </c>
      <c r="J4418" s="33" t="s">
        <v>101</v>
      </c>
      <c r="K4418" t="s">
        <v>101</v>
      </c>
      <c r="L4418" t="s">
        <v>2279</v>
      </c>
      <c r="M4418" s="16">
        <v>89271</v>
      </c>
      <c r="N4418" s="16">
        <v>0</v>
      </c>
      <c r="O4418" s="15">
        <f t="shared" si="81"/>
        <v>89271</v>
      </c>
      <c r="P4418">
        <v>178</v>
      </c>
      <c r="Q4418">
        <v>890</v>
      </c>
      <c r="R4418">
        <v>119</v>
      </c>
      <c r="S4418">
        <v>1187</v>
      </c>
      <c r="X4418">
        <v>0</v>
      </c>
      <c r="Y4418" t="s">
        <v>17</v>
      </c>
    </row>
    <row r="4419" spans="1:25" x14ac:dyDescent="0.3">
      <c r="A4419" t="s">
        <v>54</v>
      </c>
      <c r="B4419" t="s">
        <v>54</v>
      </c>
      <c r="C4419" t="s">
        <v>96</v>
      </c>
      <c r="D4419" t="s">
        <v>17</v>
      </c>
      <c r="E4419" t="s">
        <v>17</v>
      </c>
      <c r="F4419" t="s">
        <v>2688</v>
      </c>
      <c r="I4419" t="s">
        <v>100</v>
      </c>
      <c r="J4419" s="33" t="s">
        <v>101</v>
      </c>
      <c r="K4419" t="s">
        <v>101</v>
      </c>
      <c r="L4419" t="s">
        <v>2395</v>
      </c>
      <c r="M4419" s="16">
        <v>198380</v>
      </c>
      <c r="N4419" s="16">
        <v>0</v>
      </c>
      <c r="O4419" s="15">
        <f t="shared" si="81"/>
        <v>198380</v>
      </c>
      <c r="P4419">
        <v>396</v>
      </c>
      <c r="Q4419">
        <v>1977</v>
      </c>
      <c r="R4419">
        <v>264</v>
      </c>
      <c r="S4419">
        <v>2637</v>
      </c>
      <c r="X4419">
        <v>0</v>
      </c>
      <c r="Y4419" t="s">
        <v>17</v>
      </c>
    </row>
    <row r="4420" spans="1:25" x14ac:dyDescent="0.3">
      <c r="A4420" t="s">
        <v>54</v>
      </c>
      <c r="B4420" t="s">
        <v>54</v>
      </c>
      <c r="C4420" t="s">
        <v>2524</v>
      </c>
      <c r="D4420" t="s">
        <v>17</v>
      </c>
      <c r="E4420" t="s">
        <v>17</v>
      </c>
      <c r="F4420" t="s">
        <v>2688</v>
      </c>
      <c r="I4420" t="s">
        <v>100</v>
      </c>
      <c r="J4420" s="33" t="s">
        <v>101</v>
      </c>
      <c r="K4420" t="s">
        <v>101</v>
      </c>
      <c r="L4420" t="s">
        <v>2395</v>
      </c>
      <c r="M4420" s="16">
        <v>62800</v>
      </c>
      <c r="O4420" s="15">
        <f t="shared" si="81"/>
        <v>62800</v>
      </c>
      <c r="P4420">
        <v>0</v>
      </c>
      <c r="Q4420">
        <v>20</v>
      </c>
      <c r="R4420">
        <v>0</v>
      </c>
      <c r="S4420">
        <v>20</v>
      </c>
      <c r="V4420">
        <v>10</v>
      </c>
      <c r="W4420">
        <v>10</v>
      </c>
      <c r="X4420">
        <v>20</v>
      </c>
      <c r="Y4420" t="s">
        <v>17</v>
      </c>
    </row>
    <row r="4421" spans="1:25" x14ac:dyDescent="0.3">
      <c r="A4421" t="s">
        <v>54</v>
      </c>
      <c r="B4421" t="s">
        <v>54</v>
      </c>
      <c r="C4421" t="s">
        <v>2524</v>
      </c>
      <c r="D4421" t="s">
        <v>17</v>
      </c>
      <c r="E4421" t="s">
        <v>17</v>
      </c>
      <c r="F4421" t="s">
        <v>2688</v>
      </c>
      <c r="I4421" t="s">
        <v>100</v>
      </c>
      <c r="J4421" s="33" t="s">
        <v>101</v>
      </c>
      <c r="K4421" t="s">
        <v>101</v>
      </c>
      <c r="L4421" t="s">
        <v>2264</v>
      </c>
      <c r="M4421" s="16">
        <v>62800</v>
      </c>
      <c r="O4421" s="15">
        <f t="shared" si="81"/>
        <v>62800</v>
      </c>
      <c r="P4421">
        <v>0</v>
      </c>
      <c r="Q4421">
        <v>20</v>
      </c>
      <c r="R4421">
        <v>0</v>
      </c>
      <c r="S4421">
        <v>20</v>
      </c>
      <c r="V4421">
        <v>10</v>
      </c>
      <c r="W4421">
        <v>10</v>
      </c>
      <c r="X4421">
        <v>20</v>
      </c>
      <c r="Y4421" t="s">
        <v>17</v>
      </c>
    </row>
    <row r="4422" spans="1:25" x14ac:dyDescent="0.3">
      <c r="A4422" t="s">
        <v>54</v>
      </c>
      <c r="B4422" t="s">
        <v>54</v>
      </c>
      <c r="C4422" t="s">
        <v>2524</v>
      </c>
      <c r="D4422" t="s">
        <v>17</v>
      </c>
      <c r="E4422" t="s">
        <v>17</v>
      </c>
      <c r="F4422" t="s">
        <v>2688</v>
      </c>
      <c r="I4422" t="s">
        <v>100</v>
      </c>
      <c r="J4422" s="33" t="s">
        <v>101</v>
      </c>
      <c r="K4422" t="s">
        <v>101</v>
      </c>
      <c r="L4422" t="s">
        <v>2512</v>
      </c>
      <c r="M4422" s="16">
        <v>62800</v>
      </c>
      <c r="O4422" s="15">
        <f t="shared" si="81"/>
        <v>62800</v>
      </c>
      <c r="P4422">
        <v>0</v>
      </c>
      <c r="Q4422">
        <v>20</v>
      </c>
      <c r="R4422">
        <v>0</v>
      </c>
      <c r="S4422">
        <v>20</v>
      </c>
      <c r="V4422">
        <v>10</v>
      </c>
      <c r="W4422">
        <v>10</v>
      </c>
      <c r="X4422">
        <v>20</v>
      </c>
      <c r="Y4422" t="s">
        <v>17</v>
      </c>
    </row>
    <row r="4423" spans="1:25" x14ac:dyDescent="0.3">
      <c r="A4423" t="s">
        <v>54</v>
      </c>
      <c r="B4423" t="s">
        <v>54</v>
      </c>
      <c r="C4423" t="s">
        <v>2524</v>
      </c>
      <c r="D4423" t="s">
        <v>17</v>
      </c>
      <c r="E4423" t="s">
        <v>17</v>
      </c>
      <c r="F4423" t="s">
        <v>2688</v>
      </c>
      <c r="I4423" t="s">
        <v>100</v>
      </c>
      <c r="J4423" s="33" t="s">
        <v>101</v>
      </c>
      <c r="K4423" t="s">
        <v>101</v>
      </c>
      <c r="L4423" t="s">
        <v>2457</v>
      </c>
      <c r="M4423" s="16">
        <v>62800</v>
      </c>
      <c r="O4423" s="15">
        <f t="shared" si="81"/>
        <v>62800</v>
      </c>
      <c r="P4423">
        <v>0</v>
      </c>
      <c r="Q4423">
        <v>20</v>
      </c>
      <c r="R4423">
        <v>0</v>
      </c>
      <c r="S4423">
        <v>20</v>
      </c>
      <c r="V4423">
        <v>10</v>
      </c>
      <c r="W4423">
        <v>10</v>
      </c>
      <c r="X4423">
        <v>20</v>
      </c>
      <c r="Y4423" t="s">
        <v>17</v>
      </c>
    </row>
    <row r="4424" spans="1:25" x14ac:dyDescent="0.3">
      <c r="A4424" t="s">
        <v>54</v>
      </c>
      <c r="B4424" t="s">
        <v>54</v>
      </c>
      <c r="C4424" t="s">
        <v>2524</v>
      </c>
      <c r="D4424" t="s">
        <v>17</v>
      </c>
      <c r="E4424" t="s">
        <v>17</v>
      </c>
      <c r="F4424" t="s">
        <v>2688</v>
      </c>
      <c r="I4424" t="s">
        <v>100</v>
      </c>
      <c r="J4424" s="33" t="s">
        <v>101</v>
      </c>
      <c r="K4424" t="s">
        <v>101</v>
      </c>
      <c r="L4424" t="s">
        <v>2366</v>
      </c>
      <c r="M4424" s="16">
        <v>62800</v>
      </c>
      <c r="O4424" s="15">
        <f t="shared" si="81"/>
        <v>62800</v>
      </c>
      <c r="P4424">
        <v>0</v>
      </c>
      <c r="Q4424">
        <v>20</v>
      </c>
      <c r="R4424">
        <v>0</v>
      </c>
      <c r="S4424">
        <v>20</v>
      </c>
      <c r="V4424">
        <v>10</v>
      </c>
      <c r="W4424">
        <v>10</v>
      </c>
      <c r="X4424">
        <v>20</v>
      </c>
      <c r="Y4424" t="s">
        <v>17</v>
      </c>
    </row>
    <row r="4425" spans="1:25" x14ac:dyDescent="0.3">
      <c r="A4425" t="s">
        <v>54</v>
      </c>
      <c r="B4425" t="s">
        <v>54</v>
      </c>
      <c r="C4425" t="s">
        <v>2527</v>
      </c>
      <c r="D4425" t="s">
        <v>17</v>
      </c>
      <c r="E4425" t="s">
        <v>17</v>
      </c>
      <c r="F4425" t="s">
        <v>2688</v>
      </c>
      <c r="I4425" t="s">
        <v>100</v>
      </c>
      <c r="J4425" s="33" t="s">
        <v>182</v>
      </c>
      <c r="K4425" t="s">
        <v>101</v>
      </c>
      <c r="L4425" t="s">
        <v>2264</v>
      </c>
      <c r="M4425" s="16">
        <v>6914.7828973549476</v>
      </c>
      <c r="O4425" s="15">
        <f t="shared" si="81"/>
        <v>6914.7828973549476</v>
      </c>
      <c r="P4425">
        <v>340</v>
      </c>
      <c r="Q4425">
        <v>340</v>
      </c>
      <c r="R4425">
        <v>120</v>
      </c>
      <c r="S4425">
        <v>800</v>
      </c>
      <c r="T4425">
        <v>336</v>
      </c>
      <c r="U4425">
        <v>224</v>
      </c>
      <c r="V4425">
        <v>144</v>
      </c>
      <c r="W4425">
        <v>96</v>
      </c>
      <c r="X4425">
        <v>800</v>
      </c>
      <c r="Y4425" t="s">
        <v>17</v>
      </c>
    </row>
    <row r="4426" spans="1:25" x14ac:dyDescent="0.3">
      <c r="A4426" t="s">
        <v>54</v>
      </c>
      <c r="B4426" t="s">
        <v>54</v>
      </c>
      <c r="C4426" t="s">
        <v>2527</v>
      </c>
      <c r="D4426" t="s">
        <v>17</v>
      </c>
      <c r="E4426" t="s">
        <v>17</v>
      </c>
      <c r="F4426" t="s">
        <v>2688</v>
      </c>
      <c r="I4426" t="s">
        <v>100</v>
      </c>
      <c r="J4426" s="33" t="s">
        <v>182</v>
      </c>
      <c r="K4426" t="s">
        <v>101</v>
      </c>
      <c r="L4426" t="s">
        <v>2395</v>
      </c>
      <c r="M4426" s="16">
        <v>6914.7828973549476</v>
      </c>
      <c r="O4426" s="15">
        <f t="shared" si="81"/>
        <v>6914.7828973549476</v>
      </c>
      <c r="P4426">
        <v>340</v>
      </c>
      <c r="Q4426">
        <v>340</v>
      </c>
      <c r="R4426">
        <v>120</v>
      </c>
      <c r="S4426">
        <v>800</v>
      </c>
      <c r="T4426">
        <v>336</v>
      </c>
      <c r="U4426">
        <v>224</v>
      </c>
      <c r="V4426">
        <v>144</v>
      </c>
      <c r="W4426">
        <v>96</v>
      </c>
      <c r="X4426">
        <v>800</v>
      </c>
      <c r="Y4426" t="s">
        <v>17</v>
      </c>
    </row>
    <row r="4427" spans="1:25" x14ac:dyDescent="0.3">
      <c r="A4427" t="s">
        <v>54</v>
      </c>
      <c r="B4427" t="s">
        <v>54</v>
      </c>
      <c r="C4427" t="s">
        <v>2527</v>
      </c>
      <c r="D4427" t="s">
        <v>17</v>
      </c>
      <c r="E4427" t="s">
        <v>17</v>
      </c>
      <c r="F4427" t="s">
        <v>2688</v>
      </c>
      <c r="I4427" t="s">
        <v>100</v>
      </c>
      <c r="J4427" s="33" t="s">
        <v>182</v>
      </c>
      <c r="K4427" t="s">
        <v>101</v>
      </c>
      <c r="L4427" t="s">
        <v>2431</v>
      </c>
      <c r="M4427" s="16">
        <v>6914.7828973549476</v>
      </c>
      <c r="O4427" s="15">
        <f t="shared" si="81"/>
        <v>6914.7828973549476</v>
      </c>
      <c r="P4427">
        <v>340</v>
      </c>
      <c r="Q4427">
        <v>340</v>
      </c>
      <c r="R4427">
        <v>120</v>
      </c>
      <c r="S4427">
        <v>800</v>
      </c>
      <c r="T4427">
        <v>336</v>
      </c>
      <c r="U4427">
        <v>224</v>
      </c>
      <c r="V4427">
        <v>144</v>
      </c>
      <c r="W4427">
        <v>96</v>
      </c>
      <c r="X4427">
        <v>800</v>
      </c>
      <c r="Y4427" t="s">
        <v>17</v>
      </c>
    </row>
    <row r="4428" spans="1:25" x14ac:dyDescent="0.3">
      <c r="A4428" t="s">
        <v>54</v>
      </c>
      <c r="B4428" t="s">
        <v>54</v>
      </c>
      <c r="C4428" t="s">
        <v>2527</v>
      </c>
      <c r="D4428" t="s">
        <v>17</v>
      </c>
      <c r="E4428" t="s">
        <v>17</v>
      </c>
      <c r="F4428" t="s">
        <v>2688</v>
      </c>
      <c r="I4428" t="s">
        <v>100</v>
      </c>
      <c r="J4428" s="33" t="s">
        <v>182</v>
      </c>
      <c r="K4428" t="s">
        <v>101</v>
      </c>
      <c r="L4428" t="s">
        <v>2279</v>
      </c>
      <c r="M4428" s="16">
        <v>6914.7828973549476</v>
      </c>
      <c r="O4428" s="15">
        <f t="shared" si="81"/>
        <v>6914.7828973549476</v>
      </c>
      <c r="P4428">
        <v>340</v>
      </c>
      <c r="Q4428">
        <v>340</v>
      </c>
      <c r="R4428">
        <v>120</v>
      </c>
      <c r="S4428">
        <v>800</v>
      </c>
      <c r="T4428">
        <v>336</v>
      </c>
      <c r="U4428">
        <v>224</v>
      </c>
      <c r="V4428">
        <v>144</v>
      </c>
      <c r="W4428">
        <v>96</v>
      </c>
      <c r="X4428">
        <v>800</v>
      </c>
      <c r="Y4428" t="s">
        <v>17</v>
      </c>
    </row>
    <row r="4429" spans="1:25" x14ac:dyDescent="0.3">
      <c r="A4429" t="s">
        <v>54</v>
      </c>
      <c r="B4429" t="s">
        <v>54</v>
      </c>
      <c r="C4429" t="s">
        <v>2683</v>
      </c>
      <c r="D4429" t="s">
        <v>15</v>
      </c>
      <c r="E4429" t="s">
        <v>15</v>
      </c>
      <c r="F4429" t="s">
        <v>2396</v>
      </c>
      <c r="I4429" t="s">
        <v>100</v>
      </c>
      <c r="J4429" s="33" t="s">
        <v>101</v>
      </c>
      <c r="K4429" t="s">
        <v>101</v>
      </c>
      <c r="L4429" t="s">
        <v>2259</v>
      </c>
      <c r="M4429" s="16">
        <v>10000</v>
      </c>
      <c r="N4429" s="16">
        <v>0</v>
      </c>
      <c r="O4429" s="15">
        <f t="shared" si="81"/>
        <v>10000</v>
      </c>
      <c r="P4429">
        <v>80</v>
      </c>
      <c r="Q4429">
        <v>170</v>
      </c>
      <c r="R4429">
        <v>170</v>
      </c>
      <c r="S4429">
        <v>420</v>
      </c>
      <c r="T4429">
        <v>0</v>
      </c>
      <c r="U4429">
        <v>0</v>
      </c>
      <c r="V4429">
        <v>243</v>
      </c>
      <c r="W4429">
        <v>177</v>
      </c>
      <c r="X4429">
        <v>420</v>
      </c>
      <c r="Y4429" t="s">
        <v>169</v>
      </c>
    </row>
    <row r="4430" spans="1:25" x14ac:dyDescent="0.3">
      <c r="A4430" t="s">
        <v>54</v>
      </c>
      <c r="B4430" t="s">
        <v>54</v>
      </c>
      <c r="C4430" t="s">
        <v>2122</v>
      </c>
      <c r="D4430" t="s">
        <v>17</v>
      </c>
      <c r="E4430" t="s">
        <v>17</v>
      </c>
      <c r="F4430" t="s">
        <v>2688</v>
      </c>
      <c r="I4430" t="s">
        <v>100</v>
      </c>
      <c r="J4430" s="33" t="s">
        <v>101</v>
      </c>
      <c r="K4430" t="s">
        <v>101</v>
      </c>
      <c r="L4430" t="s">
        <v>2267</v>
      </c>
      <c r="M4430" s="16">
        <v>30000</v>
      </c>
      <c r="N4430" s="16">
        <v>0</v>
      </c>
      <c r="O4430" s="15">
        <f t="shared" si="81"/>
        <v>30000</v>
      </c>
      <c r="P4430">
        <v>200</v>
      </c>
      <c r="Q4430">
        <v>600</v>
      </c>
      <c r="R4430">
        <v>0</v>
      </c>
      <c r="S4430">
        <v>800</v>
      </c>
      <c r="T4430">
        <v>170</v>
      </c>
      <c r="U4430">
        <v>150</v>
      </c>
      <c r="V4430">
        <v>265</v>
      </c>
      <c r="W4430">
        <v>215</v>
      </c>
      <c r="X4430">
        <v>800</v>
      </c>
      <c r="Y4430" t="s">
        <v>17</v>
      </c>
    </row>
    <row r="4431" spans="1:25" x14ac:dyDescent="0.3">
      <c r="A4431" t="s">
        <v>54</v>
      </c>
      <c r="B4431" t="s">
        <v>54</v>
      </c>
      <c r="C4431" t="s">
        <v>2640</v>
      </c>
      <c r="D4431" t="s">
        <v>17</v>
      </c>
      <c r="E4431" t="s">
        <v>17</v>
      </c>
      <c r="F4431" t="s">
        <v>2688</v>
      </c>
      <c r="I4431" t="s">
        <v>235</v>
      </c>
      <c r="J4431" s="33" t="s">
        <v>101</v>
      </c>
      <c r="K4431" t="s">
        <v>101</v>
      </c>
      <c r="L4431" t="s">
        <v>2265</v>
      </c>
      <c r="M4431" s="16">
        <v>0</v>
      </c>
      <c r="N4431" s="16">
        <v>0</v>
      </c>
      <c r="O4431" s="15">
        <f t="shared" si="81"/>
        <v>0</v>
      </c>
      <c r="P4431">
        <v>0</v>
      </c>
      <c r="Q4431">
        <v>150</v>
      </c>
      <c r="R4431">
        <v>0</v>
      </c>
      <c r="S4431">
        <v>150</v>
      </c>
      <c r="X4431">
        <v>0</v>
      </c>
      <c r="Y4431" t="s">
        <v>17</v>
      </c>
    </row>
    <row r="4432" spans="1:25" x14ac:dyDescent="0.3">
      <c r="A4432" t="s">
        <v>54</v>
      </c>
      <c r="B4432" t="s">
        <v>54</v>
      </c>
      <c r="C4432" t="s">
        <v>2640</v>
      </c>
      <c r="D4432" t="s">
        <v>17</v>
      </c>
      <c r="E4432" t="s">
        <v>17</v>
      </c>
      <c r="F4432" t="s">
        <v>2688</v>
      </c>
      <c r="I4432" t="s">
        <v>100</v>
      </c>
      <c r="J4432" s="33" t="s">
        <v>182</v>
      </c>
      <c r="K4432" t="s">
        <v>101</v>
      </c>
      <c r="L4432" t="s">
        <v>2395</v>
      </c>
      <c r="M4432" s="16">
        <v>10000</v>
      </c>
      <c r="N4432" s="16">
        <v>0</v>
      </c>
      <c r="O4432" s="15">
        <f t="shared" si="81"/>
        <v>10000</v>
      </c>
      <c r="P4432">
        <v>0</v>
      </c>
      <c r="Q4432">
        <v>150</v>
      </c>
      <c r="R4432">
        <v>0</v>
      </c>
      <c r="S4432">
        <v>150</v>
      </c>
      <c r="X4432">
        <v>0</v>
      </c>
      <c r="Y4432" t="s">
        <v>17</v>
      </c>
    </row>
    <row r="4433" spans="1:25" x14ac:dyDescent="0.3">
      <c r="A4433" t="s">
        <v>54</v>
      </c>
      <c r="B4433" t="s">
        <v>54</v>
      </c>
      <c r="C4433" t="s">
        <v>2640</v>
      </c>
      <c r="D4433" t="s">
        <v>17</v>
      </c>
      <c r="E4433" t="s">
        <v>17</v>
      </c>
      <c r="F4433" t="s">
        <v>2688</v>
      </c>
      <c r="I4433" t="s">
        <v>100</v>
      </c>
      <c r="J4433" s="33" t="s">
        <v>182</v>
      </c>
      <c r="K4433" t="s">
        <v>101</v>
      </c>
      <c r="L4433" t="s">
        <v>2264</v>
      </c>
      <c r="M4433" s="16">
        <v>10000</v>
      </c>
      <c r="N4433" s="16">
        <v>0</v>
      </c>
      <c r="O4433" s="15">
        <f t="shared" si="81"/>
        <v>10000</v>
      </c>
      <c r="P4433">
        <v>0</v>
      </c>
      <c r="Q4433">
        <v>150</v>
      </c>
      <c r="R4433">
        <v>0</v>
      </c>
      <c r="S4433">
        <v>150</v>
      </c>
      <c r="X4433">
        <v>0</v>
      </c>
      <c r="Y4433" t="s">
        <v>17</v>
      </c>
    </row>
    <row r="4434" spans="1:25" x14ac:dyDescent="0.3">
      <c r="A4434" t="s">
        <v>54</v>
      </c>
      <c r="B4434" t="s">
        <v>54</v>
      </c>
      <c r="C4434" t="s">
        <v>2640</v>
      </c>
      <c r="D4434" t="s">
        <v>17</v>
      </c>
      <c r="E4434" t="s">
        <v>17</v>
      </c>
      <c r="F4434" t="s">
        <v>2688</v>
      </c>
      <c r="I4434" t="s">
        <v>181</v>
      </c>
      <c r="J4434" s="33" t="s">
        <v>182</v>
      </c>
      <c r="K4434" t="s">
        <v>182</v>
      </c>
      <c r="L4434" t="s">
        <v>2377</v>
      </c>
      <c r="M4434" s="16">
        <v>10000</v>
      </c>
      <c r="N4434" s="16">
        <v>0</v>
      </c>
      <c r="O4434" s="15">
        <f t="shared" si="81"/>
        <v>10000</v>
      </c>
      <c r="P4434">
        <v>0</v>
      </c>
      <c r="Q4434">
        <v>150</v>
      </c>
      <c r="R4434">
        <v>0</v>
      </c>
      <c r="S4434">
        <v>150</v>
      </c>
      <c r="X4434">
        <v>0</v>
      </c>
      <c r="Y4434" t="s">
        <v>17</v>
      </c>
    </row>
    <row r="4435" spans="1:25" x14ac:dyDescent="0.3">
      <c r="A4435" t="s">
        <v>54</v>
      </c>
      <c r="B4435" t="s">
        <v>54</v>
      </c>
      <c r="C4435" t="s">
        <v>2428</v>
      </c>
      <c r="D4435" t="s">
        <v>17</v>
      </c>
      <c r="E4435" t="s">
        <v>17</v>
      </c>
      <c r="F4435" t="s">
        <v>2658</v>
      </c>
      <c r="I4435" t="s">
        <v>100</v>
      </c>
      <c r="J4435" s="33" t="s">
        <v>101</v>
      </c>
      <c r="K4435" t="s">
        <v>101</v>
      </c>
      <c r="L4435" t="s">
        <v>2452</v>
      </c>
      <c r="M4435" s="16">
        <v>35877</v>
      </c>
      <c r="N4435" s="16">
        <v>0</v>
      </c>
      <c r="O4435" s="15">
        <f t="shared" si="81"/>
        <v>35877</v>
      </c>
      <c r="P4435">
        <v>500</v>
      </c>
      <c r="Q4435">
        <v>800</v>
      </c>
      <c r="R4435">
        <v>200</v>
      </c>
      <c r="S4435">
        <v>1500</v>
      </c>
      <c r="T4435">
        <v>250</v>
      </c>
      <c r="U4435">
        <v>250</v>
      </c>
      <c r="V4435">
        <v>550</v>
      </c>
      <c r="W4435">
        <v>450</v>
      </c>
      <c r="X4435">
        <v>1500</v>
      </c>
      <c r="Y4435" t="s">
        <v>17</v>
      </c>
    </row>
    <row r="4436" spans="1:25" x14ac:dyDescent="0.3">
      <c r="A4436" t="s">
        <v>54</v>
      </c>
      <c r="B4436" t="s">
        <v>54</v>
      </c>
      <c r="C4436" t="s">
        <v>2428</v>
      </c>
      <c r="D4436" t="s">
        <v>17</v>
      </c>
      <c r="E4436" t="s">
        <v>17</v>
      </c>
      <c r="F4436" t="s">
        <v>2658</v>
      </c>
      <c r="I4436" t="s">
        <v>100</v>
      </c>
      <c r="J4436" s="33" t="s">
        <v>101</v>
      </c>
      <c r="K4436" t="s">
        <v>101</v>
      </c>
      <c r="L4436" t="s">
        <v>2452</v>
      </c>
      <c r="M4436" s="16">
        <v>28454.61</v>
      </c>
      <c r="N4436" s="16">
        <v>0</v>
      </c>
      <c r="O4436" s="15">
        <f t="shared" ref="O4436:O4499" si="82">SUM(M4436:N4436)</f>
        <v>28454.61</v>
      </c>
      <c r="P4436">
        <v>0</v>
      </c>
      <c r="Q4436">
        <v>350</v>
      </c>
      <c r="R4436">
        <v>30</v>
      </c>
      <c r="S4436">
        <v>380</v>
      </c>
      <c r="T4436">
        <v>38</v>
      </c>
      <c r="U4436">
        <v>38</v>
      </c>
      <c r="V4436">
        <v>238</v>
      </c>
      <c r="W4436">
        <v>66</v>
      </c>
      <c r="X4436">
        <v>380</v>
      </c>
      <c r="Y4436" t="s">
        <v>17</v>
      </c>
    </row>
    <row r="4437" spans="1:25" x14ac:dyDescent="0.3">
      <c r="A4437" t="s">
        <v>54</v>
      </c>
      <c r="B4437" t="s">
        <v>54</v>
      </c>
      <c r="C4437" t="s">
        <v>2428</v>
      </c>
      <c r="D4437" t="s">
        <v>17</v>
      </c>
      <c r="E4437" t="s">
        <v>17</v>
      </c>
      <c r="F4437" t="s">
        <v>2658</v>
      </c>
      <c r="I4437" t="s">
        <v>100</v>
      </c>
      <c r="J4437" s="33" t="s">
        <v>101</v>
      </c>
      <c r="K4437" t="s">
        <v>101</v>
      </c>
      <c r="L4437" t="s">
        <v>2395</v>
      </c>
      <c r="M4437" s="16">
        <v>35877</v>
      </c>
      <c r="N4437" s="16">
        <v>0</v>
      </c>
      <c r="O4437" s="15">
        <f t="shared" si="82"/>
        <v>35877</v>
      </c>
      <c r="P4437">
        <v>450</v>
      </c>
      <c r="Q4437">
        <v>850</v>
      </c>
      <c r="R4437">
        <v>150</v>
      </c>
      <c r="S4437">
        <v>1450</v>
      </c>
      <c r="T4437">
        <v>217</v>
      </c>
      <c r="U4437">
        <v>217</v>
      </c>
      <c r="V4437">
        <v>652</v>
      </c>
      <c r="W4437">
        <v>364</v>
      </c>
      <c r="X4437">
        <v>1450</v>
      </c>
      <c r="Y4437" t="s">
        <v>17</v>
      </c>
    </row>
    <row r="4438" spans="1:25" x14ac:dyDescent="0.3">
      <c r="A4438" t="s">
        <v>54</v>
      </c>
      <c r="B4438" t="s">
        <v>54</v>
      </c>
      <c r="C4438" t="s">
        <v>2428</v>
      </c>
      <c r="D4438" t="s">
        <v>17</v>
      </c>
      <c r="E4438" t="s">
        <v>17</v>
      </c>
      <c r="F4438" t="s">
        <v>2658</v>
      </c>
      <c r="I4438" t="s">
        <v>100</v>
      </c>
      <c r="J4438" s="33" t="s">
        <v>101</v>
      </c>
      <c r="K4438" t="s">
        <v>101</v>
      </c>
      <c r="L4438" t="s">
        <v>2395</v>
      </c>
      <c r="M4438" s="16">
        <v>29082.31</v>
      </c>
      <c r="N4438" s="16">
        <v>0</v>
      </c>
      <c r="O4438" s="15">
        <f t="shared" si="82"/>
        <v>29082.31</v>
      </c>
      <c r="P4438">
        <v>0</v>
      </c>
      <c r="Q4438">
        <v>250</v>
      </c>
      <c r="R4438">
        <v>30</v>
      </c>
      <c r="S4438">
        <v>280</v>
      </c>
      <c r="T4438">
        <v>38</v>
      </c>
      <c r="U4438">
        <v>38</v>
      </c>
      <c r="V4438">
        <v>150</v>
      </c>
      <c r="W4438">
        <v>54</v>
      </c>
      <c r="X4438">
        <v>280</v>
      </c>
      <c r="Y4438" t="s">
        <v>17</v>
      </c>
    </row>
    <row r="4439" spans="1:25" x14ac:dyDescent="0.3">
      <c r="A4439" t="s">
        <v>54</v>
      </c>
      <c r="B4439" t="s">
        <v>54</v>
      </c>
      <c r="C4439" t="s">
        <v>2661</v>
      </c>
      <c r="D4439" t="s">
        <v>17</v>
      </c>
      <c r="E4439" t="s">
        <v>36</v>
      </c>
      <c r="F4439" t="s">
        <v>2453</v>
      </c>
      <c r="I4439" t="s">
        <v>100</v>
      </c>
      <c r="J4439" s="33" t="s">
        <v>182</v>
      </c>
      <c r="K4439" t="s">
        <v>101</v>
      </c>
      <c r="L4439" t="s">
        <v>2259</v>
      </c>
      <c r="M4439" s="16">
        <v>11308.98471821714</v>
      </c>
      <c r="O4439" s="15">
        <f t="shared" si="82"/>
        <v>11308.98471821714</v>
      </c>
      <c r="P4439">
        <v>80</v>
      </c>
      <c r="Q4439">
        <v>80</v>
      </c>
      <c r="R4439">
        <v>0</v>
      </c>
      <c r="S4439">
        <v>160</v>
      </c>
      <c r="T4439">
        <v>67.2</v>
      </c>
      <c r="U4439">
        <v>44.800000000000004</v>
      </c>
      <c r="V4439">
        <v>28.799999999999997</v>
      </c>
      <c r="W4439">
        <v>19.200000000000003</v>
      </c>
      <c r="X4439">
        <v>160</v>
      </c>
      <c r="Y4439" t="s">
        <v>17</v>
      </c>
    </row>
    <row r="4440" spans="1:25" x14ac:dyDescent="0.3">
      <c r="A4440" t="s">
        <v>54</v>
      </c>
      <c r="B4440" t="s">
        <v>54</v>
      </c>
      <c r="C4440" t="s">
        <v>2527</v>
      </c>
      <c r="D4440" t="s">
        <v>10</v>
      </c>
      <c r="E4440" t="s">
        <v>10</v>
      </c>
      <c r="F4440" t="s">
        <v>2542</v>
      </c>
      <c r="I4440" t="s">
        <v>241</v>
      </c>
      <c r="J4440" s="33" t="s">
        <v>182</v>
      </c>
      <c r="K4440" t="s">
        <v>182</v>
      </c>
      <c r="L4440" t="s">
        <v>2259</v>
      </c>
      <c r="N4440" s="16">
        <v>9370</v>
      </c>
      <c r="O4440" s="15">
        <f t="shared" si="82"/>
        <v>9370</v>
      </c>
      <c r="P4440">
        <v>73</v>
      </c>
      <c r="Q4440">
        <v>0</v>
      </c>
      <c r="R4440">
        <v>0</v>
      </c>
      <c r="S4440">
        <v>73</v>
      </c>
      <c r="T4440">
        <v>23</v>
      </c>
      <c r="U4440">
        <v>19</v>
      </c>
      <c r="V4440">
        <v>20</v>
      </c>
      <c r="W4440">
        <v>11</v>
      </c>
      <c r="X4440">
        <v>73</v>
      </c>
      <c r="Y4440" t="s">
        <v>341</v>
      </c>
    </row>
    <row r="4441" spans="1:25" x14ac:dyDescent="0.3">
      <c r="A4441" t="s">
        <v>54</v>
      </c>
      <c r="B4441" t="s">
        <v>54</v>
      </c>
      <c r="C4441" t="s">
        <v>2428</v>
      </c>
      <c r="D4441" t="s">
        <v>17</v>
      </c>
      <c r="E4441" t="s">
        <v>17</v>
      </c>
      <c r="F4441" t="s">
        <v>2658</v>
      </c>
      <c r="I4441" t="s">
        <v>100</v>
      </c>
      <c r="J4441" s="33" t="s">
        <v>101</v>
      </c>
      <c r="K4441" t="s">
        <v>101</v>
      </c>
      <c r="L4441" t="s">
        <v>2431</v>
      </c>
      <c r="M4441" s="16">
        <v>35877</v>
      </c>
      <c r="N4441" s="16">
        <v>0</v>
      </c>
      <c r="O4441" s="15">
        <f t="shared" si="82"/>
        <v>35877</v>
      </c>
      <c r="P4441">
        <v>1000</v>
      </c>
      <c r="Q4441">
        <v>1000</v>
      </c>
      <c r="R4441">
        <v>200</v>
      </c>
      <c r="S4441">
        <v>2200</v>
      </c>
      <c r="T4441">
        <v>250</v>
      </c>
      <c r="U4441">
        <v>250</v>
      </c>
      <c r="V4441">
        <v>950</v>
      </c>
      <c r="W4441">
        <v>750</v>
      </c>
      <c r="X4441">
        <v>2200</v>
      </c>
      <c r="Y4441" t="s">
        <v>17</v>
      </c>
    </row>
    <row r="4442" spans="1:25" x14ac:dyDescent="0.3">
      <c r="A4442" t="s">
        <v>54</v>
      </c>
      <c r="B4442" t="s">
        <v>54</v>
      </c>
      <c r="C4442" t="s">
        <v>2428</v>
      </c>
      <c r="D4442" t="s">
        <v>17</v>
      </c>
      <c r="E4442" t="s">
        <v>17</v>
      </c>
      <c r="F4442" t="s">
        <v>2658</v>
      </c>
      <c r="I4442" t="s">
        <v>100</v>
      </c>
      <c r="J4442" s="33" t="s">
        <v>101</v>
      </c>
      <c r="K4442" t="s">
        <v>101</v>
      </c>
      <c r="L4442" t="s">
        <v>2431</v>
      </c>
      <c r="M4442" s="16">
        <v>46971</v>
      </c>
      <c r="N4442" s="16">
        <v>0</v>
      </c>
      <c r="O4442" s="15">
        <f t="shared" si="82"/>
        <v>46971</v>
      </c>
      <c r="P4442">
        <v>0</v>
      </c>
      <c r="Q4442">
        <v>450</v>
      </c>
      <c r="R4442">
        <v>30</v>
      </c>
      <c r="S4442">
        <v>480</v>
      </c>
      <c r="T4442">
        <v>48</v>
      </c>
      <c r="U4442">
        <v>48</v>
      </c>
      <c r="V4442">
        <v>288</v>
      </c>
      <c r="W4442">
        <v>96</v>
      </c>
      <c r="X4442">
        <v>480</v>
      </c>
      <c r="Y4442" t="s">
        <v>17</v>
      </c>
    </row>
    <row r="4443" spans="1:25" x14ac:dyDescent="0.3">
      <c r="A4443" t="s">
        <v>54</v>
      </c>
      <c r="B4443" t="s">
        <v>54</v>
      </c>
      <c r="C4443" t="s">
        <v>2686</v>
      </c>
      <c r="D4443" t="s">
        <v>17</v>
      </c>
      <c r="E4443" t="s">
        <v>17</v>
      </c>
      <c r="F4443" t="s">
        <v>2658</v>
      </c>
      <c r="I4443" t="s">
        <v>100</v>
      </c>
      <c r="J4443" s="33" t="s">
        <v>101</v>
      </c>
      <c r="K4443" t="s">
        <v>101</v>
      </c>
      <c r="L4443" t="s">
        <v>2266</v>
      </c>
      <c r="M4443" s="16">
        <v>189587.7</v>
      </c>
      <c r="N4443" s="16">
        <v>0</v>
      </c>
      <c r="O4443" s="15">
        <f t="shared" si="82"/>
        <v>189587.7</v>
      </c>
      <c r="P4443">
        <v>0</v>
      </c>
      <c r="Q4443">
        <v>250</v>
      </c>
      <c r="R4443">
        <v>0</v>
      </c>
      <c r="S4443">
        <v>250</v>
      </c>
      <c r="T4443">
        <v>50</v>
      </c>
      <c r="U4443">
        <v>50</v>
      </c>
      <c r="V4443">
        <v>150</v>
      </c>
      <c r="W4443">
        <v>0</v>
      </c>
      <c r="X4443">
        <v>250</v>
      </c>
      <c r="Y4443" t="s">
        <v>17</v>
      </c>
    </row>
    <row r="4444" spans="1:25" x14ac:dyDescent="0.3">
      <c r="A4444" t="s">
        <v>54</v>
      </c>
      <c r="B4444" t="s">
        <v>54</v>
      </c>
      <c r="C4444" t="s">
        <v>2686</v>
      </c>
      <c r="D4444" t="s">
        <v>17</v>
      </c>
      <c r="E4444" t="s">
        <v>17</v>
      </c>
      <c r="F4444" t="s">
        <v>2658</v>
      </c>
      <c r="I4444" t="s">
        <v>100</v>
      </c>
      <c r="J4444" s="33" t="s">
        <v>101</v>
      </c>
      <c r="K4444" t="s">
        <v>101</v>
      </c>
      <c r="L4444" t="s">
        <v>2265</v>
      </c>
      <c r="M4444" s="16">
        <v>189587.7</v>
      </c>
      <c r="N4444" s="16">
        <v>0</v>
      </c>
      <c r="O4444" s="15">
        <f t="shared" si="82"/>
        <v>189587.7</v>
      </c>
      <c r="P4444">
        <v>0</v>
      </c>
      <c r="Q4444">
        <v>250</v>
      </c>
      <c r="R4444">
        <v>0</v>
      </c>
      <c r="S4444">
        <v>250</v>
      </c>
      <c r="T4444">
        <v>50</v>
      </c>
      <c r="U4444">
        <v>50</v>
      </c>
      <c r="V4444">
        <v>150</v>
      </c>
      <c r="W4444">
        <v>0</v>
      </c>
      <c r="X4444">
        <v>250</v>
      </c>
      <c r="Y4444" t="s">
        <v>17</v>
      </c>
    </row>
    <row r="4445" spans="1:25" x14ac:dyDescent="0.3">
      <c r="A4445" t="s">
        <v>54</v>
      </c>
      <c r="B4445" t="s">
        <v>54</v>
      </c>
      <c r="C4445" t="s">
        <v>2686</v>
      </c>
      <c r="D4445" t="s">
        <v>17</v>
      </c>
      <c r="E4445" t="s">
        <v>17</v>
      </c>
      <c r="F4445" t="s">
        <v>2658</v>
      </c>
      <c r="I4445" t="s">
        <v>100</v>
      </c>
      <c r="J4445" s="33" t="s">
        <v>101</v>
      </c>
      <c r="K4445" t="s">
        <v>101</v>
      </c>
      <c r="L4445" t="s">
        <v>2503</v>
      </c>
      <c r="M4445" s="16">
        <v>189587.7</v>
      </c>
      <c r="N4445" s="16">
        <v>0</v>
      </c>
      <c r="O4445" s="15">
        <f t="shared" si="82"/>
        <v>189587.7</v>
      </c>
      <c r="P4445">
        <v>0</v>
      </c>
      <c r="Q4445">
        <v>250</v>
      </c>
      <c r="R4445">
        <v>0</v>
      </c>
      <c r="S4445">
        <v>250</v>
      </c>
      <c r="T4445">
        <v>50</v>
      </c>
      <c r="U4445">
        <v>50</v>
      </c>
      <c r="V4445">
        <v>100</v>
      </c>
      <c r="W4445">
        <v>0</v>
      </c>
      <c r="X4445">
        <v>200</v>
      </c>
      <c r="Y4445" t="s">
        <v>17</v>
      </c>
    </row>
    <row r="4446" spans="1:25" x14ac:dyDescent="0.3">
      <c r="A4446" t="s">
        <v>54</v>
      </c>
      <c r="B4446" t="s">
        <v>54</v>
      </c>
      <c r="C4446" t="s">
        <v>736</v>
      </c>
      <c r="D4446" t="s">
        <v>17</v>
      </c>
      <c r="E4446" t="s">
        <v>17</v>
      </c>
      <c r="F4446" t="s">
        <v>2658</v>
      </c>
      <c r="I4446" t="s">
        <v>100</v>
      </c>
      <c r="J4446" s="33" t="s">
        <v>182</v>
      </c>
      <c r="K4446" t="s">
        <v>101</v>
      </c>
      <c r="L4446" t="s">
        <v>2264</v>
      </c>
      <c r="M4446" s="16">
        <v>2500</v>
      </c>
      <c r="N4446" s="16">
        <v>0</v>
      </c>
      <c r="O4446" s="15">
        <f t="shared" si="82"/>
        <v>2500</v>
      </c>
      <c r="P4446">
        <v>800</v>
      </c>
      <c r="Q4446">
        <v>0</v>
      </c>
      <c r="R4446">
        <v>200</v>
      </c>
      <c r="S4446">
        <v>1000</v>
      </c>
      <c r="V4446">
        <v>500</v>
      </c>
      <c r="W4446">
        <v>500</v>
      </c>
      <c r="X4446">
        <v>1000</v>
      </c>
      <c r="Y4446" t="s">
        <v>17</v>
      </c>
    </row>
    <row r="4447" spans="1:25" x14ac:dyDescent="0.3">
      <c r="A4447" t="s">
        <v>54</v>
      </c>
      <c r="B4447" t="s">
        <v>54</v>
      </c>
      <c r="C4447" t="s">
        <v>736</v>
      </c>
      <c r="D4447" t="s">
        <v>17</v>
      </c>
      <c r="E4447" t="s">
        <v>17</v>
      </c>
      <c r="F4447" t="s">
        <v>2658</v>
      </c>
      <c r="I4447" t="s">
        <v>100</v>
      </c>
      <c r="J4447" s="33" t="s">
        <v>182</v>
      </c>
      <c r="K4447" t="s">
        <v>101</v>
      </c>
      <c r="L4447" t="s">
        <v>2264</v>
      </c>
      <c r="M4447" s="16">
        <v>2500</v>
      </c>
      <c r="N4447" s="16">
        <v>0</v>
      </c>
      <c r="O4447" s="15">
        <f t="shared" si="82"/>
        <v>2500</v>
      </c>
      <c r="P4447">
        <v>800</v>
      </c>
      <c r="Q4447">
        <v>50</v>
      </c>
      <c r="R4447">
        <v>150</v>
      </c>
      <c r="S4447">
        <v>1000</v>
      </c>
      <c r="V4447">
        <v>500</v>
      </c>
      <c r="W4447">
        <v>500</v>
      </c>
      <c r="X4447">
        <v>1000</v>
      </c>
      <c r="Y4447" t="s">
        <v>17</v>
      </c>
    </row>
    <row r="4448" spans="1:25" x14ac:dyDescent="0.3">
      <c r="A4448" t="s">
        <v>54</v>
      </c>
      <c r="B4448" t="s">
        <v>54</v>
      </c>
      <c r="C4448" t="s">
        <v>736</v>
      </c>
      <c r="D4448" t="s">
        <v>17</v>
      </c>
      <c r="E4448" t="s">
        <v>17</v>
      </c>
      <c r="F4448" t="s">
        <v>2658</v>
      </c>
      <c r="I4448" t="s">
        <v>100</v>
      </c>
      <c r="J4448" s="33" t="s">
        <v>182</v>
      </c>
      <c r="K4448" t="s">
        <v>101</v>
      </c>
      <c r="L4448" t="s">
        <v>2263</v>
      </c>
      <c r="M4448" s="16">
        <v>42000</v>
      </c>
      <c r="N4448" s="16">
        <v>0</v>
      </c>
      <c r="O4448" s="15">
        <f t="shared" si="82"/>
        <v>42000</v>
      </c>
      <c r="P4448">
        <v>0</v>
      </c>
      <c r="Q4448">
        <v>400</v>
      </c>
      <c r="R4448">
        <v>0</v>
      </c>
      <c r="S4448">
        <v>400</v>
      </c>
      <c r="X4448">
        <v>0</v>
      </c>
      <c r="Y4448" t="s">
        <v>17</v>
      </c>
    </row>
    <row r="4449" spans="1:25" x14ac:dyDescent="0.3">
      <c r="A4449" t="s">
        <v>54</v>
      </c>
      <c r="B4449" t="s">
        <v>54</v>
      </c>
      <c r="C4449" t="s">
        <v>736</v>
      </c>
      <c r="D4449" t="s">
        <v>17</v>
      </c>
      <c r="E4449" t="s">
        <v>17</v>
      </c>
      <c r="F4449" t="s">
        <v>2658</v>
      </c>
      <c r="I4449" t="s">
        <v>100</v>
      </c>
      <c r="J4449" s="33" t="s">
        <v>182</v>
      </c>
      <c r="K4449" t="s">
        <v>101</v>
      </c>
      <c r="L4449" t="s">
        <v>2263</v>
      </c>
      <c r="M4449" s="16">
        <v>38500</v>
      </c>
      <c r="N4449" s="16">
        <v>0</v>
      </c>
      <c r="O4449" s="15">
        <f t="shared" si="82"/>
        <v>38500</v>
      </c>
      <c r="P4449">
        <v>100</v>
      </c>
      <c r="Q4449">
        <v>400</v>
      </c>
      <c r="R4449">
        <v>0</v>
      </c>
      <c r="S4449">
        <v>500</v>
      </c>
      <c r="X4449">
        <v>0</v>
      </c>
      <c r="Y4449" t="s">
        <v>17</v>
      </c>
    </row>
    <row r="4450" spans="1:25" x14ac:dyDescent="0.3">
      <c r="A4450" t="s">
        <v>54</v>
      </c>
      <c r="B4450" t="s">
        <v>54</v>
      </c>
      <c r="C4450" t="s">
        <v>736</v>
      </c>
      <c r="D4450" t="s">
        <v>17</v>
      </c>
      <c r="E4450" t="s">
        <v>17</v>
      </c>
      <c r="F4450" t="s">
        <v>2658</v>
      </c>
      <c r="I4450" t="s">
        <v>100</v>
      </c>
      <c r="J4450" s="33" t="s">
        <v>182</v>
      </c>
      <c r="K4450" t="s">
        <v>101</v>
      </c>
      <c r="L4450" t="s">
        <v>2377</v>
      </c>
      <c r="M4450" s="16">
        <v>14040</v>
      </c>
      <c r="N4450" s="16">
        <v>0</v>
      </c>
      <c r="O4450" s="15">
        <f t="shared" si="82"/>
        <v>14040</v>
      </c>
      <c r="P4450">
        <v>1000</v>
      </c>
      <c r="Q4450">
        <v>750</v>
      </c>
      <c r="R4450">
        <v>0</v>
      </c>
      <c r="S4450">
        <v>1750</v>
      </c>
      <c r="X4450">
        <v>0</v>
      </c>
      <c r="Y4450" t="s">
        <v>17</v>
      </c>
    </row>
    <row r="4451" spans="1:25" x14ac:dyDescent="0.3">
      <c r="A4451" t="s">
        <v>54</v>
      </c>
      <c r="B4451" t="s">
        <v>54</v>
      </c>
      <c r="C4451" t="s">
        <v>736</v>
      </c>
      <c r="D4451" t="s">
        <v>17</v>
      </c>
      <c r="E4451" t="s">
        <v>17</v>
      </c>
      <c r="F4451" t="s">
        <v>2658</v>
      </c>
      <c r="I4451" t="s">
        <v>100</v>
      </c>
      <c r="J4451" s="33" t="s">
        <v>182</v>
      </c>
      <c r="K4451" t="s">
        <v>101</v>
      </c>
      <c r="L4451" t="s">
        <v>2377</v>
      </c>
      <c r="M4451" s="16">
        <v>20500</v>
      </c>
      <c r="N4451" s="16">
        <v>0</v>
      </c>
      <c r="O4451" s="15">
        <f t="shared" si="82"/>
        <v>20500</v>
      </c>
      <c r="P4451">
        <v>1000</v>
      </c>
      <c r="Q4451">
        <v>750</v>
      </c>
      <c r="R4451">
        <v>0</v>
      </c>
      <c r="S4451">
        <v>1750</v>
      </c>
      <c r="X4451">
        <v>0</v>
      </c>
      <c r="Y4451" t="s">
        <v>17</v>
      </c>
    </row>
    <row r="4452" spans="1:25" x14ac:dyDescent="0.3">
      <c r="A4452" t="s">
        <v>54</v>
      </c>
      <c r="B4452" t="s">
        <v>54</v>
      </c>
      <c r="C4452" t="s">
        <v>736</v>
      </c>
      <c r="D4452" t="s">
        <v>17</v>
      </c>
      <c r="E4452" t="s">
        <v>17</v>
      </c>
      <c r="F4452" t="s">
        <v>2658</v>
      </c>
      <c r="I4452" t="s">
        <v>100</v>
      </c>
      <c r="J4452" s="33" t="s">
        <v>182</v>
      </c>
      <c r="K4452" t="s">
        <v>101</v>
      </c>
      <c r="L4452" t="s">
        <v>2377</v>
      </c>
      <c r="M4452" s="16">
        <v>18000</v>
      </c>
      <c r="N4452" s="16">
        <v>0</v>
      </c>
      <c r="O4452" s="15">
        <f t="shared" si="82"/>
        <v>18000</v>
      </c>
      <c r="P4452">
        <v>6800</v>
      </c>
      <c r="Q4452">
        <v>10300</v>
      </c>
      <c r="R4452">
        <v>0</v>
      </c>
      <c r="S4452">
        <v>17100</v>
      </c>
      <c r="X4452">
        <v>0</v>
      </c>
      <c r="Y4452" t="s">
        <v>17</v>
      </c>
    </row>
    <row r="4453" spans="1:25" x14ac:dyDescent="0.3">
      <c r="A4453" t="s">
        <v>54</v>
      </c>
      <c r="B4453" t="s">
        <v>54</v>
      </c>
      <c r="C4453" t="s">
        <v>736</v>
      </c>
      <c r="D4453" t="s">
        <v>17</v>
      </c>
      <c r="E4453" t="s">
        <v>17</v>
      </c>
      <c r="F4453" t="s">
        <v>2658</v>
      </c>
      <c r="I4453" t="s">
        <v>100</v>
      </c>
      <c r="J4453" s="33" t="s">
        <v>182</v>
      </c>
      <c r="K4453" t="s">
        <v>101</v>
      </c>
      <c r="L4453" t="s">
        <v>2377</v>
      </c>
      <c r="M4453" s="16">
        <v>28000</v>
      </c>
      <c r="N4453" s="16">
        <v>0</v>
      </c>
      <c r="O4453" s="15">
        <f t="shared" si="82"/>
        <v>28000</v>
      </c>
      <c r="P4453">
        <v>14431</v>
      </c>
      <c r="Q4453">
        <v>9620</v>
      </c>
      <c r="R4453">
        <v>0</v>
      </c>
      <c r="S4453">
        <v>24051</v>
      </c>
      <c r="X4453">
        <v>0</v>
      </c>
      <c r="Y4453" t="s">
        <v>17</v>
      </c>
    </row>
    <row r="4454" spans="1:25" x14ac:dyDescent="0.3">
      <c r="A4454" t="s">
        <v>54</v>
      </c>
      <c r="B4454" t="s">
        <v>54</v>
      </c>
      <c r="C4454" t="s">
        <v>736</v>
      </c>
      <c r="D4454" t="s">
        <v>17</v>
      </c>
      <c r="E4454" t="s">
        <v>17</v>
      </c>
      <c r="F4454" t="s">
        <v>2658</v>
      </c>
      <c r="I4454" t="s">
        <v>100</v>
      </c>
      <c r="J4454" s="33" t="s">
        <v>182</v>
      </c>
      <c r="K4454" t="s">
        <v>101</v>
      </c>
      <c r="L4454" t="s">
        <v>2377</v>
      </c>
      <c r="M4454" s="16">
        <v>28500</v>
      </c>
      <c r="N4454" s="16">
        <v>0</v>
      </c>
      <c r="O4454" s="15">
        <f t="shared" si="82"/>
        <v>28500</v>
      </c>
      <c r="P4454">
        <v>0</v>
      </c>
      <c r="Q4454">
        <v>250</v>
      </c>
      <c r="R4454">
        <v>50</v>
      </c>
      <c r="S4454">
        <v>300</v>
      </c>
      <c r="V4454">
        <v>150</v>
      </c>
      <c r="W4454">
        <v>150</v>
      </c>
      <c r="X4454">
        <v>300</v>
      </c>
      <c r="Y4454" t="s">
        <v>17</v>
      </c>
    </row>
    <row r="4455" spans="1:25" x14ac:dyDescent="0.3">
      <c r="A4455" t="s">
        <v>54</v>
      </c>
      <c r="B4455" t="s">
        <v>54</v>
      </c>
      <c r="C4455" t="s">
        <v>736</v>
      </c>
      <c r="D4455" t="s">
        <v>17</v>
      </c>
      <c r="E4455" t="s">
        <v>17</v>
      </c>
      <c r="F4455" t="s">
        <v>2658</v>
      </c>
      <c r="I4455" t="s">
        <v>100</v>
      </c>
      <c r="J4455" s="33" t="s">
        <v>182</v>
      </c>
      <c r="K4455" t="s">
        <v>101</v>
      </c>
      <c r="L4455" t="s">
        <v>2377</v>
      </c>
      <c r="M4455" s="16">
        <v>2500</v>
      </c>
      <c r="N4455" s="16">
        <v>0</v>
      </c>
      <c r="O4455" s="15">
        <f t="shared" si="82"/>
        <v>2500</v>
      </c>
      <c r="P4455">
        <v>1600</v>
      </c>
      <c r="Q4455">
        <v>0</v>
      </c>
      <c r="R4455">
        <v>400</v>
      </c>
      <c r="S4455">
        <v>2000</v>
      </c>
      <c r="V4455">
        <v>1000</v>
      </c>
      <c r="W4455">
        <v>1000</v>
      </c>
      <c r="X4455">
        <v>2000</v>
      </c>
      <c r="Y4455" t="s">
        <v>17</v>
      </c>
    </row>
    <row r="4456" spans="1:25" x14ac:dyDescent="0.3">
      <c r="A4456" t="s">
        <v>54</v>
      </c>
      <c r="B4456" t="s">
        <v>54</v>
      </c>
      <c r="C4456" t="s">
        <v>382</v>
      </c>
      <c r="D4456" t="s">
        <v>32</v>
      </c>
      <c r="E4456" t="s">
        <v>32</v>
      </c>
      <c r="F4456" t="s">
        <v>2663</v>
      </c>
      <c r="I4456" t="s">
        <v>100</v>
      </c>
      <c r="J4456" s="33" t="s">
        <v>182</v>
      </c>
      <c r="K4456" t="s">
        <v>101</v>
      </c>
      <c r="L4456" t="s">
        <v>2259</v>
      </c>
      <c r="M4456" s="16">
        <v>110000</v>
      </c>
      <c r="O4456" s="15">
        <f t="shared" si="82"/>
        <v>110000</v>
      </c>
      <c r="P4456">
        <v>70</v>
      </c>
      <c r="Q4456">
        <v>146</v>
      </c>
      <c r="R4456">
        <v>0</v>
      </c>
      <c r="S4456">
        <v>216</v>
      </c>
      <c r="X4456">
        <v>0</v>
      </c>
      <c r="Y4456" t="s">
        <v>169</v>
      </c>
    </row>
    <row r="4457" spans="1:25" x14ac:dyDescent="0.3">
      <c r="A4457" t="s">
        <v>54</v>
      </c>
      <c r="B4457" t="s">
        <v>54</v>
      </c>
      <c r="C4457" t="s">
        <v>736</v>
      </c>
      <c r="D4457" t="s">
        <v>17</v>
      </c>
      <c r="E4457" t="s">
        <v>17</v>
      </c>
      <c r="F4457" t="s">
        <v>2658</v>
      </c>
      <c r="I4457" t="s">
        <v>100</v>
      </c>
      <c r="J4457" s="33" t="s">
        <v>182</v>
      </c>
      <c r="K4457" t="s">
        <v>101</v>
      </c>
      <c r="L4457" t="s">
        <v>2377</v>
      </c>
      <c r="M4457" s="16">
        <v>2500</v>
      </c>
      <c r="N4457" s="16">
        <v>0</v>
      </c>
      <c r="O4457" s="15">
        <f t="shared" si="82"/>
        <v>2500</v>
      </c>
      <c r="P4457">
        <v>1600</v>
      </c>
      <c r="Q4457">
        <v>100</v>
      </c>
      <c r="R4457">
        <v>300</v>
      </c>
      <c r="S4457">
        <v>2000</v>
      </c>
      <c r="V4457">
        <v>1000</v>
      </c>
      <c r="W4457">
        <v>1000</v>
      </c>
      <c r="X4457">
        <v>2000</v>
      </c>
      <c r="Y4457" t="s">
        <v>17</v>
      </c>
    </row>
    <row r="4458" spans="1:25" x14ac:dyDescent="0.3">
      <c r="A4458" t="s">
        <v>54</v>
      </c>
      <c r="B4458" t="s">
        <v>54</v>
      </c>
      <c r="C4458" t="s">
        <v>2683</v>
      </c>
      <c r="D4458" t="s">
        <v>17</v>
      </c>
      <c r="E4458" t="s">
        <v>35</v>
      </c>
      <c r="F4458" t="s">
        <v>2672</v>
      </c>
      <c r="I4458" t="s">
        <v>100</v>
      </c>
      <c r="J4458" s="33" t="s">
        <v>101</v>
      </c>
      <c r="K4458" t="s">
        <v>101</v>
      </c>
      <c r="L4458" t="s">
        <v>2259</v>
      </c>
      <c r="M4458" s="16">
        <v>33000</v>
      </c>
      <c r="N4458" s="16">
        <v>11000</v>
      </c>
      <c r="O4458" s="15">
        <f t="shared" si="82"/>
        <v>44000</v>
      </c>
      <c r="P4458">
        <v>70</v>
      </c>
      <c r="Q4458">
        <v>150</v>
      </c>
      <c r="R4458">
        <v>0</v>
      </c>
      <c r="S4458">
        <v>220</v>
      </c>
      <c r="T4458">
        <v>121</v>
      </c>
      <c r="U4458">
        <v>99</v>
      </c>
      <c r="V4458">
        <v>0</v>
      </c>
      <c r="W4458">
        <v>0</v>
      </c>
      <c r="X4458">
        <v>220</v>
      </c>
      <c r="Y4458" t="s">
        <v>17</v>
      </c>
    </row>
    <row r="4459" spans="1:25" x14ac:dyDescent="0.3">
      <c r="A4459" t="s">
        <v>54</v>
      </c>
      <c r="B4459" t="s">
        <v>54</v>
      </c>
      <c r="C4459" t="s">
        <v>2387</v>
      </c>
      <c r="D4459" t="s">
        <v>17</v>
      </c>
      <c r="E4459" t="s">
        <v>17</v>
      </c>
      <c r="F4459" t="s">
        <v>2658</v>
      </c>
      <c r="I4459" t="s">
        <v>100</v>
      </c>
      <c r="J4459" s="33" t="s">
        <v>101</v>
      </c>
      <c r="K4459" t="s">
        <v>101</v>
      </c>
      <c r="L4459" t="s">
        <v>2395</v>
      </c>
      <c r="M4459" s="16">
        <v>515000</v>
      </c>
      <c r="N4459" s="16">
        <v>0</v>
      </c>
      <c r="O4459" s="15">
        <f t="shared" si="82"/>
        <v>515000</v>
      </c>
      <c r="P4459">
        <v>1000</v>
      </c>
      <c r="Q4459">
        <v>24000</v>
      </c>
      <c r="R4459">
        <v>2000</v>
      </c>
      <c r="S4459">
        <v>27000</v>
      </c>
      <c r="T4459">
        <v>5400</v>
      </c>
      <c r="U4459">
        <v>5400</v>
      </c>
      <c r="V4459">
        <v>8100</v>
      </c>
      <c r="W4459">
        <v>8100</v>
      </c>
      <c r="X4459">
        <v>27000</v>
      </c>
      <c r="Y4459" t="s">
        <v>17</v>
      </c>
    </row>
    <row r="4460" spans="1:25" x14ac:dyDescent="0.3">
      <c r="A4460" t="s">
        <v>54</v>
      </c>
      <c r="B4460" t="s">
        <v>54</v>
      </c>
      <c r="C4460" t="s">
        <v>2387</v>
      </c>
      <c r="D4460" t="s">
        <v>17</v>
      </c>
      <c r="E4460" t="s">
        <v>17</v>
      </c>
      <c r="F4460" t="s">
        <v>2658</v>
      </c>
      <c r="I4460" t="s">
        <v>235</v>
      </c>
      <c r="J4460" s="33" t="s">
        <v>101</v>
      </c>
      <c r="K4460" t="s">
        <v>101</v>
      </c>
      <c r="L4460" t="s">
        <v>2264</v>
      </c>
      <c r="M4460" s="16">
        <v>0</v>
      </c>
      <c r="N4460" s="16">
        <v>0</v>
      </c>
      <c r="O4460" s="15">
        <f t="shared" si="82"/>
        <v>0</v>
      </c>
      <c r="P4460">
        <v>2000</v>
      </c>
      <c r="Q4460">
        <v>14000</v>
      </c>
      <c r="R4460">
        <v>2000</v>
      </c>
      <c r="S4460">
        <v>18000</v>
      </c>
      <c r="T4460">
        <v>3600</v>
      </c>
      <c r="U4460">
        <v>3600</v>
      </c>
      <c r="V4460">
        <v>5400</v>
      </c>
      <c r="W4460">
        <v>5400</v>
      </c>
      <c r="X4460">
        <v>18000</v>
      </c>
      <c r="Y4460" t="s">
        <v>17</v>
      </c>
    </row>
    <row r="4461" spans="1:25" x14ac:dyDescent="0.3">
      <c r="A4461" t="s">
        <v>54</v>
      </c>
      <c r="B4461" t="s">
        <v>54</v>
      </c>
      <c r="C4461" t="s">
        <v>2387</v>
      </c>
      <c r="D4461" t="s">
        <v>17</v>
      </c>
      <c r="E4461" t="s">
        <v>17</v>
      </c>
      <c r="F4461" t="s">
        <v>2658</v>
      </c>
      <c r="I4461" t="s">
        <v>100</v>
      </c>
      <c r="J4461" s="33" t="s">
        <v>101</v>
      </c>
      <c r="K4461" t="s">
        <v>101</v>
      </c>
      <c r="L4461" t="s">
        <v>2431</v>
      </c>
      <c r="M4461" s="16">
        <v>515000</v>
      </c>
      <c r="N4461" s="16">
        <v>0</v>
      </c>
      <c r="O4461" s="15">
        <f t="shared" si="82"/>
        <v>515000</v>
      </c>
      <c r="P4461">
        <v>2000</v>
      </c>
      <c r="Q4461">
        <v>23000</v>
      </c>
      <c r="R4461">
        <v>2000</v>
      </c>
      <c r="S4461">
        <v>27000</v>
      </c>
      <c r="T4461">
        <v>5400</v>
      </c>
      <c r="U4461">
        <v>5400</v>
      </c>
      <c r="V4461">
        <v>8100</v>
      </c>
      <c r="W4461">
        <v>8100</v>
      </c>
      <c r="X4461">
        <v>27000</v>
      </c>
      <c r="Y4461" t="s">
        <v>17</v>
      </c>
    </row>
    <row r="4462" spans="1:25" x14ac:dyDescent="0.3">
      <c r="A4462" t="s">
        <v>54</v>
      </c>
      <c r="B4462" t="s">
        <v>54</v>
      </c>
      <c r="C4462" t="s">
        <v>2387</v>
      </c>
      <c r="D4462" t="s">
        <v>17</v>
      </c>
      <c r="E4462" t="s">
        <v>17</v>
      </c>
      <c r="F4462" t="s">
        <v>2658</v>
      </c>
      <c r="I4462" t="s">
        <v>100</v>
      </c>
      <c r="J4462" s="33" t="s">
        <v>101</v>
      </c>
      <c r="K4462" t="s">
        <v>101</v>
      </c>
      <c r="L4462" t="s">
        <v>2300</v>
      </c>
      <c r="M4462" s="16">
        <v>365000</v>
      </c>
      <c r="N4462" s="16">
        <v>0</v>
      </c>
      <c r="O4462" s="15">
        <f t="shared" si="82"/>
        <v>365000</v>
      </c>
      <c r="P4462">
        <v>1000</v>
      </c>
      <c r="Q4462">
        <v>15000</v>
      </c>
      <c r="R4462">
        <v>2000</v>
      </c>
      <c r="S4462">
        <v>18000</v>
      </c>
      <c r="T4462">
        <v>3600</v>
      </c>
      <c r="U4462">
        <v>3600</v>
      </c>
      <c r="V4462">
        <v>5400</v>
      </c>
      <c r="W4462">
        <v>5400</v>
      </c>
      <c r="X4462">
        <v>18000</v>
      </c>
      <c r="Y4462" t="s">
        <v>17</v>
      </c>
    </row>
    <row r="4463" spans="1:25" x14ac:dyDescent="0.3">
      <c r="A4463" t="s">
        <v>54</v>
      </c>
      <c r="B4463" t="s">
        <v>54</v>
      </c>
      <c r="C4463" t="s">
        <v>2387</v>
      </c>
      <c r="D4463" t="s">
        <v>17</v>
      </c>
      <c r="E4463" t="s">
        <v>17</v>
      </c>
      <c r="F4463" t="s">
        <v>2658</v>
      </c>
      <c r="I4463" t="s">
        <v>100</v>
      </c>
      <c r="J4463" s="33" t="s">
        <v>101</v>
      </c>
      <c r="K4463" t="s">
        <v>101</v>
      </c>
      <c r="L4463" t="s">
        <v>2265</v>
      </c>
      <c r="M4463" s="16">
        <v>515000</v>
      </c>
      <c r="N4463" s="16">
        <v>0</v>
      </c>
      <c r="O4463" s="15">
        <f t="shared" si="82"/>
        <v>515000</v>
      </c>
      <c r="P4463">
        <v>1000</v>
      </c>
      <c r="Q4463">
        <v>25000</v>
      </c>
      <c r="R4463">
        <v>2000</v>
      </c>
      <c r="S4463">
        <v>28000</v>
      </c>
      <c r="T4463">
        <v>5600</v>
      </c>
      <c r="U4463">
        <v>5600</v>
      </c>
      <c r="V4463">
        <v>8400</v>
      </c>
      <c r="W4463">
        <v>8400</v>
      </c>
      <c r="X4463">
        <v>28000</v>
      </c>
      <c r="Y4463" t="s">
        <v>17</v>
      </c>
    </row>
    <row r="4464" spans="1:25" x14ac:dyDescent="0.3">
      <c r="A4464" t="s">
        <v>54</v>
      </c>
      <c r="B4464" t="s">
        <v>54</v>
      </c>
      <c r="C4464" t="s">
        <v>2387</v>
      </c>
      <c r="D4464" t="s">
        <v>17</v>
      </c>
      <c r="E4464" t="s">
        <v>17</v>
      </c>
      <c r="F4464" t="s">
        <v>2658</v>
      </c>
      <c r="I4464" t="s">
        <v>100</v>
      </c>
      <c r="J4464" s="33" t="s">
        <v>101</v>
      </c>
      <c r="K4464" t="s">
        <v>101</v>
      </c>
      <c r="L4464" t="s">
        <v>2263</v>
      </c>
      <c r="M4464" s="16">
        <v>515000</v>
      </c>
      <c r="N4464" s="16">
        <v>0</v>
      </c>
      <c r="O4464" s="15">
        <f t="shared" si="82"/>
        <v>515000</v>
      </c>
      <c r="P4464">
        <v>1000</v>
      </c>
      <c r="Q4464">
        <v>28000</v>
      </c>
      <c r="R4464">
        <v>1000</v>
      </c>
      <c r="S4464">
        <v>30000</v>
      </c>
      <c r="T4464">
        <v>6000</v>
      </c>
      <c r="U4464">
        <v>6000</v>
      </c>
      <c r="V4464">
        <v>9000</v>
      </c>
      <c r="W4464">
        <v>9000</v>
      </c>
      <c r="X4464">
        <v>30000</v>
      </c>
      <c r="Y4464" t="s">
        <v>17</v>
      </c>
    </row>
    <row r="4465" spans="1:25" x14ac:dyDescent="0.3">
      <c r="A4465" t="s">
        <v>54</v>
      </c>
      <c r="B4465" t="s">
        <v>54</v>
      </c>
      <c r="C4465" t="s">
        <v>190</v>
      </c>
      <c r="D4465" t="s">
        <v>17</v>
      </c>
      <c r="E4465" t="s">
        <v>17</v>
      </c>
      <c r="F4465" t="s">
        <v>2658</v>
      </c>
      <c r="I4465" t="s">
        <v>100</v>
      </c>
      <c r="J4465" s="33" t="s">
        <v>101</v>
      </c>
      <c r="K4465" t="s">
        <v>101</v>
      </c>
      <c r="L4465" t="s">
        <v>2265</v>
      </c>
      <c r="M4465" s="16">
        <v>59408.274250877999</v>
      </c>
      <c r="N4465" s="16">
        <v>0</v>
      </c>
      <c r="O4465" s="15">
        <f t="shared" si="82"/>
        <v>59408.274250877999</v>
      </c>
      <c r="P4465">
        <v>0</v>
      </c>
      <c r="Q4465">
        <v>850</v>
      </c>
      <c r="R4465">
        <v>0</v>
      </c>
      <c r="S4465">
        <v>850</v>
      </c>
      <c r="V4465">
        <v>595</v>
      </c>
      <c r="W4465">
        <v>255</v>
      </c>
      <c r="X4465">
        <v>850</v>
      </c>
      <c r="Y4465" t="s">
        <v>17</v>
      </c>
    </row>
    <row r="4466" spans="1:25" x14ac:dyDescent="0.3">
      <c r="A4466" t="s">
        <v>54</v>
      </c>
      <c r="B4466" t="s">
        <v>54</v>
      </c>
      <c r="C4466" t="s">
        <v>190</v>
      </c>
      <c r="D4466" t="s">
        <v>17</v>
      </c>
      <c r="E4466" t="s">
        <v>17</v>
      </c>
      <c r="F4466" t="s">
        <v>2658</v>
      </c>
      <c r="I4466" t="s">
        <v>100</v>
      </c>
      <c r="J4466" s="33" t="s">
        <v>101</v>
      </c>
      <c r="K4466" t="s">
        <v>101</v>
      </c>
      <c r="L4466" t="s">
        <v>2503</v>
      </c>
      <c r="M4466" s="16">
        <v>16532.668936969549</v>
      </c>
      <c r="N4466" s="16">
        <v>0</v>
      </c>
      <c r="O4466" s="15">
        <f t="shared" si="82"/>
        <v>16532.668936969549</v>
      </c>
      <c r="P4466">
        <v>0</v>
      </c>
      <c r="Q4466">
        <v>190</v>
      </c>
      <c r="R4466">
        <v>0</v>
      </c>
      <c r="S4466">
        <v>190</v>
      </c>
      <c r="V4466">
        <v>114</v>
      </c>
      <c r="W4466">
        <v>76</v>
      </c>
      <c r="X4466">
        <v>190</v>
      </c>
      <c r="Y4466" t="s">
        <v>17</v>
      </c>
    </row>
    <row r="4467" spans="1:25" x14ac:dyDescent="0.3">
      <c r="A4467" t="s">
        <v>54</v>
      </c>
      <c r="B4467" t="s">
        <v>54</v>
      </c>
      <c r="C4467" t="s">
        <v>190</v>
      </c>
      <c r="D4467" t="s">
        <v>17</v>
      </c>
      <c r="E4467" t="s">
        <v>17</v>
      </c>
      <c r="F4467" t="s">
        <v>2658</v>
      </c>
      <c r="I4467" t="s">
        <v>100</v>
      </c>
      <c r="J4467" s="33" t="s">
        <v>101</v>
      </c>
      <c r="K4467" t="s">
        <v>101</v>
      </c>
      <c r="L4467" t="s">
        <v>2377</v>
      </c>
      <c r="M4467" s="16">
        <v>152500.95354711701</v>
      </c>
      <c r="N4467" s="16">
        <v>0</v>
      </c>
      <c r="O4467" s="15">
        <f t="shared" si="82"/>
        <v>152500.95354711701</v>
      </c>
      <c r="P4467">
        <v>0</v>
      </c>
      <c r="Q4467">
        <v>340</v>
      </c>
      <c r="R4467">
        <v>0</v>
      </c>
      <c r="S4467">
        <v>340</v>
      </c>
      <c r="T4467">
        <v>120</v>
      </c>
      <c r="U4467">
        <v>80</v>
      </c>
      <c r="V4467">
        <v>84</v>
      </c>
      <c r="W4467">
        <v>56</v>
      </c>
      <c r="X4467">
        <v>340</v>
      </c>
      <c r="Y4467" t="s">
        <v>17</v>
      </c>
    </row>
    <row r="4468" spans="1:25" x14ac:dyDescent="0.3">
      <c r="A4468" t="s">
        <v>54</v>
      </c>
      <c r="B4468" t="s">
        <v>54</v>
      </c>
      <c r="C4468" t="s">
        <v>2683</v>
      </c>
      <c r="D4468" t="s">
        <v>17</v>
      </c>
      <c r="E4468" t="s">
        <v>35</v>
      </c>
      <c r="F4468" t="s">
        <v>2445</v>
      </c>
      <c r="I4468" t="s">
        <v>100</v>
      </c>
      <c r="J4468" s="33" t="s">
        <v>101</v>
      </c>
      <c r="K4468" t="s">
        <v>101</v>
      </c>
      <c r="L4468" t="s">
        <v>2259</v>
      </c>
      <c r="M4468" s="16">
        <v>25000</v>
      </c>
      <c r="N4468" s="16">
        <v>0</v>
      </c>
      <c r="O4468" s="15">
        <f t="shared" si="82"/>
        <v>25000</v>
      </c>
      <c r="P4468">
        <v>70</v>
      </c>
      <c r="Q4468">
        <v>150</v>
      </c>
      <c r="R4468">
        <v>20</v>
      </c>
      <c r="S4468">
        <v>240</v>
      </c>
      <c r="T4468">
        <v>132</v>
      </c>
      <c r="U4468">
        <v>108</v>
      </c>
      <c r="V4468">
        <v>0</v>
      </c>
      <c r="W4468">
        <v>0</v>
      </c>
      <c r="X4468">
        <v>240</v>
      </c>
      <c r="Y4468" t="s">
        <v>17</v>
      </c>
    </row>
    <row r="4469" spans="1:25" x14ac:dyDescent="0.3">
      <c r="A4469" t="s">
        <v>54</v>
      </c>
      <c r="B4469" t="s">
        <v>54</v>
      </c>
      <c r="C4469" t="s">
        <v>2683</v>
      </c>
      <c r="D4469" t="s">
        <v>17</v>
      </c>
      <c r="E4469" t="s">
        <v>17</v>
      </c>
      <c r="F4469" t="s">
        <v>2658</v>
      </c>
      <c r="I4469" t="s">
        <v>100</v>
      </c>
      <c r="J4469" s="33" t="s">
        <v>101</v>
      </c>
      <c r="K4469" t="s">
        <v>101</v>
      </c>
      <c r="L4469" t="s">
        <v>2342</v>
      </c>
      <c r="M4469" s="16">
        <v>50000</v>
      </c>
      <c r="N4469" s="16">
        <v>16500</v>
      </c>
      <c r="O4469" s="15">
        <f t="shared" si="82"/>
        <v>66500</v>
      </c>
      <c r="P4469">
        <v>150</v>
      </c>
      <c r="Q4469">
        <v>250</v>
      </c>
      <c r="R4469">
        <v>50</v>
      </c>
      <c r="S4469">
        <v>450</v>
      </c>
      <c r="T4469">
        <v>99</v>
      </c>
      <c r="U4469">
        <v>81</v>
      </c>
      <c r="V4469">
        <v>156</v>
      </c>
      <c r="W4469">
        <v>114</v>
      </c>
      <c r="X4469">
        <v>450</v>
      </c>
      <c r="Y4469" t="s">
        <v>17</v>
      </c>
    </row>
    <row r="4470" spans="1:25" x14ac:dyDescent="0.3">
      <c r="A4470" t="s">
        <v>54</v>
      </c>
      <c r="B4470" t="s">
        <v>54</v>
      </c>
      <c r="C4470" t="s">
        <v>2683</v>
      </c>
      <c r="D4470" t="s">
        <v>17</v>
      </c>
      <c r="E4470" t="s">
        <v>17</v>
      </c>
      <c r="F4470" t="s">
        <v>2658</v>
      </c>
      <c r="I4470" t="s">
        <v>100</v>
      </c>
      <c r="J4470" s="33" t="s">
        <v>101</v>
      </c>
      <c r="K4470" t="s">
        <v>101</v>
      </c>
      <c r="L4470" t="s">
        <v>2267</v>
      </c>
      <c r="M4470" s="16">
        <v>70000</v>
      </c>
      <c r="N4470" s="16">
        <v>30000</v>
      </c>
      <c r="O4470" s="15">
        <f t="shared" si="82"/>
        <v>100000</v>
      </c>
      <c r="P4470">
        <v>300</v>
      </c>
      <c r="Q4470">
        <v>350</v>
      </c>
      <c r="R4470">
        <v>50</v>
      </c>
      <c r="S4470">
        <v>700</v>
      </c>
      <c r="T4470">
        <v>154</v>
      </c>
      <c r="U4470">
        <v>126</v>
      </c>
      <c r="V4470">
        <v>243</v>
      </c>
      <c r="W4470">
        <v>177</v>
      </c>
      <c r="X4470">
        <v>700</v>
      </c>
      <c r="Y4470" t="s">
        <v>17</v>
      </c>
    </row>
    <row r="4471" spans="1:25" x14ac:dyDescent="0.3">
      <c r="A4471" t="s">
        <v>54</v>
      </c>
      <c r="B4471" t="s">
        <v>54</v>
      </c>
      <c r="C4471" t="s">
        <v>1245</v>
      </c>
      <c r="D4471" t="s">
        <v>17</v>
      </c>
      <c r="E4471" t="s">
        <v>36</v>
      </c>
      <c r="F4471" t="s">
        <v>2453</v>
      </c>
      <c r="I4471" t="s">
        <v>100</v>
      </c>
      <c r="J4471" s="33" t="s">
        <v>182</v>
      </c>
      <c r="K4471" t="s">
        <v>101</v>
      </c>
      <c r="L4471" t="s">
        <v>2259</v>
      </c>
      <c r="M4471" s="16">
        <v>79846.34</v>
      </c>
      <c r="O4471" s="15">
        <f t="shared" si="82"/>
        <v>79846.34</v>
      </c>
      <c r="P4471">
        <v>68</v>
      </c>
      <c r="Q4471">
        <v>68</v>
      </c>
      <c r="R4471">
        <v>14</v>
      </c>
      <c r="S4471">
        <v>150</v>
      </c>
      <c r="T4471">
        <v>75</v>
      </c>
      <c r="U4471">
        <v>23</v>
      </c>
      <c r="V4471">
        <v>45</v>
      </c>
      <c r="W4471">
        <v>7</v>
      </c>
      <c r="X4471">
        <v>150</v>
      </c>
      <c r="Y4471" t="s">
        <v>17</v>
      </c>
    </row>
    <row r="4472" spans="1:25" x14ac:dyDescent="0.3">
      <c r="A4472" t="s">
        <v>54</v>
      </c>
      <c r="B4472" t="s">
        <v>54</v>
      </c>
      <c r="C4472" t="s">
        <v>2683</v>
      </c>
      <c r="D4472" t="s">
        <v>17</v>
      </c>
      <c r="E4472" t="s">
        <v>17</v>
      </c>
      <c r="F4472" t="s">
        <v>2658</v>
      </c>
      <c r="I4472" t="s">
        <v>100</v>
      </c>
      <c r="J4472" s="33" t="s">
        <v>101</v>
      </c>
      <c r="K4472" t="s">
        <v>101</v>
      </c>
      <c r="L4472" t="s">
        <v>2355</v>
      </c>
      <c r="M4472" s="16">
        <v>25000</v>
      </c>
      <c r="N4472" s="16">
        <v>9000</v>
      </c>
      <c r="O4472" s="15">
        <f t="shared" si="82"/>
        <v>34000</v>
      </c>
      <c r="P4472">
        <v>70</v>
      </c>
      <c r="Q4472">
        <v>130</v>
      </c>
      <c r="R4472">
        <v>20</v>
      </c>
      <c r="S4472">
        <v>220</v>
      </c>
      <c r="T4472">
        <v>48</v>
      </c>
      <c r="U4472">
        <v>40</v>
      </c>
      <c r="V4472">
        <v>76</v>
      </c>
      <c r="W4472">
        <v>56</v>
      </c>
      <c r="X4472">
        <v>220</v>
      </c>
      <c r="Y4472" t="s">
        <v>17</v>
      </c>
    </row>
    <row r="4473" spans="1:25" x14ac:dyDescent="0.3">
      <c r="A4473" t="s">
        <v>54</v>
      </c>
      <c r="B4473" t="s">
        <v>54</v>
      </c>
      <c r="C4473" t="s">
        <v>2527</v>
      </c>
      <c r="D4473" t="s">
        <v>17</v>
      </c>
      <c r="E4473" t="s">
        <v>17</v>
      </c>
      <c r="F4473" t="s">
        <v>2658</v>
      </c>
      <c r="I4473" t="s">
        <v>100</v>
      </c>
      <c r="J4473" s="33" t="s">
        <v>182</v>
      </c>
      <c r="K4473" t="s">
        <v>101</v>
      </c>
      <c r="L4473" t="s">
        <v>2300</v>
      </c>
      <c r="M4473" s="16">
        <v>5672.5432792778929</v>
      </c>
      <c r="N4473" s="16">
        <v>0</v>
      </c>
      <c r="O4473" s="15">
        <f t="shared" si="82"/>
        <v>5672.5432792778929</v>
      </c>
      <c r="P4473">
        <v>450</v>
      </c>
      <c r="Q4473">
        <v>450</v>
      </c>
      <c r="R4473">
        <v>300</v>
      </c>
      <c r="S4473">
        <v>1200</v>
      </c>
      <c r="X4473">
        <v>0</v>
      </c>
      <c r="Y4473" t="s">
        <v>17</v>
      </c>
    </row>
    <row r="4474" spans="1:25" x14ac:dyDescent="0.3">
      <c r="A4474" t="s">
        <v>54</v>
      </c>
      <c r="B4474" t="s">
        <v>54</v>
      </c>
      <c r="C4474" t="s">
        <v>2527</v>
      </c>
      <c r="D4474" t="s">
        <v>17</v>
      </c>
      <c r="E4474" t="s">
        <v>17</v>
      </c>
      <c r="F4474" t="s">
        <v>2658</v>
      </c>
      <c r="I4474" t="s">
        <v>100</v>
      </c>
      <c r="J4474" s="33" t="s">
        <v>182</v>
      </c>
      <c r="K4474" t="s">
        <v>101</v>
      </c>
      <c r="L4474" t="s">
        <v>2366</v>
      </c>
      <c r="M4474" s="16">
        <v>1807.2712022609221</v>
      </c>
      <c r="N4474" s="16">
        <v>0</v>
      </c>
      <c r="O4474" s="15">
        <f t="shared" si="82"/>
        <v>1807.2712022609221</v>
      </c>
      <c r="P4474">
        <v>350</v>
      </c>
      <c r="Q4474">
        <v>350</v>
      </c>
      <c r="R4474">
        <v>100</v>
      </c>
      <c r="S4474">
        <v>800</v>
      </c>
      <c r="X4474">
        <v>0</v>
      </c>
      <c r="Y4474" t="s">
        <v>17</v>
      </c>
    </row>
    <row r="4475" spans="1:25" x14ac:dyDescent="0.3">
      <c r="A4475" t="s">
        <v>54</v>
      </c>
      <c r="B4475" t="s">
        <v>54</v>
      </c>
      <c r="C4475" t="s">
        <v>2527</v>
      </c>
      <c r="D4475" t="s">
        <v>17</v>
      </c>
      <c r="E4475" t="s">
        <v>17</v>
      </c>
      <c r="F4475" t="s">
        <v>2658</v>
      </c>
      <c r="I4475" t="s">
        <v>100</v>
      </c>
      <c r="J4475" s="33" t="s">
        <v>101</v>
      </c>
      <c r="K4475" t="s">
        <v>101</v>
      </c>
      <c r="L4475" t="s">
        <v>2300</v>
      </c>
      <c r="M4475" s="16">
        <v>12379.745285132596</v>
      </c>
      <c r="N4475" s="16">
        <v>0</v>
      </c>
      <c r="O4475" s="15">
        <f t="shared" si="82"/>
        <v>12379.745285132596</v>
      </c>
      <c r="P4475">
        <v>450</v>
      </c>
      <c r="Q4475">
        <v>450</v>
      </c>
      <c r="R4475">
        <v>300</v>
      </c>
      <c r="S4475">
        <v>1200</v>
      </c>
      <c r="X4475">
        <v>0</v>
      </c>
      <c r="Y4475" t="s">
        <v>17</v>
      </c>
    </row>
    <row r="4476" spans="1:25" x14ac:dyDescent="0.3">
      <c r="A4476" t="s">
        <v>54</v>
      </c>
      <c r="B4476" t="s">
        <v>54</v>
      </c>
      <c r="C4476" t="s">
        <v>2527</v>
      </c>
      <c r="D4476" t="s">
        <v>17</v>
      </c>
      <c r="E4476" t="s">
        <v>17</v>
      </c>
      <c r="F4476" t="s">
        <v>2658</v>
      </c>
      <c r="I4476" t="s">
        <v>100</v>
      </c>
      <c r="J4476" s="33" t="s">
        <v>101</v>
      </c>
      <c r="K4476" t="s">
        <v>101</v>
      </c>
      <c r="L4476" t="s">
        <v>2366</v>
      </c>
      <c r="M4476" s="16">
        <v>4838.5291660643416</v>
      </c>
      <c r="N4476" s="16">
        <v>0</v>
      </c>
      <c r="O4476" s="15">
        <f t="shared" si="82"/>
        <v>4838.5291660643416</v>
      </c>
      <c r="P4476">
        <v>350</v>
      </c>
      <c r="Q4476">
        <v>350</v>
      </c>
      <c r="R4476">
        <v>100</v>
      </c>
      <c r="S4476">
        <v>800</v>
      </c>
      <c r="X4476">
        <v>0</v>
      </c>
      <c r="Y4476" t="s">
        <v>17</v>
      </c>
    </row>
    <row r="4477" spans="1:25" x14ac:dyDescent="0.3">
      <c r="A4477" t="s">
        <v>54</v>
      </c>
      <c r="B4477" t="s">
        <v>54</v>
      </c>
      <c r="C4477" t="s">
        <v>2527</v>
      </c>
      <c r="D4477" t="s">
        <v>10</v>
      </c>
      <c r="E4477" t="s">
        <v>10</v>
      </c>
      <c r="F4477" t="s">
        <v>2553</v>
      </c>
      <c r="I4477" t="s">
        <v>100</v>
      </c>
      <c r="J4477" s="33" t="s">
        <v>182</v>
      </c>
      <c r="K4477" t="s">
        <v>101</v>
      </c>
      <c r="L4477" t="s">
        <v>2259</v>
      </c>
      <c r="N4477" s="16">
        <v>13839</v>
      </c>
      <c r="O4477" s="15">
        <f t="shared" si="82"/>
        <v>13839</v>
      </c>
      <c r="P4477">
        <v>60</v>
      </c>
      <c r="Q4477">
        <v>0</v>
      </c>
      <c r="R4477">
        <v>120</v>
      </c>
      <c r="S4477">
        <v>180</v>
      </c>
      <c r="T4477">
        <v>64.8</v>
      </c>
      <c r="U4477">
        <v>43.2</v>
      </c>
      <c r="V4477">
        <v>43.199999999999996</v>
      </c>
      <c r="W4477">
        <v>28.8</v>
      </c>
      <c r="X4477">
        <v>180</v>
      </c>
      <c r="Y4477" t="s">
        <v>341</v>
      </c>
    </row>
    <row r="4478" spans="1:25" x14ac:dyDescent="0.3">
      <c r="A4478" t="s">
        <v>54</v>
      </c>
      <c r="B4478" t="s">
        <v>54</v>
      </c>
      <c r="C4478" t="s">
        <v>1359</v>
      </c>
      <c r="D4478" t="s">
        <v>17</v>
      </c>
      <c r="E4478" t="s">
        <v>17</v>
      </c>
      <c r="F4478" t="s">
        <v>2658</v>
      </c>
      <c r="I4478" t="s">
        <v>235</v>
      </c>
      <c r="J4478" s="33" t="s">
        <v>101</v>
      </c>
      <c r="K4478" t="s">
        <v>101</v>
      </c>
      <c r="L4478" t="s">
        <v>2263</v>
      </c>
      <c r="M4478" s="16">
        <v>0</v>
      </c>
      <c r="N4478" s="16">
        <v>0</v>
      </c>
      <c r="O4478" s="15">
        <f t="shared" si="82"/>
        <v>0</v>
      </c>
      <c r="P4478">
        <v>0</v>
      </c>
      <c r="Q4478">
        <v>864</v>
      </c>
      <c r="R4478">
        <v>576</v>
      </c>
      <c r="S4478">
        <v>1440</v>
      </c>
      <c r="T4478">
        <v>749</v>
      </c>
      <c r="U4478">
        <v>691</v>
      </c>
      <c r="V4478">
        <v>0</v>
      </c>
      <c r="W4478">
        <v>0</v>
      </c>
      <c r="X4478">
        <v>1440</v>
      </c>
      <c r="Y4478" t="s">
        <v>17</v>
      </c>
    </row>
    <row r="4479" spans="1:25" x14ac:dyDescent="0.3">
      <c r="A4479" t="s">
        <v>54</v>
      </c>
      <c r="B4479" t="s">
        <v>54</v>
      </c>
      <c r="C4479" t="s">
        <v>2513</v>
      </c>
      <c r="D4479" t="s">
        <v>15</v>
      </c>
      <c r="E4479" t="s">
        <v>15</v>
      </c>
      <c r="F4479" t="s">
        <v>2710</v>
      </c>
      <c r="I4479" t="s">
        <v>100</v>
      </c>
      <c r="J4479" s="33" t="s">
        <v>101</v>
      </c>
      <c r="K4479" t="s">
        <v>101</v>
      </c>
      <c r="L4479" t="s">
        <v>2259</v>
      </c>
      <c r="M4479" s="16">
        <v>22000</v>
      </c>
      <c r="N4479" s="16">
        <v>0</v>
      </c>
      <c r="O4479" s="15">
        <f t="shared" si="82"/>
        <v>22000</v>
      </c>
      <c r="P4479">
        <v>60</v>
      </c>
      <c r="Q4479">
        <v>180</v>
      </c>
      <c r="R4479">
        <v>60</v>
      </c>
      <c r="S4479">
        <v>300</v>
      </c>
      <c r="T4479">
        <v>50</v>
      </c>
      <c r="U4479">
        <v>0</v>
      </c>
      <c r="V4479">
        <v>250</v>
      </c>
      <c r="W4479">
        <v>0</v>
      </c>
      <c r="X4479">
        <v>300</v>
      </c>
      <c r="Y4479" t="s">
        <v>169</v>
      </c>
    </row>
    <row r="4480" spans="1:25" x14ac:dyDescent="0.3">
      <c r="A4480" t="s">
        <v>54</v>
      </c>
      <c r="B4480" t="s">
        <v>54</v>
      </c>
      <c r="C4480" t="s">
        <v>1160</v>
      </c>
      <c r="D4480" t="s">
        <v>20</v>
      </c>
      <c r="E4480" t="s">
        <v>20</v>
      </c>
      <c r="F4480" t="s">
        <v>2681</v>
      </c>
      <c r="I4480" t="s">
        <v>100</v>
      </c>
      <c r="J4480" s="33" t="s">
        <v>101</v>
      </c>
      <c r="K4480" t="s">
        <v>101</v>
      </c>
      <c r="L4480" t="s">
        <v>2259</v>
      </c>
      <c r="M4480" s="16">
        <v>500000</v>
      </c>
      <c r="N4480" s="16">
        <v>0</v>
      </c>
      <c r="O4480" s="15">
        <f t="shared" si="82"/>
        <v>500000</v>
      </c>
      <c r="P4480">
        <v>50</v>
      </c>
      <c r="Q4480">
        <v>250</v>
      </c>
      <c r="R4480">
        <v>200</v>
      </c>
      <c r="S4480">
        <v>500</v>
      </c>
      <c r="T4480">
        <v>0</v>
      </c>
      <c r="U4480">
        <v>0</v>
      </c>
      <c r="V4480">
        <v>250</v>
      </c>
      <c r="W4480">
        <v>250</v>
      </c>
      <c r="X4480">
        <v>500</v>
      </c>
      <c r="Y4480" t="s">
        <v>113</v>
      </c>
    </row>
    <row r="4481" spans="1:25" x14ac:dyDescent="0.3">
      <c r="A4481" t="s">
        <v>54</v>
      </c>
      <c r="B4481" t="s">
        <v>54</v>
      </c>
      <c r="C4481" t="s">
        <v>96</v>
      </c>
      <c r="D4481" t="s">
        <v>17</v>
      </c>
      <c r="E4481" t="s">
        <v>17</v>
      </c>
      <c r="F4481" t="s">
        <v>2658</v>
      </c>
      <c r="I4481" t="s">
        <v>100</v>
      </c>
      <c r="J4481" s="33" t="s">
        <v>101</v>
      </c>
      <c r="K4481" t="s">
        <v>101</v>
      </c>
      <c r="L4481" t="s">
        <v>2677</v>
      </c>
      <c r="M4481" s="16">
        <v>119028</v>
      </c>
      <c r="N4481" s="16">
        <v>0</v>
      </c>
      <c r="O4481" s="15">
        <f t="shared" si="82"/>
        <v>119028</v>
      </c>
      <c r="P4481">
        <v>237</v>
      </c>
      <c r="Q4481">
        <v>1186</v>
      </c>
      <c r="R4481">
        <v>158</v>
      </c>
      <c r="S4481">
        <v>1581</v>
      </c>
      <c r="X4481">
        <v>0</v>
      </c>
      <c r="Y4481" t="s">
        <v>17</v>
      </c>
    </row>
    <row r="4482" spans="1:25" x14ac:dyDescent="0.3">
      <c r="A4482" t="s">
        <v>54</v>
      </c>
      <c r="B4482" t="s">
        <v>54</v>
      </c>
      <c r="C4482" t="s">
        <v>96</v>
      </c>
      <c r="D4482" t="s">
        <v>17</v>
      </c>
      <c r="E4482" t="s">
        <v>17</v>
      </c>
      <c r="F4482" t="s">
        <v>2658</v>
      </c>
      <c r="I4482" t="s">
        <v>100</v>
      </c>
      <c r="J4482" s="33" t="s">
        <v>101</v>
      </c>
      <c r="K4482" t="s">
        <v>101</v>
      </c>
      <c r="L4482" t="s">
        <v>2458</v>
      </c>
      <c r="M4482" s="16">
        <v>119028</v>
      </c>
      <c r="N4482" s="16">
        <v>0</v>
      </c>
      <c r="O4482" s="15">
        <f t="shared" si="82"/>
        <v>119028</v>
      </c>
      <c r="P4482">
        <v>237</v>
      </c>
      <c r="Q4482">
        <v>1186</v>
      </c>
      <c r="R4482">
        <v>158</v>
      </c>
      <c r="S4482">
        <v>1581</v>
      </c>
      <c r="X4482">
        <v>0</v>
      </c>
      <c r="Y4482" t="s">
        <v>17</v>
      </c>
    </row>
    <row r="4483" spans="1:25" x14ac:dyDescent="0.3">
      <c r="A4483" t="s">
        <v>54</v>
      </c>
      <c r="B4483" t="s">
        <v>54</v>
      </c>
      <c r="C4483" t="s">
        <v>96</v>
      </c>
      <c r="D4483" t="s">
        <v>17</v>
      </c>
      <c r="E4483" t="s">
        <v>17</v>
      </c>
      <c r="F4483" t="s">
        <v>2658</v>
      </c>
      <c r="I4483" t="s">
        <v>100</v>
      </c>
      <c r="J4483" s="33" t="s">
        <v>101</v>
      </c>
      <c r="K4483" t="s">
        <v>101</v>
      </c>
      <c r="L4483" t="s">
        <v>2666</v>
      </c>
      <c r="M4483" s="16">
        <v>119028</v>
      </c>
      <c r="N4483" s="16">
        <v>0</v>
      </c>
      <c r="O4483" s="15">
        <f t="shared" si="82"/>
        <v>119028</v>
      </c>
      <c r="P4483">
        <v>237</v>
      </c>
      <c r="Q4483">
        <v>1186</v>
      </c>
      <c r="R4483">
        <v>158</v>
      </c>
      <c r="S4483">
        <v>1581</v>
      </c>
      <c r="X4483">
        <v>0</v>
      </c>
      <c r="Y4483" t="s">
        <v>17</v>
      </c>
    </row>
    <row r="4484" spans="1:25" x14ac:dyDescent="0.3">
      <c r="A4484" t="s">
        <v>54</v>
      </c>
      <c r="B4484" t="s">
        <v>54</v>
      </c>
      <c r="C4484" t="s">
        <v>96</v>
      </c>
      <c r="D4484" t="s">
        <v>17</v>
      </c>
      <c r="E4484" t="s">
        <v>17</v>
      </c>
      <c r="F4484" t="s">
        <v>2658</v>
      </c>
      <c r="I4484" t="s">
        <v>100</v>
      </c>
      <c r="J4484" s="33" t="s">
        <v>101</v>
      </c>
      <c r="K4484" t="s">
        <v>101</v>
      </c>
      <c r="L4484" t="s">
        <v>236</v>
      </c>
      <c r="M4484" s="16">
        <v>1547364</v>
      </c>
      <c r="N4484" s="16">
        <v>0</v>
      </c>
      <c r="O4484" s="15">
        <f t="shared" si="82"/>
        <v>1547364</v>
      </c>
      <c r="P4484">
        <v>0</v>
      </c>
      <c r="Q4484">
        <v>60000</v>
      </c>
      <c r="R4484">
        <v>20000</v>
      </c>
      <c r="S4484">
        <v>80000</v>
      </c>
      <c r="X4484">
        <v>0</v>
      </c>
      <c r="Y4484" t="s">
        <v>17</v>
      </c>
    </row>
    <row r="4485" spans="1:25" x14ac:dyDescent="0.3">
      <c r="A4485" t="s">
        <v>54</v>
      </c>
      <c r="B4485" t="s">
        <v>54</v>
      </c>
      <c r="C4485" t="s">
        <v>96</v>
      </c>
      <c r="D4485" t="s">
        <v>17</v>
      </c>
      <c r="E4485" t="s">
        <v>17</v>
      </c>
      <c r="F4485" t="s">
        <v>2658</v>
      </c>
      <c r="I4485" t="s">
        <v>100</v>
      </c>
      <c r="J4485" s="33" t="s">
        <v>101</v>
      </c>
      <c r="K4485" t="s">
        <v>101</v>
      </c>
      <c r="L4485" t="s">
        <v>236</v>
      </c>
      <c r="M4485" s="16">
        <v>1697366</v>
      </c>
      <c r="N4485" s="16">
        <v>0</v>
      </c>
      <c r="O4485" s="15">
        <f t="shared" si="82"/>
        <v>1697366</v>
      </c>
      <c r="P4485">
        <v>0</v>
      </c>
      <c r="Q4485">
        <v>10000</v>
      </c>
      <c r="R4485">
        <v>0</v>
      </c>
      <c r="S4485">
        <v>10000</v>
      </c>
      <c r="X4485">
        <v>0</v>
      </c>
      <c r="Y4485" t="s">
        <v>17</v>
      </c>
    </row>
    <row r="4486" spans="1:25" x14ac:dyDescent="0.3">
      <c r="A4486" t="s">
        <v>54</v>
      </c>
      <c r="B4486" t="s">
        <v>54</v>
      </c>
      <c r="C4486" t="s">
        <v>96</v>
      </c>
      <c r="D4486" t="s">
        <v>17</v>
      </c>
      <c r="E4486" t="s">
        <v>17</v>
      </c>
      <c r="F4486" t="s">
        <v>2658</v>
      </c>
      <c r="I4486" t="s">
        <v>100</v>
      </c>
      <c r="J4486" s="33" t="s">
        <v>101</v>
      </c>
      <c r="K4486" t="s">
        <v>101</v>
      </c>
      <c r="L4486" t="s">
        <v>2300</v>
      </c>
      <c r="M4486" s="16">
        <v>317408</v>
      </c>
      <c r="N4486" s="16">
        <v>0</v>
      </c>
      <c r="O4486" s="15">
        <f t="shared" si="82"/>
        <v>317408</v>
      </c>
      <c r="P4486">
        <v>633</v>
      </c>
      <c r="Q4486">
        <v>3163</v>
      </c>
      <c r="R4486">
        <v>422</v>
      </c>
      <c r="S4486">
        <v>4218</v>
      </c>
      <c r="X4486">
        <v>0</v>
      </c>
      <c r="Y4486" t="s">
        <v>17</v>
      </c>
    </row>
    <row r="4487" spans="1:25" x14ac:dyDescent="0.3">
      <c r="A4487" t="s">
        <v>54</v>
      </c>
      <c r="B4487" t="s">
        <v>54</v>
      </c>
      <c r="C4487" t="s">
        <v>96</v>
      </c>
      <c r="D4487" t="s">
        <v>17</v>
      </c>
      <c r="E4487" t="s">
        <v>17</v>
      </c>
      <c r="F4487" t="s">
        <v>2658</v>
      </c>
      <c r="I4487" t="s">
        <v>100</v>
      </c>
      <c r="J4487" s="33" t="s">
        <v>101</v>
      </c>
      <c r="K4487" t="s">
        <v>101</v>
      </c>
      <c r="L4487" t="s">
        <v>2267</v>
      </c>
      <c r="M4487" s="16">
        <v>238056</v>
      </c>
      <c r="N4487" s="16">
        <v>0</v>
      </c>
      <c r="O4487" s="15">
        <f t="shared" si="82"/>
        <v>238056</v>
      </c>
      <c r="P4487">
        <v>474</v>
      </c>
      <c r="Q4487">
        <v>2372</v>
      </c>
      <c r="R4487">
        <v>316</v>
      </c>
      <c r="S4487">
        <v>3162</v>
      </c>
      <c r="X4487">
        <v>0</v>
      </c>
      <c r="Y4487" t="s">
        <v>17</v>
      </c>
    </row>
    <row r="4488" spans="1:25" x14ac:dyDescent="0.3">
      <c r="A4488" t="s">
        <v>54</v>
      </c>
      <c r="B4488" t="s">
        <v>54</v>
      </c>
      <c r="C4488" t="s">
        <v>96</v>
      </c>
      <c r="D4488" t="s">
        <v>17</v>
      </c>
      <c r="E4488" t="s">
        <v>17</v>
      </c>
      <c r="F4488" t="s">
        <v>2658</v>
      </c>
      <c r="I4488" t="s">
        <v>100</v>
      </c>
      <c r="J4488" s="33" t="s">
        <v>101</v>
      </c>
      <c r="K4488" t="s">
        <v>101</v>
      </c>
      <c r="L4488" t="s">
        <v>2265</v>
      </c>
      <c r="M4488" s="16">
        <v>178542</v>
      </c>
      <c r="N4488" s="16">
        <v>0</v>
      </c>
      <c r="O4488" s="15">
        <f t="shared" si="82"/>
        <v>178542</v>
      </c>
      <c r="P4488">
        <v>356</v>
      </c>
      <c r="Q4488">
        <v>1779</v>
      </c>
      <c r="R4488">
        <v>237</v>
      </c>
      <c r="S4488">
        <v>2372</v>
      </c>
      <c r="X4488">
        <v>0</v>
      </c>
      <c r="Y4488" t="s">
        <v>17</v>
      </c>
    </row>
    <row r="4489" spans="1:25" x14ac:dyDescent="0.3">
      <c r="A4489" t="s">
        <v>54</v>
      </c>
      <c r="B4489" t="s">
        <v>54</v>
      </c>
      <c r="C4489" t="s">
        <v>96</v>
      </c>
      <c r="D4489" t="s">
        <v>17</v>
      </c>
      <c r="E4489" t="s">
        <v>17</v>
      </c>
      <c r="F4489" t="s">
        <v>2658</v>
      </c>
      <c r="I4489" t="s">
        <v>100</v>
      </c>
      <c r="J4489" s="33" t="s">
        <v>101</v>
      </c>
      <c r="K4489" t="s">
        <v>101</v>
      </c>
      <c r="L4489" t="s">
        <v>2377</v>
      </c>
      <c r="M4489" s="16">
        <v>238056</v>
      </c>
      <c r="N4489" s="16">
        <v>0</v>
      </c>
      <c r="O4489" s="15">
        <f t="shared" si="82"/>
        <v>238056</v>
      </c>
      <c r="P4489">
        <v>474</v>
      </c>
      <c r="Q4489">
        <v>2372</v>
      </c>
      <c r="R4489">
        <v>316</v>
      </c>
      <c r="S4489">
        <v>3162</v>
      </c>
      <c r="X4489">
        <v>0</v>
      </c>
      <c r="Y4489" t="s">
        <v>17</v>
      </c>
    </row>
    <row r="4490" spans="1:25" x14ac:dyDescent="0.3">
      <c r="A4490" t="s">
        <v>54</v>
      </c>
      <c r="B4490" t="s">
        <v>54</v>
      </c>
      <c r="C4490" t="s">
        <v>96</v>
      </c>
      <c r="D4490" t="s">
        <v>17</v>
      </c>
      <c r="E4490" t="s">
        <v>17</v>
      </c>
      <c r="F4490" t="s">
        <v>2658</v>
      </c>
      <c r="I4490" t="s">
        <v>100</v>
      </c>
      <c r="J4490" s="33" t="s">
        <v>101</v>
      </c>
      <c r="K4490" t="s">
        <v>101</v>
      </c>
      <c r="L4490" t="s">
        <v>2392</v>
      </c>
      <c r="M4490" s="16">
        <v>119028</v>
      </c>
      <c r="N4490" s="16">
        <v>0</v>
      </c>
      <c r="O4490" s="15">
        <f t="shared" si="82"/>
        <v>119028</v>
      </c>
      <c r="P4490">
        <v>237</v>
      </c>
      <c r="Q4490">
        <v>1186</v>
      </c>
      <c r="R4490">
        <v>158</v>
      </c>
      <c r="S4490">
        <v>1581</v>
      </c>
      <c r="X4490">
        <v>0</v>
      </c>
      <c r="Y4490" t="s">
        <v>17</v>
      </c>
    </row>
    <row r="4491" spans="1:25" x14ac:dyDescent="0.3">
      <c r="A4491" t="s">
        <v>54</v>
      </c>
      <c r="B4491" t="s">
        <v>54</v>
      </c>
      <c r="C4491" t="s">
        <v>96</v>
      </c>
      <c r="D4491" t="s">
        <v>17</v>
      </c>
      <c r="E4491" t="s">
        <v>17</v>
      </c>
      <c r="F4491" t="s">
        <v>2658</v>
      </c>
      <c r="I4491" t="s">
        <v>100</v>
      </c>
      <c r="J4491" s="33" t="s">
        <v>101</v>
      </c>
      <c r="K4491" t="s">
        <v>101</v>
      </c>
      <c r="L4491" t="s">
        <v>2266</v>
      </c>
      <c r="M4491" s="16">
        <v>119028</v>
      </c>
      <c r="N4491" s="16">
        <v>0</v>
      </c>
      <c r="O4491" s="15">
        <f t="shared" si="82"/>
        <v>119028</v>
      </c>
      <c r="P4491">
        <v>237</v>
      </c>
      <c r="Q4491">
        <v>1186</v>
      </c>
      <c r="R4491">
        <v>158</v>
      </c>
      <c r="S4491">
        <v>1581</v>
      </c>
      <c r="X4491">
        <v>0</v>
      </c>
      <c r="Y4491" t="s">
        <v>17</v>
      </c>
    </row>
    <row r="4492" spans="1:25" x14ac:dyDescent="0.3">
      <c r="A4492" t="s">
        <v>54</v>
      </c>
      <c r="B4492" t="s">
        <v>54</v>
      </c>
      <c r="C4492" t="s">
        <v>96</v>
      </c>
      <c r="D4492" t="s">
        <v>17</v>
      </c>
      <c r="E4492" t="s">
        <v>17</v>
      </c>
      <c r="F4492" t="s">
        <v>2658</v>
      </c>
      <c r="I4492" t="s">
        <v>100</v>
      </c>
      <c r="J4492" s="33" t="s">
        <v>101</v>
      </c>
      <c r="K4492" t="s">
        <v>101</v>
      </c>
      <c r="L4492" t="s">
        <v>2512</v>
      </c>
      <c r="M4492" s="16">
        <v>59514</v>
      </c>
      <c r="N4492" s="16">
        <v>0</v>
      </c>
      <c r="O4492" s="15">
        <f t="shared" si="82"/>
        <v>59514</v>
      </c>
      <c r="P4492">
        <v>119</v>
      </c>
      <c r="Q4492">
        <v>593</v>
      </c>
      <c r="R4492">
        <v>79</v>
      </c>
      <c r="S4492">
        <v>791</v>
      </c>
      <c r="X4492">
        <v>0</v>
      </c>
      <c r="Y4492" t="s">
        <v>17</v>
      </c>
    </row>
    <row r="4493" spans="1:25" x14ac:dyDescent="0.3">
      <c r="A4493" t="s">
        <v>54</v>
      </c>
      <c r="B4493" t="s">
        <v>54</v>
      </c>
      <c r="C4493" t="s">
        <v>96</v>
      </c>
      <c r="D4493" t="s">
        <v>17</v>
      </c>
      <c r="E4493" t="s">
        <v>17</v>
      </c>
      <c r="F4493" t="s">
        <v>2658</v>
      </c>
      <c r="I4493" t="s">
        <v>100</v>
      </c>
      <c r="J4493" s="33" t="s">
        <v>101</v>
      </c>
      <c r="K4493" t="s">
        <v>101</v>
      </c>
      <c r="L4493" t="s">
        <v>2431</v>
      </c>
      <c r="M4493" s="16">
        <v>148785</v>
      </c>
      <c r="N4493" s="16">
        <v>0</v>
      </c>
      <c r="O4493" s="15">
        <f t="shared" si="82"/>
        <v>148785</v>
      </c>
      <c r="P4493">
        <v>297</v>
      </c>
      <c r="Q4493">
        <v>1482</v>
      </c>
      <c r="R4493">
        <v>198</v>
      </c>
      <c r="S4493">
        <v>1977</v>
      </c>
      <c r="X4493">
        <v>0</v>
      </c>
      <c r="Y4493" t="s">
        <v>17</v>
      </c>
    </row>
    <row r="4494" spans="1:25" x14ac:dyDescent="0.3">
      <c r="A4494" t="s">
        <v>54</v>
      </c>
      <c r="B4494" t="s">
        <v>54</v>
      </c>
      <c r="C4494" t="s">
        <v>96</v>
      </c>
      <c r="D4494" t="s">
        <v>17</v>
      </c>
      <c r="E4494" t="s">
        <v>17</v>
      </c>
      <c r="F4494" t="s">
        <v>2658</v>
      </c>
      <c r="I4494" t="s">
        <v>100</v>
      </c>
      <c r="J4494" s="33" t="s">
        <v>101</v>
      </c>
      <c r="K4494" t="s">
        <v>101</v>
      </c>
      <c r="L4494" t="s">
        <v>2442</v>
      </c>
      <c r="M4494" s="16">
        <v>119028</v>
      </c>
      <c r="N4494" s="16">
        <v>0</v>
      </c>
      <c r="O4494" s="15">
        <f t="shared" si="82"/>
        <v>119028</v>
      </c>
      <c r="P4494">
        <v>237</v>
      </c>
      <c r="Q4494">
        <v>1186</v>
      </c>
      <c r="R4494">
        <v>158</v>
      </c>
      <c r="S4494">
        <v>1581</v>
      </c>
      <c r="X4494">
        <v>0</v>
      </c>
      <c r="Y4494" t="s">
        <v>17</v>
      </c>
    </row>
    <row r="4495" spans="1:25" x14ac:dyDescent="0.3">
      <c r="A4495" t="s">
        <v>54</v>
      </c>
      <c r="B4495" t="s">
        <v>54</v>
      </c>
      <c r="C4495" t="s">
        <v>96</v>
      </c>
      <c r="D4495" t="s">
        <v>17</v>
      </c>
      <c r="E4495" t="s">
        <v>17</v>
      </c>
      <c r="F4495" t="s">
        <v>2658</v>
      </c>
      <c r="I4495" t="s">
        <v>100</v>
      </c>
      <c r="J4495" s="33" t="s">
        <v>101</v>
      </c>
      <c r="K4495" t="s">
        <v>101</v>
      </c>
      <c r="L4495" t="s">
        <v>2263</v>
      </c>
      <c r="M4495" s="16">
        <v>277732</v>
      </c>
      <c r="N4495" s="16">
        <v>0</v>
      </c>
      <c r="O4495" s="15">
        <f t="shared" si="82"/>
        <v>277732</v>
      </c>
      <c r="P4495">
        <v>554</v>
      </c>
      <c r="Q4495">
        <v>2768</v>
      </c>
      <c r="R4495">
        <v>369</v>
      </c>
      <c r="S4495">
        <v>3691</v>
      </c>
      <c r="X4495">
        <v>0</v>
      </c>
      <c r="Y4495" t="s">
        <v>17</v>
      </c>
    </row>
    <row r="4496" spans="1:25" x14ac:dyDescent="0.3">
      <c r="A4496" t="s">
        <v>54</v>
      </c>
      <c r="B4496" t="s">
        <v>54</v>
      </c>
      <c r="C4496" t="s">
        <v>96</v>
      </c>
      <c r="D4496" t="s">
        <v>17</v>
      </c>
      <c r="E4496" t="s">
        <v>17</v>
      </c>
      <c r="F4496" t="s">
        <v>2658</v>
      </c>
      <c r="I4496" t="s">
        <v>100</v>
      </c>
      <c r="J4496" s="33" t="s">
        <v>101</v>
      </c>
      <c r="K4496" t="s">
        <v>101</v>
      </c>
      <c r="L4496" t="s">
        <v>2503</v>
      </c>
      <c r="M4496" s="16">
        <v>74392</v>
      </c>
      <c r="N4496" s="16">
        <v>0</v>
      </c>
      <c r="O4496" s="15">
        <f t="shared" si="82"/>
        <v>74392</v>
      </c>
      <c r="P4496">
        <v>119</v>
      </c>
      <c r="Q4496">
        <v>742</v>
      </c>
      <c r="R4496">
        <v>99</v>
      </c>
      <c r="S4496">
        <v>960</v>
      </c>
      <c r="X4496">
        <v>0</v>
      </c>
      <c r="Y4496" t="s">
        <v>17</v>
      </c>
    </row>
    <row r="4497" spans="1:25" x14ac:dyDescent="0.3">
      <c r="A4497" t="s">
        <v>54</v>
      </c>
      <c r="B4497" t="s">
        <v>54</v>
      </c>
      <c r="C4497" t="s">
        <v>96</v>
      </c>
      <c r="D4497" t="s">
        <v>17</v>
      </c>
      <c r="E4497" t="s">
        <v>17</v>
      </c>
      <c r="F4497" t="s">
        <v>2658</v>
      </c>
      <c r="I4497" t="s">
        <v>100</v>
      </c>
      <c r="J4497" s="33" t="s">
        <v>101</v>
      </c>
      <c r="K4497" t="s">
        <v>101</v>
      </c>
      <c r="L4497" t="s">
        <v>2264</v>
      </c>
      <c r="M4497" s="16">
        <v>126963</v>
      </c>
      <c r="N4497" s="16">
        <v>0</v>
      </c>
      <c r="O4497" s="15">
        <f t="shared" si="82"/>
        <v>126963</v>
      </c>
      <c r="P4497">
        <v>253</v>
      </c>
      <c r="Q4497">
        <v>1266</v>
      </c>
      <c r="R4497">
        <v>169</v>
      </c>
      <c r="S4497">
        <v>1688</v>
      </c>
      <c r="X4497">
        <v>0</v>
      </c>
      <c r="Y4497" t="s">
        <v>17</v>
      </c>
    </row>
    <row r="4498" spans="1:25" x14ac:dyDescent="0.3">
      <c r="A4498" t="s">
        <v>54</v>
      </c>
      <c r="B4498" t="s">
        <v>54</v>
      </c>
      <c r="C4498" t="s">
        <v>1160</v>
      </c>
      <c r="D4498" t="s">
        <v>20</v>
      </c>
      <c r="E4498" t="s">
        <v>20</v>
      </c>
      <c r="F4498" t="s">
        <v>2689</v>
      </c>
      <c r="I4498" t="s">
        <v>235</v>
      </c>
      <c r="J4498" s="33" t="s">
        <v>101</v>
      </c>
      <c r="K4498" t="s">
        <v>101</v>
      </c>
      <c r="L4498" t="s">
        <v>2259</v>
      </c>
      <c r="M4498" s="16">
        <v>0</v>
      </c>
      <c r="N4498" s="16">
        <v>0</v>
      </c>
      <c r="O4498" s="15">
        <f t="shared" si="82"/>
        <v>0</v>
      </c>
      <c r="P4498">
        <v>50</v>
      </c>
      <c r="Q4498">
        <v>746</v>
      </c>
      <c r="R4498">
        <v>346</v>
      </c>
      <c r="S4498">
        <v>1142</v>
      </c>
      <c r="V4498">
        <v>571</v>
      </c>
      <c r="W4498">
        <v>571</v>
      </c>
      <c r="X4498">
        <v>1142</v>
      </c>
      <c r="Y4498" t="s">
        <v>113</v>
      </c>
    </row>
    <row r="4499" spans="1:25" x14ac:dyDescent="0.3">
      <c r="A4499" t="s">
        <v>54</v>
      </c>
      <c r="B4499" t="s">
        <v>54</v>
      </c>
      <c r="C4499" t="s">
        <v>96</v>
      </c>
      <c r="D4499" t="s">
        <v>17</v>
      </c>
      <c r="E4499" t="s">
        <v>17</v>
      </c>
      <c r="F4499" t="s">
        <v>2658</v>
      </c>
      <c r="I4499" t="s">
        <v>100</v>
      </c>
      <c r="J4499" s="33" t="s">
        <v>101</v>
      </c>
      <c r="K4499" t="s">
        <v>101</v>
      </c>
      <c r="L4499" t="s">
        <v>2342</v>
      </c>
      <c r="M4499" s="16">
        <v>126963</v>
      </c>
      <c r="N4499" s="16">
        <v>0</v>
      </c>
      <c r="O4499" s="15">
        <f t="shared" si="82"/>
        <v>126963</v>
      </c>
      <c r="P4499">
        <v>253</v>
      </c>
      <c r="Q4499">
        <v>1265</v>
      </c>
      <c r="R4499">
        <v>169</v>
      </c>
      <c r="S4499">
        <v>1687</v>
      </c>
      <c r="X4499">
        <v>0</v>
      </c>
      <c r="Y4499" t="s">
        <v>17</v>
      </c>
    </row>
    <row r="4500" spans="1:25" x14ac:dyDescent="0.3">
      <c r="A4500" t="s">
        <v>54</v>
      </c>
      <c r="B4500" t="s">
        <v>54</v>
      </c>
      <c r="C4500" t="s">
        <v>96</v>
      </c>
      <c r="D4500" t="s">
        <v>17</v>
      </c>
      <c r="E4500" t="s">
        <v>17</v>
      </c>
      <c r="F4500" t="s">
        <v>2658</v>
      </c>
      <c r="I4500" t="s">
        <v>100</v>
      </c>
      <c r="J4500" s="33" t="s">
        <v>101</v>
      </c>
      <c r="K4500" t="s">
        <v>101</v>
      </c>
      <c r="L4500" t="s">
        <v>2395</v>
      </c>
      <c r="M4500" s="16">
        <v>198380</v>
      </c>
      <c r="N4500" s="16">
        <v>0</v>
      </c>
      <c r="O4500" s="15">
        <f t="shared" ref="O4500:O4561" si="83">SUM(M4500:N4500)</f>
        <v>198380</v>
      </c>
      <c r="P4500">
        <v>396</v>
      </c>
      <c r="Q4500">
        <v>1977</v>
      </c>
      <c r="R4500">
        <v>264</v>
      </c>
      <c r="S4500">
        <v>2637</v>
      </c>
      <c r="X4500">
        <v>0</v>
      </c>
      <c r="Y4500" t="s">
        <v>17</v>
      </c>
    </row>
    <row r="4501" spans="1:25" x14ac:dyDescent="0.3">
      <c r="A4501" t="s">
        <v>54</v>
      </c>
      <c r="B4501" t="s">
        <v>54</v>
      </c>
      <c r="C4501" t="s">
        <v>96</v>
      </c>
      <c r="D4501" t="s">
        <v>17</v>
      </c>
      <c r="E4501" t="s">
        <v>17</v>
      </c>
      <c r="F4501" t="s">
        <v>2658</v>
      </c>
      <c r="I4501" t="s">
        <v>100</v>
      </c>
      <c r="J4501" s="33" t="s">
        <v>101</v>
      </c>
      <c r="K4501" t="s">
        <v>101</v>
      </c>
      <c r="L4501" t="s">
        <v>236</v>
      </c>
      <c r="M4501" s="16">
        <v>1547364</v>
      </c>
      <c r="N4501" s="16">
        <v>0</v>
      </c>
      <c r="O4501" s="15">
        <f t="shared" si="83"/>
        <v>1547364</v>
      </c>
      <c r="P4501">
        <v>30000</v>
      </c>
      <c r="Q4501">
        <v>30000</v>
      </c>
      <c r="R4501">
        <v>30000</v>
      </c>
      <c r="S4501">
        <v>90000</v>
      </c>
      <c r="X4501">
        <v>0</v>
      </c>
      <c r="Y4501" t="s">
        <v>17</v>
      </c>
    </row>
    <row r="4502" spans="1:25" x14ac:dyDescent="0.3">
      <c r="A4502" t="s">
        <v>54</v>
      </c>
      <c r="B4502" t="s">
        <v>54</v>
      </c>
      <c r="C4502" t="s">
        <v>2411</v>
      </c>
      <c r="D4502" t="s">
        <v>17</v>
      </c>
      <c r="E4502" t="s">
        <v>17</v>
      </c>
      <c r="F4502" t="s">
        <v>2658</v>
      </c>
      <c r="I4502" t="s">
        <v>100</v>
      </c>
      <c r="J4502" s="33" t="s">
        <v>101</v>
      </c>
      <c r="K4502" t="s">
        <v>101</v>
      </c>
      <c r="L4502" t="s">
        <v>2263</v>
      </c>
      <c r="M4502" s="16">
        <v>46767</v>
      </c>
      <c r="N4502" s="16">
        <v>0</v>
      </c>
      <c r="O4502" s="15">
        <f t="shared" si="83"/>
        <v>46767</v>
      </c>
      <c r="P4502">
        <v>3200</v>
      </c>
      <c r="Q4502">
        <v>0</v>
      </c>
      <c r="R4502">
        <v>1000</v>
      </c>
      <c r="S4502">
        <v>4200</v>
      </c>
      <c r="T4502">
        <v>500</v>
      </c>
      <c r="U4502">
        <v>300</v>
      </c>
      <c r="V4502">
        <v>2500</v>
      </c>
      <c r="W4502">
        <v>900</v>
      </c>
      <c r="X4502">
        <v>4200</v>
      </c>
      <c r="Y4502" t="s">
        <v>17</v>
      </c>
    </row>
    <row r="4503" spans="1:25" x14ac:dyDescent="0.3">
      <c r="A4503" t="s">
        <v>54</v>
      </c>
      <c r="B4503" t="s">
        <v>54</v>
      </c>
      <c r="C4503" t="s">
        <v>2428</v>
      </c>
      <c r="D4503" t="s">
        <v>17</v>
      </c>
      <c r="E4503" t="s">
        <v>17</v>
      </c>
      <c r="F4503" t="s">
        <v>2696</v>
      </c>
      <c r="I4503" t="s">
        <v>100</v>
      </c>
      <c r="J4503" s="33" t="s">
        <v>101</v>
      </c>
      <c r="K4503" t="s">
        <v>101</v>
      </c>
      <c r="L4503" t="s">
        <v>2452</v>
      </c>
      <c r="M4503" s="16">
        <v>37181.61</v>
      </c>
      <c r="N4503" s="16">
        <v>0</v>
      </c>
      <c r="O4503" s="15">
        <f t="shared" si="83"/>
        <v>37181.61</v>
      </c>
      <c r="P4503">
        <v>0</v>
      </c>
      <c r="Q4503">
        <v>1500</v>
      </c>
      <c r="R4503">
        <v>650</v>
      </c>
      <c r="S4503">
        <v>2150</v>
      </c>
      <c r="T4503">
        <v>323</v>
      </c>
      <c r="U4503">
        <v>322</v>
      </c>
      <c r="V4503">
        <v>967</v>
      </c>
      <c r="W4503">
        <v>538</v>
      </c>
      <c r="X4503">
        <v>2150</v>
      </c>
      <c r="Y4503" t="s">
        <v>17</v>
      </c>
    </row>
    <row r="4504" spans="1:25" x14ac:dyDescent="0.3">
      <c r="A4504" t="s">
        <v>54</v>
      </c>
      <c r="B4504" t="s">
        <v>54</v>
      </c>
      <c r="C4504" t="s">
        <v>2428</v>
      </c>
      <c r="D4504" t="s">
        <v>17</v>
      </c>
      <c r="E4504" t="s">
        <v>17</v>
      </c>
      <c r="F4504" t="s">
        <v>2696</v>
      </c>
      <c r="I4504" t="s">
        <v>100</v>
      </c>
      <c r="J4504" s="33" t="s">
        <v>101</v>
      </c>
      <c r="K4504" t="s">
        <v>101</v>
      </c>
      <c r="L4504" t="s">
        <v>2395</v>
      </c>
      <c r="M4504" s="16">
        <v>40145.31</v>
      </c>
      <c r="N4504" s="16">
        <v>0</v>
      </c>
      <c r="O4504" s="15">
        <f t="shared" si="83"/>
        <v>40145.31</v>
      </c>
      <c r="P4504">
        <v>0</v>
      </c>
      <c r="Q4504">
        <v>1800</v>
      </c>
      <c r="R4504">
        <v>200</v>
      </c>
      <c r="S4504">
        <v>2000</v>
      </c>
      <c r="T4504">
        <v>300</v>
      </c>
      <c r="U4504">
        <v>300</v>
      </c>
      <c r="V4504">
        <v>900</v>
      </c>
      <c r="W4504">
        <v>500</v>
      </c>
      <c r="X4504">
        <v>2000</v>
      </c>
      <c r="Y4504" t="s">
        <v>17</v>
      </c>
    </row>
    <row r="4505" spans="1:25" x14ac:dyDescent="0.3">
      <c r="A4505" t="s">
        <v>54</v>
      </c>
      <c r="B4505" t="s">
        <v>54</v>
      </c>
      <c r="C4505" t="s">
        <v>2414</v>
      </c>
      <c r="D4505" t="s">
        <v>17</v>
      </c>
      <c r="E4505" t="s">
        <v>35</v>
      </c>
      <c r="F4505" t="s">
        <v>2445</v>
      </c>
      <c r="I4505" t="s">
        <v>241</v>
      </c>
      <c r="J4505" s="33" t="s">
        <v>182</v>
      </c>
      <c r="K4505" t="s">
        <v>182</v>
      </c>
      <c r="L4505" t="s">
        <v>2259</v>
      </c>
      <c r="M4505" s="16">
        <v>18500</v>
      </c>
      <c r="N4505" s="16">
        <v>0</v>
      </c>
      <c r="O4505" s="15">
        <f t="shared" si="83"/>
        <v>18500</v>
      </c>
      <c r="P4505">
        <v>50</v>
      </c>
      <c r="Q4505">
        <v>1260</v>
      </c>
      <c r="R4505">
        <v>120</v>
      </c>
      <c r="S4505">
        <v>1430</v>
      </c>
      <c r="X4505">
        <v>0</v>
      </c>
      <c r="Y4505" t="s">
        <v>17</v>
      </c>
    </row>
    <row r="4506" spans="1:25" x14ac:dyDescent="0.3">
      <c r="A4506" t="s">
        <v>54</v>
      </c>
      <c r="B4506" t="s">
        <v>54</v>
      </c>
      <c r="C4506" t="s">
        <v>2428</v>
      </c>
      <c r="D4506" t="s">
        <v>17</v>
      </c>
      <c r="E4506" t="s">
        <v>17</v>
      </c>
      <c r="F4506" t="s">
        <v>2696</v>
      </c>
      <c r="I4506" t="s">
        <v>100</v>
      </c>
      <c r="J4506" s="33" t="s">
        <v>101</v>
      </c>
      <c r="K4506" t="s">
        <v>101</v>
      </c>
      <c r="L4506" t="s">
        <v>2431</v>
      </c>
      <c r="M4506" s="16">
        <v>55698</v>
      </c>
      <c r="N4506" s="16">
        <v>0</v>
      </c>
      <c r="O4506" s="15">
        <f t="shared" si="83"/>
        <v>55698</v>
      </c>
      <c r="P4506">
        <v>0</v>
      </c>
      <c r="Q4506">
        <v>2300</v>
      </c>
      <c r="R4506">
        <v>850</v>
      </c>
      <c r="S4506">
        <v>3150</v>
      </c>
      <c r="T4506">
        <v>1260</v>
      </c>
      <c r="U4506">
        <v>670</v>
      </c>
      <c r="V4506">
        <v>670</v>
      </c>
      <c r="W4506">
        <v>550</v>
      </c>
      <c r="X4506">
        <v>3150</v>
      </c>
      <c r="Y4506" t="s">
        <v>17</v>
      </c>
    </row>
    <row r="4507" spans="1:25" x14ac:dyDescent="0.3">
      <c r="A4507" t="s">
        <v>54</v>
      </c>
      <c r="B4507" t="s">
        <v>54</v>
      </c>
      <c r="C4507" t="s">
        <v>2711</v>
      </c>
      <c r="D4507" t="s">
        <v>17</v>
      </c>
      <c r="E4507" t="s">
        <v>37</v>
      </c>
      <c r="F4507" t="s">
        <v>2712</v>
      </c>
      <c r="I4507" t="s">
        <v>100</v>
      </c>
      <c r="J4507" s="33" t="s">
        <v>101</v>
      </c>
      <c r="K4507" t="s">
        <v>101</v>
      </c>
      <c r="L4507" t="s">
        <v>2259</v>
      </c>
      <c r="M4507" s="16">
        <v>30000</v>
      </c>
      <c r="N4507" s="16">
        <v>0</v>
      </c>
      <c r="O4507" s="15">
        <f t="shared" si="83"/>
        <v>30000</v>
      </c>
      <c r="P4507">
        <v>50</v>
      </c>
      <c r="Q4507">
        <v>150</v>
      </c>
      <c r="R4507">
        <v>100</v>
      </c>
      <c r="S4507">
        <v>300</v>
      </c>
      <c r="T4507">
        <v>50</v>
      </c>
      <c r="U4507">
        <v>50</v>
      </c>
      <c r="V4507">
        <v>150</v>
      </c>
      <c r="W4507">
        <v>50</v>
      </c>
      <c r="X4507">
        <v>300</v>
      </c>
      <c r="Y4507" t="s">
        <v>17</v>
      </c>
    </row>
    <row r="4508" spans="1:25" x14ac:dyDescent="0.3">
      <c r="A4508" t="s">
        <v>54</v>
      </c>
      <c r="B4508" t="s">
        <v>54</v>
      </c>
      <c r="C4508" t="s">
        <v>2683</v>
      </c>
      <c r="D4508" t="s">
        <v>17</v>
      </c>
      <c r="E4508" t="s">
        <v>36</v>
      </c>
      <c r="F4508" t="s">
        <v>2453</v>
      </c>
      <c r="I4508" t="s">
        <v>100</v>
      </c>
      <c r="J4508" s="33" t="s">
        <v>101</v>
      </c>
      <c r="K4508" t="s">
        <v>101</v>
      </c>
      <c r="L4508" t="s">
        <v>2259</v>
      </c>
      <c r="M4508" s="16">
        <v>20000</v>
      </c>
      <c r="N4508" s="16">
        <v>8700</v>
      </c>
      <c r="O4508" s="15">
        <f t="shared" si="83"/>
        <v>28700</v>
      </c>
      <c r="P4508">
        <v>50</v>
      </c>
      <c r="Q4508">
        <v>100</v>
      </c>
      <c r="R4508">
        <v>25</v>
      </c>
      <c r="S4508">
        <v>175</v>
      </c>
      <c r="T4508">
        <v>28</v>
      </c>
      <c r="U4508">
        <v>24</v>
      </c>
      <c r="V4508">
        <v>71</v>
      </c>
      <c r="W4508">
        <v>52</v>
      </c>
      <c r="X4508">
        <v>175</v>
      </c>
      <c r="Y4508" t="s">
        <v>17</v>
      </c>
    </row>
    <row r="4509" spans="1:25" x14ac:dyDescent="0.3">
      <c r="A4509" t="s">
        <v>54</v>
      </c>
      <c r="B4509" t="s">
        <v>54</v>
      </c>
      <c r="C4509" t="s">
        <v>2122</v>
      </c>
      <c r="D4509" t="s">
        <v>17</v>
      </c>
      <c r="E4509" t="s">
        <v>17</v>
      </c>
      <c r="F4509" t="s">
        <v>2696</v>
      </c>
      <c r="I4509" t="s">
        <v>100</v>
      </c>
      <c r="J4509" s="33" t="s">
        <v>101</v>
      </c>
      <c r="K4509" t="s">
        <v>101</v>
      </c>
      <c r="L4509" t="s">
        <v>2267</v>
      </c>
      <c r="M4509" s="16">
        <v>50000</v>
      </c>
      <c r="N4509" s="16">
        <v>0</v>
      </c>
      <c r="O4509" s="15">
        <f t="shared" si="83"/>
        <v>50000</v>
      </c>
      <c r="P4509">
        <v>150</v>
      </c>
      <c r="Q4509">
        <v>450</v>
      </c>
      <c r="R4509">
        <v>0</v>
      </c>
      <c r="S4509">
        <v>600</v>
      </c>
      <c r="T4509">
        <v>60</v>
      </c>
      <c r="U4509">
        <v>45</v>
      </c>
      <c r="V4509">
        <v>210</v>
      </c>
      <c r="W4509">
        <v>180</v>
      </c>
      <c r="X4509">
        <v>495</v>
      </c>
      <c r="Y4509" t="s">
        <v>17</v>
      </c>
    </row>
    <row r="4510" spans="1:25" x14ac:dyDescent="0.3">
      <c r="A4510" t="s">
        <v>54</v>
      </c>
      <c r="B4510" t="s">
        <v>54</v>
      </c>
      <c r="C4510" t="s">
        <v>2423</v>
      </c>
      <c r="D4510" t="s">
        <v>17</v>
      </c>
      <c r="E4510" t="s">
        <v>17</v>
      </c>
      <c r="F4510" t="s">
        <v>2696</v>
      </c>
      <c r="I4510" t="s">
        <v>100</v>
      </c>
      <c r="J4510" s="33" t="s">
        <v>182</v>
      </c>
      <c r="K4510" t="s">
        <v>101</v>
      </c>
      <c r="L4510" t="s">
        <v>2452</v>
      </c>
      <c r="M4510" s="16">
        <v>2000</v>
      </c>
      <c r="N4510" s="16">
        <v>0</v>
      </c>
      <c r="O4510" s="15">
        <f t="shared" si="83"/>
        <v>2000</v>
      </c>
      <c r="P4510">
        <v>5</v>
      </c>
      <c r="Q4510">
        <v>10</v>
      </c>
      <c r="R4510">
        <v>15</v>
      </c>
      <c r="S4510">
        <v>30</v>
      </c>
      <c r="T4510">
        <v>7</v>
      </c>
      <c r="U4510">
        <v>7</v>
      </c>
      <c r="V4510">
        <v>8</v>
      </c>
      <c r="W4510">
        <v>8</v>
      </c>
      <c r="X4510">
        <v>30</v>
      </c>
      <c r="Y4510" t="s">
        <v>17</v>
      </c>
    </row>
    <row r="4511" spans="1:25" x14ac:dyDescent="0.3">
      <c r="A4511" t="s">
        <v>54</v>
      </c>
      <c r="B4511" t="s">
        <v>54</v>
      </c>
      <c r="C4511" t="s">
        <v>2423</v>
      </c>
      <c r="D4511" t="s">
        <v>17</v>
      </c>
      <c r="E4511" t="s">
        <v>17</v>
      </c>
      <c r="F4511" t="s">
        <v>2696</v>
      </c>
      <c r="I4511" t="s">
        <v>235</v>
      </c>
      <c r="J4511" s="33" t="s">
        <v>182</v>
      </c>
      <c r="K4511" t="s">
        <v>101</v>
      </c>
      <c r="L4511" t="s">
        <v>2512</v>
      </c>
      <c r="M4511" s="16">
        <v>0</v>
      </c>
      <c r="N4511" s="16">
        <v>0</v>
      </c>
      <c r="O4511" s="15">
        <f t="shared" si="83"/>
        <v>0</v>
      </c>
      <c r="P4511">
        <v>0</v>
      </c>
      <c r="Q4511">
        <v>100</v>
      </c>
      <c r="R4511">
        <v>150</v>
      </c>
      <c r="S4511">
        <v>250</v>
      </c>
      <c r="T4511">
        <v>55</v>
      </c>
      <c r="U4511">
        <v>58</v>
      </c>
      <c r="V4511">
        <v>67</v>
      </c>
      <c r="W4511">
        <v>70</v>
      </c>
      <c r="X4511">
        <v>250</v>
      </c>
      <c r="Y4511" t="s">
        <v>17</v>
      </c>
    </row>
    <row r="4512" spans="1:25" x14ac:dyDescent="0.3">
      <c r="A4512" t="s">
        <v>54</v>
      </c>
      <c r="B4512" t="s">
        <v>54</v>
      </c>
      <c r="C4512" t="s">
        <v>2423</v>
      </c>
      <c r="D4512" t="s">
        <v>17</v>
      </c>
      <c r="E4512" t="s">
        <v>17</v>
      </c>
      <c r="F4512" t="s">
        <v>2696</v>
      </c>
      <c r="I4512" t="s">
        <v>235</v>
      </c>
      <c r="J4512" s="33" t="s">
        <v>182</v>
      </c>
      <c r="K4512" t="s">
        <v>101</v>
      </c>
      <c r="L4512" t="s">
        <v>2395</v>
      </c>
      <c r="M4512" s="16">
        <v>0</v>
      </c>
      <c r="N4512" s="16">
        <v>0</v>
      </c>
      <c r="O4512" s="15">
        <f t="shared" si="83"/>
        <v>0</v>
      </c>
      <c r="P4512">
        <v>8</v>
      </c>
      <c r="Q4512">
        <v>15</v>
      </c>
      <c r="R4512">
        <v>23</v>
      </c>
      <c r="S4512">
        <v>46</v>
      </c>
      <c r="T4512">
        <v>10</v>
      </c>
      <c r="U4512">
        <v>11</v>
      </c>
      <c r="V4512">
        <v>12</v>
      </c>
      <c r="W4512">
        <v>13</v>
      </c>
      <c r="X4512">
        <v>46</v>
      </c>
      <c r="Y4512" t="s">
        <v>17</v>
      </c>
    </row>
    <row r="4513" spans="1:25" x14ac:dyDescent="0.3">
      <c r="A4513" t="s">
        <v>54</v>
      </c>
      <c r="B4513" t="s">
        <v>54</v>
      </c>
      <c r="C4513" t="s">
        <v>2423</v>
      </c>
      <c r="D4513" t="s">
        <v>17</v>
      </c>
      <c r="E4513" t="s">
        <v>17</v>
      </c>
      <c r="F4513" t="s">
        <v>2696</v>
      </c>
      <c r="I4513" t="s">
        <v>241</v>
      </c>
      <c r="J4513" s="33" t="s">
        <v>182</v>
      </c>
      <c r="K4513" t="s">
        <v>182</v>
      </c>
      <c r="L4513" t="s">
        <v>2267</v>
      </c>
      <c r="M4513" s="16">
        <v>20000</v>
      </c>
      <c r="N4513" s="16">
        <v>0</v>
      </c>
      <c r="O4513" s="15">
        <f t="shared" si="83"/>
        <v>20000</v>
      </c>
      <c r="P4513">
        <v>0</v>
      </c>
      <c r="Q4513">
        <v>960</v>
      </c>
      <c r="R4513">
        <v>1440</v>
      </c>
      <c r="S4513">
        <v>2400</v>
      </c>
      <c r="T4513">
        <v>399</v>
      </c>
      <c r="U4513">
        <v>417</v>
      </c>
      <c r="V4513">
        <v>840</v>
      </c>
      <c r="W4513">
        <v>744</v>
      </c>
      <c r="X4513">
        <v>2400</v>
      </c>
      <c r="Y4513" t="s">
        <v>17</v>
      </c>
    </row>
    <row r="4514" spans="1:25" x14ac:dyDescent="0.3">
      <c r="A4514" t="s">
        <v>54</v>
      </c>
      <c r="B4514" t="s">
        <v>54</v>
      </c>
      <c r="C4514" t="s">
        <v>2423</v>
      </c>
      <c r="D4514" t="s">
        <v>17</v>
      </c>
      <c r="E4514" t="s">
        <v>17</v>
      </c>
      <c r="F4514" t="s">
        <v>2696</v>
      </c>
      <c r="I4514" t="s">
        <v>100</v>
      </c>
      <c r="J4514" s="33" t="s">
        <v>182</v>
      </c>
      <c r="K4514" t="s">
        <v>101</v>
      </c>
      <c r="L4514" t="s">
        <v>2425</v>
      </c>
      <c r="M4514" s="16">
        <v>6000</v>
      </c>
      <c r="N4514" s="16">
        <v>0</v>
      </c>
      <c r="O4514" s="15">
        <f t="shared" si="83"/>
        <v>6000</v>
      </c>
      <c r="P4514">
        <v>15</v>
      </c>
      <c r="Q4514">
        <v>30</v>
      </c>
      <c r="R4514">
        <v>45</v>
      </c>
      <c r="S4514">
        <v>90</v>
      </c>
      <c r="T4514">
        <v>20</v>
      </c>
      <c r="U4514">
        <v>21</v>
      </c>
      <c r="V4514">
        <v>24</v>
      </c>
      <c r="W4514">
        <v>25</v>
      </c>
      <c r="X4514">
        <v>90</v>
      </c>
      <c r="Y4514" t="s">
        <v>17</v>
      </c>
    </row>
    <row r="4515" spans="1:25" x14ac:dyDescent="0.3">
      <c r="A4515" t="s">
        <v>54</v>
      </c>
      <c r="B4515" t="s">
        <v>54</v>
      </c>
      <c r="C4515" t="s">
        <v>1103</v>
      </c>
      <c r="D4515" t="s">
        <v>17</v>
      </c>
      <c r="E4515" t="s">
        <v>35</v>
      </c>
      <c r="F4515" t="s">
        <v>163</v>
      </c>
      <c r="I4515" t="s">
        <v>181</v>
      </c>
      <c r="J4515" s="33" t="s">
        <v>182</v>
      </c>
      <c r="K4515" t="s">
        <v>182</v>
      </c>
      <c r="L4515" t="s">
        <v>2265</v>
      </c>
      <c r="M4515" s="16">
        <v>1000</v>
      </c>
      <c r="O4515" s="15">
        <f t="shared" si="83"/>
        <v>1000</v>
      </c>
      <c r="Q4515">
        <v>4</v>
      </c>
      <c r="R4515">
        <v>10</v>
      </c>
      <c r="S4515">
        <v>14</v>
      </c>
      <c r="T4515">
        <v>0</v>
      </c>
      <c r="U4515">
        <v>0</v>
      </c>
      <c r="V4515">
        <v>9</v>
      </c>
      <c r="W4515">
        <v>5</v>
      </c>
      <c r="X4515">
        <v>14</v>
      </c>
      <c r="Y4515" t="s">
        <v>17</v>
      </c>
    </row>
    <row r="4516" spans="1:25" x14ac:dyDescent="0.3">
      <c r="A4516" t="s">
        <v>54</v>
      </c>
      <c r="B4516" t="s">
        <v>54</v>
      </c>
      <c r="C4516" t="s">
        <v>1103</v>
      </c>
      <c r="D4516" t="s">
        <v>17</v>
      </c>
      <c r="E4516" t="s">
        <v>35</v>
      </c>
      <c r="F4516" t="s">
        <v>163</v>
      </c>
      <c r="I4516" t="s">
        <v>181</v>
      </c>
      <c r="J4516" s="33" t="s">
        <v>182</v>
      </c>
      <c r="K4516" t="s">
        <v>182</v>
      </c>
      <c r="L4516" t="s">
        <v>2392</v>
      </c>
      <c r="M4516" s="16">
        <v>1000</v>
      </c>
      <c r="O4516" s="15">
        <f t="shared" si="83"/>
        <v>1000</v>
      </c>
      <c r="Q4516">
        <v>4</v>
      </c>
      <c r="R4516">
        <v>10</v>
      </c>
      <c r="S4516">
        <v>14</v>
      </c>
      <c r="T4516">
        <v>0</v>
      </c>
      <c r="U4516">
        <v>0</v>
      </c>
      <c r="V4516">
        <v>9</v>
      </c>
      <c r="W4516">
        <v>5</v>
      </c>
      <c r="X4516">
        <v>14</v>
      </c>
      <c r="Y4516" t="s">
        <v>17</v>
      </c>
    </row>
    <row r="4517" spans="1:25" x14ac:dyDescent="0.3">
      <c r="A4517" t="s">
        <v>54</v>
      </c>
      <c r="B4517" t="s">
        <v>54</v>
      </c>
      <c r="C4517" t="s">
        <v>2661</v>
      </c>
      <c r="D4517" t="s">
        <v>63</v>
      </c>
      <c r="E4517" t="s">
        <v>14</v>
      </c>
      <c r="F4517" t="s">
        <v>2337</v>
      </c>
      <c r="I4517" t="s">
        <v>100</v>
      </c>
      <c r="J4517" s="33" t="s">
        <v>182</v>
      </c>
      <c r="K4517" t="s">
        <v>101</v>
      </c>
      <c r="L4517" t="s">
        <v>2259</v>
      </c>
      <c r="M4517" s="16">
        <v>12211</v>
      </c>
      <c r="O4517" s="15">
        <f t="shared" si="83"/>
        <v>12211</v>
      </c>
      <c r="P4517">
        <v>49</v>
      </c>
      <c r="Q4517">
        <v>49</v>
      </c>
      <c r="R4517">
        <v>0</v>
      </c>
      <c r="S4517">
        <v>98</v>
      </c>
      <c r="T4517">
        <v>41</v>
      </c>
      <c r="U4517">
        <v>27</v>
      </c>
      <c r="V4517">
        <v>18</v>
      </c>
      <c r="W4517">
        <v>12</v>
      </c>
      <c r="X4517">
        <v>98</v>
      </c>
      <c r="Y4517" t="s">
        <v>14</v>
      </c>
    </row>
    <row r="4518" spans="1:25" x14ac:dyDescent="0.3">
      <c r="A4518" t="s">
        <v>54</v>
      </c>
      <c r="B4518" t="s">
        <v>54</v>
      </c>
      <c r="C4518" t="s">
        <v>1103</v>
      </c>
      <c r="D4518" t="s">
        <v>17</v>
      </c>
      <c r="E4518" t="s">
        <v>35</v>
      </c>
      <c r="F4518" t="s">
        <v>163</v>
      </c>
      <c r="I4518" t="s">
        <v>181</v>
      </c>
      <c r="J4518" s="33" t="s">
        <v>182</v>
      </c>
      <c r="K4518" t="s">
        <v>182</v>
      </c>
      <c r="L4518" t="s">
        <v>2264</v>
      </c>
      <c r="M4518" s="16">
        <v>1000</v>
      </c>
      <c r="O4518" s="15">
        <f t="shared" si="83"/>
        <v>1000</v>
      </c>
      <c r="Q4518">
        <v>4</v>
      </c>
      <c r="R4518">
        <v>10</v>
      </c>
      <c r="S4518">
        <v>14</v>
      </c>
      <c r="T4518">
        <v>0</v>
      </c>
      <c r="U4518">
        <v>0</v>
      </c>
      <c r="V4518">
        <v>9</v>
      </c>
      <c r="W4518">
        <v>5</v>
      </c>
      <c r="X4518">
        <v>14</v>
      </c>
      <c r="Y4518" t="s">
        <v>17</v>
      </c>
    </row>
    <row r="4519" spans="1:25" x14ac:dyDescent="0.3">
      <c r="A4519" t="s">
        <v>54</v>
      </c>
      <c r="B4519" t="s">
        <v>54</v>
      </c>
      <c r="C4519" t="s">
        <v>1103</v>
      </c>
      <c r="D4519" t="s">
        <v>17</v>
      </c>
      <c r="E4519" t="s">
        <v>35</v>
      </c>
      <c r="F4519" t="s">
        <v>163</v>
      </c>
      <c r="I4519" t="s">
        <v>181</v>
      </c>
      <c r="J4519" s="33" t="s">
        <v>182</v>
      </c>
      <c r="K4519" t="s">
        <v>182</v>
      </c>
      <c r="L4519" t="s">
        <v>2395</v>
      </c>
      <c r="M4519" s="16">
        <v>1000</v>
      </c>
      <c r="O4519" s="15">
        <f t="shared" si="83"/>
        <v>1000</v>
      </c>
      <c r="Q4519">
        <v>4</v>
      </c>
      <c r="R4519">
        <v>10</v>
      </c>
      <c r="S4519">
        <v>14</v>
      </c>
      <c r="T4519">
        <v>0</v>
      </c>
      <c r="U4519">
        <v>0</v>
      </c>
      <c r="V4519">
        <v>9</v>
      </c>
      <c r="W4519">
        <v>5</v>
      </c>
      <c r="X4519">
        <v>14</v>
      </c>
      <c r="Y4519" t="s">
        <v>17</v>
      </c>
    </row>
    <row r="4520" spans="1:25" x14ac:dyDescent="0.3">
      <c r="A4520" t="s">
        <v>54</v>
      </c>
      <c r="B4520" t="s">
        <v>54</v>
      </c>
      <c r="C4520" t="s">
        <v>1221</v>
      </c>
      <c r="D4520" t="s">
        <v>17</v>
      </c>
      <c r="E4520" t="s">
        <v>35</v>
      </c>
      <c r="F4520" t="s">
        <v>163</v>
      </c>
      <c r="I4520" t="s">
        <v>181</v>
      </c>
      <c r="J4520" s="33" t="s">
        <v>101</v>
      </c>
      <c r="K4520" t="s">
        <v>101</v>
      </c>
      <c r="L4520" t="s">
        <v>2263</v>
      </c>
      <c r="M4520" s="16">
        <v>120000</v>
      </c>
      <c r="N4520" s="16">
        <v>0</v>
      </c>
      <c r="O4520" s="15">
        <f t="shared" si="83"/>
        <v>120000</v>
      </c>
      <c r="P4520">
        <v>420</v>
      </c>
      <c r="Q4520">
        <v>800</v>
      </c>
      <c r="R4520">
        <v>280</v>
      </c>
      <c r="S4520">
        <v>1500</v>
      </c>
      <c r="T4520">
        <v>0</v>
      </c>
      <c r="U4520">
        <v>0</v>
      </c>
      <c r="V4520">
        <v>900</v>
      </c>
      <c r="W4520">
        <v>600</v>
      </c>
      <c r="X4520">
        <v>1500</v>
      </c>
      <c r="Y4520" t="s">
        <v>17</v>
      </c>
    </row>
    <row r="4521" spans="1:25" x14ac:dyDescent="0.3">
      <c r="A4521" t="s">
        <v>54</v>
      </c>
      <c r="B4521" t="s">
        <v>54</v>
      </c>
      <c r="C4521" t="s">
        <v>1221</v>
      </c>
      <c r="D4521" t="s">
        <v>17</v>
      </c>
      <c r="E4521" t="s">
        <v>35</v>
      </c>
      <c r="F4521" t="s">
        <v>163</v>
      </c>
      <c r="I4521" t="s">
        <v>181</v>
      </c>
      <c r="J4521" s="33" t="s">
        <v>101</v>
      </c>
      <c r="K4521" t="s">
        <v>101</v>
      </c>
      <c r="L4521" t="s">
        <v>2395</v>
      </c>
      <c r="M4521" s="16">
        <v>60000</v>
      </c>
      <c r="N4521" s="16">
        <v>0</v>
      </c>
      <c r="O4521" s="15">
        <f t="shared" si="83"/>
        <v>60000</v>
      </c>
      <c r="P4521">
        <v>150</v>
      </c>
      <c r="Q4521">
        <v>250</v>
      </c>
      <c r="R4521">
        <v>100</v>
      </c>
      <c r="S4521">
        <v>500</v>
      </c>
      <c r="T4521">
        <v>0</v>
      </c>
      <c r="U4521">
        <v>0</v>
      </c>
      <c r="V4521">
        <v>400</v>
      </c>
      <c r="W4521">
        <v>100</v>
      </c>
      <c r="X4521">
        <v>500</v>
      </c>
      <c r="Y4521" t="s">
        <v>17</v>
      </c>
    </row>
    <row r="4522" spans="1:25" x14ac:dyDescent="0.3">
      <c r="A4522" t="s">
        <v>54</v>
      </c>
      <c r="B4522" t="s">
        <v>54</v>
      </c>
      <c r="C4522" t="s">
        <v>1221</v>
      </c>
      <c r="D4522" t="s">
        <v>17</v>
      </c>
      <c r="E4522" t="s">
        <v>35</v>
      </c>
      <c r="F4522" t="s">
        <v>163</v>
      </c>
      <c r="I4522" t="s">
        <v>181</v>
      </c>
      <c r="J4522" s="33" t="s">
        <v>101</v>
      </c>
      <c r="K4522" t="s">
        <v>101</v>
      </c>
      <c r="L4522" t="s">
        <v>2267</v>
      </c>
      <c r="M4522" s="16">
        <v>120000</v>
      </c>
      <c r="N4522" s="16">
        <v>0</v>
      </c>
      <c r="O4522" s="15">
        <f t="shared" si="83"/>
        <v>120000</v>
      </c>
      <c r="P4522">
        <v>330</v>
      </c>
      <c r="Q4522">
        <v>550</v>
      </c>
      <c r="R4522">
        <v>220</v>
      </c>
      <c r="S4522">
        <v>1100</v>
      </c>
      <c r="T4522">
        <v>0</v>
      </c>
      <c r="U4522">
        <v>0</v>
      </c>
      <c r="V4522">
        <v>700</v>
      </c>
      <c r="W4522">
        <v>400</v>
      </c>
      <c r="X4522">
        <v>1100</v>
      </c>
      <c r="Y4522" t="s">
        <v>17</v>
      </c>
    </row>
    <row r="4523" spans="1:25" x14ac:dyDescent="0.3">
      <c r="A4523" t="s">
        <v>54</v>
      </c>
      <c r="B4523" t="s">
        <v>54</v>
      </c>
      <c r="C4523" t="s">
        <v>1103</v>
      </c>
      <c r="D4523" t="s">
        <v>17</v>
      </c>
      <c r="E4523" t="s">
        <v>35</v>
      </c>
      <c r="F4523" t="s">
        <v>2713</v>
      </c>
      <c r="I4523" t="s">
        <v>181</v>
      </c>
      <c r="J4523" s="33" t="s">
        <v>182</v>
      </c>
      <c r="K4523" t="s">
        <v>182</v>
      </c>
      <c r="L4523" t="s">
        <v>2377</v>
      </c>
      <c r="M4523" s="16">
        <v>1000</v>
      </c>
      <c r="O4523" s="15">
        <f t="shared" si="83"/>
        <v>1000</v>
      </c>
      <c r="Q4523">
        <v>3</v>
      </c>
      <c r="R4523">
        <v>9</v>
      </c>
      <c r="S4523">
        <v>12</v>
      </c>
      <c r="T4523">
        <v>3</v>
      </c>
      <c r="U4523">
        <v>2</v>
      </c>
      <c r="V4523">
        <v>4</v>
      </c>
      <c r="W4523">
        <v>3</v>
      </c>
      <c r="X4523">
        <v>12</v>
      </c>
      <c r="Y4523" t="s">
        <v>17</v>
      </c>
    </row>
    <row r="4524" spans="1:25" x14ac:dyDescent="0.3">
      <c r="A4524" t="s">
        <v>54</v>
      </c>
      <c r="B4524" t="s">
        <v>54</v>
      </c>
      <c r="C4524" t="s">
        <v>1103</v>
      </c>
      <c r="D4524" t="s">
        <v>17</v>
      </c>
      <c r="E4524" t="s">
        <v>35</v>
      </c>
      <c r="F4524" t="s">
        <v>2713</v>
      </c>
      <c r="I4524" t="s">
        <v>181</v>
      </c>
      <c r="J4524" s="33" t="s">
        <v>182</v>
      </c>
      <c r="K4524" t="s">
        <v>182</v>
      </c>
      <c r="L4524" t="s">
        <v>2392</v>
      </c>
      <c r="M4524" s="16">
        <v>1000</v>
      </c>
      <c r="O4524" s="15">
        <f t="shared" si="83"/>
        <v>1000</v>
      </c>
      <c r="Q4524">
        <v>3</v>
      </c>
      <c r="R4524">
        <v>9</v>
      </c>
      <c r="S4524">
        <v>12</v>
      </c>
      <c r="T4524">
        <v>3</v>
      </c>
      <c r="U4524">
        <v>2</v>
      </c>
      <c r="V4524">
        <v>4</v>
      </c>
      <c r="W4524">
        <v>3</v>
      </c>
      <c r="X4524">
        <v>12</v>
      </c>
      <c r="Y4524" t="s">
        <v>17</v>
      </c>
    </row>
    <row r="4525" spans="1:25" x14ac:dyDescent="0.3">
      <c r="A4525" t="s">
        <v>54</v>
      </c>
      <c r="B4525" t="s">
        <v>54</v>
      </c>
      <c r="C4525" t="s">
        <v>2527</v>
      </c>
      <c r="D4525" t="s">
        <v>26</v>
      </c>
      <c r="E4525" t="s">
        <v>26</v>
      </c>
      <c r="F4525" t="s">
        <v>2655</v>
      </c>
      <c r="I4525" t="s">
        <v>100</v>
      </c>
      <c r="J4525" s="33" t="s">
        <v>182</v>
      </c>
      <c r="K4525" t="s">
        <v>101</v>
      </c>
      <c r="L4525" t="s">
        <v>2259</v>
      </c>
      <c r="M4525" s="16">
        <v>10488.379323754947</v>
      </c>
      <c r="O4525" s="15">
        <f t="shared" si="83"/>
        <v>10488.379323754947</v>
      </c>
      <c r="P4525">
        <v>46.5</v>
      </c>
      <c r="Q4525">
        <v>46.5</v>
      </c>
      <c r="R4525">
        <v>0</v>
      </c>
      <c r="S4525">
        <v>93</v>
      </c>
      <c r="T4525">
        <v>39.059999999999995</v>
      </c>
      <c r="U4525">
        <v>26.04</v>
      </c>
      <c r="V4525">
        <v>16.739999999999998</v>
      </c>
      <c r="W4525">
        <v>11.16</v>
      </c>
      <c r="X4525">
        <v>92.999999999999986</v>
      </c>
      <c r="Y4525" t="s">
        <v>341</v>
      </c>
    </row>
    <row r="4526" spans="1:25" x14ac:dyDescent="0.3">
      <c r="A4526" t="s">
        <v>54</v>
      </c>
      <c r="B4526" t="s">
        <v>54</v>
      </c>
      <c r="C4526" t="s">
        <v>1221</v>
      </c>
      <c r="D4526" t="s">
        <v>17</v>
      </c>
      <c r="E4526" t="s">
        <v>35</v>
      </c>
      <c r="F4526" t="s">
        <v>1514</v>
      </c>
      <c r="I4526" t="s">
        <v>181</v>
      </c>
      <c r="J4526" s="33" t="s">
        <v>182</v>
      </c>
      <c r="K4526" t="s">
        <v>182</v>
      </c>
      <c r="L4526" t="s">
        <v>2263</v>
      </c>
      <c r="M4526" s="16">
        <v>720000</v>
      </c>
      <c r="N4526" s="16">
        <v>0</v>
      </c>
      <c r="O4526" s="15">
        <f t="shared" si="83"/>
        <v>720000</v>
      </c>
      <c r="P4526">
        <v>72</v>
      </c>
      <c r="Q4526">
        <v>144</v>
      </c>
      <c r="R4526">
        <v>144</v>
      </c>
      <c r="S4526">
        <v>360</v>
      </c>
      <c r="T4526">
        <v>180</v>
      </c>
      <c r="U4526">
        <v>180</v>
      </c>
      <c r="V4526">
        <v>0</v>
      </c>
      <c r="W4526">
        <v>0</v>
      </c>
      <c r="X4526">
        <v>360</v>
      </c>
      <c r="Y4526" t="s">
        <v>17</v>
      </c>
    </row>
    <row r="4527" spans="1:25" x14ac:dyDescent="0.3">
      <c r="A4527" t="s">
        <v>54</v>
      </c>
      <c r="B4527" t="s">
        <v>54</v>
      </c>
      <c r="C4527" t="s">
        <v>1221</v>
      </c>
      <c r="D4527" t="s">
        <v>17</v>
      </c>
      <c r="E4527" t="s">
        <v>35</v>
      </c>
      <c r="F4527" t="s">
        <v>1514</v>
      </c>
      <c r="I4527" t="s">
        <v>181</v>
      </c>
      <c r="J4527" s="33" t="s">
        <v>182</v>
      </c>
      <c r="K4527" t="s">
        <v>182</v>
      </c>
      <c r="L4527" t="s">
        <v>2395</v>
      </c>
      <c r="M4527" s="16">
        <v>360000</v>
      </c>
      <c r="N4527" s="16">
        <v>0</v>
      </c>
      <c r="O4527" s="15">
        <f t="shared" si="83"/>
        <v>360000</v>
      </c>
      <c r="P4527">
        <v>16</v>
      </c>
      <c r="Q4527">
        <v>72</v>
      </c>
      <c r="R4527">
        <v>72</v>
      </c>
      <c r="S4527">
        <v>160</v>
      </c>
      <c r="T4527">
        <v>80</v>
      </c>
      <c r="U4527">
        <v>80</v>
      </c>
      <c r="V4527">
        <v>0</v>
      </c>
      <c r="W4527">
        <v>0</v>
      </c>
      <c r="X4527">
        <v>160</v>
      </c>
      <c r="Y4527" t="s">
        <v>17</v>
      </c>
    </row>
    <row r="4528" spans="1:25" x14ac:dyDescent="0.3">
      <c r="A4528" t="s">
        <v>54</v>
      </c>
      <c r="B4528" t="s">
        <v>54</v>
      </c>
      <c r="C4528" t="s">
        <v>1221</v>
      </c>
      <c r="D4528" t="s">
        <v>17</v>
      </c>
      <c r="E4528" t="s">
        <v>35</v>
      </c>
      <c r="F4528" t="s">
        <v>1514</v>
      </c>
      <c r="I4528" t="s">
        <v>181</v>
      </c>
      <c r="J4528" s="33" t="s">
        <v>182</v>
      </c>
      <c r="K4528" t="s">
        <v>182</v>
      </c>
      <c r="L4528" t="s">
        <v>2267</v>
      </c>
      <c r="M4528" s="16">
        <v>720000</v>
      </c>
      <c r="N4528" s="16">
        <v>0</v>
      </c>
      <c r="O4528" s="15">
        <f t="shared" si="83"/>
        <v>720000</v>
      </c>
      <c r="P4528">
        <v>72</v>
      </c>
      <c r="Q4528">
        <v>144</v>
      </c>
      <c r="R4528">
        <v>144</v>
      </c>
      <c r="S4528">
        <v>360</v>
      </c>
      <c r="T4528">
        <v>180</v>
      </c>
      <c r="U4528">
        <v>180</v>
      </c>
      <c r="V4528">
        <v>0</v>
      </c>
      <c r="W4528">
        <v>0</v>
      </c>
      <c r="X4528">
        <v>360</v>
      </c>
      <c r="Y4528" t="s">
        <v>17</v>
      </c>
    </row>
    <row r="4529" spans="1:25" x14ac:dyDescent="0.3">
      <c r="A4529" t="s">
        <v>54</v>
      </c>
      <c r="B4529" t="s">
        <v>54</v>
      </c>
      <c r="C4529" t="s">
        <v>2714</v>
      </c>
      <c r="D4529" t="s">
        <v>17</v>
      </c>
      <c r="E4529" t="s">
        <v>35</v>
      </c>
      <c r="F4529" t="s">
        <v>1514</v>
      </c>
      <c r="I4529" t="s">
        <v>181</v>
      </c>
      <c r="J4529" s="33" t="s">
        <v>101</v>
      </c>
      <c r="K4529" t="s">
        <v>101</v>
      </c>
      <c r="L4529" t="s">
        <v>2263</v>
      </c>
      <c r="M4529" s="16">
        <v>108000</v>
      </c>
      <c r="O4529" s="15">
        <f t="shared" si="83"/>
        <v>108000</v>
      </c>
      <c r="P4529">
        <v>0</v>
      </c>
      <c r="Q4529">
        <v>1851</v>
      </c>
      <c r="R4529">
        <v>2934</v>
      </c>
      <c r="S4529">
        <v>4785</v>
      </c>
      <c r="X4529">
        <v>4785</v>
      </c>
      <c r="Y4529" t="s">
        <v>17</v>
      </c>
    </row>
    <row r="4530" spans="1:25" x14ac:dyDescent="0.3">
      <c r="A4530" t="s">
        <v>54</v>
      </c>
      <c r="B4530" t="s">
        <v>54</v>
      </c>
      <c r="C4530" t="s">
        <v>1103</v>
      </c>
      <c r="D4530" t="s">
        <v>17</v>
      </c>
      <c r="E4530" t="s">
        <v>35</v>
      </c>
      <c r="F4530" t="s">
        <v>134</v>
      </c>
      <c r="I4530" t="s">
        <v>181</v>
      </c>
      <c r="J4530" s="33" t="s">
        <v>182</v>
      </c>
      <c r="K4530" t="s">
        <v>182</v>
      </c>
      <c r="L4530" t="s">
        <v>2377</v>
      </c>
      <c r="M4530" s="16">
        <v>42500</v>
      </c>
      <c r="O4530" s="15">
        <f t="shared" si="83"/>
        <v>42500</v>
      </c>
      <c r="Q4530">
        <v>129</v>
      </c>
      <c r="R4530">
        <v>129</v>
      </c>
      <c r="S4530">
        <v>258</v>
      </c>
      <c r="T4530">
        <v>133</v>
      </c>
      <c r="U4530">
        <v>125</v>
      </c>
      <c r="V4530">
        <v>0</v>
      </c>
      <c r="W4530">
        <v>0</v>
      </c>
      <c r="X4530">
        <v>258</v>
      </c>
      <c r="Y4530" t="s">
        <v>17</v>
      </c>
    </row>
    <row r="4531" spans="1:25" x14ac:dyDescent="0.3">
      <c r="A4531" t="s">
        <v>54</v>
      </c>
      <c r="B4531" t="s">
        <v>54</v>
      </c>
      <c r="C4531" t="s">
        <v>1103</v>
      </c>
      <c r="D4531" t="s">
        <v>17</v>
      </c>
      <c r="E4531" t="s">
        <v>35</v>
      </c>
      <c r="F4531" t="s">
        <v>134</v>
      </c>
      <c r="I4531" t="s">
        <v>181</v>
      </c>
      <c r="J4531" s="33" t="s">
        <v>182</v>
      </c>
      <c r="K4531" t="s">
        <v>182</v>
      </c>
      <c r="L4531" t="s">
        <v>2265</v>
      </c>
      <c r="M4531" s="16">
        <v>42500</v>
      </c>
      <c r="O4531" s="15">
        <f t="shared" si="83"/>
        <v>42500</v>
      </c>
      <c r="Q4531">
        <v>129</v>
      </c>
      <c r="R4531">
        <v>129</v>
      </c>
      <c r="S4531">
        <v>258</v>
      </c>
      <c r="T4531">
        <v>133</v>
      </c>
      <c r="U4531">
        <v>125</v>
      </c>
      <c r="V4531">
        <v>0</v>
      </c>
      <c r="W4531">
        <v>0</v>
      </c>
      <c r="X4531">
        <v>258</v>
      </c>
      <c r="Y4531" t="s">
        <v>17</v>
      </c>
    </row>
    <row r="4532" spans="1:25" x14ac:dyDescent="0.3">
      <c r="A4532" t="s">
        <v>54</v>
      </c>
      <c r="B4532" t="s">
        <v>54</v>
      </c>
      <c r="C4532" t="s">
        <v>1103</v>
      </c>
      <c r="D4532" t="s">
        <v>17</v>
      </c>
      <c r="E4532" t="s">
        <v>35</v>
      </c>
      <c r="F4532" t="s">
        <v>134</v>
      </c>
      <c r="I4532" t="s">
        <v>181</v>
      </c>
      <c r="J4532" s="33" t="s">
        <v>182</v>
      </c>
      <c r="K4532" t="s">
        <v>182</v>
      </c>
      <c r="L4532" t="s">
        <v>2392</v>
      </c>
      <c r="M4532" s="16">
        <v>42500</v>
      </c>
      <c r="O4532" s="15">
        <f t="shared" si="83"/>
        <v>42500</v>
      </c>
      <c r="Q4532">
        <v>129</v>
      </c>
      <c r="R4532">
        <v>129</v>
      </c>
      <c r="S4532">
        <v>258</v>
      </c>
      <c r="T4532">
        <v>133</v>
      </c>
      <c r="U4532">
        <v>125</v>
      </c>
      <c r="V4532">
        <v>0</v>
      </c>
      <c r="W4532">
        <v>0</v>
      </c>
      <c r="X4532">
        <v>258</v>
      </c>
      <c r="Y4532" t="s">
        <v>17</v>
      </c>
    </row>
    <row r="4533" spans="1:25" x14ac:dyDescent="0.3">
      <c r="A4533" t="s">
        <v>54</v>
      </c>
      <c r="B4533" t="s">
        <v>54</v>
      </c>
      <c r="C4533" t="s">
        <v>2527</v>
      </c>
      <c r="D4533" t="s">
        <v>15</v>
      </c>
      <c r="E4533" t="s">
        <v>15</v>
      </c>
      <c r="F4533" t="s">
        <v>2669</v>
      </c>
      <c r="I4533" t="s">
        <v>100</v>
      </c>
      <c r="J4533" s="33" t="s">
        <v>182</v>
      </c>
      <c r="K4533" t="s">
        <v>101</v>
      </c>
      <c r="L4533" t="s">
        <v>2259</v>
      </c>
      <c r="M4533" s="16">
        <v>11906.9847182171</v>
      </c>
      <c r="O4533" s="15">
        <f t="shared" si="83"/>
        <v>11906.9847182171</v>
      </c>
      <c r="P4533">
        <v>45</v>
      </c>
      <c r="Q4533">
        <v>45</v>
      </c>
      <c r="R4533">
        <v>0</v>
      </c>
      <c r="S4533">
        <v>90</v>
      </c>
      <c r="T4533">
        <v>37.799999999999997</v>
      </c>
      <c r="U4533">
        <v>25.2</v>
      </c>
      <c r="V4533">
        <v>16.2</v>
      </c>
      <c r="W4533">
        <v>10.8</v>
      </c>
      <c r="X4533">
        <v>90</v>
      </c>
      <c r="Y4533" t="s">
        <v>169</v>
      </c>
    </row>
    <row r="4534" spans="1:25" x14ac:dyDescent="0.3">
      <c r="A4534" t="s">
        <v>54</v>
      </c>
      <c r="B4534" t="s">
        <v>54</v>
      </c>
      <c r="C4534" t="s">
        <v>1103</v>
      </c>
      <c r="D4534" t="s">
        <v>17</v>
      </c>
      <c r="E4534" t="s">
        <v>35</v>
      </c>
      <c r="F4534" t="s">
        <v>134</v>
      </c>
      <c r="I4534" t="s">
        <v>181</v>
      </c>
      <c r="J4534" s="33" t="s">
        <v>182</v>
      </c>
      <c r="K4534" t="s">
        <v>182</v>
      </c>
      <c r="L4534" t="s">
        <v>2264</v>
      </c>
      <c r="M4534" s="16">
        <v>42500</v>
      </c>
      <c r="O4534" s="15">
        <f t="shared" si="83"/>
        <v>42500</v>
      </c>
      <c r="Q4534">
        <v>129</v>
      </c>
      <c r="R4534">
        <v>129</v>
      </c>
      <c r="S4534">
        <v>258</v>
      </c>
      <c r="T4534">
        <v>133</v>
      </c>
      <c r="U4534">
        <v>125</v>
      </c>
      <c r="V4534">
        <v>0</v>
      </c>
      <c r="W4534">
        <v>0</v>
      </c>
      <c r="X4534">
        <v>258</v>
      </c>
      <c r="Y4534" t="s">
        <v>17</v>
      </c>
    </row>
    <row r="4535" spans="1:25" x14ac:dyDescent="0.3">
      <c r="A4535" t="s">
        <v>54</v>
      </c>
      <c r="B4535" t="s">
        <v>54</v>
      </c>
      <c r="C4535" t="s">
        <v>1103</v>
      </c>
      <c r="D4535" t="s">
        <v>17</v>
      </c>
      <c r="E4535" t="s">
        <v>35</v>
      </c>
      <c r="F4535" t="s">
        <v>134</v>
      </c>
      <c r="I4535" t="s">
        <v>181</v>
      </c>
      <c r="J4535" s="33" t="s">
        <v>182</v>
      </c>
      <c r="K4535" t="s">
        <v>182</v>
      </c>
      <c r="L4535" t="s">
        <v>2395</v>
      </c>
      <c r="M4535" s="16">
        <v>42500</v>
      </c>
      <c r="O4535" s="15">
        <f t="shared" si="83"/>
        <v>42500</v>
      </c>
      <c r="Q4535">
        <v>129</v>
      </c>
      <c r="R4535">
        <v>129</v>
      </c>
      <c r="S4535">
        <v>258</v>
      </c>
      <c r="T4535">
        <v>133</v>
      </c>
      <c r="U4535">
        <v>125</v>
      </c>
      <c r="V4535">
        <v>0</v>
      </c>
      <c r="W4535">
        <v>0</v>
      </c>
      <c r="X4535">
        <v>258</v>
      </c>
      <c r="Y4535" t="s">
        <v>17</v>
      </c>
    </row>
    <row r="4536" spans="1:25" x14ac:dyDescent="0.3">
      <c r="A4536" t="s">
        <v>54</v>
      </c>
      <c r="B4536" t="s">
        <v>54</v>
      </c>
      <c r="C4536" t="s">
        <v>1221</v>
      </c>
      <c r="D4536" t="s">
        <v>17</v>
      </c>
      <c r="E4536" t="s">
        <v>35</v>
      </c>
      <c r="F4536" t="s">
        <v>160</v>
      </c>
      <c r="I4536" t="s">
        <v>181</v>
      </c>
      <c r="J4536" s="33" t="s">
        <v>182</v>
      </c>
      <c r="K4536" t="s">
        <v>182</v>
      </c>
      <c r="L4536" t="s">
        <v>2263</v>
      </c>
      <c r="M4536" s="16">
        <v>960000</v>
      </c>
      <c r="N4536" s="16">
        <v>0</v>
      </c>
      <c r="O4536" s="15">
        <f t="shared" si="83"/>
        <v>960000</v>
      </c>
      <c r="P4536">
        <v>50</v>
      </c>
      <c r="Q4536">
        <v>225</v>
      </c>
      <c r="R4536">
        <v>225</v>
      </c>
      <c r="S4536">
        <v>500</v>
      </c>
      <c r="T4536">
        <v>5</v>
      </c>
      <c r="U4536">
        <v>5</v>
      </c>
      <c r="V4536">
        <v>300</v>
      </c>
      <c r="W4536">
        <v>190</v>
      </c>
      <c r="X4536">
        <v>500</v>
      </c>
      <c r="Y4536" t="s">
        <v>17</v>
      </c>
    </row>
    <row r="4537" spans="1:25" x14ac:dyDescent="0.3">
      <c r="A4537" t="s">
        <v>54</v>
      </c>
      <c r="B4537" t="s">
        <v>54</v>
      </c>
      <c r="C4537" t="s">
        <v>1221</v>
      </c>
      <c r="D4537" t="s">
        <v>17</v>
      </c>
      <c r="E4537" t="s">
        <v>35</v>
      </c>
      <c r="F4537" t="s">
        <v>160</v>
      </c>
      <c r="I4537" t="s">
        <v>181</v>
      </c>
      <c r="J4537" s="33" t="s">
        <v>182</v>
      </c>
      <c r="K4537" t="s">
        <v>182</v>
      </c>
      <c r="L4537" t="s">
        <v>2395</v>
      </c>
      <c r="M4537" s="16">
        <v>480000</v>
      </c>
      <c r="N4537" s="16">
        <v>0</v>
      </c>
      <c r="O4537" s="15">
        <f t="shared" si="83"/>
        <v>480000</v>
      </c>
      <c r="P4537">
        <v>30</v>
      </c>
      <c r="Q4537">
        <v>135</v>
      </c>
      <c r="R4537">
        <v>135</v>
      </c>
      <c r="S4537">
        <v>300</v>
      </c>
      <c r="T4537">
        <v>5</v>
      </c>
      <c r="U4537">
        <v>5</v>
      </c>
      <c r="V4537">
        <v>200</v>
      </c>
      <c r="W4537">
        <v>90</v>
      </c>
      <c r="X4537">
        <v>300</v>
      </c>
      <c r="Y4537" t="s">
        <v>17</v>
      </c>
    </row>
    <row r="4538" spans="1:25" x14ac:dyDescent="0.3">
      <c r="A4538" t="s">
        <v>54</v>
      </c>
      <c r="B4538" t="s">
        <v>54</v>
      </c>
      <c r="C4538" t="s">
        <v>1221</v>
      </c>
      <c r="D4538" t="s">
        <v>17</v>
      </c>
      <c r="E4538" t="s">
        <v>35</v>
      </c>
      <c r="F4538" t="s">
        <v>160</v>
      </c>
      <c r="I4538" t="s">
        <v>181</v>
      </c>
      <c r="J4538" s="33" t="s">
        <v>182</v>
      </c>
      <c r="K4538" t="s">
        <v>182</v>
      </c>
      <c r="L4538" t="s">
        <v>2267</v>
      </c>
      <c r="M4538" s="16">
        <v>960000</v>
      </c>
      <c r="N4538" s="16">
        <v>0</v>
      </c>
      <c r="O4538" s="15">
        <f t="shared" si="83"/>
        <v>960000</v>
      </c>
      <c r="P4538">
        <v>40</v>
      </c>
      <c r="Q4538">
        <v>180</v>
      </c>
      <c r="R4538">
        <v>180</v>
      </c>
      <c r="S4538">
        <v>400</v>
      </c>
      <c r="T4538">
        <v>5</v>
      </c>
      <c r="U4538">
        <v>5</v>
      </c>
      <c r="V4538">
        <v>300</v>
      </c>
      <c r="W4538">
        <v>90</v>
      </c>
      <c r="X4538">
        <v>400</v>
      </c>
      <c r="Y4538" t="s">
        <v>17</v>
      </c>
    </row>
    <row r="4539" spans="1:25" x14ac:dyDescent="0.3">
      <c r="A4539" t="s">
        <v>54</v>
      </c>
      <c r="B4539" t="s">
        <v>54</v>
      </c>
      <c r="C4539" t="s">
        <v>1221</v>
      </c>
      <c r="D4539" t="s">
        <v>17</v>
      </c>
      <c r="E4539" t="s">
        <v>35</v>
      </c>
      <c r="F4539" t="s">
        <v>160</v>
      </c>
      <c r="I4539" t="s">
        <v>181</v>
      </c>
      <c r="J4539" s="33" t="s">
        <v>182</v>
      </c>
      <c r="K4539" t="s">
        <v>182</v>
      </c>
      <c r="L4539" t="s">
        <v>2263</v>
      </c>
      <c r="M4539" s="16">
        <v>600000</v>
      </c>
      <c r="N4539" s="16">
        <v>0</v>
      </c>
      <c r="O4539" s="15">
        <f t="shared" si="83"/>
        <v>600000</v>
      </c>
      <c r="P4539">
        <v>500</v>
      </c>
      <c r="Q4539">
        <v>1000</v>
      </c>
      <c r="R4539">
        <v>1000</v>
      </c>
      <c r="S4539">
        <v>2500</v>
      </c>
      <c r="T4539">
        <v>1250</v>
      </c>
      <c r="U4539">
        <v>1250</v>
      </c>
      <c r="V4539">
        <v>0</v>
      </c>
      <c r="W4539">
        <v>0</v>
      </c>
      <c r="X4539">
        <v>2500</v>
      </c>
      <c r="Y4539" t="s">
        <v>17</v>
      </c>
    </row>
    <row r="4540" spans="1:25" x14ac:dyDescent="0.3">
      <c r="A4540" t="s">
        <v>54</v>
      </c>
      <c r="B4540" t="s">
        <v>54</v>
      </c>
      <c r="C4540" t="s">
        <v>1221</v>
      </c>
      <c r="D4540" t="s">
        <v>17</v>
      </c>
      <c r="E4540" t="s">
        <v>35</v>
      </c>
      <c r="F4540" t="s">
        <v>160</v>
      </c>
      <c r="I4540" t="s">
        <v>181</v>
      </c>
      <c r="J4540" s="33" t="s">
        <v>182</v>
      </c>
      <c r="K4540" t="s">
        <v>182</v>
      </c>
      <c r="L4540" t="s">
        <v>2395</v>
      </c>
      <c r="M4540" s="16">
        <v>300000</v>
      </c>
      <c r="N4540" s="16">
        <v>0</v>
      </c>
      <c r="O4540" s="15">
        <f t="shared" si="83"/>
        <v>300000</v>
      </c>
      <c r="P4540">
        <v>200</v>
      </c>
      <c r="Q4540">
        <v>900</v>
      </c>
      <c r="R4540">
        <v>900</v>
      </c>
      <c r="S4540">
        <v>2000</v>
      </c>
      <c r="T4540">
        <v>1000</v>
      </c>
      <c r="U4540">
        <v>1000</v>
      </c>
      <c r="V4540">
        <v>0</v>
      </c>
      <c r="W4540">
        <v>0</v>
      </c>
      <c r="X4540">
        <v>2000</v>
      </c>
      <c r="Y4540" t="s">
        <v>17</v>
      </c>
    </row>
    <row r="4541" spans="1:25" x14ac:dyDescent="0.3">
      <c r="A4541" t="s">
        <v>54</v>
      </c>
      <c r="B4541" t="s">
        <v>54</v>
      </c>
      <c r="C4541" t="s">
        <v>1221</v>
      </c>
      <c r="D4541" t="s">
        <v>17</v>
      </c>
      <c r="E4541" t="s">
        <v>35</v>
      </c>
      <c r="F4541" t="s">
        <v>160</v>
      </c>
      <c r="I4541" t="s">
        <v>181</v>
      </c>
      <c r="J4541" s="33" t="s">
        <v>182</v>
      </c>
      <c r="K4541" t="s">
        <v>182</v>
      </c>
      <c r="L4541" t="s">
        <v>2267</v>
      </c>
      <c r="M4541" s="16">
        <v>600000</v>
      </c>
      <c r="N4541" s="16">
        <v>0</v>
      </c>
      <c r="O4541" s="15">
        <f t="shared" si="83"/>
        <v>600000</v>
      </c>
      <c r="P4541">
        <v>20</v>
      </c>
      <c r="Q4541">
        <v>40</v>
      </c>
      <c r="R4541">
        <v>40</v>
      </c>
      <c r="S4541">
        <v>100</v>
      </c>
      <c r="T4541">
        <v>50</v>
      </c>
      <c r="U4541">
        <v>50</v>
      </c>
      <c r="V4541">
        <v>0</v>
      </c>
      <c r="W4541">
        <v>0</v>
      </c>
      <c r="X4541">
        <v>100</v>
      </c>
      <c r="Y4541" t="s">
        <v>17</v>
      </c>
    </row>
    <row r="4542" spans="1:25" x14ac:dyDescent="0.3">
      <c r="A4542" t="s">
        <v>54</v>
      </c>
      <c r="B4542" t="s">
        <v>54</v>
      </c>
      <c r="C4542" t="s">
        <v>1221</v>
      </c>
      <c r="D4542" t="s">
        <v>17</v>
      </c>
      <c r="E4542" t="s">
        <v>35</v>
      </c>
      <c r="F4542" t="s">
        <v>160</v>
      </c>
      <c r="I4542" t="s">
        <v>181</v>
      </c>
      <c r="J4542" s="33" t="s">
        <v>182</v>
      </c>
      <c r="K4542" t="s">
        <v>182</v>
      </c>
      <c r="L4542" t="s">
        <v>2264</v>
      </c>
      <c r="M4542" s="16">
        <v>185066.92075873073</v>
      </c>
      <c r="N4542" s="16">
        <v>0</v>
      </c>
      <c r="O4542" s="15">
        <f t="shared" si="83"/>
        <v>185066.92075873073</v>
      </c>
      <c r="P4542">
        <v>0</v>
      </c>
      <c r="Q4542">
        <v>0</v>
      </c>
      <c r="R4542">
        <v>4000</v>
      </c>
      <c r="S4542">
        <v>4000</v>
      </c>
      <c r="T4542">
        <v>2000</v>
      </c>
      <c r="U4542">
        <v>2000</v>
      </c>
      <c r="V4542">
        <v>0</v>
      </c>
      <c r="W4542">
        <v>0</v>
      </c>
      <c r="X4542">
        <v>4000</v>
      </c>
      <c r="Y4542" t="s">
        <v>17</v>
      </c>
    </row>
    <row r="4543" spans="1:25" x14ac:dyDescent="0.3">
      <c r="A4543" t="s">
        <v>54</v>
      </c>
      <c r="B4543" t="s">
        <v>54</v>
      </c>
      <c r="C4543" t="s">
        <v>2714</v>
      </c>
      <c r="D4543" t="s">
        <v>17</v>
      </c>
      <c r="E4543" t="s">
        <v>35</v>
      </c>
      <c r="F4543" t="s">
        <v>160</v>
      </c>
      <c r="I4543" t="s">
        <v>181</v>
      </c>
      <c r="J4543" s="33" t="s">
        <v>182</v>
      </c>
      <c r="K4543" t="s">
        <v>182</v>
      </c>
      <c r="L4543" t="s">
        <v>2263</v>
      </c>
      <c r="M4543" s="16">
        <v>55228</v>
      </c>
      <c r="O4543" s="15">
        <f t="shared" si="83"/>
        <v>55228</v>
      </c>
      <c r="P4543">
        <v>0</v>
      </c>
      <c r="Q4543">
        <v>648</v>
      </c>
      <c r="R4543">
        <v>1027</v>
      </c>
      <c r="S4543">
        <v>1675</v>
      </c>
      <c r="X4543">
        <v>1675</v>
      </c>
      <c r="Y4543" t="s">
        <v>17</v>
      </c>
    </row>
    <row r="4544" spans="1:25" x14ac:dyDescent="0.3">
      <c r="A4544" t="s">
        <v>54</v>
      </c>
      <c r="B4544" t="s">
        <v>54</v>
      </c>
      <c r="C4544" t="s">
        <v>2428</v>
      </c>
      <c r="D4544" t="s">
        <v>17</v>
      </c>
      <c r="E4544" t="s">
        <v>35</v>
      </c>
      <c r="F4544" t="s">
        <v>160</v>
      </c>
      <c r="I4544" t="s">
        <v>181</v>
      </c>
      <c r="J4544" s="33" t="s">
        <v>182</v>
      </c>
      <c r="K4544" t="s">
        <v>182</v>
      </c>
      <c r="L4544" t="s">
        <v>2452</v>
      </c>
      <c r="M4544" s="16">
        <v>1707</v>
      </c>
      <c r="O4544" s="15">
        <f t="shared" si="83"/>
        <v>1707</v>
      </c>
      <c r="P4544">
        <v>0</v>
      </c>
      <c r="Q4544">
        <v>30</v>
      </c>
      <c r="R4544">
        <v>10</v>
      </c>
      <c r="S4544">
        <v>40</v>
      </c>
      <c r="T4544">
        <v>20</v>
      </c>
      <c r="U4544">
        <v>20</v>
      </c>
      <c r="V4544">
        <v>0</v>
      </c>
      <c r="W4544">
        <v>0</v>
      </c>
      <c r="X4544">
        <v>40</v>
      </c>
      <c r="Y4544" t="s">
        <v>17</v>
      </c>
    </row>
    <row r="4545" spans="1:25" x14ac:dyDescent="0.3">
      <c r="A4545" t="s">
        <v>54</v>
      </c>
      <c r="B4545" t="s">
        <v>54</v>
      </c>
      <c r="C4545" t="s">
        <v>2428</v>
      </c>
      <c r="D4545" t="s">
        <v>17</v>
      </c>
      <c r="E4545" t="s">
        <v>35</v>
      </c>
      <c r="F4545" t="s">
        <v>160</v>
      </c>
      <c r="I4545" t="s">
        <v>181</v>
      </c>
      <c r="J4545" s="33" t="s">
        <v>182</v>
      </c>
      <c r="K4545" t="s">
        <v>182</v>
      </c>
      <c r="L4545" t="s">
        <v>2377</v>
      </c>
      <c r="M4545" s="16">
        <v>2987</v>
      </c>
      <c r="O4545" s="15">
        <f t="shared" si="83"/>
        <v>2987</v>
      </c>
      <c r="P4545">
        <v>0</v>
      </c>
      <c r="Q4545">
        <v>50</v>
      </c>
      <c r="R4545">
        <v>20</v>
      </c>
      <c r="S4545">
        <v>70</v>
      </c>
      <c r="T4545">
        <v>35</v>
      </c>
      <c r="U4545">
        <v>35</v>
      </c>
      <c r="V4545">
        <v>0</v>
      </c>
      <c r="W4545">
        <v>0</v>
      </c>
      <c r="X4545">
        <v>70</v>
      </c>
      <c r="Y4545" t="s">
        <v>17</v>
      </c>
    </row>
    <row r="4546" spans="1:25" x14ac:dyDescent="0.3">
      <c r="A4546" t="s">
        <v>54</v>
      </c>
      <c r="B4546" t="s">
        <v>54</v>
      </c>
      <c r="C4546" t="s">
        <v>2428</v>
      </c>
      <c r="D4546" t="s">
        <v>17</v>
      </c>
      <c r="E4546" t="s">
        <v>35</v>
      </c>
      <c r="F4546" t="s">
        <v>160</v>
      </c>
      <c r="I4546" t="s">
        <v>181</v>
      </c>
      <c r="J4546" s="33" t="s">
        <v>182</v>
      </c>
      <c r="K4546" t="s">
        <v>182</v>
      </c>
      <c r="L4546" t="s">
        <v>2395</v>
      </c>
      <c r="M4546" s="16">
        <v>1707</v>
      </c>
      <c r="O4546" s="15">
        <f t="shared" si="83"/>
        <v>1707</v>
      </c>
      <c r="P4546">
        <v>0</v>
      </c>
      <c r="Q4546">
        <v>30</v>
      </c>
      <c r="R4546">
        <v>10</v>
      </c>
      <c r="S4546">
        <v>40</v>
      </c>
      <c r="T4546">
        <v>20</v>
      </c>
      <c r="U4546">
        <v>20</v>
      </c>
      <c r="V4546">
        <v>0</v>
      </c>
      <c r="W4546">
        <v>0</v>
      </c>
      <c r="X4546">
        <v>40</v>
      </c>
      <c r="Y4546" t="s">
        <v>17</v>
      </c>
    </row>
    <row r="4547" spans="1:25" x14ac:dyDescent="0.3">
      <c r="A4547" t="s">
        <v>54</v>
      </c>
      <c r="B4547" t="s">
        <v>54</v>
      </c>
      <c r="C4547" t="s">
        <v>2527</v>
      </c>
      <c r="D4547" t="s">
        <v>10</v>
      </c>
      <c r="E4547" t="s">
        <v>10</v>
      </c>
      <c r="F4547" t="s">
        <v>2542</v>
      </c>
      <c r="I4547" t="s">
        <v>100</v>
      </c>
      <c r="J4547" s="33" t="s">
        <v>182</v>
      </c>
      <c r="K4547" t="s">
        <v>101</v>
      </c>
      <c r="L4547" t="s">
        <v>2259</v>
      </c>
      <c r="N4547" s="16">
        <v>3293</v>
      </c>
      <c r="O4547" s="15">
        <f t="shared" si="83"/>
        <v>3293</v>
      </c>
      <c r="P4547">
        <v>44</v>
      </c>
      <c r="Q4547">
        <v>0</v>
      </c>
      <c r="R4547">
        <v>0</v>
      </c>
      <c r="S4547">
        <v>44</v>
      </c>
      <c r="T4547">
        <v>15.839999999999998</v>
      </c>
      <c r="U4547">
        <v>10.56</v>
      </c>
      <c r="V4547">
        <v>10.56</v>
      </c>
      <c r="W4547">
        <v>7.0400000000000009</v>
      </c>
      <c r="X4547">
        <v>44</v>
      </c>
      <c r="Y4547" t="s">
        <v>341</v>
      </c>
    </row>
    <row r="4548" spans="1:25" x14ac:dyDescent="0.3">
      <c r="A4548" t="s">
        <v>54</v>
      </c>
      <c r="B4548" t="s">
        <v>54</v>
      </c>
      <c r="C4548" t="s">
        <v>1221</v>
      </c>
      <c r="D4548" t="s">
        <v>17</v>
      </c>
      <c r="E4548" t="s">
        <v>35</v>
      </c>
      <c r="F4548" t="s">
        <v>142</v>
      </c>
      <c r="I4548" t="s">
        <v>241</v>
      </c>
      <c r="J4548" s="33" t="s">
        <v>182</v>
      </c>
      <c r="K4548" t="s">
        <v>182</v>
      </c>
      <c r="L4548" t="s">
        <v>2263</v>
      </c>
      <c r="M4548" s="16">
        <v>252000</v>
      </c>
      <c r="N4548" s="16">
        <v>0</v>
      </c>
      <c r="O4548" s="15">
        <f t="shared" si="83"/>
        <v>252000</v>
      </c>
      <c r="P4548">
        <v>400</v>
      </c>
      <c r="Q4548">
        <v>800</v>
      </c>
      <c r="R4548">
        <v>800</v>
      </c>
      <c r="S4548">
        <v>2000</v>
      </c>
      <c r="T4548">
        <v>1000</v>
      </c>
      <c r="U4548">
        <v>1000</v>
      </c>
      <c r="V4548">
        <v>0</v>
      </c>
      <c r="W4548">
        <v>0</v>
      </c>
      <c r="X4548">
        <v>2000</v>
      </c>
      <c r="Y4548" t="s">
        <v>17</v>
      </c>
    </row>
    <row r="4549" spans="1:25" x14ac:dyDescent="0.3">
      <c r="A4549" t="s">
        <v>54</v>
      </c>
      <c r="B4549" t="s">
        <v>54</v>
      </c>
      <c r="C4549" t="s">
        <v>1221</v>
      </c>
      <c r="D4549" t="s">
        <v>17</v>
      </c>
      <c r="E4549" t="s">
        <v>35</v>
      </c>
      <c r="F4549" t="s">
        <v>142</v>
      </c>
      <c r="I4549" t="s">
        <v>241</v>
      </c>
      <c r="J4549" s="33" t="s">
        <v>182</v>
      </c>
      <c r="K4549" t="s">
        <v>182</v>
      </c>
      <c r="L4549" t="s">
        <v>2395</v>
      </c>
      <c r="M4549" s="16">
        <v>126000</v>
      </c>
      <c r="N4549" s="16">
        <v>0</v>
      </c>
      <c r="O4549" s="15">
        <f t="shared" si="83"/>
        <v>126000</v>
      </c>
      <c r="P4549">
        <v>100</v>
      </c>
      <c r="Q4549">
        <v>450</v>
      </c>
      <c r="R4549">
        <v>450</v>
      </c>
      <c r="S4549">
        <v>1000</v>
      </c>
      <c r="T4549">
        <v>500</v>
      </c>
      <c r="U4549">
        <v>500</v>
      </c>
      <c r="V4549">
        <v>0</v>
      </c>
      <c r="W4549">
        <v>0</v>
      </c>
      <c r="X4549">
        <v>1000</v>
      </c>
      <c r="Y4549" t="s">
        <v>17</v>
      </c>
    </row>
    <row r="4550" spans="1:25" x14ac:dyDescent="0.3">
      <c r="A4550" t="s">
        <v>54</v>
      </c>
      <c r="B4550" t="s">
        <v>54</v>
      </c>
      <c r="C4550" t="s">
        <v>1221</v>
      </c>
      <c r="D4550" t="s">
        <v>17</v>
      </c>
      <c r="E4550" t="s">
        <v>35</v>
      </c>
      <c r="F4550" t="s">
        <v>142</v>
      </c>
      <c r="I4550" t="s">
        <v>241</v>
      </c>
      <c r="J4550" s="33" t="s">
        <v>182</v>
      </c>
      <c r="K4550" t="s">
        <v>182</v>
      </c>
      <c r="L4550" t="s">
        <v>2267</v>
      </c>
      <c r="M4550" s="16">
        <v>252000</v>
      </c>
      <c r="N4550" s="16">
        <v>0</v>
      </c>
      <c r="O4550" s="15">
        <f t="shared" si="83"/>
        <v>252000</v>
      </c>
      <c r="P4550">
        <v>300</v>
      </c>
      <c r="Q4550">
        <v>600</v>
      </c>
      <c r="R4550">
        <v>600</v>
      </c>
      <c r="S4550">
        <v>1500</v>
      </c>
      <c r="T4550">
        <v>750</v>
      </c>
      <c r="U4550">
        <v>750</v>
      </c>
      <c r="V4550">
        <v>0</v>
      </c>
      <c r="W4550">
        <v>0</v>
      </c>
      <c r="X4550">
        <v>1500</v>
      </c>
      <c r="Y4550" t="s">
        <v>17</v>
      </c>
    </row>
    <row r="4551" spans="1:25" x14ac:dyDescent="0.3">
      <c r="A4551" t="s">
        <v>54</v>
      </c>
      <c r="B4551" t="s">
        <v>54</v>
      </c>
      <c r="C4551" t="s">
        <v>2414</v>
      </c>
      <c r="D4551" t="s">
        <v>17</v>
      </c>
      <c r="E4551" t="s">
        <v>36</v>
      </c>
      <c r="F4551" t="s">
        <v>2702</v>
      </c>
      <c r="I4551" t="s">
        <v>100</v>
      </c>
      <c r="J4551" s="33" t="s">
        <v>182</v>
      </c>
      <c r="K4551" t="s">
        <v>101</v>
      </c>
      <c r="L4551" t="s">
        <v>2259</v>
      </c>
      <c r="M4551" s="16">
        <v>1059</v>
      </c>
      <c r="N4551" s="16">
        <v>0</v>
      </c>
      <c r="O4551" s="15">
        <f t="shared" si="83"/>
        <v>1059</v>
      </c>
      <c r="P4551">
        <v>42</v>
      </c>
      <c r="Q4551">
        <v>50</v>
      </c>
      <c r="R4551">
        <v>35</v>
      </c>
      <c r="S4551">
        <v>127</v>
      </c>
      <c r="X4551">
        <v>0</v>
      </c>
      <c r="Y4551" t="s">
        <v>17</v>
      </c>
    </row>
    <row r="4552" spans="1:25" x14ac:dyDescent="0.3">
      <c r="A4552" t="s">
        <v>54</v>
      </c>
      <c r="B4552" t="s">
        <v>54</v>
      </c>
      <c r="C4552" t="s">
        <v>2683</v>
      </c>
      <c r="D4552" t="s">
        <v>17</v>
      </c>
      <c r="E4552" t="s">
        <v>35</v>
      </c>
      <c r="F4552" t="s">
        <v>2682</v>
      </c>
      <c r="I4552" t="s">
        <v>100</v>
      </c>
      <c r="J4552" s="33" t="s">
        <v>101</v>
      </c>
      <c r="K4552" t="s">
        <v>101</v>
      </c>
      <c r="L4552" t="s">
        <v>2342</v>
      </c>
      <c r="M4552" s="16">
        <v>7000</v>
      </c>
      <c r="N4552" s="16">
        <v>0</v>
      </c>
      <c r="O4552" s="15">
        <f t="shared" si="83"/>
        <v>7000</v>
      </c>
      <c r="P4552">
        <v>0</v>
      </c>
      <c r="Q4552">
        <v>0</v>
      </c>
      <c r="R4552">
        <v>35</v>
      </c>
      <c r="S4552">
        <v>35</v>
      </c>
      <c r="T4552">
        <v>0</v>
      </c>
      <c r="U4552">
        <v>0</v>
      </c>
      <c r="V4552">
        <v>18</v>
      </c>
      <c r="W4552">
        <v>17</v>
      </c>
      <c r="X4552">
        <v>35</v>
      </c>
      <c r="Y4552" t="s">
        <v>17</v>
      </c>
    </row>
    <row r="4553" spans="1:25" x14ac:dyDescent="0.3">
      <c r="A4553" t="s">
        <v>54</v>
      </c>
      <c r="B4553" t="s">
        <v>54</v>
      </c>
      <c r="C4553" t="s">
        <v>2683</v>
      </c>
      <c r="D4553" t="s">
        <v>17</v>
      </c>
      <c r="E4553" t="s">
        <v>35</v>
      </c>
      <c r="F4553" t="s">
        <v>2682</v>
      </c>
      <c r="I4553" t="s">
        <v>100</v>
      </c>
      <c r="J4553" s="33" t="s">
        <v>101</v>
      </c>
      <c r="K4553" t="s">
        <v>101</v>
      </c>
      <c r="L4553" t="s">
        <v>2355</v>
      </c>
      <c r="M4553" s="16">
        <v>2000</v>
      </c>
      <c r="N4553" s="16">
        <v>0</v>
      </c>
      <c r="O4553" s="15">
        <f t="shared" si="83"/>
        <v>2000</v>
      </c>
      <c r="P4553">
        <v>0</v>
      </c>
      <c r="Q4553">
        <v>0</v>
      </c>
      <c r="R4553">
        <v>15</v>
      </c>
      <c r="S4553">
        <v>15</v>
      </c>
      <c r="T4553">
        <v>0</v>
      </c>
      <c r="U4553">
        <v>0</v>
      </c>
      <c r="V4553">
        <v>8</v>
      </c>
      <c r="W4553">
        <v>7</v>
      </c>
      <c r="X4553">
        <v>15</v>
      </c>
      <c r="Y4553" t="s">
        <v>17</v>
      </c>
    </row>
    <row r="4554" spans="1:25" x14ac:dyDescent="0.3">
      <c r="A4554" t="s">
        <v>54</v>
      </c>
      <c r="B4554" t="s">
        <v>54</v>
      </c>
      <c r="C4554" t="s">
        <v>2683</v>
      </c>
      <c r="D4554" t="s">
        <v>17</v>
      </c>
      <c r="E4554" t="s">
        <v>35</v>
      </c>
      <c r="F4554" t="s">
        <v>2682</v>
      </c>
      <c r="I4554" t="s">
        <v>100</v>
      </c>
      <c r="J4554" s="33" t="s">
        <v>101</v>
      </c>
      <c r="K4554" t="s">
        <v>101</v>
      </c>
      <c r="L4554" t="s">
        <v>2267</v>
      </c>
      <c r="M4554" s="16">
        <v>7000</v>
      </c>
      <c r="N4554" s="16">
        <v>0</v>
      </c>
      <c r="O4554" s="15">
        <f t="shared" si="83"/>
        <v>7000</v>
      </c>
      <c r="P4554">
        <v>0</v>
      </c>
      <c r="Q4554">
        <v>0</v>
      </c>
      <c r="R4554">
        <v>35</v>
      </c>
      <c r="S4554">
        <v>35</v>
      </c>
      <c r="T4554">
        <v>0</v>
      </c>
      <c r="U4554">
        <v>0</v>
      </c>
      <c r="V4554">
        <v>18</v>
      </c>
      <c r="W4554">
        <v>17</v>
      </c>
      <c r="X4554">
        <v>35</v>
      </c>
      <c r="Y4554" t="s">
        <v>17</v>
      </c>
    </row>
    <row r="4555" spans="1:25" x14ac:dyDescent="0.3">
      <c r="A4555" t="s">
        <v>54</v>
      </c>
      <c r="B4555" t="s">
        <v>54</v>
      </c>
      <c r="C4555" t="s">
        <v>2527</v>
      </c>
      <c r="D4555" t="s">
        <v>10</v>
      </c>
      <c r="E4555" t="s">
        <v>10</v>
      </c>
      <c r="F4555" t="s">
        <v>2553</v>
      </c>
      <c r="I4555" t="s">
        <v>100</v>
      </c>
      <c r="J4555" s="33" t="s">
        <v>182</v>
      </c>
      <c r="K4555" t="s">
        <v>101</v>
      </c>
      <c r="L4555" t="s">
        <v>2259</v>
      </c>
      <c r="M4555" s="16">
        <v>4729.0732422287392</v>
      </c>
      <c r="O4555" s="15">
        <f t="shared" si="83"/>
        <v>4729.0732422287392</v>
      </c>
      <c r="P4555">
        <v>31</v>
      </c>
      <c r="Q4555">
        <v>0</v>
      </c>
      <c r="R4555">
        <v>0</v>
      </c>
      <c r="S4555">
        <v>31</v>
      </c>
      <c r="T4555">
        <v>11.159999999999998</v>
      </c>
      <c r="U4555">
        <v>7.4399999999999995</v>
      </c>
      <c r="V4555">
        <v>7.4399999999999995</v>
      </c>
      <c r="W4555">
        <v>4.9600000000000009</v>
      </c>
      <c r="X4555">
        <v>31</v>
      </c>
      <c r="Y4555" t="s">
        <v>341</v>
      </c>
    </row>
    <row r="4556" spans="1:25" x14ac:dyDescent="0.3">
      <c r="A4556" t="s">
        <v>54</v>
      </c>
      <c r="B4556" t="s">
        <v>54</v>
      </c>
      <c r="C4556" t="s">
        <v>96</v>
      </c>
      <c r="D4556" t="s">
        <v>17</v>
      </c>
      <c r="E4556" t="s">
        <v>35</v>
      </c>
      <c r="F4556" t="s">
        <v>2682</v>
      </c>
      <c r="I4556" t="s">
        <v>100</v>
      </c>
      <c r="J4556" s="33" t="s">
        <v>182</v>
      </c>
      <c r="K4556" t="s">
        <v>101</v>
      </c>
      <c r="L4556" t="s">
        <v>2300</v>
      </c>
      <c r="M4556" s="16">
        <v>200000</v>
      </c>
      <c r="N4556" s="16">
        <v>0</v>
      </c>
      <c r="O4556" s="15">
        <f t="shared" si="83"/>
        <v>200000</v>
      </c>
      <c r="P4556">
        <v>549</v>
      </c>
      <c r="Q4556">
        <v>1097</v>
      </c>
      <c r="R4556">
        <v>549</v>
      </c>
      <c r="S4556">
        <v>2195</v>
      </c>
      <c r="X4556">
        <v>0</v>
      </c>
      <c r="Y4556" t="s">
        <v>17</v>
      </c>
    </row>
    <row r="4557" spans="1:25" x14ac:dyDescent="0.3">
      <c r="A4557" t="s">
        <v>54</v>
      </c>
      <c r="B4557" t="s">
        <v>54</v>
      </c>
      <c r="C4557" t="s">
        <v>96</v>
      </c>
      <c r="D4557" t="s">
        <v>17</v>
      </c>
      <c r="E4557" t="s">
        <v>35</v>
      </c>
      <c r="F4557" t="s">
        <v>2682</v>
      </c>
      <c r="I4557" t="s">
        <v>100</v>
      </c>
      <c r="J4557" s="33" t="s">
        <v>182</v>
      </c>
      <c r="K4557" t="s">
        <v>101</v>
      </c>
      <c r="L4557" t="s">
        <v>2267</v>
      </c>
      <c r="M4557" s="16">
        <v>166605</v>
      </c>
      <c r="N4557" s="16">
        <v>0</v>
      </c>
      <c r="O4557" s="15">
        <f t="shared" si="83"/>
        <v>166605</v>
      </c>
      <c r="P4557">
        <v>321</v>
      </c>
      <c r="Q4557">
        <v>641</v>
      </c>
      <c r="R4557">
        <v>321</v>
      </c>
      <c r="S4557">
        <v>1283</v>
      </c>
      <c r="X4557">
        <v>0</v>
      </c>
      <c r="Y4557" t="s">
        <v>17</v>
      </c>
    </row>
    <row r="4558" spans="1:25" x14ac:dyDescent="0.3">
      <c r="A4558" t="s">
        <v>54</v>
      </c>
      <c r="B4558" t="s">
        <v>54</v>
      </c>
      <c r="C4558" t="s">
        <v>96</v>
      </c>
      <c r="D4558" t="s">
        <v>17</v>
      </c>
      <c r="E4558" t="s">
        <v>35</v>
      </c>
      <c r="F4558" t="s">
        <v>2682</v>
      </c>
      <c r="I4558" t="s">
        <v>100</v>
      </c>
      <c r="J4558" s="33" t="s">
        <v>182</v>
      </c>
      <c r="K4558" t="s">
        <v>101</v>
      </c>
      <c r="L4558" t="s">
        <v>2265</v>
      </c>
      <c r="M4558" s="16">
        <v>109666</v>
      </c>
      <c r="N4558" s="16">
        <v>0</v>
      </c>
      <c r="O4558" s="15">
        <f t="shared" si="83"/>
        <v>109666</v>
      </c>
      <c r="P4558">
        <v>211</v>
      </c>
      <c r="Q4558">
        <v>422</v>
      </c>
      <c r="R4558">
        <v>211</v>
      </c>
      <c r="S4558">
        <v>844</v>
      </c>
      <c r="X4558">
        <v>0</v>
      </c>
      <c r="Y4558" t="s">
        <v>17</v>
      </c>
    </row>
    <row r="4559" spans="1:25" x14ac:dyDescent="0.3">
      <c r="A4559" t="s">
        <v>54</v>
      </c>
      <c r="B4559" t="s">
        <v>54</v>
      </c>
      <c r="C4559" t="s">
        <v>96</v>
      </c>
      <c r="D4559" t="s">
        <v>17</v>
      </c>
      <c r="E4559" t="s">
        <v>35</v>
      </c>
      <c r="F4559" t="s">
        <v>2682</v>
      </c>
      <c r="I4559" t="s">
        <v>100</v>
      </c>
      <c r="J4559" s="33" t="s">
        <v>182</v>
      </c>
      <c r="K4559" t="s">
        <v>101</v>
      </c>
      <c r="L4559" t="s">
        <v>2377</v>
      </c>
      <c r="M4559" s="16">
        <v>100000</v>
      </c>
      <c r="N4559" s="16">
        <v>0</v>
      </c>
      <c r="O4559" s="15">
        <f t="shared" si="83"/>
        <v>100000</v>
      </c>
      <c r="P4559">
        <v>338</v>
      </c>
      <c r="Q4559">
        <v>675</v>
      </c>
      <c r="R4559">
        <v>338</v>
      </c>
      <c r="S4559">
        <v>1351</v>
      </c>
      <c r="X4559">
        <v>0</v>
      </c>
      <c r="Y4559" t="s">
        <v>17</v>
      </c>
    </row>
    <row r="4560" spans="1:25" x14ac:dyDescent="0.3">
      <c r="A4560" t="s">
        <v>54</v>
      </c>
      <c r="B4560" t="s">
        <v>54</v>
      </c>
      <c r="C4560" t="s">
        <v>96</v>
      </c>
      <c r="D4560" t="s">
        <v>17</v>
      </c>
      <c r="E4560" t="s">
        <v>35</v>
      </c>
      <c r="F4560" t="s">
        <v>2682</v>
      </c>
      <c r="I4560" t="s">
        <v>100</v>
      </c>
      <c r="J4560" s="33" t="s">
        <v>182</v>
      </c>
      <c r="K4560" t="s">
        <v>101</v>
      </c>
      <c r="L4560" t="s">
        <v>2392</v>
      </c>
      <c r="M4560" s="16">
        <v>105279</v>
      </c>
      <c r="N4560" s="16">
        <v>0</v>
      </c>
      <c r="O4560" s="15">
        <f t="shared" si="83"/>
        <v>105279</v>
      </c>
      <c r="P4560">
        <v>203</v>
      </c>
      <c r="Q4560">
        <v>405</v>
      </c>
      <c r="R4560">
        <v>203</v>
      </c>
      <c r="S4560">
        <v>811</v>
      </c>
      <c r="X4560">
        <v>0</v>
      </c>
      <c r="Y4560" t="s">
        <v>17</v>
      </c>
    </row>
    <row r="4561" spans="1:25" x14ac:dyDescent="0.3">
      <c r="A4561" t="s">
        <v>54</v>
      </c>
      <c r="B4561" t="s">
        <v>54</v>
      </c>
      <c r="C4561" t="s">
        <v>96</v>
      </c>
      <c r="D4561" t="s">
        <v>17</v>
      </c>
      <c r="E4561" t="s">
        <v>35</v>
      </c>
      <c r="F4561" t="s">
        <v>2682</v>
      </c>
      <c r="I4561" t="s">
        <v>100</v>
      </c>
      <c r="J4561" s="33" t="s">
        <v>182</v>
      </c>
      <c r="K4561" t="s">
        <v>101</v>
      </c>
      <c r="L4561" t="s">
        <v>2452</v>
      </c>
      <c r="M4561" s="16">
        <v>122826</v>
      </c>
      <c r="N4561" s="16">
        <v>0</v>
      </c>
      <c r="O4561" s="15">
        <f t="shared" si="83"/>
        <v>122826</v>
      </c>
      <c r="P4561">
        <v>236</v>
      </c>
      <c r="Q4561">
        <v>473</v>
      </c>
      <c r="R4561">
        <v>236</v>
      </c>
      <c r="S4561">
        <v>945</v>
      </c>
      <c r="X4561">
        <v>0</v>
      </c>
      <c r="Y4561" t="s">
        <v>17</v>
      </c>
    </row>
    <row r="4562" spans="1:25" x14ac:dyDescent="0.3">
      <c r="A4562" t="s">
        <v>54</v>
      </c>
      <c r="B4562" t="s">
        <v>54</v>
      </c>
      <c r="C4562" t="s">
        <v>96</v>
      </c>
      <c r="D4562" t="s">
        <v>17</v>
      </c>
      <c r="E4562" t="s">
        <v>35</v>
      </c>
      <c r="F4562" t="s">
        <v>2682</v>
      </c>
      <c r="I4562" t="s">
        <v>100</v>
      </c>
      <c r="J4562" s="33" t="s">
        <v>182</v>
      </c>
      <c r="K4562" t="s">
        <v>101</v>
      </c>
      <c r="L4562" t="s">
        <v>2457</v>
      </c>
      <c r="M4562" s="16">
        <v>52639</v>
      </c>
      <c r="N4562" s="16">
        <v>0</v>
      </c>
      <c r="O4562" s="15">
        <f t="shared" ref="O4562:O4610" si="84">SUM(M4562:N4562)</f>
        <v>52639</v>
      </c>
      <c r="P4562">
        <v>101</v>
      </c>
      <c r="Q4562">
        <v>203</v>
      </c>
      <c r="R4562">
        <v>101</v>
      </c>
      <c r="S4562">
        <v>405</v>
      </c>
      <c r="X4562">
        <v>0</v>
      </c>
      <c r="Y4562" t="s">
        <v>17</v>
      </c>
    </row>
    <row r="4563" spans="1:25" x14ac:dyDescent="0.3">
      <c r="A4563" t="s">
        <v>54</v>
      </c>
      <c r="B4563" t="s">
        <v>54</v>
      </c>
      <c r="C4563" t="s">
        <v>96</v>
      </c>
      <c r="D4563" t="s">
        <v>17</v>
      </c>
      <c r="E4563" t="s">
        <v>35</v>
      </c>
      <c r="F4563" t="s">
        <v>2682</v>
      </c>
      <c r="I4563" t="s">
        <v>100</v>
      </c>
      <c r="J4563" s="33" t="s">
        <v>182</v>
      </c>
      <c r="K4563" t="s">
        <v>101</v>
      </c>
      <c r="L4563" t="s">
        <v>2512</v>
      </c>
      <c r="M4563" s="16">
        <v>50000</v>
      </c>
      <c r="N4563" s="16">
        <v>0</v>
      </c>
      <c r="O4563" s="15">
        <f t="shared" si="84"/>
        <v>50000</v>
      </c>
      <c r="P4563">
        <v>110</v>
      </c>
      <c r="Q4563">
        <v>219</v>
      </c>
      <c r="R4563">
        <v>110</v>
      </c>
      <c r="S4563">
        <v>439</v>
      </c>
      <c r="X4563">
        <v>0</v>
      </c>
      <c r="Y4563" t="s">
        <v>17</v>
      </c>
    </row>
    <row r="4564" spans="1:25" x14ac:dyDescent="0.3">
      <c r="A4564" t="s">
        <v>54</v>
      </c>
      <c r="B4564" t="s">
        <v>54</v>
      </c>
      <c r="C4564" t="s">
        <v>96</v>
      </c>
      <c r="D4564" t="s">
        <v>17</v>
      </c>
      <c r="E4564" t="s">
        <v>35</v>
      </c>
      <c r="F4564" t="s">
        <v>2682</v>
      </c>
      <c r="I4564" t="s">
        <v>100</v>
      </c>
      <c r="J4564" s="33" t="s">
        <v>182</v>
      </c>
      <c r="K4564" t="s">
        <v>101</v>
      </c>
      <c r="L4564" t="s">
        <v>2431</v>
      </c>
      <c r="M4564" s="16">
        <v>131599</v>
      </c>
      <c r="N4564" s="16">
        <v>0</v>
      </c>
      <c r="O4564" s="15">
        <f t="shared" si="84"/>
        <v>131599</v>
      </c>
      <c r="P4564">
        <v>253</v>
      </c>
      <c r="Q4564">
        <v>506</v>
      </c>
      <c r="R4564">
        <v>253</v>
      </c>
      <c r="S4564">
        <v>1012</v>
      </c>
      <c r="X4564">
        <v>0</v>
      </c>
      <c r="Y4564" t="s">
        <v>17</v>
      </c>
    </row>
    <row r="4565" spans="1:25" x14ac:dyDescent="0.3">
      <c r="A4565" t="s">
        <v>54</v>
      </c>
      <c r="B4565" t="s">
        <v>54</v>
      </c>
      <c r="C4565" t="s">
        <v>96</v>
      </c>
      <c r="D4565" t="s">
        <v>17</v>
      </c>
      <c r="E4565" t="s">
        <v>35</v>
      </c>
      <c r="F4565" t="s">
        <v>2682</v>
      </c>
      <c r="I4565" t="s">
        <v>100</v>
      </c>
      <c r="J4565" s="33" t="s">
        <v>182</v>
      </c>
      <c r="K4565" t="s">
        <v>101</v>
      </c>
      <c r="L4565" t="s">
        <v>2263</v>
      </c>
      <c r="M4565" s="16">
        <v>100000</v>
      </c>
      <c r="N4565" s="16">
        <v>0</v>
      </c>
      <c r="O4565" s="15">
        <f t="shared" si="84"/>
        <v>100000</v>
      </c>
      <c r="P4565">
        <v>321</v>
      </c>
      <c r="Q4565">
        <v>641</v>
      </c>
      <c r="R4565">
        <v>321</v>
      </c>
      <c r="S4565">
        <v>1283</v>
      </c>
      <c r="X4565">
        <v>0</v>
      </c>
      <c r="Y4565" t="s">
        <v>17</v>
      </c>
    </row>
    <row r="4566" spans="1:25" x14ac:dyDescent="0.3">
      <c r="A4566" t="s">
        <v>54</v>
      </c>
      <c r="B4566" t="s">
        <v>54</v>
      </c>
      <c r="C4566" t="s">
        <v>96</v>
      </c>
      <c r="D4566" t="s">
        <v>17</v>
      </c>
      <c r="E4566" t="s">
        <v>35</v>
      </c>
      <c r="F4566" t="s">
        <v>2682</v>
      </c>
      <c r="I4566" t="s">
        <v>100</v>
      </c>
      <c r="J4566" s="33" t="s">
        <v>182</v>
      </c>
      <c r="K4566" t="s">
        <v>101</v>
      </c>
      <c r="L4566" t="s">
        <v>2503</v>
      </c>
      <c r="M4566" s="16">
        <v>500000</v>
      </c>
      <c r="N4566" s="16">
        <v>0</v>
      </c>
      <c r="O4566" s="15">
        <f t="shared" si="84"/>
        <v>500000</v>
      </c>
      <c r="P4566">
        <v>101</v>
      </c>
      <c r="Q4566">
        <v>203</v>
      </c>
      <c r="R4566">
        <v>101</v>
      </c>
      <c r="S4566">
        <v>405</v>
      </c>
      <c r="X4566">
        <v>0</v>
      </c>
      <c r="Y4566" t="s">
        <v>17</v>
      </c>
    </row>
    <row r="4567" spans="1:25" x14ac:dyDescent="0.3">
      <c r="A4567" t="s">
        <v>54</v>
      </c>
      <c r="B4567" t="s">
        <v>54</v>
      </c>
      <c r="C4567" t="s">
        <v>96</v>
      </c>
      <c r="D4567" t="s">
        <v>17</v>
      </c>
      <c r="E4567" t="s">
        <v>35</v>
      </c>
      <c r="F4567" t="s">
        <v>2682</v>
      </c>
      <c r="I4567" t="s">
        <v>100</v>
      </c>
      <c r="J4567" s="33" t="s">
        <v>182</v>
      </c>
      <c r="K4567" t="s">
        <v>101</v>
      </c>
      <c r="L4567" t="s">
        <v>2264</v>
      </c>
      <c r="M4567" s="16">
        <v>175466</v>
      </c>
      <c r="N4567" s="16">
        <v>0</v>
      </c>
      <c r="O4567" s="15">
        <f t="shared" si="84"/>
        <v>175466</v>
      </c>
      <c r="P4567">
        <v>338</v>
      </c>
      <c r="Q4567">
        <v>675</v>
      </c>
      <c r="R4567">
        <v>338</v>
      </c>
      <c r="S4567">
        <v>1351</v>
      </c>
      <c r="X4567">
        <v>0</v>
      </c>
      <c r="Y4567" t="s">
        <v>17</v>
      </c>
    </row>
    <row r="4568" spans="1:25" x14ac:dyDescent="0.3">
      <c r="A4568" t="s">
        <v>54</v>
      </c>
      <c r="B4568" t="s">
        <v>54</v>
      </c>
      <c r="C4568" t="s">
        <v>688</v>
      </c>
      <c r="D4568" t="s">
        <v>17</v>
      </c>
      <c r="E4568" t="s">
        <v>17</v>
      </c>
      <c r="F4568" t="s">
        <v>156</v>
      </c>
      <c r="I4568" t="s">
        <v>181</v>
      </c>
      <c r="J4568" s="33" t="s">
        <v>101</v>
      </c>
      <c r="K4568" t="s">
        <v>101</v>
      </c>
      <c r="L4568" t="s">
        <v>2259</v>
      </c>
      <c r="M4568" s="16">
        <v>62388</v>
      </c>
      <c r="O4568" s="15">
        <f t="shared" si="84"/>
        <v>62388</v>
      </c>
      <c r="P4568">
        <v>30</v>
      </c>
      <c r="Q4568">
        <v>80</v>
      </c>
      <c r="R4568">
        <v>50</v>
      </c>
      <c r="S4568">
        <v>160</v>
      </c>
      <c r="V4568">
        <v>160</v>
      </c>
      <c r="X4568">
        <v>160</v>
      </c>
      <c r="Y4568" t="s">
        <v>17</v>
      </c>
    </row>
    <row r="4569" spans="1:25" x14ac:dyDescent="0.3">
      <c r="A4569" t="s">
        <v>54</v>
      </c>
      <c r="B4569" t="s">
        <v>54</v>
      </c>
      <c r="C4569" t="s">
        <v>96</v>
      </c>
      <c r="D4569" t="s">
        <v>17</v>
      </c>
      <c r="E4569" t="s">
        <v>35</v>
      </c>
      <c r="F4569" t="s">
        <v>2682</v>
      </c>
      <c r="I4569" t="s">
        <v>100</v>
      </c>
      <c r="J4569" s="33" t="s">
        <v>182</v>
      </c>
      <c r="K4569" t="s">
        <v>101</v>
      </c>
      <c r="L4569" t="s">
        <v>2342</v>
      </c>
      <c r="M4569" s="16">
        <v>131599</v>
      </c>
      <c r="N4569" s="16">
        <v>0</v>
      </c>
      <c r="O4569" s="15">
        <f t="shared" si="84"/>
        <v>131599</v>
      </c>
      <c r="P4569">
        <v>253</v>
      </c>
      <c r="Q4569">
        <v>506</v>
      </c>
      <c r="R4569">
        <v>253</v>
      </c>
      <c r="S4569">
        <v>1012</v>
      </c>
      <c r="X4569">
        <v>0</v>
      </c>
      <c r="Y4569" t="s">
        <v>17</v>
      </c>
    </row>
    <row r="4570" spans="1:25" x14ac:dyDescent="0.3">
      <c r="A4570" t="s">
        <v>54</v>
      </c>
      <c r="B4570" t="s">
        <v>54</v>
      </c>
      <c r="C4570" t="s">
        <v>96</v>
      </c>
      <c r="D4570" t="s">
        <v>17</v>
      </c>
      <c r="E4570" t="s">
        <v>35</v>
      </c>
      <c r="F4570" t="s">
        <v>2682</v>
      </c>
      <c r="I4570" t="s">
        <v>100</v>
      </c>
      <c r="J4570" s="33" t="s">
        <v>182</v>
      </c>
      <c r="K4570" t="s">
        <v>101</v>
      </c>
      <c r="L4570" t="s">
        <v>2395</v>
      </c>
      <c r="M4570" s="16">
        <v>83346</v>
      </c>
      <c r="N4570" s="16">
        <v>0</v>
      </c>
      <c r="O4570" s="15">
        <f t="shared" si="84"/>
        <v>83346</v>
      </c>
      <c r="P4570">
        <v>161</v>
      </c>
      <c r="Q4570">
        <v>321</v>
      </c>
      <c r="R4570">
        <v>160</v>
      </c>
      <c r="S4570">
        <v>642</v>
      </c>
      <c r="X4570">
        <v>0</v>
      </c>
      <c r="Y4570" t="s">
        <v>17</v>
      </c>
    </row>
    <row r="4571" spans="1:25" x14ac:dyDescent="0.3">
      <c r="A4571" t="s">
        <v>54</v>
      </c>
      <c r="B4571" t="s">
        <v>54</v>
      </c>
      <c r="C4571" t="s">
        <v>1103</v>
      </c>
      <c r="D4571" t="s">
        <v>17</v>
      </c>
      <c r="E4571" t="s">
        <v>35</v>
      </c>
      <c r="F4571" t="s">
        <v>2682</v>
      </c>
      <c r="I4571" t="s">
        <v>241</v>
      </c>
      <c r="J4571" s="33" t="s">
        <v>182</v>
      </c>
      <c r="K4571" t="s">
        <v>182</v>
      </c>
      <c r="L4571" t="s">
        <v>2377</v>
      </c>
      <c r="M4571" s="16">
        <v>1000</v>
      </c>
      <c r="O4571" s="15">
        <f t="shared" si="84"/>
        <v>1000</v>
      </c>
      <c r="Q4571">
        <v>4</v>
      </c>
      <c r="R4571">
        <v>10</v>
      </c>
      <c r="S4571">
        <v>14</v>
      </c>
      <c r="V4571">
        <v>9</v>
      </c>
      <c r="W4571">
        <v>5</v>
      </c>
      <c r="X4571">
        <v>14</v>
      </c>
      <c r="Y4571" t="s">
        <v>17</v>
      </c>
    </row>
    <row r="4572" spans="1:25" x14ac:dyDescent="0.3">
      <c r="A4572" t="s">
        <v>54</v>
      </c>
      <c r="B4572" t="s">
        <v>54</v>
      </c>
      <c r="C4572" t="s">
        <v>2450</v>
      </c>
      <c r="D4572" t="s">
        <v>17</v>
      </c>
      <c r="E4572" t="s">
        <v>35</v>
      </c>
      <c r="F4572" t="s">
        <v>2682</v>
      </c>
      <c r="I4572" t="s">
        <v>241</v>
      </c>
      <c r="J4572" s="33" t="s">
        <v>101</v>
      </c>
      <c r="K4572" t="s">
        <v>101</v>
      </c>
      <c r="L4572" t="s">
        <v>2267</v>
      </c>
      <c r="M4572" s="16">
        <v>15000</v>
      </c>
      <c r="N4572" s="16">
        <v>0</v>
      </c>
      <c r="O4572" s="15">
        <f t="shared" si="84"/>
        <v>15000</v>
      </c>
      <c r="P4572">
        <v>1000</v>
      </c>
      <c r="Q4572">
        <v>1000</v>
      </c>
      <c r="R4572">
        <v>1000</v>
      </c>
      <c r="S4572">
        <v>3000</v>
      </c>
      <c r="X4572">
        <v>0</v>
      </c>
      <c r="Y4572" t="s">
        <v>17</v>
      </c>
    </row>
    <row r="4573" spans="1:25" x14ac:dyDescent="0.3">
      <c r="A4573" t="s">
        <v>54</v>
      </c>
      <c r="B4573" t="s">
        <v>54</v>
      </c>
      <c r="C4573" t="s">
        <v>2450</v>
      </c>
      <c r="D4573" t="s">
        <v>17</v>
      </c>
      <c r="E4573" t="s">
        <v>35</v>
      </c>
      <c r="F4573" t="s">
        <v>2682</v>
      </c>
      <c r="I4573" t="s">
        <v>241</v>
      </c>
      <c r="J4573" s="33" t="s">
        <v>101</v>
      </c>
      <c r="K4573" t="s">
        <v>101</v>
      </c>
      <c r="L4573" t="s">
        <v>2263</v>
      </c>
      <c r="M4573" s="16">
        <v>10000</v>
      </c>
      <c r="N4573" s="16">
        <v>0</v>
      </c>
      <c r="O4573" s="15">
        <f t="shared" si="84"/>
        <v>10000</v>
      </c>
      <c r="P4573">
        <v>1000</v>
      </c>
      <c r="Q4573">
        <v>1000</v>
      </c>
      <c r="R4573">
        <v>0</v>
      </c>
      <c r="S4573">
        <v>2000</v>
      </c>
      <c r="X4573">
        <v>0</v>
      </c>
      <c r="Y4573" t="s">
        <v>17</v>
      </c>
    </row>
    <row r="4574" spans="1:25" x14ac:dyDescent="0.3">
      <c r="A4574" t="s">
        <v>54</v>
      </c>
      <c r="B4574" t="s">
        <v>54</v>
      </c>
      <c r="C4574" t="s">
        <v>2450</v>
      </c>
      <c r="D4574" t="s">
        <v>17</v>
      </c>
      <c r="E4574" t="s">
        <v>35</v>
      </c>
      <c r="F4574" t="s">
        <v>2682</v>
      </c>
      <c r="I4574" t="s">
        <v>241</v>
      </c>
      <c r="J4574" s="33" t="s">
        <v>101</v>
      </c>
      <c r="K4574" t="s">
        <v>101</v>
      </c>
      <c r="L4574" t="s">
        <v>2355</v>
      </c>
      <c r="M4574" s="16">
        <v>10000</v>
      </c>
      <c r="N4574" s="16">
        <v>0</v>
      </c>
      <c r="O4574" s="15">
        <f t="shared" si="84"/>
        <v>10000</v>
      </c>
      <c r="P4574">
        <v>1000</v>
      </c>
      <c r="Q4574">
        <v>1000</v>
      </c>
      <c r="R4574">
        <v>0</v>
      </c>
      <c r="S4574">
        <v>2000</v>
      </c>
      <c r="X4574">
        <v>0</v>
      </c>
      <c r="Y4574" t="s">
        <v>17</v>
      </c>
    </row>
    <row r="4575" spans="1:25" x14ac:dyDescent="0.3">
      <c r="A4575" t="s">
        <v>54</v>
      </c>
      <c r="B4575" t="s">
        <v>54</v>
      </c>
      <c r="C4575" t="s">
        <v>2450</v>
      </c>
      <c r="D4575" t="s">
        <v>17</v>
      </c>
      <c r="E4575" t="s">
        <v>35</v>
      </c>
      <c r="F4575" t="s">
        <v>2682</v>
      </c>
      <c r="I4575" t="s">
        <v>241</v>
      </c>
      <c r="J4575" s="33" t="s">
        <v>101</v>
      </c>
      <c r="K4575" t="s">
        <v>101</v>
      </c>
      <c r="L4575" t="s">
        <v>2342</v>
      </c>
      <c r="M4575" s="16">
        <v>10000</v>
      </c>
      <c r="N4575" s="16">
        <v>0</v>
      </c>
      <c r="O4575" s="15">
        <f t="shared" si="84"/>
        <v>10000</v>
      </c>
      <c r="P4575">
        <v>1000</v>
      </c>
      <c r="Q4575">
        <v>1000</v>
      </c>
      <c r="R4575">
        <v>0</v>
      </c>
      <c r="S4575">
        <v>2000</v>
      </c>
      <c r="X4575">
        <v>0</v>
      </c>
      <c r="Y4575" t="s">
        <v>17</v>
      </c>
    </row>
    <row r="4576" spans="1:25" x14ac:dyDescent="0.3">
      <c r="A4576" t="s">
        <v>54</v>
      </c>
      <c r="B4576" t="s">
        <v>54</v>
      </c>
      <c r="C4576" t="s">
        <v>2450</v>
      </c>
      <c r="D4576" t="s">
        <v>17</v>
      </c>
      <c r="E4576" t="s">
        <v>35</v>
      </c>
      <c r="F4576" t="s">
        <v>2682</v>
      </c>
      <c r="I4576" t="s">
        <v>241</v>
      </c>
      <c r="J4576" s="33" t="s">
        <v>101</v>
      </c>
      <c r="K4576" t="s">
        <v>101</v>
      </c>
      <c r="L4576" t="s">
        <v>2264</v>
      </c>
      <c r="M4576" s="16">
        <v>10000</v>
      </c>
      <c r="N4576" s="16">
        <v>0</v>
      </c>
      <c r="O4576" s="15">
        <f t="shared" si="84"/>
        <v>10000</v>
      </c>
      <c r="P4576">
        <v>1000</v>
      </c>
      <c r="Q4576">
        <v>1000</v>
      </c>
      <c r="R4576">
        <v>0</v>
      </c>
      <c r="S4576">
        <v>2000</v>
      </c>
      <c r="X4576">
        <v>0</v>
      </c>
      <c r="Y4576" t="s">
        <v>17</v>
      </c>
    </row>
    <row r="4577" spans="1:25" x14ac:dyDescent="0.3">
      <c r="A4577" t="s">
        <v>54</v>
      </c>
      <c r="B4577" t="s">
        <v>54</v>
      </c>
      <c r="C4577" t="s">
        <v>2450</v>
      </c>
      <c r="D4577" t="s">
        <v>17</v>
      </c>
      <c r="E4577" t="s">
        <v>35</v>
      </c>
      <c r="F4577" t="s">
        <v>2682</v>
      </c>
      <c r="I4577" t="s">
        <v>241</v>
      </c>
      <c r="J4577" s="33" t="s">
        <v>101</v>
      </c>
      <c r="K4577" t="s">
        <v>101</v>
      </c>
      <c r="L4577" t="s">
        <v>2431</v>
      </c>
      <c r="M4577" s="16">
        <v>10000</v>
      </c>
      <c r="N4577" s="16">
        <v>0</v>
      </c>
      <c r="O4577" s="15">
        <f t="shared" si="84"/>
        <v>10000</v>
      </c>
      <c r="P4577">
        <v>1000</v>
      </c>
      <c r="Q4577">
        <v>1000</v>
      </c>
      <c r="R4577">
        <v>0</v>
      </c>
      <c r="S4577">
        <v>2000</v>
      </c>
      <c r="X4577">
        <v>0</v>
      </c>
      <c r="Y4577" t="s">
        <v>17</v>
      </c>
    </row>
    <row r="4578" spans="1:25" x14ac:dyDescent="0.3">
      <c r="A4578" t="s">
        <v>54</v>
      </c>
      <c r="B4578" t="s">
        <v>54</v>
      </c>
      <c r="C4578" t="s">
        <v>2661</v>
      </c>
      <c r="D4578" t="s">
        <v>15</v>
      </c>
      <c r="E4578" t="s">
        <v>15</v>
      </c>
      <c r="F4578" t="s">
        <v>2669</v>
      </c>
      <c r="I4578" t="s">
        <v>100</v>
      </c>
      <c r="J4578" s="33" t="s">
        <v>182</v>
      </c>
      <c r="K4578" t="s">
        <v>101</v>
      </c>
      <c r="L4578" t="s">
        <v>2259</v>
      </c>
      <c r="M4578" s="16">
        <v>1696.81517771261</v>
      </c>
      <c r="O4578" s="15">
        <f t="shared" si="84"/>
        <v>1696.81517771261</v>
      </c>
      <c r="P4578">
        <v>30</v>
      </c>
      <c r="Q4578">
        <v>0</v>
      </c>
      <c r="R4578">
        <v>0</v>
      </c>
      <c r="S4578">
        <v>30</v>
      </c>
      <c r="T4578">
        <v>10.8</v>
      </c>
      <c r="U4578">
        <v>7.2</v>
      </c>
      <c r="V4578">
        <v>7.2</v>
      </c>
      <c r="W4578">
        <v>4.8</v>
      </c>
      <c r="X4578">
        <v>30</v>
      </c>
      <c r="Y4578" t="s">
        <v>169</v>
      </c>
    </row>
    <row r="4579" spans="1:25" x14ac:dyDescent="0.3">
      <c r="A4579" t="s">
        <v>54</v>
      </c>
      <c r="B4579" t="s">
        <v>54</v>
      </c>
      <c r="C4579" t="s">
        <v>2450</v>
      </c>
      <c r="D4579" t="s">
        <v>17</v>
      </c>
      <c r="E4579" t="s">
        <v>35</v>
      </c>
      <c r="F4579" t="s">
        <v>2682</v>
      </c>
      <c r="I4579" t="s">
        <v>241</v>
      </c>
      <c r="J4579" s="33" t="s">
        <v>101</v>
      </c>
      <c r="K4579" t="s">
        <v>101</v>
      </c>
      <c r="L4579" t="s">
        <v>2265</v>
      </c>
      <c r="M4579" s="16">
        <v>10000</v>
      </c>
      <c r="N4579" s="16">
        <v>0</v>
      </c>
      <c r="O4579" s="15">
        <f t="shared" si="84"/>
        <v>10000</v>
      </c>
      <c r="P4579">
        <v>1000</v>
      </c>
      <c r="Q4579">
        <v>1000</v>
      </c>
      <c r="R4579">
        <v>1000</v>
      </c>
      <c r="S4579">
        <v>3000</v>
      </c>
      <c r="X4579">
        <v>0</v>
      </c>
      <c r="Y4579" t="s">
        <v>17</v>
      </c>
    </row>
    <row r="4580" spans="1:25" x14ac:dyDescent="0.3">
      <c r="A4580" t="s">
        <v>54</v>
      </c>
      <c r="B4580" t="s">
        <v>54</v>
      </c>
      <c r="C4580" t="s">
        <v>96</v>
      </c>
      <c r="D4580" t="s">
        <v>17</v>
      </c>
      <c r="E4580" t="s">
        <v>35</v>
      </c>
      <c r="F4580" t="s">
        <v>2682</v>
      </c>
      <c r="I4580" t="s">
        <v>181</v>
      </c>
      <c r="J4580" s="33" t="s">
        <v>182</v>
      </c>
      <c r="K4580" t="s">
        <v>182</v>
      </c>
      <c r="L4580" t="s">
        <v>2279</v>
      </c>
      <c r="M4580" s="16">
        <v>100000</v>
      </c>
      <c r="O4580" s="15">
        <f t="shared" si="84"/>
        <v>100000</v>
      </c>
      <c r="P4580">
        <v>338</v>
      </c>
      <c r="Q4580">
        <v>675</v>
      </c>
      <c r="R4580">
        <v>338</v>
      </c>
      <c r="S4580">
        <v>1351</v>
      </c>
      <c r="X4580">
        <v>0</v>
      </c>
      <c r="Y4580" t="s">
        <v>17</v>
      </c>
    </row>
    <row r="4581" spans="1:25" x14ac:dyDescent="0.3">
      <c r="A4581" t="s">
        <v>54</v>
      </c>
      <c r="B4581" t="s">
        <v>54</v>
      </c>
      <c r="C4581" t="s">
        <v>2375</v>
      </c>
      <c r="D4581" t="s">
        <v>17</v>
      </c>
      <c r="E4581" t="s">
        <v>35</v>
      </c>
      <c r="F4581" t="s">
        <v>2682</v>
      </c>
      <c r="I4581" t="s">
        <v>100</v>
      </c>
      <c r="J4581" s="33" t="s">
        <v>101</v>
      </c>
      <c r="K4581" t="s">
        <v>101</v>
      </c>
      <c r="L4581" t="s">
        <v>2377</v>
      </c>
      <c r="M4581" s="16">
        <v>8000</v>
      </c>
      <c r="N4581" s="16">
        <v>0</v>
      </c>
      <c r="O4581" s="15">
        <f t="shared" si="84"/>
        <v>8000</v>
      </c>
      <c r="P4581">
        <v>0</v>
      </c>
      <c r="Q4581">
        <v>0</v>
      </c>
      <c r="R4581">
        <v>100</v>
      </c>
      <c r="S4581">
        <v>100</v>
      </c>
      <c r="X4581">
        <v>0</v>
      </c>
      <c r="Y4581" t="s">
        <v>17</v>
      </c>
    </row>
    <row r="4582" spans="1:25" x14ac:dyDescent="0.3">
      <c r="A4582" t="s">
        <v>54</v>
      </c>
      <c r="B4582" t="s">
        <v>54</v>
      </c>
      <c r="C4582" t="s">
        <v>1245</v>
      </c>
      <c r="D4582" t="s">
        <v>17</v>
      </c>
      <c r="E4582" t="s">
        <v>36</v>
      </c>
      <c r="F4582" t="s">
        <v>2705</v>
      </c>
      <c r="I4582" t="s">
        <v>100</v>
      </c>
      <c r="J4582" s="33" t="s">
        <v>101</v>
      </c>
      <c r="K4582" t="s">
        <v>101</v>
      </c>
      <c r="L4582" t="s">
        <v>2259</v>
      </c>
      <c r="M4582" s="16">
        <v>3300</v>
      </c>
      <c r="O4582" s="15">
        <f t="shared" si="84"/>
        <v>3300</v>
      </c>
      <c r="P4582">
        <v>30</v>
      </c>
      <c r="Q4582">
        <v>90</v>
      </c>
      <c r="R4582">
        <v>10</v>
      </c>
      <c r="S4582">
        <v>130</v>
      </c>
      <c r="T4582">
        <v>20</v>
      </c>
      <c r="U4582">
        <v>20</v>
      </c>
      <c r="V4582">
        <v>60</v>
      </c>
      <c r="W4582">
        <v>30</v>
      </c>
      <c r="X4582">
        <v>130</v>
      </c>
      <c r="Y4582" t="s">
        <v>17</v>
      </c>
    </row>
    <row r="4583" spans="1:25" x14ac:dyDescent="0.3">
      <c r="A4583" t="s">
        <v>54</v>
      </c>
      <c r="B4583" t="s">
        <v>54</v>
      </c>
      <c r="C4583" t="s">
        <v>2375</v>
      </c>
      <c r="D4583" t="s">
        <v>17</v>
      </c>
      <c r="E4583" t="s">
        <v>35</v>
      </c>
      <c r="F4583" t="s">
        <v>2682</v>
      </c>
      <c r="I4583" t="s">
        <v>100</v>
      </c>
      <c r="J4583" s="33" t="s">
        <v>101</v>
      </c>
      <c r="K4583" t="s">
        <v>101</v>
      </c>
      <c r="L4583" t="s">
        <v>2300</v>
      </c>
      <c r="M4583" s="16">
        <v>8000</v>
      </c>
      <c r="N4583" s="16">
        <v>0</v>
      </c>
      <c r="O4583" s="15">
        <f t="shared" si="84"/>
        <v>8000</v>
      </c>
      <c r="P4583">
        <v>0</v>
      </c>
      <c r="Q4583">
        <v>0</v>
      </c>
      <c r="R4583">
        <v>100</v>
      </c>
      <c r="S4583">
        <v>100</v>
      </c>
      <c r="X4583">
        <v>0</v>
      </c>
      <c r="Y4583" t="s">
        <v>17</v>
      </c>
    </row>
    <row r="4584" spans="1:25" x14ac:dyDescent="0.3">
      <c r="A4584" t="s">
        <v>54</v>
      </c>
      <c r="B4584" t="s">
        <v>54</v>
      </c>
      <c r="C4584" t="s">
        <v>2375</v>
      </c>
      <c r="D4584" t="s">
        <v>17</v>
      </c>
      <c r="E4584" t="s">
        <v>35</v>
      </c>
      <c r="F4584" t="s">
        <v>2682</v>
      </c>
      <c r="I4584" t="s">
        <v>100</v>
      </c>
      <c r="J4584" s="33" t="s">
        <v>101</v>
      </c>
      <c r="K4584" t="s">
        <v>101</v>
      </c>
      <c r="L4584" t="s">
        <v>2265</v>
      </c>
      <c r="M4584" s="16">
        <v>8000</v>
      </c>
      <c r="N4584" s="16">
        <v>0</v>
      </c>
      <c r="O4584" s="15">
        <f t="shared" si="84"/>
        <v>8000</v>
      </c>
      <c r="P4584">
        <v>0</v>
      </c>
      <c r="Q4584">
        <v>0</v>
      </c>
      <c r="R4584">
        <v>100</v>
      </c>
      <c r="S4584">
        <v>100</v>
      </c>
      <c r="X4584">
        <v>0</v>
      </c>
      <c r="Y4584" t="s">
        <v>17</v>
      </c>
    </row>
    <row r="4585" spans="1:25" x14ac:dyDescent="0.3">
      <c r="A4585" t="s">
        <v>54</v>
      </c>
      <c r="B4585" t="s">
        <v>54</v>
      </c>
      <c r="C4585" t="s">
        <v>2527</v>
      </c>
      <c r="D4585" t="s">
        <v>15</v>
      </c>
      <c r="E4585" t="s">
        <v>15</v>
      </c>
      <c r="F4585" t="s">
        <v>2460</v>
      </c>
      <c r="I4585" t="s">
        <v>235</v>
      </c>
      <c r="J4585" s="33" t="s">
        <v>182</v>
      </c>
      <c r="K4585" t="s">
        <v>101</v>
      </c>
      <c r="L4585" t="s">
        <v>2259</v>
      </c>
      <c r="M4585" s="16">
        <v>0</v>
      </c>
      <c r="N4585" s="16">
        <v>0</v>
      </c>
      <c r="O4585" s="15">
        <f t="shared" si="84"/>
        <v>0</v>
      </c>
      <c r="P4585">
        <v>28.7</v>
      </c>
      <c r="Q4585">
        <v>28.7</v>
      </c>
      <c r="R4585">
        <v>0</v>
      </c>
      <c r="S4585">
        <v>57.4</v>
      </c>
      <c r="T4585">
        <v>24.108000000000001</v>
      </c>
      <c r="U4585">
        <v>16.071999999999999</v>
      </c>
      <c r="V4585">
        <v>10.332000000000001</v>
      </c>
      <c r="W4585">
        <v>6.8879999999999999</v>
      </c>
      <c r="X4585">
        <v>57.4</v>
      </c>
      <c r="Y4585" t="s">
        <v>169</v>
      </c>
    </row>
    <row r="4586" spans="1:25" x14ac:dyDescent="0.3">
      <c r="A4586" t="s">
        <v>54</v>
      </c>
      <c r="B4586" t="s">
        <v>54</v>
      </c>
      <c r="C4586" t="s">
        <v>2661</v>
      </c>
      <c r="D4586" t="s">
        <v>20</v>
      </c>
      <c r="E4586" t="s">
        <v>20</v>
      </c>
      <c r="F4586" t="s">
        <v>2671</v>
      </c>
      <c r="I4586" t="s">
        <v>235</v>
      </c>
      <c r="J4586" s="33" t="s">
        <v>101</v>
      </c>
      <c r="K4586" t="s">
        <v>101</v>
      </c>
      <c r="L4586" t="s">
        <v>2279</v>
      </c>
      <c r="M4586" s="16">
        <v>0</v>
      </c>
      <c r="N4586" s="16">
        <v>0</v>
      </c>
      <c r="O4586" s="15">
        <f t="shared" si="84"/>
        <v>0</v>
      </c>
      <c r="P4586">
        <v>25</v>
      </c>
      <c r="Q4586">
        <v>25</v>
      </c>
      <c r="R4586">
        <v>0</v>
      </c>
      <c r="S4586">
        <v>50</v>
      </c>
      <c r="T4586">
        <v>21</v>
      </c>
      <c r="U4586">
        <v>14</v>
      </c>
      <c r="V4586">
        <v>9</v>
      </c>
      <c r="W4586">
        <v>6</v>
      </c>
      <c r="X4586">
        <v>50</v>
      </c>
      <c r="Y4586" t="s">
        <v>113</v>
      </c>
    </row>
    <row r="4587" spans="1:25" x14ac:dyDescent="0.3">
      <c r="A4587" t="s">
        <v>54</v>
      </c>
      <c r="B4587" t="s">
        <v>54</v>
      </c>
      <c r="C4587" t="s">
        <v>2683</v>
      </c>
      <c r="D4587" t="s">
        <v>17</v>
      </c>
      <c r="E4587" t="s">
        <v>35</v>
      </c>
      <c r="F4587" t="s">
        <v>2672</v>
      </c>
      <c r="I4587" t="s">
        <v>100</v>
      </c>
      <c r="J4587" s="33" t="s">
        <v>101</v>
      </c>
      <c r="K4587" t="s">
        <v>101</v>
      </c>
      <c r="L4587" t="s">
        <v>2342</v>
      </c>
      <c r="M4587" s="16">
        <v>23000</v>
      </c>
      <c r="N4587" s="16">
        <v>6600</v>
      </c>
      <c r="O4587" s="15">
        <f t="shared" si="84"/>
        <v>29600</v>
      </c>
      <c r="P4587">
        <v>70</v>
      </c>
      <c r="Q4587">
        <v>150</v>
      </c>
      <c r="R4587">
        <v>0</v>
      </c>
      <c r="S4587">
        <v>220</v>
      </c>
      <c r="T4587">
        <v>121</v>
      </c>
      <c r="U4587">
        <v>99</v>
      </c>
      <c r="V4587">
        <v>0</v>
      </c>
      <c r="W4587">
        <v>0</v>
      </c>
      <c r="X4587">
        <v>220</v>
      </c>
      <c r="Y4587" t="s">
        <v>17</v>
      </c>
    </row>
    <row r="4588" spans="1:25" x14ac:dyDescent="0.3">
      <c r="A4588" t="s">
        <v>54</v>
      </c>
      <c r="B4588" t="s">
        <v>54</v>
      </c>
      <c r="C4588" t="s">
        <v>2683</v>
      </c>
      <c r="D4588" t="s">
        <v>17</v>
      </c>
      <c r="E4588" t="s">
        <v>35</v>
      </c>
      <c r="F4588" t="s">
        <v>2672</v>
      </c>
      <c r="I4588" t="s">
        <v>100</v>
      </c>
      <c r="J4588" s="33" t="s">
        <v>101</v>
      </c>
      <c r="K4588" t="s">
        <v>101</v>
      </c>
      <c r="L4588" t="s">
        <v>2355</v>
      </c>
      <c r="M4588" s="16">
        <v>12000</v>
      </c>
      <c r="N4588" s="16">
        <v>3000</v>
      </c>
      <c r="O4588" s="15">
        <f t="shared" si="84"/>
        <v>15000</v>
      </c>
      <c r="P4588">
        <v>20</v>
      </c>
      <c r="Q4588">
        <v>75</v>
      </c>
      <c r="R4588">
        <v>0</v>
      </c>
      <c r="S4588">
        <v>95</v>
      </c>
      <c r="T4588">
        <v>52</v>
      </c>
      <c r="U4588">
        <v>43</v>
      </c>
      <c r="V4588">
        <v>0</v>
      </c>
      <c r="W4588">
        <v>0</v>
      </c>
      <c r="X4588">
        <v>95</v>
      </c>
      <c r="Y4588" t="s">
        <v>17</v>
      </c>
    </row>
    <row r="4589" spans="1:25" x14ac:dyDescent="0.3">
      <c r="A4589" t="s">
        <v>54</v>
      </c>
      <c r="B4589" t="s">
        <v>54</v>
      </c>
      <c r="C4589" t="s">
        <v>2683</v>
      </c>
      <c r="D4589" t="s">
        <v>17</v>
      </c>
      <c r="E4589" t="s">
        <v>35</v>
      </c>
      <c r="F4589" t="s">
        <v>2672</v>
      </c>
      <c r="I4589" t="s">
        <v>100</v>
      </c>
      <c r="J4589" s="33" t="s">
        <v>101</v>
      </c>
      <c r="K4589" t="s">
        <v>101</v>
      </c>
      <c r="L4589" t="s">
        <v>2267</v>
      </c>
      <c r="M4589" s="16">
        <v>37500</v>
      </c>
      <c r="N4589" s="16">
        <v>12500</v>
      </c>
      <c r="O4589" s="15">
        <f t="shared" si="84"/>
        <v>50000</v>
      </c>
      <c r="P4589">
        <v>50</v>
      </c>
      <c r="Q4589">
        <v>200</v>
      </c>
      <c r="R4589">
        <v>0</v>
      </c>
      <c r="S4589">
        <v>250</v>
      </c>
      <c r="T4589">
        <v>137</v>
      </c>
      <c r="U4589">
        <v>113</v>
      </c>
      <c r="V4589">
        <v>0</v>
      </c>
      <c r="W4589">
        <v>0</v>
      </c>
      <c r="X4589">
        <v>250</v>
      </c>
      <c r="Y4589" t="s">
        <v>17</v>
      </c>
    </row>
    <row r="4590" spans="1:25" x14ac:dyDescent="0.3">
      <c r="A4590" t="s">
        <v>54</v>
      </c>
      <c r="B4590" t="s">
        <v>54</v>
      </c>
      <c r="C4590" t="s">
        <v>371</v>
      </c>
      <c r="D4590" t="s">
        <v>17</v>
      </c>
      <c r="E4590" t="s">
        <v>35</v>
      </c>
      <c r="F4590" t="s">
        <v>2672</v>
      </c>
      <c r="I4590" t="s">
        <v>100</v>
      </c>
      <c r="J4590" s="33" t="s">
        <v>101</v>
      </c>
      <c r="K4590" t="s">
        <v>101</v>
      </c>
      <c r="L4590" t="s">
        <v>236</v>
      </c>
      <c r="M4590" s="16">
        <v>450000</v>
      </c>
      <c r="N4590" s="16">
        <v>0</v>
      </c>
      <c r="O4590" s="15">
        <f t="shared" si="84"/>
        <v>450000</v>
      </c>
      <c r="P4590">
        <v>48976</v>
      </c>
      <c r="Q4590">
        <v>0</v>
      </c>
      <c r="R4590">
        <v>0</v>
      </c>
      <c r="S4590">
        <v>48976</v>
      </c>
      <c r="X4590">
        <v>0</v>
      </c>
      <c r="Y4590" t="s">
        <v>17</v>
      </c>
    </row>
    <row r="4591" spans="1:25" x14ac:dyDescent="0.3">
      <c r="A4591" t="s">
        <v>54</v>
      </c>
      <c r="B4591" t="s">
        <v>54</v>
      </c>
      <c r="C4591" t="s">
        <v>1103</v>
      </c>
      <c r="D4591" t="s">
        <v>17</v>
      </c>
      <c r="E4591" t="s">
        <v>35</v>
      </c>
      <c r="F4591" t="s">
        <v>2672</v>
      </c>
      <c r="I4591" t="s">
        <v>241</v>
      </c>
      <c r="J4591" s="33" t="s">
        <v>101</v>
      </c>
      <c r="K4591" t="s">
        <v>101</v>
      </c>
      <c r="L4591" t="s">
        <v>2377</v>
      </c>
      <c r="M4591" s="16">
        <v>50000</v>
      </c>
      <c r="O4591" s="15">
        <f t="shared" si="84"/>
        <v>50000</v>
      </c>
      <c r="Q4591">
        <v>100</v>
      </c>
      <c r="R4591">
        <v>100</v>
      </c>
      <c r="S4591">
        <v>200</v>
      </c>
      <c r="T4591">
        <v>100</v>
      </c>
      <c r="U4591">
        <v>100</v>
      </c>
      <c r="X4591">
        <v>200</v>
      </c>
      <c r="Y4591" t="s">
        <v>17</v>
      </c>
    </row>
    <row r="4592" spans="1:25" x14ac:dyDescent="0.3">
      <c r="A4592" t="s">
        <v>54</v>
      </c>
      <c r="B4592" t="s">
        <v>54</v>
      </c>
      <c r="C4592" t="s">
        <v>1103</v>
      </c>
      <c r="D4592" t="s">
        <v>17</v>
      </c>
      <c r="E4592" t="s">
        <v>35</v>
      </c>
      <c r="F4592" t="s">
        <v>2672</v>
      </c>
      <c r="I4592" t="s">
        <v>235</v>
      </c>
      <c r="J4592" s="33" t="s">
        <v>101</v>
      </c>
      <c r="K4592" t="s">
        <v>101</v>
      </c>
      <c r="L4592" t="s">
        <v>2265</v>
      </c>
      <c r="M4592" s="16">
        <v>0</v>
      </c>
      <c r="N4592" s="16">
        <v>0</v>
      </c>
      <c r="O4592" s="15">
        <f t="shared" si="84"/>
        <v>0</v>
      </c>
      <c r="P4592">
        <v>1050</v>
      </c>
      <c r="Q4592">
        <v>920</v>
      </c>
      <c r="R4592">
        <v>20</v>
      </c>
      <c r="S4592">
        <v>1990</v>
      </c>
      <c r="T4592">
        <v>1050</v>
      </c>
      <c r="U4592">
        <v>940</v>
      </c>
      <c r="X4592">
        <v>1990</v>
      </c>
      <c r="Y4592" t="s">
        <v>17</v>
      </c>
    </row>
    <row r="4593" spans="1:25" x14ac:dyDescent="0.3">
      <c r="A4593" t="s">
        <v>54</v>
      </c>
      <c r="B4593" t="s">
        <v>54</v>
      </c>
      <c r="C4593" t="s">
        <v>1103</v>
      </c>
      <c r="D4593" t="s">
        <v>17</v>
      </c>
      <c r="E4593" t="s">
        <v>35</v>
      </c>
      <c r="F4593" t="s">
        <v>2672</v>
      </c>
      <c r="I4593" t="s">
        <v>235</v>
      </c>
      <c r="J4593" s="33" t="s">
        <v>101</v>
      </c>
      <c r="K4593" t="s">
        <v>101</v>
      </c>
      <c r="L4593" t="s">
        <v>2366</v>
      </c>
      <c r="M4593" s="16">
        <v>0</v>
      </c>
      <c r="N4593" s="16">
        <v>0</v>
      </c>
      <c r="O4593" s="15">
        <f t="shared" si="84"/>
        <v>0</v>
      </c>
      <c r="P4593">
        <v>70</v>
      </c>
      <c r="Q4593">
        <v>230</v>
      </c>
      <c r="R4593">
        <v>1500</v>
      </c>
      <c r="S4593">
        <v>1800</v>
      </c>
      <c r="T4593">
        <v>1200</v>
      </c>
      <c r="U4593">
        <v>600</v>
      </c>
      <c r="X4593">
        <v>1800</v>
      </c>
      <c r="Y4593" t="s">
        <v>17</v>
      </c>
    </row>
    <row r="4594" spans="1:25" x14ac:dyDescent="0.3">
      <c r="A4594" t="s">
        <v>54</v>
      </c>
      <c r="B4594" t="s">
        <v>54</v>
      </c>
      <c r="C4594" t="s">
        <v>1103</v>
      </c>
      <c r="D4594" t="s">
        <v>17</v>
      </c>
      <c r="E4594" t="s">
        <v>35</v>
      </c>
      <c r="F4594" t="s">
        <v>2672</v>
      </c>
      <c r="I4594" t="s">
        <v>235</v>
      </c>
      <c r="J4594" s="33" t="s">
        <v>101</v>
      </c>
      <c r="K4594" t="s">
        <v>101</v>
      </c>
      <c r="L4594" t="s">
        <v>2459</v>
      </c>
      <c r="M4594" s="16">
        <v>0</v>
      </c>
      <c r="N4594" s="16">
        <v>0</v>
      </c>
      <c r="O4594" s="15">
        <f t="shared" si="84"/>
        <v>0</v>
      </c>
      <c r="P4594">
        <v>70</v>
      </c>
      <c r="Q4594">
        <v>230</v>
      </c>
      <c r="R4594">
        <v>1500</v>
      </c>
      <c r="S4594">
        <v>1800</v>
      </c>
      <c r="T4594">
        <v>1200</v>
      </c>
      <c r="U4594">
        <v>600</v>
      </c>
      <c r="X4594">
        <v>1800</v>
      </c>
      <c r="Y4594" t="s">
        <v>17</v>
      </c>
    </row>
    <row r="4595" spans="1:25" x14ac:dyDescent="0.3">
      <c r="A4595" t="s">
        <v>54</v>
      </c>
      <c r="B4595" t="s">
        <v>54</v>
      </c>
      <c r="C4595" t="s">
        <v>1103</v>
      </c>
      <c r="D4595" t="s">
        <v>17</v>
      </c>
      <c r="E4595" t="s">
        <v>35</v>
      </c>
      <c r="F4595" t="s">
        <v>2672</v>
      </c>
      <c r="I4595" t="s">
        <v>235</v>
      </c>
      <c r="J4595" s="33" t="s">
        <v>101</v>
      </c>
      <c r="K4595" t="s">
        <v>101</v>
      </c>
      <c r="L4595" t="s">
        <v>2264</v>
      </c>
      <c r="M4595" s="16">
        <v>0</v>
      </c>
      <c r="N4595" s="16">
        <v>0</v>
      </c>
      <c r="O4595" s="15">
        <f t="shared" si="84"/>
        <v>0</v>
      </c>
      <c r="P4595">
        <v>500</v>
      </c>
      <c r="Q4595">
        <v>250</v>
      </c>
      <c r="R4595">
        <v>2050</v>
      </c>
      <c r="S4595">
        <v>2800</v>
      </c>
      <c r="T4595">
        <v>1450</v>
      </c>
      <c r="U4595">
        <v>1350</v>
      </c>
      <c r="X4595">
        <v>2800</v>
      </c>
      <c r="Y4595" t="s">
        <v>17</v>
      </c>
    </row>
    <row r="4596" spans="1:25" x14ac:dyDescent="0.3">
      <c r="A4596" t="s">
        <v>54</v>
      </c>
      <c r="B4596" t="s">
        <v>54</v>
      </c>
      <c r="C4596" t="s">
        <v>1103</v>
      </c>
      <c r="D4596" t="s">
        <v>17</v>
      </c>
      <c r="E4596" t="s">
        <v>35</v>
      </c>
      <c r="F4596" t="s">
        <v>2672</v>
      </c>
      <c r="I4596" t="s">
        <v>235</v>
      </c>
      <c r="J4596" s="33" t="s">
        <v>101</v>
      </c>
      <c r="K4596" t="s">
        <v>101</v>
      </c>
      <c r="L4596" t="s">
        <v>2395</v>
      </c>
      <c r="M4596" s="16">
        <v>0</v>
      </c>
      <c r="N4596" s="16">
        <v>0</v>
      </c>
      <c r="O4596" s="15">
        <f t="shared" si="84"/>
        <v>0</v>
      </c>
      <c r="P4596">
        <v>90</v>
      </c>
      <c r="Q4596">
        <v>80</v>
      </c>
      <c r="R4596">
        <v>1200</v>
      </c>
      <c r="S4596">
        <v>1370</v>
      </c>
      <c r="T4596">
        <v>690</v>
      </c>
      <c r="U4596">
        <v>680</v>
      </c>
      <c r="X4596">
        <v>1370</v>
      </c>
      <c r="Y4596" t="s">
        <v>17</v>
      </c>
    </row>
    <row r="4597" spans="1:25" x14ac:dyDescent="0.3">
      <c r="A4597" t="s">
        <v>54</v>
      </c>
      <c r="B4597" t="s">
        <v>54</v>
      </c>
      <c r="C4597" t="s">
        <v>2414</v>
      </c>
      <c r="D4597" t="s">
        <v>20</v>
      </c>
      <c r="E4597" t="s">
        <v>20</v>
      </c>
      <c r="F4597" t="s">
        <v>2674</v>
      </c>
      <c r="I4597" t="s">
        <v>100</v>
      </c>
      <c r="J4597" s="33" t="s">
        <v>182</v>
      </c>
      <c r="K4597" t="s">
        <v>101</v>
      </c>
      <c r="L4597" t="s">
        <v>2259</v>
      </c>
      <c r="M4597" s="16">
        <v>7411</v>
      </c>
      <c r="N4597" s="16">
        <v>0</v>
      </c>
      <c r="O4597" s="15">
        <f t="shared" si="84"/>
        <v>7411</v>
      </c>
      <c r="P4597">
        <v>24</v>
      </c>
      <c r="Q4597">
        <v>24</v>
      </c>
      <c r="R4597">
        <v>24</v>
      </c>
      <c r="S4597">
        <v>72</v>
      </c>
      <c r="X4597">
        <v>0</v>
      </c>
      <c r="Y4597" t="s">
        <v>113</v>
      </c>
    </row>
    <row r="4598" spans="1:25" x14ac:dyDescent="0.3">
      <c r="A4598" t="s">
        <v>54</v>
      </c>
      <c r="B4598" t="s">
        <v>54</v>
      </c>
      <c r="C4598" t="s">
        <v>2450</v>
      </c>
      <c r="D4598" t="s">
        <v>17</v>
      </c>
      <c r="E4598" t="s">
        <v>35</v>
      </c>
      <c r="F4598" t="s">
        <v>2672</v>
      </c>
      <c r="I4598" t="s">
        <v>241</v>
      </c>
      <c r="J4598" s="33" t="s">
        <v>101</v>
      </c>
      <c r="K4598" t="s">
        <v>101</v>
      </c>
      <c r="L4598" t="s">
        <v>2263</v>
      </c>
      <c r="M4598" s="16">
        <v>15000</v>
      </c>
      <c r="N4598" s="16">
        <v>0</v>
      </c>
      <c r="O4598" s="15">
        <f t="shared" si="84"/>
        <v>15000</v>
      </c>
      <c r="P4598">
        <v>2000</v>
      </c>
      <c r="Q4598">
        <v>1000</v>
      </c>
      <c r="R4598">
        <v>0</v>
      </c>
      <c r="S4598">
        <v>3000</v>
      </c>
      <c r="X4598">
        <v>0</v>
      </c>
      <c r="Y4598" t="s">
        <v>17</v>
      </c>
    </row>
    <row r="4599" spans="1:25" x14ac:dyDescent="0.3">
      <c r="A4599" t="s">
        <v>54</v>
      </c>
      <c r="B4599" t="s">
        <v>54</v>
      </c>
      <c r="C4599" t="s">
        <v>2450</v>
      </c>
      <c r="D4599" t="s">
        <v>17</v>
      </c>
      <c r="E4599" t="s">
        <v>35</v>
      </c>
      <c r="F4599" t="s">
        <v>2672</v>
      </c>
      <c r="I4599" t="s">
        <v>241</v>
      </c>
      <c r="J4599" s="33" t="s">
        <v>101</v>
      </c>
      <c r="K4599" t="s">
        <v>101</v>
      </c>
      <c r="L4599" t="s">
        <v>2355</v>
      </c>
      <c r="M4599" s="16">
        <v>15000</v>
      </c>
      <c r="N4599" s="16">
        <v>0</v>
      </c>
      <c r="O4599" s="15">
        <f t="shared" si="84"/>
        <v>15000</v>
      </c>
      <c r="P4599">
        <v>1000</v>
      </c>
      <c r="Q4599">
        <v>1000</v>
      </c>
      <c r="R4599">
        <v>0</v>
      </c>
      <c r="S4599">
        <v>2000</v>
      </c>
      <c r="X4599">
        <v>0</v>
      </c>
      <c r="Y4599" t="s">
        <v>17</v>
      </c>
    </row>
    <row r="4600" spans="1:25" x14ac:dyDescent="0.3">
      <c r="A4600" t="s">
        <v>54</v>
      </c>
      <c r="B4600" t="s">
        <v>54</v>
      </c>
      <c r="C4600" t="s">
        <v>2450</v>
      </c>
      <c r="D4600" t="s">
        <v>17</v>
      </c>
      <c r="E4600" t="s">
        <v>35</v>
      </c>
      <c r="F4600" t="s">
        <v>2672</v>
      </c>
      <c r="I4600" t="s">
        <v>241</v>
      </c>
      <c r="J4600" s="33" t="s">
        <v>101</v>
      </c>
      <c r="K4600" t="s">
        <v>101</v>
      </c>
      <c r="L4600" t="s">
        <v>2342</v>
      </c>
      <c r="M4600" s="16">
        <v>15000</v>
      </c>
      <c r="N4600" s="16">
        <v>0</v>
      </c>
      <c r="O4600" s="15">
        <f t="shared" si="84"/>
        <v>15000</v>
      </c>
      <c r="P4600">
        <v>1000</v>
      </c>
      <c r="Q4600">
        <v>1000</v>
      </c>
      <c r="R4600">
        <v>0</v>
      </c>
      <c r="S4600">
        <v>2000</v>
      </c>
      <c r="X4600">
        <v>0</v>
      </c>
      <c r="Y4600" t="s">
        <v>17</v>
      </c>
    </row>
    <row r="4601" spans="1:25" x14ac:dyDescent="0.3">
      <c r="A4601" t="s">
        <v>54</v>
      </c>
      <c r="B4601" t="s">
        <v>54</v>
      </c>
      <c r="C4601" t="s">
        <v>2450</v>
      </c>
      <c r="D4601" t="s">
        <v>17</v>
      </c>
      <c r="E4601" t="s">
        <v>35</v>
      </c>
      <c r="F4601" t="s">
        <v>2672</v>
      </c>
      <c r="I4601" t="s">
        <v>241</v>
      </c>
      <c r="J4601" s="33" t="s">
        <v>101</v>
      </c>
      <c r="K4601" t="s">
        <v>101</v>
      </c>
      <c r="L4601" t="s">
        <v>2264</v>
      </c>
      <c r="M4601" s="16">
        <v>15000</v>
      </c>
      <c r="N4601" s="16">
        <v>0</v>
      </c>
      <c r="O4601" s="15">
        <f t="shared" si="84"/>
        <v>15000</v>
      </c>
      <c r="P4601">
        <v>1000</v>
      </c>
      <c r="Q4601">
        <v>1000</v>
      </c>
      <c r="R4601">
        <v>0</v>
      </c>
      <c r="S4601">
        <v>2000</v>
      </c>
      <c r="X4601">
        <v>0</v>
      </c>
      <c r="Y4601" t="s">
        <v>17</v>
      </c>
    </row>
    <row r="4602" spans="1:25" x14ac:dyDescent="0.3">
      <c r="A4602" t="s">
        <v>54</v>
      </c>
      <c r="B4602" t="s">
        <v>54</v>
      </c>
      <c r="C4602" t="s">
        <v>2450</v>
      </c>
      <c r="D4602" t="s">
        <v>17</v>
      </c>
      <c r="E4602" t="s">
        <v>35</v>
      </c>
      <c r="F4602" t="s">
        <v>2672</v>
      </c>
      <c r="I4602" t="s">
        <v>241</v>
      </c>
      <c r="J4602" s="33" t="s">
        <v>101</v>
      </c>
      <c r="K4602" t="s">
        <v>101</v>
      </c>
      <c r="L4602" t="s">
        <v>2431</v>
      </c>
      <c r="M4602" s="16">
        <v>15000</v>
      </c>
      <c r="N4602" s="16">
        <v>0</v>
      </c>
      <c r="O4602" s="15">
        <f t="shared" si="84"/>
        <v>15000</v>
      </c>
      <c r="P4602">
        <v>1000</v>
      </c>
      <c r="Q4602">
        <v>1000</v>
      </c>
      <c r="R4602">
        <v>0</v>
      </c>
      <c r="S4602">
        <v>2000</v>
      </c>
      <c r="X4602">
        <v>0</v>
      </c>
      <c r="Y4602" t="s">
        <v>17</v>
      </c>
    </row>
    <row r="4603" spans="1:25" x14ac:dyDescent="0.3">
      <c r="A4603" t="s">
        <v>54</v>
      </c>
      <c r="B4603" t="s">
        <v>54</v>
      </c>
      <c r="C4603" t="s">
        <v>2513</v>
      </c>
      <c r="D4603" t="s">
        <v>15</v>
      </c>
      <c r="E4603" t="s">
        <v>15</v>
      </c>
      <c r="F4603" t="s">
        <v>365</v>
      </c>
      <c r="I4603" t="s">
        <v>100</v>
      </c>
      <c r="J4603" s="33" t="s">
        <v>101</v>
      </c>
      <c r="K4603" t="s">
        <v>101</v>
      </c>
      <c r="L4603" t="s">
        <v>2259</v>
      </c>
      <c r="M4603" s="16">
        <v>460</v>
      </c>
      <c r="N4603" s="16">
        <v>0</v>
      </c>
      <c r="O4603" s="15">
        <f t="shared" si="84"/>
        <v>460</v>
      </c>
      <c r="P4603">
        <v>20</v>
      </c>
      <c r="Q4603">
        <v>30</v>
      </c>
      <c r="R4603">
        <v>50</v>
      </c>
      <c r="S4603">
        <v>100</v>
      </c>
      <c r="T4603">
        <v>0</v>
      </c>
      <c r="U4603">
        <v>0</v>
      </c>
      <c r="V4603">
        <v>50</v>
      </c>
      <c r="W4603">
        <v>50</v>
      </c>
      <c r="X4603">
        <v>100</v>
      </c>
      <c r="Y4603" t="s">
        <v>169</v>
      </c>
    </row>
    <row r="4604" spans="1:25" x14ac:dyDescent="0.3">
      <c r="A4604" t="s">
        <v>54</v>
      </c>
      <c r="B4604" t="s">
        <v>54</v>
      </c>
      <c r="C4604" t="s">
        <v>2450</v>
      </c>
      <c r="D4604" t="s">
        <v>17</v>
      </c>
      <c r="E4604" t="s">
        <v>35</v>
      </c>
      <c r="F4604" t="s">
        <v>2672</v>
      </c>
      <c r="I4604" t="s">
        <v>241</v>
      </c>
      <c r="J4604" s="33" t="s">
        <v>101</v>
      </c>
      <c r="K4604" t="s">
        <v>101</v>
      </c>
      <c r="L4604" t="s">
        <v>2265</v>
      </c>
      <c r="M4604" s="16">
        <v>10000</v>
      </c>
      <c r="N4604" s="16">
        <v>0</v>
      </c>
      <c r="O4604" s="15">
        <f t="shared" si="84"/>
        <v>10000</v>
      </c>
      <c r="P4604">
        <v>1000</v>
      </c>
      <c r="Q4604">
        <v>1000</v>
      </c>
      <c r="R4604">
        <v>0</v>
      </c>
      <c r="S4604">
        <v>2000</v>
      </c>
      <c r="X4604">
        <v>0</v>
      </c>
      <c r="Y4604" t="s">
        <v>17</v>
      </c>
    </row>
    <row r="4605" spans="1:25" x14ac:dyDescent="0.3">
      <c r="A4605" t="s">
        <v>54</v>
      </c>
      <c r="B4605" t="s">
        <v>54</v>
      </c>
      <c r="C4605" t="s">
        <v>2450</v>
      </c>
      <c r="D4605" t="s">
        <v>17</v>
      </c>
      <c r="E4605" t="s">
        <v>35</v>
      </c>
      <c r="F4605" t="s">
        <v>2672</v>
      </c>
      <c r="I4605" t="s">
        <v>241</v>
      </c>
      <c r="J4605" s="33" t="s">
        <v>101</v>
      </c>
      <c r="K4605" t="s">
        <v>101</v>
      </c>
      <c r="L4605" t="s">
        <v>2267</v>
      </c>
      <c r="M4605" s="16">
        <v>10000</v>
      </c>
      <c r="N4605" s="16">
        <v>0</v>
      </c>
      <c r="O4605" s="15">
        <f t="shared" si="84"/>
        <v>10000</v>
      </c>
      <c r="P4605">
        <v>1000</v>
      </c>
      <c r="Q4605">
        <v>0</v>
      </c>
      <c r="R4605">
        <v>0</v>
      </c>
      <c r="S4605">
        <v>1000</v>
      </c>
      <c r="X4605">
        <v>0</v>
      </c>
      <c r="Y4605" t="s">
        <v>17</v>
      </c>
    </row>
    <row r="4606" spans="1:25" x14ac:dyDescent="0.3">
      <c r="A4606" t="s">
        <v>54</v>
      </c>
      <c r="B4606" t="s">
        <v>54</v>
      </c>
      <c r="C4606" t="s">
        <v>1620</v>
      </c>
      <c r="D4606" t="s">
        <v>17</v>
      </c>
      <c r="E4606" t="s">
        <v>35</v>
      </c>
      <c r="F4606" t="s">
        <v>2445</v>
      </c>
      <c r="I4606" t="s">
        <v>100</v>
      </c>
      <c r="J4606" s="33" t="s">
        <v>182</v>
      </c>
      <c r="K4606" t="s">
        <v>101</v>
      </c>
      <c r="L4606" t="s">
        <v>2263</v>
      </c>
      <c r="M4606" s="16">
        <v>250000</v>
      </c>
      <c r="O4606" s="15">
        <f t="shared" si="84"/>
        <v>250000</v>
      </c>
      <c r="P4606">
        <v>0</v>
      </c>
      <c r="Q4606">
        <v>2400</v>
      </c>
      <c r="R4606">
        <v>5500</v>
      </c>
      <c r="S4606">
        <v>7900</v>
      </c>
      <c r="T4606">
        <v>2950</v>
      </c>
      <c r="U4606">
        <v>2960</v>
      </c>
      <c r="V4606">
        <v>1250</v>
      </c>
      <c r="W4606">
        <v>740</v>
      </c>
      <c r="X4606">
        <v>7900</v>
      </c>
      <c r="Y4606" t="s">
        <v>17</v>
      </c>
    </row>
    <row r="4607" spans="1:25" x14ac:dyDescent="0.3">
      <c r="A4607" t="s">
        <v>54</v>
      </c>
      <c r="B4607" t="s">
        <v>54</v>
      </c>
      <c r="C4607" t="s">
        <v>1620</v>
      </c>
      <c r="D4607" t="s">
        <v>17</v>
      </c>
      <c r="E4607" t="s">
        <v>35</v>
      </c>
      <c r="F4607" t="s">
        <v>2445</v>
      </c>
      <c r="I4607" t="s">
        <v>241</v>
      </c>
      <c r="J4607" s="33" t="s">
        <v>101</v>
      </c>
      <c r="K4607" t="s">
        <v>101</v>
      </c>
      <c r="L4607" t="s">
        <v>2279</v>
      </c>
      <c r="M4607" s="16">
        <v>90000</v>
      </c>
      <c r="O4607" s="15">
        <f t="shared" si="84"/>
        <v>90000</v>
      </c>
      <c r="P4607">
        <v>3600</v>
      </c>
      <c r="Q4607">
        <v>0</v>
      </c>
      <c r="R4607">
        <v>0</v>
      </c>
      <c r="S4607">
        <v>3600</v>
      </c>
      <c r="T4607">
        <v>1025</v>
      </c>
      <c r="U4607">
        <v>1030</v>
      </c>
      <c r="V4607">
        <v>1170</v>
      </c>
      <c r="W4607">
        <v>375</v>
      </c>
      <c r="X4607">
        <v>3600</v>
      </c>
      <c r="Y4607" t="s">
        <v>17</v>
      </c>
    </row>
    <row r="4608" spans="1:25" x14ac:dyDescent="0.3">
      <c r="A4608" t="s">
        <v>54</v>
      </c>
      <c r="B4608" t="s">
        <v>54</v>
      </c>
      <c r="C4608" t="s">
        <v>1620</v>
      </c>
      <c r="D4608" t="s">
        <v>17</v>
      </c>
      <c r="E4608" t="s">
        <v>35</v>
      </c>
      <c r="F4608" t="s">
        <v>2445</v>
      </c>
      <c r="I4608" t="s">
        <v>241</v>
      </c>
      <c r="J4608" s="33" t="s">
        <v>182</v>
      </c>
      <c r="K4608" t="s">
        <v>182</v>
      </c>
      <c r="L4608" t="s">
        <v>2264</v>
      </c>
      <c r="M4608" s="16">
        <v>90000</v>
      </c>
      <c r="O4608" s="15">
        <f t="shared" si="84"/>
        <v>90000</v>
      </c>
      <c r="P4608">
        <v>2640</v>
      </c>
      <c r="Q4608">
        <v>0</v>
      </c>
      <c r="R4608">
        <v>0</v>
      </c>
      <c r="S4608">
        <v>2640</v>
      </c>
      <c r="T4608">
        <v>725</v>
      </c>
      <c r="U4608">
        <v>750</v>
      </c>
      <c r="V4608">
        <v>890</v>
      </c>
      <c r="W4608">
        <v>275</v>
      </c>
      <c r="X4608">
        <v>2640</v>
      </c>
      <c r="Y4608" t="s">
        <v>17</v>
      </c>
    </row>
    <row r="4609" spans="1:25" x14ac:dyDescent="0.3">
      <c r="A4609" t="s">
        <v>54</v>
      </c>
      <c r="B4609" t="s">
        <v>54</v>
      </c>
      <c r="C4609" t="s">
        <v>2450</v>
      </c>
      <c r="D4609" t="s">
        <v>15</v>
      </c>
      <c r="E4609" t="s">
        <v>15</v>
      </c>
      <c r="F4609" t="s">
        <v>2715</v>
      </c>
      <c r="I4609" t="s">
        <v>181</v>
      </c>
      <c r="J4609" s="33" t="s">
        <v>182</v>
      </c>
      <c r="K4609" t="s">
        <v>182</v>
      </c>
      <c r="L4609" t="s">
        <v>2259</v>
      </c>
      <c r="M4609" s="16">
        <v>340000</v>
      </c>
      <c r="N4609" s="16">
        <v>0</v>
      </c>
      <c r="O4609" s="15">
        <f t="shared" si="84"/>
        <v>340000</v>
      </c>
      <c r="P4609">
        <v>20</v>
      </c>
      <c r="Q4609">
        <v>20</v>
      </c>
      <c r="R4609">
        <v>20</v>
      </c>
      <c r="S4609">
        <v>60</v>
      </c>
      <c r="X4609">
        <v>0</v>
      </c>
      <c r="Y4609" t="s">
        <v>169</v>
      </c>
    </row>
    <row r="4610" spans="1:25" x14ac:dyDescent="0.3">
      <c r="A4610" t="s">
        <v>54</v>
      </c>
      <c r="B4610" t="s">
        <v>54</v>
      </c>
      <c r="C4610" t="s">
        <v>2428</v>
      </c>
      <c r="D4610" t="s">
        <v>17</v>
      </c>
      <c r="E4610" t="s">
        <v>35</v>
      </c>
      <c r="F4610" t="s">
        <v>2445</v>
      </c>
      <c r="I4610" t="s">
        <v>100</v>
      </c>
      <c r="J4610" s="33" t="s">
        <v>101</v>
      </c>
      <c r="K4610" t="s">
        <v>101</v>
      </c>
      <c r="L4610" t="s">
        <v>2431</v>
      </c>
      <c r="M4610" s="16">
        <v>46971</v>
      </c>
      <c r="N4610" s="16">
        <v>0</v>
      </c>
      <c r="O4610" s="15">
        <f t="shared" si="84"/>
        <v>46971</v>
      </c>
      <c r="P4610">
        <v>0</v>
      </c>
      <c r="Q4610">
        <v>1036</v>
      </c>
      <c r="R4610">
        <v>116</v>
      </c>
      <c r="S4610">
        <v>1152</v>
      </c>
      <c r="T4610">
        <v>634</v>
      </c>
      <c r="U4610">
        <v>518</v>
      </c>
      <c r="V4610">
        <v>0</v>
      </c>
      <c r="W4610">
        <v>0</v>
      </c>
      <c r="X4610">
        <v>1152</v>
      </c>
      <c r="Y4610" t="s">
        <v>17</v>
      </c>
    </row>
    <row r="4611" spans="1:25" x14ac:dyDescent="0.3">
      <c r="A4611" t="s">
        <v>54</v>
      </c>
      <c r="B4611" t="s">
        <v>54</v>
      </c>
      <c r="C4611" t="s">
        <v>2428</v>
      </c>
      <c r="D4611" t="s">
        <v>17</v>
      </c>
      <c r="E4611" t="s">
        <v>35</v>
      </c>
      <c r="F4611" t="s">
        <v>2445</v>
      </c>
      <c r="I4611" t="s">
        <v>100</v>
      </c>
      <c r="J4611" s="33" t="s">
        <v>101</v>
      </c>
      <c r="K4611" t="s">
        <v>101</v>
      </c>
      <c r="L4611" t="s">
        <v>2452</v>
      </c>
      <c r="M4611" s="16">
        <v>28454.61</v>
      </c>
      <c r="N4611" s="16">
        <v>0</v>
      </c>
      <c r="O4611" s="15">
        <f t="shared" ref="O4611:O4664" si="85">SUM(M4611:N4611)</f>
        <v>28454.61</v>
      </c>
      <c r="P4611">
        <v>0</v>
      </c>
      <c r="Q4611">
        <v>784</v>
      </c>
      <c r="R4611">
        <v>80</v>
      </c>
      <c r="S4611">
        <v>864</v>
      </c>
      <c r="T4611">
        <v>475</v>
      </c>
      <c r="U4611">
        <v>389</v>
      </c>
      <c r="V4611">
        <v>0</v>
      </c>
      <c r="W4611">
        <v>0</v>
      </c>
      <c r="X4611">
        <v>864</v>
      </c>
      <c r="Y4611" t="s">
        <v>17</v>
      </c>
    </row>
    <row r="4612" spans="1:25" x14ac:dyDescent="0.3">
      <c r="A4612" t="s">
        <v>54</v>
      </c>
      <c r="B4612" t="s">
        <v>54</v>
      </c>
      <c r="C4612" t="s">
        <v>2428</v>
      </c>
      <c r="D4612" t="s">
        <v>17</v>
      </c>
      <c r="E4612" t="s">
        <v>35</v>
      </c>
      <c r="F4612" t="s">
        <v>2445</v>
      </c>
      <c r="I4612" t="s">
        <v>100</v>
      </c>
      <c r="J4612" s="33" t="s">
        <v>101</v>
      </c>
      <c r="K4612" t="s">
        <v>101</v>
      </c>
      <c r="L4612" t="s">
        <v>2395</v>
      </c>
      <c r="M4612" s="16">
        <v>29082.31</v>
      </c>
      <c r="N4612" s="16">
        <v>0</v>
      </c>
      <c r="O4612" s="15">
        <f t="shared" si="85"/>
        <v>29082.31</v>
      </c>
      <c r="P4612">
        <v>0</v>
      </c>
      <c r="Q4612">
        <v>880</v>
      </c>
      <c r="R4612">
        <v>80</v>
      </c>
      <c r="S4612">
        <v>960</v>
      </c>
      <c r="T4612">
        <v>528</v>
      </c>
      <c r="U4612">
        <v>432</v>
      </c>
      <c r="V4612">
        <v>0</v>
      </c>
      <c r="W4612">
        <v>0</v>
      </c>
      <c r="X4612">
        <v>960</v>
      </c>
      <c r="Y4612" t="s">
        <v>17</v>
      </c>
    </row>
    <row r="4613" spans="1:25" x14ac:dyDescent="0.3">
      <c r="A4613" t="s">
        <v>54</v>
      </c>
      <c r="B4613" t="s">
        <v>54</v>
      </c>
      <c r="C4613" t="s">
        <v>2437</v>
      </c>
      <c r="D4613" t="s">
        <v>17</v>
      </c>
      <c r="E4613" t="s">
        <v>35</v>
      </c>
      <c r="F4613" t="s">
        <v>2445</v>
      </c>
      <c r="I4613" t="s">
        <v>100</v>
      </c>
      <c r="J4613" s="33" t="s">
        <v>182</v>
      </c>
      <c r="K4613" t="s">
        <v>101</v>
      </c>
      <c r="L4613" t="s">
        <v>2395</v>
      </c>
      <c r="M4613" s="16">
        <v>400000</v>
      </c>
      <c r="N4613" s="16">
        <v>0</v>
      </c>
      <c r="O4613" s="15">
        <f t="shared" si="85"/>
        <v>400000</v>
      </c>
      <c r="P4613">
        <v>0</v>
      </c>
      <c r="Q4613">
        <v>1440</v>
      </c>
      <c r="R4613">
        <v>0</v>
      </c>
      <c r="S4613">
        <v>1440</v>
      </c>
      <c r="T4613">
        <v>1220</v>
      </c>
      <c r="U4613">
        <v>1220</v>
      </c>
      <c r="V4613">
        <v>0</v>
      </c>
      <c r="W4613">
        <v>0</v>
      </c>
      <c r="X4613">
        <v>2440</v>
      </c>
      <c r="Y4613" t="s">
        <v>17</v>
      </c>
    </row>
    <row r="4614" spans="1:25" x14ac:dyDescent="0.3">
      <c r="A4614" t="s">
        <v>54</v>
      </c>
      <c r="B4614" t="s">
        <v>54</v>
      </c>
      <c r="C4614" t="s">
        <v>2414</v>
      </c>
      <c r="D4614" t="s">
        <v>15</v>
      </c>
      <c r="E4614" t="s">
        <v>15</v>
      </c>
      <c r="F4614" t="s">
        <v>2716</v>
      </c>
      <c r="I4614" t="s">
        <v>241</v>
      </c>
      <c r="J4614" s="33" t="s">
        <v>182</v>
      </c>
      <c r="K4614" t="s">
        <v>182</v>
      </c>
      <c r="L4614" t="s">
        <v>2259</v>
      </c>
      <c r="M4614" s="16">
        <v>6000</v>
      </c>
      <c r="N4614" s="16">
        <v>0</v>
      </c>
      <c r="O4614" s="15">
        <f t="shared" si="85"/>
        <v>6000</v>
      </c>
      <c r="P4614">
        <v>17</v>
      </c>
      <c r="Q4614">
        <v>17</v>
      </c>
      <c r="R4614">
        <v>17</v>
      </c>
      <c r="S4614">
        <v>51</v>
      </c>
      <c r="X4614">
        <v>0</v>
      </c>
      <c r="Y4614" t="s">
        <v>169</v>
      </c>
    </row>
    <row r="4615" spans="1:25" x14ac:dyDescent="0.3">
      <c r="A4615" t="s">
        <v>54</v>
      </c>
      <c r="B4615" t="s">
        <v>54</v>
      </c>
      <c r="C4615" t="s">
        <v>2683</v>
      </c>
      <c r="D4615" t="s">
        <v>17</v>
      </c>
      <c r="E4615" t="s">
        <v>35</v>
      </c>
      <c r="F4615" t="s">
        <v>2445</v>
      </c>
      <c r="I4615" t="s">
        <v>100</v>
      </c>
      <c r="J4615" s="33" t="s">
        <v>101</v>
      </c>
      <c r="K4615" t="s">
        <v>101</v>
      </c>
      <c r="L4615" t="s">
        <v>2342</v>
      </c>
      <c r="M4615" s="16">
        <v>25000</v>
      </c>
      <c r="N4615" s="16">
        <v>0</v>
      </c>
      <c r="O4615" s="15">
        <f t="shared" si="85"/>
        <v>25000</v>
      </c>
      <c r="P4615">
        <v>70</v>
      </c>
      <c r="Q4615">
        <v>150</v>
      </c>
      <c r="R4615">
        <v>20</v>
      </c>
      <c r="S4615">
        <v>240</v>
      </c>
      <c r="T4615">
        <v>132</v>
      </c>
      <c r="U4615">
        <v>108</v>
      </c>
      <c r="V4615">
        <v>0</v>
      </c>
      <c r="W4615">
        <v>0</v>
      </c>
      <c r="X4615">
        <v>240</v>
      </c>
      <c r="Y4615" t="s">
        <v>17</v>
      </c>
    </row>
    <row r="4616" spans="1:25" x14ac:dyDescent="0.3">
      <c r="A4616" t="s">
        <v>54</v>
      </c>
      <c r="B4616" t="s">
        <v>54</v>
      </c>
      <c r="C4616" t="s">
        <v>2683</v>
      </c>
      <c r="D4616" t="s">
        <v>17</v>
      </c>
      <c r="E4616" t="s">
        <v>35</v>
      </c>
      <c r="F4616" t="s">
        <v>2445</v>
      </c>
      <c r="I4616" t="s">
        <v>100</v>
      </c>
      <c r="J4616" s="33" t="s">
        <v>101</v>
      </c>
      <c r="K4616" t="s">
        <v>101</v>
      </c>
      <c r="L4616" t="s">
        <v>2355</v>
      </c>
      <c r="M4616" s="16">
        <v>17000</v>
      </c>
      <c r="N4616" s="16">
        <v>0</v>
      </c>
      <c r="O4616" s="15">
        <f t="shared" si="85"/>
        <v>17000</v>
      </c>
      <c r="P4616">
        <v>25</v>
      </c>
      <c r="Q4616">
        <v>75</v>
      </c>
      <c r="R4616">
        <v>15</v>
      </c>
      <c r="S4616">
        <v>115</v>
      </c>
      <c r="T4616">
        <v>63</v>
      </c>
      <c r="U4616">
        <v>52</v>
      </c>
      <c r="V4616">
        <v>0</v>
      </c>
      <c r="W4616">
        <v>0</v>
      </c>
      <c r="X4616">
        <v>115</v>
      </c>
      <c r="Y4616" t="s">
        <v>17</v>
      </c>
    </row>
    <row r="4617" spans="1:25" x14ac:dyDescent="0.3">
      <c r="A4617" t="s">
        <v>54</v>
      </c>
      <c r="B4617" t="s">
        <v>54</v>
      </c>
      <c r="C4617" t="s">
        <v>2683</v>
      </c>
      <c r="D4617" t="s">
        <v>17</v>
      </c>
      <c r="E4617" t="s">
        <v>35</v>
      </c>
      <c r="F4617" t="s">
        <v>2445</v>
      </c>
      <c r="I4617" t="s">
        <v>100</v>
      </c>
      <c r="J4617" s="33" t="s">
        <v>101</v>
      </c>
      <c r="K4617" t="s">
        <v>101</v>
      </c>
      <c r="L4617" t="s">
        <v>2267</v>
      </c>
      <c r="M4617" s="16">
        <v>30000</v>
      </c>
      <c r="N4617" s="16">
        <v>0</v>
      </c>
      <c r="O4617" s="15">
        <f t="shared" si="85"/>
        <v>30000</v>
      </c>
      <c r="P4617">
        <v>80</v>
      </c>
      <c r="Q4617">
        <v>200</v>
      </c>
      <c r="R4617">
        <v>40</v>
      </c>
      <c r="S4617">
        <v>320</v>
      </c>
      <c r="T4617">
        <v>176</v>
      </c>
      <c r="U4617">
        <v>144</v>
      </c>
      <c r="V4617">
        <v>0</v>
      </c>
      <c r="W4617">
        <v>0</v>
      </c>
      <c r="X4617">
        <v>320</v>
      </c>
      <c r="Y4617" t="s">
        <v>17</v>
      </c>
    </row>
    <row r="4618" spans="1:25" x14ac:dyDescent="0.3">
      <c r="A4618" t="s">
        <v>54</v>
      </c>
      <c r="B4618" t="s">
        <v>54</v>
      </c>
      <c r="C4618" t="s">
        <v>281</v>
      </c>
      <c r="D4618" t="s">
        <v>17</v>
      </c>
      <c r="E4618" t="s">
        <v>35</v>
      </c>
      <c r="F4618" t="s">
        <v>2445</v>
      </c>
      <c r="I4618" t="s">
        <v>100</v>
      </c>
      <c r="J4618" s="33" t="s">
        <v>182</v>
      </c>
      <c r="K4618" t="s">
        <v>101</v>
      </c>
      <c r="L4618" t="s">
        <v>236</v>
      </c>
      <c r="M4618" s="16">
        <v>309540.09000000003</v>
      </c>
      <c r="N4618" s="16">
        <v>132660.04</v>
      </c>
      <c r="O4618" s="15">
        <f t="shared" si="85"/>
        <v>442200.13</v>
      </c>
      <c r="P4618">
        <v>25000</v>
      </c>
      <c r="Q4618">
        <v>2000</v>
      </c>
      <c r="R4618">
        <v>2000</v>
      </c>
      <c r="S4618">
        <v>29000</v>
      </c>
      <c r="X4618">
        <v>0</v>
      </c>
      <c r="Y4618" t="s">
        <v>17</v>
      </c>
    </row>
    <row r="4619" spans="1:25" x14ac:dyDescent="0.3">
      <c r="A4619" t="s">
        <v>54</v>
      </c>
      <c r="B4619" t="s">
        <v>54</v>
      </c>
      <c r="C4619" t="s">
        <v>1221</v>
      </c>
      <c r="D4619" t="s">
        <v>17</v>
      </c>
      <c r="E4619" t="s">
        <v>35</v>
      </c>
      <c r="F4619" t="s">
        <v>2445</v>
      </c>
      <c r="I4619" t="s">
        <v>235</v>
      </c>
      <c r="J4619" s="33" t="s">
        <v>101</v>
      </c>
      <c r="K4619" t="s">
        <v>101</v>
      </c>
      <c r="L4619" t="s">
        <v>2377</v>
      </c>
      <c r="M4619" s="16">
        <v>0</v>
      </c>
      <c r="N4619" s="16">
        <v>0</v>
      </c>
      <c r="O4619" s="15">
        <f t="shared" si="85"/>
        <v>0</v>
      </c>
      <c r="P4619">
        <v>800</v>
      </c>
      <c r="Q4619">
        <v>800</v>
      </c>
      <c r="R4619">
        <v>400</v>
      </c>
      <c r="S4619">
        <v>2000</v>
      </c>
      <c r="T4619">
        <v>800</v>
      </c>
      <c r="U4619">
        <v>800</v>
      </c>
      <c r="V4619">
        <v>200</v>
      </c>
      <c r="W4619">
        <v>200</v>
      </c>
      <c r="X4619">
        <v>2000</v>
      </c>
      <c r="Y4619" t="s">
        <v>17</v>
      </c>
    </row>
    <row r="4620" spans="1:25" x14ac:dyDescent="0.3">
      <c r="A4620" t="s">
        <v>54</v>
      </c>
      <c r="B4620" t="s">
        <v>54</v>
      </c>
      <c r="C4620" t="s">
        <v>2714</v>
      </c>
      <c r="D4620" t="s">
        <v>17</v>
      </c>
      <c r="E4620" t="s">
        <v>35</v>
      </c>
      <c r="F4620" t="s">
        <v>2445</v>
      </c>
      <c r="I4620" t="s">
        <v>100</v>
      </c>
      <c r="J4620" s="33" t="s">
        <v>101</v>
      </c>
      <c r="K4620" t="s">
        <v>101</v>
      </c>
      <c r="L4620" t="s">
        <v>2263</v>
      </c>
      <c r="M4620" s="16">
        <v>28800</v>
      </c>
      <c r="N4620" s="16">
        <v>0</v>
      </c>
      <c r="O4620" s="15">
        <f t="shared" si="85"/>
        <v>28800</v>
      </c>
      <c r="P4620">
        <v>47</v>
      </c>
      <c r="Q4620">
        <v>550</v>
      </c>
      <c r="R4620">
        <v>150</v>
      </c>
      <c r="S4620">
        <v>747</v>
      </c>
      <c r="T4620">
        <v>400</v>
      </c>
      <c r="U4620">
        <v>347</v>
      </c>
      <c r="X4620">
        <v>747</v>
      </c>
      <c r="Y4620" t="s">
        <v>17</v>
      </c>
    </row>
    <row r="4621" spans="1:25" x14ac:dyDescent="0.3">
      <c r="A4621" t="s">
        <v>54</v>
      </c>
      <c r="B4621" t="s">
        <v>54</v>
      </c>
      <c r="C4621" t="s">
        <v>2714</v>
      </c>
      <c r="D4621" t="s">
        <v>17</v>
      </c>
      <c r="E4621" t="s">
        <v>35</v>
      </c>
      <c r="F4621" t="s">
        <v>2445</v>
      </c>
      <c r="I4621" t="s">
        <v>100</v>
      </c>
      <c r="J4621" s="33" t="s">
        <v>101</v>
      </c>
      <c r="K4621" t="s">
        <v>101</v>
      </c>
      <c r="L4621" t="s">
        <v>2263</v>
      </c>
      <c r="M4621" s="16">
        <v>280400</v>
      </c>
      <c r="N4621" s="16">
        <v>0</v>
      </c>
      <c r="O4621" s="15">
        <f t="shared" si="85"/>
        <v>280400</v>
      </c>
      <c r="P4621">
        <v>2060</v>
      </c>
      <c r="Q4621">
        <v>10700</v>
      </c>
      <c r="R4621">
        <v>3000</v>
      </c>
      <c r="S4621">
        <v>15760</v>
      </c>
      <c r="T4621">
        <v>7600</v>
      </c>
      <c r="U4621">
        <v>8160</v>
      </c>
      <c r="X4621">
        <v>15760</v>
      </c>
      <c r="Y4621" t="s">
        <v>17</v>
      </c>
    </row>
    <row r="4622" spans="1:25" x14ac:dyDescent="0.3">
      <c r="A4622" t="s">
        <v>54</v>
      </c>
      <c r="B4622" t="s">
        <v>54</v>
      </c>
      <c r="C4622" t="s">
        <v>2714</v>
      </c>
      <c r="D4622" t="s">
        <v>17</v>
      </c>
      <c r="E4622" t="s">
        <v>35</v>
      </c>
      <c r="F4622" t="s">
        <v>2445</v>
      </c>
      <c r="I4622" t="s">
        <v>100</v>
      </c>
      <c r="J4622" s="33" t="s">
        <v>101</v>
      </c>
      <c r="K4622" t="s">
        <v>101</v>
      </c>
      <c r="L4622" t="s">
        <v>2377</v>
      </c>
      <c r="M4622" s="16">
        <v>25000</v>
      </c>
      <c r="N4622" s="16">
        <v>0</v>
      </c>
      <c r="O4622" s="15">
        <f t="shared" si="85"/>
        <v>25000</v>
      </c>
      <c r="P4622">
        <v>42</v>
      </c>
      <c r="Q4622">
        <v>500</v>
      </c>
      <c r="R4622">
        <v>100</v>
      </c>
      <c r="S4622">
        <v>642</v>
      </c>
      <c r="T4622">
        <v>390</v>
      </c>
      <c r="U4622">
        <v>252</v>
      </c>
      <c r="X4622">
        <v>642</v>
      </c>
      <c r="Y4622" t="s">
        <v>17</v>
      </c>
    </row>
    <row r="4623" spans="1:25" x14ac:dyDescent="0.3">
      <c r="A4623" t="s">
        <v>54</v>
      </c>
      <c r="B4623" t="s">
        <v>54</v>
      </c>
      <c r="C4623" t="s">
        <v>2714</v>
      </c>
      <c r="D4623" t="s">
        <v>17</v>
      </c>
      <c r="E4623" t="s">
        <v>35</v>
      </c>
      <c r="F4623" t="s">
        <v>2445</v>
      </c>
      <c r="I4623" t="s">
        <v>100</v>
      </c>
      <c r="J4623" s="33" t="s">
        <v>101</v>
      </c>
      <c r="K4623" t="s">
        <v>101</v>
      </c>
      <c r="L4623" t="s">
        <v>2377</v>
      </c>
      <c r="M4623" s="16">
        <v>250000</v>
      </c>
      <c r="N4623" s="16">
        <v>0</v>
      </c>
      <c r="O4623" s="15">
        <f t="shared" si="85"/>
        <v>250000</v>
      </c>
      <c r="P4623">
        <v>2000</v>
      </c>
      <c r="Q4623">
        <v>10000</v>
      </c>
      <c r="R4623">
        <v>2900</v>
      </c>
      <c r="S4623">
        <v>14900</v>
      </c>
      <c r="T4623">
        <v>7200</v>
      </c>
      <c r="U4623">
        <v>7700</v>
      </c>
      <c r="X4623">
        <v>14900</v>
      </c>
      <c r="Y4623" t="s">
        <v>17</v>
      </c>
    </row>
    <row r="4624" spans="1:25" x14ac:dyDescent="0.3">
      <c r="A4624" t="s">
        <v>54</v>
      </c>
      <c r="B4624" t="s">
        <v>54</v>
      </c>
      <c r="C4624" t="s">
        <v>1359</v>
      </c>
      <c r="D4624" t="s">
        <v>17</v>
      </c>
      <c r="E4624" t="s">
        <v>35</v>
      </c>
      <c r="F4624" t="s">
        <v>2445</v>
      </c>
      <c r="I4624" t="s">
        <v>235</v>
      </c>
      <c r="J4624" s="33" t="s">
        <v>101</v>
      </c>
      <c r="K4624" t="s">
        <v>101</v>
      </c>
      <c r="L4624" t="s">
        <v>2265</v>
      </c>
      <c r="M4624" s="16">
        <v>0</v>
      </c>
      <c r="N4624" s="16">
        <v>0</v>
      </c>
      <c r="O4624" s="15">
        <f t="shared" si="85"/>
        <v>0</v>
      </c>
      <c r="P4624">
        <v>180</v>
      </c>
      <c r="Q4624">
        <v>240</v>
      </c>
      <c r="R4624">
        <v>180</v>
      </c>
      <c r="S4624">
        <v>600</v>
      </c>
      <c r="T4624">
        <v>312</v>
      </c>
      <c r="U4624">
        <v>288</v>
      </c>
      <c r="V4624">
        <v>0</v>
      </c>
      <c r="W4624">
        <v>0</v>
      </c>
      <c r="X4624">
        <v>600</v>
      </c>
      <c r="Y4624" t="s">
        <v>17</v>
      </c>
    </row>
    <row r="4625" spans="1:25" x14ac:dyDescent="0.3">
      <c r="A4625" t="s">
        <v>54</v>
      </c>
      <c r="B4625" t="s">
        <v>54</v>
      </c>
      <c r="C4625" t="s">
        <v>2414</v>
      </c>
      <c r="D4625" t="s">
        <v>15</v>
      </c>
      <c r="E4625" t="s">
        <v>15</v>
      </c>
      <c r="F4625" t="s">
        <v>2692</v>
      </c>
      <c r="I4625" t="s">
        <v>241</v>
      </c>
      <c r="J4625" s="33" t="s">
        <v>182</v>
      </c>
      <c r="K4625" t="s">
        <v>182</v>
      </c>
      <c r="L4625" t="s">
        <v>2259</v>
      </c>
      <c r="M4625" s="16">
        <v>5882</v>
      </c>
      <c r="N4625" s="16">
        <v>0</v>
      </c>
      <c r="O4625" s="15">
        <f t="shared" si="85"/>
        <v>5882</v>
      </c>
      <c r="P4625">
        <v>17</v>
      </c>
      <c r="Q4625">
        <v>17</v>
      </c>
      <c r="R4625">
        <v>17</v>
      </c>
      <c r="S4625">
        <v>51</v>
      </c>
      <c r="X4625">
        <v>0</v>
      </c>
      <c r="Y4625" t="s">
        <v>169</v>
      </c>
    </row>
    <row r="4626" spans="1:25" x14ac:dyDescent="0.3">
      <c r="A4626" t="s">
        <v>54</v>
      </c>
      <c r="B4626" t="s">
        <v>54</v>
      </c>
      <c r="C4626" t="s">
        <v>1359</v>
      </c>
      <c r="D4626" t="s">
        <v>17</v>
      </c>
      <c r="E4626" t="s">
        <v>35</v>
      </c>
      <c r="F4626" t="s">
        <v>2445</v>
      </c>
      <c r="I4626" t="s">
        <v>100</v>
      </c>
      <c r="J4626" s="33" t="s">
        <v>182</v>
      </c>
      <c r="K4626" t="s">
        <v>101</v>
      </c>
      <c r="L4626" t="s">
        <v>2263</v>
      </c>
      <c r="M4626" s="16">
        <v>30000</v>
      </c>
      <c r="N4626" s="16">
        <v>0</v>
      </c>
      <c r="O4626" s="15">
        <f t="shared" si="85"/>
        <v>30000</v>
      </c>
      <c r="P4626">
        <v>180</v>
      </c>
      <c r="Q4626">
        <v>240</v>
      </c>
      <c r="R4626">
        <v>180</v>
      </c>
      <c r="S4626">
        <v>600</v>
      </c>
      <c r="T4626">
        <v>312</v>
      </c>
      <c r="U4626">
        <v>288</v>
      </c>
      <c r="V4626">
        <v>0</v>
      </c>
      <c r="W4626">
        <v>0</v>
      </c>
      <c r="X4626">
        <v>600</v>
      </c>
      <c r="Y4626" t="s">
        <v>17</v>
      </c>
    </row>
    <row r="4627" spans="1:25" x14ac:dyDescent="0.3">
      <c r="A4627" t="s">
        <v>54</v>
      </c>
      <c r="B4627" t="s">
        <v>54</v>
      </c>
      <c r="C4627" t="s">
        <v>2414</v>
      </c>
      <c r="D4627" t="s">
        <v>15</v>
      </c>
      <c r="E4627" t="s">
        <v>15</v>
      </c>
      <c r="F4627" t="s">
        <v>2396</v>
      </c>
      <c r="I4627" t="s">
        <v>241</v>
      </c>
      <c r="J4627" s="33" t="s">
        <v>182</v>
      </c>
      <c r="K4627" t="s">
        <v>182</v>
      </c>
      <c r="L4627" t="s">
        <v>2259</v>
      </c>
      <c r="M4627" s="16">
        <v>11177</v>
      </c>
      <c r="N4627" s="16">
        <v>0</v>
      </c>
      <c r="O4627" s="15">
        <f t="shared" si="85"/>
        <v>11177</v>
      </c>
      <c r="P4627">
        <v>17</v>
      </c>
      <c r="Q4627">
        <v>17</v>
      </c>
      <c r="R4627">
        <v>17</v>
      </c>
      <c r="S4627">
        <v>51</v>
      </c>
      <c r="X4627">
        <v>0</v>
      </c>
      <c r="Y4627" t="s">
        <v>169</v>
      </c>
    </row>
    <row r="4628" spans="1:25" x14ac:dyDescent="0.3">
      <c r="A4628" t="s">
        <v>54</v>
      </c>
      <c r="B4628" t="s">
        <v>54</v>
      </c>
      <c r="C4628" t="s">
        <v>96</v>
      </c>
      <c r="D4628" t="s">
        <v>17</v>
      </c>
      <c r="E4628" t="s">
        <v>35</v>
      </c>
      <c r="F4628" t="s">
        <v>2445</v>
      </c>
      <c r="I4628" t="s">
        <v>100</v>
      </c>
      <c r="J4628" s="33" t="s">
        <v>182</v>
      </c>
      <c r="K4628" t="s">
        <v>101</v>
      </c>
      <c r="L4628" t="s">
        <v>2677</v>
      </c>
      <c r="M4628" s="16">
        <v>44000</v>
      </c>
      <c r="N4628" s="16">
        <v>0</v>
      </c>
      <c r="O4628" s="15">
        <f t="shared" si="85"/>
        <v>44000</v>
      </c>
      <c r="P4628">
        <v>330</v>
      </c>
      <c r="Q4628">
        <v>675</v>
      </c>
      <c r="R4628">
        <v>13337</v>
      </c>
      <c r="S4628">
        <v>14342</v>
      </c>
      <c r="X4628">
        <v>0</v>
      </c>
      <c r="Y4628" t="s">
        <v>17</v>
      </c>
    </row>
    <row r="4629" spans="1:25" x14ac:dyDescent="0.3">
      <c r="A4629" t="s">
        <v>54</v>
      </c>
      <c r="B4629" t="s">
        <v>54</v>
      </c>
      <c r="C4629" t="s">
        <v>96</v>
      </c>
      <c r="D4629" t="s">
        <v>17</v>
      </c>
      <c r="E4629" t="s">
        <v>35</v>
      </c>
      <c r="F4629" t="s">
        <v>2445</v>
      </c>
      <c r="I4629" t="s">
        <v>100</v>
      </c>
      <c r="J4629" s="33" t="s">
        <v>182</v>
      </c>
      <c r="K4629" t="s">
        <v>101</v>
      </c>
      <c r="L4629" t="s">
        <v>2458</v>
      </c>
      <c r="M4629" s="16">
        <v>44000</v>
      </c>
      <c r="N4629" s="16">
        <v>0</v>
      </c>
      <c r="O4629" s="15">
        <f t="shared" si="85"/>
        <v>44000</v>
      </c>
      <c r="P4629">
        <v>337</v>
      </c>
      <c r="Q4629">
        <v>675</v>
      </c>
      <c r="R4629">
        <v>1337</v>
      </c>
      <c r="S4629">
        <v>2349</v>
      </c>
      <c r="X4629">
        <v>0</v>
      </c>
      <c r="Y4629" t="s">
        <v>17</v>
      </c>
    </row>
    <row r="4630" spans="1:25" x14ac:dyDescent="0.3">
      <c r="A4630" t="s">
        <v>54</v>
      </c>
      <c r="B4630" t="s">
        <v>54</v>
      </c>
      <c r="C4630" t="s">
        <v>96</v>
      </c>
      <c r="D4630" t="s">
        <v>17</v>
      </c>
      <c r="E4630" t="s">
        <v>35</v>
      </c>
      <c r="F4630" t="s">
        <v>2445</v>
      </c>
      <c r="I4630" t="s">
        <v>100</v>
      </c>
      <c r="J4630" s="33" t="s">
        <v>182</v>
      </c>
      <c r="K4630" t="s">
        <v>101</v>
      </c>
      <c r="L4630" t="s">
        <v>2666</v>
      </c>
      <c r="M4630" s="16">
        <v>44000</v>
      </c>
      <c r="N4630" s="16">
        <v>0</v>
      </c>
      <c r="O4630" s="15">
        <f t="shared" si="85"/>
        <v>44000</v>
      </c>
      <c r="P4630">
        <v>337</v>
      </c>
      <c r="Q4630">
        <v>670</v>
      </c>
      <c r="R4630">
        <v>978</v>
      </c>
      <c r="S4630">
        <v>1985</v>
      </c>
      <c r="X4630">
        <v>0</v>
      </c>
      <c r="Y4630" t="s">
        <v>17</v>
      </c>
    </row>
    <row r="4631" spans="1:25" x14ac:dyDescent="0.3">
      <c r="A4631" t="s">
        <v>54</v>
      </c>
      <c r="B4631" t="s">
        <v>54</v>
      </c>
      <c r="C4631" t="s">
        <v>96</v>
      </c>
      <c r="D4631" t="s">
        <v>17</v>
      </c>
      <c r="E4631" t="s">
        <v>35</v>
      </c>
      <c r="F4631" t="s">
        <v>2445</v>
      </c>
      <c r="I4631" t="s">
        <v>241</v>
      </c>
      <c r="J4631" s="33" t="s">
        <v>182</v>
      </c>
      <c r="K4631" t="s">
        <v>182</v>
      </c>
      <c r="L4631" t="s">
        <v>2300</v>
      </c>
      <c r="M4631" s="16">
        <v>100000</v>
      </c>
      <c r="N4631" s="16">
        <v>0</v>
      </c>
      <c r="O4631" s="15">
        <f t="shared" si="85"/>
        <v>100000</v>
      </c>
      <c r="P4631">
        <v>338</v>
      </c>
      <c r="Q4631">
        <v>675</v>
      </c>
      <c r="R4631">
        <v>338</v>
      </c>
      <c r="S4631">
        <v>1351</v>
      </c>
      <c r="X4631">
        <v>0</v>
      </c>
      <c r="Y4631" t="s">
        <v>17</v>
      </c>
    </row>
    <row r="4632" spans="1:25" x14ac:dyDescent="0.3">
      <c r="A4632" t="s">
        <v>54</v>
      </c>
      <c r="B4632" t="s">
        <v>54</v>
      </c>
      <c r="C4632" t="s">
        <v>96</v>
      </c>
      <c r="D4632" t="s">
        <v>17</v>
      </c>
      <c r="E4632" t="s">
        <v>35</v>
      </c>
      <c r="F4632" t="s">
        <v>2445</v>
      </c>
      <c r="I4632" t="s">
        <v>100</v>
      </c>
      <c r="J4632" s="33" t="s">
        <v>182</v>
      </c>
      <c r="K4632" t="s">
        <v>101</v>
      </c>
      <c r="L4632" t="s">
        <v>2267</v>
      </c>
      <c r="M4632" s="16">
        <v>166692</v>
      </c>
      <c r="N4632" s="16">
        <v>0</v>
      </c>
      <c r="O4632" s="15">
        <f t="shared" si="85"/>
        <v>166692</v>
      </c>
      <c r="P4632">
        <v>321</v>
      </c>
      <c r="Q4632">
        <v>641</v>
      </c>
      <c r="R4632">
        <v>321</v>
      </c>
      <c r="S4632">
        <v>1283</v>
      </c>
      <c r="X4632">
        <v>0</v>
      </c>
      <c r="Y4632" t="s">
        <v>17</v>
      </c>
    </row>
    <row r="4633" spans="1:25" x14ac:dyDescent="0.3">
      <c r="A4633" t="s">
        <v>54</v>
      </c>
      <c r="B4633" t="s">
        <v>54</v>
      </c>
      <c r="C4633" t="s">
        <v>96</v>
      </c>
      <c r="D4633" t="s">
        <v>17</v>
      </c>
      <c r="E4633" t="s">
        <v>35</v>
      </c>
      <c r="F4633" t="s">
        <v>2445</v>
      </c>
      <c r="I4633" t="s">
        <v>100</v>
      </c>
      <c r="J4633" s="33" t="s">
        <v>182</v>
      </c>
      <c r="K4633" t="s">
        <v>101</v>
      </c>
      <c r="L4633" t="s">
        <v>2265</v>
      </c>
      <c r="M4633" s="16">
        <v>109666</v>
      </c>
      <c r="N4633" s="16">
        <v>0</v>
      </c>
      <c r="O4633" s="15">
        <f t="shared" si="85"/>
        <v>109666</v>
      </c>
      <c r="P4633">
        <v>211</v>
      </c>
      <c r="Q4633">
        <v>422</v>
      </c>
      <c r="R4633">
        <v>211</v>
      </c>
      <c r="S4633">
        <v>844</v>
      </c>
      <c r="X4633">
        <v>0</v>
      </c>
      <c r="Y4633" t="s">
        <v>17</v>
      </c>
    </row>
    <row r="4634" spans="1:25" x14ac:dyDescent="0.3">
      <c r="A4634" t="s">
        <v>54</v>
      </c>
      <c r="B4634" t="s">
        <v>54</v>
      </c>
      <c r="C4634" t="s">
        <v>96</v>
      </c>
      <c r="D4634" t="s">
        <v>17</v>
      </c>
      <c r="E4634" t="s">
        <v>35</v>
      </c>
      <c r="F4634" t="s">
        <v>2445</v>
      </c>
      <c r="I4634" t="s">
        <v>100</v>
      </c>
      <c r="J4634" s="33" t="s">
        <v>182</v>
      </c>
      <c r="K4634" t="s">
        <v>101</v>
      </c>
      <c r="L4634" t="s">
        <v>2377</v>
      </c>
      <c r="M4634" s="16">
        <v>100000</v>
      </c>
      <c r="N4634" s="16">
        <v>0</v>
      </c>
      <c r="O4634" s="15">
        <f t="shared" si="85"/>
        <v>100000</v>
      </c>
      <c r="P4634">
        <v>338</v>
      </c>
      <c r="Q4634">
        <v>675</v>
      </c>
      <c r="R4634">
        <v>338</v>
      </c>
      <c r="S4634">
        <v>1351</v>
      </c>
      <c r="X4634">
        <v>0</v>
      </c>
      <c r="Y4634" t="s">
        <v>17</v>
      </c>
    </row>
    <row r="4635" spans="1:25" x14ac:dyDescent="0.3">
      <c r="A4635" t="s">
        <v>54</v>
      </c>
      <c r="B4635" t="s">
        <v>54</v>
      </c>
      <c r="C4635" t="s">
        <v>96</v>
      </c>
      <c r="D4635" t="s">
        <v>17</v>
      </c>
      <c r="E4635" t="s">
        <v>35</v>
      </c>
      <c r="F4635" t="s">
        <v>2445</v>
      </c>
      <c r="I4635" t="s">
        <v>100</v>
      </c>
      <c r="J4635" s="33" t="s">
        <v>182</v>
      </c>
      <c r="K4635" t="s">
        <v>101</v>
      </c>
      <c r="L4635" t="s">
        <v>2392</v>
      </c>
      <c r="M4635" s="16">
        <v>105279</v>
      </c>
      <c r="N4635" s="16">
        <v>0</v>
      </c>
      <c r="O4635" s="15">
        <f t="shared" si="85"/>
        <v>105279</v>
      </c>
      <c r="P4635">
        <v>203</v>
      </c>
      <c r="Q4635">
        <v>405</v>
      </c>
      <c r="R4635">
        <v>203</v>
      </c>
      <c r="S4635">
        <v>811</v>
      </c>
      <c r="X4635">
        <v>0</v>
      </c>
      <c r="Y4635" t="s">
        <v>17</v>
      </c>
    </row>
    <row r="4636" spans="1:25" x14ac:dyDescent="0.3">
      <c r="A4636" t="s">
        <v>54</v>
      </c>
      <c r="B4636" t="s">
        <v>54</v>
      </c>
      <c r="C4636" t="s">
        <v>96</v>
      </c>
      <c r="D4636" t="s">
        <v>17</v>
      </c>
      <c r="E4636" t="s">
        <v>35</v>
      </c>
      <c r="F4636" t="s">
        <v>2445</v>
      </c>
      <c r="I4636" t="s">
        <v>241</v>
      </c>
      <c r="J4636" s="33" t="s">
        <v>182</v>
      </c>
      <c r="K4636" t="s">
        <v>182</v>
      </c>
      <c r="L4636" t="s">
        <v>2452</v>
      </c>
      <c r="M4636" s="16">
        <v>72826</v>
      </c>
      <c r="N4636" s="16">
        <v>0</v>
      </c>
      <c r="O4636" s="15">
        <f t="shared" si="85"/>
        <v>72826</v>
      </c>
      <c r="P4636">
        <v>50</v>
      </c>
      <c r="Q4636">
        <v>300</v>
      </c>
      <c r="R4636">
        <v>30</v>
      </c>
      <c r="S4636">
        <v>380</v>
      </c>
      <c r="X4636">
        <v>0</v>
      </c>
      <c r="Y4636" t="s">
        <v>17</v>
      </c>
    </row>
    <row r="4637" spans="1:25" x14ac:dyDescent="0.3">
      <c r="A4637" t="s">
        <v>54</v>
      </c>
      <c r="B4637" t="s">
        <v>54</v>
      </c>
      <c r="C4637" t="s">
        <v>96</v>
      </c>
      <c r="D4637" t="s">
        <v>17</v>
      </c>
      <c r="E4637" t="s">
        <v>35</v>
      </c>
      <c r="F4637" t="s">
        <v>2445</v>
      </c>
      <c r="I4637" t="s">
        <v>100</v>
      </c>
      <c r="J4637" s="33" t="s">
        <v>182</v>
      </c>
      <c r="K4637" t="s">
        <v>101</v>
      </c>
      <c r="L4637" t="s">
        <v>2457</v>
      </c>
      <c r="M4637" s="16">
        <v>52639</v>
      </c>
      <c r="N4637" s="16">
        <v>0</v>
      </c>
      <c r="O4637" s="15">
        <f t="shared" si="85"/>
        <v>52639</v>
      </c>
      <c r="P4637">
        <v>101</v>
      </c>
      <c r="Q4637">
        <v>203</v>
      </c>
      <c r="R4637">
        <v>101</v>
      </c>
      <c r="S4637">
        <v>405</v>
      </c>
      <c r="X4637">
        <v>0</v>
      </c>
      <c r="Y4637" t="s">
        <v>17</v>
      </c>
    </row>
    <row r="4638" spans="1:25" x14ac:dyDescent="0.3">
      <c r="A4638" t="s">
        <v>54</v>
      </c>
      <c r="B4638" t="s">
        <v>54</v>
      </c>
      <c r="C4638" t="s">
        <v>96</v>
      </c>
      <c r="D4638" t="s">
        <v>17</v>
      </c>
      <c r="E4638" t="s">
        <v>35</v>
      </c>
      <c r="F4638" t="s">
        <v>2445</v>
      </c>
      <c r="I4638" t="s">
        <v>100</v>
      </c>
      <c r="J4638" s="33" t="s">
        <v>182</v>
      </c>
      <c r="K4638" t="s">
        <v>101</v>
      </c>
      <c r="L4638" t="s">
        <v>2512</v>
      </c>
      <c r="M4638" s="16">
        <v>50000</v>
      </c>
      <c r="N4638" s="16">
        <v>0</v>
      </c>
      <c r="O4638" s="15">
        <f t="shared" si="85"/>
        <v>50000</v>
      </c>
      <c r="P4638">
        <v>110</v>
      </c>
      <c r="Q4638">
        <v>219</v>
      </c>
      <c r="R4638">
        <v>110</v>
      </c>
      <c r="S4638">
        <v>439</v>
      </c>
      <c r="X4638">
        <v>0</v>
      </c>
      <c r="Y4638" t="s">
        <v>17</v>
      </c>
    </row>
    <row r="4639" spans="1:25" x14ac:dyDescent="0.3">
      <c r="A4639" t="s">
        <v>54</v>
      </c>
      <c r="B4639" t="s">
        <v>54</v>
      </c>
      <c r="C4639" t="s">
        <v>96</v>
      </c>
      <c r="D4639" t="s">
        <v>17</v>
      </c>
      <c r="E4639" t="s">
        <v>35</v>
      </c>
      <c r="F4639" t="s">
        <v>2445</v>
      </c>
      <c r="I4639" t="s">
        <v>100</v>
      </c>
      <c r="J4639" s="33" t="s">
        <v>182</v>
      </c>
      <c r="K4639" t="s">
        <v>101</v>
      </c>
      <c r="L4639" t="s">
        <v>2431</v>
      </c>
      <c r="M4639" s="16">
        <v>131599</v>
      </c>
      <c r="N4639" s="16">
        <v>0</v>
      </c>
      <c r="O4639" s="15">
        <f t="shared" si="85"/>
        <v>131599</v>
      </c>
      <c r="P4639">
        <v>253</v>
      </c>
      <c r="Q4639">
        <v>506</v>
      </c>
      <c r="R4639">
        <v>253</v>
      </c>
      <c r="S4639">
        <v>1012</v>
      </c>
      <c r="X4639">
        <v>0</v>
      </c>
      <c r="Y4639" t="s">
        <v>17</v>
      </c>
    </row>
    <row r="4640" spans="1:25" x14ac:dyDescent="0.3">
      <c r="A4640" t="s">
        <v>54</v>
      </c>
      <c r="B4640" t="s">
        <v>54</v>
      </c>
      <c r="C4640" t="s">
        <v>96</v>
      </c>
      <c r="D4640" t="s">
        <v>17</v>
      </c>
      <c r="E4640" t="s">
        <v>35</v>
      </c>
      <c r="F4640" t="s">
        <v>2445</v>
      </c>
      <c r="I4640" t="s">
        <v>241</v>
      </c>
      <c r="J4640" s="33" t="s">
        <v>182</v>
      </c>
      <c r="K4640" t="s">
        <v>182</v>
      </c>
      <c r="L4640" t="s">
        <v>2442</v>
      </c>
      <c r="M4640" s="16">
        <v>31599</v>
      </c>
      <c r="N4640" s="16">
        <v>0</v>
      </c>
      <c r="O4640" s="15">
        <f t="shared" si="85"/>
        <v>31599</v>
      </c>
      <c r="P4640">
        <v>23</v>
      </c>
      <c r="Q4640">
        <v>200</v>
      </c>
      <c r="R4640">
        <v>253</v>
      </c>
      <c r="S4640">
        <v>476</v>
      </c>
      <c r="X4640">
        <v>0</v>
      </c>
      <c r="Y4640" t="s">
        <v>17</v>
      </c>
    </row>
    <row r="4641" spans="1:25" x14ac:dyDescent="0.3">
      <c r="A4641" t="s">
        <v>54</v>
      </c>
      <c r="B4641" t="s">
        <v>54</v>
      </c>
      <c r="C4641" t="s">
        <v>96</v>
      </c>
      <c r="D4641" t="s">
        <v>17</v>
      </c>
      <c r="E4641" t="s">
        <v>35</v>
      </c>
      <c r="F4641" t="s">
        <v>2445</v>
      </c>
      <c r="I4641" t="s">
        <v>100</v>
      </c>
      <c r="J4641" s="33" t="s">
        <v>182</v>
      </c>
      <c r="K4641" t="s">
        <v>101</v>
      </c>
      <c r="L4641" t="s">
        <v>2263</v>
      </c>
      <c r="M4641" s="16">
        <v>100000</v>
      </c>
      <c r="N4641" s="16">
        <v>0</v>
      </c>
      <c r="O4641" s="15">
        <f t="shared" si="85"/>
        <v>100000</v>
      </c>
      <c r="P4641">
        <v>321</v>
      </c>
      <c r="Q4641">
        <v>641</v>
      </c>
      <c r="R4641">
        <v>321</v>
      </c>
      <c r="S4641">
        <v>1283</v>
      </c>
      <c r="X4641">
        <v>0</v>
      </c>
      <c r="Y4641" t="s">
        <v>17</v>
      </c>
    </row>
    <row r="4642" spans="1:25" x14ac:dyDescent="0.3">
      <c r="A4642" t="s">
        <v>54</v>
      </c>
      <c r="B4642" t="s">
        <v>54</v>
      </c>
      <c r="C4642" t="s">
        <v>96</v>
      </c>
      <c r="D4642" t="s">
        <v>17</v>
      </c>
      <c r="E4642" t="s">
        <v>35</v>
      </c>
      <c r="F4642" t="s">
        <v>2445</v>
      </c>
      <c r="I4642" t="s">
        <v>241</v>
      </c>
      <c r="J4642" s="33" t="s">
        <v>182</v>
      </c>
      <c r="K4642" t="s">
        <v>182</v>
      </c>
      <c r="L4642" t="s">
        <v>2503</v>
      </c>
      <c r="M4642" s="16">
        <v>100000</v>
      </c>
      <c r="N4642" s="16">
        <v>0</v>
      </c>
      <c r="O4642" s="15">
        <f t="shared" si="85"/>
        <v>100000</v>
      </c>
      <c r="P4642">
        <v>20</v>
      </c>
      <c r="Q4642">
        <v>200</v>
      </c>
      <c r="R4642">
        <v>14</v>
      </c>
      <c r="S4642">
        <v>234</v>
      </c>
      <c r="X4642">
        <v>0</v>
      </c>
      <c r="Y4642" t="s">
        <v>17</v>
      </c>
    </row>
    <row r="4643" spans="1:25" x14ac:dyDescent="0.3">
      <c r="A4643" t="s">
        <v>54</v>
      </c>
      <c r="B4643" t="s">
        <v>54</v>
      </c>
      <c r="C4643" t="s">
        <v>96</v>
      </c>
      <c r="D4643" t="s">
        <v>17</v>
      </c>
      <c r="E4643" t="s">
        <v>35</v>
      </c>
      <c r="F4643" t="s">
        <v>2445</v>
      </c>
      <c r="I4643" t="s">
        <v>100</v>
      </c>
      <c r="J4643" s="33" t="s">
        <v>182</v>
      </c>
      <c r="K4643" t="s">
        <v>101</v>
      </c>
      <c r="L4643" t="s">
        <v>2264</v>
      </c>
      <c r="M4643" s="16">
        <v>175466</v>
      </c>
      <c r="N4643" s="16">
        <v>0</v>
      </c>
      <c r="O4643" s="15">
        <f t="shared" si="85"/>
        <v>175466</v>
      </c>
      <c r="P4643">
        <v>338</v>
      </c>
      <c r="Q4643">
        <v>675</v>
      </c>
      <c r="R4643">
        <v>338</v>
      </c>
      <c r="S4643">
        <v>1351</v>
      </c>
      <c r="X4643">
        <v>0</v>
      </c>
      <c r="Y4643" t="s">
        <v>17</v>
      </c>
    </row>
    <row r="4644" spans="1:25" x14ac:dyDescent="0.3">
      <c r="A4644" t="s">
        <v>54</v>
      </c>
      <c r="B4644" t="s">
        <v>54</v>
      </c>
      <c r="C4644" t="s">
        <v>2661</v>
      </c>
      <c r="D4644" t="s">
        <v>16</v>
      </c>
      <c r="E4644" t="s">
        <v>16</v>
      </c>
      <c r="F4644" t="s">
        <v>2662</v>
      </c>
      <c r="I4644" t="s">
        <v>235</v>
      </c>
      <c r="J4644" s="33" t="s">
        <v>101</v>
      </c>
      <c r="K4644" t="s">
        <v>101</v>
      </c>
      <c r="L4644" t="s">
        <v>2259</v>
      </c>
      <c r="M4644" s="16">
        <v>0</v>
      </c>
      <c r="N4644" s="16">
        <v>0</v>
      </c>
      <c r="O4644" s="15">
        <f t="shared" si="85"/>
        <v>0</v>
      </c>
      <c r="P4644">
        <v>15</v>
      </c>
      <c r="Q4644">
        <v>15</v>
      </c>
      <c r="R4644">
        <v>0</v>
      </c>
      <c r="S4644">
        <v>30</v>
      </c>
      <c r="T4644">
        <v>13</v>
      </c>
      <c r="U4644">
        <v>8</v>
      </c>
      <c r="V4644">
        <v>5</v>
      </c>
      <c r="W4644">
        <v>4</v>
      </c>
      <c r="X4644">
        <v>30</v>
      </c>
      <c r="Y4644" t="s">
        <v>16</v>
      </c>
    </row>
    <row r="4645" spans="1:25" x14ac:dyDescent="0.3">
      <c r="A4645" t="s">
        <v>54</v>
      </c>
      <c r="B4645" t="s">
        <v>54</v>
      </c>
      <c r="C4645" t="s">
        <v>96</v>
      </c>
      <c r="D4645" t="s">
        <v>17</v>
      </c>
      <c r="E4645" t="s">
        <v>35</v>
      </c>
      <c r="F4645" t="s">
        <v>2445</v>
      </c>
      <c r="I4645" t="s">
        <v>241</v>
      </c>
      <c r="J4645" s="33" t="s">
        <v>182</v>
      </c>
      <c r="K4645" t="s">
        <v>182</v>
      </c>
      <c r="L4645" t="s">
        <v>2342</v>
      </c>
      <c r="M4645" s="16">
        <v>81599</v>
      </c>
      <c r="N4645" s="16">
        <v>0</v>
      </c>
      <c r="O4645" s="15">
        <f t="shared" si="85"/>
        <v>81599</v>
      </c>
      <c r="P4645">
        <v>130</v>
      </c>
      <c r="Q4645">
        <v>200</v>
      </c>
      <c r="R4645">
        <v>90</v>
      </c>
      <c r="S4645">
        <v>420</v>
      </c>
      <c r="X4645">
        <v>0</v>
      </c>
      <c r="Y4645" t="s">
        <v>17</v>
      </c>
    </row>
    <row r="4646" spans="1:25" x14ac:dyDescent="0.3">
      <c r="A4646" t="s">
        <v>54</v>
      </c>
      <c r="B4646" t="s">
        <v>54</v>
      </c>
      <c r="C4646" t="s">
        <v>96</v>
      </c>
      <c r="D4646" t="s">
        <v>17</v>
      </c>
      <c r="E4646" t="s">
        <v>35</v>
      </c>
      <c r="F4646" t="s">
        <v>2445</v>
      </c>
      <c r="I4646" t="s">
        <v>100</v>
      </c>
      <c r="J4646" s="33" t="s">
        <v>182</v>
      </c>
      <c r="K4646" t="s">
        <v>101</v>
      </c>
      <c r="L4646" t="s">
        <v>2395</v>
      </c>
      <c r="M4646" s="16">
        <v>83346</v>
      </c>
      <c r="N4646" s="16">
        <v>0</v>
      </c>
      <c r="O4646" s="15">
        <f t="shared" si="85"/>
        <v>83346</v>
      </c>
      <c r="P4646">
        <v>161</v>
      </c>
      <c r="Q4646">
        <v>321</v>
      </c>
      <c r="R4646">
        <v>160</v>
      </c>
      <c r="S4646">
        <v>642</v>
      </c>
      <c r="X4646">
        <v>0</v>
      </c>
      <c r="Y4646" t="s">
        <v>17</v>
      </c>
    </row>
    <row r="4647" spans="1:25" x14ac:dyDescent="0.3">
      <c r="A4647" t="s">
        <v>54</v>
      </c>
      <c r="B4647" t="s">
        <v>54</v>
      </c>
      <c r="C4647" t="s">
        <v>96</v>
      </c>
      <c r="D4647" t="s">
        <v>17</v>
      </c>
      <c r="E4647" t="s">
        <v>35</v>
      </c>
      <c r="F4647" t="s">
        <v>2445</v>
      </c>
      <c r="I4647" t="s">
        <v>241</v>
      </c>
      <c r="J4647" s="33" t="s">
        <v>182</v>
      </c>
      <c r="K4647" t="s">
        <v>182</v>
      </c>
      <c r="L4647" t="s">
        <v>2355</v>
      </c>
      <c r="M4647" s="16">
        <v>30000</v>
      </c>
      <c r="N4647" s="16">
        <v>0</v>
      </c>
      <c r="O4647" s="15">
        <f t="shared" si="85"/>
        <v>30000</v>
      </c>
      <c r="P4647">
        <v>30</v>
      </c>
      <c r="Q4647">
        <v>150</v>
      </c>
      <c r="R4647">
        <v>20</v>
      </c>
      <c r="S4647">
        <v>200</v>
      </c>
      <c r="X4647">
        <v>0</v>
      </c>
      <c r="Y4647" t="s">
        <v>17</v>
      </c>
    </row>
    <row r="4648" spans="1:25" x14ac:dyDescent="0.3">
      <c r="A4648" t="s">
        <v>54</v>
      </c>
      <c r="B4648" t="s">
        <v>54</v>
      </c>
      <c r="C4648" t="s">
        <v>371</v>
      </c>
      <c r="D4648" t="s">
        <v>17</v>
      </c>
      <c r="E4648" t="s">
        <v>35</v>
      </c>
      <c r="F4648" t="s">
        <v>2445</v>
      </c>
      <c r="I4648" t="s">
        <v>100</v>
      </c>
      <c r="J4648" s="33" t="s">
        <v>101</v>
      </c>
      <c r="K4648" t="s">
        <v>101</v>
      </c>
      <c r="L4648" t="s">
        <v>2264</v>
      </c>
      <c r="M4648" s="16">
        <v>92596.216216216213</v>
      </c>
      <c r="N4648" s="16">
        <v>0</v>
      </c>
      <c r="O4648" s="15">
        <f t="shared" si="85"/>
        <v>92596.216216216213</v>
      </c>
      <c r="P4648">
        <v>10000</v>
      </c>
      <c r="Q4648">
        <v>0</v>
      </c>
      <c r="R4648">
        <v>2000</v>
      </c>
      <c r="S4648">
        <v>12000</v>
      </c>
      <c r="X4648">
        <v>0</v>
      </c>
      <c r="Y4648" t="s">
        <v>17</v>
      </c>
    </row>
    <row r="4649" spans="1:25" x14ac:dyDescent="0.3">
      <c r="A4649" t="s">
        <v>54</v>
      </c>
      <c r="B4649" t="s">
        <v>54</v>
      </c>
      <c r="C4649" t="s">
        <v>2661</v>
      </c>
      <c r="D4649" t="s">
        <v>20</v>
      </c>
      <c r="E4649" t="s">
        <v>20</v>
      </c>
      <c r="F4649" t="s">
        <v>2681</v>
      </c>
      <c r="I4649" t="s">
        <v>235</v>
      </c>
      <c r="J4649" s="33" t="s">
        <v>182</v>
      </c>
      <c r="K4649" t="s">
        <v>101</v>
      </c>
      <c r="L4649" t="s">
        <v>2259</v>
      </c>
      <c r="M4649" s="16">
        <v>0</v>
      </c>
      <c r="N4649" s="16">
        <v>0</v>
      </c>
      <c r="O4649" s="15">
        <f t="shared" si="85"/>
        <v>0</v>
      </c>
      <c r="P4649">
        <v>11</v>
      </c>
      <c r="Q4649">
        <v>11</v>
      </c>
      <c r="R4649">
        <v>0</v>
      </c>
      <c r="S4649">
        <v>22</v>
      </c>
      <c r="T4649">
        <v>9</v>
      </c>
      <c r="U4649">
        <v>6</v>
      </c>
      <c r="V4649">
        <v>4</v>
      </c>
      <c r="W4649">
        <v>3</v>
      </c>
      <c r="X4649">
        <v>22</v>
      </c>
      <c r="Y4649" t="s">
        <v>113</v>
      </c>
    </row>
    <row r="4650" spans="1:25" x14ac:dyDescent="0.3">
      <c r="A4650" t="s">
        <v>54</v>
      </c>
      <c r="B4650" t="s">
        <v>54</v>
      </c>
      <c r="C4650" t="s">
        <v>371</v>
      </c>
      <c r="D4650" t="s">
        <v>17</v>
      </c>
      <c r="E4650" t="s">
        <v>35</v>
      </c>
      <c r="F4650" t="s">
        <v>2445</v>
      </c>
      <c r="I4650" t="s">
        <v>241</v>
      </c>
      <c r="J4650" s="33" t="s">
        <v>101</v>
      </c>
      <c r="K4650" t="s">
        <v>101</v>
      </c>
      <c r="L4650" t="s">
        <v>2263</v>
      </c>
      <c r="M4650" s="16">
        <v>154452</v>
      </c>
      <c r="N4650" s="16">
        <v>0</v>
      </c>
      <c r="O4650" s="15">
        <f t="shared" si="85"/>
        <v>154452</v>
      </c>
      <c r="P4650">
        <v>15000</v>
      </c>
      <c r="Q4650">
        <v>0</v>
      </c>
      <c r="R4650">
        <v>5000</v>
      </c>
      <c r="S4650">
        <v>20000</v>
      </c>
      <c r="X4650">
        <v>0</v>
      </c>
      <c r="Y4650" t="s">
        <v>17</v>
      </c>
    </row>
    <row r="4651" spans="1:25" x14ac:dyDescent="0.3">
      <c r="A4651" t="s">
        <v>54</v>
      </c>
      <c r="B4651" t="s">
        <v>54</v>
      </c>
      <c r="C4651" t="s">
        <v>371</v>
      </c>
      <c r="D4651" t="s">
        <v>17</v>
      </c>
      <c r="E4651" t="s">
        <v>35</v>
      </c>
      <c r="F4651" t="s">
        <v>2445</v>
      </c>
      <c r="I4651" t="s">
        <v>241</v>
      </c>
      <c r="J4651" s="33" t="s">
        <v>101</v>
      </c>
      <c r="K4651" t="s">
        <v>101</v>
      </c>
      <c r="L4651" t="s">
        <v>2264</v>
      </c>
      <c r="M4651" s="16">
        <v>136926</v>
      </c>
      <c r="N4651" s="16">
        <v>0</v>
      </c>
      <c r="O4651" s="15">
        <f t="shared" si="85"/>
        <v>136926</v>
      </c>
      <c r="P4651">
        <v>7250</v>
      </c>
      <c r="Q4651">
        <v>0</v>
      </c>
      <c r="R4651">
        <v>2000</v>
      </c>
      <c r="S4651">
        <v>9250</v>
      </c>
      <c r="X4651">
        <v>0</v>
      </c>
      <c r="Y4651" t="s">
        <v>17</v>
      </c>
    </row>
    <row r="4652" spans="1:25" x14ac:dyDescent="0.3">
      <c r="A4652" t="s">
        <v>54</v>
      </c>
      <c r="B4652" t="s">
        <v>54</v>
      </c>
      <c r="C4652" t="s">
        <v>2711</v>
      </c>
      <c r="D4652" t="s">
        <v>17</v>
      </c>
      <c r="E4652" t="s">
        <v>37</v>
      </c>
      <c r="F4652" t="s">
        <v>2717</v>
      </c>
      <c r="I4652" t="s">
        <v>241</v>
      </c>
      <c r="J4652" s="33" t="s">
        <v>182</v>
      </c>
      <c r="K4652" t="s">
        <v>182</v>
      </c>
      <c r="L4652" t="s">
        <v>2259</v>
      </c>
      <c r="M4652" s="16">
        <v>10000</v>
      </c>
      <c r="N4652" s="16">
        <v>0</v>
      </c>
      <c r="O4652" s="15">
        <f t="shared" si="85"/>
        <v>10000</v>
      </c>
      <c r="P4652">
        <v>10</v>
      </c>
      <c r="Q4652">
        <v>30</v>
      </c>
      <c r="R4652">
        <v>20</v>
      </c>
      <c r="S4652">
        <v>60</v>
      </c>
      <c r="V4652">
        <v>40</v>
      </c>
      <c r="W4652">
        <v>20</v>
      </c>
      <c r="X4652">
        <v>60</v>
      </c>
      <c r="Y4652" t="s">
        <v>17</v>
      </c>
    </row>
    <row r="4653" spans="1:25" x14ac:dyDescent="0.3">
      <c r="A4653" t="s">
        <v>54</v>
      </c>
      <c r="B4653" t="s">
        <v>54</v>
      </c>
      <c r="C4653" t="s">
        <v>371</v>
      </c>
      <c r="D4653" t="s">
        <v>17</v>
      </c>
      <c r="E4653" t="s">
        <v>35</v>
      </c>
      <c r="F4653" t="s">
        <v>2445</v>
      </c>
      <c r="I4653" t="s">
        <v>241</v>
      </c>
      <c r="J4653" s="33" t="s">
        <v>101</v>
      </c>
      <c r="K4653" t="s">
        <v>101</v>
      </c>
      <c r="L4653" t="s">
        <v>2263</v>
      </c>
      <c r="M4653" s="16">
        <v>359217</v>
      </c>
      <c r="N4653" s="16">
        <v>0</v>
      </c>
      <c r="O4653" s="15">
        <f t="shared" si="85"/>
        <v>359217</v>
      </c>
      <c r="P4653">
        <v>10250</v>
      </c>
      <c r="Q4653">
        <v>0</v>
      </c>
      <c r="R4653">
        <v>5000</v>
      </c>
      <c r="S4653">
        <v>15250</v>
      </c>
      <c r="X4653">
        <v>0</v>
      </c>
      <c r="Y4653" t="s">
        <v>17</v>
      </c>
    </row>
    <row r="4654" spans="1:25" x14ac:dyDescent="0.3">
      <c r="A4654" t="s">
        <v>54</v>
      </c>
      <c r="B4654" t="s">
        <v>54</v>
      </c>
      <c r="C4654" t="s">
        <v>371</v>
      </c>
      <c r="D4654" t="s">
        <v>17</v>
      </c>
      <c r="E4654" t="s">
        <v>35</v>
      </c>
      <c r="F4654" t="s">
        <v>2445</v>
      </c>
      <c r="I4654" t="s">
        <v>100</v>
      </c>
      <c r="J4654" s="33" t="s">
        <v>101</v>
      </c>
      <c r="K4654" t="s">
        <v>101</v>
      </c>
      <c r="L4654" t="s">
        <v>2431</v>
      </c>
      <c r="M4654" s="16">
        <v>60624.75</v>
      </c>
      <c r="N4654" s="16">
        <v>0</v>
      </c>
      <c r="O4654" s="15">
        <f t="shared" si="85"/>
        <v>60624.75</v>
      </c>
      <c r="P4654">
        <v>3000</v>
      </c>
      <c r="Q4654">
        <v>0</v>
      </c>
      <c r="R4654">
        <v>0</v>
      </c>
      <c r="S4654">
        <v>3000</v>
      </c>
      <c r="X4654">
        <v>0</v>
      </c>
      <c r="Y4654" t="s">
        <v>17</v>
      </c>
    </row>
    <row r="4655" spans="1:25" x14ac:dyDescent="0.3">
      <c r="A4655" t="s">
        <v>54</v>
      </c>
      <c r="B4655" t="s">
        <v>54</v>
      </c>
      <c r="C4655" t="s">
        <v>371</v>
      </c>
      <c r="D4655" t="s">
        <v>17</v>
      </c>
      <c r="E4655" t="s">
        <v>35</v>
      </c>
      <c r="F4655" t="s">
        <v>2445</v>
      </c>
      <c r="I4655" t="s">
        <v>241</v>
      </c>
      <c r="J4655" s="33" t="s">
        <v>101</v>
      </c>
      <c r="K4655" t="s">
        <v>101</v>
      </c>
      <c r="L4655" t="s">
        <v>2265</v>
      </c>
      <c r="M4655" s="16">
        <v>97250</v>
      </c>
      <c r="N4655" s="16">
        <v>0</v>
      </c>
      <c r="O4655" s="15">
        <f t="shared" si="85"/>
        <v>97250</v>
      </c>
      <c r="P4655">
        <v>4000</v>
      </c>
      <c r="Q4655">
        <v>0</v>
      </c>
      <c r="R4655">
        <v>3000</v>
      </c>
      <c r="S4655">
        <v>7000</v>
      </c>
      <c r="X4655">
        <v>0</v>
      </c>
      <c r="Y4655" t="s">
        <v>17</v>
      </c>
    </row>
    <row r="4656" spans="1:25" x14ac:dyDescent="0.3">
      <c r="A4656" t="s">
        <v>54</v>
      </c>
      <c r="B4656" t="s">
        <v>54</v>
      </c>
      <c r="C4656" t="s">
        <v>371</v>
      </c>
      <c r="D4656" t="s">
        <v>17</v>
      </c>
      <c r="E4656" t="s">
        <v>35</v>
      </c>
      <c r="F4656" t="s">
        <v>2445</v>
      </c>
      <c r="I4656" t="s">
        <v>241</v>
      </c>
      <c r="J4656" s="33" t="s">
        <v>101</v>
      </c>
      <c r="K4656" t="s">
        <v>101</v>
      </c>
      <c r="L4656" t="s">
        <v>2267</v>
      </c>
      <c r="M4656" s="16">
        <v>125192</v>
      </c>
      <c r="N4656" s="16">
        <v>0</v>
      </c>
      <c r="O4656" s="15">
        <f t="shared" si="85"/>
        <v>125192</v>
      </c>
      <c r="P4656">
        <v>10000</v>
      </c>
      <c r="Q4656">
        <v>0</v>
      </c>
      <c r="R4656">
        <v>5000</v>
      </c>
      <c r="S4656">
        <v>15000</v>
      </c>
      <c r="X4656">
        <v>0</v>
      </c>
      <c r="Y4656" t="s">
        <v>17</v>
      </c>
    </row>
    <row r="4657" spans="1:25" x14ac:dyDescent="0.3">
      <c r="A4657" t="s">
        <v>54</v>
      </c>
      <c r="B4657" t="s">
        <v>54</v>
      </c>
      <c r="C4657" t="s">
        <v>371</v>
      </c>
      <c r="D4657" t="s">
        <v>17</v>
      </c>
      <c r="E4657" t="s">
        <v>35</v>
      </c>
      <c r="F4657" t="s">
        <v>2445</v>
      </c>
      <c r="I4657" t="s">
        <v>241</v>
      </c>
      <c r="J4657" s="33" t="s">
        <v>101</v>
      </c>
      <c r="K4657" t="s">
        <v>101</v>
      </c>
      <c r="L4657" t="s">
        <v>2267</v>
      </c>
      <c r="M4657" s="16">
        <v>325009</v>
      </c>
      <c r="N4657" s="16">
        <v>0</v>
      </c>
      <c r="O4657" s="15">
        <f t="shared" si="85"/>
        <v>325009</v>
      </c>
      <c r="P4657">
        <v>9250</v>
      </c>
      <c r="Q4657">
        <v>0</v>
      </c>
      <c r="R4657">
        <v>5000</v>
      </c>
      <c r="S4657">
        <v>14250</v>
      </c>
      <c r="X4657">
        <v>0</v>
      </c>
      <c r="Y4657" t="s">
        <v>17</v>
      </c>
    </row>
    <row r="4658" spans="1:25" x14ac:dyDescent="0.3">
      <c r="A4658" t="s">
        <v>54</v>
      </c>
      <c r="B4658" t="s">
        <v>54</v>
      </c>
      <c r="C4658" t="s">
        <v>1103</v>
      </c>
      <c r="D4658" t="s">
        <v>17</v>
      </c>
      <c r="E4658" t="s">
        <v>35</v>
      </c>
      <c r="F4658" t="s">
        <v>2445</v>
      </c>
      <c r="I4658" t="s">
        <v>241</v>
      </c>
      <c r="J4658" s="33" t="s">
        <v>101</v>
      </c>
      <c r="K4658" t="s">
        <v>101</v>
      </c>
      <c r="L4658" t="s">
        <v>2377</v>
      </c>
      <c r="M4658" s="16">
        <v>120000</v>
      </c>
      <c r="O4658" s="15">
        <f t="shared" si="85"/>
        <v>120000</v>
      </c>
      <c r="Q4658">
        <v>500</v>
      </c>
      <c r="S4658">
        <v>500</v>
      </c>
      <c r="T4658">
        <v>260</v>
      </c>
      <c r="U4658">
        <v>240</v>
      </c>
      <c r="X4658">
        <v>500</v>
      </c>
      <c r="Y4658" t="s">
        <v>17</v>
      </c>
    </row>
    <row r="4659" spans="1:25" x14ac:dyDescent="0.3">
      <c r="A4659" t="s">
        <v>54</v>
      </c>
      <c r="B4659" t="s">
        <v>54</v>
      </c>
      <c r="C4659" t="s">
        <v>1103</v>
      </c>
      <c r="D4659" t="s">
        <v>17</v>
      </c>
      <c r="E4659" t="s">
        <v>35</v>
      </c>
      <c r="F4659" t="s">
        <v>2445</v>
      </c>
      <c r="I4659" t="s">
        <v>241</v>
      </c>
      <c r="J4659" s="33" t="s">
        <v>101</v>
      </c>
      <c r="K4659" t="s">
        <v>101</v>
      </c>
      <c r="L4659" t="s">
        <v>2265</v>
      </c>
      <c r="M4659" s="16">
        <v>90000</v>
      </c>
      <c r="O4659" s="15">
        <f t="shared" si="85"/>
        <v>90000</v>
      </c>
      <c r="Q4659">
        <v>200</v>
      </c>
      <c r="R4659">
        <v>800</v>
      </c>
      <c r="S4659">
        <v>1000</v>
      </c>
      <c r="T4659">
        <v>550</v>
      </c>
      <c r="U4659">
        <v>450</v>
      </c>
      <c r="X4659">
        <v>1000</v>
      </c>
      <c r="Y4659" t="s">
        <v>17</v>
      </c>
    </row>
    <row r="4660" spans="1:25" x14ac:dyDescent="0.3">
      <c r="A4660" t="s">
        <v>54</v>
      </c>
      <c r="B4660" t="s">
        <v>54</v>
      </c>
      <c r="C4660" t="s">
        <v>1103</v>
      </c>
      <c r="D4660" t="s">
        <v>17</v>
      </c>
      <c r="E4660" t="s">
        <v>35</v>
      </c>
      <c r="F4660" t="s">
        <v>2445</v>
      </c>
      <c r="I4660" t="s">
        <v>235</v>
      </c>
      <c r="J4660" s="33" t="s">
        <v>101</v>
      </c>
      <c r="K4660" t="s">
        <v>101</v>
      </c>
      <c r="L4660" t="s">
        <v>2366</v>
      </c>
      <c r="M4660" s="16">
        <v>0</v>
      </c>
      <c r="N4660" s="16">
        <v>0</v>
      </c>
      <c r="O4660" s="15">
        <f t="shared" si="85"/>
        <v>0</v>
      </c>
      <c r="P4660">
        <v>850</v>
      </c>
      <c r="Q4660">
        <v>230</v>
      </c>
      <c r="R4660">
        <v>1500</v>
      </c>
      <c r="S4660">
        <v>2580</v>
      </c>
      <c r="T4660">
        <v>1330</v>
      </c>
      <c r="U4660">
        <v>1250</v>
      </c>
      <c r="X4660">
        <v>2580</v>
      </c>
      <c r="Y4660" t="s">
        <v>17</v>
      </c>
    </row>
    <row r="4661" spans="1:25" x14ac:dyDescent="0.3">
      <c r="A4661" t="s">
        <v>54</v>
      </c>
      <c r="B4661" t="s">
        <v>54</v>
      </c>
      <c r="C4661" t="s">
        <v>1103</v>
      </c>
      <c r="D4661" t="s">
        <v>17</v>
      </c>
      <c r="E4661" t="s">
        <v>35</v>
      </c>
      <c r="F4661" t="s">
        <v>2445</v>
      </c>
      <c r="I4661" t="s">
        <v>235</v>
      </c>
      <c r="J4661" s="33" t="s">
        <v>101</v>
      </c>
      <c r="K4661" t="s">
        <v>101</v>
      </c>
      <c r="L4661" t="s">
        <v>2459</v>
      </c>
      <c r="M4661" s="16">
        <v>0</v>
      </c>
      <c r="N4661" s="16">
        <v>0</v>
      </c>
      <c r="O4661" s="15">
        <f t="shared" si="85"/>
        <v>0</v>
      </c>
      <c r="P4661">
        <v>150</v>
      </c>
      <c r="Q4661">
        <v>200</v>
      </c>
      <c r="R4661">
        <v>2000</v>
      </c>
      <c r="S4661">
        <v>2350</v>
      </c>
      <c r="T4661">
        <v>1370</v>
      </c>
      <c r="U4661">
        <v>980</v>
      </c>
      <c r="X4661">
        <v>2350</v>
      </c>
      <c r="Y4661" t="s">
        <v>17</v>
      </c>
    </row>
    <row r="4662" spans="1:25" x14ac:dyDescent="0.3">
      <c r="A4662" t="s">
        <v>54</v>
      </c>
      <c r="B4662" t="s">
        <v>54</v>
      </c>
      <c r="C4662" t="s">
        <v>1103</v>
      </c>
      <c r="D4662" t="s">
        <v>17</v>
      </c>
      <c r="E4662" t="s">
        <v>35</v>
      </c>
      <c r="F4662" t="s">
        <v>2445</v>
      </c>
      <c r="I4662" t="s">
        <v>235</v>
      </c>
      <c r="J4662" s="33" t="s">
        <v>101</v>
      </c>
      <c r="K4662" t="s">
        <v>101</v>
      </c>
      <c r="L4662" t="s">
        <v>2264</v>
      </c>
      <c r="M4662" s="16">
        <v>0</v>
      </c>
      <c r="N4662" s="16">
        <v>0</v>
      </c>
      <c r="O4662" s="15">
        <f t="shared" si="85"/>
        <v>0</v>
      </c>
      <c r="P4662">
        <v>80</v>
      </c>
      <c r="Q4662">
        <v>90</v>
      </c>
      <c r="R4662">
        <v>1500</v>
      </c>
      <c r="S4662">
        <v>1670</v>
      </c>
      <c r="T4662">
        <v>940</v>
      </c>
      <c r="U4662">
        <v>730</v>
      </c>
      <c r="X4662">
        <v>1670</v>
      </c>
      <c r="Y4662" t="s">
        <v>17</v>
      </c>
    </row>
    <row r="4663" spans="1:25" x14ac:dyDescent="0.3">
      <c r="A4663" t="s">
        <v>54</v>
      </c>
      <c r="B4663" t="s">
        <v>54</v>
      </c>
      <c r="C4663" t="s">
        <v>1103</v>
      </c>
      <c r="D4663" t="s">
        <v>17</v>
      </c>
      <c r="E4663" t="s">
        <v>35</v>
      </c>
      <c r="F4663" t="s">
        <v>2445</v>
      </c>
      <c r="I4663" t="s">
        <v>235</v>
      </c>
      <c r="J4663" s="33" t="s">
        <v>101</v>
      </c>
      <c r="K4663" t="s">
        <v>101</v>
      </c>
      <c r="L4663" t="s">
        <v>2395</v>
      </c>
      <c r="M4663" s="16">
        <v>0</v>
      </c>
      <c r="N4663" s="16">
        <v>0</v>
      </c>
      <c r="O4663" s="15">
        <f t="shared" si="85"/>
        <v>0</v>
      </c>
      <c r="P4663">
        <v>150</v>
      </c>
      <c r="Q4663">
        <v>90</v>
      </c>
      <c r="R4663">
        <v>1800</v>
      </c>
      <c r="S4663">
        <v>2040</v>
      </c>
      <c r="T4663">
        <v>1050</v>
      </c>
      <c r="U4663">
        <v>990</v>
      </c>
      <c r="X4663">
        <v>2040</v>
      </c>
      <c r="Y4663" t="s">
        <v>17</v>
      </c>
    </row>
    <row r="4664" spans="1:25" x14ac:dyDescent="0.3">
      <c r="A4664" t="s">
        <v>54</v>
      </c>
      <c r="B4664" t="s">
        <v>54</v>
      </c>
      <c r="C4664" t="s">
        <v>2414</v>
      </c>
      <c r="D4664" t="s">
        <v>15</v>
      </c>
      <c r="E4664" t="s">
        <v>15</v>
      </c>
      <c r="F4664" t="s">
        <v>2718</v>
      </c>
      <c r="I4664" t="s">
        <v>100</v>
      </c>
      <c r="J4664" s="33" t="s">
        <v>182</v>
      </c>
      <c r="K4664" t="s">
        <v>101</v>
      </c>
      <c r="L4664" t="s">
        <v>2259</v>
      </c>
      <c r="M4664" s="16">
        <v>4410</v>
      </c>
      <c r="N4664" s="16">
        <v>0</v>
      </c>
      <c r="O4664" s="15">
        <f t="shared" si="85"/>
        <v>4410</v>
      </c>
      <c r="P4664">
        <v>9</v>
      </c>
      <c r="Q4664">
        <v>9</v>
      </c>
      <c r="R4664">
        <v>9</v>
      </c>
      <c r="S4664">
        <v>27</v>
      </c>
      <c r="X4664">
        <v>0</v>
      </c>
      <c r="Y4664" t="s">
        <v>169</v>
      </c>
    </row>
    <row r="4665" spans="1:25" x14ac:dyDescent="0.3">
      <c r="A4665" t="s">
        <v>54</v>
      </c>
      <c r="B4665" t="s">
        <v>54</v>
      </c>
      <c r="C4665" t="s">
        <v>2414</v>
      </c>
      <c r="D4665" t="s">
        <v>15</v>
      </c>
      <c r="E4665" t="s">
        <v>15</v>
      </c>
      <c r="F4665" t="s">
        <v>2719</v>
      </c>
      <c r="I4665" t="s">
        <v>100</v>
      </c>
      <c r="J4665" s="33" t="s">
        <v>182</v>
      </c>
      <c r="K4665" t="s">
        <v>101</v>
      </c>
      <c r="L4665" t="s">
        <v>2259</v>
      </c>
      <c r="M4665" s="16">
        <v>12353</v>
      </c>
      <c r="N4665" s="16">
        <v>0</v>
      </c>
      <c r="O4665" s="15">
        <f t="shared" ref="O4665:O4723" si="86">SUM(M4665:N4665)</f>
        <v>12353</v>
      </c>
      <c r="P4665">
        <v>9</v>
      </c>
      <c r="Q4665">
        <v>9</v>
      </c>
      <c r="R4665">
        <v>9</v>
      </c>
      <c r="S4665">
        <v>27</v>
      </c>
      <c r="X4665">
        <v>0</v>
      </c>
      <c r="Y4665" t="s">
        <v>169</v>
      </c>
    </row>
    <row r="4666" spans="1:25" x14ac:dyDescent="0.3">
      <c r="A4666" t="s">
        <v>54</v>
      </c>
      <c r="B4666" t="s">
        <v>54</v>
      </c>
      <c r="C4666" t="s">
        <v>96</v>
      </c>
      <c r="D4666" t="s">
        <v>17</v>
      </c>
      <c r="E4666" t="s">
        <v>36</v>
      </c>
      <c r="F4666" t="s">
        <v>2702</v>
      </c>
      <c r="I4666" t="s">
        <v>100</v>
      </c>
      <c r="J4666" s="33" t="s">
        <v>182</v>
      </c>
      <c r="K4666" t="s">
        <v>101</v>
      </c>
      <c r="L4666" t="s">
        <v>2259</v>
      </c>
      <c r="M4666" s="16">
        <v>100000</v>
      </c>
      <c r="N4666" s="16">
        <v>0</v>
      </c>
      <c r="O4666" s="15">
        <f t="shared" si="86"/>
        <v>100000</v>
      </c>
      <c r="P4666">
        <v>8</v>
      </c>
      <c r="Q4666">
        <v>247</v>
      </c>
      <c r="R4666">
        <v>5</v>
      </c>
      <c r="S4666">
        <v>260</v>
      </c>
      <c r="X4666">
        <v>0</v>
      </c>
      <c r="Y4666" t="s">
        <v>17</v>
      </c>
    </row>
    <row r="4667" spans="1:25" x14ac:dyDescent="0.3">
      <c r="A4667" t="s">
        <v>54</v>
      </c>
      <c r="B4667" t="s">
        <v>54</v>
      </c>
      <c r="C4667" t="s">
        <v>2450</v>
      </c>
      <c r="D4667" t="s">
        <v>17</v>
      </c>
      <c r="E4667" t="s">
        <v>35</v>
      </c>
      <c r="F4667" t="s">
        <v>2445</v>
      </c>
      <c r="I4667" t="s">
        <v>241</v>
      </c>
      <c r="J4667" s="33" t="s">
        <v>182</v>
      </c>
      <c r="K4667" t="s">
        <v>182</v>
      </c>
      <c r="L4667" t="s">
        <v>2267</v>
      </c>
      <c r="M4667" s="16">
        <v>10000</v>
      </c>
      <c r="N4667" s="16">
        <v>0</v>
      </c>
      <c r="O4667" s="15">
        <f t="shared" si="86"/>
        <v>10000</v>
      </c>
      <c r="P4667">
        <v>1000</v>
      </c>
      <c r="Q4667">
        <v>1000</v>
      </c>
      <c r="S4667">
        <v>2000</v>
      </c>
      <c r="Y4667" t="s">
        <v>17</v>
      </c>
    </row>
    <row r="4668" spans="1:25" x14ac:dyDescent="0.3">
      <c r="A4668" t="s">
        <v>54</v>
      </c>
      <c r="B4668" t="s">
        <v>54</v>
      </c>
      <c r="C4668" t="s">
        <v>2450</v>
      </c>
      <c r="D4668" t="s">
        <v>17</v>
      </c>
      <c r="E4668" t="s">
        <v>35</v>
      </c>
      <c r="F4668" t="s">
        <v>2445</v>
      </c>
      <c r="I4668" t="s">
        <v>241</v>
      </c>
      <c r="J4668" s="33" t="s">
        <v>182</v>
      </c>
      <c r="K4668" t="s">
        <v>182</v>
      </c>
      <c r="L4668" t="s">
        <v>2263</v>
      </c>
      <c r="M4668" s="16">
        <v>10000</v>
      </c>
      <c r="N4668" s="16">
        <v>0</v>
      </c>
      <c r="O4668" s="15">
        <f t="shared" si="86"/>
        <v>10000</v>
      </c>
      <c r="P4668">
        <v>1000</v>
      </c>
      <c r="Q4668">
        <v>1000</v>
      </c>
      <c r="S4668">
        <v>2000</v>
      </c>
      <c r="X4668">
        <v>0</v>
      </c>
      <c r="Y4668" t="s">
        <v>17</v>
      </c>
    </row>
    <row r="4669" spans="1:25" x14ac:dyDescent="0.3">
      <c r="A4669" t="s">
        <v>54</v>
      </c>
      <c r="B4669" t="s">
        <v>54</v>
      </c>
      <c r="C4669" t="s">
        <v>2450</v>
      </c>
      <c r="D4669" t="s">
        <v>17</v>
      </c>
      <c r="E4669" t="s">
        <v>35</v>
      </c>
      <c r="F4669" t="s">
        <v>2445</v>
      </c>
      <c r="I4669" t="s">
        <v>241</v>
      </c>
      <c r="J4669" s="33" t="s">
        <v>182</v>
      </c>
      <c r="K4669" t="s">
        <v>182</v>
      </c>
      <c r="L4669" t="s">
        <v>2355</v>
      </c>
      <c r="M4669" s="16">
        <v>10000</v>
      </c>
      <c r="N4669" s="16">
        <v>0</v>
      </c>
      <c r="O4669" s="15">
        <f t="shared" si="86"/>
        <v>10000</v>
      </c>
      <c r="P4669">
        <v>1000</v>
      </c>
      <c r="Q4669">
        <v>1000</v>
      </c>
      <c r="S4669">
        <v>2000</v>
      </c>
      <c r="X4669">
        <v>0</v>
      </c>
      <c r="Y4669" t="s">
        <v>17</v>
      </c>
    </row>
    <row r="4670" spans="1:25" x14ac:dyDescent="0.3">
      <c r="A4670" t="s">
        <v>54</v>
      </c>
      <c r="B4670" t="s">
        <v>54</v>
      </c>
      <c r="C4670" t="s">
        <v>2450</v>
      </c>
      <c r="D4670" t="s">
        <v>17</v>
      </c>
      <c r="E4670" t="s">
        <v>35</v>
      </c>
      <c r="F4670" t="s">
        <v>2445</v>
      </c>
      <c r="I4670" t="s">
        <v>241</v>
      </c>
      <c r="J4670" s="33" t="s">
        <v>182</v>
      </c>
      <c r="K4670" t="s">
        <v>182</v>
      </c>
      <c r="L4670" t="s">
        <v>2342</v>
      </c>
      <c r="M4670" s="16">
        <v>10000</v>
      </c>
      <c r="N4670" s="16">
        <v>0</v>
      </c>
      <c r="O4670" s="15">
        <f t="shared" si="86"/>
        <v>10000</v>
      </c>
      <c r="P4670">
        <v>1000</v>
      </c>
      <c r="Q4670">
        <v>1000</v>
      </c>
      <c r="S4670">
        <v>2000</v>
      </c>
      <c r="X4670">
        <v>0</v>
      </c>
      <c r="Y4670" t="s">
        <v>17</v>
      </c>
    </row>
    <row r="4671" spans="1:25" x14ac:dyDescent="0.3">
      <c r="A4671" t="s">
        <v>54</v>
      </c>
      <c r="B4671" t="s">
        <v>54</v>
      </c>
      <c r="C4671" t="s">
        <v>2450</v>
      </c>
      <c r="D4671" t="s">
        <v>17</v>
      </c>
      <c r="E4671" t="s">
        <v>35</v>
      </c>
      <c r="F4671" t="s">
        <v>2445</v>
      </c>
      <c r="I4671" t="s">
        <v>241</v>
      </c>
      <c r="J4671" s="33" t="s">
        <v>182</v>
      </c>
      <c r="K4671" t="s">
        <v>182</v>
      </c>
      <c r="L4671" t="s">
        <v>2264</v>
      </c>
      <c r="M4671" s="16">
        <v>10000</v>
      </c>
      <c r="N4671" s="16">
        <v>0</v>
      </c>
      <c r="O4671" s="15">
        <f t="shared" si="86"/>
        <v>10000</v>
      </c>
      <c r="P4671">
        <v>1000</v>
      </c>
      <c r="Q4671">
        <v>1000</v>
      </c>
      <c r="S4671">
        <v>2000</v>
      </c>
      <c r="X4671">
        <v>0</v>
      </c>
      <c r="Y4671" t="s">
        <v>17</v>
      </c>
    </row>
    <row r="4672" spans="1:25" x14ac:dyDescent="0.3">
      <c r="A4672" t="s">
        <v>54</v>
      </c>
      <c r="B4672" t="s">
        <v>54</v>
      </c>
      <c r="C4672" t="s">
        <v>2450</v>
      </c>
      <c r="D4672" t="s">
        <v>17</v>
      </c>
      <c r="E4672" t="s">
        <v>35</v>
      </c>
      <c r="F4672" t="s">
        <v>2445</v>
      </c>
      <c r="I4672" t="s">
        <v>241</v>
      </c>
      <c r="J4672" s="33" t="s">
        <v>182</v>
      </c>
      <c r="K4672" t="s">
        <v>182</v>
      </c>
      <c r="L4672" t="s">
        <v>2431</v>
      </c>
      <c r="M4672" s="16">
        <v>10000</v>
      </c>
      <c r="N4672" s="16">
        <v>0</v>
      </c>
      <c r="O4672" s="15">
        <f t="shared" si="86"/>
        <v>10000</v>
      </c>
      <c r="P4672">
        <v>1000</v>
      </c>
      <c r="Q4672">
        <v>1000</v>
      </c>
      <c r="S4672">
        <v>2000</v>
      </c>
      <c r="X4672">
        <v>0</v>
      </c>
      <c r="Y4672" t="s">
        <v>17</v>
      </c>
    </row>
    <row r="4673" spans="1:25" x14ac:dyDescent="0.3">
      <c r="A4673" t="s">
        <v>54</v>
      </c>
      <c r="B4673" t="s">
        <v>54</v>
      </c>
      <c r="C4673" t="s">
        <v>96</v>
      </c>
      <c r="D4673" t="s">
        <v>17</v>
      </c>
      <c r="E4673" t="s">
        <v>36</v>
      </c>
      <c r="F4673" t="s">
        <v>2705</v>
      </c>
      <c r="I4673" t="s">
        <v>241</v>
      </c>
      <c r="J4673" s="33" t="s">
        <v>101</v>
      </c>
      <c r="K4673" t="s">
        <v>101</v>
      </c>
      <c r="L4673" t="s">
        <v>2259</v>
      </c>
      <c r="M4673" s="16">
        <v>152454</v>
      </c>
      <c r="N4673" s="16">
        <v>0</v>
      </c>
      <c r="O4673" s="15">
        <f t="shared" si="86"/>
        <v>152454</v>
      </c>
      <c r="P4673">
        <v>8</v>
      </c>
      <c r="Q4673">
        <v>183</v>
      </c>
      <c r="R4673">
        <v>5</v>
      </c>
      <c r="S4673">
        <v>196</v>
      </c>
      <c r="X4673">
        <v>0</v>
      </c>
      <c r="Y4673" t="s">
        <v>17</v>
      </c>
    </row>
    <row r="4674" spans="1:25" x14ac:dyDescent="0.3">
      <c r="A4674" t="s">
        <v>54</v>
      </c>
      <c r="B4674" t="s">
        <v>54</v>
      </c>
      <c r="C4674" t="s">
        <v>2450</v>
      </c>
      <c r="D4674" t="s">
        <v>17</v>
      </c>
      <c r="E4674" t="s">
        <v>35</v>
      </c>
      <c r="F4674" t="s">
        <v>2445</v>
      </c>
      <c r="I4674" t="s">
        <v>241</v>
      </c>
      <c r="J4674" s="33" t="s">
        <v>182</v>
      </c>
      <c r="K4674" t="s">
        <v>182</v>
      </c>
      <c r="L4674" t="s">
        <v>2265</v>
      </c>
      <c r="M4674" s="16">
        <v>10000</v>
      </c>
      <c r="N4674" s="16">
        <v>0</v>
      </c>
      <c r="O4674" s="15">
        <f t="shared" si="86"/>
        <v>10000</v>
      </c>
      <c r="P4674">
        <v>1000</v>
      </c>
      <c r="Q4674">
        <v>1000</v>
      </c>
      <c r="S4674">
        <v>2000</v>
      </c>
      <c r="X4674">
        <v>0</v>
      </c>
      <c r="Y4674" t="s">
        <v>17</v>
      </c>
    </row>
    <row r="4675" spans="1:25" x14ac:dyDescent="0.3">
      <c r="A4675" t="s">
        <v>54</v>
      </c>
      <c r="B4675" t="s">
        <v>54</v>
      </c>
      <c r="C4675" t="s">
        <v>96</v>
      </c>
      <c r="D4675" t="s">
        <v>17</v>
      </c>
      <c r="E4675" t="s">
        <v>36</v>
      </c>
      <c r="F4675" t="s">
        <v>2453</v>
      </c>
      <c r="I4675" t="s">
        <v>241</v>
      </c>
      <c r="J4675" s="33" t="s">
        <v>182</v>
      </c>
      <c r="K4675" t="s">
        <v>182</v>
      </c>
      <c r="L4675" t="s">
        <v>2259</v>
      </c>
      <c r="M4675" s="16">
        <v>150000</v>
      </c>
      <c r="N4675" s="16">
        <v>0</v>
      </c>
      <c r="O4675" s="15">
        <f t="shared" si="86"/>
        <v>150000</v>
      </c>
      <c r="P4675">
        <v>8</v>
      </c>
      <c r="Q4675">
        <v>246</v>
      </c>
      <c r="R4675">
        <v>6</v>
      </c>
      <c r="S4675">
        <v>260</v>
      </c>
      <c r="X4675">
        <v>0</v>
      </c>
      <c r="Y4675" t="s">
        <v>17</v>
      </c>
    </row>
    <row r="4676" spans="1:25" x14ac:dyDescent="0.3">
      <c r="A4676" t="s">
        <v>54</v>
      </c>
      <c r="B4676" t="s">
        <v>54</v>
      </c>
      <c r="C4676" t="s">
        <v>2569</v>
      </c>
      <c r="D4676" t="s">
        <v>17</v>
      </c>
      <c r="E4676" t="s">
        <v>35</v>
      </c>
      <c r="F4676" t="s">
        <v>2445</v>
      </c>
      <c r="I4676" t="s">
        <v>181</v>
      </c>
      <c r="J4676" s="33" t="s">
        <v>101</v>
      </c>
      <c r="K4676" t="s">
        <v>101</v>
      </c>
      <c r="L4676" t="s">
        <v>2264</v>
      </c>
      <c r="M4676" s="16">
        <v>120000</v>
      </c>
      <c r="N4676" s="16">
        <v>0</v>
      </c>
      <c r="O4676" s="15">
        <f t="shared" si="86"/>
        <v>120000</v>
      </c>
      <c r="P4676">
        <v>2000</v>
      </c>
      <c r="Q4676">
        <v>1800</v>
      </c>
      <c r="R4676">
        <v>400</v>
      </c>
      <c r="S4676">
        <v>4200</v>
      </c>
      <c r="T4676">
        <v>1000</v>
      </c>
      <c r="U4676">
        <v>1000</v>
      </c>
      <c r="V4676">
        <v>1000</v>
      </c>
      <c r="W4676">
        <v>1200</v>
      </c>
      <c r="X4676">
        <v>4200</v>
      </c>
      <c r="Y4676" t="s">
        <v>17</v>
      </c>
    </row>
    <row r="4677" spans="1:25" x14ac:dyDescent="0.3">
      <c r="A4677" t="s">
        <v>54</v>
      </c>
      <c r="B4677" t="s">
        <v>54</v>
      </c>
      <c r="C4677" t="s">
        <v>2569</v>
      </c>
      <c r="D4677" t="s">
        <v>17</v>
      </c>
      <c r="E4677" t="s">
        <v>35</v>
      </c>
      <c r="F4677" t="s">
        <v>2445</v>
      </c>
      <c r="I4677" t="s">
        <v>181</v>
      </c>
      <c r="J4677" s="33" t="s">
        <v>101</v>
      </c>
      <c r="K4677" t="s">
        <v>101</v>
      </c>
      <c r="L4677" t="s">
        <v>2377</v>
      </c>
      <c r="M4677" s="16">
        <v>120000</v>
      </c>
      <c r="N4677" s="16">
        <v>0</v>
      </c>
      <c r="O4677" s="15">
        <f t="shared" si="86"/>
        <v>120000</v>
      </c>
      <c r="P4677">
        <v>2000</v>
      </c>
      <c r="Q4677">
        <v>1800</v>
      </c>
      <c r="R4677">
        <v>400</v>
      </c>
      <c r="S4677">
        <v>4200</v>
      </c>
      <c r="T4677">
        <v>1000</v>
      </c>
      <c r="U4677">
        <v>1000</v>
      </c>
      <c r="V4677">
        <v>1000</v>
      </c>
      <c r="W4677">
        <v>1200</v>
      </c>
      <c r="X4677">
        <v>4200</v>
      </c>
      <c r="Y4677" t="s">
        <v>17</v>
      </c>
    </row>
    <row r="4678" spans="1:25" x14ac:dyDescent="0.3">
      <c r="A4678" t="s">
        <v>54</v>
      </c>
      <c r="B4678" t="s">
        <v>54</v>
      </c>
      <c r="C4678" t="s">
        <v>2375</v>
      </c>
      <c r="D4678" t="s">
        <v>17</v>
      </c>
      <c r="E4678" t="s">
        <v>35</v>
      </c>
      <c r="F4678" t="s">
        <v>2445</v>
      </c>
      <c r="I4678" t="s">
        <v>100</v>
      </c>
      <c r="J4678" s="33" t="s">
        <v>101</v>
      </c>
      <c r="K4678" t="s">
        <v>101</v>
      </c>
      <c r="L4678" t="s">
        <v>2377</v>
      </c>
      <c r="M4678" s="16">
        <v>300000</v>
      </c>
      <c r="N4678" s="16">
        <v>0</v>
      </c>
      <c r="O4678" s="15">
        <f t="shared" si="86"/>
        <v>300000</v>
      </c>
      <c r="P4678">
        <v>0</v>
      </c>
      <c r="Q4678">
        <v>1500</v>
      </c>
      <c r="R4678">
        <v>500</v>
      </c>
      <c r="S4678">
        <v>2000</v>
      </c>
      <c r="T4678">
        <v>1000</v>
      </c>
      <c r="U4678">
        <v>1000</v>
      </c>
      <c r="X4678">
        <v>2000</v>
      </c>
      <c r="Y4678" t="s">
        <v>17</v>
      </c>
    </row>
    <row r="4679" spans="1:25" x14ac:dyDescent="0.3">
      <c r="A4679" t="s">
        <v>54</v>
      </c>
      <c r="B4679" t="s">
        <v>54</v>
      </c>
      <c r="C4679" t="s">
        <v>96</v>
      </c>
      <c r="D4679" t="s">
        <v>17</v>
      </c>
      <c r="E4679" t="s">
        <v>36</v>
      </c>
      <c r="F4679" t="s">
        <v>2453</v>
      </c>
      <c r="I4679" t="s">
        <v>241</v>
      </c>
      <c r="J4679" s="33" t="s">
        <v>182</v>
      </c>
      <c r="K4679" t="s">
        <v>182</v>
      </c>
      <c r="L4679" t="s">
        <v>2259</v>
      </c>
      <c r="M4679" s="16">
        <v>150000</v>
      </c>
      <c r="N4679" s="16">
        <v>0</v>
      </c>
      <c r="O4679" s="15">
        <f t="shared" si="86"/>
        <v>150000</v>
      </c>
      <c r="P4679">
        <v>7</v>
      </c>
      <c r="Q4679">
        <v>247</v>
      </c>
      <c r="R4679">
        <v>5</v>
      </c>
      <c r="S4679">
        <v>259</v>
      </c>
      <c r="X4679">
        <v>0</v>
      </c>
      <c r="Y4679" t="s">
        <v>17</v>
      </c>
    </row>
    <row r="4680" spans="1:25" x14ac:dyDescent="0.3">
      <c r="A4680" t="s">
        <v>54</v>
      </c>
      <c r="B4680" t="s">
        <v>54</v>
      </c>
      <c r="C4680" t="s">
        <v>2375</v>
      </c>
      <c r="D4680" t="s">
        <v>17</v>
      </c>
      <c r="E4680" t="s">
        <v>35</v>
      </c>
      <c r="F4680" t="s">
        <v>2445</v>
      </c>
      <c r="I4680" t="s">
        <v>100</v>
      </c>
      <c r="J4680" s="33" t="s">
        <v>101</v>
      </c>
      <c r="K4680" t="s">
        <v>101</v>
      </c>
      <c r="L4680" t="s">
        <v>2300</v>
      </c>
      <c r="M4680" s="16">
        <v>300000</v>
      </c>
      <c r="N4680" s="16">
        <v>0</v>
      </c>
      <c r="O4680" s="15">
        <f t="shared" si="86"/>
        <v>300000</v>
      </c>
      <c r="P4680">
        <v>0</v>
      </c>
      <c r="Q4680">
        <v>1500</v>
      </c>
      <c r="R4680">
        <v>500</v>
      </c>
      <c r="S4680">
        <v>2000</v>
      </c>
      <c r="T4680">
        <v>1000</v>
      </c>
      <c r="U4680">
        <v>1000</v>
      </c>
      <c r="X4680">
        <v>2000</v>
      </c>
      <c r="Y4680" t="s">
        <v>17</v>
      </c>
    </row>
    <row r="4681" spans="1:25" x14ac:dyDescent="0.3">
      <c r="A4681" t="s">
        <v>54</v>
      </c>
      <c r="B4681" t="s">
        <v>54</v>
      </c>
      <c r="C4681" t="s">
        <v>2375</v>
      </c>
      <c r="D4681" t="s">
        <v>17</v>
      </c>
      <c r="E4681" t="s">
        <v>35</v>
      </c>
      <c r="F4681" t="s">
        <v>2445</v>
      </c>
      <c r="I4681" t="s">
        <v>100</v>
      </c>
      <c r="J4681" s="33" t="s">
        <v>101</v>
      </c>
      <c r="K4681" t="s">
        <v>101</v>
      </c>
      <c r="L4681" t="s">
        <v>2265</v>
      </c>
      <c r="M4681" s="16">
        <v>300000</v>
      </c>
      <c r="N4681" s="16">
        <v>0</v>
      </c>
      <c r="O4681" s="15">
        <f t="shared" si="86"/>
        <v>300000</v>
      </c>
      <c r="P4681">
        <v>0</v>
      </c>
      <c r="Q4681">
        <v>1500</v>
      </c>
      <c r="R4681">
        <v>500</v>
      </c>
      <c r="S4681">
        <v>2000</v>
      </c>
      <c r="T4681">
        <v>1000</v>
      </c>
      <c r="U4681">
        <v>1000</v>
      </c>
      <c r="X4681">
        <v>2000</v>
      </c>
      <c r="Y4681" t="s">
        <v>17</v>
      </c>
    </row>
    <row r="4682" spans="1:25" x14ac:dyDescent="0.3">
      <c r="A4682" t="s">
        <v>54</v>
      </c>
      <c r="B4682" t="s">
        <v>54</v>
      </c>
      <c r="C4682" t="s">
        <v>736</v>
      </c>
      <c r="D4682" t="s">
        <v>17</v>
      </c>
      <c r="E4682" t="s">
        <v>35</v>
      </c>
      <c r="F4682" t="s">
        <v>2415</v>
      </c>
      <c r="I4682" t="s">
        <v>100</v>
      </c>
      <c r="J4682" s="33" t="s">
        <v>182</v>
      </c>
      <c r="K4682" t="s">
        <v>101</v>
      </c>
      <c r="L4682" t="s">
        <v>2263</v>
      </c>
      <c r="M4682" s="16">
        <v>16000</v>
      </c>
      <c r="N4682" s="16">
        <v>0</v>
      </c>
      <c r="O4682" s="15">
        <f t="shared" si="86"/>
        <v>16000</v>
      </c>
      <c r="P4682">
        <v>150</v>
      </c>
      <c r="Q4682">
        <v>250</v>
      </c>
      <c r="R4682">
        <v>0</v>
      </c>
      <c r="S4682">
        <v>400</v>
      </c>
      <c r="X4682">
        <v>0</v>
      </c>
      <c r="Y4682" t="s">
        <v>17</v>
      </c>
    </row>
    <row r="4683" spans="1:25" x14ac:dyDescent="0.3">
      <c r="A4683" t="s">
        <v>54</v>
      </c>
      <c r="B4683" t="s">
        <v>54</v>
      </c>
      <c r="C4683" t="s">
        <v>736</v>
      </c>
      <c r="D4683" t="s">
        <v>17</v>
      </c>
      <c r="E4683" t="s">
        <v>35</v>
      </c>
      <c r="F4683" t="s">
        <v>2415</v>
      </c>
      <c r="I4683" t="s">
        <v>100</v>
      </c>
      <c r="J4683" s="33" t="s">
        <v>182</v>
      </c>
      <c r="K4683" t="s">
        <v>101</v>
      </c>
      <c r="L4683" t="s">
        <v>2377</v>
      </c>
      <c r="M4683" s="16">
        <v>3800</v>
      </c>
      <c r="N4683" s="16">
        <v>0</v>
      </c>
      <c r="O4683" s="15">
        <f t="shared" si="86"/>
        <v>3800</v>
      </c>
      <c r="P4683">
        <v>150</v>
      </c>
      <c r="Q4683">
        <v>50</v>
      </c>
      <c r="R4683">
        <v>0</v>
      </c>
      <c r="S4683">
        <v>200</v>
      </c>
      <c r="V4683">
        <v>100</v>
      </c>
      <c r="W4683">
        <v>100</v>
      </c>
      <c r="X4683">
        <v>200</v>
      </c>
      <c r="Y4683" t="s">
        <v>17</v>
      </c>
    </row>
    <row r="4684" spans="1:25" x14ac:dyDescent="0.3">
      <c r="A4684" t="s">
        <v>54</v>
      </c>
      <c r="B4684" t="s">
        <v>54</v>
      </c>
      <c r="C4684" t="s">
        <v>736</v>
      </c>
      <c r="D4684" t="s">
        <v>17</v>
      </c>
      <c r="E4684" t="s">
        <v>35</v>
      </c>
      <c r="F4684" t="s">
        <v>2415</v>
      </c>
      <c r="I4684" t="s">
        <v>100</v>
      </c>
      <c r="J4684" s="33" t="s">
        <v>182</v>
      </c>
      <c r="K4684" t="s">
        <v>101</v>
      </c>
      <c r="L4684" t="s">
        <v>2377</v>
      </c>
      <c r="M4684" s="16">
        <v>15000</v>
      </c>
      <c r="N4684" s="16">
        <v>0</v>
      </c>
      <c r="O4684" s="15">
        <f t="shared" si="86"/>
        <v>15000</v>
      </c>
      <c r="P4684">
        <v>109</v>
      </c>
      <c r="Q4684">
        <v>164</v>
      </c>
      <c r="R4684">
        <v>0</v>
      </c>
      <c r="S4684">
        <v>273</v>
      </c>
      <c r="X4684">
        <v>0</v>
      </c>
      <c r="Y4684" t="s">
        <v>17</v>
      </c>
    </row>
    <row r="4685" spans="1:25" x14ac:dyDescent="0.3">
      <c r="A4685" t="s">
        <v>54</v>
      </c>
      <c r="B4685" t="s">
        <v>54</v>
      </c>
      <c r="C4685" t="s">
        <v>736</v>
      </c>
      <c r="D4685" t="s">
        <v>17</v>
      </c>
      <c r="E4685" t="s">
        <v>35</v>
      </c>
      <c r="F4685" t="s">
        <v>2415</v>
      </c>
      <c r="I4685" t="s">
        <v>100</v>
      </c>
      <c r="J4685" s="33" t="s">
        <v>182</v>
      </c>
      <c r="K4685" t="s">
        <v>101</v>
      </c>
      <c r="L4685" t="s">
        <v>2377</v>
      </c>
      <c r="M4685" s="16">
        <v>2500</v>
      </c>
      <c r="N4685" s="16">
        <v>0</v>
      </c>
      <c r="O4685" s="15">
        <f t="shared" si="86"/>
        <v>2500</v>
      </c>
      <c r="P4685">
        <v>1600</v>
      </c>
      <c r="Q4685">
        <v>0</v>
      </c>
      <c r="R4685">
        <v>400</v>
      </c>
      <c r="S4685">
        <v>2000</v>
      </c>
      <c r="V4685">
        <v>1000</v>
      </c>
      <c r="W4685">
        <v>1000</v>
      </c>
      <c r="X4685">
        <v>2000</v>
      </c>
      <c r="Y4685" t="s">
        <v>17</v>
      </c>
    </row>
    <row r="4686" spans="1:25" x14ac:dyDescent="0.3">
      <c r="A4686" t="s">
        <v>54</v>
      </c>
      <c r="B4686" t="s">
        <v>54</v>
      </c>
      <c r="C4686" t="s">
        <v>736</v>
      </c>
      <c r="D4686" t="s">
        <v>17</v>
      </c>
      <c r="E4686" t="s">
        <v>35</v>
      </c>
      <c r="F4686" t="s">
        <v>2415</v>
      </c>
      <c r="I4686" t="s">
        <v>100</v>
      </c>
      <c r="J4686" s="33" t="s">
        <v>182</v>
      </c>
      <c r="K4686" t="s">
        <v>101</v>
      </c>
      <c r="L4686" t="s">
        <v>2264</v>
      </c>
      <c r="M4686" s="16">
        <v>2500</v>
      </c>
      <c r="N4686" s="16">
        <v>0</v>
      </c>
      <c r="O4686" s="15">
        <f t="shared" si="86"/>
        <v>2500</v>
      </c>
      <c r="P4686">
        <v>800</v>
      </c>
      <c r="Q4686">
        <v>0</v>
      </c>
      <c r="R4686">
        <v>200</v>
      </c>
      <c r="S4686">
        <v>1000</v>
      </c>
      <c r="V4686">
        <v>500</v>
      </c>
      <c r="W4686">
        <v>500</v>
      </c>
      <c r="X4686">
        <v>1000</v>
      </c>
      <c r="Y4686" t="s">
        <v>17</v>
      </c>
    </row>
    <row r="4687" spans="1:25" x14ac:dyDescent="0.3">
      <c r="A4687" t="s">
        <v>54</v>
      </c>
      <c r="B4687" t="s">
        <v>54</v>
      </c>
      <c r="C4687" t="s">
        <v>2661</v>
      </c>
      <c r="D4687" t="s">
        <v>20</v>
      </c>
      <c r="E4687" t="s">
        <v>20</v>
      </c>
      <c r="F4687" t="s">
        <v>2665</v>
      </c>
      <c r="I4687" t="s">
        <v>100</v>
      </c>
      <c r="J4687" s="33" t="s">
        <v>101</v>
      </c>
      <c r="K4687" t="s">
        <v>101</v>
      </c>
      <c r="L4687" t="s">
        <v>2259</v>
      </c>
      <c r="M4687" s="16">
        <v>10625</v>
      </c>
      <c r="O4687" s="15">
        <f t="shared" si="86"/>
        <v>10625</v>
      </c>
      <c r="P4687">
        <v>5</v>
      </c>
      <c r="Q4687">
        <v>5</v>
      </c>
      <c r="R4687">
        <v>0</v>
      </c>
      <c r="S4687">
        <v>10</v>
      </c>
      <c r="T4687">
        <v>4</v>
      </c>
      <c r="U4687">
        <v>3</v>
      </c>
      <c r="V4687">
        <v>2</v>
      </c>
      <c r="W4687">
        <v>1</v>
      </c>
      <c r="X4687">
        <v>10</v>
      </c>
      <c r="Y4687" t="s">
        <v>113</v>
      </c>
    </row>
    <row r="4688" spans="1:25" x14ac:dyDescent="0.3">
      <c r="A4688" t="s">
        <v>54</v>
      </c>
      <c r="B4688" t="s">
        <v>54</v>
      </c>
      <c r="C4688" t="s">
        <v>2513</v>
      </c>
      <c r="D4688" t="s">
        <v>45</v>
      </c>
      <c r="E4688" t="s">
        <v>64</v>
      </c>
      <c r="F4688" t="s">
        <v>2691</v>
      </c>
      <c r="I4688" t="s">
        <v>100</v>
      </c>
      <c r="J4688" s="33" t="s">
        <v>182</v>
      </c>
      <c r="K4688" t="s">
        <v>101</v>
      </c>
      <c r="L4688" t="s">
        <v>2259</v>
      </c>
      <c r="M4688" s="16">
        <v>7000</v>
      </c>
      <c r="N4688" s="16">
        <v>0</v>
      </c>
      <c r="O4688" s="15">
        <f t="shared" si="86"/>
        <v>7000</v>
      </c>
      <c r="P4688">
        <v>5</v>
      </c>
      <c r="Q4688">
        <v>5</v>
      </c>
      <c r="R4688">
        <v>5</v>
      </c>
      <c r="S4688">
        <v>15</v>
      </c>
      <c r="T4688">
        <v>3</v>
      </c>
      <c r="U4688">
        <v>0</v>
      </c>
      <c r="V4688">
        <v>12</v>
      </c>
      <c r="W4688">
        <v>0</v>
      </c>
      <c r="X4688">
        <v>15</v>
      </c>
      <c r="Y4688" t="s">
        <v>103</v>
      </c>
    </row>
    <row r="4689" spans="1:25" x14ac:dyDescent="0.3">
      <c r="A4689" t="s">
        <v>54</v>
      </c>
      <c r="B4689" t="s">
        <v>54</v>
      </c>
      <c r="C4689" t="s">
        <v>2414</v>
      </c>
      <c r="D4689" t="s">
        <v>15</v>
      </c>
      <c r="E4689" t="s">
        <v>15</v>
      </c>
      <c r="F4689" t="s">
        <v>203</v>
      </c>
      <c r="I4689" t="s">
        <v>241</v>
      </c>
      <c r="J4689" s="33" t="s">
        <v>182</v>
      </c>
      <c r="K4689" t="s">
        <v>182</v>
      </c>
      <c r="L4689" t="s">
        <v>2259</v>
      </c>
      <c r="M4689" s="16">
        <v>2353</v>
      </c>
      <c r="N4689" s="16">
        <v>0</v>
      </c>
      <c r="O4689" s="15">
        <f t="shared" si="86"/>
        <v>2353</v>
      </c>
      <c r="P4689">
        <v>5</v>
      </c>
      <c r="Q4689">
        <v>5</v>
      </c>
      <c r="R4689">
        <v>5</v>
      </c>
      <c r="S4689">
        <v>15</v>
      </c>
      <c r="X4689">
        <v>0</v>
      </c>
      <c r="Y4689" t="s">
        <v>169</v>
      </c>
    </row>
    <row r="4690" spans="1:25" x14ac:dyDescent="0.3">
      <c r="A4690" t="s">
        <v>54</v>
      </c>
      <c r="B4690" t="s">
        <v>54</v>
      </c>
      <c r="C4690" t="s">
        <v>2683</v>
      </c>
      <c r="D4690" t="s">
        <v>17</v>
      </c>
      <c r="E4690" t="s">
        <v>35</v>
      </c>
      <c r="F4690" t="s">
        <v>2415</v>
      </c>
      <c r="I4690" t="s">
        <v>100</v>
      </c>
      <c r="J4690" s="33" t="s">
        <v>101</v>
      </c>
      <c r="K4690" t="s">
        <v>101</v>
      </c>
      <c r="L4690" t="s">
        <v>2342</v>
      </c>
      <c r="M4690" s="16">
        <v>10000</v>
      </c>
      <c r="N4690" s="16">
        <v>0</v>
      </c>
      <c r="O4690" s="15">
        <f t="shared" si="86"/>
        <v>10000</v>
      </c>
      <c r="P4690">
        <v>80</v>
      </c>
      <c r="Q4690">
        <v>170</v>
      </c>
      <c r="R4690">
        <v>170</v>
      </c>
      <c r="S4690">
        <v>420</v>
      </c>
      <c r="T4690">
        <v>0</v>
      </c>
      <c r="U4690">
        <v>0</v>
      </c>
      <c r="V4690">
        <v>243</v>
      </c>
      <c r="W4690">
        <v>177</v>
      </c>
      <c r="X4690">
        <v>420</v>
      </c>
      <c r="Y4690" t="s">
        <v>17</v>
      </c>
    </row>
    <row r="4691" spans="1:25" x14ac:dyDescent="0.3">
      <c r="A4691" t="s">
        <v>54</v>
      </c>
      <c r="B4691" t="s">
        <v>54</v>
      </c>
      <c r="C4691" t="s">
        <v>2683</v>
      </c>
      <c r="D4691" t="s">
        <v>17</v>
      </c>
      <c r="E4691" t="s">
        <v>35</v>
      </c>
      <c r="F4691" t="s">
        <v>2415</v>
      </c>
      <c r="I4691" t="s">
        <v>100</v>
      </c>
      <c r="J4691" s="33" t="s">
        <v>101</v>
      </c>
      <c r="K4691" t="s">
        <v>101</v>
      </c>
      <c r="L4691" t="s">
        <v>2355</v>
      </c>
      <c r="M4691" s="16">
        <v>3000</v>
      </c>
      <c r="N4691" s="16">
        <v>0</v>
      </c>
      <c r="O4691" s="15">
        <f t="shared" si="86"/>
        <v>3000</v>
      </c>
      <c r="P4691">
        <v>40</v>
      </c>
      <c r="Q4691">
        <v>80</v>
      </c>
      <c r="R4691">
        <v>80</v>
      </c>
      <c r="S4691">
        <v>200</v>
      </c>
      <c r="T4691">
        <v>0</v>
      </c>
      <c r="U4691">
        <v>0</v>
      </c>
      <c r="V4691">
        <v>116</v>
      </c>
      <c r="W4691">
        <v>84</v>
      </c>
      <c r="X4691">
        <v>200</v>
      </c>
      <c r="Y4691" t="s">
        <v>17</v>
      </c>
    </row>
    <row r="4692" spans="1:25" x14ac:dyDescent="0.3">
      <c r="A4692" t="s">
        <v>54</v>
      </c>
      <c r="B4692" t="s">
        <v>54</v>
      </c>
      <c r="C4692" t="s">
        <v>2683</v>
      </c>
      <c r="D4692" t="s">
        <v>17</v>
      </c>
      <c r="E4692" t="s">
        <v>35</v>
      </c>
      <c r="F4692" t="s">
        <v>2415</v>
      </c>
      <c r="I4692" t="s">
        <v>100</v>
      </c>
      <c r="J4692" s="33" t="s">
        <v>101</v>
      </c>
      <c r="K4692" t="s">
        <v>101</v>
      </c>
      <c r="L4692" t="s">
        <v>2267</v>
      </c>
      <c r="M4692" s="16">
        <v>12000</v>
      </c>
      <c r="N4692" s="16">
        <v>0</v>
      </c>
      <c r="O4692" s="15">
        <f t="shared" si="86"/>
        <v>12000</v>
      </c>
      <c r="P4692">
        <v>200</v>
      </c>
      <c r="Q4692">
        <v>300</v>
      </c>
      <c r="R4692">
        <v>300</v>
      </c>
      <c r="S4692">
        <v>800</v>
      </c>
      <c r="T4692">
        <v>0</v>
      </c>
      <c r="U4692">
        <v>0</v>
      </c>
      <c r="V4692">
        <v>464</v>
      </c>
      <c r="W4692">
        <v>336</v>
      </c>
      <c r="X4692">
        <v>800</v>
      </c>
      <c r="Y4692" t="s">
        <v>17</v>
      </c>
    </row>
    <row r="4693" spans="1:25" x14ac:dyDescent="0.3">
      <c r="A4693" t="s">
        <v>54</v>
      </c>
      <c r="B4693" t="s">
        <v>54</v>
      </c>
      <c r="C4693" t="s">
        <v>2714</v>
      </c>
      <c r="D4693" t="s">
        <v>17</v>
      </c>
      <c r="E4693" t="s">
        <v>35</v>
      </c>
      <c r="F4693" t="s">
        <v>2415</v>
      </c>
      <c r="I4693" t="s">
        <v>100</v>
      </c>
      <c r="J4693" s="33" t="s">
        <v>101</v>
      </c>
      <c r="K4693" t="s">
        <v>101</v>
      </c>
      <c r="L4693" t="s">
        <v>2263</v>
      </c>
      <c r="M4693" s="16">
        <v>28800</v>
      </c>
      <c r="N4693" s="16">
        <v>0</v>
      </c>
      <c r="O4693" s="15">
        <f t="shared" si="86"/>
        <v>28800</v>
      </c>
      <c r="P4693">
        <v>2000</v>
      </c>
      <c r="Q4693">
        <v>2390</v>
      </c>
      <c r="R4693">
        <v>0</v>
      </c>
      <c r="S4693">
        <v>4390</v>
      </c>
      <c r="V4693">
        <v>2390</v>
      </c>
      <c r="W4693">
        <v>2000</v>
      </c>
      <c r="X4693">
        <v>4390</v>
      </c>
      <c r="Y4693" t="s">
        <v>17</v>
      </c>
    </row>
    <row r="4694" spans="1:25" x14ac:dyDescent="0.3">
      <c r="A4694" t="s">
        <v>54</v>
      </c>
      <c r="B4694" t="s">
        <v>54</v>
      </c>
      <c r="C4694" t="s">
        <v>2714</v>
      </c>
      <c r="D4694" t="s">
        <v>17</v>
      </c>
      <c r="E4694" t="s">
        <v>35</v>
      </c>
      <c r="F4694" t="s">
        <v>2415</v>
      </c>
      <c r="I4694" t="s">
        <v>100</v>
      </c>
      <c r="J4694" s="33" t="s">
        <v>101</v>
      </c>
      <c r="K4694" t="s">
        <v>101</v>
      </c>
      <c r="L4694" t="s">
        <v>2377</v>
      </c>
      <c r="M4694" s="16">
        <v>25000</v>
      </c>
      <c r="N4694" s="16">
        <v>0</v>
      </c>
      <c r="O4694" s="15">
        <f t="shared" si="86"/>
        <v>25000</v>
      </c>
      <c r="P4694">
        <v>2000</v>
      </c>
      <c r="Q4694">
        <v>2000</v>
      </c>
      <c r="R4694">
        <v>0</v>
      </c>
      <c r="S4694">
        <v>4000</v>
      </c>
      <c r="V4694">
        <v>2300</v>
      </c>
      <c r="W4694">
        <v>1700</v>
      </c>
      <c r="X4694">
        <v>4000</v>
      </c>
      <c r="Y4694" t="s">
        <v>17</v>
      </c>
    </row>
    <row r="4695" spans="1:25" x14ac:dyDescent="0.3">
      <c r="A4695" t="s">
        <v>54</v>
      </c>
      <c r="B4695" t="s">
        <v>54</v>
      </c>
      <c r="C4695" t="s">
        <v>2486</v>
      </c>
      <c r="D4695" t="s">
        <v>17</v>
      </c>
      <c r="E4695" t="s">
        <v>35</v>
      </c>
      <c r="F4695" t="s">
        <v>2415</v>
      </c>
      <c r="I4695" t="s">
        <v>241</v>
      </c>
      <c r="J4695" s="33" t="s">
        <v>101</v>
      </c>
      <c r="K4695" t="s">
        <v>101</v>
      </c>
      <c r="L4695" t="s">
        <v>2267</v>
      </c>
      <c r="M4695" s="16">
        <v>190000</v>
      </c>
      <c r="N4695" s="16">
        <v>0</v>
      </c>
      <c r="O4695" s="15">
        <f t="shared" si="86"/>
        <v>190000</v>
      </c>
      <c r="P4695">
        <v>0</v>
      </c>
      <c r="Q4695">
        <v>800</v>
      </c>
      <c r="R4695">
        <v>700</v>
      </c>
      <c r="S4695">
        <v>1500</v>
      </c>
      <c r="T4695">
        <v>750</v>
      </c>
      <c r="U4695">
        <v>750</v>
      </c>
      <c r="V4695">
        <v>0</v>
      </c>
      <c r="W4695">
        <v>0</v>
      </c>
      <c r="X4695">
        <v>1500</v>
      </c>
      <c r="Y4695" t="s">
        <v>17</v>
      </c>
    </row>
    <row r="4696" spans="1:25" x14ac:dyDescent="0.3">
      <c r="A4696" t="s">
        <v>54</v>
      </c>
      <c r="B4696" t="s">
        <v>54</v>
      </c>
      <c r="C4696" t="s">
        <v>2486</v>
      </c>
      <c r="D4696" t="s">
        <v>17</v>
      </c>
      <c r="E4696" t="s">
        <v>35</v>
      </c>
      <c r="F4696" t="s">
        <v>2415</v>
      </c>
      <c r="I4696" t="s">
        <v>235</v>
      </c>
      <c r="J4696" s="33" t="s">
        <v>101</v>
      </c>
      <c r="K4696" t="s">
        <v>101</v>
      </c>
      <c r="L4696" t="s">
        <v>2267</v>
      </c>
      <c r="M4696" s="16">
        <v>0</v>
      </c>
      <c r="N4696" s="16">
        <v>0</v>
      </c>
      <c r="O4696" s="15">
        <f t="shared" si="86"/>
        <v>0</v>
      </c>
      <c r="P4696">
        <v>0</v>
      </c>
      <c r="Q4696">
        <v>300</v>
      </c>
      <c r="R4696">
        <v>200</v>
      </c>
      <c r="S4696">
        <v>500</v>
      </c>
      <c r="T4696">
        <v>0</v>
      </c>
      <c r="U4696">
        <v>0</v>
      </c>
      <c r="V4696">
        <v>250</v>
      </c>
      <c r="W4696">
        <v>250</v>
      </c>
      <c r="X4696">
        <v>500</v>
      </c>
      <c r="Y4696" t="s">
        <v>17</v>
      </c>
    </row>
    <row r="4697" spans="1:25" x14ac:dyDescent="0.3">
      <c r="A4697" t="s">
        <v>54</v>
      </c>
      <c r="B4697" t="s">
        <v>54</v>
      </c>
      <c r="C4697" t="s">
        <v>2486</v>
      </c>
      <c r="D4697" t="s">
        <v>17</v>
      </c>
      <c r="E4697" t="s">
        <v>35</v>
      </c>
      <c r="F4697" t="s">
        <v>2415</v>
      </c>
      <c r="I4697" t="s">
        <v>241</v>
      </c>
      <c r="J4697" s="33" t="s">
        <v>101</v>
      </c>
      <c r="K4697" t="s">
        <v>101</v>
      </c>
      <c r="L4697" t="s">
        <v>2267</v>
      </c>
      <c r="M4697" s="16">
        <v>50000</v>
      </c>
      <c r="N4697" s="16">
        <v>0</v>
      </c>
      <c r="O4697" s="15">
        <f t="shared" si="86"/>
        <v>50000</v>
      </c>
      <c r="P4697">
        <v>0</v>
      </c>
      <c r="Q4697">
        <v>0</v>
      </c>
      <c r="R4697">
        <v>50</v>
      </c>
      <c r="S4697">
        <v>50</v>
      </c>
      <c r="T4697">
        <v>0</v>
      </c>
      <c r="U4697">
        <v>0</v>
      </c>
      <c r="V4697">
        <v>25</v>
      </c>
      <c r="W4697">
        <v>25</v>
      </c>
      <c r="X4697">
        <v>50</v>
      </c>
      <c r="Y4697" t="s">
        <v>17</v>
      </c>
    </row>
    <row r="4698" spans="1:25" x14ac:dyDescent="0.3">
      <c r="A4698" t="s">
        <v>54</v>
      </c>
      <c r="B4698" t="s">
        <v>54</v>
      </c>
      <c r="C4698" t="s">
        <v>2414</v>
      </c>
      <c r="D4698" t="s">
        <v>15</v>
      </c>
      <c r="E4698" t="s">
        <v>15</v>
      </c>
      <c r="F4698" t="s">
        <v>2708</v>
      </c>
      <c r="I4698" t="s">
        <v>241</v>
      </c>
      <c r="J4698" s="33" t="s">
        <v>182</v>
      </c>
      <c r="K4698" t="s">
        <v>182</v>
      </c>
      <c r="L4698" t="s">
        <v>2259</v>
      </c>
      <c r="M4698" s="16">
        <v>42000</v>
      </c>
      <c r="N4698" s="16">
        <v>0</v>
      </c>
      <c r="O4698" s="15">
        <f t="shared" si="86"/>
        <v>42000</v>
      </c>
      <c r="P4698">
        <v>4</v>
      </c>
      <c r="Q4698">
        <v>4</v>
      </c>
      <c r="R4698">
        <v>4</v>
      </c>
      <c r="S4698">
        <v>12</v>
      </c>
      <c r="X4698">
        <v>0</v>
      </c>
      <c r="Y4698" t="s">
        <v>169</v>
      </c>
    </row>
    <row r="4699" spans="1:25" x14ac:dyDescent="0.3">
      <c r="A4699" t="s">
        <v>54</v>
      </c>
      <c r="B4699" t="s">
        <v>54</v>
      </c>
      <c r="C4699" t="s">
        <v>2711</v>
      </c>
      <c r="D4699" t="s">
        <v>17</v>
      </c>
      <c r="E4699" t="s">
        <v>37</v>
      </c>
      <c r="F4699" t="s">
        <v>2720</v>
      </c>
      <c r="I4699" t="s">
        <v>100</v>
      </c>
      <c r="J4699" s="33" t="s">
        <v>101</v>
      </c>
      <c r="K4699" t="s">
        <v>101</v>
      </c>
      <c r="L4699" t="s">
        <v>2259</v>
      </c>
      <c r="M4699" s="16">
        <v>60000</v>
      </c>
      <c r="N4699" s="16">
        <v>0</v>
      </c>
      <c r="O4699" s="15">
        <f t="shared" si="86"/>
        <v>60000</v>
      </c>
      <c r="P4699">
        <v>4</v>
      </c>
      <c r="Q4699">
        <v>10</v>
      </c>
      <c r="R4699">
        <v>6</v>
      </c>
      <c r="S4699">
        <v>20</v>
      </c>
      <c r="T4699">
        <v>0</v>
      </c>
      <c r="U4699">
        <v>0</v>
      </c>
      <c r="V4699">
        <v>15</v>
      </c>
      <c r="W4699">
        <v>5</v>
      </c>
      <c r="X4699">
        <v>20</v>
      </c>
      <c r="Y4699" t="s">
        <v>17</v>
      </c>
    </row>
    <row r="4700" spans="1:25" x14ac:dyDescent="0.3">
      <c r="A4700" t="s">
        <v>54</v>
      </c>
      <c r="B4700" t="s">
        <v>54</v>
      </c>
      <c r="C4700" t="s">
        <v>371</v>
      </c>
      <c r="D4700" t="s">
        <v>17</v>
      </c>
      <c r="E4700" t="s">
        <v>35</v>
      </c>
      <c r="F4700" t="s">
        <v>2415</v>
      </c>
      <c r="I4700" t="s">
        <v>100</v>
      </c>
      <c r="J4700" s="33" t="s">
        <v>182</v>
      </c>
      <c r="K4700" t="s">
        <v>101</v>
      </c>
      <c r="L4700" t="s">
        <v>2263</v>
      </c>
      <c r="M4700" s="16">
        <v>60465</v>
      </c>
      <c r="N4700" s="16">
        <v>0</v>
      </c>
      <c r="O4700" s="15">
        <f t="shared" si="86"/>
        <v>60465</v>
      </c>
      <c r="P4700">
        <v>4300</v>
      </c>
      <c r="Q4700">
        <v>0</v>
      </c>
      <c r="R4700">
        <v>500</v>
      </c>
      <c r="S4700">
        <v>4800</v>
      </c>
      <c r="X4700">
        <v>0</v>
      </c>
      <c r="Y4700" t="s">
        <v>17</v>
      </c>
    </row>
    <row r="4701" spans="1:25" x14ac:dyDescent="0.3">
      <c r="A4701" t="s">
        <v>54</v>
      </c>
      <c r="B4701" t="s">
        <v>54</v>
      </c>
      <c r="C4701" t="s">
        <v>371</v>
      </c>
      <c r="D4701" t="s">
        <v>17</v>
      </c>
      <c r="E4701" t="s">
        <v>35</v>
      </c>
      <c r="F4701" t="s">
        <v>2415</v>
      </c>
      <c r="I4701" t="s">
        <v>100</v>
      </c>
      <c r="J4701" s="33" t="s">
        <v>182</v>
      </c>
      <c r="K4701" t="s">
        <v>101</v>
      </c>
      <c r="L4701" t="s">
        <v>2264</v>
      </c>
      <c r="M4701" s="16">
        <v>28123</v>
      </c>
      <c r="N4701" s="16">
        <v>0</v>
      </c>
      <c r="O4701" s="15">
        <f t="shared" si="86"/>
        <v>28123</v>
      </c>
      <c r="P4701">
        <v>2000</v>
      </c>
      <c r="Q4701">
        <v>0</v>
      </c>
      <c r="R4701">
        <v>200</v>
      </c>
      <c r="S4701">
        <v>2200</v>
      </c>
      <c r="X4701">
        <v>0</v>
      </c>
      <c r="Y4701" t="s">
        <v>17</v>
      </c>
    </row>
    <row r="4702" spans="1:25" x14ac:dyDescent="0.3">
      <c r="A4702" t="s">
        <v>54</v>
      </c>
      <c r="B4702" t="s">
        <v>54</v>
      </c>
      <c r="C4702" t="s">
        <v>371</v>
      </c>
      <c r="D4702" t="s">
        <v>17</v>
      </c>
      <c r="E4702" t="s">
        <v>35</v>
      </c>
      <c r="F4702" t="s">
        <v>2415</v>
      </c>
      <c r="I4702" t="s">
        <v>100</v>
      </c>
      <c r="J4702" s="33" t="s">
        <v>182</v>
      </c>
      <c r="K4702" t="s">
        <v>101</v>
      </c>
      <c r="L4702" t="s">
        <v>2265</v>
      </c>
      <c r="M4702" s="16">
        <v>14063</v>
      </c>
      <c r="N4702" s="16">
        <v>0</v>
      </c>
      <c r="O4702" s="15">
        <f t="shared" si="86"/>
        <v>14063</v>
      </c>
      <c r="P4702">
        <v>1000</v>
      </c>
      <c r="Q4702">
        <v>0</v>
      </c>
      <c r="R4702">
        <v>50</v>
      </c>
      <c r="S4702">
        <v>1050</v>
      </c>
      <c r="X4702">
        <v>0</v>
      </c>
      <c r="Y4702" t="s">
        <v>17</v>
      </c>
    </row>
    <row r="4703" spans="1:25" x14ac:dyDescent="0.3">
      <c r="A4703" t="s">
        <v>54</v>
      </c>
      <c r="B4703" t="s">
        <v>54</v>
      </c>
      <c r="C4703" t="s">
        <v>371</v>
      </c>
      <c r="D4703" t="s">
        <v>17</v>
      </c>
      <c r="E4703" t="s">
        <v>35</v>
      </c>
      <c r="F4703" t="s">
        <v>2415</v>
      </c>
      <c r="I4703" t="s">
        <v>100</v>
      </c>
      <c r="J4703" s="33" t="s">
        <v>182</v>
      </c>
      <c r="K4703" t="s">
        <v>101</v>
      </c>
      <c r="L4703" t="s">
        <v>2267</v>
      </c>
      <c r="M4703" s="16">
        <v>39374</v>
      </c>
      <c r="N4703" s="16">
        <v>0</v>
      </c>
      <c r="O4703" s="15">
        <f t="shared" si="86"/>
        <v>39374</v>
      </c>
      <c r="P4703">
        <v>2800</v>
      </c>
      <c r="Q4703">
        <v>0</v>
      </c>
      <c r="R4703">
        <v>700</v>
      </c>
      <c r="S4703">
        <v>3500</v>
      </c>
      <c r="X4703">
        <v>0</v>
      </c>
      <c r="Y4703" t="s">
        <v>17</v>
      </c>
    </row>
    <row r="4704" spans="1:25" x14ac:dyDescent="0.3">
      <c r="A4704" t="s">
        <v>54</v>
      </c>
      <c r="B4704" t="s">
        <v>54</v>
      </c>
      <c r="C4704" t="s">
        <v>2450</v>
      </c>
      <c r="D4704" t="s">
        <v>17</v>
      </c>
      <c r="E4704" t="s">
        <v>35</v>
      </c>
      <c r="F4704" t="s">
        <v>2415</v>
      </c>
      <c r="I4704" t="s">
        <v>241</v>
      </c>
      <c r="J4704" s="33" t="s">
        <v>101</v>
      </c>
      <c r="K4704" t="s">
        <v>101</v>
      </c>
      <c r="L4704" t="s">
        <v>2267</v>
      </c>
      <c r="M4704" s="16">
        <v>15000</v>
      </c>
      <c r="N4704" s="16">
        <v>0</v>
      </c>
      <c r="O4704" s="15">
        <f t="shared" si="86"/>
        <v>15000</v>
      </c>
      <c r="P4704">
        <v>1000</v>
      </c>
      <c r="Q4704">
        <v>1000</v>
      </c>
      <c r="R4704">
        <v>1000</v>
      </c>
      <c r="S4704">
        <v>3000</v>
      </c>
      <c r="X4704">
        <v>0</v>
      </c>
      <c r="Y4704" t="s">
        <v>17</v>
      </c>
    </row>
    <row r="4705" spans="1:25" x14ac:dyDescent="0.3">
      <c r="A4705" t="s">
        <v>54</v>
      </c>
      <c r="B4705" t="s">
        <v>54</v>
      </c>
      <c r="C4705" t="s">
        <v>2450</v>
      </c>
      <c r="D4705" t="s">
        <v>17</v>
      </c>
      <c r="E4705" t="s">
        <v>35</v>
      </c>
      <c r="F4705" t="s">
        <v>2415</v>
      </c>
      <c r="I4705" t="s">
        <v>241</v>
      </c>
      <c r="J4705" s="33" t="s">
        <v>101</v>
      </c>
      <c r="K4705" t="s">
        <v>101</v>
      </c>
      <c r="L4705" t="s">
        <v>2263</v>
      </c>
      <c r="M4705" s="16">
        <v>10000</v>
      </c>
      <c r="N4705" s="16">
        <v>0</v>
      </c>
      <c r="O4705" s="15">
        <f t="shared" si="86"/>
        <v>10000</v>
      </c>
      <c r="P4705">
        <v>1000</v>
      </c>
      <c r="Q4705">
        <v>1000</v>
      </c>
      <c r="R4705">
        <v>1000</v>
      </c>
      <c r="S4705">
        <v>3000</v>
      </c>
      <c r="X4705">
        <v>0</v>
      </c>
      <c r="Y4705" t="s">
        <v>17</v>
      </c>
    </row>
    <row r="4706" spans="1:25" x14ac:dyDescent="0.3">
      <c r="A4706" t="s">
        <v>54</v>
      </c>
      <c r="B4706" t="s">
        <v>54</v>
      </c>
      <c r="C4706" t="s">
        <v>2450</v>
      </c>
      <c r="D4706" t="s">
        <v>17</v>
      </c>
      <c r="E4706" t="s">
        <v>35</v>
      </c>
      <c r="F4706" t="s">
        <v>2415</v>
      </c>
      <c r="I4706" t="s">
        <v>241</v>
      </c>
      <c r="J4706" s="33" t="s">
        <v>101</v>
      </c>
      <c r="K4706" t="s">
        <v>101</v>
      </c>
      <c r="L4706" t="s">
        <v>2355</v>
      </c>
      <c r="M4706" s="16">
        <v>10000</v>
      </c>
      <c r="N4706" s="16">
        <v>0</v>
      </c>
      <c r="O4706" s="15">
        <f t="shared" si="86"/>
        <v>10000</v>
      </c>
      <c r="P4706">
        <v>1000</v>
      </c>
      <c r="Q4706">
        <v>1000</v>
      </c>
      <c r="R4706">
        <v>1000</v>
      </c>
      <c r="S4706">
        <v>3000</v>
      </c>
      <c r="X4706">
        <v>0</v>
      </c>
      <c r="Y4706" t="s">
        <v>17</v>
      </c>
    </row>
    <row r="4707" spans="1:25" x14ac:dyDescent="0.3">
      <c r="A4707" t="s">
        <v>54</v>
      </c>
      <c r="B4707" t="s">
        <v>54</v>
      </c>
      <c r="C4707" t="s">
        <v>2450</v>
      </c>
      <c r="D4707" t="s">
        <v>17</v>
      </c>
      <c r="E4707" t="s">
        <v>35</v>
      </c>
      <c r="F4707" t="s">
        <v>2415</v>
      </c>
      <c r="I4707" t="s">
        <v>241</v>
      </c>
      <c r="J4707" s="33" t="s">
        <v>101</v>
      </c>
      <c r="K4707" t="s">
        <v>101</v>
      </c>
      <c r="L4707" t="s">
        <v>2342</v>
      </c>
      <c r="M4707" s="16">
        <v>10000</v>
      </c>
      <c r="N4707" s="16">
        <v>0</v>
      </c>
      <c r="O4707" s="15">
        <f t="shared" si="86"/>
        <v>10000</v>
      </c>
      <c r="P4707">
        <v>1000</v>
      </c>
      <c r="Q4707">
        <v>1000</v>
      </c>
      <c r="R4707">
        <v>1000</v>
      </c>
      <c r="S4707">
        <v>3000</v>
      </c>
      <c r="X4707">
        <v>0</v>
      </c>
      <c r="Y4707" t="s">
        <v>17</v>
      </c>
    </row>
    <row r="4708" spans="1:25" x14ac:dyDescent="0.3">
      <c r="A4708" t="s">
        <v>54</v>
      </c>
      <c r="B4708" t="s">
        <v>54</v>
      </c>
      <c r="C4708" t="s">
        <v>2450</v>
      </c>
      <c r="D4708" t="s">
        <v>17</v>
      </c>
      <c r="E4708" t="s">
        <v>35</v>
      </c>
      <c r="F4708" t="s">
        <v>2415</v>
      </c>
      <c r="I4708" t="s">
        <v>241</v>
      </c>
      <c r="J4708" s="33" t="s">
        <v>101</v>
      </c>
      <c r="K4708" t="s">
        <v>101</v>
      </c>
      <c r="L4708" t="s">
        <v>2264</v>
      </c>
      <c r="M4708" s="16">
        <v>10000</v>
      </c>
      <c r="N4708" s="16">
        <v>0</v>
      </c>
      <c r="O4708" s="15">
        <f t="shared" si="86"/>
        <v>10000</v>
      </c>
      <c r="P4708">
        <v>1000</v>
      </c>
      <c r="Q4708">
        <v>1000</v>
      </c>
      <c r="R4708">
        <v>1000</v>
      </c>
      <c r="S4708">
        <v>3000</v>
      </c>
      <c r="X4708">
        <v>0</v>
      </c>
      <c r="Y4708" t="s">
        <v>17</v>
      </c>
    </row>
    <row r="4709" spans="1:25" x14ac:dyDescent="0.3">
      <c r="A4709" t="s">
        <v>54</v>
      </c>
      <c r="B4709" t="s">
        <v>54</v>
      </c>
      <c r="C4709" t="s">
        <v>2450</v>
      </c>
      <c r="D4709" t="s">
        <v>17</v>
      </c>
      <c r="E4709" t="s">
        <v>35</v>
      </c>
      <c r="F4709" t="s">
        <v>2415</v>
      </c>
      <c r="I4709" t="s">
        <v>241</v>
      </c>
      <c r="J4709" s="33" t="s">
        <v>101</v>
      </c>
      <c r="K4709" t="s">
        <v>101</v>
      </c>
      <c r="L4709" t="s">
        <v>2431</v>
      </c>
      <c r="M4709" s="16">
        <v>10000</v>
      </c>
      <c r="N4709" s="16">
        <v>0</v>
      </c>
      <c r="O4709" s="15">
        <f t="shared" si="86"/>
        <v>10000</v>
      </c>
      <c r="P4709">
        <v>1000</v>
      </c>
      <c r="Q4709">
        <v>1000</v>
      </c>
      <c r="R4709">
        <v>1000</v>
      </c>
      <c r="S4709">
        <v>3000</v>
      </c>
      <c r="X4709">
        <v>0</v>
      </c>
      <c r="Y4709" t="s">
        <v>17</v>
      </c>
    </row>
    <row r="4710" spans="1:25" x14ac:dyDescent="0.3">
      <c r="A4710" t="s">
        <v>54</v>
      </c>
      <c r="B4710" t="s">
        <v>54</v>
      </c>
      <c r="C4710" t="s">
        <v>2073</v>
      </c>
      <c r="D4710" t="s">
        <v>33</v>
      </c>
      <c r="E4710" t="s">
        <v>33</v>
      </c>
      <c r="F4710" t="s">
        <v>2290</v>
      </c>
      <c r="I4710" t="s">
        <v>181</v>
      </c>
      <c r="J4710" s="33" t="s">
        <v>182</v>
      </c>
      <c r="K4710" t="s">
        <v>182</v>
      </c>
      <c r="L4710" t="s">
        <v>2259</v>
      </c>
      <c r="M4710" s="16">
        <v>25000</v>
      </c>
      <c r="O4710" s="15">
        <f t="shared" si="86"/>
        <v>25000</v>
      </c>
      <c r="P4710">
        <v>0</v>
      </c>
      <c r="Q4710">
        <v>5000</v>
      </c>
      <c r="R4710">
        <v>2000</v>
      </c>
      <c r="S4710">
        <v>7000</v>
      </c>
      <c r="X4710">
        <v>0</v>
      </c>
      <c r="Y4710" t="s">
        <v>33</v>
      </c>
    </row>
    <row r="4711" spans="1:25" x14ac:dyDescent="0.3">
      <c r="A4711" t="s">
        <v>54</v>
      </c>
      <c r="B4711" t="s">
        <v>54</v>
      </c>
      <c r="C4711" t="s">
        <v>2450</v>
      </c>
      <c r="D4711" t="s">
        <v>17</v>
      </c>
      <c r="E4711" t="s">
        <v>35</v>
      </c>
      <c r="F4711" t="s">
        <v>2415</v>
      </c>
      <c r="I4711" t="s">
        <v>241</v>
      </c>
      <c r="J4711" s="33" t="s">
        <v>101</v>
      </c>
      <c r="K4711" t="s">
        <v>101</v>
      </c>
      <c r="L4711" t="s">
        <v>2265</v>
      </c>
      <c r="M4711" s="16">
        <v>10000</v>
      </c>
      <c r="N4711" s="16">
        <v>0</v>
      </c>
      <c r="O4711" s="15">
        <f t="shared" si="86"/>
        <v>10000</v>
      </c>
      <c r="P4711">
        <v>1000</v>
      </c>
      <c r="Q4711">
        <v>1000</v>
      </c>
      <c r="R4711">
        <v>1000</v>
      </c>
      <c r="S4711">
        <v>3000</v>
      </c>
      <c r="X4711">
        <v>0</v>
      </c>
      <c r="Y4711" t="s">
        <v>17</v>
      </c>
    </row>
    <row r="4712" spans="1:25" x14ac:dyDescent="0.3">
      <c r="A4712" t="s">
        <v>54</v>
      </c>
      <c r="B4712" t="s">
        <v>54</v>
      </c>
      <c r="C4712" t="s">
        <v>2657</v>
      </c>
      <c r="D4712" t="s">
        <v>17</v>
      </c>
      <c r="E4712" t="s">
        <v>35</v>
      </c>
      <c r="F4712" t="s">
        <v>2696</v>
      </c>
      <c r="I4712" t="s">
        <v>100</v>
      </c>
      <c r="J4712" s="33" t="s">
        <v>182</v>
      </c>
      <c r="K4712" t="s">
        <v>101</v>
      </c>
      <c r="L4712" t="s">
        <v>2265</v>
      </c>
      <c r="M4712" s="16">
        <v>300000</v>
      </c>
      <c r="O4712" s="15">
        <f t="shared" si="86"/>
        <v>300000</v>
      </c>
      <c r="P4712">
        <v>0</v>
      </c>
      <c r="Q4712">
        <v>90</v>
      </c>
      <c r="R4712">
        <v>60</v>
      </c>
      <c r="S4712">
        <v>150</v>
      </c>
      <c r="T4712">
        <v>75</v>
      </c>
      <c r="U4712">
        <v>75</v>
      </c>
      <c r="X4712">
        <v>150</v>
      </c>
      <c r="Y4712" t="s">
        <v>17</v>
      </c>
    </row>
    <row r="4713" spans="1:25" x14ac:dyDescent="0.3">
      <c r="A4713" t="s">
        <v>54</v>
      </c>
      <c r="B4713" t="s">
        <v>54</v>
      </c>
      <c r="C4713" t="s">
        <v>96</v>
      </c>
      <c r="D4713" t="s">
        <v>45</v>
      </c>
      <c r="E4713" t="s">
        <v>480</v>
      </c>
      <c r="F4713" t="s">
        <v>2721</v>
      </c>
      <c r="I4713" t="s">
        <v>241</v>
      </c>
      <c r="J4713" s="33" t="s">
        <v>101</v>
      </c>
      <c r="K4713" t="s">
        <v>101</v>
      </c>
      <c r="L4713" t="s">
        <v>236</v>
      </c>
      <c r="M4713" s="16">
        <v>200000</v>
      </c>
      <c r="N4713" s="16">
        <v>0</v>
      </c>
      <c r="O4713" s="15">
        <f t="shared" si="86"/>
        <v>200000</v>
      </c>
      <c r="P4713">
        <v>0</v>
      </c>
      <c r="Q4713">
        <v>0</v>
      </c>
      <c r="R4713">
        <v>0</v>
      </c>
      <c r="S4713">
        <v>0</v>
      </c>
      <c r="X4713">
        <v>0</v>
      </c>
      <c r="Y4713" t="s">
        <v>103</v>
      </c>
    </row>
    <row r="4714" spans="1:25" x14ac:dyDescent="0.3">
      <c r="A4714" t="s">
        <v>54</v>
      </c>
      <c r="B4714" t="s">
        <v>54</v>
      </c>
      <c r="C4714" t="s">
        <v>2450</v>
      </c>
      <c r="D4714" t="s">
        <v>15</v>
      </c>
      <c r="E4714" t="s">
        <v>15</v>
      </c>
      <c r="F4714" t="s">
        <v>2685</v>
      </c>
      <c r="I4714" t="s">
        <v>181</v>
      </c>
      <c r="J4714" s="33" t="s">
        <v>101</v>
      </c>
      <c r="K4714" t="s">
        <v>101</v>
      </c>
      <c r="L4714" t="s">
        <v>2267</v>
      </c>
      <c r="M4714" s="16">
        <v>240000</v>
      </c>
      <c r="N4714" s="16">
        <v>0</v>
      </c>
      <c r="O4714" s="15">
        <f t="shared" si="86"/>
        <v>240000</v>
      </c>
      <c r="P4714">
        <v>468</v>
      </c>
      <c r="Q4714">
        <v>4000</v>
      </c>
      <c r="R4714">
        <v>300</v>
      </c>
      <c r="S4714">
        <v>4768</v>
      </c>
      <c r="X4714">
        <v>0</v>
      </c>
      <c r="Y4714" t="s">
        <v>169</v>
      </c>
    </row>
    <row r="4715" spans="1:25" x14ac:dyDescent="0.3">
      <c r="A4715" t="s">
        <v>54</v>
      </c>
      <c r="B4715" t="s">
        <v>54</v>
      </c>
      <c r="C4715" t="s">
        <v>2450</v>
      </c>
      <c r="D4715" t="s">
        <v>15</v>
      </c>
      <c r="E4715" t="s">
        <v>15</v>
      </c>
      <c r="F4715" t="s">
        <v>2685</v>
      </c>
      <c r="I4715" t="s">
        <v>181</v>
      </c>
      <c r="J4715" s="33" t="s">
        <v>101</v>
      </c>
      <c r="K4715" t="s">
        <v>101</v>
      </c>
      <c r="L4715" t="s">
        <v>2263</v>
      </c>
      <c r="M4715" s="16">
        <v>30000</v>
      </c>
      <c r="N4715" s="16">
        <v>0</v>
      </c>
      <c r="O4715" s="15">
        <f t="shared" si="86"/>
        <v>30000</v>
      </c>
      <c r="P4715">
        <v>750</v>
      </c>
      <c r="Q4715">
        <v>2500</v>
      </c>
      <c r="R4715">
        <v>600</v>
      </c>
      <c r="S4715">
        <v>3850</v>
      </c>
      <c r="X4715">
        <v>0</v>
      </c>
      <c r="Y4715" t="s">
        <v>169</v>
      </c>
    </row>
    <row r="4716" spans="1:25" x14ac:dyDescent="0.3">
      <c r="A4716" t="s">
        <v>54</v>
      </c>
      <c r="B4716" t="s">
        <v>54</v>
      </c>
      <c r="C4716" t="s">
        <v>208</v>
      </c>
      <c r="D4716" t="s">
        <v>33</v>
      </c>
      <c r="E4716" t="s">
        <v>33</v>
      </c>
      <c r="F4716" t="s">
        <v>2286</v>
      </c>
      <c r="I4716" t="s">
        <v>181</v>
      </c>
      <c r="J4716" s="33" t="s">
        <v>182</v>
      </c>
      <c r="K4716" t="s">
        <v>182</v>
      </c>
      <c r="L4716" t="s">
        <v>2259</v>
      </c>
      <c r="M4716" s="16">
        <v>246000</v>
      </c>
      <c r="N4716" s="16">
        <v>0</v>
      </c>
      <c r="O4716" s="15">
        <f t="shared" si="86"/>
        <v>246000</v>
      </c>
      <c r="P4716">
        <v>0</v>
      </c>
      <c r="Q4716">
        <v>2400</v>
      </c>
      <c r="R4716">
        <v>1200</v>
      </c>
      <c r="S4716">
        <v>3600</v>
      </c>
      <c r="X4716">
        <v>0</v>
      </c>
      <c r="Y4716" t="s">
        <v>33</v>
      </c>
    </row>
    <row r="4717" spans="1:25" x14ac:dyDescent="0.3">
      <c r="A4717" t="s">
        <v>54</v>
      </c>
      <c r="B4717" t="s">
        <v>54</v>
      </c>
      <c r="C4717" t="s">
        <v>2450</v>
      </c>
      <c r="D4717" t="s">
        <v>15</v>
      </c>
      <c r="E4717" t="s">
        <v>15</v>
      </c>
      <c r="F4717" t="s">
        <v>2685</v>
      </c>
      <c r="I4717" t="s">
        <v>181</v>
      </c>
      <c r="J4717" s="33" t="s">
        <v>101</v>
      </c>
      <c r="K4717" t="s">
        <v>101</v>
      </c>
      <c r="L4717" t="s">
        <v>2355</v>
      </c>
      <c r="M4717" s="16">
        <v>30000</v>
      </c>
      <c r="N4717" s="16">
        <v>0</v>
      </c>
      <c r="O4717" s="15">
        <f t="shared" si="86"/>
        <v>30000</v>
      </c>
      <c r="P4717">
        <v>650</v>
      </c>
      <c r="Q4717">
        <v>1500</v>
      </c>
      <c r="R4717">
        <v>600</v>
      </c>
      <c r="S4717">
        <v>2750</v>
      </c>
      <c r="X4717">
        <v>0</v>
      </c>
      <c r="Y4717" t="s">
        <v>169</v>
      </c>
    </row>
    <row r="4718" spans="1:25" x14ac:dyDescent="0.3">
      <c r="A4718" t="s">
        <v>54</v>
      </c>
      <c r="B4718" t="s">
        <v>54</v>
      </c>
      <c r="C4718" t="s">
        <v>2450</v>
      </c>
      <c r="D4718" t="s">
        <v>15</v>
      </c>
      <c r="E4718" t="s">
        <v>15</v>
      </c>
      <c r="F4718" t="s">
        <v>2685</v>
      </c>
      <c r="I4718" t="s">
        <v>181</v>
      </c>
      <c r="J4718" s="33" t="s">
        <v>101</v>
      </c>
      <c r="K4718" t="s">
        <v>101</v>
      </c>
      <c r="L4718" t="s">
        <v>2442</v>
      </c>
      <c r="M4718" s="16">
        <v>30000</v>
      </c>
      <c r="N4718" s="16">
        <v>0</v>
      </c>
      <c r="O4718" s="15">
        <f t="shared" si="86"/>
        <v>30000</v>
      </c>
      <c r="P4718">
        <v>650</v>
      </c>
      <c r="Q4718">
        <v>1500</v>
      </c>
      <c r="R4718">
        <v>600</v>
      </c>
      <c r="S4718">
        <v>2750</v>
      </c>
      <c r="X4718">
        <v>0</v>
      </c>
      <c r="Y4718" t="s">
        <v>169</v>
      </c>
    </row>
    <row r="4719" spans="1:25" x14ac:dyDescent="0.3">
      <c r="A4719" t="s">
        <v>54</v>
      </c>
      <c r="B4719" t="s">
        <v>54</v>
      </c>
      <c r="C4719" t="s">
        <v>2450</v>
      </c>
      <c r="D4719" t="s">
        <v>15</v>
      </c>
      <c r="E4719" t="s">
        <v>15</v>
      </c>
      <c r="F4719" t="s">
        <v>2685</v>
      </c>
      <c r="I4719" t="s">
        <v>181</v>
      </c>
      <c r="J4719" s="33" t="s">
        <v>101</v>
      </c>
      <c r="K4719" t="s">
        <v>101</v>
      </c>
      <c r="L4719" t="s">
        <v>2342</v>
      </c>
      <c r="M4719" s="16">
        <v>30000</v>
      </c>
      <c r="N4719" s="16">
        <v>0</v>
      </c>
      <c r="O4719" s="15">
        <f t="shared" si="86"/>
        <v>30000</v>
      </c>
      <c r="P4719">
        <v>300</v>
      </c>
      <c r="Q4719">
        <v>1500</v>
      </c>
      <c r="R4719">
        <v>150</v>
      </c>
      <c r="S4719">
        <v>1950</v>
      </c>
      <c r="X4719">
        <v>0</v>
      </c>
      <c r="Y4719" t="s">
        <v>169</v>
      </c>
    </row>
    <row r="4720" spans="1:25" x14ac:dyDescent="0.3">
      <c r="A4720" t="s">
        <v>54</v>
      </c>
      <c r="B4720" t="s">
        <v>54</v>
      </c>
      <c r="C4720" t="s">
        <v>2450</v>
      </c>
      <c r="D4720" t="s">
        <v>15</v>
      </c>
      <c r="E4720" t="s">
        <v>15</v>
      </c>
      <c r="F4720" t="s">
        <v>2685</v>
      </c>
      <c r="I4720" t="s">
        <v>181</v>
      </c>
      <c r="J4720" s="33" t="s">
        <v>101</v>
      </c>
      <c r="K4720" t="s">
        <v>101</v>
      </c>
      <c r="L4720" t="s">
        <v>2264</v>
      </c>
      <c r="M4720" s="16">
        <v>30000</v>
      </c>
      <c r="N4720" s="16">
        <v>0</v>
      </c>
      <c r="O4720" s="15">
        <f t="shared" si="86"/>
        <v>30000</v>
      </c>
      <c r="P4720">
        <v>650</v>
      </c>
      <c r="Q4720">
        <v>2500</v>
      </c>
      <c r="R4720">
        <v>800</v>
      </c>
      <c r="S4720">
        <v>3950</v>
      </c>
      <c r="X4720">
        <v>0</v>
      </c>
      <c r="Y4720" t="s">
        <v>169</v>
      </c>
    </row>
    <row r="4721" spans="1:25" x14ac:dyDescent="0.3">
      <c r="A4721" t="s">
        <v>54</v>
      </c>
      <c r="B4721" t="s">
        <v>54</v>
      </c>
      <c r="C4721" t="s">
        <v>2450</v>
      </c>
      <c r="D4721" t="s">
        <v>15</v>
      </c>
      <c r="E4721" t="s">
        <v>15</v>
      </c>
      <c r="F4721" t="s">
        <v>2685</v>
      </c>
      <c r="I4721" t="s">
        <v>181</v>
      </c>
      <c r="J4721" s="33" t="s">
        <v>101</v>
      </c>
      <c r="K4721" t="s">
        <v>101</v>
      </c>
      <c r="L4721" t="s">
        <v>2457</v>
      </c>
      <c r="M4721" s="16">
        <v>30000</v>
      </c>
      <c r="N4721" s="16">
        <v>0</v>
      </c>
      <c r="O4721" s="15">
        <f t="shared" si="86"/>
        <v>30000</v>
      </c>
      <c r="P4721">
        <v>468</v>
      </c>
      <c r="Q4721">
        <v>4000</v>
      </c>
      <c r="R4721">
        <v>300</v>
      </c>
      <c r="S4721">
        <v>4768</v>
      </c>
      <c r="X4721">
        <v>0</v>
      </c>
      <c r="Y4721" t="s">
        <v>169</v>
      </c>
    </row>
    <row r="4722" spans="1:25" x14ac:dyDescent="0.3">
      <c r="A4722" t="s">
        <v>54</v>
      </c>
      <c r="B4722" t="s">
        <v>54</v>
      </c>
      <c r="C4722" t="s">
        <v>2450</v>
      </c>
      <c r="D4722" t="s">
        <v>15</v>
      </c>
      <c r="E4722" t="s">
        <v>15</v>
      </c>
      <c r="F4722" t="s">
        <v>2685</v>
      </c>
      <c r="I4722" t="s">
        <v>181</v>
      </c>
      <c r="J4722" s="33" t="s">
        <v>101</v>
      </c>
      <c r="K4722" t="s">
        <v>101</v>
      </c>
      <c r="L4722" t="s">
        <v>2458</v>
      </c>
      <c r="M4722" s="16">
        <v>30000</v>
      </c>
      <c r="N4722" s="16">
        <v>0</v>
      </c>
      <c r="O4722" s="15">
        <f t="shared" si="86"/>
        <v>30000</v>
      </c>
      <c r="P4722">
        <v>650</v>
      </c>
      <c r="Q4722">
        <v>2500</v>
      </c>
      <c r="R4722">
        <v>800</v>
      </c>
      <c r="S4722">
        <v>3950</v>
      </c>
      <c r="X4722">
        <v>0</v>
      </c>
      <c r="Y4722" t="s">
        <v>169</v>
      </c>
    </row>
    <row r="4723" spans="1:25" x14ac:dyDescent="0.3">
      <c r="A4723" t="s">
        <v>54</v>
      </c>
      <c r="B4723" t="s">
        <v>54</v>
      </c>
      <c r="C4723" t="s">
        <v>2450</v>
      </c>
      <c r="D4723" t="s">
        <v>15</v>
      </c>
      <c r="E4723" t="s">
        <v>15</v>
      </c>
      <c r="F4723" t="s">
        <v>2685</v>
      </c>
      <c r="I4723" t="s">
        <v>181</v>
      </c>
      <c r="J4723" s="33" t="s">
        <v>101</v>
      </c>
      <c r="K4723" t="s">
        <v>101</v>
      </c>
      <c r="L4723" t="s">
        <v>2431</v>
      </c>
      <c r="M4723" s="16">
        <v>30000</v>
      </c>
      <c r="N4723" s="16">
        <v>0</v>
      </c>
      <c r="O4723" s="15">
        <f t="shared" si="86"/>
        <v>30000</v>
      </c>
      <c r="P4723">
        <v>850</v>
      </c>
      <c r="Q4723">
        <v>3500</v>
      </c>
      <c r="R4723">
        <v>600</v>
      </c>
      <c r="S4723">
        <v>4950</v>
      </c>
      <c r="X4723">
        <v>0</v>
      </c>
      <c r="Y4723" t="s">
        <v>169</v>
      </c>
    </row>
    <row r="4724" spans="1:25" x14ac:dyDescent="0.3">
      <c r="A4724" t="s">
        <v>54</v>
      </c>
      <c r="B4724" t="s">
        <v>54</v>
      </c>
      <c r="C4724" t="s">
        <v>2450</v>
      </c>
      <c r="D4724" t="s">
        <v>15</v>
      </c>
      <c r="E4724" t="s">
        <v>15</v>
      </c>
      <c r="F4724" t="s">
        <v>2685</v>
      </c>
      <c r="I4724" t="s">
        <v>181</v>
      </c>
      <c r="J4724" s="33" t="s">
        <v>101</v>
      </c>
      <c r="K4724" t="s">
        <v>101</v>
      </c>
      <c r="L4724" t="s">
        <v>2452</v>
      </c>
      <c r="M4724" s="16">
        <v>30000</v>
      </c>
      <c r="N4724" s="16">
        <v>0</v>
      </c>
      <c r="O4724" s="15">
        <f t="shared" ref="O4724:O4787" si="87">SUM(M4724:N4724)</f>
        <v>30000</v>
      </c>
      <c r="P4724">
        <v>650</v>
      </c>
      <c r="Q4724">
        <v>2500</v>
      </c>
      <c r="R4724">
        <v>800</v>
      </c>
      <c r="S4724">
        <v>3950</v>
      </c>
      <c r="X4724">
        <v>0</v>
      </c>
      <c r="Y4724" t="s">
        <v>169</v>
      </c>
    </row>
    <row r="4725" spans="1:25" x14ac:dyDescent="0.3">
      <c r="A4725" t="s">
        <v>54</v>
      </c>
      <c r="B4725" t="s">
        <v>54</v>
      </c>
      <c r="C4725" t="s">
        <v>2450</v>
      </c>
      <c r="D4725" t="s">
        <v>15</v>
      </c>
      <c r="E4725" t="s">
        <v>15</v>
      </c>
      <c r="F4725" t="s">
        <v>2685</v>
      </c>
      <c r="I4725" t="s">
        <v>181</v>
      </c>
      <c r="J4725" s="33" t="s">
        <v>101</v>
      </c>
      <c r="K4725" t="s">
        <v>101</v>
      </c>
      <c r="L4725" t="s">
        <v>2300</v>
      </c>
      <c r="M4725" s="16">
        <v>30000</v>
      </c>
      <c r="N4725" s="16">
        <v>0</v>
      </c>
      <c r="O4725" s="15">
        <f t="shared" si="87"/>
        <v>30000</v>
      </c>
      <c r="P4725">
        <v>250</v>
      </c>
      <c r="Q4725">
        <v>3500</v>
      </c>
      <c r="R4725">
        <v>150</v>
      </c>
      <c r="S4725">
        <v>3900</v>
      </c>
      <c r="X4725">
        <v>0</v>
      </c>
      <c r="Y4725" t="s">
        <v>169</v>
      </c>
    </row>
    <row r="4726" spans="1:25" x14ac:dyDescent="0.3">
      <c r="A4726" t="s">
        <v>54</v>
      </c>
      <c r="B4726" t="s">
        <v>54</v>
      </c>
      <c r="C4726" t="s">
        <v>2450</v>
      </c>
      <c r="D4726" t="s">
        <v>15</v>
      </c>
      <c r="E4726" t="s">
        <v>15</v>
      </c>
      <c r="F4726" t="s">
        <v>2685</v>
      </c>
      <c r="I4726" t="s">
        <v>181</v>
      </c>
      <c r="J4726" s="33" t="s">
        <v>101</v>
      </c>
      <c r="K4726" t="s">
        <v>101</v>
      </c>
      <c r="L4726" t="s">
        <v>2392</v>
      </c>
      <c r="M4726" s="16">
        <v>30000</v>
      </c>
      <c r="N4726" s="16">
        <v>0</v>
      </c>
      <c r="O4726" s="15">
        <f t="shared" si="87"/>
        <v>30000</v>
      </c>
      <c r="P4726">
        <v>200</v>
      </c>
      <c r="Q4726">
        <v>3000</v>
      </c>
      <c r="R4726">
        <v>100</v>
      </c>
      <c r="S4726">
        <v>3300</v>
      </c>
      <c r="X4726">
        <v>0</v>
      </c>
      <c r="Y4726" t="s">
        <v>169</v>
      </c>
    </row>
    <row r="4727" spans="1:25" x14ac:dyDescent="0.3">
      <c r="A4727" t="s">
        <v>54</v>
      </c>
      <c r="B4727" t="s">
        <v>54</v>
      </c>
      <c r="C4727" t="s">
        <v>2450</v>
      </c>
      <c r="D4727" t="s">
        <v>15</v>
      </c>
      <c r="E4727" t="s">
        <v>15</v>
      </c>
      <c r="F4727" t="s">
        <v>2685</v>
      </c>
      <c r="I4727" t="s">
        <v>181</v>
      </c>
      <c r="J4727" s="33" t="s">
        <v>101</v>
      </c>
      <c r="K4727" t="s">
        <v>101</v>
      </c>
      <c r="L4727" t="s">
        <v>2265</v>
      </c>
      <c r="M4727" s="16">
        <v>30000</v>
      </c>
      <c r="N4727" s="16">
        <v>0</v>
      </c>
      <c r="O4727" s="15">
        <f t="shared" si="87"/>
        <v>30000</v>
      </c>
      <c r="P4727">
        <v>250</v>
      </c>
      <c r="Q4727">
        <v>3500</v>
      </c>
      <c r="R4727">
        <v>150</v>
      </c>
      <c r="S4727">
        <v>3900</v>
      </c>
      <c r="X4727">
        <v>0</v>
      </c>
      <c r="Y4727" t="s">
        <v>169</v>
      </c>
    </row>
    <row r="4728" spans="1:25" x14ac:dyDescent="0.3">
      <c r="A4728" t="s">
        <v>54</v>
      </c>
      <c r="B4728" t="s">
        <v>54</v>
      </c>
      <c r="C4728" t="s">
        <v>2450</v>
      </c>
      <c r="D4728" t="s">
        <v>15</v>
      </c>
      <c r="E4728" t="s">
        <v>15</v>
      </c>
      <c r="F4728" t="s">
        <v>2685</v>
      </c>
      <c r="I4728" t="s">
        <v>181</v>
      </c>
      <c r="J4728" s="33" t="s">
        <v>101</v>
      </c>
      <c r="K4728" t="s">
        <v>101</v>
      </c>
      <c r="L4728" t="s">
        <v>2459</v>
      </c>
      <c r="M4728" s="16">
        <v>30000</v>
      </c>
      <c r="N4728" s="16">
        <v>0</v>
      </c>
      <c r="O4728" s="15">
        <f t="shared" si="87"/>
        <v>30000</v>
      </c>
      <c r="P4728">
        <v>650</v>
      </c>
      <c r="Q4728">
        <v>1500</v>
      </c>
      <c r="R4728">
        <v>600</v>
      </c>
      <c r="S4728">
        <v>2750</v>
      </c>
      <c r="X4728">
        <v>0</v>
      </c>
      <c r="Y4728" t="s">
        <v>169</v>
      </c>
    </row>
    <row r="4729" spans="1:25" x14ac:dyDescent="0.3">
      <c r="A4729" t="s">
        <v>54</v>
      </c>
      <c r="B4729" t="s">
        <v>54</v>
      </c>
      <c r="C4729" t="s">
        <v>2450</v>
      </c>
      <c r="D4729" t="s">
        <v>15</v>
      </c>
      <c r="E4729" t="s">
        <v>15</v>
      </c>
      <c r="F4729" t="s">
        <v>2685</v>
      </c>
      <c r="I4729" t="s">
        <v>181</v>
      </c>
      <c r="J4729" s="33" t="s">
        <v>101</v>
      </c>
      <c r="K4729" t="s">
        <v>101</v>
      </c>
      <c r="L4729" t="s">
        <v>2498</v>
      </c>
      <c r="M4729" s="16">
        <v>30000</v>
      </c>
      <c r="N4729" s="16">
        <v>0</v>
      </c>
      <c r="O4729" s="15">
        <f t="shared" si="87"/>
        <v>30000</v>
      </c>
      <c r="P4729">
        <v>650</v>
      </c>
      <c r="Q4729">
        <v>2500</v>
      </c>
      <c r="R4729">
        <v>800</v>
      </c>
      <c r="S4729">
        <v>3950</v>
      </c>
      <c r="X4729">
        <v>0</v>
      </c>
      <c r="Y4729" t="s">
        <v>169</v>
      </c>
    </row>
    <row r="4730" spans="1:25" x14ac:dyDescent="0.3">
      <c r="A4730" t="s">
        <v>54</v>
      </c>
      <c r="B4730" t="s">
        <v>54</v>
      </c>
      <c r="C4730" t="s">
        <v>2450</v>
      </c>
      <c r="D4730" t="s">
        <v>15</v>
      </c>
      <c r="E4730" t="s">
        <v>15</v>
      </c>
      <c r="F4730" t="s">
        <v>2685</v>
      </c>
      <c r="I4730" t="s">
        <v>181</v>
      </c>
      <c r="J4730" s="33" t="s">
        <v>101</v>
      </c>
      <c r="K4730" t="s">
        <v>101</v>
      </c>
      <c r="L4730" t="s">
        <v>2425</v>
      </c>
      <c r="M4730" s="16">
        <v>30000</v>
      </c>
      <c r="N4730" s="16">
        <v>0</v>
      </c>
      <c r="O4730" s="15">
        <f t="shared" si="87"/>
        <v>30000</v>
      </c>
      <c r="P4730">
        <v>650</v>
      </c>
      <c r="Q4730">
        <v>2500</v>
      </c>
      <c r="R4730">
        <v>800</v>
      </c>
      <c r="S4730">
        <v>3950</v>
      </c>
      <c r="X4730">
        <v>0</v>
      </c>
      <c r="Y4730" t="s">
        <v>169</v>
      </c>
    </row>
    <row r="4731" spans="1:25" x14ac:dyDescent="0.3">
      <c r="A4731" t="s">
        <v>54</v>
      </c>
      <c r="B4731" t="s">
        <v>54</v>
      </c>
      <c r="C4731" t="s">
        <v>2513</v>
      </c>
      <c r="D4731" t="s">
        <v>15</v>
      </c>
      <c r="E4731" t="s">
        <v>15</v>
      </c>
      <c r="F4731" t="s">
        <v>2710</v>
      </c>
      <c r="I4731" t="s">
        <v>100</v>
      </c>
      <c r="J4731" s="33" t="s">
        <v>101</v>
      </c>
      <c r="K4731" t="s">
        <v>101</v>
      </c>
      <c r="L4731" t="s">
        <v>2263</v>
      </c>
      <c r="M4731" s="16">
        <v>18333.333333333332</v>
      </c>
      <c r="N4731" s="16">
        <v>0</v>
      </c>
      <c r="O4731" s="15">
        <f t="shared" si="87"/>
        <v>18333.333333333332</v>
      </c>
      <c r="P4731">
        <v>50</v>
      </c>
      <c r="Q4731">
        <v>150</v>
      </c>
      <c r="R4731">
        <v>50</v>
      </c>
      <c r="S4731">
        <v>250</v>
      </c>
      <c r="T4731">
        <v>40</v>
      </c>
      <c r="U4731">
        <v>0</v>
      </c>
      <c r="V4731">
        <v>210</v>
      </c>
      <c r="W4731">
        <v>0</v>
      </c>
      <c r="X4731">
        <v>250</v>
      </c>
      <c r="Y4731" t="s">
        <v>169</v>
      </c>
    </row>
    <row r="4732" spans="1:25" x14ac:dyDescent="0.3">
      <c r="A4732" t="s">
        <v>54</v>
      </c>
      <c r="B4732" t="s">
        <v>54</v>
      </c>
      <c r="C4732" t="s">
        <v>2428</v>
      </c>
      <c r="D4732" t="s">
        <v>33</v>
      </c>
      <c r="E4732" t="s">
        <v>33</v>
      </c>
      <c r="F4732" t="s">
        <v>2290</v>
      </c>
      <c r="I4732" t="s">
        <v>100</v>
      </c>
      <c r="J4732" s="33" t="s">
        <v>101</v>
      </c>
      <c r="K4732" t="s">
        <v>101</v>
      </c>
      <c r="L4732" t="s">
        <v>2259</v>
      </c>
      <c r="M4732" s="16">
        <v>55200</v>
      </c>
      <c r="N4732" s="16">
        <v>0</v>
      </c>
      <c r="O4732" s="15">
        <f t="shared" si="87"/>
        <v>55200</v>
      </c>
      <c r="P4732">
        <v>0</v>
      </c>
      <c r="Q4732">
        <v>2000</v>
      </c>
      <c r="R4732">
        <v>400</v>
      </c>
      <c r="S4732">
        <v>2400</v>
      </c>
      <c r="T4732">
        <v>360</v>
      </c>
      <c r="U4732">
        <v>360</v>
      </c>
      <c r="V4732">
        <v>960</v>
      </c>
      <c r="W4732">
        <v>720</v>
      </c>
      <c r="X4732">
        <v>2400</v>
      </c>
      <c r="Y4732" t="s">
        <v>33</v>
      </c>
    </row>
    <row r="4733" spans="1:25" x14ac:dyDescent="0.3">
      <c r="A4733" t="s">
        <v>54</v>
      </c>
      <c r="B4733" t="s">
        <v>54</v>
      </c>
      <c r="C4733" t="s">
        <v>2513</v>
      </c>
      <c r="D4733" t="s">
        <v>15</v>
      </c>
      <c r="E4733" t="s">
        <v>15</v>
      </c>
      <c r="F4733" t="s">
        <v>2710</v>
      </c>
      <c r="I4733" t="s">
        <v>100</v>
      </c>
      <c r="J4733" s="33" t="s">
        <v>101</v>
      </c>
      <c r="K4733" t="s">
        <v>101</v>
      </c>
      <c r="L4733" t="s">
        <v>2264</v>
      </c>
      <c r="M4733" s="16">
        <v>14666.666666666666</v>
      </c>
      <c r="N4733" s="16">
        <v>0</v>
      </c>
      <c r="O4733" s="15">
        <f t="shared" si="87"/>
        <v>14666.666666666666</v>
      </c>
      <c r="P4733">
        <v>40</v>
      </c>
      <c r="Q4733">
        <v>120</v>
      </c>
      <c r="R4733">
        <v>40</v>
      </c>
      <c r="S4733">
        <v>200</v>
      </c>
      <c r="T4733">
        <v>32</v>
      </c>
      <c r="U4733">
        <v>0</v>
      </c>
      <c r="V4733">
        <v>168</v>
      </c>
      <c r="W4733">
        <v>0</v>
      </c>
      <c r="X4733">
        <v>200</v>
      </c>
      <c r="Y4733" t="s">
        <v>169</v>
      </c>
    </row>
    <row r="4734" spans="1:25" x14ac:dyDescent="0.3">
      <c r="A4734" t="s">
        <v>54</v>
      </c>
      <c r="B4734" t="s">
        <v>54</v>
      </c>
      <c r="C4734" t="s">
        <v>2513</v>
      </c>
      <c r="D4734" t="s">
        <v>15</v>
      </c>
      <c r="E4734" t="s">
        <v>15</v>
      </c>
      <c r="F4734" t="s">
        <v>2710</v>
      </c>
      <c r="I4734" t="s">
        <v>100</v>
      </c>
      <c r="J4734" s="33" t="s">
        <v>101</v>
      </c>
      <c r="K4734" t="s">
        <v>101</v>
      </c>
      <c r="L4734" t="s">
        <v>2279</v>
      </c>
      <c r="M4734" s="16">
        <v>11000</v>
      </c>
      <c r="N4734" s="16">
        <v>0</v>
      </c>
      <c r="O4734" s="15">
        <f t="shared" si="87"/>
        <v>11000</v>
      </c>
      <c r="P4734">
        <v>30</v>
      </c>
      <c r="Q4734">
        <v>90</v>
      </c>
      <c r="R4734">
        <v>30</v>
      </c>
      <c r="S4734">
        <v>150</v>
      </c>
      <c r="T4734">
        <v>20</v>
      </c>
      <c r="U4734">
        <v>0</v>
      </c>
      <c r="V4734">
        <v>130</v>
      </c>
      <c r="W4734">
        <v>0</v>
      </c>
      <c r="X4734">
        <v>150</v>
      </c>
      <c r="Y4734" t="s">
        <v>169</v>
      </c>
    </row>
    <row r="4735" spans="1:25" x14ac:dyDescent="0.3">
      <c r="A4735" t="s">
        <v>54</v>
      </c>
      <c r="B4735" t="s">
        <v>54</v>
      </c>
      <c r="C4735" t="s">
        <v>2513</v>
      </c>
      <c r="D4735" t="s">
        <v>15</v>
      </c>
      <c r="E4735" t="s">
        <v>15</v>
      </c>
      <c r="F4735" t="s">
        <v>2710</v>
      </c>
      <c r="I4735" t="s">
        <v>100</v>
      </c>
      <c r="J4735" s="33" t="s">
        <v>101</v>
      </c>
      <c r="K4735" t="s">
        <v>101</v>
      </c>
      <c r="L4735" t="s">
        <v>2377</v>
      </c>
      <c r="M4735" s="16">
        <v>14666.666666666666</v>
      </c>
      <c r="N4735" s="16">
        <v>0</v>
      </c>
      <c r="O4735" s="15">
        <f t="shared" si="87"/>
        <v>14666.666666666666</v>
      </c>
      <c r="P4735">
        <v>40</v>
      </c>
      <c r="Q4735">
        <v>120</v>
      </c>
      <c r="R4735">
        <v>40</v>
      </c>
      <c r="S4735">
        <v>200</v>
      </c>
      <c r="T4735">
        <v>40</v>
      </c>
      <c r="U4735">
        <v>0</v>
      </c>
      <c r="V4735">
        <v>160</v>
      </c>
      <c r="W4735">
        <v>0</v>
      </c>
      <c r="X4735">
        <v>200</v>
      </c>
      <c r="Y4735" t="s">
        <v>169</v>
      </c>
    </row>
    <row r="4736" spans="1:25" x14ac:dyDescent="0.3">
      <c r="A4736" t="s">
        <v>54</v>
      </c>
      <c r="B4736" t="s">
        <v>54</v>
      </c>
      <c r="C4736" t="s">
        <v>2513</v>
      </c>
      <c r="D4736" t="s">
        <v>15</v>
      </c>
      <c r="E4736" t="s">
        <v>15</v>
      </c>
      <c r="F4736" t="s">
        <v>2710</v>
      </c>
      <c r="I4736" t="s">
        <v>100</v>
      </c>
      <c r="J4736" s="33" t="s">
        <v>101</v>
      </c>
      <c r="K4736" t="s">
        <v>101</v>
      </c>
      <c r="L4736" t="s">
        <v>2265</v>
      </c>
      <c r="M4736" s="16">
        <v>14666.666666666666</v>
      </c>
      <c r="N4736" s="16">
        <v>0</v>
      </c>
      <c r="O4736" s="15">
        <f t="shared" si="87"/>
        <v>14666.666666666666</v>
      </c>
      <c r="P4736">
        <v>40</v>
      </c>
      <c r="Q4736">
        <v>120</v>
      </c>
      <c r="R4736">
        <v>40</v>
      </c>
      <c r="S4736">
        <v>200</v>
      </c>
      <c r="T4736">
        <v>40</v>
      </c>
      <c r="U4736">
        <v>0</v>
      </c>
      <c r="V4736">
        <v>160</v>
      </c>
      <c r="W4736">
        <v>0</v>
      </c>
      <c r="X4736">
        <v>200</v>
      </c>
      <c r="Y4736" t="s">
        <v>169</v>
      </c>
    </row>
    <row r="4737" spans="1:25" x14ac:dyDescent="0.3">
      <c r="A4737" t="s">
        <v>54</v>
      </c>
      <c r="B4737" t="s">
        <v>54</v>
      </c>
      <c r="C4737" t="s">
        <v>2513</v>
      </c>
      <c r="D4737" t="s">
        <v>15</v>
      </c>
      <c r="E4737" t="s">
        <v>15</v>
      </c>
      <c r="F4737" t="s">
        <v>2710</v>
      </c>
      <c r="I4737" t="s">
        <v>100</v>
      </c>
      <c r="J4737" s="33" t="s">
        <v>101</v>
      </c>
      <c r="K4737" t="s">
        <v>101</v>
      </c>
      <c r="L4737" t="s">
        <v>2503</v>
      </c>
      <c r="M4737" s="16">
        <v>7333.333333333333</v>
      </c>
      <c r="N4737" s="16">
        <v>0</v>
      </c>
      <c r="O4737" s="15">
        <f t="shared" si="87"/>
        <v>7333.333333333333</v>
      </c>
      <c r="P4737">
        <v>20</v>
      </c>
      <c r="Q4737">
        <v>60</v>
      </c>
      <c r="R4737">
        <v>20</v>
      </c>
      <c r="S4737">
        <v>100</v>
      </c>
      <c r="T4737">
        <v>25</v>
      </c>
      <c r="U4737">
        <v>0</v>
      </c>
      <c r="V4737">
        <v>75</v>
      </c>
      <c r="W4737">
        <v>0</v>
      </c>
      <c r="X4737">
        <v>100</v>
      </c>
      <c r="Y4737" t="s">
        <v>169</v>
      </c>
    </row>
    <row r="4738" spans="1:25" x14ac:dyDescent="0.3">
      <c r="A4738" t="s">
        <v>54</v>
      </c>
      <c r="B4738" t="s">
        <v>54</v>
      </c>
      <c r="C4738" t="s">
        <v>2513</v>
      </c>
      <c r="D4738" t="s">
        <v>15</v>
      </c>
      <c r="E4738" t="s">
        <v>15</v>
      </c>
      <c r="F4738" t="s">
        <v>2710</v>
      </c>
      <c r="I4738" t="s">
        <v>100</v>
      </c>
      <c r="J4738" s="33" t="s">
        <v>101</v>
      </c>
      <c r="K4738" t="s">
        <v>101</v>
      </c>
      <c r="L4738" t="s">
        <v>2392</v>
      </c>
      <c r="M4738" s="16">
        <v>7333.333333333333</v>
      </c>
      <c r="N4738" s="16">
        <v>0</v>
      </c>
      <c r="O4738" s="15">
        <f t="shared" si="87"/>
        <v>7333.333333333333</v>
      </c>
      <c r="P4738">
        <v>20</v>
      </c>
      <c r="Q4738">
        <v>60</v>
      </c>
      <c r="R4738">
        <v>20</v>
      </c>
      <c r="S4738">
        <v>100</v>
      </c>
      <c r="T4738">
        <v>25</v>
      </c>
      <c r="U4738">
        <v>0</v>
      </c>
      <c r="V4738">
        <v>75</v>
      </c>
      <c r="W4738">
        <v>0</v>
      </c>
      <c r="X4738">
        <v>100</v>
      </c>
      <c r="Y4738" t="s">
        <v>169</v>
      </c>
    </row>
    <row r="4739" spans="1:25" x14ac:dyDescent="0.3">
      <c r="A4739" t="s">
        <v>54</v>
      </c>
      <c r="B4739" t="s">
        <v>54</v>
      </c>
      <c r="C4739" t="s">
        <v>2513</v>
      </c>
      <c r="D4739" t="s">
        <v>15</v>
      </c>
      <c r="E4739" t="s">
        <v>15</v>
      </c>
      <c r="F4739" t="s">
        <v>2710</v>
      </c>
      <c r="I4739" t="s">
        <v>100</v>
      </c>
      <c r="J4739" s="33" t="s">
        <v>101</v>
      </c>
      <c r="K4739" t="s">
        <v>101</v>
      </c>
      <c r="L4739" t="s">
        <v>2452</v>
      </c>
      <c r="M4739" s="16">
        <v>7333.333333333333</v>
      </c>
      <c r="N4739" s="16">
        <v>0</v>
      </c>
      <c r="O4739" s="15">
        <f t="shared" si="87"/>
        <v>7333.333333333333</v>
      </c>
      <c r="P4739">
        <v>20</v>
      </c>
      <c r="Q4739">
        <v>60</v>
      </c>
      <c r="R4739">
        <v>20</v>
      </c>
      <c r="S4739">
        <v>100</v>
      </c>
      <c r="T4739">
        <v>25</v>
      </c>
      <c r="U4739">
        <v>0</v>
      </c>
      <c r="V4739">
        <v>75</v>
      </c>
      <c r="W4739">
        <v>0</v>
      </c>
      <c r="X4739">
        <v>100</v>
      </c>
      <c r="Y4739" t="s">
        <v>169</v>
      </c>
    </row>
    <row r="4740" spans="1:25" x14ac:dyDescent="0.3">
      <c r="A4740" t="s">
        <v>54</v>
      </c>
      <c r="B4740" t="s">
        <v>54</v>
      </c>
      <c r="C4740" t="s">
        <v>2513</v>
      </c>
      <c r="D4740" t="s">
        <v>15</v>
      </c>
      <c r="E4740" t="s">
        <v>15</v>
      </c>
      <c r="F4740" t="s">
        <v>2710</v>
      </c>
      <c r="I4740" t="s">
        <v>100</v>
      </c>
      <c r="J4740" s="33" t="s">
        <v>101</v>
      </c>
      <c r="K4740" t="s">
        <v>101</v>
      </c>
      <c r="L4740" t="s">
        <v>2395</v>
      </c>
      <c r="M4740" s="16">
        <v>14666.666666666666</v>
      </c>
      <c r="N4740" s="16">
        <v>0</v>
      </c>
      <c r="O4740" s="15">
        <f t="shared" si="87"/>
        <v>14666.666666666666</v>
      </c>
      <c r="P4740">
        <v>40</v>
      </c>
      <c r="Q4740">
        <v>120</v>
      </c>
      <c r="R4740">
        <v>40</v>
      </c>
      <c r="S4740">
        <v>200</v>
      </c>
      <c r="T4740">
        <v>25</v>
      </c>
      <c r="U4740">
        <v>0</v>
      </c>
      <c r="V4740">
        <v>175</v>
      </c>
      <c r="W4740">
        <v>0</v>
      </c>
      <c r="X4740">
        <v>200</v>
      </c>
      <c r="Y4740" t="s">
        <v>169</v>
      </c>
    </row>
    <row r="4741" spans="1:25" x14ac:dyDescent="0.3">
      <c r="A4741" t="s">
        <v>54</v>
      </c>
      <c r="B4741" t="s">
        <v>54</v>
      </c>
      <c r="C4741" t="s">
        <v>2513</v>
      </c>
      <c r="D4741" t="s">
        <v>15</v>
      </c>
      <c r="E4741" t="s">
        <v>15</v>
      </c>
      <c r="F4741" t="s">
        <v>2710</v>
      </c>
      <c r="I4741" t="s">
        <v>100</v>
      </c>
      <c r="J4741" s="33" t="s">
        <v>101</v>
      </c>
      <c r="K4741" t="s">
        <v>101</v>
      </c>
      <c r="L4741" t="s">
        <v>2366</v>
      </c>
      <c r="M4741" s="16">
        <v>7333.333333333333</v>
      </c>
      <c r="N4741" s="16">
        <v>0</v>
      </c>
      <c r="O4741" s="15">
        <f t="shared" si="87"/>
        <v>7333.333333333333</v>
      </c>
      <c r="P4741">
        <v>20</v>
      </c>
      <c r="Q4741">
        <v>60</v>
      </c>
      <c r="R4741">
        <v>20</v>
      </c>
      <c r="S4741">
        <v>100</v>
      </c>
      <c r="T4741">
        <v>15</v>
      </c>
      <c r="U4741">
        <v>0</v>
      </c>
      <c r="V4741">
        <v>85</v>
      </c>
      <c r="W4741">
        <v>0</v>
      </c>
      <c r="X4741">
        <v>100</v>
      </c>
      <c r="Y4741" t="s">
        <v>169</v>
      </c>
    </row>
    <row r="4742" spans="1:25" x14ac:dyDescent="0.3">
      <c r="A4742" t="s">
        <v>54</v>
      </c>
      <c r="B4742" t="s">
        <v>54</v>
      </c>
      <c r="C4742" t="s">
        <v>2513</v>
      </c>
      <c r="D4742" t="s">
        <v>15</v>
      </c>
      <c r="E4742" t="s">
        <v>15</v>
      </c>
      <c r="F4742" t="s">
        <v>2710</v>
      </c>
      <c r="I4742" t="s">
        <v>100</v>
      </c>
      <c r="J4742" s="33" t="s">
        <v>101</v>
      </c>
      <c r="K4742" t="s">
        <v>101</v>
      </c>
      <c r="L4742" t="s">
        <v>2300</v>
      </c>
      <c r="M4742" s="16">
        <v>18333.333333333332</v>
      </c>
      <c r="N4742" s="16">
        <v>0</v>
      </c>
      <c r="O4742" s="15">
        <f t="shared" si="87"/>
        <v>18333.333333333332</v>
      </c>
      <c r="P4742">
        <v>50</v>
      </c>
      <c r="Q4742">
        <v>150</v>
      </c>
      <c r="R4742">
        <v>50</v>
      </c>
      <c r="S4742">
        <v>250</v>
      </c>
      <c r="T4742">
        <v>35</v>
      </c>
      <c r="U4742">
        <v>0</v>
      </c>
      <c r="V4742">
        <v>215</v>
      </c>
      <c r="W4742">
        <v>0</v>
      </c>
      <c r="X4742">
        <v>250</v>
      </c>
      <c r="Y4742" t="s">
        <v>169</v>
      </c>
    </row>
    <row r="4743" spans="1:25" x14ac:dyDescent="0.3">
      <c r="A4743" t="s">
        <v>54</v>
      </c>
      <c r="B4743" t="s">
        <v>54</v>
      </c>
      <c r="C4743" t="s">
        <v>2513</v>
      </c>
      <c r="D4743" t="s">
        <v>15</v>
      </c>
      <c r="E4743" t="s">
        <v>15</v>
      </c>
      <c r="F4743" t="s">
        <v>2710</v>
      </c>
      <c r="I4743" t="s">
        <v>100</v>
      </c>
      <c r="J4743" s="33" t="s">
        <v>101</v>
      </c>
      <c r="K4743" t="s">
        <v>101</v>
      </c>
      <c r="L4743" t="s">
        <v>2666</v>
      </c>
      <c r="M4743" s="16">
        <v>7333.333333333333</v>
      </c>
      <c r="N4743" s="16">
        <v>0</v>
      </c>
      <c r="O4743" s="15">
        <f t="shared" si="87"/>
        <v>7333.333333333333</v>
      </c>
      <c r="P4743">
        <v>20</v>
      </c>
      <c r="Q4743">
        <v>60</v>
      </c>
      <c r="R4743">
        <v>20</v>
      </c>
      <c r="S4743">
        <v>100</v>
      </c>
      <c r="T4743">
        <v>20</v>
      </c>
      <c r="U4743">
        <v>0</v>
      </c>
      <c r="V4743">
        <v>80</v>
      </c>
      <c r="W4743">
        <v>0</v>
      </c>
      <c r="X4743">
        <v>100</v>
      </c>
      <c r="Y4743" t="s">
        <v>169</v>
      </c>
    </row>
    <row r="4744" spans="1:25" x14ac:dyDescent="0.3">
      <c r="A4744" t="s">
        <v>54</v>
      </c>
      <c r="B4744" t="s">
        <v>54</v>
      </c>
      <c r="C4744" t="s">
        <v>382</v>
      </c>
      <c r="D4744" t="s">
        <v>33</v>
      </c>
      <c r="E4744" t="s">
        <v>33</v>
      </c>
      <c r="F4744" t="s">
        <v>2301</v>
      </c>
      <c r="I4744" t="s">
        <v>241</v>
      </c>
      <c r="J4744" s="33" t="s">
        <v>182</v>
      </c>
      <c r="K4744" t="s">
        <v>182</v>
      </c>
      <c r="L4744" t="s">
        <v>2259</v>
      </c>
      <c r="M4744" s="16">
        <v>35081.61</v>
      </c>
      <c r="N4744" s="16">
        <v>0</v>
      </c>
      <c r="O4744" s="15">
        <f t="shared" si="87"/>
        <v>35081.61</v>
      </c>
      <c r="P4744">
        <v>0</v>
      </c>
      <c r="Q4744">
        <v>1800</v>
      </c>
      <c r="R4744">
        <v>1200</v>
      </c>
      <c r="S4744">
        <v>3000</v>
      </c>
      <c r="X4744">
        <v>0</v>
      </c>
      <c r="Y4744" t="s">
        <v>33</v>
      </c>
    </row>
    <row r="4745" spans="1:25" x14ac:dyDescent="0.3">
      <c r="A4745" t="s">
        <v>54</v>
      </c>
      <c r="B4745" t="s">
        <v>54</v>
      </c>
      <c r="C4745" t="s">
        <v>2615</v>
      </c>
      <c r="D4745" t="s">
        <v>15</v>
      </c>
      <c r="E4745" t="s">
        <v>15</v>
      </c>
      <c r="F4745" t="s">
        <v>2679</v>
      </c>
      <c r="I4745" t="s">
        <v>241</v>
      </c>
      <c r="J4745" s="33" t="s">
        <v>182</v>
      </c>
      <c r="K4745" t="s">
        <v>182</v>
      </c>
      <c r="L4745" t="s">
        <v>2263</v>
      </c>
      <c r="M4745" s="16">
        <v>32398.444444444445</v>
      </c>
      <c r="O4745" s="15">
        <f t="shared" si="87"/>
        <v>32398.444444444445</v>
      </c>
      <c r="P4745">
        <v>191</v>
      </c>
      <c r="Q4745">
        <v>447</v>
      </c>
      <c r="R4745">
        <v>0</v>
      </c>
      <c r="S4745">
        <v>638</v>
      </c>
      <c r="T4745">
        <v>96</v>
      </c>
      <c r="U4745">
        <v>0</v>
      </c>
      <c r="V4745">
        <v>542</v>
      </c>
      <c r="W4745">
        <v>0</v>
      </c>
      <c r="X4745">
        <v>638</v>
      </c>
      <c r="Y4745" t="s">
        <v>169</v>
      </c>
    </row>
    <row r="4746" spans="1:25" x14ac:dyDescent="0.3">
      <c r="A4746" t="s">
        <v>54</v>
      </c>
      <c r="B4746" t="s">
        <v>54</v>
      </c>
      <c r="C4746" t="s">
        <v>2615</v>
      </c>
      <c r="D4746" t="s">
        <v>15</v>
      </c>
      <c r="E4746" t="s">
        <v>15</v>
      </c>
      <c r="F4746" t="s">
        <v>2679</v>
      </c>
      <c r="I4746" t="s">
        <v>241</v>
      </c>
      <c r="J4746" s="33" t="s">
        <v>182</v>
      </c>
      <c r="K4746" t="s">
        <v>182</v>
      </c>
      <c r="L4746" t="s">
        <v>2265</v>
      </c>
      <c r="M4746" s="16">
        <v>64796.888888888891</v>
      </c>
      <c r="O4746" s="15">
        <f t="shared" si="87"/>
        <v>64796.888888888891</v>
      </c>
      <c r="P4746">
        <v>160</v>
      </c>
      <c r="Q4746">
        <v>1443</v>
      </c>
      <c r="R4746">
        <v>0</v>
      </c>
      <c r="S4746">
        <v>1603</v>
      </c>
      <c r="T4746">
        <v>240</v>
      </c>
      <c r="U4746">
        <v>0</v>
      </c>
      <c r="V4746">
        <v>1363</v>
      </c>
      <c r="W4746">
        <v>0</v>
      </c>
      <c r="X4746">
        <v>1603</v>
      </c>
      <c r="Y4746" t="s">
        <v>169</v>
      </c>
    </row>
    <row r="4747" spans="1:25" x14ac:dyDescent="0.3">
      <c r="A4747" t="s">
        <v>54</v>
      </c>
      <c r="B4747" t="s">
        <v>54</v>
      </c>
      <c r="C4747" t="s">
        <v>2615</v>
      </c>
      <c r="D4747" t="s">
        <v>15</v>
      </c>
      <c r="E4747" t="s">
        <v>15</v>
      </c>
      <c r="F4747" t="s">
        <v>2679</v>
      </c>
      <c r="I4747" t="s">
        <v>241</v>
      </c>
      <c r="J4747" s="33" t="s">
        <v>182</v>
      </c>
      <c r="K4747" t="s">
        <v>182</v>
      </c>
      <c r="L4747" t="s">
        <v>2392</v>
      </c>
      <c r="M4747" s="16">
        <v>32398.444444444445</v>
      </c>
      <c r="O4747" s="15">
        <f t="shared" si="87"/>
        <v>32398.444444444445</v>
      </c>
      <c r="P4747">
        <v>55</v>
      </c>
      <c r="Q4747">
        <v>499</v>
      </c>
      <c r="R4747">
        <v>0</v>
      </c>
      <c r="S4747">
        <v>554</v>
      </c>
      <c r="T4747">
        <v>83</v>
      </c>
      <c r="U4747">
        <v>0</v>
      </c>
      <c r="V4747">
        <v>471</v>
      </c>
      <c r="W4747">
        <v>0</v>
      </c>
      <c r="X4747">
        <v>554</v>
      </c>
      <c r="Y4747" t="s">
        <v>169</v>
      </c>
    </row>
    <row r="4748" spans="1:25" x14ac:dyDescent="0.3">
      <c r="A4748" t="s">
        <v>54</v>
      </c>
      <c r="B4748" t="s">
        <v>54</v>
      </c>
      <c r="C4748" t="s">
        <v>2615</v>
      </c>
      <c r="D4748" t="s">
        <v>15</v>
      </c>
      <c r="E4748" t="s">
        <v>15</v>
      </c>
      <c r="F4748" t="s">
        <v>2679</v>
      </c>
      <c r="I4748" t="s">
        <v>241</v>
      </c>
      <c r="J4748" s="33" t="s">
        <v>182</v>
      </c>
      <c r="K4748" t="s">
        <v>182</v>
      </c>
      <c r="L4748" t="s">
        <v>2503</v>
      </c>
      <c r="M4748" s="16">
        <v>32398.444444444445</v>
      </c>
      <c r="O4748" s="15">
        <f t="shared" si="87"/>
        <v>32398.444444444445</v>
      </c>
      <c r="P4748">
        <v>33</v>
      </c>
      <c r="Q4748">
        <v>296</v>
      </c>
      <c r="R4748">
        <v>0</v>
      </c>
      <c r="S4748">
        <v>329</v>
      </c>
      <c r="T4748">
        <v>49</v>
      </c>
      <c r="U4748">
        <v>0</v>
      </c>
      <c r="V4748">
        <v>280</v>
      </c>
      <c r="W4748">
        <v>0</v>
      </c>
      <c r="X4748">
        <v>329</v>
      </c>
      <c r="Y4748" t="s">
        <v>169</v>
      </c>
    </row>
    <row r="4749" spans="1:25" x14ac:dyDescent="0.3">
      <c r="A4749" t="s">
        <v>54</v>
      </c>
      <c r="B4749" t="s">
        <v>54</v>
      </c>
      <c r="C4749" t="s">
        <v>2615</v>
      </c>
      <c r="D4749" t="s">
        <v>15</v>
      </c>
      <c r="E4749" t="s">
        <v>15</v>
      </c>
      <c r="F4749" t="s">
        <v>2679</v>
      </c>
      <c r="I4749" t="s">
        <v>241</v>
      </c>
      <c r="J4749" s="33" t="s">
        <v>182</v>
      </c>
      <c r="K4749" t="s">
        <v>182</v>
      </c>
      <c r="L4749" t="s">
        <v>2266</v>
      </c>
      <c r="M4749" s="16">
        <v>48597.666666666672</v>
      </c>
      <c r="O4749" s="15">
        <f t="shared" si="87"/>
        <v>48597.666666666672</v>
      </c>
      <c r="P4749">
        <v>39</v>
      </c>
      <c r="Q4749">
        <v>353</v>
      </c>
      <c r="R4749">
        <v>0</v>
      </c>
      <c r="S4749">
        <v>392</v>
      </c>
      <c r="T4749">
        <v>59</v>
      </c>
      <c r="U4749">
        <v>0</v>
      </c>
      <c r="V4749">
        <v>333</v>
      </c>
      <c r="W4749">
        <v>0</v>
      </c>
      <c r="X4749">
        <v>392</v>
      </c>
      <c r="Y4749" t="s">
        <v>169</v>
      </c>
    </row>
    <row r="4750" spans="1:25" x14ac:dyDescent="0.3">
      <c r="A4750" t="s">
        <v>54</v>
      </c>
      <c r="B4750" t="s">
        <v>54</v>
      </c>
      <c r="C4750" t="s">
        <v>2615</v>
      </c>
      <c r="D4750" t="s">
        <v>15</v>
      </c>
      <c r="E4750" t="s">
        <v>15</v>
      </c>
      <c r="F4750" t="s">
        <v>2679</v>
      </c>
      <c r="I4750" t="s">
        <v>235</v>
      </c>
      <c r="J4750" s="33" t="s">
        <v>101</v>
      </c>
      <c r="K4750" t="s">
        <v>101</v>
      </c>
      <c r="L4750" t="s">
        <v>2300</v>
      </c>
      <c r="M4750" s="16">
        <v>0</v>
      </c>
      <c r="N4750" s="16">
        <v>0</v>
      </c>
      <c r="O4750" s="15">
        <f t="shared" si="87"/>
        <v>0</v>
      </c>
      <c r="P4750">
        <v>719.48249999999996</v>
      </c>
      <c r="Q4750">
        <v>1678.7925</v>
      </c>
      <c r="R4750">
        <v>0</v>
      </c>
      <c r="S4750">
        <v>2398.2750000000001</v>
      </c>
      <c r="T4750">
        <v>482.05327500000004</v>
      </c>
      <c r="U4750">
        <v>0</v>
      </c>
      <c r="V4750">
        <v>1916.2217250000001</v>
      </c>
      <c r="W4750">
        <v>0</v>
      </c>
      <c r="X4750">
        <v>2398.2750000000001</v>
      </c>
      <c r="Y4750" t="s">
        <v>169</v>
      </c>
    </row>
    <row r="4751" spans="1:25" x14ac:dyDescent="0.3">
      <c r="A4751" t="s">
        <v>54</v>
      </c>
      <c r="B4751" t="s">
        <v>54</v>
      </c>
      <c r="C4751" t="s">
        <v>2615</v>
      </c>
      <c r="D4751" t="s">
        <v>15</v>
      </c>
      <c r="E4751" t="s">
        <v>15</v>
      </c>
      <c r="F4751" t="s">
        <v>2679</v>
      </c>
      <c r="I4751" t="s">
        <v>241</v>
      </c>
      <c r="J4751" s="33" t="s">
        <v>182</v>
      </c>
      <c r="K4751" t="s">
        <v>182</v>
      </c>
      <c r="L4751" t="s">
        <v>2395</v>
      </c>
      <c r="M4751" s="16">
        <v>32398.444444444445</v>
      </c>
      <c r="O4751" s="15">
        <f t="shared" si="87"/>
        <v>32398.444444444445</v>
      </c>
      <c r="P4751">
        <v>33</v>
      </c>
      <c r="Q4751">
        <v>294</v>
      </c>
      <c r="R4751">
        <v>0</v>
      </c>
      <c r="S4751">
        <v>327</v>
      </c>
      <c r="T4751">
        <v>49</v>
      </c>
      <c r="U4751">
        <v>0</v>
      </c>
      <c r="V4751">
        <v>278</v>
      </c>
      <c r="W4751">
        <v>0</v>
      </c>
      <c r="X4751">
        <v>327</v>
      </c>
      <c r="Y4751" t="s">
        <v>169</v>
      </c>
    </row>
    <row r="4752" spans="1:25" x14ac:dyDescent="0.3">
      <c r="A4752" t="s">
        <v>54</v>
      </c>
      <c r="B4752" t="s">
        <v>54</v>
      </c>
      <c r="C4752" t="s">
        <v>2615</v>
      </c>
      <c r="D4752" t="s">
        <v>15</v>
      </c>
      <c r="E4752" t="s">
        <v>15</v>
      </c>
      <c r="F4752" t="s">
        <v>2679</v>
      </c>
      <c r="I4752" t="s">
        <v>235</v>
      </c>
      <c r="J4752" s="33" t="s">
        <v>101</v>
      </c>
      <c r="K4752" t="s">
        <v>101</v>
      </c>
      <c r="L4752" t="s">
        <v>2431</v>
      </c>
      <c r="M4752" s="16">
        <v>0</v>
      </c>
      <c r="N4752" s="16">
        <v>0</v>
      </c>
      <c r="O4752" s="15">
        <f t="shared" si="87"/>
        <v>0</v>
      </c>
      <c r="P4752">
        <v>716.04</v>
      </c>
      <c r="Q4752">
        <v>1670.76</v>
      </c>
      <c r="R4752">
        <v>0</v>
      </c>
      <c r="S4752">
        <v>2386.8000000000002</v>
      </c>
      <c r="T4752">
        <v>479.74680000000006</v>
      </c>
      <c r="U4752">
        <v>0</v>
      </c>
      <c r="V4752">
        <v>1907.0532000000003</v>
      </c>
      <c r="W4752">
        <v>0</v>
      </c>
      <c r="X4752">
        <v>2386.8000000000002</v>
      </c>
      <c r="Y4752" t="s">
        <v>169</v>
      </c>
    </row>
    <row r="4753" spans="1:25" x14ac:dyDescent="0.3">
      <c r="A4753" t="s">
        <v>54</v>
      </c>
      <c r="B4753" t="s">
        <v>54</v>
      </c>
      <c r="C4753" t="s">
        <v>2615</v>
      </c>
      <c r="D4753" t="s">
        <v>15</v>
      </c>
      <c r="E4753" t="s">
        <v>15</v>
      </c>
      <c r="F4753" t="s">
        <v>2679</v>
      </c>
      <c r="I4753" t="s">
        <v>241</v>
      </c>
      <c r="J4753" s="33" t="s">
        <v>182</v>
      </c>
      <c r="K4753" t="s">
        <v>182</v>
      </c>
      <c r="L4753" t="s">
        <v>2267</v>
      </c>
      <c r="M4753" s="16">
        <v>32398.444444444445</v>
      </c>
      <c r="O4753" s="15">
        <f t="shared" si="87"/>
        <v>32398.444444444445</v>
      </c>
      <c r="P4753">
        <v>187</v>
      </c>
      <c r="Q4753">
        <v>281</v>
      </c>
      <c r="R4753">
        <v>0</v>
      </c>
      <c r="S4753">
        <v>468</v>
      </c>
      <c r="T4753">
        <v>70</v>
      </c>
      <c r="U4753">
        <v>0</v>
      </c>
      <c r="V4753">
        <v>398</v>
      </c>
      <c r="W4753">
        <v>0</v>
      </c>
      <c r="X4753">
        <v>468</v>
      </c>
      <c r="Y4753" t="s">
        <v>169</v>
      </c>
    </row>
    <row r="4754" spans="1:25" x14ac:dyDescent="0.3">
      <c r="A4754" t="s">
        <v>54</v>
      </c>
      <c r="B4754" t="s">
        <v>54</v>
      </c>
      <c r="C4754" t="s">
        <v>2513</v>
      </c>
      <c r="D4754" t="s">
        <v>15</v>
      </c>
      <c r="E4754" t="s">
        <v>15</v>
      </c>
      <c r="F4754" t="s">
        <v>2679</v>
      </c>
      <c r="I4754" t="s">
        <v>100</v>
      </c>
      <c r="J4754" s="33" t="s">
        <v>101</v>
      </c>
      <c r="K4754" t="s">
        <v>101</v>
      </c>
      <c r="L4754" t="s">
        <v>2267</v>
      </c>
      <c r="M4754" s="16">
        <v>44117.647058823532</v>
      </c>
      <c r="N4754" s="16">
        <v>0</v>
      </c>
      <c r="O4754" s="15">
        <f t="shared" si="87"/>
        <v>44117.647058823532</v>
      </c>
      <c r="P4754">
        <v>100</v>
      </c>
      <c r="Q4754">
        <v>300</v>
      </c>
      <c r="R4754">
        <v>100</v>
      </c>
      <c r="S4754">
        <v>500</v>
      </c>
      <c r="T4754">
        <v>200</v>
      </c>
      <c r="U4754">
        <v>0</v>
      </c>
      <c r="V4754">
        <v>300</v>
      </c>
      <c r="W4754">
        <v>0</v>
      </c>
      <c r="X4754">
        <v>500</v>
      </c>
      <c r="Y4754" t="s">
        <v>169</v>
      </c>
    </row>
    <row r="4755" spans="1:25" x14ac:dyDescent="0.3">
      <c r="A4755" t="s">
        <v>54</v>
      </c>
      <c r="B4755" t="s">
        <v>54</v>
      </c>
      <c r="C4755" t="s">
        <v>2513</v>
      </c>
      <c r="D4755" t="s">
        <v>15</v>
      </c>
      <c r="E4755" t="s">
        <v>15</v>
      </c>
      <c r="F4755" t="s">
        <v>2679</v>
      </c>
      <c r="I4755" t="s">
        <v>100</v>
      </c>
      <c r="J4755" s="33" t="s">
        <v>101</v>
      </c>
      <c r="K4755" t="s">
        <v>101</v>
      </c>
      <c r="L4755" t="s">
        <v>2263</v>
      </c>
      <c r="M4755" s="16">
        <v>44117.647058823532</v>
      </c>
      <c r="N4755" s="16">
        <v>0</v>
      </c>
      <c r="O4755" s="15">
        <f t="shared" si="87"/>
        <v>44117.647058823532</v>
      </c>
      <c r="P4755">
        <v>100</v>
      </c>
      <c r="Q4755">
        <v>300</v>
      </c>
      <c r="R4755">
        <v>100</v>
      </c>
      <c r="S4755">
        <v>500</v>
      </c>
      <c r="T4755">
        <v>100</v>
      </c>
      <c r="U4755">
        <v>0</v>
      </c>
      <c r="V4755">
        <v>400</v>
      </c>
      <c r="W4755">
        <v>0</v>
      </c>
      <c r="X4755">
        <v>500</v>
      </c>
      <c r="Y4755" t="s">
        <v>169</v>
      </c>
    </row>
    <row r="4756" spans="1:25" x14ac:dyDescent="0.3">
      <c r="A4756" t="s">
        <v>54</v>
      </c>
      <c r="B4756" t="s">
        <v>54</v>
      </c>
      <c r="C4756" t="s">
        <v>2073</v>
      </c>
      <c r="D4756" t="s">
        <v>33</v>
      </c>
      <c r="E4756" t="s">
        <v>33</v>
      </c>
      <c r="F4756" t="s">
        <v>2290</v>
      </c>
      <c r="I4756" t="s">
        <v>181</v>
      </c>
      <c r="J4756" s="33" t="s">
        <v>182</v>
      </c>
      <c r="K4756" t="s">
        <v>182</v>
      </c>
      <c r="L4756" t="s">
        <v>2259</v>
      </c>
      <c r="M4756" s="16">
        <v>10000</v>
      </c>
      <c r="O4756" s="15">
        <f t="shared" si="87"/>
        <v>10000</v>
      </c>
      <c r="P4756">
        <v>0</v>
      </c>
      <c r="Q4756">
        <v>1500</v>
      </c>
      <c r="R4756">
        <v>0</v>
      </c>
      <c r="S4756">
        <v>1500</v>
      </c>
      <c r="X4756">
        <v>0</v>
      </c>
      <c r="Y4756" t="s">
        <v>33</v>
      </c>
    </row>
    <row r="4757" spans="1:25" x14ac:dyDescent="0.3">
      <c r="A4757" t="s">
        <v>54</v>
      </c>
      <c r="B4757" t="s">
        <v>54</v>
      </c>
      <c r="C4757" t="s">
        <v>2513</v>
      </c>
      <c r="D4757" t="s">
        <v>15</v>
      </c>
      <c r="E4757" t="s">
        <v>15</v>
      </c>
      <c r="F4757" t="s">
        <v>2679</v>
      </c>
      <c r="I4757" t="s">
        <v>100</v>
      </c>
      <c r="J4757" s="33" t="s">
        <v>101</v>
      </c>
      <c r="K4757" t="s">
        <v>101</v>
      </c>
      <c r="L4757" t="s">
        <v>2264</v>
      </c>
      <c r="M4757" s="16">
        <v>44117.647058823532</v>
      </c>
      <c r="N4757" s="16">
        <v>0</v>
      </c>
      <c r="O4757" s="15">
        <f t="shared" si="87"/>
        <v>44117.647058823532</v>
      </c>
      <c r="P4757">
        <v>100</v>
      </c>
      <c r="Q4757">
        <v>300</v>
      </c>
      <c r="R4757">
        <v>100</v>
      </c>
      <c r="S4757">
        <v>500</v>
      </c>
      <c r="T4757">
        <v>120</v>
      </c>
      <c r="U4757">
        <v>0</v>
      </c>
      <c r="V4757">
        <v>380</v>
      </c>
      <c r="W4757">
        <v>0</v>
      </c>
      <c r="X4757">
        <v>500</v>
      </c>
      <c r="Y4757" t="s">
        <v>169</v>
      </c>
    </row>
    <row r="4758" spans="1:25" x14ac:dyDescent="0.3">
      <c r="A4758" t="s">
        <v>54</v>
      </c>
      <c r="B4758" t="s">
        <v>54</v>
      </c>
      <c r="C4758" t="s">
        <v>2513</v>
      </c>
      <c r="D4758" t="s">
        <v>15</v>
      </c>
      <c r="E4758" t="s">
        <v>15</v>
      </c>
      <c r="F4758" t="s">
        <v>2679</v>
      </c>
      <c r="I4758" t="s">
        <v>100</v>
      </c>
      <c r="J4758" s="33" t="s">
        <v>101</v>
      </c>
      <c r="K4758" t="s">
        <v>101</v>
      </c>
      <c r="L4758" t="s">
        <v>2342</v>
      </c>
      <c r="M4758" s="16">
        <v>11029.411764705883</v>
      </c>
      <c r="N4758" s="16">
        <v>0</v>
      </c>
      <c r="O4758" s="15">
        <f t="shared" si="87"/>
        <v>11029.411764705883</v>
      </c>
      <c r="P4758">
        <v>25</v>
      </c>
      <c r="Q4758">
        <v>75</v>
      </c>
      <c r="R4758">
        <v>25</v>
      </c>
      <c r="S4758">
        <v>125</v>
      </c>
      <c r="T4758">
        <v>25</v>
      </c>
      <c r="U4758">
        <v>0</v>
      </c>
      <c r="V4758">
        <v>100</v>
      </c>
      <c r="W4758">
        <v>0</v>
      </c>
      <c r="X4758">
        <v>125</v>
      </c>
      <c r="Y4758" t="s">
        <v>169</v>
      </c>
    </row>
    <row r="4759" spans="1:25" x14ac:dyDescent="0.3">
      <c r="A4759" t="s">
        <v>54</v>
      </c>
      <c r="B4759" t="s">
        <v>54</v>
      </c>
      <c r="C4759" t="s">
        <v>2513</v>
      </c>
      <c r="D4759" t="s">
        <v>15</v>
      </c>
      <c r="E4759" t="s">
        <v>15</v>
      </c>
      <c r="F4759" t="s">
        <v>2679</v>
      </c>
      <c r="I4759" t="s">
        <v>100</v>
      </c>
      <c r="J4759" s="33" t="s">
        <v>101</v>
      </c>
      <c r="K4759" t="s">
        <v>101</v>
      </c>
      <c r="L4759" t="s">
        <v>2266</v>
      </c>
      <c r="M4759" s="16">
        <v>11029.411764705883</v>
      </c>
      <c r="N4759" s="16">
        <v>0</v>
      </c>
      <c r="O4759" s="15">
        <f t="shared" si="87"/>
        <v>11029.411764705883</v>
      </c>
      <c r="P4759">
        <v>25</v>
      </c>
      <c r="Q4759">
        <v>75</v>
      </c>
      <c r="R4759">
        <v>25</v>
      </c>
      <c r="S4759">
        <v>125</v>
      </c>
      <c r="T4759">
        <v>25</v>
      </c>
      <c r="U4759">
        <v>0</v>
      </c>
      <c r="V4759">
        <v>100</v>
      </c>
      <c r="W4759">
        <v>0</v>
      </c>
      <c r="X4759">
        <v>125</v>
      </c>
      <c r="Y4759" t="s">
        <v>169</v>
      </c>
    </row>
    <row r="4760" spans="1:25" x14ac:dyDescent="0.3">
      <c r="A4760" t="s">
        <v>54</v>
      </c>
      <c r="B4760" t="s">
        <v>54</v>
      </c>
      <c r="C4760" t="s">
        <v>2513</v>
      </c>
      <c r="D4760" t="s">
        <v>15</v>
      </c>
      <c r="E4760" t="s">
        <v>15</v>
      </c>
      <c r="F4760" t="s">
        <v>2679</v>
      </c>
      <c r="I4760" t="s">
        <v>100</v>
      </c>
      <c r="J4760" s="33" t="s">
        <v>101</v>
      </c>
      <c r="K4760" t="s">
        <v>101</v>
      </c>
      <c r="L4760" t="s">
        <v>2279</v>
      </c>
      <c r="M4760" s="16">
        <v>30882.352941176472</v>
      </c>
      <c r="N4760" s="16">
        <v>0</v>
      </c>
      <c r="O4760" s="15">
        <f t="shared" si="87"/>
        <v>30882.352941176472</v>
      </c>
      <c r="P4760">
        <v>70</v>
      </c>
      <c r="Q4760">
        <v>210</v>
      </c>
      <c r="R4760">
        <v>70</v>
      </c>
      <c r="S4760">
        <v>350</v>
      </c>
      <c r="T4760">
        <v>70</v>
      </c>
      <c r="U4760">
        <v>0</v>
      </c>
      <c r="V4760">
        <v>280</v>
      </c>
      <c r="W4760">
        <v>0</v>
      </c>
      <c r="X4760">
        <v>350</v>
      </c>
      <c r="Y4760" t="s">
        <v>169</v>
      </c>
    </row>
    <row r="4761" spans="1:25" x14ac:dyDescent="0.3">
      <c r="A4761" t="s">
        <v>54</v>
      </c>
      <c r="B4761" t="s">
        <v>54</v>
      </c>
      <c r="C4761" t="s">
        <v>2513</v>
      </c>
      <c r="D4761" t="s">
        <v>15</v>
      </c>
      <c r="E4761" t="s">
        <v>15</v>
      </c>
      <c r="F4761" t="s">
        <v>2679</v>
      </c>
      <c r="I4761" t="s">
        <v>100</v>
      </c>
      <c r="J4761" s="33" t="s">
        <v>101</v>
      </c>
      <c r="K4761" t="s">
        <v>101</v>
      </c>
      <c r="L4761" t="s">
        <v>2377</v>
      </c>
      <c r="M4761" s="16">
        <v>44117.647058823532</v>
      </c>
      <c r="N4761" s="16">
        <v>0</v>
      </c>
      <c r="O4761" s="15">
        <f t="shared" si="87"/>
        <v>44117.647058823532</v>
      </c>
      <c r="P4761">
        <v>100</v>
      </c>
      <c r="Q4761">
        <v>300</v>
      </c>
      <c r="R4761">
        <v>100</v>
      </c>
      <c r="S4761">
        <v>500</v>
      </c>
      <c r="T4761">
        <v>110</v>
      </c>
      <c r="U4761">
        <v>0</v>
      </c>
      <c r="V4761">
        <v>390</v>
      </c>
      <c r="W4761">
        <v>0</v>
      </c>
      <c r="X4761">
        <v>500</v>
      </c>
      <c r="Y4761" t="s">
        <v>169</v>
      </c>
    </row>
    <row r="4762" spans="1:25" x14ac:dyDescent="0.3">
      <c r="A4762" t="s">
        <v>54</v>
      </c>
      <c r="B4762" t="s">
        <v>54</v>
      </c>
      <c r="C4762" t="s">
        <v>2513</v>
      </c>
      <c r="D4762" t="s">
        <v>15</v>
      </c>
      <c r="E4762" t="s">
        <v>15</v>
      </c>
      <c r="F4762" t="s">
        <v>2679</v>
      </c>
      <c r="I4762" t="s">
        <v>100</v>
      </c>
      <c r="J4762" s="33" t="s">
        <v>101</v>
      </c>
      <c r="K4762" t="s">
        <v>101</v>
      </c>
      <c r="L4762" t="s">
        <v>2265</v>
      </c>
      <c r="M4762" s="16">
        <v>44117.647058823532</v>
      </c>
      <c r="N4762" s="16">
        <v>0</v>
      </c>
      <c r="O4762" s="15">
        <f t="shared" si="87"/>
        <v>44117.647058823532</v>
      </c>
      <c r="P4762">
        <v>100</v>
      </c>
      <c r="Q4762">
        <v>300</v>
      </c>
      <c r="R4762">
        <v>100</v>
      </c>
      <c r="S4762">
        <v>500</v>
      </c>
      <c r="T4762">
        <v>100</v>
      </c>
      <c r="U4762">
        <v>0</v>
      </c>
      <c r="V4762">
        <v>400</v>
      </c>
      <c r="W4762">
        <v>0</v>
      </c>
      <c r="X4762">
        <v>500</v>
      </c>
      <c r="Y4762" t="s">
        <v>169</v>
      </c>
    </row>
    <row r="4763" spans="1:25" x14ac:dyDescent="0.3">
      <c r="A4763" t="s">
        <v>54</v>
      </c>
      <c r="B4763" t="s">
        <v>54</v>
      </c>
      <c r="C4763" t="s">
        <v>2513</v>
      </c>
      <c r="D4763" t="s">
        <v>15</v>
      </c>
      <c r="E4763" t="s">
        <v>15</v>
      </c>
      <c r="F4763" t="s">
        <v>2679</v>
      </c>
      <c r="I4763" t="s">
        <v>100</v>
      </c>
      <c r="J4763" s="33" t="s">
        <v>101</v>
      </c>
      <c r="K4763" t="s">
        <v>101</v>
      </c>
      <c r="L4763" t="s">
        <v>2503</v>
      </c>
      <c r="M4763" s="16">
        <v>30882.352941176472</v>
      </c>
      <c r="N4763" s="16">
        <v>0</v>
      </c>
      <c r="O4763" s="15">
        <f t="shared" si="87"/>
        <v>30882.352941176472</v>
      </c>
      <c r="P4763">
        <v>70</v>
      </c>
      <c r="Q4763">
        <v>210</v>
      </c>
      <c r="R4763">
        <v>70</v>
      </c>
      <c r="S4763">
        <v>350</v>
      </c>
      <c r="T4763">
        <v>35</v>
      </c>
      <c r="U4763">
        <v>0</v>
      </c>
      <c r="V4763">
        <v>315</v>
      </c>
      <c r="W4763">
        <v>0</v>
      </c>
      <c r="X4763">
        <v>350</v>
      </c>
      <c r="Y4763" t="s">
        <v>169</v>
      </c>
    </row>
    <row r="4764" spans="1:25" x14ac:dyDescent="0.3">
      <c r="A4764" t="s">
        <v>54</v>
      </c>
      <c r="B4764" t="s">
        <v>54</v>
      </c>
      <c r="C4764" t="s">
        <v>2513</v>
      </c>
      <c r="D4764" t="s">
        <v>15</v>
      </c>
      <c r="E4764" t="s">
        <v>15</v>
      </c>
      <c r="F4764" t="s">
        <v>2679</v>
      </c>
      <c r="I4764" t="s">
        <v>100</v>
      </c>
      <c r="J4764" s="33" t="s">
        <v>101</v>
      </c>
      <c r="K4764" t="s">
        <v>101</v>
      </c>
      <c r="L4764" t="s">
        <v>2392</v>
      </c>
      <c r="M4764" s="16">
        <v>30882.352941176472</v>
      </c>
      <c r="N4764" s="16">
        <v>0</v>
      </c>
      <c r="O4764" s="15">
        <f t="shared" si="87"/>
        <v>30882.352941176472</v>
      </c>
      <c r="P4764">
        <v>70</v>
      </c>
      <c r="Q4764">
        <v>210</v>
      </c>
      <c r="R4764">
        <v>70</v>
      </c>
      <c r="S4764">
        <v>350</v>
      </c>
      <c r="T4764">
        <v>35</v>
      </c>
      <c r="U4764">
        <v>0</v>
      </c>
      <c r="V4764">
        <v>315</v>
      </c>
      <c r="W4764">
        <v>0</v>
      </c>
      <c r="X4764">
        <v>350</v>
      </c>
      <c r="Y4764" t="s">
        <v>169</v>
      </c>
    </row>
    <row r="4765" spans="1:25" x14ac:dyDescent="0.3">
      <c r="A4765" t="s">
        <v>54</v>
      </c>
      <c r="B4765" t="s">
        <v>54</v>
      </c>
      <c r="C4765" t="s">
        <v>2513</v>
      </c>
      <c r="D4765" t="s">
        <v>15</v>
      </c>
      <c r="E4765" t="s">
        <v>15</v>
      </c>
      <c r="F4765" t="s">
        <v>2679</v>
      </c>
      <c r="I4765" t="s">
        <v>100</v>
      </c>
      <c r="J4765" s="33" t="s">
        <v>101</v>
      </c>
      <c r="K4765" t="s">
        <v>101</v>
      </c>
      <c r="L4765" t="s">
        <v>2452</v>
      </c>
      <c r="M4765" s="16">
        <v>30882.352941176472</v>
      </c>
      <c r="N4765" s="16">
        <v>0</v>
      </c>
      <c r="O4765" s="15">
        <f t="shared" si="87"/>
        <v>30882.352941176472</v>
      </c>
      <c r="P4765">
        <v>70</v>
      </c>
      <c r="Q4765">
        <v>210</v>
      </c>
      <c r="R4765">
        <v>70</v>
      </c>
      <c r="S4765">
        <v>350</v>
      </c>
      <c r="T4765">
        <v>35</v>
      </c>
      <c r="U4765">
        <v>0</v>
      </c>
      <c r="V4765">
        <v>315</v>
      </c>
      <c r="W4765">
        <v>0</v>
      </c>
      <c r="X4765">
        <v>350</v>
      </c>
      <c r="Y4765" t="s">
        <v>169</v>
      </c>
    </row>
    <row r="4766" spans="1:25" x14ac:dyDescent="0.3">
      <c r="A4766" t="s">
        <v>54</v>
      </c>
      <c r="B4766" t="s">
        <v>54</v>
      </c>
      <c r="C4766" t="s">
        <v>2513</v>
      </c>
      <c r="D4766" t="s">
        <v>15</v>
      </c>
      <c r="E4766" t="s">
        <v>15</v>
      </c>
      <c r="F4766" t="s">
        <v>2679</v>
      </c>
      <c r="I4766" t="s">
        <v>100</v>
      </c>
      <c r="J4766" s="33" t="s">
        <v>101</v>
      </c>
      <c r="K4766" t="s">
        <v>101</v>
      </c>
      <c r="L4766" t="s">
        <v>2425</v>
      </c>
      <c r="M4766" s="16">
        <v>11029.411764705883</v>
      </c>
      <c r="N4766" s="16">
        <v>0</v>
      </c>
      <c r="O4766" s="15">
        <f t="shared" si="87"/>
        <v>11029.411764705883</v>
      </c>
      <c r="P4766">
        <v>25</v>
      </c>
      <c r="Q4766">
        <v>75</v>
      </c>
      <c r="R4766">
        <v>25</v>
      </c>
      <c r="S4766">
        <v>125</v>
      </c>
      <c r="T4766">
        <v>20</v>
      </c>
      <c r="U4766">
        <v>0</v>
      </c>
      <c r="V4766">
        <v>105</v>
      </c>
      <c r="W4766">
        <v>0</v>
      </c>
      <c r="X4766">
        <v>125</v>
      </c>
      <c r="Y4766" t="s">
        <v>169</v>
      </c>
    </row>
    <row r="4767" spans="1:25" x14ac:dyDescent="0.3">
      <c r="A4767" t="s">
        <v>54</v>
      </c>
      <c r="B4767" t="s">
        <v>54</v>
      </c>
      <c r="C4767" t="s">
        <v>2513</v>
      </c>
      <c r="D4767" t="s">
        <v>15</v>
      </c>
      <c r="E4767" t="s">
        <v>15</v>
      </c>
      <c r="F4767" t="s">
        <v>2679</v>
      </c>
      <c r="I4767" t="s">
        <v>100</v>
      </c>
      <c r="J4767" s="33" t="s">
        <v>101</v>
      </c>
      <c r="K4767" t="s">
        <v>101</v>
      </c>
      <c r="L4767" t="s">
        <v>2355</v>
      </c>
      <c r="M4767" s="16">
        <v>11029.411764705883</v>
      </c>
      <c r="N4767" s="16">
        <v>0</v>
      </c>
      <c r="O4767" s="15">
        <f t="shared" si="87"/>
        <v>11029.411764705883</v>
      </c>
      <c r="P4767">
        <v>25</v>
      </c>
      <c r="Q4767">
        <v>75</v>
      </c>
      <c r="R4767">
        <v>25</v>
      </c>
      <c r="S4767">
        <v>125</v>
      </c>
      <c r="T4767">
        <v>20</v>
      </c>
      <c r="U4767">
        <v>0</v>
      </c>
      <c r="V4767">
        <v>105</v>
      </c>
      <c r="W4767">
        <v>0</v>
      </c>
      <c r="X4767">
        <v>125</v>
      </c>
      <c r="Y4767" t="s">
        <v>169</v>
      </c>
    </row>
    <row r="4768" spans="1:25" x14ac:dyDescent="0.3">
      <c r="A4768" t="s">
        <v>54</v>
      </c>
      <c r="B4768" t="s">
        <v>54</v>
      </c>
      <c r="C4768" t="s">
        <v>2513</v>
      </c>
      <c r="D4768" t="s">
        <v>15</v>
      </c>
      <c r="E4768" t="s">
        <v>15</v>
      </c>
      <c r="F4768" t="s">
        <v>2679</v>
      </c>
      <c r="I4768" t="s">
        <v>100</v>
      </c>
      <c r="J4768" s="33" t="s">
        <v>101</v>
      </c>
      <c r="K4768" t="s">
        <v>101</v>
      </c>
      <c r="L4768" t="s">
        <v>2442</v>
      </c>
      <c r="M4768" s="16">
        <v>11029.411764705883</v>
      </c>
      <c r="N4768" s="16">
        <v>0</v>
      </c>
      <c r="O4768" s="15">
        <f t="shared" si="87"/>
        <v>11029.411764705883</v>
      </c>
      <c r="P4768">
        <v>25</v>
      </c>
      <c r="Q4768">
        <v>75</v>
      </c>
      <c r="R4768">
        <v>25</v>
      </c>
      <c r="S4768">
        <v>125</v>
      </c>
      <c r="T4768">
        <v>20</v>
      </c>
      <c r="U4768">
        <v>0</v>
      </c>
      <c r="V4768">
        <v>105</v>
      </c>
      <c r="W4768">
        <v>0</v>
      </c>
      <c r="X4768">
        <v>125</v>
      </c>
      <c r="Y4768" t="s">
        <v>169</v>
      </c>
    </row>
    <row r="4769" spans="1:25" x14ac:dyDescent="0.3">
      <c r="A4769" t="s">
        <v>54</v>
      </c>
      <c r="B4769" t="s">
        <v>54</v>
      </c>
      <c r="C4769" t="s">
        <v>2513</v>
      </c>
      <c r="D4769" t="s">
        <v>15</v>
      </c>
      <c r="E4769" t="s">
        <v>15</v>
      </c>
      <c r="F4769" t="s">
        <v>2679</v>
      </c>
      <c r="I4769" t="s">
        <v>100</v>
      </c>
      <c r="J4769" s="33" t="s">
        <v>101</v>
      </c>
      <c r="K4769" t="s">
        <v>101</v>
      </c>
      <c r="L4769" t="s">
        <v>2395</v>
      </c>
      <c r="M4769" s="16">
        <v>30882.352941176472</v>
      </c>
      <c r="N4769" s="16">
        <v>0</v>
      </c>
      <c r="O4769" s="15">
        <f t="shared" si="87"/>
        <v>30882.352941176472</v>
      </c>
      <c r="P4769">
        <v>70</v>
      </c>
      <c r="Q4769">
        <v>210</v>
      </c>
      <c r="R4769">
        <v>70</v>
      </c>
      <c r="S4769">
        <v>350</v>
      </c>
      <c r="T4769">
        <v>30</v>
      </c>
      <c r="U4769">
        <v>0</v>
      </c>
      <c r="V4769">
        <v>320</v>
      </c>
      <c r="W4769">
        <v>0</v>
      </c>
      <c r="X4769">
        <v>350</v>
      </c>
      <c r="Y4769" t="s">
        <v>169</v>
      </c>
    </row>
    <row r="4770" spans="1:25" x14ac:dyDescent="0.3">
      <c r="A4770" t="s">
        <v>54</v>
      </c>
      <c r="B4770" t="s">
        <v>54</v>
      </c>
      <c r="C4770" t="s">
        <v>2513</v>
      </c>
      <c r="D4770" t="s">
        <v>15</v>
      </c>
      <c r="E4770" t="s">
        <v>15</v>
      </c>
      <c r="F4770" t="s">
        <v>2679</v>
      </c>
      <c r="I4770" t="s">
        <v>100</v>
      </c>
      <c r="J4770" s="33" t="s">
        <v>101</v>
      </c>
      <c r="K4770" t="s">
        <v>101</v>
      </c>
      <c r="L4770" t="s">
        <v>2366</v>
      </c>
      <c r="M4770" s="16">
        <v>30882.352941176472</v>
      </c>
      <c r="N4770" s="16">
        <v>0</v>
      </c>
      <c r="O4770" s="15">
        <f t="shared" si="87"/>
        <v>30882.352941176472</v>
      </c>
      <c r="P4770">
        <v>70</v>
      </c>
      <c r="Q4770">
        <v>210</v>
      </c>
      <c r="R4770">
        <v>70</v>
      </c>
      <c r="S4770">
        <v>350</v>
      </c>
      <c r="T4770">
        <v>30</v>
      </c>
      <c r="U4770">
        <v>0</v>
      </c>
      <c r="V4770">
        <v>320</v>
      </c>
      <c r="W4770">
        <v>0</v>
      </c>
      <c r="X4770">
        <v>350</v>
      </c>
      <c r="Y4770" t="s">
        <v>169</v>
      </c>
    </row>
    <row r="4771" spans="1:25" x14ac:dyDescent="0.3">
      <c r="A4771" t="s">
        <v>54</v>
      </c>
      <c r="B4771" t="s">
        <v>54</v>
      </c>
      <c r="C4771" t="s">
        <v>2513</v>
      </c>
      <c r="D4771" t="s">
        <v>15</v>
      </c>
      <c r="E4771" t="s">
        <v>15</v>
      </c>
      <c r="F4771" t="s">
        <v>2679</v>
      </c>
      <c r="I4771" t="s">
        <v>100</v>
      </c>
      <c r="J4771" s="33" t="s">
        <v>101</v>
      </c>
      <c r="K4771" t="s">
        <v>101</v>
      </c>
      <c r="L4771" t="s">
        <v>2300</v>
      </c>
      <c r="M4771" s="16">
        <v>44117.647058823532</v>
      </c>
      <c r="N4771" s="16">
        <v>0</v>
      </c>
      <c r="O4771" s="15">
        <f t="shared" si="87"/>
        <v>44117.647058823532</v>
      </c>
      <c r="P4771">
        <v>100</v>
      </c>
      <c r="Q4771">
        <v>300</v>
      </c>
      <c r="R4771">
        <v>100</v>
      </c>
      <c r="S4771">
        <v>500</v>
      </c>
      <c r="T4771">
        <v>100</v>
      </c>
      <c r="U4771">
        <v>0</v>
      </c>
      <c r="V4771">
        <v>400</v>
      </c>
      <c r="W4771">
        <v>0</v>
      </c>
      <c r="X4771">
        <v>500</v>
      </c>
      <c r="Y4771" t="s">
        <v>169</v>
      </c>
    </row>
    <row r="4772" spans="1:25" x14ac:dyDescent="0.3">
      <c r="A4772" t="s">
        <v>54</v>
      </c>
      <c r="B4772" t="s">
        <v>54</v>
      </c>
      <c r="C4772" t="s">
        <v>2513</v>
      </c>
      <c r="D4772" t="s">
        <v>15</v>
      </c>
      <c r="E4772" t="s">
        <v>15</v>
      </c>
      <c r="F4772" t="s">
        <v>2679</v>
      </c>
      <c r="I4772" t="s">
        <v>100</v>
      </c>
      <c r="J4772" s="33" t="s">
        <v>101</v>
      </c>
      <c r="K4772" t="s">
        <v>101</v>
      </c>
      <c r="L4772" t="s">
        <v>2431</v>
      </c>
      <c r="M4772" s="16">
        <v>22058.823529411766</v>
      </c>
      <c r="N4772" s="16">
        <v>0</v>
      </c>
      <c r="O4772" s="15">
        <f t="shared" si="87"/>
        <v>22058.823529411766</v>
      </c>
      <c r="P4772">
        <v>50</v>
      </c>
      <c r="Q4772">
        <v>150</v>
      </c>
      <c r="R4772">
        <v>50</v>
      </c>
      <c r="S4772">
        <v>250</v>
      </c>
      <c r="T4772">
        <v>25</v>
      </c>
      <c r="U4772">
        <v>0</v>
      </c>
      <c r="V4772">
        <v>225</v>
      </c>
      <c r="W4772">
        <v>0</v>
      </c>
      <c r="X4772">
        <v>250</v>
      </c>
      <c r="Y4772" t="s">
        <v>169</v>
      </c>
    </row>
    <row r="4773" spans="1:25" x14ac:dyDescent="0.3">
      <c r="A4773" t="s">
        <v>54</v>
      </c>
      <c r="B4773" t="s">
        <v>54</v>
      </c>
      <c r="C4773" t="s">
        <v>2513</v>
      </c>
      <c r="D4773" t="s">
        <v>15</v>
      </c>
      <c r="E4773" t="s">
        <v>15</v>
      </c>
      <c r="F4773" t="s">
        <v>2679</v>
      </c>
      <c r="I4773" t="s">
        <v>100</v>
      </c>
      <c r="J4773" s="33" t="s">
        <v>101</v>
      </c>
      <c r="K4773" t="s">
        <v>101</v>
      </c>
      <c r="L4773" t="s">
        <v>2666</v>
      </c>
      <c r="M4773" s="16">
        <v>22058.823529411766</v>
      </c>
      <c r="N4773" s="16">
        <v>0</v>
      </c>
      <c r="O4773" s="15">
        <f t="shared" si="87"/>
        <v>22058.823529411766</v>
      </c>
      <c r="P4773">
        <v>50</v>
      </c>
      <c r="Q4773">
        <v>150</v>
      </c>
      <c r="R4773">
        <v>50</v>
      </c>
      <c r="S4773">
        <v>250</v>
      </c>
      <c r="T4773">
        <v>25</v>
      </c>
      <c r="U4773">
        <v>0</v>
      </c>
      <c r="V4773">
        <v>225</v>
      </c>
      <c r="W4773">
        <v>0</v>
      </c>
      <c r="X4773">
        <v>250</v>
      </c>
      <c r="Y4773" t="s">
        <v>169</v>
      </c>
    </row>
    <row r="4774" spans="1:25" x14ac:dyDescent="0.3">
      <c r="A4774" t="s">
        <v>54</v>
      </c>
      <c r="B4774" t="s">
        <v>54</v>
      </c>
      <c r="C4774" t="s">
        <v>1245</v>
      </c>
      <c r="D4774" t="s">
        <v>15</v>
      </c>
      <c r="E4774" t="s">
        <v>15</v>
      </c>
      <c r="F4774" t="s">
        <v>2679</v>
      </c>
      <c r="I4774" t="s">
        <v>235</v>
      </c>
      <c r="J4774" s="33" t="s">
        <v>182</v>
      </c>
      <c r="K4774" t="s">
        <v>101</v>
      </c>
      <c r="L4774" t="s">
        <v>2267</v>
      </c>
      <c r="M4774" s="16">
        <v>0</v>
      </c>
      <c r="N4774" s="16">
        <v>0</v>
      </c>
      <c r="O4774" s="15">
        <f t="shared" si="87"/>
        <v>0</v>
      </c>
      <c r="P4774">
        <v>100</v>
      </c>
      <c r="Q4774">
        <v>100</v>
      </c>
      <c r="R4774">
        <v>100</v>
      </c>
      <c r="S4774">
        <v>300</v>
      </c>
      <c r="T4774">
        <v>80</v>
      </c>
      <c r="V4774">
        <v>220</v>
      </c>
      <c r="X4774">
        <v>300</v>
      </c>
      <c r="Y4774" t="s">
        <v>169</v>
      </c>
    </row>
    <row r="4775" spans="1:25" x14ac:dyDescent="0.3">
      <c r="A4775" t="s">
        <v>54</v>
      </c>
      <c r="B4775" t="s">
        <v>54</v>
      </c>
      <c r="C4775" t="s">
        <v>2073</v>
      </c>
      <c r="D4775" t="s">
        <v>33</v>
      </c>
      <c r="E4775" t="s">
        <v>33</v>
      </c>
      <c r="F4775" t="s">
        <v>2290</v>
      </c>
      <c r="I4775" t="s">
        <v>181</v>
      </c>
      <c r="J4775" s="33" t="s">
        <v>182</v>
      </c>
      <c r="K4775" t="s">
        <v>182</v>
      </c>
      <c r="L4775" t="s">
        <v>2259</v>
      </c>
      <c r="M4775" s="16">
        <v>10000</v>
      </c>
      <c r="O4775" s="15">
        <f t="shared" si="87"/>
        <v>10000</v>
      </c>
      <c r="P4775">
        <v>0</v>
      </c>
      <c r="Q4775">
        <v>1500</v>
      </c>
      <c r="R4775">
        <v>0</v>
      </c>
      <c r="S4775">
        <v>1500</v>
      </c>
      <c r="X4775">
        <v>0</v>
      </c>
      <c r="Y4775" t="s">
        <v>33</v>
      </c>
    </row>
    <row r="4776" spans="1:25" x14ac:dyDescent="0.3">
      <c r="A4776" t="s">
        <v>54</v>
      </c>
      <c r="B4776" t="s">
        <v>54</v>
      </c>
      <c r="C4776" t="s">
        <v>1245</v>
      </c>
      <c r="D4776" t="s">
        <v>15</v>
      </c>
      <c r="E4776" t="s">
        <v>15</v>
      </c>
      <c r="F4776" t="s">
        <v>2679</v>
      </c>
      <c r="I4776" t="s">
        <v>235</v>
      </c>
      <c r="J4776" s="33" t="s">
        <v>182</v>
      </c>
      <c r="K4776" t="s">
        <v>101</v>
      </c>
      <c r="L4776" t="s">
        <v>2263</v>
      </c>
      <c r="M4776" s="16">
        <v>0</v>
      </c>
      <c r="N4776" s="16">
        <v>0</v>
      </c>
      <c r="O4776" s="15">
        <f t="shared" si="87"/>
        <v>0</v>
      </c>
      <c r="P4776">
        <v>200</v>
      </c>
      <c r="Q4776">
        <v>300</v>
      </c>
      <c r="R4776">
        <v>0</v>
      </c>
      <c r="S4776">
        <v>500</v>
      </c>
      <c r="T4776">
        <v>100</v>
      </c>
      <c r="V4776">
        <v>400</v>
      </c>
      <c r="X4776">
        <v>500</v>
      </c>
      <c r="Y4776" t="s">
        <v>169</v>
      </c>
    </row>
    <row r="4777" spans="1:25" x14ac:dyDescent="0.3">
      <c r="A4777" t="s">
        <v>54</v>
      </c>
      <c r="B4777" t="s">
        <v>54</v>
      </c>
      <c r="C4777" t="s">
        <v>1245</v>
      </c>
      <c r="D4777" t="s">
        <v>15</v>
      </c>
      <c r="E4777" t="s">
        <v>15</v>
      </c>
      <c r="F4777" t="s">
        <v>2679</v>
      </c>
      <c r="I4777" t="s">
        <v>235</v>
      </c>
      <c r="J4777" s="33" t="s">
        <v>182</v>
      </c>
      <c r="K4777" t="s">
        <v>101</v>
      </c>
      <c r="L4777" t="s">
        <v>2265</v>
      </c>
      <c r="M4777" s="16">
        <v>0</v>
      </c>
      <c r="N4777" s="16">
        <v>0</v>
      </c>
      <c r="O4777" s="15">
        <f t="shared" si="87"/>
        <v>0</v>
      </c>
      <c r="P4777">
        <v>0</v>
      </c>
      <c r="Q4777">
        <v>500</v>
      </c>
      <c r="R4777">
        <v>0</v>
      </c>
      <c r="S4777">
        <v>500</v>
      </c>
      <c r="T4777">
        <v>100</v>
      </c>
      <c r="V4777">
        <v>400</v>
      </c>
      <c r="X4777">
        <v>500</v>
      </c>
      <c r="Y4777" t="s">
        <v>169</v>
      </c>
    </row>
    <row r="4778" spans="1:25" x14ac:dyDescent="0.3">
      <c r="A4778" t="s">
        <v>54</v>
      </c>
      <c r="B4778" t="s">
        <v>54</v>
      </c>
      <c r="C4778" t="s">
        <v>1245</v>
      </c>
      <c r="D4778" t="s">
        <v>15</v>
      </c>
      <c r="E4778" t="s">
        <v>15</v>
      </c>
      <c r="F4778" t="s">
        <v>2679</v>
      </c>
      <c r="I4778" t="s">
        <v>235</v>
      </c>
      <c r="J4778" s="33" t="s">
        <v>182</v>
      </c>
      <c r="K4778" t="s">
        <v>101</v>
      </c>
      <c r="L4778" t="s">
        <v>2503</v>
      </c>
      <c r="M4778" s="16">
        <v>0</v>
      </c>
      <c r="N4778" s="16">
        <v>0</v>
      </c>
      <c r="O4778" s="15">
        <f t="shared" si="87"/>
        <v>0</v>
      </c>
      <c r="P4778">
        <v>0</v>
      </c>
      <c r="Q4778">
        <v>500</v>
      </c>
      <c r="R4778">
        <v>0</v>
      </c>
      <c r="S4778">
        <v>500</v>
      </c>
      <c r="T4778">
        <v>100</v>
      </c>
      <c r="V4778">
        <v>400</v>
      </c>
      <c r="X4778">
        <v>500</v>
      </c>
      <c r="Y4778" t="s">
        <v>169</v>
      </c>
    </row>
    <row r="4779" spans="1:25" x14ac:dyDescent="0.3">
      <c r="A4779" t="s">
        <v>54</v>
      </c>
      <c r="B4779" t="s">
        <v>54</v>
      </c>
      <c r="C4779" t="s">
        <v>1245</v>
      </c>
      <c r="D4779" t="s">
        <v>15</v>
      </c>
      <c r="E4779" t="s">
        <v>15</v>
      </c>
      <c r="F4779" t="s">
        <v>2679</v>
      </c>
      <c r="I4779" t="s">
        <v>235</v>
      </c>
      <c r="J4779" s="33" t="s">
        <v>101</v>
      </c>
      <c r="K4779" t="s">
        <v>101</v>
      </c>
      <c r="L4779" t="s">
        <v>2279</v>
      </c>
      <c r="M4779" s="16">
        <v>0</v>
      </c>
      <c r="N4779" s="16">
        <v>0</v>
      </c>
      <c r="O4779" s="15">
        <f t="shared" si="87"/>
        <v>0</v>
      </c>
      <c r="P4779">
        <v>0</v>
      </c>
      <c r="Q4779">
        <v>500</v>
      </c>
      <c r="R4779">
        <v>0</v>
      </c>
      <c r="S4779">
        <v>500</v>
      </c>
      <c r="T4779">
        <v>100</v>
      </c>
      <c r="V4779">
        <v>400</v>
      </c>
      <c r="X4779">
        <v>500</v>
      </c>
      <c r="Y4779" t="s">
        <v>169</v>
      </c>
    </row>
    <row r="4780" spans="1:25" x14ac:dyDescent="0.3">
      <c r="A4780" t="s">
        <v>54</v>
      </c>
      <c r="B4780" t="s">
        <v>54</v>
      </c>
      <c r="C4780" t="s">
        <v>1245</v>
      </c>
      <c r="D4780" t="s">
        <v>15</v>
      </c>
      <c r="E4780" t="s">
        <v>15</v>
      </c>
      <c r="F4780" t="s">
        <v>2679</v>
      </c>
      <c r="I4780" t="s">
        <v>235</v>
      </c>
      <c r="J4780" s="33" t="s">
        <v>101</v>
      </c>
      <c r="K4780" t="s">
        <v>101</v>
      </c>
      <c r="L4780" t="s">
        <v>2395</v>
      </c>
      <c r="M4780" s="16">
        <v>0</v>
      </c>
      <c r="N4780" s="16">
        <v>0</v>
      </c>
      <c r="O4780" s="15">
        <f t="shared" si="87"/>
        <v>0</v>
      </c>
      <c r="P4780">
        <v>0</v>
      </c>
      <c r="Q4780">
        <v>500</v>
      </c>
      <c r="R4780">
        <v>0</v>
      </c>
      <c r="S4780">
        <v>500</v>
      </c>
      <c r="T4780">
        <v>100</v>
      </c>
      <c r="V4780">
        <v>400</v>
      </c>
      <c r="X4780">
        <v>500</v>
      </c>
      <c r="Y4780" t="s">
        <v>169</v>
      </c>
    </row>
    <row r="4781" spans="1:25" x14ac:dyDescent="0.3">
      <c r="A4781" t="s">
        <v>54</v>
      </c>
      <c r="B4781" t="s">
        <v>54</v>
      </c>
      <c r="C4781" t="s">
        <v>1245</v>
      </c>
      <c r="D4781" t="s">
        <v>15</v>
      </c>
      <c r="E4781" t="s">
        <v>15</v>
      </c>
      <c r="F4781" t="s">
        <v>2679</v>
      </c>
      <c r="I4781" t="s">
        <v>235</v>
      </c>
      <c r="J4781" s="33" t="s">
        <v>182</v>
      </c>
      <c r="K4781" t="s">
        <v>101</v>
      </c>
      <c r="L4781" t="s">
        <v>2392</v>
      </c>
      <c r="M4781" s="16">
        <v>0</v>
      </c>
      <c r="N4781" s="16">
        <v>0</v>
      </c>
      <c r="O4781" s="15">
        <f t="shared" si="87"/>
        <v>0</v>
      </c>
      <c r="P4781">
        <v>0</v>
      </c>
      <c r="Q4781">
        <v>500</v>
      </c>
      <c r="R4781">
        <v>0</v>
      </c>
      <c r="S4781">
        <v>500</v>
      </c>
      <c r="T4781">
        <v>100</v>
      </c>
      <c r="V4781">
        <v>400</v>
      </c>
      <c r="X4781">
        <v>500</v>
      </c>
      <c r="Y4781" t="s">
        <v>169</v>
      </c>
    </row>
    <row r="4782" spans="1:25" x14ac:dyDescent="0.3">
      <c r="A4782" t="s">
        <v>54</v>
      </c>
      <c r="B4782" t="s">
        <v>54</v>
      </c>
      <c r="C4782" t="s">
        <v>1245</v>
      </c>
      <c r="D4782" t="s">
        <v>15</v>
      </c>
      <c r="E4782" t="s">
        <v>15</v>
      </c>
      <c r="F4782" t="s">
        <v>2679</v>
      </c>
      <c r="I4782" t="s">
        <v>235</v>
      </c>
      <c r="J4782" s="33" t="s">
        <v>182</v>
      </c>
      <c r="K4782" t="s">
        <v>101</v>
      </c>
      <c r="L4782" t="s">
        <v>2442</v>
      </c>
      <c r="M4782" s="16">
        <v>0</v>
      </c>
      <c r="N4782" s="16">
        <v>0</v>
      </c>
      <c r="O4782" s="15">
        <f t="shared" si="87"/>
        <v>0</v>
      </c>
      <c r="P4782">
        <v>50</v>
      </c>
      <c r="Q4782">
        <v>50</v>
      </c>
      <c r="R4782">
        <v>0</v>
      </c>
      <c r="S4782">
        <v>100</v>
      </c>
      <c r="T4782">
        <v>20</v>
      </c>
      <c r="V4782">
        <v>80</v>
      </c>
      <c r="X4782">
        <v>100</v>
      </c>
      <c r="Y4782" t="s">
        <v>169</v>
      </c>
    </row>
    <row r="4783" spans="1:25" x14ac:dyDescent="0.3">
      <c r="A4783" t="s">
        <v>54</v>
      </c>
      <c r="B4783" t="s">
        <v>54</v>
      </c>
      <c r="C4783" t="s">
        <v>1245</v>
      </c>
      <c r="D4783" t="s">
        <v>15</v>
      </c>
      <c r="E4783" t="s">
        <v>15</v>
      </c>
      <c r="F4783" t="s">
        <v>2679</v>
      </c>
      <c r="I4783" t="s">
        <v>235</v>
      </c>
      <c r="J4783" s="33" t="s">
        <v>182</v>
      </c>
      <c r="K4783" t="s">
        <v>101</v>
      </c>
      <c r="L4783" t="s">
        <v>2264</v>
      </c>
      <c r="M4783" s="16">
        <v>0</v>
      </c>
      <c r="N4783" s="16">
        <v>0</v>
      </c>
      <c r="O4783" s="15">
        <f t="shared" si="87"/>
        <v>0</v>
      </c>
      <c r="P4783">
        <v>80</v>
      </c>
      <c r="Q4783">
        <v>20</v>
      </c>
      <c r="R4783">
        <v>0</v>
      </c>
      <c r="S4783">
        <v>100</v>
      </c>
      <c r="T4783">
        <v>20</v>
      </c>
      <c r="V4783">
        <v>80</v>
      </c>
      <c r="X4783">
        <v>100</v>
      </c>
      <c r="Y4783" t="s">
        <v>169</v>
      </c>
    </row>
    <row r="4784" spans="1:25" x14ac:dyDescent="0.3">
      <c r="A4784" t="s">
        <v>54</v>
      </c>
      <c r="B4784" t="s">
        <v>54</v>
      </c>
      <c r="C4784" t="s">
        <v>1245</v>
      </c>
      <c r="D4784" t="s">
        <v>15</v>
      </c>
      <c r="E4784" t="s">
        <v>15</v>
      </c>
      <c r="F4784" t="s">
        <v>2679</v>
      </c>
      <c r="I4784" t="s">
        <v>235</v>
      </c>
      <c r="J4784" s="33" t="s">
        <v>182</v>
      </c>
      <c r="K4784" t="s">
        <v>101</v>
      </c>
      <c r="L4784" t="s">
        <v>2355</v>
      </c>
      <c r="M4784" s="16">
        <v>0</v>
      </c>
      <c r="N4784" s="16">
        <v>0</v>
      </c>
      <c r="O4784" s="15">
        <f t="shared" si="87"/>
        <v>0</v>
      </c>
      <c r="P4784">
        <v>0</v>
      </c>
      <c r="Q4784">
        <v>40</v>
      </c>
      <c r="R4784">
        <v>0</v>
      </c>
      <c r="S4784">
        <v>40</v>
      </c>
      <c r="T4784">
        <v>8</v>
      </c>
      <c r="V4784">
        <v>32</v>
      </c>
      <c r="X4784">
        <v>40</v>
      </c>
      <c r="Y4784" t="s">
        <v>169</v>
      </c>
    </row>
    <row r="4785" spans="1:25" x14ac:dyDescent="0.3">
      <c r="A4785" t="s">
        <v>54</v>
      </c>
      <c r="B4785" t="s">
        <v>54</v>
      </c>
      <c r="C4785" t="s">
        <v>2694</v>
      </c>
      <c r="D4785" t="s">
        <v>33</v>
      </c>
      <c r="E4785" t="s">
        <v>33</v>
      </c>
      <c r="F4785" t="s">
        <v>2309</v>
      </c>
      <c r="I4785" t="s">
        <v>235</v>
      </c>
      <c r="J4785" s="33" t="s">
        <v>101</v>
      </c>
      <c r="K4785" t="s">
        <v>101</v>
      </c>
      <c r="L4785" t="s">
        <v>2259</v>
      </c>
      <c r="M4785" s="16">
        <v>0</v>
      </c>
      <c r="N4785" s="16">
        <v>0</v>
      </c>
      <c r="O4785" s="15">
        <f t="shared" si="87"/>
        <v>0</v>
      </c>
      <c r="P4785">
        <v>0</v>
      </c>
      <c r="Q4785">
        <v>500</v>
      </c>
      <c r="R4785">
        <v>7800</v>
      </c>
      <c r="S4785">
        <v>8300</v>
      </c>
      <c r="T4785">
        <v>2407</v>
      </c>
      <c r="U4785">
        <v>2241</v>
      </c>
      <c r="V4785">
        <v>1909</v>
      </c>
      <c r="W4785">
        <v>1743</v>
      </c>
      <c r="X4785">
        <v>8300</v>
      </c>
      <c r="Y4785" t="s">
        <v>33</v>
      </c>
    </row>
    <row r="4786" spans="1:25" x14ac:dyDescent="0.3">
      <c r="A4786" t="s">
        <v>54</v>
      </c>
      <c r="B4786" t="s">
        <v>54</v>
      </c>
      <c r="C4786" t="s">
        <v>1221</v>
      </c>
      <c r="D4786" t="s">
        <v>15</v>
      </c>
      <c r="E4786" t="s">
        <v>15</v>
      </c>
      <c r="F4786" t="s">
        <v>2679</v>
      </c>
      <c r="I4786" t="s">
        <v>100</v>
      </c>
      <c r="J4786" s="33" t="s">
        <v>182</v>
      </c>
      <c r="K4786" t="s">
        <v>101</v>
      </c>
      <c r="L4786" t="s">
        <v>2263</v>
      </c>
      <c r="M4786" s="16">
        <v>1500000</v>
      </c>
      <c r="N4786" s="16">
        <v>0</v>
      </c>
      <c r="O4786" s="15">
        <f t="shared" si="87"/>
        <v>1500000</v>
      </c>
      <c r="P4786">
        <v>2000</v>
      </c>
      <c r="Q4786">
        <v>4000</v>
      </c>
      <c r="R4786">
        <v>4000</v>
      </c>
      <c r="S4786">
        <v>10000</v>
      </c>
      <c r="T4786">
        <v>2000</v>
      </c>
      <c r="U4786">
        <v>500</v>
      </c>
      <c r="V4786">
        <v>7000</v>
      </c>
      <c r="W4786">
        <v>500</v>
      </c>
      <c r="X4786">
        <v>10000</v>
      </c>
      <c r="Y4786" t="s">
        <v>169</v>
      </c>
    </row>
    <row r="4787" spans="1:25" x14ac:dyDescent="0.3">
      <c r="A4787" t="s">
        <v>54</v>
      </c>
      <c r="B4787" t="s">
        <v>54</v>
      </c>
      <c r="C4787" t="s">
        <v>688</v>
      </c>
      <c r="D4787" t="s">
        <v>15</v>
      </c>
      <c r="E4787" t="s">
        <v>15</v>
      </c>
      <c r="F4787" t="s">
        <v>2679</v>
      </c>
      <c r="I4787" t="s">
        <v>181</v>
      </c>
      <c r="J4787" s="33" t="s">
        <v>101</v>
      </c>
      <c r="K4787" t="s">
        <v>101</v>
      </c>
      <c r="L4787" t="s">
        <v>2395</v>
      </c>
      <c r="M4787" s="16">
        <v>488601</v>
      </c>
      <c r="N4787" s="16">
        <v>0</v>
      </c>
      <c r="O4787" s="15">
        <f t="shared" si="87"/>
        <v>488601</v>
      </c>
      <c r="P4787">
        <v>2000</v>
      </c>
      <c r="Q4787">
        <v>4600</v>
      </c>
      <c r="R4787">
        <v>3000</v>
      </c>
      <c r="S4787">
        <v>9600</v>
      </c>
      <c r="V4787">
        <v>5760</v>
      </c>
      <c r="W4787">
        <v>3840</v>
      </c>
      <c r="X4787">
        <v>9600</v>
      </c>
      <c r="Y4787" t="s">
        <v>169</v>
      </c>
    </row>
    <row r="4788" spans="1:25" x14ac:dyDescent="0.3">
      <c r="A4788" t="s">
        <v>54</v>
      </c>
      <c r="B4788" t="s">
        <v>54</v>
      </c>
      <c r="C4788" t="s">
        <v>2509</v>
      </c>
      <c r="D4788" t="s">
        <v>15</v>
      </c>
      <c r="E4788" t="s">
        <v>15</v>
      </c>
      <c r="F4788" t="s">
        <v>2679</v>
      </c>
      <c r="I4788" t="s">
        <v>181</v>
      </c>
      <c r="J4788" s="33" t="s">
        <v>101</v>
      </c>
      <c r="K4788" t="s">
        <v>101</v>
      </c>
      <c r="L4788" t="s">
        <v>2265</v>
      </c>
      <c r="M4788" s="16">
        <v>45000</v>
      </c>
      <c r="O4788" s="15">
        <f t="shared" ref="O4788:O4815" si="88">SUM(M4788:N4788)</f>
        <v>45000</v>
      </c>
      <c r="Q4788">
        <v>80</v>
      </c>
      <c r="S4788">
        <v>80</v>
      </c>
      <c r="V4788">
        <v>80</v>
      </c>
      <c r="X4788">
        <v>80</v>
      </c>
      <c r="Y4788" t="s">
        <v>169</v>
      </c>
    </row>
    <row r="4789" spans="1:25" x14ac:dyDescent="0.3">
      <c r="A4789" t="s">
        <v>54</v>
      </c>
      <c r="B4789" t="s">
        <v>54</v>
      </c>
      <c r="C4789" t="s">
        <v>2694</v>
      </c>
      <c r="D4789" t="s">
        <v>33</v>
      </c>
      <c r="E4789" t="s">
        <v>33</v>
      </c>
      <c r="F4789" t="s">
        <v>2309</v>
      </c>
      <c r="I4789" t="s">
        <v>235</v>
      </c>
      <c r="J4789" s="33" t="s">
        <v>101</v>
      </c>
      <c r="K4789" t="s">
        <v>101</v>
      </c>
      <c r="L4789" t="s">
        <v>2259</v>
      </c>
      <c r="M4789" s="16">
        <v>0</v>
      </c>
      <c r="N4789" s="16">
        <v>0</v>
      </c>
      <c r="O4789" s="15">
        <f t="shared" si="88"/>
        <v>0</v>
      </c>
      <c r="P4789">
        <v>0</v>
      </c>
      <c r="Q4789">
        <v>140</v>
      </c>
      <c r="R4789">
        <v>684</v>
      </c>
      <c r="S4789">
        <v>824</v>
      </c>
      <c r="T4789">
        <v>412</v>
      </c>
      <c r="U4789">
        <v>387.28</v>
      </c>
      <c r="V4789">
        <v>8.24</v>
      </c>
      <c r="W4789">
        <v>16.48</v>
      </c>
      <c r="X4789">
        <v>824</v>
      </c>
      <c r="Y4789" t="s">
        <v>33</v>
      </c>
    </row>
    <row r="4790" spans="1:25" x14ac:dyDescent="0.3">
      <c r="A4790" t="s">
        <v>54</v>
      </c>
      <c r="B4790" t="s">
        <v>54</v>
      </c>
      <c r="C4790" t="s">
        <v>2375</v>
      </c>
      <c r="D4790" t="s">
        <v>15</v>
      </c>
      <c r="E4790" t="s">
        <v>15</v>
      </c>
      <c r="F4790" t="s">
        <v>2679</v>
      </c>
      <c r="I4790" t="s">
        <v>100</v>
      </c>
      <c r="J4790" s="33" t="s">
        <v>182</v>
      </c>
      <c r="K4790" t="s">
        <v>101</v>
      </c>
      <c r="L4790" t="s">
        <v>2377</v>
      </c>
      <c r="M4790" s="16">
        <v>960000</v>
      </c>
      <c r="N4790" s="16">
        <v>0</v>
      </c>
      <c r="O4790" s="15">
        <f t="shared" si="88"/>
        <v>960000</v>
      </c>
      <c r="P4790">
        <v>0</v>
      </c>
      <c r="Q4790">
        <v>4800</v>
      </c>
      <c r="R4790">
        <v>0</v>
      </c>
      <c r="S4790">
        <v>4800</v>
      </c>
      <c r="T4790">
        <v>600</v>
      </c>
      <c r="V4790">
        <v>4200</v>
      </c>
      <c r="X4790">
        <v>4800</v>
      </c>
      <c r="Y4790" t="s">
        <v>169</v>
      </c>
    </row>
    <row r="4791" spans="1:25" x14ac:dyDescent="0.3">
      <c r="A4791" t="s">
        <v>54</v>
      </c>
      <c r="B4791" t="s">
        <v>54</v>
      </c>
      <c r="C4791" t="s">
        <v>2428</v>
      </c>
      <c r="D4791" t="s">
        <v>33</v>
      </c>
      <c r="E4791" t="s">
        <v>33</v>
      </c>
      <c r="F4791" t="s">
        <v>2290</v>
      </c>
      <c r="I4791" t="s">
        <v>181</v>
      </c>
      <c r="J4791" s="33" t="s">
        <v>182</v>
      </c>
      <c r="K4791" t="s">
        <v>182</v>
      </c>
      <c r="L4791" t="s">
        <v>2259</v>
      </c>
      <c r="M4791" s="16">
        <v>5040</v>
      </c>
      <c r="O4791" s="15">
        <f t="shared" si="88"/>
        <v>5040</v>
      </c>
      <c r="P4791">
        <v>0</v>
      </c>
      <c r="Q4791">
        <v>70</v>
      </c>
      <c r="R4791">
        <v>20</v>
      </c>
      <c r="S4791">
        <v>90</v>
      </c>
      <c r="T4791">
        <v>25</v>
      </c>
      <c r="U4791">
        <v>25</v>
      </c>
      <c r="V4791">
        <v>20</v>
      </c>
      <c r="W4791">
        <v>20</v>
      </c>
      <c r="X4791">
        <v>90</v>
      </c>
      <c r="Y4791" t="s">
        <v>33</v>
      </c>
    </row>
    <row r="4792" spans="1:25" x14ac:dyDescent="0.3">
      <c r="A4792" t="s">
        <v>54</v>
      </c>
      <c r="B4792" t="s">
        <v>54</v>
      </c>
      <c r="C4792" t="s">
        <v>2375</v>
      </c>
      <c r="D4792" t="s">
        <v>15</v>
      </c>
      <c r="E4792" t="s">
        <v>15</v>
      </c>
      <c r="F4792" t="s">
        <v>2679</v>
      </c>
      <c r="I4792" t="s">
        <v>100</v>
      </c>
      <c r="J4792" s="33" t="s">
        <v>182</v>
      </c>
      <c r="K4792" t="s">
        <v>101</v>
      </c>
      <c r="L4792" t="s">
        <v>2300</v>
      </c>
      <c r="M4792" s="16">
        <v>960000</v>
      </c>
      <c r="N4792" s="16">
        <v>0</v>
      </c>
      <c r="O4792" s="15">
        <f t="shared" si="88"/>
        <v>960000</v>
      </c>
      <c r="P4792">
        <v>0</v>
      </c>
      <c r="Q4792">
        <v>4800</v>
      </c>
      <c r="R4792">
        <v>0</v>
      </c>
      <c r="S4792">
        <v>4800</v>
      </c>
      <c r="T4792">
        <v>600</v>
      </c>
      <c r="V4792">
        <v>4200</v>
      </c>
      <c r="X4792">
        <v>4800</v>
      </c>
      <c r="Y4792" t="s">
        <v>169</v>
      </c>
    </row>
    <row r="4793" spans="1:25" x14ac:dyDescent="0.3">
      <c r="A4793" t="s">
        <v>54</v>
      </c>
      <c r="B4793" t="s">
        <v>54</v>
      </c>
      <c r="C4793" t="s">
        <v>2375</v>
      </c>
      <c r="D4793" t="s">
        <v>15</v>
      </c>
      <c r="E4793" t="s">
        <v>15</v>
      </c>
      <c r="F4793" t="s">
        <v>2679</v>
      </c>
      <c r="I4793" t="s">
        <v>235</v>
      </c>
      <c r="J4793" s="33" t="s">
        <v>101</v>
      </c>
      <c r="K4793" t="s">
        <v>101</v>
      </c>
      <c r="L4793" t="s">
        <v>2265</v>
      </c>
      <c r="M4793" s="16">
        <v>0</v>
      </c>
      <c r="N4793" s="16">
        <v>0</v>
      </c>
      <c r="O4793" s="15">
        <f t="shared" si="88"/>
        <v>0</v>
      </c>
      <c r="P4793">
        <v>0</v>
      </c>
      <c r="Q4793">
        <v>4800</v>
      </c>
      <c r="R4793">
        <v>0</v>
      </c>
      <c r="S4793">
        <v>4800</v>
      </c>
      <c r="T4793">
        <v>600</v>
      </c>
      <c r="V4793">
        <v>4200</v>
      </c>
      <c r="X4793">
        <v>4800</v>
      </c>
      <c r="Y4793" t="s">
        <v>169</v>
      </c>
    </row>
    <row r="4794" spans="1:25" x14ac:dyDescent="0.3">
      <c r="A4794" t="s">
        <v>54</v>
      </c>
      <c r="B4794" t="s">
        <v>54</v>
      </c>
      <c r="C4794" t="s">
        <v>2615</v>
      </c>
      <c r="D4794" t="s">
        <v>15</v>
      </c>
      <c r="E4794" t="s">
        <v>15</v>
      </c>
      <c r="F4794" t="s">
        <v>2699</v>
      </c>
      <c r="I4794" t="s">
        <v>241</v>
      </c>
      <c r="J4794" s="33" t="s">
        <v>182</v>
      </c>
      <c r="K4794" t="s">
        <v>182</v>
      </c>
      <c r="L4794" t="s">
        <v>2263</v>
      </c>
      <c r="M4794" s="16">
        <v>47997.666666666664</v>
      </c>
      <c r="O4794" s="15">
        <f t="shared" si="88"/>
        <v>47997.666666666664</v>
      </c>
      <c r="P4794">
        <v>738</v>
      </c>
      <c r="Q4794">
        <v>1722</v>
      </c>
      <c r="R4794">
        <v>0</v>
      </c>
      <c r="S4794">
        <v>2460</v>
      </c>
      <c r="T4794">
        <v>369</v>
      </c>
      <c r="U4794">
        <v>0</v>
      </c>
      <c r="V4794">
        <v>2091</v>
      </c>
      <c r="W4794">
        <v>0</v>
      </c>
      <c r="X4794">
        <v>2460</v>
      </c>
      <c r="Y4794" t="s">
        <v>169</v>
      </c>
    </row>
    <row r="4795" spans="1:25" x14ac:dyDescent="0.3">
      <c r="A4795" t="s">
        <v>54</v>
      </c>
      <c r="B4795" t="s">
        <v>54</v>
      </c>
      <c r="C4795" t="s">
        <v>2615</v>
      </c>
      <c r="D4795" t="s">
        <v>15</v>
      </c>
      <c r="E4795" t="s">
        <v>15</v>
      </c>
      <c r="F4795" t="s">
        <v>2699</v>
      </c>
      <c r="I4795" t="s">
        <v>241</v>
      </c>
      <c r="J4795" s="33" t="s">
        <v>182</v>
      </c>
      <c r="K4795" t="s">
        <v>182</v>
      </c>
      <c r="L4795" t="s">
        <v>2265</v>
      </c>
      <c r="M4795" s="16">
        <v>95995.333333333328</v>
      </c>
      <c r="O4795" s="15">
        <f t="shared" si="88"/>
        <v>95995.333333333328</v>
      </c>
      <c r="P4795">
        <v>284</v>
      </c>
      <c r="Q4795">
        <v>2552</v>
      </c>
      <c r="R4795">
        <v>0</v>
      </c>
      <c r="S4795">
        <v>2836</v>
      </c>
      <c r="T4795">
        <v>425</v>
      </c>
      <c r="U4795">
        <v>0</v>
      </c>
      <c r="V4795">
        <v>2411</v>
      </c>
      <c r="W4795">
        <v>0</v>
      </c>
      <c r="X4795">
        <v>2836</v>
      </c>
      <c r="Y4795" t="s">
        <v>169</v>
      </c>
    </row>
    <row r="4796" spans="1:25" x14ac:dyDescent="0.3">
      <c r="A4796" t="s">
        <v>54</v>
      </c>
      <c r="B4796" t="s">
        <v>54</v>
      </c>
      <c r="C4796" t="s">
        <v>2615</v>
      </c>
      <c r="D4796" t="s">
        <v>15</v>
      </c>
      <c r="E4796" t="s">
        <v>15</v>
      </c>
      <c r="F4796" t="s">
        <v>2699</v>
      </c>
      <c r="I4796" t="s">
        <v>241</v>
      </c>
      <c r="J4796" s="33" t="s">
        <v>182</v>
      </c>
      <c r="K4796" t="s">
        <v>182</v>
      </c>
      <c r="L4796" t="s">
        <v>2392</v>
      </c>
      <c r="M4796" s="16">
        <v>47997.666666666664</v>
      </c>
      <c r="O4796" s="15">
        <f t="shared" si="88"/>
        <v>47997.666666666664</v>
      </c>
      <c r="P4796">
        <v>118</v>
      </c>
      <c r="Q4796">
        <v>1062</v>
      </c>
      <c r="R4796">
        <v>0</v>
      </c>
      <c r="S4796">
        <v>1180</v>
      </c>
      <c r="T4796">
        <v>177</v>
      </c>
      <c r="U4796">
        <v>0</v>
      </c>
      <c r="V4796">
        <v>1003</v>
      </c>
      <c r="W4796">
        <v>0</v>
      </c>
      <c r="X4796">
        <v>1180</v>
      </c>
      <c r="Y4796" t="s">
        <v>169</v>
      </c>
    </row>
    <row r="4797" spans="1:25" x14ac:dyDescent="0.3">
      <c r="A4797" t="s">
        <v>54</v>
      </c>
      <c r="B4797" t="s">
        <v>54</v>
      </c>
      <c r="C4797" t="s">
        <v>2615</v>
      </c>
      <c r="D4797" t="s">
        <v>15</v>
      </c>
      <c r="E4797" t="s">
        <v>15</v>
      </c>
      <c r="F4797" t="s">
        <v>2699</v>
      </c>
      <c r="I4797" t="s">
        <v>241</v>
      </c>
      <c r="J4797" s="33" t="s">
        <v>182</v>
      </c>
      <c r="K4797" t="s">
        <v>182</v>
      </c>
      <c r="L4797" t="s">
        <v>2503</v>
      </c>
      <c r="M4797" s="16">
        <v>47997.666666666664</v>
      </c>
      <c r="O4797" s="15">
        <f t="shared" si="88"/>
        <v>47997.666666666664</v>
      </c>
      <c r="P4797">
        <v>168</v>
      </c>
      <c r="Q4797">
        <v>1516</v>
      </c>
      <c r="R4797">
        <v>0</v>
      </c>
      <c r="S4797">
        <v>1684</v>
      </c>
      <c r="T4797">
        <v>253</v>
      </c>
      <c r="U4797">
        <v>0</v>
      </c>
      <c r="V4797">
        <v>1431</v>
      </c>
      <c r="W4797">
        <v>0</v>
      </c>
      <c r="X4797">
        <v>1684</v>
      </c>
      <c r="Y4797" t="s">
        <v>169</v>
      </c>
    </row>
    <row r="4798" spans="1:25" x14ac:dyDescent="0.3">
      <c r="A4798" t="s">
        <v>54</v>
      </c>
      <c r="B4798" t="s">
        <v>54</v>
      </c>
      <c r="C4798" t="s">
        <v>2615</v>
      </c>
      <c r="D4798" t="s">
        <v>15</v>
      </c>
      <c r="E4798" t="s">
        <v>15</v>
      </c>
      <c r="F4798" t="s">
        <v>2699</v>
      </c>
      <c r="I4798" t="s">
        <v>241</v>
      </c>
      <c r="J4798" s="33" t="s">
        <v>182</v>
      </c>
      <c r="K4798" t="s">
        <v>182</v>
      </c>
      <c r="L4798" t="s">
        <v>2266</v>
      </c>
      <c r="M4798" s="16">
        <v>71996.5</v>
      </c>
      <c r="O4798" s="15">
        <f t="shared" si="88"/>
        <v>71996.5</v>
      </c>
      <c r="P4798">
        <v>137</v>
      </c>
      <c r="Q4798">
        <v>1231</v>
      </c>
      <c r="R4798">
        <v>0</v>
      </c>
      <c r="S4798">
        <v>1368</v>
      </c>
      <c r="T4798">
        <v>205</v>
      </c>
      <c r="U4798">
        <v>0</v>
      </c>
      <c r="V4798">
        <v>1163</v>
      </c>
      <c r="W4798">
        <v>0</v>
      </c>
      <c r="X4798">
        <v>1368</v>
      </c>
      <c r="Y4798" t="s">
        <v>169</v>
      </c>
    </row>
    <row r="4799" spans="1:25" x14ac:dyDescent="0.3">
      <c r="A4799" t="s">
        <v>54</v>
      </c>
      <c r="B4799" t="s">
        <v>54</v>
      </c>
      <c r="C4799" t="s">
        <v>2615</v>
      </c>
      <c r="D4799" t="s">
        <v>15</v>
      </c>
      <c r="E4799" t="s">
        <v>15</v>
      </c>
      <c r="F4799" t="s">
        <v>2699</v>
      </c>
      <c r="I4799" t="s">
        <v>235</v>
      </c>
      <c r="J4799" s="33" t="s">
        <v>101</v>
      </c>
      <c r="K4799" t="s">
        <v>101</v>
      </c>
      <c r="L4799" t="s">
        <v>2300</v>
      </c>
      <c r="M4799" s="16">
        <v>0</v>
      </c>
      <c r="N4799" s="16">
        <v>0</v>
      </c>
      <c r="O4799" s="15">
        <f t="shared" si="88"/>
        <v>0</v>
      </c>
      <c r="P4799">
        <v>1065.9000000000001</v>
      </c>
      <c r="Q4799">
        <v>2487.1</v>
      </c>
      <c r="R4799">
        <v>0</v>
      </c>
      <c r="S4799">
        <v>3553</v>
      </c>
      <c r="T4799">
        <v>714.15300000000002</v>
      </c>
      <c r="U4799">
        <v>0</v>
      </c>
      <c r="V4799">
        <v>2838.8470000000002</v>
      </c>
      <c r="W4799">
        <v>0</v>
      </c>
      <c r="X4799">
        <v>3553</v>
      </c>
      <c r="Y4799" t="s">
        <v>169</v>
      </c>
    </row>
    <row r="4800" spans="1:25" x14ac:dyDescent="0.3">
      <c r="A4800" t="s">
        <v>54</v>
      </c>
      <c r="B4800" t="s">
        <v>54</v>
      </c>
      <c r="C4800" t="s">
        <v>2615</v>
      </c>
      <c r="D4800" t="s">
        <v>15</v>
      </c>
      <c r="E4800" t="s">
        <v>15</v>
      </c>
      <c r="F4800" t="s">
        <v>2699</v>
      </c>
      <c r="I4800" t="s">
        <v>241</v>
      </c>
      <c r="J4800" s="33" t="s">
        <v>182</v>
      </c>
      <c r="K4800" t="s">
        <v>182</v>
      </c>
      <c r="L4800" t="s">
        <v>2395</v>
      </c>
      <c r="M4800" s="16">
        <v>47997.666666666664</v>
      </c>
      <c r="O4800" s="15">
        <f t="shared" si="88"/>
        <v>47997.666666666664</v>
      </c>
      <c r="P4800">
        <v>102</v>
      </c>
      <c r="Q4800">
        <v>918</v>
      </c>
      <c r="R4800">
        <v>0</v>
      </c>
      <c r="S4800">
        <v>1020</v>
      </c>
      <c r="T4800">
        <v>153</v>
      </c>
      <c r="U4800">
        <v>0</v>
      </c>
      <c r="V4800">
        <v>867</v>
      </c>
      <c r="W4800">
        <v>0</v>
      </c>
      <c r="X4800">
        <v>1020</v>
      </c>
      <c r="Y4800" t="s">
        <v>169</v>
      </c>
    </row>
    <row r="4801" spans="1:25" x14ac:dyDescent="0.3">
      <c r="A4801" t="s">
        <v>54</v>
      </c>
      <c r="B4801" t="s">
        <v>54</v>
      </c>
      <c r="C4801" t="s">
        <v>2615</v>
      </c>
      <c r="D4801" t="s">
        <v>15</v>
      </c>
      <c r="E4801" t="s">
        <v>15</v>
      </c>
      <c r="F4801" t="s">
        <v>2699</v>
      </c>
      <c r="I4801" t="s">
        <v>235</v>
      </c>
      <c r="J4801" s="33" t="s">
        <v>101</v>
      </c>
      <c r="K4801" t="s">
        <v>101</v>
      </c>
      <c r="L4801" t="s">
        <v>2431</v>
      </c>
      <c r="M4801" s="16">
        <v>0</v>
      </c>
      <c r="N4801" s="16">
        <v>0</v>
      </c>
      <c r="O4801" s="15">
        <f t="shared" si="88"/>
        <v>0</v>
      </c>
      <c r="P4801">
        <v>1061</v>
      </c>
      <c r="Q4801">
        <v>2475</v>
      </c>
      <c r="R4801">
        <v>0</v>
      </c>
      <c r="S4801">
        <v>3536</v>
      </c>
      <c r="T4801">
        <v>711</v>
      </c>
      <c r="U4801">
        <v>0</v>
      </c>
      <c r="V4801">
        <v>2825</v>
      </c>
      <c r="W4801">
        <v>0</v>
      </c>
      <c r="X4801">
        <v>3536</v>
      </c>
      <c r="Y4801" t="s">
        <v>169</v>
      </c>
    </row>
    <row r="4802" spans="1:25" x14ac:dyDescent="0.3">
      <c r="A4802" t="s">
        <v>54</v>
      </c>
      <c r="B4802" t="s">
        <v>54</v>
      </c>
      <c r="C4802" t="s">
        <v>2615</v>
      </c>
      <c r="D4802" t="s">
        <v>15</v>
      </c>
      <c r="E4802" t="s">
        <v>15</v>
      </c>
      <c r="F4802" t="s">
        <v>2699</v>
      </c>
      <c r="I4802" t="s">
        <v>241</v>
      </c>
      <c r="J4802" s="33" t="s">
        <v>182</v>
      </c>
      <c r="K4802" t="s">
        <v>182</v>
      </c>
      <c r="L4802" t="s">
        <v>2267</v>
      </c>
      <c r="M4802" s="16">
        <v>47997.666666666664</v>
      </c>
      <c r="O4802" s="15">
        <f t="shared" si="88"/>
        <v>47997.666666666664</v>
      </c>
      <c r="P4802">
        <v>326</v>
      </c>
      <c r="Q4802">
        <v>490</v>
      </c>
      <c r="R4802">
        <v>0</v>
      </c>
      <c r="S4802">
        <v>816</v>
      </c>
      <c r="T4802">
        <v>122</v>
      </c>
      <c r="U4802">
        <v>0</v>
      </c>
      <c r="V4802">
        <v>694</v>
      </c>
      <c r="W4802">
        <v>0</v>
      </c>
      <c r="X4802">
        <v>816</v>
      </c>
      <c r="Y4802" t="s">
        <v>169</v>
      </c>
    </row>
    <row r="4803" spans="1:25" x14ac:dyDescent="0.3">
      <c r="A4803" t="s">
        <v>54</v>
      </c>
      <c r="B4803" t="s">
        <v>54</v>
      </c>
      <c r="C4803" t="s">
        <v>2450</v>
      </c>
      <c r="D4803" t="s">
        <v>26</v>
      </c>
      <c r="E4803" t="s">
        <v>26</v>
      </c>
      <c r="F4803" t="s">
        <v>1490</v>
      </c>
      <c r="I4803" t="s">
        <v>181</v>
      </c>
      <c r="J4803" s="33" t="s">
        <v>182</v>
      </c>
      <c r="K4803" t="s">
        <v>182</v>
      </c>
      <c r="L4803" t="s">
        <v>2259</v>
      </c>
      <c r="M4803" s="16">
        <v>45000</v>
      </c>
      <c r="N4803" s="16">
        <v>0</v>
      </c>
      <c r="O4803" s="15">
        <f t="shared" si="88"/>
        <v>45000</v>
      </c>
      <c r="P4803">
        <v>0</v>
      </c>
      <c r="Q4803">
        <v>1000</v>
      </c>
      <c r="R4803">
        <v>0</v>
      </c>
      <c r="S4803">
        <v>1000</v>
      </c>
      <c r="X4803">
        <v>0</v>
      </c>
      <c r="Y4803" t="s">
        <v>341</v>
      </c>
    </row>
    <row r="4804" spans="1:25" x14ac:dyDescent="0.3">
      <c r="A4804" t="s">
        <v>54</v>
      </c>
      <c r="B4804" t="s">
        <v>54</v>
      </c>
      <c r="C4804" t="s">
        <v>2414</v>
      </c>
      <c r="D4804" t="s">
        <v>45</v>
      </c>
      <c r="E4804" t="s">
        <v>46</v>
      </c>
      <c r="F4804" t="s">
        <v>2653</v>
      </c>
      <c r="I4804" t="s">
        <v>241</v>
      </c>
      <c r="J4804" s="33" t="s">
        <v>182</v>
      </c>
      <c r="K4804" t="s">
        <v>182</v>
      </c>
      <c r="L4804" t="s">
        <v>2259</v>
      </c>
      <c r="M4804" s="16">
        <v>14850</v>
      </c>
      <c r="N4804" s="16">
        <v>0</v>
      </c>
      <c r="O4804" s="15">
        <f t="shared" si="88"/>
        <v>14850</v>
      </c>
      <c r="P4804">
        <v>0</v>
      </c>
      <c r="Q4804">
        <v>444</v>
      </c>
      <c r="R4804">
        <v>60</v>
      </c>
      <c r="S4804">
        <v>504</v>
      </c>
      <c r="X4804">
        <v>0</v>
      </c>
      <c r="Y4804" t="s">
        <v>103</v>
      </c>
    </row>
    <row r="4805" spans="1:25" x14ac:dyDescent="0.3">
      <c r="A4805" t="s">
        <v>54</v>
      </c>
      <c r="B4805" t="s">
        <v>54</v>
      </c>
      <c r="C4805" t="s">
        <v>2414</v>
      </c>
      <c r="D4805" t="s">
        <v>45</v>
      </c>
      <c r="E4805" t="s">
        <v>46</v>
      </c>
      <c r="F4805" t="s">
        <v>2654</v>
      </c>
      <c r="I4805" t="s">
        <v>241</v>
      </c>
      <c r="J4805" s="33" t="s">
        <v>182</v>
      </c>
      <c r="K4805" t="s">
        <v>182</v>
      </c>
      <c r="L4805" t="s">
        <v>2259</v>
      </c>
      <c r="M4805" s="16">
        <v>3540</v>
      </c>
      <c r="N4805" s="16">
        <v>0</v>
      </c>
      <c r="O4805" s="15">
        <f t="shared" si="88"/>
        <v>3540</v>
      </c>
      <c r="P4805">
        <v>0</v>
      </c>
      <c r="Q4805">
        <v>240</v>
      </c>
      <c r="R4805">
        <v>60</v>
      </c>
      <c r="S4805">
        <v>300</v>
      </c>
      <c r="X4805">
        <v>0</v>
      </c>
      <c r="Y4805" t="s">
        <v>103</v>
      </c>
    </row>
    <row r="4806" spans="1:25" x14ac:dyDescent="0.3">
      <c r="A4806" t="s">
        <v>54</v>
      </c>
      <c r="B4806" t="s">
        <v>54</v>
      </c>
      <c r="C4806" t="s">
        <v>382</v>
      </c>
      <c r="D4806" t="s">
        <v>15</v>
      </c>
      <c r="E4806" t="s">
        <v>15</v>
      </c>
      <c r="F4806" t="s">
        <v>1752</v>
      </c>
      <c r="I4806" t="s">
        <v>241</v>
      </c>
      <c r="J4806" s="33" t="s">
        <v>182</v>
      </c>
      <c r="K4806" t="s">
        <v>182</v>
      </c>
      <c r="L4806" t="s">
        <v>2279</v>
      </c>
      <c r="M4806" s="16">
        <v>1778.56</v>
      </c>
      <c r="O4806" s="15">
        <f t="shared" si="88"/>
        <v>1778.56</v>
      </c>
      <c r="S4806">
        <v>0</v>
      </c>
      <c r="X4806">
        <v>0</v>
      </c>
      <c r="Y4806" t="s">
        <v>169</v>
      </c>
    </row>
    <row r="4807" spans="1:25" x14ac:dyDescent="0.3">
      <c r="A4807" t="s">
        <v>54</v>
      </c>
      <c r="B4807" t="s">
        <v>54</v>
      </c>
      <c r="C4807" t="s">
        <v>382</v>
      </c>
      <c r="D4807" t="s">
        <v>15</v>
      </c>
      <c r="E4807" t="s">
        <v>15</v>
      </c>
      <c r="F4807" t="s">
        <v>1752</v>
      </c>
      <c r="I4807" t="s">
        <v>241</v>
      </c>
      <c r="J4807" s="33" t="s">
        <v>182</v>
      </c>
      <c r="K4807" t="s">
        <v>182</v>
      </c>
      <c r="L4807" t="s">
        <v>2355</v>
      </c>
      <c r="M4807" s="16">
        <v>1778.56</v>
      </c>
      <c r="O4807" s="15">
        <f t="shared" si="88"/>
        <v>1778.56</v>
      </c>
      <c r="S4807">
        <v>0</v>
      </c>
      <c r="X4807">
        <v>0</v>
      </c>
      <c r="Y4807" t="s">
        <v>169</v>
      </c>
    </row>
    <row r="4808" spans="1:25" x14ac:dyDescent="0.3">
      <c r="A4808" t="s">
        <v>54</v>
      </c>
      <c r="B4808" t="s">
        <v>54</v>
      </c>
      <c r="C4808" t="s">
        <v>382</v>
      </c>
      <c r="D4808" t="s">
        <v>15</v>
      </c>
      <c r="E4808" t="s">
        <v>15</v>
      </c>
      <c r="F4808" t="s">
        <v>1752</v>
      </c>
      <c r="I4808" t="s">
        <v>241</v>
      </c>
      <c r="J4808" s="33" t="s">
        <v>182</v>
      </c>
      <c r="K4808" t="s">
        <v>182</v>
      </c>
      <c r="L4808" t="s">
        <v>2264</v>
      </c>
      <c r="M4808" s="16">
        <v>42462.1</v>
      </c>
      <c r="O4808" s="15">
        <f t="shared" si="88"/>
        <v>42462.1</v>
      </c>
      <c r="P4808">
        <v>360</v>
      </c>
      <c r="Q4808">
        <v>360</v>
      </c>
      <c r="R4808">
        <v>0</v>
      </c>
      <c r="S4808">
        <v>720</v>
      </c>
      <c r="X4808">
        <v>0</v>
      </c>
      <c r="Y4808" t="s">
        <v>169</v>
      </c>
    </row>
    <row r="4809" spans="1:25" x14ac:dyDescent="0.3">
      <c r="A4809" t="s">
        <v>54</v>
      </c>
      <c r="B4809" t="s">
        <v>54</v>
      </c>
      <c r="C4809" t="s">
        <v>382</v>
      </c>
      <c r="D4809" t="s">
        <v>15</v>
      </c>
      <c r="E4809" t="s">
        <v>15</v>
      </c>
      <c r="F4809" t="s">
        <v>1752</v>
      </c>
      <c r="I4809" t="s">
        <v>241</v>
      </c>
      <c r="J4809" s="33" t="s">
        <v>182</v>
      </c>
      <c r="K4809" t="s">
        <v>182</v>
      </c>
      <c r="L4809" t="s">
        <v>2377</v>
      </c>
      <c r="O4809" s="15">
        <f t="shared" si="88"/>
        <v>0</v>
      </c>
      <c r="S4809">
        <v>0</v>
      </c>
      <c r="X4809">
        <v>0</v>
      </c>
      <c r="Y4809" t="s">
        <v>169</v>
      </c>
    </row>
    <row r="4810" spans="1:25" x14ac:dyDescent="0.3">
      <c r="A4810" t="s">
        <v>54</v>
      </c>
      <c r="B4810" t="s">
        <v>54</v>
      </c>
      <c r="C4810" t="s">
        <v>2276</v>
      </c>
      <c r="D4810" t="s">
        <v>15</v>
      </c>
      <c r="E4810" t="s">
        <v>15</v>
      </c>
      <c r="F4810" t="s">
        <v>170</v>
      </c>
      <c r="I4810" t="s">
        <v>181</v>
      </c>
      <c r="J4810" s="33" t="s">
        <v>182</v>
      </c>
      <c r="K4810" t="s">
        <v>182</v>
      </c>
      <c r="L4810" t="s">
        <v>2267</v>
      </c>
      <c r="M4810" s="16">
        <v>217500</v>
      </c>
      <c r="O4810" s="15">
        <f t="shared" si="88"/>
        <v>217500</v>
      </c>
      <c r="Q4810">
        <v>18594</v>
      </c>
      <c r="S4810">
        <v>18594</v>
      </c>
      <c r="X4810">
        <v>0</v>
      </c>
      <c r="Y4810" t="s">
        <v>169</v>
      </c>
    </row>
    <row r="4811" spans="1:25" x14ac:dyDescent="0.3">
      <c r="A4811" t="s">
        <v>54</v>
      </c>
      <c r="B4811" t="s">
        <v>54</v>
      </c>
      <c r="C4811" t="s">
        <v>1103</v>
      </c>
      <c r="D4811" t="s">
        <v>15</v>
      </c>
      <c r="E4811" t="s">
        <v>15</v>
      </c>
      <c r="F4811" t="s">
        <v>170</v>
      </c>
      <c r="I4811" t="s">
        <v>181</v>
      </c>
      <c r="J4811" s="33" t="s">
        <v>182</v>
      </c>
      <c r="K4811" t="s">
        <v>182</v>
      </c>
      <c r="L4811" t="s">
        <v>2377</v>
      </c>
      <c r="M4811" s="16">
        <v>216756.86274509804</v>
      </c>
      <c r="O4811" s="15">
        <f t="shared" si="88"/>
        <v>216756.86274509804</v>
      </c>
      <c r="Q4811">
        <v>176</v>
      </c>
      <c r="R4811">
        <v>177</v>
      </c>
      <c r="S4811">
        <v>353</v>
      </c>
      <c r="T4811">
        <v>92</v>
      </c>
      <c r="U4811">
        <v>70</v>
      </c>
      <c r="V4811">
        <v>103</v>
      </c>
      <c r="W4811">
        <v>88</v>
      </c>
      <c r="X4811">
        <v>353</v>
      </c>
      <c r="Y4811" t="s">
        <v>169</v>
      </c>
    </row>
    <row r="4812" spans="1:25" x14ac:dyDescent="0.3">
      <c r="A4812" t="s">
        <v>54</v>
      </c>
      <c r="B4812" t="s">
        <v>54</v>
      </c>
      <c r="C4812" t="s">
        <v>96</v>
      </c>
      <c r="D4812" t="s">
        <v>16</v>
      </c>
      <c r="E4812" t="s">
        <v>16</v>
      </c>
      <c r="F4812" t="s">
        <v>2656</v>
      </c>
      <c r="I4812" t="s">
        <v>241</v>
      </c>
      <c r="J4812" s="33" t="s">
        <v>101</v>
      </c>
      <c r="K4812" t="s">
        <v>101</v>
      </c>
      <c r="L4812" t="s">
        <v>2259</v>
      </c>
      <c r="M4812" s="16">
        <v>200000</v>
      </c>
      <c r="N4812" s="16">
        <v>0</v>
      </c>
      <c r="O4812" s="15">
        <f t="shared" si="88"/>
        <v>200000</v>
      </c>
      <c r="P4812">
        <v>0</v>
      </c>
      <c r="Q4812">
        <v>1400</v>
      </c>
      <c r="R4812">
        <v>100</v>
      </c>
      <c r="S4812">
        <v>1500</v>
      </c>
      <c r="X4812">
        <v>0</v>
      </c>
      <c r="Y4812" t="s">
        <v>16</v>
      </c>
    </row>
    <row r="4813" spans="1:25" x14ac:dyDescent="0.3">
      <c r="A4813" t="s">
        <v>54</v>
      </c>
      <c r="B4813" t="s">
        <v>54</v>
      </c>
      <c r="C4813" t="s">
        <v>688</v>
      </c>
      <c r="D4813" t="s">
        <v>15</v>
      </c>
      <c r="E4813" t="s">
        <v>15</v>
      </c>
      <c r="F4813" t="s">
        <v>166</v>
      </c>
      <c r="I4813" t="s">
        <v>181</v>
      </c>
      <c r="J4813" s="33" t="s">
        <v>101</v>
      </c>
      <c r="K4813" t="s">
        <v>101</v>
      </c>
      <c r="L4813" t="s">
        <v>2395</v>
      </c>
      <c r="M4813" s="16">
        <v>76286</v>
      </c>
      <c r="N4813" s="16">
        <v>0</v>
      </c>
      <c r="O4813" s="15">
        <f t="shared" si="88"/>
        <v>76286</v>
      </c>
      <c r="P4813">
        <v>1477</v>
      </c>
      <c r="Q4813">
        <v>4431</v>
      </c>
      <c r="R4813">
        <v>1477</v>
      </c>
      <c r="S4813">
        <v>7385</v>
      </c>
      <c r="V4813">
        <v>4431</v>
      </c>
      <c r="W4813">
        <v>2954</v>
      </c>
      <c r="X4813">
        <v>7385</v>
      </c>
      <c r="Y4813" t="s">
        <v>169</v>
      </c>
    </row>
    <row r="4814" spans="1:25" x14ac:dyDescent="0.3">
      <c r="A4814" t="s">
        <v>54</v>
      </c>
      <c r="B4814" t="s">
        <v>54</v>
      </c>
      <c r="C4814" t="s">
        <v>2375</v>
      </c>
      <c r="D4814" t="s">
        <v>16</v>
      </c>
      <c r="E4814" t="s">
        <v>16</v>
      </c>
      <c r="F4814" t="s">
        <v>2656</v>
      </c>
      <c r="I4814" t="s">
        <v>100</v>
      </c>
      <c r="J4814" s="33" t="s">
        <v>101</v>
      </c>
      <c r="K4814" t="s">
        <v>101</v>
      </c>
      <c r="L4814" t="s">
        <v>2259</v>
      </c>
      <c r="M4814" s="16">
        <v>100000</v>
      </c>
      <c r="N4814" s="16">
        <v>0</v>
      </c>
      <c r="O4814" s="15">
        <f t="shared" si="88"/>
        <v>100000</v>
      </c>
      <c r="P4814">
        <v>0</v>
      </c>
      <c r="Q4814">
        <v>0</v>
      </c>
      <c r="R4814">
        <v>500</v>
      </c>
      <c r="S4814">
        <v>500</v>
      </c>
      <c r="V4814">
        <v>300</v>
      </c>
      <c r="W4814">
        <v>200</v>
      </c>
      <c r="X4814">
        <v>500</v>
      </c>
      <c r="Y4814" t="s">
        <v>16</v>
      </c>
    </row>
    <row r="4815" spans="1:25" x14ac:dyDescent="0.3">
      <c r="A4815" t="s">
        <v>54</v>
      </c>
      <c r="B4815" t="s">
        <v>54</v>
      </c>
      <c r="C4815" t="s">
        <v>208</v>
      </c>
      <c r="D4815" t="s">
        <v>16</v>
      </c>
      <c r="E4815" t="s">
        <v>16</v>
      </c>
      <c r="F4815" t="s">
        <v>1432</v>
      </c>
      <c r="I4815" t="s">
        <v>241</v>
      </c>
      <c r="J4815" s="33" t="s">
        <v>101</v>
      </c>
      <c r="K4815" t="s">
        <v>101</v>
      </c>
      <c r="L4815" t="s">
        <v>2259</v>
      </c>
      <c r="M4815" s="16">
        <v>900000</v>
      </c>
      <c r="N4815" s="16">
        <v>0</v>
      </c>
      <c r="O4815" s="15">
        <f t="shared" si="88"/>
        <v>900000</v>
      </c>
      <c r="P4815">
        <v>0</v>
      </c>
      <c r="Q4815">
        <v>2000</v>
      </c>
      <c r="R4815">
        <v>2500</v>
      </c>
      <c r="S4815">
        <v>4500</v>
      </c>
      <c r="X4815">
        <v>0</v>
      </c>
      <c r="Y4815" t="s">
        <v>16</v>
      </c>
    </row>
    <row r="4816" spans="1:25" x14ac:dyDescent="0.3">
      <c r="A4816" t="s">
        <v>54</v>
      </c>
      <c r="B4816" t="s">
        <v>54</v>
      </c>
      <c r="C4816" t="s">
        <v>382</v>
      </c>
      <c r="D4816" t="s">
        <v>15</v>
      </c>
      <c r="E4816" t="s">
        <v>15</v>
      </c>
      <c r="F4816" t="s">
        <v>1531</v>
      </c>
      <c r="I4816" t="s">
        <v>181</v>
      </c>
      <c r="J4816" s="33" t="s">
        <v>182</v>
      </c>
      <c r="K4816" t="s">
        <v>182</v>
      </c>
      <c r="L4816" t="s">
        <v>236</v>
      </c>
      <c r="M4816" s="16">
        <v>101122</v>
      </c>
      <c r="O4816" s="15">
        <f t="shared" ref="O4816:O4878" si="89">SUM(M4816:N4816)</f>
        <v>101122</v>
      </c>
      <c r="Q4816">
        <v>2160</v>
      </c>
      <c r="R4816">
        <v>2160</v>
      </c>
      <c r="S4816">
        <v>4320</v>
      </c>
      <c r="Y4816" t="s">
        <v>169</v>
      </c>
    </row>
    <row r="4817" spans="1:25" x14ac:dyDescent="0.3">
      <c r="A4817" t="s">
        <v>54</v>
      </c>
      <c r="B4817" t="s">
        <v>54</v>
      </c>
      <c r="C4817" t="s">
        <v>2615</v>
      </c>
      <c r="D4817" t="s">
        <v>15</v>
      </c>
      <c r="E4817" t="s">
        <v>15</v>
      </c>
      <c r="F4817" t="s">
        <v>1531</v>
      </c>
      <c r="I4817" t="s">
        <v>181</v>
      </c>
      <c r="J4817" s="33" t="s">
        <v>182</v>
      </c>
      <c r="K4817" t="s">
        <v>182</v>
      </c>
      <c r="L4817" t="s">
        <v>2267</v>
      </c>
      <c r="M4817" s="16">
        <v>48353.333333333336</v>
      </c>
      <c r="O4817" s="15">
        <f t="shared" si="89"/>
        <v>48353.333333333336</v>
      </c>
      <c r="P4817">
        <v>103</v>
      </c>
      <c r="Q4817">
        <v>319</v>
      </c>
      <c r="R4817">
        <v>2700</v>
      </c>
      <c r="S4817">
        <v>3122</v>
      </c>
      <c r="T4817">
        <v>765</v>
      </c>
      <c r="U4817">
        <v>322</v>
      </c>
      <c r="V4817">
        <v>1420</v>
      </c>
      <c r="W4817">
        <v>615</v>
      </c>
      <c r="X4817">
        <v>3122</v>
      </c>
      <c r="Y4817" t="s">
        <v>169</v>
      </c>
    </row>
    <row r="4818" spans="1:25" x14ac:dyDescent="0.3">
      <c r="A4818" t="s">
        <v>54</v>
      </c>
      <c r="B4818" t="s">
        <v>54</v>
      </c>
      <c r="C4818" t="s">
        <v>2615</v>
      </c>
      <c r="D4818" t="s">
        <v>15</v>
      </c>
      <c r="E4818" t="s">
        <v>15</v>
      </c>
      <c r="F4818" t="s">
        <v>1531</v>
      </c>
      <c r="I4818" t="s">
        <v>181</v>
      </c>
      <c r="J4818" s="33" t="s">
        <v>182</v>
      </c>
      <c r="K4818" t="s">
        <v>182</v>
      </c>
      <c r="L4818" t="s">
        <v>2265</v>
      </c>
      <c r="M4818" s="16">
        <v>48353.333333333336</v>
      </c>
      <c r="O4818" s="15">
        <f t="shared" si="89"/>
        <v>48353.333333333336</v>
      </c>
      <c r="P4818">
        <v>266</v>
      </c>
      <c r="Q4818">
        <v>830</v>
      </c>
      <c r="R4818">
        <v>2700</v>
      </c>
      <c r="S4818">
        <v>3796</v>
      </c>
      <c r="T4818">
        <v>930</v>
      </c>
      <c r="U4818">
        <v>392</v>
      </c>
      <c r="V4818">
        <v>1727</v>
      </c>
      <c r="W4818">
        <v>747</v>
      </c>
      <c r="X4818">
        <v>3796</v>
      </c>
      <c r="Y4818" t="s">
        <v>169</v>
      </c>
    </row>
    <row r="4819" spans="1:25" x14ac:dyDescent="0.3">
      <c r="A4819" t="s">
        <v>54</v>
      </c>
      <c r="B4819" t="s">
        <v>54</v>
      </c>
      <c r="C4819" t="s">
        <v>2615</v>
      </c>
      <c r="D4819" t="s">
        <v>15</v>
      </c>
      <c r="E4819" t="s">
        <v>15</v>
      </c>
      <c r="F4819" t="s">
        <v>1531</v>
      </c>
      <c r="I4819" t="s">
        <v>181</v>
      </c>
      <c r="J4819" s="33" t="s">
        <v>182</v>
      </c>
      <c r="K4819" t="s">
        <v>182</v>
      </c>
      <c r="L4819" t="s">
        <v>2392</v>
      </c>
      <c r="M4819" s="16">
        <v>48353.333333333336</v>
      </c>
      <c r="O4819" s="15">
        <f t="shared" si="89"/>
        <v>48353.333333333336</v>
      </c>
      <c r="P4819">
        <v>82</v>
      </c>
      <c r="Q4819">
        <v>255</v>
      </c>
      <c r="R4819">
        <v>2700</v>
      </c>
      <c r="S4819">
        <v>3037</v>
      </c>
      <c r="T4819">
        <v>744</v>
      </c>
      <c r="U4819">
        <v>314</v>
      </c>
      <c r="V4819">
        <v>1382</v>
      </c>
      <c r="W4819">
        <v>597</v>
      </c>
      <c r="X4819">
        <v>3037</v>
      </c>
      <c r="Y4819" t="s">
        <v>169</v>
      </c>
    </row>
    <row r="4820" spans="1:25" x14ac:dyDescent="0.3">
      <c r="A4820" t="s">
        <v>54</v>
      </c>
      <c r="B4820" t="s">
        <v>54</v>
      </c>
      <c r="C4820" t="s">
        <v>2615</v>
      </c>
      <c r="D4820" t="s">
        <v>15</v>
      </c>
      <c r="E4820" t="s">
        <v>15</v>
      </c>
      <c r="F4820" t="s">
        <v>1531</v>
      </c>
      <c r="I4820" t="s">
        <v>181</v>
      </c>
      <c r="J4820" s="33" t="s">
        <v>182</v>
      </c>
      <c r="K4820" t="s">
        <v>182</v>
      </c>
      <c r="L4820" t="s">
        <v>2266</v>
      </c>
      <c r="M4820" s="16">
        <v>48353.333333333336</v>
      </c>
      <c r="O4820" s="15">
        <f t="shared" si="89"/>
        <v>48353.333333333336</v>
      </c>
      <c r="P4820">
        <v>41</v>
      </c>
      <c r="Q4820">
        <v>128</v>
      </c>
      <c r="R4820">
        <v>2700</v>
      </c>
      <c r="S4820">
        <v>2869</v>
      </c>
      <c r="T4820">
        <v>703</v>
      </c>
      <c r="U4820">
        <v>296</v>
      </c>
      <c r="V4820">
        <v>1305</v>
      </c>
      <c r="W4820">
        <v>565</v>
      </c>
      <c r="X4820">
        <v>2869</v>
      </c>
      <c r="Y4820" t="s">
        <v>169</v>
      </c>
    </row>
    <row r="4821" spans="1:25" x14ac:dyDescent="0.3">
      <c r="A4821" t="s">
        <v>54</v>
      </c>
      <c r="B4821" t="s">
        <v>54</v>
      </c>
      <c r="C4821" t="s">
        <v>2615</v>
      </c>
      <c r="D4821" t="s">
        <v>15</v>
      </c>
      <c r="E4821" t="s">
        <v>15</v>
      </c>
      <c r="F4821" t="s">
        <v>1531</v>
      </c>
      <c r="I4821" t="s">
        <v>181</v>
      </c>
      <c r="J4821" s="33" t="s">
        <v>182</v>
      </c>
      <c r="K4821" t="s">
        <v>182</v>
      </c>
      <c r="L4821" t="s">
        <v>2263</v>
      </c>
      <c r="M4821" s="16">
        <v>48353.333333333336</v>
      </c>
      <c r="O4821" s="15">
        <f t="shared" si="89"/>
        <v>48353.333333333336</v>
      </c>
      <c r="P4821">
        <v>133</v>
      </c>
      <c r="Q4821">
        <v>415</v>
      </c>
      <c r="R4821">
        <v>2700</v>
      </c>
      <c r="S4821">
        <v>3248</v>
      </c>
      <c r="T4821">
        <v>796</v>
      </c>
      <c r="U4821">
        <v>335</v>
      </c>
      <c r="V4821">
        <v>1478</v>
      </c>
      <c r="W4821">
        <v>639</v>
      </c>
      <c r="X4821">
        <v>3248</v>
      </c>
      <c r="Y4821" t="s">
        <v>169</v>
      </c>
    </row>
    <row r="4822" spans="1:25" x14ac:dyDescent="0.3">
      <c r="A4822" t="s">
        <v>54</v>
      </c>
      <c r="B4822" t="s">
        <v>54</v>
      </c>
      <c r="C4822" t="s">
        <v>2615</v>
      </c>
      <c r="D4822" t="s">
        <v>15</v>
      </c>
      <c r="E4822" t="s">
        <v>15</v>
      </c>
      <c r="F4822" t="s">
        <v>1531</v>
      </c>
      <c r="I4822" t="s">
        <v>181</v>
      </c>
      <c r="J4822" s="33" t="s">
        <v>182</v>
      </c>
      <c r="K4822" t="s">
        <v>182</v>
      </c>
      <c r="L4822" t="s">
        <v>2503</v>
      </c>
      <c r="M4822" s="16">
        <v>48353.333333333336</v>
      </c>
      <c r="O4822" s="15">
        <f t="shared" si="89"/>
        <v>48353.333333333336</v>
      </c>
      <c r="P4822">
        <v>82</v>
      </c>
      <c r="Q4822">
        <v>255</v>
      </c>
      <c r="R4822">
        <v>2700</v>
      </c>
      <c r="S4822">
        <v>3037</v>
      </c>
      <c r="T4822">
        <v>744</v>
      </c>
      <c r="U4822">
        <v>314</v>
      </c>
      <c r="V4822">
        <v>1382</v>
      </c>
      <c r="W4822">
        <v>597</v>
      </c>
      <c r="X4822">
        <v>3037</v>
      </c>
      <c r="Y4822" t="s">
        <v>169</v>
      </c>
    </row>
    <row r="4823" spans="1:25" x14ac:dyDescent="0.3">
      <c r="A4823" t="s">
        <v>54</v>
      </c>
      <c r="B4823" t="s">
        <v>54</v>
      </c>
      <c r="C4823" t="s">
        <v>2694</v>
      </c>
      <c r="D4823" t="s">
        <v>16</v>
      </c>
      <c r="E4823" t="s">
        <v>16</v>
      </c>
      <c r="F4823" t="s">
        <v>2664</v>
      </c>
      <c r="I4823" t="s">
        <v>235</v>
      </c>
      <c r="J4823" s="33" t="s">
        <v>101</v>
      </c>
      <c r="K4823" t="s">
        <v>101</v>
      </c>
      <c r="L4823" t="s">
        <v>2259</v>
      </c>
      <c r="M4823" s="16">
        <v>0</v>
      </c>
      <c r="N4823" s="16">
        <v>0</v>
      </c>
      <c r="O4823" s="15">
        <f t="shared" si="89"/>
        <v>0</v>
      </c>
      <c r="P4823">
        <v>0</v>
      </c>
      <c r="Q4823">
        <v>451</v>
      </c>
      <c r="R4823">
        <v>1128</v>
      </c>
      <c r="S4823">
        <v>1579</v>
      </c>
      <c r="T4823">
        <v>817</v>
      </c>
      <c r="U4823">
        <v>732</v>
      </c>
      <c r="V4823">
        <v>12</v>
      </c>
      <c r="W4823">
        <v>18</v>
      </c>
      <c r="X4823">
        <v>1579</v>
      </c>
      <c r="Y4823" t="s">
        <v>16</v>
      </c>
    </row>
    <row r="4824" spans="1:25" x14ac:dyDescent="0.3">
      <c r="A4824" t="s">
        <v>54</v>
      </c>
      <c r="B4824" t="s">
        <v>54</v>
      </c>
      <c r="C4824" t="s">
        <v>2615</v>
      </c>
      <c r="D4824" t="s">
        <v>15</v>
      </c>
      <c r="E4824" t="s">
        <v>15</v>
      </c>
      <c r="F4824" t="s">
        <v>1531</v>
      </c>
      <c r="I4824" t="s">
        <v>181</v>
      </c>
      <c r="J4824" s="33" t="s">
        <v>182</v>
      </c>
      <c r="K4824" t="s">
        <v>182</v>
      </c>
      <c r="L4824" t="s">
        <v>2395</v>
      </c>
      <c r="M4824" s="16">
        <v>48353.333333333336</v>
      </c>
      <c r="O4824" s="15">
        <f t="shared" si="89"/>
        <v>48353.333333333336</v>
      </c>
      <c r="P4824">
        <v>103</v>
      </c>
      <c r="Q4824">
        <v>319</v>
      </c>
      <c r="R4824">
        <v>2700</v>
      </c>
      <c r="S4824">
        <v>3122</v>
      </c>
      <c r="T4824">
        <v>765</v>
      </c>
      <c r="U4824">
        <v>322</v>
      </c>
      <c r="V4824">
        <v>1420</v>
      </c>
      <c r="W4824">
        <v>615</v>
      </c>
      <c r="X4824">
        <v>3122</v>
      </c>
      <c r="Y4824" t="s">
        <v>169</v>
      </c>
    </row>
    <row r="4825" spans="1:25" x14ac:dyDescent="0.3">
      <c r="A4825" t="s">
        <v>54</v>
      </c>
      <c r="B4825" t="s">
        <v>54</v>
      </c>
      <c r="C4825" t="s">
        <v>2580</v>
      </c>
      <c r="D4825" t="s">
        <v>15</v>
      </c>
      <c r="E4825" t="s">
        <v>15</v>
      </c>
      <c r="F4825" t="s">
        <v>1531</v>
      </c>
      <c r="I4825" t="s">
        <v>181</v>
      </c>
      <c r="J4825" s="33" t="s">
        <v>182</v>
      </c>
      <c r="K4825" t="s">
        <v>182</v>
      </c>
      <c r="L4825" t="s">
        <v>2263</v>
      </c>
      <c r="M4825" s="16">
        <v>3000</v>
      </c>
      <c r="O4825" s="15">
        <f t="shared" si="89"/>
        <v>3000</v>
      </c>
      <c r="Q4825">
        <v>25</v>
      </c>
      <c r="R4825">
        <v>25</v>
      </c>
      <c r="S4825">
        <v>50</v>
      </c>
      <c r="V4825">
        <v>25</v>
      </c>
      <c r="W4825">
        <v>25</v>
      </c>
      <c r="X4825">
        <v>50</v>
      </c>
      <c r="Y4825" t="s">
        <v>169</v>
      </c>
    </row>
    <row r="4826" spans="1:25" x14ac:dyDescent="0.3">
      <c r="A4826" t="s">
        <v>54</v>
      </c>
      <c r="B4826" t="s">
        <v>54</v>
      </c>
      <c r="C4826" t="s">
        <v>2580</v>
      </c>
      <c r="D4826" t="s">
        <v>15</v>
      </c>
      <c r="E4826" t="s">
        <v>15</v>
      </c>
      <c r="F4826" t="s">
        <v>1531</v>
      </c>
      <c r="I4826" t="s">
        <v>181</v>
      </c>
      <c r="J4826" s="33" t="s">
        <v>182</v>
      </c>
      <c r="K4826" t="s">
        <v>182</v>
      </c>
      <c r="L4826" t="s">
        <v>2265</v>
      </c>
      <c r="M4826" s="16">
        <v>3000</v>
      </c>
      <c r="O4826" s="15">
        <f t="shared" si="89"/>
        <v>3000</v>
      </c>
      <c r="Q4826">
        <v>25</v>
      </c>
      <c r="R4826">
        <v>25</v>
      </c>
      <c r="S4826">
        <v>50</v>
      </c>
      <c r="V4826">
        <v>25</v>
      </c>
      <c r="W4826">
        <v>25</v>
      </c>
      <c r="X4826">
        <v>50</v>
      </c>
      <c r="Y4826" t="s">
        <v>169</v>
      </c>
    </row>
    <row r="4827" spans="1:25" x14ac:dyDescent="0.3">
      <c r="A4827" t="s">
        <v>54</v>
      </c>
      <c r="B4827" t="s">
        <v>54</v>
      </c>
      <c r="C4827" t="s">
        <v>2580</v>
      </c>
      <c r="D4827" t="s">
        <v>15</v>
      </c>
      <c r="E4827" t="s">
        <v>15</v>
      </c>
      <c r="F4827" t="s">
        <v>1531</v>
      </c>
      <c r="I4827" t="s">
        <v>181</v>
      </c>
      <c r="J4827" s="33" t="s">
        <v>182</v>
      </c>
      <c r="K4827" t="s">
        <v>182</v>
      </c>
      <c r="L4827" t="s">
        <v>2377</v>
      </c>
      <c r="M4827" s="16">
        <v>3000</v>
      </c>
      <c r="O4827" s="15">
        <f t="shared" si="89"/>
        <v>3000</v>
      </c>
      <c r="Q4827">
        <v>25</v>
      </c>
      <c r="R4827">
        <v>25</v>
      </c>
      <c r="S4827">
        <v>50</v>
      </c>
      <c r="V4827">
        <v>25</v>
      </c>
      <c r="W4827">
        <v>25</v>
      </c>
      <c r="X4827">
        <v>50</v>
      </c>
      <c r="Y4827" t="s">
        <v>169</v>
      </c>
    </row>
    <row r="4828" spans="1:25" x14ac:dyDescent="0.3">
      <c r="A4828" t="s">
        <v>54</v>
      </c>
      <c r="B4828" t="s">
        <v>54</v>
      </c>
      <c r="C4828" t="s">
        <v>2580</v>
      </c>
      <c r="D4828" t="s">
        <v>15</v>
      </c>
      <c r="E4828" t="s">
        <v>15</v>
      </c>
      <c r="F4828" t="s">
        <v>1531</v>
      </c>
      <c r="I4828" t="s">
        <v>181</v>
      </c>
      <c r="J4828" s="33" t="s">
        <v>182</v>
      </c>
      <c r="K4828" t="s">
        <v>182</v>
      </c>
      <c r="L4828" t="s">
        <v>2392</v>
      </c>
      <c r="M4828" s="16">
        <v>3000</v>
      </c>
      <c r="O4828" s="15">
        <f t="shared" si="89"/>
        <v>3000</v>
      </c>
      <c r="Q4828">
        <v>25</v>
      </c>
      <c r="R4828">
        <v>25</v>
      </c>
      <c r="S4828">
        <v>50</v>
      </c>
      <c r="V4828">
        <v>25</v>
      </c>
      <c r="W4828">
        <v>25</v>
      </c>
      <c r="X4828">
        <v>50</v>
      </c>
      <c r="Y4828" t="s">
        <v>169</v>
      </c>
    </row>
    <row r="4829" spans="1:25" x14ac:dyDescent="0.3">
      <c r="A4829" t="s">
        <v>54</v>
      </c>
      <c r="B4829" t="s">
        <v>54</v>
      </c>
      <c r="C4829" t="s">
        <v>2580</v>
      </c>
      <c r="D4829" t="s">
        <v>15</v>
      </c>
      <c r="E4829" t="s">
        <v>15</v>
      </c>
      <c r="F4829" t="s">
        <v>1531</v>
      </c>
      <c r="I4829" t="s">
        <v>181</v>
      </c>
      <c r="J4829" s="33" t="s">
        <v>182</v>
      </c>
      <c r="K4829" t="s">
        <v>182</v>
      </c>
      <c r="L4829" t="s">
        <v>2267</v>
      </c>
      <c r="M4829" s="16">
        <v>3000</v>
      </c>
      <c r="O4829" s="15">
        <f t="shared" si="89"/>
        <v>3000</v>
      </c>
      <c r="Q4829">
        <v>25</v>
      </c>
      <c r="R4829">
        <v>25</v>
      </c>
      <c r="S4829">
        <v>50</v>
      </c>
      <c r="V4829">
        <v>25</v>
      </c>
      <c r="W4829">
        <v>25</v>
      </c>
      <c r="X4829">
        <v>50</v>
      </c>
      <c r="Y4829" t="s">
        <v>169</v>
      </c>
    </row>
    <row r="4830" spans="1:25" x14ac:dyDescent="0.3">
      <c r="A4830" t="s">
        <v>54</v>
      </c>
      <c r="B4830" t="s">
        <v>54</v>
      </c>
      <c r="C4830" t="s">
        <v>2580</v>
      </c>
      <c r="D4830" t="s">
        <v>15</v>
      </c>
      <c r="E4830" t="s">
        <v>15</v>
      </c>
      <c r="F4830" t="s">
        <v>1531</v>
      </c>
      <c r="I4830" t="s">
        <v>181</v>
      </c>
      <c r="J4830" s="33" t="s">
        <v>182</v>
      </c>
      <c r="K4830" t="s">
        <v>182</v>
      </c>
      <c r="L4830" t="s">
        <v>2395</v>
      </c>
      <c r="M4830" s="16">
        <v>3000</v>
      </c>
      <c r="O4830" s="15">
        <f t="shared" si="89"/>
        <v>3000</v>
      </c>
      <c r="Q4830">
        <v>25</v>
      </c>
      <c r="R4830">
        <v>25</v>
      </c>
      <c r="S4830">
        <v>50</v>
      </c>
      <c r="V4830">
        <v>25</v>
      </c>
      <c r="W4830">
        <v>25</v>
      </c>
      <c r="X4830">
        <v>50</v>
      </c>
      <c r="Y4830" t="s">
        <v>169</v>
      </c>
    </row>
    <row r="4831" spans="1:25" x14ac:dyDescent="0.3">
      <c r="A4831" t="s">
        <v>54</v>
      </c>
      <c r="B4831" t="s">
        <v>54</v>
      </c>
      <c r="C4831" t="s">
        <v>1221</v>
      </c>
      <c r="D4831" t="s">
        <v>15</v>
      </c>
      <c r="E4831" t="s">
        <v>15</v>
      </c>
      <c r="F4831" t="s">
        <v>1531</v>
      </c>
      <c r="I4831" t="s">
        <v>181</v>
      </c>
      <c r="J4831" s="33" t="s">
        <v>182</v>
      </c>
      <c r="K4831" t="s">
        <v>182</v>
      </c>
      <c r="L4831" t="s">
        <v>2263</v>
      </c>
      <c r="M4831" s="16">
        <v>250000</v>
      </c>
      <c r="O4831" s="15">
        <f t="shared" si="89"/>
        <v>250000</v>
      </c>
      <c r="Q4831">
        <v>8</v>
      </c>
      <c r="S4831">
        <v>8</v>
      </c>
      <c r="X4831">
        <v>0</v>
      </c>
      <c r="Y4831" t="s">
        <v>169</v>
      </c>
    </row>
    <row r="4832" spans="1:25" x14ac:dyDescent="0.3">
      <c r="A4832" t="s">
        <v>54</v>
      </c>
      <c r="B4832" t="s">
        <v>54</v>
      </c>
      <c r="C4832" t="s">
        <v>1237</v>
      </c>
      <c r="D4832" t="s">
        <v>15</v>
      </c>
      <c r="E4832" t="s">
        <v>15</v>
      </c>
      <c r="F4832" t="s">
        <v>1531</v>
      </c>
      <c r="I4832" t="s">
        <v>181</v>
      </c>
      <c r="J4832" s="33" t="s">
        <v>182</v>
      </c>
      <c r="K4832" t="s">
        <v>182</v>
      </c>
      <c r="L4832" t="s">
        <v>236</v>
      </c>
      <c r="M4832" s="16">
        <v>96000</v>
      </c>
      <c r="N4832" s="16">
        <v>0</v>
      </c>
      <c r="O4832" s="15">
        <f t="shared" si="89"/>
        <v>96000</v>
      </c>
      <c r="P4832">
        <v>0</v>
      </c>
      <c r="Q4832">
        <v>0</v>
      </c>
      <c r="R4832">
        <v>0</v>
      </c>
      <c r="S4832">
        <v>0</v>
      </c>
      <c r="X4832">
        <v>0</v>
      </c>
      <c r="Y4832" t="s">
        <v>169</v>
      </c>
    </row>
    <row r="4833" spans="1:25" x14ac:dyDescent="0.3">
      <c r="A4833" t="s">
        <v>54</v>
      </c>
      <c r="B4833" t="s">
        <v>54</v>
      </c>
      <c r="C4833" t="s">
        <v>1237</v>
      </c>
      <c r="D4833" t="s">
        <v>15</v>
      </c>
      <c r="E4833" t="s">
        <v>15</v>
      </c>
      <c r="F4833" t="s">
        <v>1531</v>
      </c>
      <c r="I4833" t="s">
        <v>181</v>
      </c>
      <c r="J4833" s="33" t="s">
        <v>182</v>
      </c>
      <c r="K4833" t="s">
        <v>182</v>
      </c>
      <c r="L4833" t="s">
        <v>236</v>
      </c>
      <c r="M4833" s="16">
        <v>60000</v>
      </c>
      <c r="N4833" s="16">
        <v>0</v>
      </c>
      <c r="O4833" s="15">
        <f t="shared" si="89"/>
        <v>60000</v>
      </c>
      <c r="P4833">
        <v>0</v>
      </c>
      <c r="Q4833">
        <v>0</v>
      </c>
      <c r="R4833">
        <v>0</v>
      </c>
      <c r="S4833">
        <v>0</v>
      </c>
      <c r="X4833">
        <v>0</v>
      </c>
      <c r="Y4833" t="s">
        <v>169</v>
      </c>
    </row>
    <row r="4834" spans="1:25" x14ac:dyDescent="0.3">
      <c r="A4834" t="s">
        <v>54</v>
      </c>
      <c r="B4834" t="s">
        <v>54</v>
      </c>
      <c r="C4834" t="s">
        <v>96</v>
      </c>
      <c r="D4834" t="s">
        <v>16</v>
      </c>
      <c r="E4834" t="s">
        <v>16</v>
      </c>
      <c r="F4834" t="s">
        <v>2664</v>
      </c>
      <c r="I4834" t="s">
        <v>100</v>
      </c>
      <c r="J4834" s="33" t="s">
        <v>101</v>
      </c>
      <c r="K4834" t="s">
        <v>101</v>
      </c>
      <c r="L4834" t="s">
        <v>2259</v>
      </c>
      <c r="M4834" s="16">
        <v>400000</v>
      </c>
      <c r="N4834" s="16">
        <v>0</v>
      </c>
      <c r="O4834" s="15">
        <f t="shared" si="89"/>
        <v>400000</v>
      </c>
      <c r="P4834">
        <v>0</v>
      </c>
      <c r="Q4834">
        <v>3113</v>
      </c>
      <c r="R4834">
        <v>2076</v>
      </c>
      <c r="S4834">
        <v>5189</v>
      </c>
      <c r="T4834">
        <v>2000</v>
      </c>
      <c r="U4834">
        <v>2000</v>
      </c>
      <c r="X4834">
        <v>4000</v>
      </c>
      <c r="Y4834" t="s">
        <v>16</v>
      </c>
    </row>
    <row r="4835" spans="1:25" x14ac:dyDescent="0.3">
      <c r="A4835" t="s">
        <v>54</v>
      </c>
      <c r="B4835" t="s">
        <v>54</v>
      </c>
      <c r="C4835" t="s">
        <v>2073</v>
      </c>
      <c r="D4835" t="s">
        <v>15</v>
      </c>
      <c r="E4835" t="s">
        <v>15</v>
      </c>
      <c r="F4835" t="s">
        <v>1531</v>
      </c>
      <c r="I4835" t="s">
        <v>181</v>
      </c>
      <c r="J4835" s="33" t="s">
        <v>182</v>
      </c>
      <c r="K4835" t="s">
        <v>182</v>
      </c>
      <c r="L4835" t="s">
        <v>2342</v>
      </c>
      <c r="M4835" s="16">
        <v>10000</v>
      </c>
      <c r="O4835" s="15">
        <f t="shared" si="89"/>
        <v>10000</v>
      </c>
      <c r="P4835">
        <v>0</v>
      </c>
      <c r="Q4835">
        <v>300</v>
      </c>
      <c r="R4835">
        <v>200</v>
      </c>
      <c r="S4835">
        <v>500</v>
      </c>
      <c r="X4835">
        <v>0</v>
      </c>
      <c r="Y4835" t="s">
        <v>169</v>
      </c>
    </row>
    <row r="4836" spans="1:25" x14ac:dyDescent="0.3">
      <c r="A4836" t="s">
        <v>54</v>
      </c>
      <c r="B4836" t="s">
        <v>54</v>
      </c>
      <c r="C4836" t="s">
        <v>2073</v>
      </c>
      <c r="D4836" t="s">
        <v>15</v>
      </c>
      <c r="E4836" t="s">
        <v>15</v>
      </c>
      <c r="F4836" t="s">
        <v>1531</v>
      </c>
      <c r="I4836" t="s">
        <v>181</v>
      </c>
      <c r="J4836" s="33" t="s">
        <v>182</v>
      </c>
      <c r="K4836" t="s">
        <v>182</v>
      </c>
      <c r="L4836" t="s">
        <v>2355</v>
      </c>
      <c r="M4836" s="16">
        <v>10000</v>
      </c>
      <c r="O4836" s="15">
        <f t="shared" si="89"/>
        <v>10000</v>
      </c>
      <c r="P4836">
        <v>0</v>
      </c>
      <c r="Q4836">
        <v>300</v>
      </c>
      <c r="R4836">
        <v>200</v>
      </c>
      <c r="S4836">
        <v>500</v>
      </c>
      <c r="X4836">
        <v>0</v>
      </c>
      <c r="Y4836" t="s">
        <v>169</v>
      </c>
    </row>
    <row r="4837" spans="1:25" x14ac:dyDescent="0.3">
      <c r="A4837" t="s">
        <v>54</v>
      </c>
      <c r="B4837" t="s">
        <v>54</v>
      </c>
      <c r="C4837" t="s">
        <v>2073</v>
      </c>
      <c r="D4837" t="s">
        <v>15</v>
      </c>
      <c r="E4837" t="s">
        <v>15</v>
      </c>
      <c r="F4837" t="s">
        <v>1531</v>
      </c>
      <c r="I4837" t="s">
        <v>181</v>
      </c>
      <c r="J4837" s="33" t="s">
        <v>182</v>
      </c>
      <c r="K4837" t="s">
        <v>182</v>
      </c>
      <c r="L4837" t="s">
        <v>2267</v>
      </c>
      <c r="M4837" s="16">
        <v>15000</v>
      </c>
      <c r="O4837" s="15">
        <f t="shared" si="89"/>
        <v>15000</v>
      </c>
      <c r="P4837">
        <v>0</v>
      </c>
      <c r="Q4837">
        <v>300</v>
      </c>
      <c r="R4837">
        <v>200</v>
      </c>
      <c r="S4837">
        <v>500</v>
      </c>
      <c r="X4837">
        <v>0</v>
      </c>
      <c r="Y4837" t="s">
        <v>169</v>
      </c>
    </row>
    <row r="4838" spans="1:25" x14ac:dyDescent="0.3">
      <c r="A4838" t="s">
        <v>54</v>
      </c>
      <c r="B4838" t="s">
        <v>54</v>
      </c>
      <c r="C4838" t="s">
        <v>2323</v>
      </c>
      <c r="D4838" t="s">
        <v>15</v>
      </c>
      <c r="E4838" t="s">
        <v>15</v>
      </c>
      <c r="F4838" t="s">
        <v>1531</v>
      </c>
      <c r="I4838" t="s">
        <v>181</v>
      </c>
      <c r="J4838" s="33" t="s">
        <v>182</v>
      </c>
      <c r="K4838" t="s">
        <v>182</v>
      </c>
      <c r="L4838" t="s">
        <v>2431</v>
      </c>
      <c r="M4838" s="16">
        <v>350000</v>
      </c>
      <c r="O4838" s="15">
        <f t="shared" si="89"/>
        <v>350000</v>
      </c>
      <c r="P4838">
        <v>500</v>
      </c>
      <c r="S4838">
        <v>500</v>
      </c>
      <c r="X4838">
        <v>0</v>
      </c>
      <c r="Y4838" t="s">
        <v>169</v>
      </c>
    </row>
    <row r="4839" spans="1:25" x14ac:dyDescent="0.3">
      <c r="A4839" t="s">
        <v>54</v>
      </c>
      <c r="B4839" t="s">
        <v>54</v>
      </c>
      <c r="C4839" t="s">
        <v>2323</v>
      </c>
      <c r="D4839" t="s">
        <v>15</v>
      </c>
      <c r="E4839" t="s">
        <v>15</v>
      </c>
      <c r="F4839" t="s">
        <v>1531</v>
      </c>
      <c r="I4839" t="s">
        <v>181</v>
      </c>
      <c r="J4839" s="33" t="s">
        <v>182</v>
      </c>
      <c r="K4839" t="s">
        <v>182</v>
      </c>
      <c r="L4839" t="s">
        <v>2431</v>
      </c>
      <c r="M4839" s="16">
        <v>300000</v>
      </c>
      <c r="O4839" s="15">
        <f t="shared" si="89"/>
        <v>300000</v>
      </c>
      <c r="P4839">
        <v>0</v>
      </c>
      <c r="Q4839">
        <v>500</v>
      </c>
      <c r="R4839">
        <v>200</v>
      </c>
      <c r="S4839">
        <v>700</v>
      </c>
      <c r="X4839">
        <v>0</v>
      </c>
      <c r="Y4839" t="s">
        <v>169</v>
      </c>
    </row>
    <row r="4840" spans="1:25" x14ac:dyDescent="0.3">
      <c r="A4840" t="s">
        <v>54</v>
      </c>
      <c r="B4840" t="s">
        <v>54</v>
      </c>
      <c r="C4840" t="s">
        <v>1103</v>
      </c>
      <c r="D4840" t="s">
        <v>15</v>
      </c>
      <c r="E4840" t="s">
        <v>15</v>
      </c>
      <c r="F4840" t="s">
        <v>1531</v>
      </c>
      <c r="I4840" t="s">
        <v>181</v>
      </c>
      <c r="J4840" s="33" t="s">
        <v>182</v>
      </c>
      <c r="K4840" t="s">
        <v>182</v>
      </c>
      <c r="L4840" t="s">
        <v>2377</v>
      </c>
      <c r="M4840" s="16">
        <v>147000</v>
      </c>
      <c r="O4840" s="15">
        <f t="shared" si="89"/>
        <v>147000</v>
      </c>
      <c r="Q4840">
        <v>200</v>
      </c>
      <c r="R4840">
        <v>810</v>
      </c>
      <c r="S4840">
        <v>1010</v>
      </c>
      <c r="T4840">
        <v>153.33333333333334</v>
      </c>
      <c r="U4840">
        <v>155</v>
      </c>
      <c r="V4840">
        <v>405</v>
      </c>
      <c r="W4840">
        <v>296.66666666666669</v>
      </c>
      <c r="X4840">
        <v>1010</v>
      </c>
      <c r="Y4840" t="s">
        <v>169</v>
      </c>
    </row>
    <row r="4841" spans="1:25" x14ac:dyDescent="0.3">
      <c r="A4841" t="s">
        <v>54</v>
      </c>
      <c r="B4841" t="s">
        <v>54</v>
      </c>
      <c r="C4841" t="s">
        <v>1103</v>
      </c>
      <c r="D4841" t="s">
        <v>15</v>
      </c>
      <c r="E4841" t="s">
        <v>15</v>
      </c>
      <c r="F4841" t="s">
        <v>1531</v>
      </c>
      <c r="I4841" t="s">
        <v>181</v>
      </c>
      <c r="J4841" s="33" t="s">
        <v>182</v>
      </c>
      <c r="K4841" t="s">
        <v>182</v>
      </c>
      <c r="L4841" t="s">
        <v>2265</v>
      </c>
      <c r="M4841" s="16">
        <v>147000</v>
      </c>
      <c r="O4841" s="15">
        <f t="shared" si="89"/>
        <v>147000</v>
      </c>
      <c r="Q4841">
        <v>200</v>
      </c>
      <c r="R4841">
        <v>810</v>
      </c>
      <c r="S4841">
        <v>1010</v>
      </c>
      <c r="T4841">
        <v>153.33333333333334</v>
      </c>
      <c r="U4841">
        <v>155</v>
      </c>
      <c r="V4841">
        <v>405</v>
      </c>
      <c r="W4841">
        <v>296.66666666666669</v>
      </c>
      <c r="X4841">
        <v>1010</v>
      </c>
      <c r="Y4841" t="s">
        <v>169</v>
      </c>
    </row>
    <row r="4842" spans="1:25" x14ac:dyDescent="0.3">
      <c r="A4842" t="s">
        <v>54</v>
      </c>
      <c r="B4842" t="s">
        <v>54</v>
      </c>
      <c r="C4842" t="s">
        <v>1103</v>
      </c>
      <c r="D4842" t="s">
        <v>15</v>
      </c>
      <c r="E4842" t="s">
        <v>15</v>
      </c>
      <c r="F4842" t="s">
        <v>1531</v>
      </c>
      <c r="I4842" t="s">
        <v>181</v>
      </c>
      <c r="J4842" s="33" t="s">
        <v>182</v>
      </c>
      <c r="K4842" t="s">
        <v>182</v>
      </c>
      <c r="L4842" t="s">
        <v>2392</v>
      </c>
      <c r="M4842" s="16">
        <v>147000</v>
      </c>
      <c r="O4842" s="15">
        <f t="shared" si="89"/>
        <v>147000</v>
      </c>
      <c r="Q4842">
        <v>200</v>
      </c>
      <c r="R4842">
        <v>810</v>
      </c>
      <c r="S4842">
        <v>1010</v>
      </c>
      <c r="T4842">
        <v>153.33333333333334</v>
      </c>
      <c r="U4842">
        <v>155</v>
      </c>
      <c r="V4842">
        <v>405</v>
      </c>
      <c r="W4842">
        <v>296.66666666666669</v>
      </c>
      <c r="X4842">
        <v>1010</v>
      </c>
      <c r="Y4842" t="s">
        <v>169</v>
      </c>
    </row>
    <row r="4843" spans="1:25" x14ac:dyDescent="0.3">
      <c r="A4843" t="s">
        <v>54</v>
      </c>
      <c r="B4843" t="s">
        <v>54</v>
      </c>
      <c r="C4843" t="s">
        <v>1103</v>
      </c>
      <c r="D4843" t="s">
        <v>15</v>
      </c>
      <c r="E4843" t="s">
        <v>15</v>
      </c>
      <c r="F4843" t="s">
        <v>1531</v>
      </c>
      <c r="I4843" t="s">
        <v>181</v>
      </c>
      <c r="J4843" s="33" t="s">
        <v>182</v>
      </c>
      <c r="K4843" t="s">
        <v>182</v>
      </c>
      <c r="L4843" t="s">
        <v>2264</v>
      </c>
      <c r="M4843" s="16">
        <v>147000</v>
      </c>
      <c r="O4843" s="15">
        <f t="shared" si="89"/>
        <v>147000</v>
      </c>
      <c r="Q4843">
        <v>200</v>
      </c>
      <c r="R4843">
        <v>810</v>
      </c>
      <c r="S4843">
        <v>1010</v>
      </c>
      <c r="T4843">
        <v>153.33333333333334</v>
      </c>
      <c r="U4843">
        <v>155</v>
      </c>
      <c r="V4843">
        <v>405</v>
      </c>
      <c r="W4843">
        <v>296.66666666666669</v>
      </c>
      <c r="X4843">
        <v>1010</v>
      </c>
      <c r="Y4843" t="s">
        <v>169</v>
      </c>
    </row>
    <row r="4844" spans="1:25" x14ac:dyDescent="0.3">
      <c r="A4844" t="s">
        <v>54</v>
      </c>
      <c r="B4844" t="s">
        <v>54</v>
      </c>
      <c r="C4844" t="s">
        <v>1103</v>
      </c>
      <c r="D4844" t="s">
        <v>15</v>
      </c>
      <c r="E4844" t="s">
        <v>15</v>
      </c>
      <c r="F4844" t="s">
        <v>1531</v>
      </c>
      <c r="I4844" t="s">
        <v>181</v>
      </c>
      <c r="J4844" s="33" t="s">
        <v>182</v>
      </c>
      <c r="K4844" t="s">
        <v>182</v>
      </c>
      <c r="L4844" t="s">
        <v>2395</v>
      </c>
      <c r="M4844" s="16">
        <v>147000</v>
      </c>
      <c r="O4844" s="15">
        <f t="shared" si="89"/>
        <v>147000</v>
      </c>
      <c r="Q4844">
        <v>200</v>
      </c>
      <c r="R4844">
        <v>810</v>
      </c>
      <c r="S4844">
        <v>1010</v>
      </c>
      <c r="T4844">
        <v>153.33333333333334</v>
      </c>
      <c r="U4844">
        <v>155</v>
      </c>
      <c r="V4844">
        <v>405</v>
      </c>
      <c r="W4844">
        <v>296.66666666666669</v>
      </c>
      <c r="X4844">
        <v>1010</v>
      </c>
      <c r="Y4844" t="s">
        <v>169</v>
      </c>
    </row>
    <row r="4845" spans="1:25" x14ac:dyDescent="0.3">
      <c r="A4845" t="s">
        <v>54</v>
      </c>
      <c r="B4845" t="s">
        <v>54</v>
      </c>
      <c r="C4845" t="s">
        <v>2375</v>
      </c>
      <c r="D4845" t="s">
        <v>15</v>
      </c>
      <c r="E4845" t="s">
        <v>15</v>
      </c>
      <c r="F4845" t="s">
        <v>1531</v>
      </c>
      <c r="I4845" t="s">
        <v>181</v>
      </c>
      <c r="J4845" s="33" t="s">
        <v>182</v>
      </c>
      <c r="K4845" t="s">
        <v>182</v>
      </c>
      <c r="L4845" t="s">
        <v>2377</v>
      </c>
      <c r="M4845" s="16">
        <v>100000</v>
      </c>
      <c r="O4845" s="15">
        <f t="shared" si="89"/>
        <v>100000</v>
      </c>
      <c r="R4845">
        <v>500</v>
      </c>
      <c r="S4845">
        <v>500</v>
      </c>
      <c r="V4845">
        <v>250</v>
      </c>
      <c r="W4845">
        <v>250</v>
      </c>
      <c r="X4845">
        <v>500</v>
      </c>
      <c r="Y4845" t="s">
        <v>169</v>
      </c>
    </row>
    <row r="4846" spans="1:25" x14ac:dyDescent="0.3">
      <c r="A4846" t="s">
        <v>54</v>
      </c>
      <c r="B4846" t="s">
        <v>54</v>
      </c>
      <c r="C4846" t="s">
        <v>2375</v>
      </c>
      <c r="D4846" t="s">
        <v>15</v>
      </c>
      <c r="E4846" t="s">
        <v>15</v>
      </c>
      <c r="F4846" t="s">
        <v>1531</v>
      </c>
      <c r="I4846" t="s">
        <v>181</v>
      </c>
      <c r="J4846" s="33" t="s">
        <v>182</v>
      </c>
      <c r="K4846" t="s">
        <v>182</v>
      </c>
      <c r="L4846" t="s">
        <v>2300</v>
      </c>
      <c r="M4846" s="16">
        <v>100000</v>
      </c>
      <c r="O4846" s="15">
        <f t="shared" si="89"/>
        <v>100000</v>
      </c>
      <c r="R4846">
        <v>500</v>
      </c>
      <c r="S4846">
        <v>500</v>
      </c>
      <c r="V4846">
        <v>250</v>
      </c>
      <c r="W4846">
        <v>250</v>
      </c>
      <c r="X4846">
        <v>500</v>
      </c>
      <c r="Y4846" t="s">
        <v>169</v>
      </c>
    </row>
    <row r="4847" spans="1:25" x14ac:dyDescent="0.3">
      <c r="A4847" t="s">
        <v>54</v>
      </c>
      <c r="B4847" t="s">
        <v>54</v>
      </c>
      <c r="C4847" t="s">
        <v>1359</v>
      </c>
      <c r="D4847" t="s">
        <v>16</v>
      </c>
      <c r="E4847" t="s">
        <v>16</v>
      </c>
      <c r="F4847" t="s">
        <v>2664</v>
      </c>
      <c r="I4847" t="s">
        <v>181</v>
      </c>
      <c r="J4847" s="33" t="s">
        <v>182</v>
      </c>
      <c r="K4847" t="s">
        <v>182</v>
      </c>
      <c r="L4847" t="s">
        <v>2259</v>
      </c>
      <c r="M4847" s="16">
        <v>125000</v>
      </c>
      <c r="N4847" s="16">
        <v>0</v>
      </c>
      <c r="O4847" s="15">
        <f t="shared" si="89"/>
        <v>125000</v>
      </c>
      <c r="P4847">
        <v>0</v>
      </c>
      <c r="Q4847">
        <v>891</v>
      </c>
      <c r="R4847">
        <v>209</v>
      </c>
      <c r="S4847">
        <v>1100</v>
      </c>
      <c r="T4847">
        <v>535</v>
      </c>
      <c r="U4847">
        <v>535</v>
      </c>
      <c r="V4847">
        <v>15</v>
      </c>
      <c r="W4847">
        <v>15</v>
      </c>
      <c r="X4847">
        <v>1100</v>
      </c>
      <c r="Y4847" t="s">
        <v>16</v>
      </c>
    </row>
    <row r="4848" spans="1:25" x14ac:dyDescent="0.3">
      <c r="A4848" t="s">
        <v>54</v>
      </c>
      <c r="B4848" t="s">
        <v>54</v>
      </c>
      <c r="C4848" t="s">
        <v>382</v>
      </c>
      <c r="D4848" t="s">
        <v>15</v>
      </c>
      <c r="E4848" t="s">
        <v>15</v>
      </c>
      <c r="F4848" t="s">
        <v>2669</v>
      </c>
      <c r="I4848" t="s">
        <v>241</v>
      </c>
      <c r="J4848" s="33" t="s">
        <v>182</v>
      </c>
      <c r="K4848" t="s">
        <v>182</v>
      </c>
      <c r="L4848" t="s">
        <v>2377</v>
      </c>
      <c r="M4848" s="16">
        <v>105957.68</v>
      </c>
      <c r="O4848" s="15">
        <f t="shared" si="89"/>
        <v>105957.68</v>
      </c>
      <c r="P4848">
        <v>0</v>
      </c>
      <c r="Q4848">
        <v>2278</v>
      </c>
      <c r="R4848">
        <v>0</v>
      </c>
      <c r="S4848">
        <v>2278</v>
      </c>
      <c r="X4848">
        <v>0</v>
      </c>
      <c r="Y4848" t="s">
        <v>169</v>
      </c>
    </row>
    <row r="4849" spans="1:25" x14ac:dyDescent="0.3">
      <c r="A4849" t="s">
        <v>54</v>
      </c>
      <c r="B4849" t="s">
        <v>54</v>
      </c>
      <c r="C4849" t="s">
        <v>382</v>
      </c>
      <c r="D4849" t="s">
        <v>15</v>
      </c>
      <c r="E4849" t="s">
        <v>15</v>
      </c>
      <c r="F4849" t="s">
        <v>2669</v>
      </c>
      <c r="I4849" t="s">
        <v>241</v>
      </c>
      <c r="J4849" s="33" t="s">
        <v>182</v>
      </c>
      <c r="K4849" t="s">
        <v>182</v>
      </c>
      <c r="L4849" t="s">
        <v>2279</v>
      </c>
      <c r="M4849" s="16">
        <v>55957.68</v>
      </c>
      <c r="O4849" s="15">
        <f t="shared" si="89"/>
        <v>55957.68</v>
      </c>
      <c r="P4849">
        <v>2073</v>
      </c>
      <c r="Q4849">
        <v>426</v>
      </c>
      <c r="R4849">
        <v>0</v>
      </c>
      <c r="S4849">
        <v>2499</v>
      </c>
      <c r="X4849">
        <v>0</v>
      </c>
      <c r="Y4849" t="s">
        <v>169</v>
      </c>
    </row>
    <row r="4850" spans="1:25" x14ac:dyDescent="0.3">
      <c r="A4850" t="s">
        <v>54</v>
      </c>
      <c r="B4850" t="s">
        <v>54</v>
      </c>
      <c r="C4850" t="s">
        <v>382</v>
      </c>
      <c r="D4850" t="s">
        <v>15</v>
      </c>
      <c r="E4850" t="s">
        <v>15</v>
      </c>
      <c r="F4850" t="s">
        <v>2669</v>
      </c>
      <c r="I4850" t="s">
        <v>235</v>
      </c>
      <c r="J4850" s="33" t="s">
        <v>182</v>
      </c>
      <c r="K4850" t="s">
        <v>101</v>
      </c>
      <c r="L4850" t="s">
        <v>2266</v>
      </c>
      <c r="M4850" s="16">
        <v>0</v>
      </c>
      <c r="N4850" s="16">
        <v>0</v>
      </c>
      <c r="O4850" s="15">
        <f t="shared" si="89"/>
        <v>0</v>
      </c>
      <c r="P4850">
        <v>0</v>
      </c>
      <c r="Q4850">
        <v>3849</v>
      </c>
      <c r="R4850">
        <v>0</v>
      </c>
      <c r="S4850">
        <v>3849</v>
      </c>
      <c r="X4850">
        <v>0</v>
      </c>
      <c r="Y4850" t="s">
        <v>169</v>
      </c>
    </row>
    <row r="4851" spans="1:25" x14ac:dyDescent="0.3">
      <c r="A4851" t="s">
        <v>54</v>
      </c>
      <c r="B4851" t="s">
        <v>54</v>
      </c>
      <c r="C4851" t="s">
        <v>2414</v>
      </c>
      <c r="D4851" t="s">
        <v>16</v>
      </c>
      <c r="E4851" t="s">
        <v>16</v>
      </c>
      <c r="F4851" t="s">
        <v>2667</v>
      </c>
      <c r="I4851" t="s">
        <v>241</v>
      </c>
      <c r="J4851" s="33" t="s">
        <v>182</v>
      </c>
      <c r="K4851" t="s">
        <v>182</v>
      </c>
      <c r="L4851" t="s">
        <v>2259</v>
      </c>
      <c r="M4851" s="16">
        <v>12900</v>
      </c>
      <c r="N4851" s="16">
        <v>0</v>
      </c>
      <c r="O4851" s="15">
        <f t="shared" si="89"/>
        <v>12900</v>
      </c>
      <c r="P4851">
        <v>0</v>
      </c>
      <c r="Q4851">
        <v>3636</v>
      </c>
      <c r="R4851">
        <v>0</v>
      </c>
      <c r="S4851">
        <v>3636</v>
      </c>
      <c r="X4851">
        <v>0</v>
      </c>
      <c r="Y4851" t="s">
        <v>16</v>
      </c>
    </row>
    <row r="4852" spans="1:25" x14ac:dyDescent="0.3">
      <c r="A4852" t="s">
        <v>54</v>
      </c>
      <c r="B4852" t="s">
        <v>54</v>
      </c>
      <c r="C4852" t="s">
        <v>382</v>
      </c>
      <c r="D4852" t="s">
        <v>15</v>
      </c>
      <c r="E4852" t="s">
        <v>15</v>
      </c>
      <c r="F4852" t="s">
        <v>2669</v>
      </c>
      <c r="I4852" t="s">
        <v>241</v>
      </c>
      <c r="J4852" s="33" t="s">
        <v>182</v>
      </c>
      <c r="K4852" t="s">
        <v>182</v>
      </c>
      <c r="L4852" t="s">
        <v>2355</v>
      </c>
      <c r="M4852" s="16">
        <v>5957.68</v>
      </c>
      <c r="O4852" s="15">
        <f t="shared" si="89"/>
        <v>5957.68</v>
      </c>
      <c r="P4852">
        <v>830</v>
      </c>
      <c r="Q4852">
        <v>170</v>
      </c>
      <c r="R4852">
        <v>0</v>
      </c>
      <c r="S4852">
        <v>1000</v>
      </c>
      <c r="W4852">
        <v>0</v>
      </c>
      <c r="Y4852" t="s">
        <v>169</v>
      </c>
    </row>
    <row r="4853" spans="1:25" x14ac:dyDescent="0.3">
      <c r="A4853" t="s">
        <v>54</v>
      </c>
      <c r="B4853" t="s">
        <v>54</v>
      </c>
      <c r="C4853" t="s">
        <v>382</v>
      </c>
      <c r="D4853" t="s">
        <v>15</v>
      </c>
      <c r="E4853" t="s">
        <v>15</v>
      </c>
      <c r="F4853" t="s">
        <v>2669</v>
      </c>
      <c r="I4853" t="s">
        <v>241</v>
      </c>
      <c r="J4853" s="33" t="s">
        <v>182</v>
      </c>
      <c r="K4853" t="s">
        <v>182</v>
      </c>
      <c r="L4853" t="s">
        <v>2264</v>
      </c>
      <c r="M4853" s="16">
        <v>5957.68</v>
      </c>
      <c r="O4853" s="15">
        <f t="shared" si="89"/>
        <v>5957.68</v>
      </c>
      <c r="P4853">
        <v>830</v>
      </c>
      <c r="Q4853">
        <v>170</v>
      </c>
      <c r="R4853">
        <v>0</v>
      </c>
      <c r="S4853">
        <v>1000</v>
      </c>
      <c r="W4853">
        <v>0</v>
      </c>
      <c r="Y4853" t="s">
        <v>169</v>
      </c>
    </row>
    <row r="4854" spans="1:25" x14ac:dyDescent="0.3">
      <c r="A4854" t="s">
        <v>54</v>
      </c>
      <c r="B4854" t="s">
        <v>54</v>
      </c>
      <c r="C4854" t="s">
        <v>96</v>
      </c>
      <c r="D4854" t="s">
        <v>15</v>
      </c>
      <c r="E4854" t="s">
        <v>15</v>
      </c>
      <c r="F4854" t="s">
        <v>2669</v>
      </c>
      <c r="I4854" t="s">
        <v>100</v>
      </c>
      <c r="J4854" s="33" t="s">
        <v>101</v>
      </c>
      <c r="K4854" t="s">
        <v>101</v>
      </c>
      <c r="L4854" t="s">
        <v>2300</v>
      </c>
      <c r="M4854" s="16">
        <v>100000</v>
      </c>
      <c r="N4854" s="16">
        <v>0</v>
      </c>
      <c r="O4854" s="15">
        <f t="shared" si="89"/>
        <v>100000</v>
      </c>
      <c r="P4854">
        <v>434</v>
      </c>
      <c r="Q4854">
        <v>1033</v>
      </c>
      <c r="R4854">
        <v>600</v>
      </c>
      <c r="S4854">
        <v>2067</v>
      </c>
      <c r="X4854">
        <v>0</v>
      </c>
      <c r="Y4854" t="s">
        <v>169</v>
      </c>
    </row>
    <row r="4855" spans="1:25" x14ac:dyDescent="0.3">
      <c r="A4855" t="s">
        <v>54</v>
      </c>
      <c r="B4855" t="s">
        <v>54</v>
      </c>
      <c r="C4855" t="s">
        <v>96</v>
      </c>
      <c r="D4855" t="s">
        <v>15</v>
      </c>
      <c r="E4855" t="s">
        <v>15</v>
      </c>
      <c r="F4855" t="s">
        <v>2669</v>
      </c>
      <c r="I4855" t="s">
        <v>100</v>
      </c>
      <c r="J4855" s="33" t="s">
        <v>101</v>
      </c>
      <c r="K4855" t="s">
        <v>101</v>
      </c>
      <c r="L4855" t="s">
        <v>2267</v>
      </c>
      <c r="M4855" s="16">
        <v>54318</v>
      </c>
      <c r="N4855" s="16">
        <v>0</v>
      </c>
      <c r="O4855" s="15">
        <f t="shared" si="89"/>
        <v>54318</v>
      </c>
      <c r="P4855">
        <v>200</v>
      </c>
      <c r="Q4855">
        <v>476</v>
      </c>
      <c r="R4855">
        <v>275</v>
      </c>
      <c r="S4855">
        <v>951</v>
      </c>
      <c r="X4855">
        <v>0</v>
      </c>
      <c r="Y4855" t="s">
        <v>169</v>
      </c>
    </row>
    <row r="4856" spans="1:25" x14ac:dyDescent="0.3">
      <c r="A4856" t="s">
        <v>54</v>
      </c>
      <c r="B4856" t="s">
        <v>54</v>
      </c>
      <c r="C4856" t="s">
        <v>96</v>
      </c>
      <c r="D4856" t="s">
        <v>15</v>
      </c>
      <c r="E4856" t="s">
        <v>15</v>
      </c>
      <c r="F4856" t="s">
        <v>2669</v>
      </c>
      <c r="I4856" t="s">
        <v>100</v>
      </c>
      <c r="J4856" s="33" t="s">
        <v>101</v>
      </c>
      <c r="K4856" t="s">
        <v>101</v>
      </c>
      <c r="L4856" t="s">
        <v>2265</v>
      </c>
      <c r="M4856" s="16">
        <v>85018.5</v>
      </c>
      <c r="N4856" s="16">
        <v>0</v>
      </c>
      <c r="O4856" s="15">
        <f t="shared" si="89"/>
        <v>85018.5</v>
      </c>
      <c r="P4856">
        <v>312.5</v>
      </c>
      <c r="Q4856">
        <v>744</v>
      </c>
      <c r="R4856">
        <v>431</v>
      </c>
      <c r="S4856">
        <v>1487.5</v>
      </c>
      <c r="X4856">
        <v>0</v>
      </c>
      <c r="Y4856" t="s">
        <v>169</v>
      </c>
    </row>
    <row r="4857" spans="1:25" x14ac:dyDescent="0.3">
      <c r="A4857" t="s">
        <v>54</v>
      </c>
      <c r="B4857" t="s">
        <v>54</v>
      </c>
      <c r="C4857" t="s">
        <v>96</v>
      </c>
      <c r="D4857" t="s">
        <v>15</v>
      </c>
      <c r="E4857" t="s">
        <v>15</v>
      </c>
      <c r="F4857" t="s">
        <v>2669</v>
      </c>
      <c r="I4857" t="s">
        <v>100</v>
      </c>
      <c r="J4857" s="33" t="s">
        <v>101</v>
      </c>
      <c r="K4857" t="s">
        <v>101</v>
      </c>
      <c r="L4857" t="s">
        <v>2377</v>
      </c>
      <c r="M4857" s="16">
        <v>120000</v>
      </c>
      <c r="N4857" s="16">
        <v>0</v>
      </c>
      <c r="O4857" s="15">
        <f t="shared" si="89"/>
        <v>120000</v>
      </c>
      <c r="P4857">
        <v>521</v>
      </c>
      <c r="Q4857">
        <v>1240</v>
      </c>
      <c r="R4857">
        <v>719</v>
      </c>
      <c r="S4857">
        <v>2480</v>
      </c>
      <c r="X4857">
        <v>0</v>
      </c>
      <c r="Y4857" t="s">
        <v>169</v>
      </c>
    </row>
    <row r="4858" spans="1:25" x14ac:dyDescent="0.3">
      <c r="A4858" t="s">
        <v>54</v>
      </c>
      <c r="B4858" t="s">
        <v>54</v>
      </c>
      <c r="C4858" t="s">
        <v>96</v>
      </c>
      <c r="D4858" t="s">
        <v>15</v>
      </c>
      <c r="E4858" t="s">
        <v>15</v>
      </c>
      <c r="F4858" t="s">
        <v>2669</v>
      </c>
      <c r="I4858" t="s">
        <v>100</v>
      </c>
      <c r="J4858" s="33" t="s">
        <v>101</v>
      </c>
      <c r="K4858" t="s">
        <v>101</v>
      </c>
      <c r="L4858" t="s">
        <v>2392</v>
      </c>
      <c r="M4858" s="16">
        <v>100000</v>
      </c>
      <c r="N4858" s="16">
        <v>0</v>
      </c>
      <c r="O4858" s="15">
        <f t="shared" si="89"/>
        <v>100000</v>
      </c>
      <c r="P4858">
        <v>391</v>
      </c>
      <c r="Q4858">
        <v>930</v>
      </c>
      <c r="R4858">
        <v>539</v>
      </c>
      <c r="S4858">
        <v>1860</v>
      </c>
      <c r="X4858">
        <v>0</v>
      </c>
      <c r="Y4858" t="s">
        <v>169</v>
      </c>
    </row>
    <row r="4859" spans="1:25" x14ac:dyDescent="0.3">
      <c r="A4859" t="s">
        <v>54</v>
      </c>
      <c r="B4859" t="s">
        <v>54</v>
      </c>
      <c r="C4859" t="s">
        <v>96</v>
      </c>
      <c r="D4859" t="s">
        <v>15</v>
      </c>
      <c r="E4859" t="s">
        <v>15</v>
      </c>
      <c r="F4859" t="s">
        <v>2669</v>
      </c>
      <c r="I4859" t="s">
        <v>100</v>
      </c>
      <c r="J4859" s="33" t="s">
        <v>101</v>
      </c>
      <c r="K4859" t="s">
        <v>101</v>
      </c>
      <c r="L4859" t="s">
        <v>2512</v>
      </c>
      <c r="M4859" s="16">
        <v>28339</v>
      </c>
      <c r="N4859" s="16">
        <v>0</v>
      </c>
      <c r="O4859" s="15">
        <f t="shared" si="89"/>
        <v>28339</v>
      </c>
      <c r="P4859">
        <v>104</v>
      </c>
      <c r="Q4859">
        <v>248</v>
      </c>
      <c r="R4859">
        <v>144</v>
      </c>
      <c r="S4859">
        <v>496</v>
      </c>
      <c r="X4859">
        <v>0</v>
      </c>
      <c r="Y4859" t="s">
        <v>169</v>
      </c>
    </row>
    <row r="4860" spans="1:25" x14ac:dyDescent="0.3">
      <c r="A4860" t="s">
        <v>54</v>
      </c>
      <c r="B4860" t="s">
        <v>54</v>
      </c>
      <c r="C4860" t="s">
        <v>96</v>
      </c>
      <c r="D4860" t="s">
        <v>15</v>
      </c>
      <c r="E4860" t="s">
        <v>15</v>
      </c>
      <c r="F4860" t="s">
        <v>2669</v>
      </c>
      <c r="I4860" t="s">
        <v>100</v>
      </c>
      <c r="J4860" s="33" t="s">
        <v>101</v>
      </c>
      <c r="K4860" t="s">
        <v>101</v>
      </c>
      <c r="L4860" t="s">
        <v>2263</v>
      </c>
      <c r="M4860" s="16">
        <v>88561</v>
      </c>
      <c r="N4860" s="16">
        <v>0</v>
      </c>
      <c r="O4860" s="15">
        <f t="shared" si="89"/>
        <v>88561</v>
      </c>
      <c r="P4860">
        <v>325</v>
      </c>
      <c r="Q4860">
        <v>775</v>
      </c>
      <c r="R4860">
        <v>449</v>
      </c>
      <c r="S4860">
        <v>1549</v>
      </c>
      <c r="X4860">
        <v>0</v>
      </c>
      <c r="Y4860" t="s">
        <v>169</v>
      </c>
    </row>
    <row r="4861" spans="1:25" x14ac:dyDescent="0.3">
      <c r="A4861" t="s">
        <v>54</v>
      </c>
      <c r="B4861" t="s">
        <v>54</v>
      </c>
      <c r="C4861" t="s">
        <v>96</v>
      </c>
      <c r="D4861" t="s">
        <v>15</v>
      </c>
      <c r="E4861" t="s">
        <v>15</v>
      </c>
      <c r="F4861" t="s">
        <v>2669</v>
      </c>
      <c r="I4861" t="s">
        <v>100</v>
      </c>
      <c r="J4861" s="33" t="s">
        <v>101</v>
      </c>
      <c r="K4861" t="s">
        <v>101</v>
      </c>
      <c r="L4861" t="s">
        <v>2503</v>
      </c>
      <c r="M4861" s="16">
        <v>100000</v>
      </c>
      <c r="N4861" s="16">
        <v>0</v>
      </c>
      <c r="O4861" s="15">
        <f t="shared" si="89"/>
        <v>100000</v>
      </c>
      <c r="P4861">
        <v>391</v>
      </c>
      <c r="Q4861">
        <v>930</v>
      </c>
      <c r="R4861">
        <v>539</v>
      </c>
      <c r="S4861">
        <v>1860</v>
      </c>
      <c r="X4861">
        <v>0</v>
      </c>
      <c r="Y4861" t="s">
        <v>169</v>
      </c>
    </row>
    <row r="4862" spans="1:25" x14ac:dyDescent="0.3">
      <c r="A4862" t="s">
        <v>54</v>
      </c>
      <c r="B4862" t="s">
        <v>54</v>
      </c>
      <c r="C4862" t="s">
        <v>96</v>
      </c>
      <c r="D4862" t="s">
        <v>15</v>
      </c>
      <c r="E4862" t="s">
        <v>15</v>
      </c>
      <c r="F4862" t="s">
        <v>2669</v>
      </c>
      <c r="I4862" t="s">
        <v>100</v>
      </c>
      <c r="J4862" s="33" t="s">
        <v>101</v>
      </c>
      <c r="K4862" t="s">
        <v>101</v>
      </c>
      <c r="L4862" t="s">
        <v>2264</v>
      </c>
      <c r="M4862" s="16">
        <v>61403</v>
      </c>
      <c r="N4862" s="16">
        <v>0</v>
      </c>
      <c r="O4862" s="15">
        <f t="shared" si="89"/>
        <v>61403</v>
      </c>
      <c r="P4862">
        <v>225</v>
      </c>
      <c r="Q4862">
        <v>538</v>
      </c>
      <c r="R4862">
        <v>311</v>
      </c>
      <c r="S4862">
        <v>1074</v>
      </c>
      <c r="X4862">
        <v>0</v>
      </c>
      <c r="Y4862" t="s">
        <v>169</v>
      </c>
    </row>
    <row r="4863" spans="1:25" x14ac:dyDescent="0.3">
      <c r="A4863" t="s">
        <v>54</v>
      </c>
      <c r="B4863" t="s">
        <v>54</v>
      </c>
      <c r="C4863" t="s">
        <v>2375</v>
      </c>
      <c r="D4863" t="s">
        <v>16</v>
      </c>
      <c r="E4863" t="s">
        <v>16</v>
      </c>
      <c r="F4863" t="s">
        <v>2667</v>
      </c>
      <c r="I4863" t="s">
        <v>100</v>
      </c>
      <c r="J4863" s="33" t="s">
        <v>101</v>
      </c>
      <c r="K4863" t="s">
        <v>101</v>
      </c>
      <c r="L4863" t="s">
        <v>2259</v>
      </c>
      <c r="M4863" s="16">
        <v>250000</v>
      </c>
      <c r="N4863" s="16">
        <v>0</v>
      </c>
      <c r="O4863" s="15">
        <f t="shared" si="89"/>
        <v>250000</v>
      </c>
      <c r="P4863">
        <v>0</v>
      </c>
      <c r="Q4863">
        <v>2500</v>
      </c>
      <c r="R4863">
        <v>0</v>
      </c>
      <c r="S4863">
        <v>2500</v>
      </c>
      <c r="T4863">
        <v>1250</v>
      </c>
      <c r="U4863">
        <v>1250</v>
      </c>
      <c r="X4863">
        <v>2500</v>
      </c>
      <c r="Y4863" t="s">
        <v>16</v>
      </c>
    </row>
    <row r="4864" spans="1:25" x14ac:dyDescent="0.3">
      <c r="A4864" t="s">
        <v>54</v>
      </c>
      <c r="B4864" t="s">
        <v>54</v>
      </c>
      <c r="C4864" t="s">
        <v>96</v>
      </c>
      <c r="D4864" t="s">
        <v>15</v>
      </c>
      <c r="E4864" t="s">
        <v>15</v>
      </c>
      <c r="F4864" t="s">
        <v>2669</v>
      </c>
      <c r="I4864" t="s">
        <v>100</v>
      </c>
      <c r="J4864" s="33" t="s">
        <v>101</v>
      </c>
      <c r="K4864" t="s">
        <v>101</v>
      </c>
      <c r="L4864" t="s">
        <v>2342</v>
      </c>
      <c r="M4864" s="16">
        <v>56679</v>
      </c>
      <c r="N4864" s="16">
        <v>0</v>
      </c>
      <c r="O4864" s="15">
        <f t="shared" si="89"/>
        <v>56679</v>
      </c>
      <c r="P4864">
        <v>209</v>
      </c>
      <c r="Q4864">
        <v>496</v>
      </c>
      <c r="R4864">
        <v>287</v>
      </c>
      <c r="S4864">
        <v>992</v>
      </c>
      <c r="X4864">
        <v>0</v>
      </c>
      <c r="Y4864" t="s">
        <v>169</v>
      </c>
    </row>
    <row r="4865" spans="1:25" x14ac:dyDescent="0.3">
      <c r="A4865" t="s">
        <v>54</v>
      </c>
      <c r="B4865" t="s">
        <v>54</v>
      </c>
      <c r="C4865" t="s">
        <v>96</v>
      </c>
      <c r="D4865" t="s">
        <v>15</v>
      </c>
      <c r="E4865" t="s">
        <v>15</v>
      </c>
      <c r="F4865" t="s">
        <v>2669</v>
      </c>
      <c r="I4865" t="s">
        <v>100</v>
      </c>
      <c r="J4865" s="33" t="s">
        <v>101</v>
      </c>
      <c r="K4865" t="s">
        <v>101</v>
      </c>
      <c r="L4865" t="s">
        <v>2279</v>
      </c>
      <c r="M4865" s="16">
        <v>63764</v>
      </c>
      <c r="N4865" s="16">
        <v>0</v>
      </c>
      <c r="O4865" s="15">
        <f t="shared" si="89"/>
        <v>63764</v>
      </c>
      <c r="P4865">
        <v>234</v>
      </c>
      <c r="Q4865">
        <v>558</v>
      </c>
      <c r="R4865">
        <v>324</v>
      </c>
      <c r="S4865">
        <v>1116</v>
      </c>
      <c r="X4865">
        <v>0</v>
      </c>
      <c r="Y4865" t="s">
        <v>169</v>
      </c>
    </row>
    <row r="4866" spans="1:25" x14ac:dyDescent="0.3">
      <c r="A4866" t="s">
        <v>54</v>
      </c>
      <c r="B4866" t="s">
        <v>54</v>
      </c>
      <c r="C4866" t="s">
        <v>96</v>
      </c>
      <c r="D4866" t="s">
        <v>15</v>
      </c>
      <c r="E4866" t="s">
        <v>15</v>
      </c>
      <c r="F4866" t="s">
        <v>2669</v>
      </c>
      <c r="I4866" t="s">
        <v>100</v>
      </c>
      <c r="J4866" s="33" t="s">
        <v>101</v>
      </c>
      <c r="K4866" t="s">
        <v>101</v>
      </c>
      <c r="L4866" t="s">
        <v>2395</v>
      </c>
      <c r="M4866" s="16">
        <v>52428</v>
      </c>
      <c r="N4866" s="16">
        <v>0</v>
      </c>
      <c r="O4866" s="15">
        <f t="shared" si="89"/>
        <v>52428</v>
      </c>
      <c r="P4866">
        <v>192</v>
      </c>
      <c r="Q4866">
        <v>459</v>
      </c>
      <c r="R4866">
        <v>266</v>
      </c>
      <c r="S4866">
        <v>917</v>
      </c>
      <c r="X4866">
        <v>0</v>
      </c>
      <c r="Y4866" t="s">
        <v>169</v>
      </c>
    </row>
    <row r="4867" spans="1:25" x14ac:dyDescent="0.3">
      <c r="A4867" t="s">
        <v>54</v>
      </c>
      <c r="B4867" t="s">
        <v>54</v>
      </c>
      <c r="C4867" t="s">
        <v>2414</v>
      </c>
      <c r="D4867" t="s">
        <v>16</v>
      </c>
      <c r="E4867" t="s">
        <v>16</v>
      </c>
      <c r="F4867" t="s">
        <v>2668</v>
      </c>
      <c r="I4867" t="s">
        <v>241</v>
      </c>
      <c r="J4867" s="33" t="s">
        <v>182</v>
      </c>
      <c r="K4867" t="s">
        <v>182</v>
      </c>
      <c r="L4867" t="s">
        <v>2259</v>
      </c>
      <c r="M4867" s="16">
        <v>120000</v>
      </c>
      <c r="N4867" s="16">
        <v>0</v>
      </c>
      <c r="O4867" s="15">
        <f t="shared" si="89"/>
        <v>120000</v>
      </c>
      <c r="P4867">
        <v>0</v>
      </c>
      <c r="Q4867">
        <v>7500</v>
      </c>
      <c r="R4867">
        <v>300</v>
      </c>
      <c r="S4867">
        <v>7800</v>
      </c>
      <c r="X4867">
        <v>0</v>
      </c>
      <c r="Y4867" t="s">
        <v>16</v>
      </c>
    </row>
    <row r="4868" spans="1:25" x14ac:dyDescent="0.3">
      <c r="A4868" t="s">
        <v>54</v>
      </c>
      <c r="B4868" t="s">
        <v>54</v>
      </c>
      <c r="C4868" t="s">
        <v>2615</v>
      </c>
      <c r="D4868" t="s">
        <v>15</v>
      </c>
      <c r="E4868" t="s">
        <v>15</v>
      </c>
      <c r="F4868" t="s">
        <v>2669</v>
      </c>
      <c r="I4868" t="s">
        <v>241</v>
      </c>
      <c r="J4868" s="33" t="s">
        <v>182</v>
      </c>
      <c r="K4868" t="s">
        <v>182</v>
      </c>
      <c r="L4868" t="s">
        <v>2263</v>
      </c>
      <c r="M4868" s="16">
        <v>33867.111111111109</v>
      </c>
      <c r="O4868" s="15">
        <f t="shared" si="89"/>
        <v>33867.111111111109</v>
      </c>
      <c r="P4868">
        <v>914</v>
      </c>
      <c r="Q4868">
        <v>1370</v>
      </c>
      <c r="R4868">
        <v>0</v>
      </c>
      <c r="S4868">
        <v>2284</v>
      </c>
      <c r="T4868">
        <v>817</v>
      </c>
      <c r="U4868">
        <v>206</v>
      </c>
      <c r="V4868">
        <v>999</v>
      </c>
      <c r="W4868">
        <v>262</v>
      </c>
      <c r="X4868">
        <v>2284</v>
      </c>
      <c r="Y4868" t="s">
        <v>169</v>
      </c>
    </row>
    <row r="4869" spans="1:25" x14ac:dyDescent="0.3">
      <c r="A4869" t="s">
        <v>54</v>
      </c>
      <c r="B4869" t="s">
        <v>54</v>
      </c>
      <c r="C4869" t="s">
        <v>2615</v>
      </c>
      <c r="D4869" t="s">
        <v>15</v>
      </c>
      <c r="E4869" t="s">
        <v>15</v>
      </c>
      <c r="F4869" t="s">
        <v>2669</v>
      </c>
      <c r="I4869" t="s">
        <v>241</v>
      </c>
      <c r="J4869" s="33" t="s">
        <v>182</v>
      </c>
      <c r="K4869" t="s">
        <v>182</v>
      </c>
      <c r="L4869" t="s">
        <v>2265</v>
      </c>
      <c r="M4869" s="16">
        <v>67734.222222222219</v>
      </c>
      <c r="O4869" s="15">
        <f t="shared" si="89"/>
        <v>67734.222222222219</v>
      </c>
      <c r="P4869">
        <v>334</v>
      </c>
      <c r="Q4869">
        <v>3010</v>
      </c>
      <c r="R4869">
        <v>0</v>
      </c>
      <c r="S4869">
        <v>3344</v>
      </c>
      <c r="T4869">
        <v>1196</v>
      </c>
      <c r="U4869">
        <v>301</v>
      </c>
      <c r="V4869">
        <v>1462</v>
      </c>
      <c r="W4869">
        <v>385</v>
      </c>
      <c r="X4869">
        <v>3344</v>
      </c>
      <c r="Y4869" t="s">
        <v>169</v>
      </c>
    </row>
    <row r="4870" spans="1:25" x14ac:dyDescent="0.3">
      <c r="A4870" t="s">
        <v>54</v>
      </c>
      <c r="B4870" t="s">
        <v>54</v>
      </c>
      <c r="C4870" t="s">
        <v>2615</v>
      </c>
      <c r="D4870" t="s">
        <v>15</v>
      </c>
      <c r="E4870" t="s">
        <v>15</v>
      </c>
      <c r="F4870" t="s">
        <v>2669</v>
      </c>
      <c r="I4870" t="s">
        <v>241</v>
      </c>
      <c r="J4870" s="33" t="s">
        <v>182</v>
      </c>
      <c r="K4870" t="s">
        <v>182</v>
      </c>
      <c r="L4870" t="s">
        <v>2392</v>
      </c>
      <c r="M4870" s="16">
        <v>33867.111111111109</v>
      </c>
      <c r="O4870" s="15">
        <f t="shared" si="89"/>
        <v>33867.111111111109</v>
      </c>
      <c r="P4870">
        <v>236</v>
      </c>
      <c r="Q4870">
        <v>2120</v>
      </c>
      <c r="R4870">
        <v>0</v>
      </c>
      <c r="S4870">
        <v>2356</v>
      </c>
      <c r="T4870">
        <v>843</v>
      </c>
      <c r="U4870">
        <v>212</v>
      </c>
      <c r="V4870">
        <v>1030</v>
      </c>
      <c r="W4870">
        <v>271</v>
      </c>
      <c r="X4870">
        <v>2356</v>
      </c>
      <c r="Y4870" t="s">
        <v>169</v>
      </c>
    </row>
    <row r="4871" spans="1:25" x14ac:dyDescent="0.3">
      <c r="A4871" t="s">
        <v>54</v>
      </c>
      <c r="B4871" t="s">
        <v>54</v>
      </c>
      <c r="C4871" t="s">
        <v>2615</v>
      </c>
      <c r="D4871" t="s">
        <v>15</v>
      </c>
      <c r="E4871" t="s">
        <v>15</v>
      </c>
      <c r="F4871" t="s">
        <v>2669</v>
      </c>
      <c r="I4871" t="s">
        <v>241</v>
      </c>
      <c r="J4871" s="33" t="s">
        <v>182</v>
      </c>
      <c r="K4871" t="s">
        <v>182</v>
      </c>
      <c r="L4871" t="s">
        <v>2503</v>
      </c>
      <c r="M4871" s="16">
        <v>33867.111111111109</v>
      </c>
      <c r="O4871" s="15">
        <f t="shared" si="89"/>
        <v>33867.111111111109</v>
      </c>
      <c r="P4871">
        <v>194</v>
      </c>
      <c r="Q4871">
        <v>1742</v>
      </c>
      <c r="R4871">
        <v>0</v>
      </c>
      <c r="S4871">
        <v>1936</v>
      </c>
      <c r="T4871">
        <v>693</v>
      </c>
      <c r="U4871">
        <v>174</v>
      </c>
      <c r="V4871">
        <v>847</v>
      </c>
      <c r="W4871">
        <v>222</v>
      </c>
      <c r="X4871">
        <v>1936</v>
      </c>
      <c r="Y4871" t="s">
        <v>169</v>
      </c>
    </row>
    <row r="4872" spans="1:25" x14ac:dyDescent="0.3">
      <c r="A4872" t="s">
        <v>54</v>
      </c>
      <c r="B4872" t="s">
        <v>54</v>
      </c>
      <c r="C4872" t="s">
        <v>2615</v>
      </c>
      <c r="D4872" t="s">
        <v>15</v>
      </c>
      <c r="E4872" t="s">
        <v>15</v>
      </c>
      <c r="F4872" t="s">
        <v>2669</v>
      </c>
      <c r="I4872" t="s">
        <v>241</v>
      </c>
      <c r="J4872" s="33" t="s">
        <v>182</v>
      </c>
      <c r="K4872" t="s">
        <v>182</v>
      </c>
      <c r="L4872" t="s">
        <v>2266</v>
      </c>
      <c r="M4872" s="16">
        <v>50800.666666666664</v>
      </c>
      <c r="O4872" s="15">
        <f t="shared" si="89"/>
        <v>50800.666666666664</v>
      </c>
      <c r="P4872">
        <v>280</v>
      </c>
      <c r="Q4872">
        <v>2516</v>
      </c>
      <c r="R4872">
        <v>0</v>
      </c>
      <c r="S4872">
        <v>2796</v>
      </c>
      <c r="T4872">
        <v>1000</v>
      </c>
      <c r="U4872">
        <v>252</v>
      </c>
      <c r="V4872">
        <v>1223</v>
      </c>
      <c r="W4872">
        <v>321</v>
      </c>
      <c r="X4872">
        <v>2796</v>
      </c>
      <c r="Y4872" t="s">
        <v>169</v>
      </c>
    </row>
    <row r="4873" spans="1:25" x14ac:dyDescent="0.3">
      <c r="A4873" t="s">
        <v>54</v>
      </c>
      <c r="B4873" t="s">
        <v>54</v>
      </c>
      <c r="C4873" t="s">
        <v>2615</v>
      </c>
      <c r="D4873" t="s">
        <v>15</v>
      </c>
      <c r="E4873" t="s">
        <v>15</v>
      </c>
      <c r="F4873" t="s">
        <v>2669</v>
      </c>
      <c r="I4873" t="s">
        <v>235</v>
      </c>
      <c r="J4873" s="33" t="s">
        <v>101</v>
      </c>
      <c r="K4873" t="s">
        <v>101</v>
      </c>
      <c r="L4873" t="s">
        <v>2300</v>
      </c>
      <c r="M4873" s="16">
        <v>0</v>
      </c>
      <c r="N4873" s="16">
        <v>0</v>
      </c>
      <c r="O4873" s="15">
        <f t="shared" si="89"/>
        <v>0</v>
      </c>
      <c r="P4873">
        <v>752.09904000000029</v>
      </c>
      <c r="Q4873">
        <v>1754.8977600000007</v>
      </c>
      <c r="R4873">
        <v>0</v>
      </c>
      <c r="S4873">
        <v>2506.9968000000008</v>
      </c>
      <c r="T4873">
        <v>468.93375144000015</v>
      </c>
      <c r="U4873">
        <v>258.09532056000006</v>
      </c>
      <c r="V4873">
        <v>1148.0791845600002</v>
      </c>
      <c r="W4873">
        <v>631.88854344000015</v>
      </c>
      <c r="X4873">
        <v>2506.9968000000008</v>
      </c>
      <c r="Y4873" t="s">
        <v>169</v>
      </c>
    </row>
    <row r="4874" spans="1:25" x14ac:dyDescent="0.3">
      <c r="A4874" t="s">
        <v>54</v>
      </c>
      <c r="B4874" t="s">
        <v>54</v>
      </c>
      <c r="C4874" t="s">
        <v>2615</v>
      </c>
      <c r="D4874" t="s">
        <v>15</v>
      </c>
      <c r="E4874" t="s">
        <v>15</v>
      </c>
      <c r="F4874" t="s">
        <v>2669</v>
      </c>
      <c r="I4874" t="s">
        <v>241</v>
      </c>
      <c r="J4874" s="33" t="s">
        <v>182</v>
      </c>
      <c r="K4874" t="s">
        <v>182</v>
      </c>
      <c r="L4874" t="s">
        <v>2395</v>
      </c>
      <c r="M4874" s="16">
        <v>33867.111111111109</v>
      </c>
      <c r="O4874" s="15">
        <f t="shared" si="89"/>
        <v>33867.111111111109</v>
      </c>
      <c r="P4874">
        <v>220</v>
      </c>
      <c r="Q4874">
        <v>1984</v>
      </c>
      <c r="R4874">
        <v>0</v>
      </c>
      <c r="S4874">
        <v>2204</v>
      </c>
      <c r="T4874">
        <v>788</v>
      </c>
      <c r="U4874">
        <v>198</v>
      </c>
      <c r="V4874">
        <v>964</v>
      </c>
      <c r="W4874">
        <v>254</v>
      </c>
      <c r="X4874">
        <v>2204</v>
      </c>
      <c r="Y4874" t="s">
        <v>169</v>
      </c>
    </row>
    <row r="4875" spans="1:25" x14ac:dyDescent="0.3">
      <c r="A4875" t="s">
        <v>54</v>
      </c>
      <c r="B4875" t="s">
        <v>54</v>
      </c>
      <c r="C4875" t="s">
        <v>2615</v>
      </c>
      <c r="D4875" t="s">
        <v>15</v>
      </c>
      <c r="E4875" t="s">
        <v>15</v>
      </c>
      <c r="F4875" t="s">
        <v>2669</v>
      </c>
      <c r="I4875" t="s">
        <v>235</v>
      </c>
      <c r="J4875" s="33" t="s">
        <v>101</v>
      </c>
      <c r="K4875" t="s">
        <v>101</v>
      </c>
      <c r="L4875" t="s">
        <v>2431</v>
      </c>
      <c r="M4875" s="16">
        <v>0</v>
      </c>
      <c r="N4875" s="16">
        <v>0</v>
      </c>
      <c r="O4875" s="15">
        <f t="shared" si="89"/>
        <v>0</v>
      </c>
      <c r="P4875">
        <v>748.50047999999992</v>
      </c>
      <c r="Q4875">
        <v>1746.5011199999999</v>
      </c>
      <c r="R4875">
        <v>0</v>
      </c>
      <c r="S4875">
        <v>2495.0015999999996</v>
      </c>
      <c r="T4875">
        <v>466.69004928000004</v>
      </c>
      <c r="U4875">
        <v>256.86041471999999</v>
      </c>
      <c r="V4875">
        <v>1142.5859827199999</v>
      </c>
      <c r="W4875">
        <v>628.86515327999996</v>
      </c>
      <c r="X4875">
        <v>2495.0016000000001</v>
      </c>
      <c r="Y4875" t="s">
        <v>169</v>
      </c>
    </row>
    <row r="4876" spans="1:25" x14ac:dyDescent="0.3">
      <c r="A4876" t="s">
        <v>54</v>
      </c>
      <c r="B4876" t="s">
        <v>54</v>
      </c>
      <c r="C4876" t="s">
        <v>2615</v>
      </c>
      <c r="D4876" t="s">
        <v>15</v>
      </c>
      <c r="E4876" t="s">
        <v>15</v>
      </c>
      <c r="F4876" t="s">
        <v>2669</v>
      </c>
      <c r="I4876" t="s">
        <v>241</v>
      </c>
      <c r="J4876" s="33" t="s">
        <v>182</v>
      </c>
      <c r="K4876" t="s">
        <v>182</v>
      </c>
      <c r="L4876" t="s">
        <v>2267</v>
      </c>
      <c r="M4876" s="16">
        <v>33867.111111111109</v>
      </c>
      <c r="O4876" s="15">
        <f t="shared" si="89"/>
        <v>33867.111111111109</v>
      </c>
      <c r="P4876">
        <v>787</v>
      </c>
      <c r="Q4876">
        <v>1181</v>
      </c>
      <c r="R4876">
        <v>0</v>
      </c>
      <c r="S4876">
        <v>1968</v>
      </c>
      <c r="T4876">
        <v>704</v>
      </c>
      <c r="U4876">
        <v>177</v>
      </c>
      <c r="V4876">
        <v>861</v>
      </c>
      <c r="W4876">
        <v>226</v>
      </c>
      <c r="X4876">
        <v>1968</v>
      </c>
      <c r="Y4876" t="s">
        <v>169</v>
      </c>
    </row>
    <row r="4877" spans="1:25" x14ac:dyDescent="0.3">
      <c r="A4877" t="s">
        <v>54</v>
      </c>
      <c r="B4877" t="s">
        <v>54</v>
      </c>
      <c r="C4877" t="s">
        <v>1221</v>
      </c>
      <c r="D4877" t="s">
        <v>16</v>
      </c>
      <c r="E4877" t="s">
        <v>16</v>
      </c>
      <c r="F4877" t="s">
        <v>2668</v>
      </c>
      <c r="I4877" t="s">
        <v>235</v>
      </c>
      <c r="J4877" s="33" t="s">
        <v>182</v>
      </c>
      <c r="K4877" t="s">
        <v>101</v>
      </c>
      <c r="L4877" t="s">
        <v>2259</v>
      </c>
      <c r="M4877" s="16">
        <v>0</v>
      </c>
      <c r="N4877" s="16">
        <v>0</v>
      </c>
      <c r="O4877" s="15">
        <f t="shared" si="89"/>
        <v>0</v>
      </c>
      <c r="P4877">
        <v>0</v>
      </c>
      <c r="Q4877">
        <v>5067</v>
      </c>
      <c r="R4877">
        <v>5067</v>
      </c>
      <c r="S4877">
        <v>10134</v>
      </c>
      <c r="T4877">
        <v>5252</v>
      </c>
      <c r="U4877">
        <v>4293</v>
      </c>
      <c r="V4877">
        <v>341</v>
      </c>
      <c r="W4877">
        <v>248</v>
      </c>
      <c r="X4877">
        <v>10134</v>
      </c>
      <c r="Y4877" t="s">
        <v>16</v>
      </c>
    </row>
    <row r="4878" spans="1:25" x14ac:dyDescent="0.3">
      <c r="A4878" t="s">
        <v>54</v>
      </c>
      <c r="B4878" t="s">
        <v>54</v>
      </c>
      <c r="C4878" t="s">
        <v>2428</v>
      </c>
      <c r="D4878" t="s">
        <v>15</v>
      </c>
      <c r="E4878" t="s">
        <v>15</v>
      </c>
      <c r="F4878" t="s">
        <v>2669</v>
      </c>
      <c r="I4878" t="s">
        <v>100</v>
      </c>
      <c r="J4878" s="33" t="s">
        <v>101</v>
      </c>
      <c r="K4878" t="s">
        <v>101</v>
      </c>
      <c r="L4878" t="s">
        <v>2431</v>
      </c>
      <c r="M4878" s="16">
        <v>46971</v>
      </c>
      <c r="N4878" s="16">
        <v>0</v>
      </c>
      <c r="O4878" s="15">
        <f t="shared" si="89"/>
        <v>46971</v>
      </c>
      <c r="P4878">
        <v>0</v>
      </c>
      <c r="Q4878">
        <v>655</v>
      </c>
      <c r="R4878">
        <v>15</v>
      </c>
      <c r="S4878">
        <v>670</v>
      </c>
      <c r="T4878">
        <v>84</v>
      </c>
      <c r="U4878">
        <v>49</v>
      </c>
      <c r="V4878">
        <v>369</v>
      </c>
      <c r="W4878">
        <v>168</v>
      </c>
      <c r="X4878">
        <v>670</v>
      </c>
      <c r="Y4878" t="s">
        <v>169</v>
      </c>
    </row>
    <row r="4879" spans="1:25" x14ac:dyDescent="0.3">
      <c r="A4879" t="s">
        <v>54</v>
      </c>
      <c r="B4879" t="s">
        <v>54</v>
      </c>
      <c r="C4879" t="s">
        <v>2428</v>
      </c>
      <c r="D4879" t="s">
        <v>15</v>
      </c>
      <c r="E4879" t="s">
        <v>15</v>
      </c>
      <c r="F4879" t="s">
        <v>2669</v>
      </c>
      <c r="I4879" t="s">
        <v>100</v>
      </c>
      <c r="J4879" s="33" t="s">
        <v>101</v>
      </c>
      <c r="K4879" t="s">
        <v>101</v>
      </c>
      <c r="L4879" t="s">
        <v>2452</v>
      </c>
      <c r="M4879" s="16">
        <v>28454.61</v>
      </c>
      <c r="N4879" s="16">
        <v>0</v>
      </c>
      <c r="O4879" s="15">
        <f t="shared" ref="O4879:O4924" si="90">SUM(M4879:N4879)</f>
        <v>28454.61</v>
      </c>
      <c r="P4879">
        <v>0</v>
      </c>
      <c r="Q4879">
        <v>655</v>
      </c>
      <c r="R4879">
        <v>15</v>
      </c>
      <c r="S4879">
        <v>670</v>
      </c>
      <c r="T4879">
        <v>84</v>
      </c>
      <c r="U4879">
        <v>49</v>
      </c>
      <c r="V4879">
        <v>369</v>
      </c>
      <c r="W4879">
        <v>168</v>
      </c>
      <c r="X4879">
        <v>670</v>
      </c>
      <c r="Y4879" t="s">
        <v>169</v>
      </c>
    </row>
    <row r="4880" spans="1:25" x14ac:dyDescent="0.3">
      <c r="A4880" t="s">
        <v>54</v>
      </c>
      <c r="B4880" t="s">
        <v>54</v>
      </c>
      <c r="C4880" t="s">
        <v>2428</v>
      </c>
      <c r="D4880" t="s">
        <v>15</v>
      </c>
      <c r="E4880" t="s">
        <v>15</v>
      </c>
      <c r="F4880" t="s">
        <v>2669</v>
      </c>
      <c r="I4880" t="s">
        <v>100</v>
      </c>
      <c r="J4880" s="33" t="s">
        <v>101</v>
      </c>
      <c r="K4880" t="s">
        <v>101</v>
      </c>
      <c r="L4880" t="s">
        <v>2395</v>
      </c>
      <c r="M4880" s="16">
        <v>29082.31</v>
      </c>
      <c r="N4880" s="16">
        <v>0</v>
      </c>
      <c r="O4880" s="15">
        <f t="shared" si="90"/>
        <v>29082.31</v>
      </c>
      <c r="P4880">
        <v>0</v>
      </c>
      <c r="Q4880">
        <v>655</v>
      </c>
      <c r="R4880">
        <v>15</v>
      </c>
      <c r="S4880">
        <v>670</v>
      </c>
      <c r="T4880">
        <v>84</v>
      </c>
      <c r="U4880">
        <v>49</v>
      </c>
      <c r="V4880">
        <v>369</v>
      </c>
      <c r="W4880">
        <v>168</v>
      </c>
      <c r="X4880">
        <v>670</v>
      </c>
      <c r="Y4880" t="s">
        <v>169</v>
      </c>
    </row>
    <row r="4881" spans="1:25" x14ac:dyDescent="0.3">
      <c r="A4881" t="s">
        <v>54</v>
      </c>
      <c r="B4881" t="s">
        <v>54</v>
      </c>
      <c r="C4881" t="s">
        <v>2323</v>
      </c>
      <c r="D4881" t="s">
        <v>15</v>
      </c>
      <c r="E4881" t="s">
        <v>15</v>
      </c>
      <c r="F4881" t="s">
        <v>2669</v>
      </c>
      <c r="I4881" t="s">
        <v>100</v>
      </c>
      <c r="J4881" s="33" t="s">
        <v>101</v>
      </c>
      <c r="K4881" t="s">
        <v>101</v>
      </c>
      <c r="L4881" t="s">
        <v>2377</v>
      </c>
      <c r="M4881" s="16">
        <v>120000</v>
      </c>
      <c r="N4881" s="16">
        <v>0</v>
      </c>
      <c r="O4881" s="15">
        <f t="shared" si="90"/>
        <v>120000</v>
      </c>
      <c r="P4881">
        <v>500</v>
      </c>
      <c r="Q4881">
        <v>1000</v>
      </c>
      <c r="R4881">
        <v>500</v>
      </c>
      <c r="S4881">
        <v>2000</v>
      </c>
      <c r="T4881">
        <v>450</v>
      </c>
      <c r="U4881">
        <v>350</v>
      </c>
      <c r="V4881">
        <v>750</v>
      </c>
      <c r="W4881">
        <v>450</v>
      </c>
      <c r="X4881">
        <v>2000</v>
      </c>
      <c r="Y4881" t="s">
        <v>169</v>
      </c>
    </row>
    <row r="4882" spans="1:25" x14ac:dyDescent="0.3">
      <c r="A4882" t="s">
        <v>54</v>
      </c>
      <c r="B4882" t="s">
        <v>54</v>
      </c>
      <c r="C4882" t="s">
        <v>2527</v>
      </c>
      <c r="D4882" t="s">
        <v>15</v>
      </c>
      <c r="E4882" t="s">
        <v>15</v>
      </c>
      <c r="F4882" t="s">
        <v>2669</v>
      </c>
      <c r="I4882" t="s">
        <v>100</v>
      </c>
      <c r="J4882" s="33" t="s">
        <v>182</v>
      </c>
      <c r="K4882" t="s">
        <v>101</v>
      </c>
      <c r="L4882" t="s">
        <v>2431</v>
      </c>
      <c r="M4882" s="16">
        <v>7937.9818741549498</v>
      </c>
      <c r="O4882" s="15">
        <f t="shared" si="90"/>
        <v>7937.9818741549498</v>
      </c>
      <c r="P4882">
        <v>45</v>
      </c>
      <c r="Q4882">
        <v>45</v>
      </c>
      <c r="R4882">
        <v>0</v>
      </c>
      <c r="S4882">
        <v>90</v>
      </c>
      <c r="T4882">
        <v>37.799999999999997</v>
      </c>
      <c r="U4882">
        <v>25.2</v>
      </c>
      <c r="V4882">
        <v>16.2</v>
      </c>
      <c r="W4882">
        <v>10.8</v>
      </c>
      <c r="X4882">
        <v>90</v>
      </c>
      <c r="Y4882" t="s">
        <v>169</v>
      </c>
    </row>
    <row r="4883" spans="1:25" x14ac:dyDescent="0.3">
      <c r="A4883" t="s">
        <v>54</v>
      </c>
      <c r="B4883" t="s">
        <v>54</v>
      </c>
      <c r="C4883" t="s">
        <v>2527</v>
      </c>
      <c r="D4883" t="s">
        <v>15</v>
      </c>
      <c r="E4883" t="s">
        <v>15</v>
      </c>
      <c r="F4883" t="s">
        <v>2669</v>
      </c>
      <c r="I4883" t="s">
        <v>100</v>
      </c>
      <c r="J4883" s="33" t="s">
        <v>182</v>
      </c>
      <c r="K4883" t="s">
        <v>101</v>
      </c>
      <c r="L4883" t="s">
        <v>2264</v>
      </c>
      <c r="M4883" s="16">
        <v>7937.9818741549498</v>
      </c>
      <c r="O4883" s="15">
        <f t="shared" si="90"/>
        <v>7937.9818741549498</v>
      </c>
      <c r="P4883">
        <v>45</v>
      </c>
      <c r="Q4883">
        <v>45</v>
      </c>
      <c r="R4883">
        <v>0</v>
      </c>
      <c r="S4883">
        <v>90</v>
      </c>
      <c r="T4883">
        <v>37.799999999999997</v>
      </c>
      <c r="U4883">
        <v>25.2</v>
      </c>
      <c r="V4883">
        <v>16.2</v>
      </c>
      <c r="W4883">
        <v>10.8</v>
      </c>
      <c r="X4883">
        <v>90</v>
      </c>
      <c r="Y4883" t="s">
        <v>169</v>
      </c>
    </row>
    <row r="4884" spans="1:25" x14ac:dyDescent="0.3">
      <c r="A4884" t="s">
        <v>54</v>
      </c>
      <c r="B4884" t="s">
        <v>54</v>
      </c>
      <c r="C4884" t="s">
        <v>2527</v>
      </c>
      <c r="D4884" t="s">
        <v>15</v>
      </c>
      <c r="E4884" t="s">
        <v>15</v>
      </c>
      <c r="F4884" t="s">
        <v>2669</v>
      </c>
      <c r="I4884" t="s">
        <v>100</v>
      </c>
      <c r="J4884" s="33" t="s">
        <v>182</v>
      </c>
      <c r="K4884" t="s">
        <v>101</v>
      </c>
      <c r="L4884" t="s">
        <v>2279</v>
      </c>
      <c r="M4884" s="16">
        <v>7937.9818741549498</v>
      </c>
      <c r="O4884" s="15">
        <f t="shared" si="90"/>
        <v>7937.9818741549498</v>
      </c>
      <c r="P4884">
        <v>45</v>
      </c>
      <c r="Q4884">
        <v>45</v>
      </c>
      <c r="R4884">
        <v>0</v>
      </c>
      <c r="S4884">
        <v>90</v>
      </c>
      <c r="T4884">
        <v>37.799999999999997</v>
      </c>
      <c r="U4884">
        <v>25.2</v>
      </c>
      <c r="V4884">
        <v>16.2</v>
      </c>
      <c r="W4884">
        <v>10.8</v>
      </c>
      <c r="X4884">
        <v>90</v>
      </c>
      <c r="Y4884" t="s">
        <v>169</v>
      </c>
    </row>
    <row r="4885" spans="1:25" x14ac:dyDescent="0.3">
      <c r="A4885" t="s">
        <v>54</v>
      </c>
      <c r="B4885" t="s">
        <v>54</v>
      </c>
      <c r="C4885" t="s">
        <v>2527</v>
      </c>
      <c r="D4885" t="s">
        <v>15</v>
      </c>
      <c r="E4885" t="s">
        <v>15</v>
      </c>
      <c r="F4885" t="s">
        <v>2669</v>
      </c>
      <c r="I4885" t="s">
        <v>100</v>
      </c>
      <c r="J4885" s="33" t="s">
        <v>182</v>
      </c>
      <c r="K4885" t="s">
        <v>101</v>
      </c>
      <c r="L4885" t="s">
        <v>2395</v>
      </c>
      <c r="M4885" s="16">
        <v>7937.9818741549498</v>
      </c>
      <c r="O4885" s="15">
        <f t="shared" si="90"/>
        <v>7937.9818741549498</v>
      </c>
      <c r="P4885">
        <v>45</v>
      </c>
      <c r="Q4885">
        <v>45</v>
      </c>
      <c r="R4885">
        <v>0</v>
      </c>
      <c r="S4885">
        <v>90</v>
      </c>
      <c r="T4885">
        <v>37.799999999999997</v>
      </c>
      <c r="U4885">
        <v>25.2</v>
      </c>
      <c r="V4885">
        <v>16.2</v>
      </c>
      <c r="W4885">
        <v>10.8</v>
      </c>
      <c r="X4885">
        <v>90</v>
      </c>
      <c r="Y4885" t="s">
        <v>169</v>
      </c>
    </row>
    <row r="4886" spans="1:25" x14ac:dyDescent="0.3">
      <c r="A4886" t="s">
        <v>54</v>
      </c>
      <c r="B4886" t="s">
        <v>54</v>
      </c>
      <c r="C4886" t="s">
        <v>2694</v>
      </c>
      <c r="D4886" t="s">
        <v>16</v>
      </c>
      <c r="E4886" t="s">
        <v>16</v>
      </c>
      <c r="F4886" t="s">
        <v>2668</v>
      </c>
      <c r="I4886" t="s">
        <v>100</v>
      </c>
      <c r="J4886" s="33" t="s">
        <v>182</v>
      </c>
      <c r="K4886" t="s">
        <v>101</v>
      </c>
      <c r="L4886" t="s">
        <v>2259</v>
      </c>
      <c r="M4886" s="16">
        <v>56350.087</v>
      </c>
      <c r="N4886" s="16">
        <v>0</v>
      </c>
      <c r="O4886" s="15">
        <f t="shared" si="90"/>
        <v>56350.087</v>
      </c>
      <c r="P4886">
        <v>0</v>
      </c>
      <c r="Q4886">
        <v>1172</v>
      </c>
      <c r="R4886">
        <v>350</v>
      </c>
      <c r="S4886">
        <v>1522</v>
      </c>
      <c r="T4886">
        <v>458</v>
      </c>
      <c r="U4886">
        <v>424</v>
      </c>
      <c r="V4886">
        <v>324</v>
      </c>
      <c r="W4886">
        <v>316</v>
      </c>
      <c r="X4886">
        <v>1522</v>
      </c>
      <c r="Y4886" t="s">
        <v>16</v>
      </c>
    </row>
    <row r="4887" spans="1:25" x14ac:dyDescent="0.3">
      <c r="A4887" t="s">
        <v>54</v>
      </c>
      <c r="B4887" t="s">
        <v>54</v>
      </c>
      <c r="C4887" t="s">
        <v>2661</v>
      </c>
      <c r="D4887" t="s">
        <v>15</v>
      </c>
      <c r="E4887" t="s">
        <v>15</v>
      </c>
      <c r="F4887" t="s">
        <v>2669</v>
      </c>
      <c r="I4887" t="s">
        <v>100</v>
      </c>
      <c r="J4887" s="33" t="s">
        <v>182</v>
      </c>
      <c r="K4887" t="s">
        <v>101</v>
      </c>
      <c r="L4887" t="s">
        <v>2395</v>
      </c>
      <c r="M4887" s="16">
        <v>1696.81517771261</v>
      </c>
      <c r="O4887" s="15">
        <f t="shared" si="90"/>
        <v>1696.81517771261</v>
      </c>
      <c r="P4887">
        <v>30</v>
      </c>
      <c r="Q4887">
        <v>0</v>
      </c>
      <c r="R4887">
        <v>0</v>
      </c>
      <c r="S4887">
        <v>30</v>
      </c>
      <c r="T4887">
        <v>10.8</v>
      </c>
      <c r="U4887">
        <v>7.2</v>
      </c>
      <c r="V4887">
        <v>7.2</v>
      </c>
      <c r="W4887">
        <v>4.8</v>
      </c>
      <c r="X4887">
        <v>30</v>
      </c>
      <c r="Y4887" t="s">
        <v>169</v>
      </c>
    </row>
    <row r="4888" spans="1:25" x14ac:dyDescent="0.3">
      <c r="A4888" t="s">
        <v>54</v>
      </c>
      <c r="B4888" t="s">
        <v>54</v>
      </c>
      <c r="C4888" t="s">
        <v>2661</v>
      </c>
      <c r="D4888" t="s">
        <v>15</v>
      </c>
      <c r="E4888" t="s">
        <v>15</v>
      </c>
      <c r="F4888" t="s">
        <v>2669</v>
      </c>
      <c r="I4888" t="s">
        <v>100</v>
      </c>
      <c r="J4888" s="33" t="s">
        <v>182</v>
      </c>
      <c r="K4888" t="s">
        <v>101</v>
      </c>
      <c r="L4888" t="s">
        <v>2279</v>
      </c>
      <c r="M4888" s="16">
        <v>1696.81517771261</v>
      </c>
      <c r="O4888" s="15">
        <f t="shared" si="90"/>
        <v>1696.81517771261</v>
      </c>
      <c r="P4888">
        <v>30</v>
      </c>
      <c r="Q4888">
        <v>0</v>
      </c>
      <c r="R4888">
        <v>0</v>
      </c>
      <c r="S4888">
        <v>30</v>
      </c>
      <c r="T4888">
        <v>10.8</v>
      </c>
      <c r="U4888">
        <v>7.2</v>
      </c>
      <c r="V4888">
        <v>7.2</v>
      </c>
      <c r="W4888">
        <v>4.8</v>
      </c>
      <c r="X4888">
        <v>30</v>
      </c>
      <c r="Y4888" t="s">
        <v>169</v>
      </c>
    </row>
    <row r="4889" spans="1:25" x14ac:dyDescent="0.3">
      <c r="A4889" t="s">
        <v>54</v>
      </c>
      <c r="B4889" t="s">
        <v>54</v>
      </c>
      <c r="C4889" t="s">
        <v>2661</v>
      </c>
      <c r="D4889" t="s">
        <v>15</v>
      </c>
      <c r="E4889" t="s">
        <v>15</v>
      </c>
      <c r="F4889" t="s">
        <v>2669</v>
      </c>
      <c r="I4889" t="s">
        <v>100</v>
      </c>
      <c r="J4889" s="33" t="s">
        <v>182</v>
      </c>
      <c r="K4889" t="s">
        <v>101</v>
      </c>
      <c r="L4889" t="s">
        <v>2264</v>
      </c>
      <c r="M4889" s="16">
        <v>1696.81517771261</v>
      </c>
      <c r="O4889" s="15">
        <f t="shared" si="90"/>
        <v>1696.81517771261</v>
      </c>
      <c r="P4889">
        <v>30</v>
      </c>
      <c r="Q4889">
        <v>0</v>
      </c>
      <c r="R4889">
        <v>0</v>
      </c>
      <c r="S4889">
        <v>30</v>
      </c>
      <c r="T4889">
        <v>10.8</v>
      </c>
      <c r="U4889">
        <v>7.2</v>
      </c>
      <c r="V4889">
        <v>7.2</v>
      </c>
      <c r="W4889">
        <v>4.8</v>
      </c>
      <c r="X4889">
        <v>30</v>
      </c>
      <c r="Y4889" t="s">
        <v>169</v>
      </c>
    </row>
    <row r="4890" spans="1:25" x14ac:dyDescent="0.3">
      <c r="A4890" t="s">
        <v>54</v>
      </c>
      <c r="B4890" t="s">
        <v>54</v>
      </c>
      <c r="C4890" t="s">
        <v>2694</v>
      </c>
      <c r="D4890" t="s">
        <v>16</v>
      </c>
      <c r="E4890" t="s">
        <v>16</v>
      </c>
      <c r="F4890" t="s">
        <v>2668</v>
      </c>
      <c r="I4890" t="s">
        <v>100</v>
      </c>
      <c r="J4890" s="33" t="s">
        <v>182</v>
      </c>
      <c r="K4890" t="s">
        <v>101</v>
      </c>
      <c r="L4890" t="s">
        <v>2259</v>
      </c>
      <c r="M4890" s="16">
        <v>36350</v>
      </c>
      <c r="N4890" s="16">
        <v>0</v>
      </c>
      <c r="O4890" s="15">
        <f t="shared" si="90"/>
        <v>36350</v>
      </c>
      <c r="P4890">
        <v>0</v>
      </c>
      <c r="Q4890">
        <v>6600</v>
      </c>
      <c r="R4890">
        <v>900</v>
      </c>
      <c r="S4890">
        <v>7500</v>
      </c>
      <c r="T4890">
        <v>2550</v>
      </c>
      <c r="U4890">
        <v>2325</v>
      </c>
      <c r="V4890">
        <v>1425</v>
      </c>
      <c r="W4890">
        <v>1200</v>
      </c>
      <c r="X4890">
        <v>7500</v>
      </c>
      <c r="Y4890" t="s">
        <v>16</v>
      </c>
    </row>
    <row r="4891" spans="1:25" x14ac:dyDescent="0.3">
      <c r="A4891" t="s">
        <v>54</v>
      </c>
      <c r="B4891" t="s">
        <v>54</v>
      </c>
      <c r="C4891" t="s">
        <v>2661</v>
      </c>
      <c r="D4891" t="s">
        <v>15</v>
      </c>
      <c r="E4891" t="s">
        <v>15</v>
      </c>
      <c r="F4891" t="s">
        <v>2669</v>
      </c>
      <c r="I4891" t="s">
        <v>100</v>
      </c>
      <c r="J4891" s="33" t="s">
        <v>182</v>
      </c>
      <c r="K4891" t="s">
        <v>101</v>
      </c>
      <c r="L4891" t="s">
        <v>2431</v>
      </c>
      <c r="M4891" s="16">
        <v>1696.81517771261</v>
      </c>
      <c r="O4891" s="15">
        <f t="shared" si="90"/>
        <v>1696.81517771261</v>
      </c>
      <c r="P4891">
        <v>30</v>
      </c>
      <c r="Q4891">
        <v>0</v>
      </c>
      <c r="R4891">
        <v>0</v>
      </c>
      <c r="S4891">
        <v>30</v>
      </c>
      <c r="T4891">
        <v>10.8</v>
      </c>
      <c r="U4891">
        <v>7.2</v>
      </c>
      <c r="V4891">
        <v>7.2</v>
      </c>
      <c r="W4891">
        <v>4.8</v>
      </c>
      <c r="X4891">
        <v>30</v>
      </c>
      <c r="Y4891" t="s">
        <v>169</v>
      </c>
    </row>
    <row r="4892" spans="1:25" x14ac:dyDescent="0.3">
      <c r="A4892" t="s">
        <v>54</v>
      </c>
      <c r="B4892" t="s">
        <v>54</v>
      </c>
      <c r="C4892" t="s">
        <v>1012</v>
      </c>
      <c r="D4892" t="s">
        <v>15</v>
      </c>
      <c r="E4892" t="s">
        <v>15</v>
      </c>
      <c r="F4892" t="s">
        <v>2669</v>
      </c>
      <c r="I4892" t="s">
        <v>100</v>
      </c>
      <c r="J4892" s="33" t="s">
        <v>182</v>
      </c>
      <c r="K4892" t="s">
        <v>101</v>
      </c>
      <c r="L4892" t="s">
        <v>2300</v>
      </c>
      <c r="M4892" s="16">
        <v>72000</v>
      </c>
      <c r="N4892" s="16">
        <v>0</v>
      </c>
      <c r="O4892" s="15">
        <f t="shared" si="90"/>
        <v>72000</v>
      </c>
      <c r="P4892">
        <v>0</v>
      </c>
      <c r="Q4892">
        <v>1000</v>
      </c>
      <c r="R4892">
        <v>0</v>
      </c>
      <c r="S4892">
        <v>1000</v>
      </c>
      <c r="T4892">
        <v>150</v>
      </c>
      <c r="U4892">
        <v>150</v>
      </c>
      <c r="V4892">
        <v>400</v>
      </c>
      <c r="W4892">
        <v>300</v>
      </c>
      <c r="X4892">
        <v>1000</v>
      </c>
      <c r="Y4892" t="s">
        <v>169</v>
      </c>
    </row>
    <row r="4893" spans="1:25" x14ac:dyDescent="0.3">
      <c r="A4893" t="s">
        <v>54</v>
      </c>
      <c r="B4893" t="s">
        <v>54</v>
      </c>
      <c r="C4893" t="s">
        <v>1012</v>
      </c>
      <c r="D4893" t="s">
        <v>15</v>
      </c>
      <c r="E4893" t="s">
        <v>15</v>
      </c>
      <c r="F4893" t="s">
        <v>2669</v>
      </c>
      <c r="I4893" t="s">
        <v>100</v>
      </c>
      <c r="J4893" s="33" t="s">
        <v>182</v>
      </c>
      <c r="K4893" t="s">
        <v>101</v>
      </c>
      <c r="L4893" t="s">
        <v>2263</v>
      </c>
      <c r="M4893" s="16">
        <v>90000</v>
      </c>
      <c r="N4893" s="16">
        <v>0</v>
      </c>
      <c r="O4893" s="15">
        <f t="shared" si="90"/>
        <v>90000</v>
      </c>
      <c r="P4893">
        <v>1500</v>
      </c>
      <c r="Q4893">
        <v>0</v>
      </c>
      <c r="R4893">
        <v>0</v>
      </c>
      <c r="S4893">
        <v>1500</v>
      </c>
      <c r="T4893">
        <v>230</v>
      </c>
      <c r="U4893">
        <v>230</v>
      </c>
      <c r="V4893">
        <v>520</v>
      </c>
      <c r="W4893">
        <v>520</v>
      </c>
      <c r="X4893">
        <v>1500</v>
      </c>
      <c r="Y4893" t="s">
        <v>169</v>
      </c>
    </row>
    <row r="4894" spans="1:25" x14ac:dyDescent="0.3">
      <c r="A4894" t="s">
        <v>54</v>
      </c>
      <c r="B4894" t="s">
        <v>54</v>
      </c>
      <c r="C4894" t="s">
        <v>1012</v>
      </c>
      <c r="D4894" t="s">
        <v>15</v>
      </c>
      <c r="E4894" t="s">
        <v>15</v>
      </c>
      <c r="F4894" t="s">
        <v>2669</v>
      </c>
      <c r="I4894" t="s">
        <v>100</v>
      </c>
      <c r="J4894" s="33" t="s">
        <v>182</v>
      </c>
      <c r="K4894" t="s">
        <v>101</v>
      </c>
      <c r="L4894" t="s">
        <v>2265</v>
      </c>
      <c r="M4894" s="16">
        <v>36000</v>
      </c>
      <c r="N4894" s="16">
        <v>0</v>
      </c>
      <c r="O4894" s="15">
        <f t="shared" si="90"/>
        <v>36000</v>
      </c>
      <c r="P4894">
        <v>0</v>
      </c>
      <c r="Q4894">
        <v>150</v>
      </c>
      <c r="R4894">
        <v>50</v>
      </c>
      <c r="S4894">
        <v>200</v>
      </c>
      <c r="T4894">
        <v>30</v>
      </c>
      <c r="U4894">
        <v>30</v>
      </c>
      <c r="V4894">
        <v>70</v>
      </c>
      <c r="W4894">
        <v>70</v>
      </c>
      <c r="X4894">
        <v>200</v>
      </c>
      <c r="Y4894" t="s">
        <v>169</v>
      </c>
    </row>
    <row r="4895" spans="1:25" x14ac:dyDescent="0.3">
      <c r="A4895" t="s">
        <v>54</v>
      </c>
      <c r="B4895" t="s">
        <v>54</v>
      </c>
      <c r="C4895" t="s">
        <v>1012</v>
      </c>
      <c r="D4895" t="s">
        <v>15</v>
      </c>
      <c r="E4895" t="s">
        <v>15</v>
      </c>
      <c r="F4895" t="s">
        <v>2669</v>
      </c>
      <c r="I4895" t="s">
        <v>100</v>
      </c>
      <c r="J4895" s="33" t="s">
        <v>182</v>
      </c>
      <c r="K4895" t="s">
        <v>101</v>
      </c>
      <c r="L4895" t="s">
        <v>2377</v>
      </c>
      <c r="M4895" s="16">
        <v>36000</v>
      </c>
      <c r="N4895" s="16">
        <v>0</v>
      </c>
      <c r="O4895" s="15">
        <f t="shared" si="90"/>
        <v>36000</v>
      </c>
      <c r="P4895">
        <v>0</v>
      </c>
      <c r="Q4895">
        <v>150</v>
      </c>
      <c r="R4895">
        <v>0</v>
      </c>
      <c r="S4895">
        <v>150</v>
      </c>
      <c r="T4895">
        <v>23</v>
      </c>
      <c r="U4895">
        <v>22</v>
      </c>
      <c r="V4895">
        <v>52</v>
      </c>
      <c r="W4895">
        <v>53</v>
      </c>
      <c r="X4895">
        <v>150</v>
      </c>
      <c r="Y4895" t="s">
        <v>169</v>
      </c>
    </row>
    <row r="4896" spans="1:25" s="24" customFormat="1" x14ac:dyDescent="0.3">
      <c r="A4896" s="24" t="s">
        <v>54</v>
      </c>
      <c r="B4896" s="24" t="s">
        <v>54</v>
      </c>
      <c r="C4896" s="24" t="s">
        <v>199</v>
      </c>
      <c r="D4896" s="24" t="s">
        <v>15</v>
      </c>
      <c r="E4896" s="24" t="s">
        <v>15</v>
      </c>
      <c r="F4896" s="24" t="s">
        <v>2669</v>
      </c>
      <c r="I4896" s="24" t="s">
        <v>241</v>
      </c>
      <c r="J4896" s="33" t="s">
        <v>101</v>
      </c>
      <c r="K4896" t="s">
        <v>101</v>
      </c>
      <c r="L4896" s="24" t="s">
        <v>2267</v>
      </c>
      <c r="M4896" s="25">
        <v>29702</v>
      </c>
      <c r="N4896" s="25"/>
      <c r="O4896" s="26">
        <f t="shared" si="90"/>
        <v>29702</v>
      </c>
      <c r="P4896" s="24">
        <v>624</v>
      </c>
      <c r="Q4896" s="24">
        <v>587</v>
      </c>
      <c r="R4896" s="24">
        <v>0</v>
      </c>
      <c r="S4896" s="24">
        <v>1211</v>
      </c>
      <c r="X4896" s="24">
        <v>0</v>
      </c>
      <c r="Y4896" t="s">
        <v>169</v>
      </c>
    </row>
    <row r="4897" spans="1:25" s="24" customFormat="1" x14ac:dyDescent="0.3">
      <c r="A4897" s="24" t="s">
        <v>54</v>
      </c>
      <c r="B4897" s="24" t="s">
        <v>54</v>
      </c>
      <c r="C4897" s="24" t="s">
        <v>199</v>
      </c>
      <c r="D4897" s="24" t="s">
        <v>15</v>
      </c>
      <c r="E4897" s="24" t="s">
        <v>15</v>
      </c>
      <c r="F4897" s="24" t="s">
        <v>2669</v>
      </c>
      <c r="I4897" s="24" t="s">
        <v>241</v>
      </c>
      <c r="J4897" s="33" t="s">
        <v>101</v>
      </c>
      <c r="K4897" t="s">
        <v>101</v>
      </c>
      <c r="L4897" s="24" t="s">
        <v>2377</v>
      </c>
      <c r="M4897" s="25">
        <v>29702</v>
      </c>
      <c r="N4897" s="25"/>
      <c r="O4897" s="26">
        <f t="shared" si="90"/>
        <v>29702</v>
      </c>
      <c r="P4897" s="24">
        <v>624</v>
      </c>
      <c r="Q4897" s="24">
        <v>587</v>
      </c>
      <c r="R4897" s="24">
        <v>0</v>
      </c>
      <c r="S4897" s="24">
        <v>1211</v>
      </c>
      <c r="X4897" s="24">
        <v>0</v>
      </c>
      <c r="Y4897" t="s">
        <v>169</v>
      </c>
    </row>
    <row r="4898" spans="1:25" s="24" customFormat="1" x14ac:dyDescent="0.3">
      <c r="A4898" s="24" t="s">
        <v>54</v>
      </c>
      <c r="B4898" s="24" t="s">
        <v>54</v>
      </c>
      <c r="C4898" s="24" t="s">
        <v>199</v>
      </c>
      <c r="D4898" s="24" t="s">
        <v>15</v>
      </c>
      <c r="E4898" s="24" t="s">
        <v>15</v>
      </c>
      <c r="F4898" s="24" t="s">
        <v>2669</v>
      </c>
      <c r="I4898" s="24" t="s">
        <v>241</v>
      </c>
      <c r="J4898" s="33" t="s">
        <v>101</v>
      </c>
      <c r="K4898" t="s">
        <v>101</v>
      </c>
      <c r="L4898" s="24" t="s">
        <v>2431</v>
      </c>
      <c r="M4898" s="25">
        <v>29702</v>
      </c>
      <c r="N4898" s="25"/>
      <c r="O4898" s="26">
        <f t="shared" si="90"/>
        <v>29702</v>
      </c>
      <c r="P4898" s="24">
        <v>624</v>
      </c>
      <c r="Q4898" s="24">
        <v>587</v>
      </c>
      <c r="R4898" s="24">
        <v>0</v>
      </c>
      <c r="S4898" s="24">
        <v>1211</v>
      </c>
      <c r="X4898" s="24">
        <v>0</v>
      </c>
      <c r="Y4898" t="s">
        <v>169</v>
      </c>
    </row>
    <row r="4899" spans="1:25" s="24" customFormat="1" x14ac:dyDescent="0.3">
      <c r="A4899" s="24" t="s">
        <v>54</v>
      </c>
      <c r="B4899" s="24" t="s">
        <v>54</v>
      </c>
      <c r="C4899" s="24" t="s">
        <v>199</v>
      </c>
      <c r="D4899" s="24" t="s">
        <v>15</v>
      </c>
      <c r="E4899" s="24" t="s">
        <v>15</v>
      </c>
      <c r="F4899" s="24" t="s">
        <v>2669</v>
      </c>
      <c r="I4899" s="24" t="s">
        <v>241</v>
      </c>
      <c r="J4899" s="33" t="s">
        <v>101</v>
      </c>
      <c r="K4899" t="s">
        <v>101</v>
      </c>
      <c r="L4899" s="24" t="s">
        <v>2265</v>
      </c>
      <c r="M4899" s="25">
        <v>29702</v>
      </c>
      <c r="N4899" s="25"/>
      <c r="O4899" s="26">
        <f t="shared" si="90"/>
        <v>29702</v>
      </c>
      <c r="P4899" s="24">
        <v>624</v>
      </c>
      <c r="Q4899" s="24">
        <v>587</v>
      </c>
      <c r="R4899" s="24">
        <v>0</v>
      </c>
      <c r="S4899" s="24">
        <v>1211</v>
      </c>
      <c r="X4899" s="24">
        <v>0</v>
      </c>
      <c r="Y4899" t="s">
        <v>169</v>
      </c>
    </row>
    <row r="4900" spans="1:25" s="24" customFormat="1" x14ac:dyDescent="0.3">
      <c r="A4900" s="24" t="s">
        <v>54</v>
      </c>
      <c r="B4900" s="24" t="s">
        <v>54</v>
      </c>
      <c r="C4900" s="24" t="s">
        <v>199</v>
      </c>
      <c r="D4900" s="24" t="s">
        <v>15</v>
      </c>
      <c r="E4900" s="24" t="s">
        <v>15</v>
      </c>
      <c r="F4900" s="24" t="s">
        <v>2669</v>
      </c>
      <c r="I4900" s="24" t="s">
        <v>241</v>
      </c>
      <c r="J4900" s="33" t="s">
        <v>101</v>
      </c>
      <c r="K4900" t="s">
        <v>101</v>
      </c>
      <c r="L4900" s="24" t="s">
        <v>2392</v>
      </c>
      <c r="M4900" s="25">
        <v>29702</v>
      </c>
      <c r="N4900" s="25"/>
      <c r="O4900" s="26">
        <f t="shared" si="90"/>
        <v>29702</v>
      </c>
      <c r="P4900" s="24">
        <v>624</v>
      </c>
      <c r="Q4900" s="24">
        <v>587</v>
      </c>
      <c r="R4900" s="24">
        <v>0</v>
      </c>
      <c r="S4900" s="24">
        <v>1211</v>
      </c>
      <c r="X4900" s="24">
        <v>0</v>
      </c>
      <c r="Y4900" t="s">
        <v>169</v>
      </c>
    </row>
    <row r="4901" spans="1:25" s="24" customFormat="1" x14ac:dyDescent="0.3">
      <c r="A4901" s="24" t="s">
        <v>54</v>
      </c>
      <c r="B4901" s="24" t="s">
        <v>54</v>
      </c>
      <c r="C4901" s="24" t="s">
        <v>199</v>
      </c>
      <c r="D4901" s="24" t="s">
        <v>15</v>
      </c>
      <c r="E4901" s="24" t="s">
        <v>15</v>
      </c>
      <c r="F4901" s="24" t="s">
        <v>2669</v>
      </c>
      <c r="I4901" s="24" t="s">
        <v>241</v>
      </c>
      <c r="J4901" s="33" t="s">
        <v>101</v>
      </c>
      <c r="K4901" t="s">
        <v>101</v>
      </c>
      <c r="L4901" s="24" t="s">
        <v>2266</v>
      </c>
      <c r="M4901" s="25">
        <v>29702</v>
      </c>
      <c r="N4901" s="25"/>
      <c r="O4901" s="26">
        <f t="shared" si="90"/>
        <v>29702</v>
      </c>
      <c r="P4901" s="24">
        <v>624</v>
      </c>
      <c r="Q4901" s="24">
        <v>587</v>
      </c>
      <c r="R4901" s="24">
        <v>0</v>
      </c>
      <c r="S4901" s="24">
        <v>1211</v>
      </c>
      <c r="X4901" s="24">
        <v>0</v>
      </c>
      <c r="Y4901" t="s">
        <v>169</v>
      </c>
    </row>
    <row r="4902" spans="1:25" s="24" customFormat="1" x14ac:dyDescent="0.3">
      <c r="A4902" s="24" t="s">
        <v>54</v>
      </c>
      <c r="B4902" s="24" t="s">
        <v>54</v>
      </c>
      <c r="C4902" s="24" t="s">
        <v>199</v>
      </c>
      <c r="D4902" s="24" t="s">
        <v>15</v>
      </c>
      <c r="E4902" s="24" t="s">
        <v>15</v>
      </c>
      <c r="F4902" s="24" t="s">
        <v>2669</v>
      </c>
      <c r="I4902" s="24" t="s">
        <v>241</v>
      </c>
      <c r="J4902" s="33" t="s">
        <v>101</v>
      </c>
      <c r="K4902" t="s">
        <v>101</v>
      </c>
      <c r="L4902" s="24" t="s">
        <v>2263</v>
      </c>
      <c r="M4902" s="25">
        <v>29702</v>
      </c>
      <c r="N4902" s="25"/>
      <c r="O4902" s="26">
        <f t="shared" si="90"/>
        <v>29702</v>
      </c>
      <c r="P4902" s="24">
        <v>624</v>
      </c>
      <c r="Q4902" s="24">
        <v>587</v>
      </c>
      <c r="R4902" s="24">
        <v>0</v>
      </c>
      <c r="S4902" s="24">
        <v>1211</v>
      </c>
      <c r="X4902" s="24">
        <v>0</v>
      </c>
      <c r="Y4902" t="s">
        <v>169</v>
      </c>
    </row>
    <row r="4903" spans="1:25" s="24" customFormat="1" x14ac:dyDescent="0.3">
      <c r="A4903" s="24" t="s">
        <v>54</v>
      </c>
      <c r="B4903" s="24" t="s">
        <v>54</v>
      </c>
      <c r="C4903" s="24" t="s">
        <v>199</v>
      </c>
      <c r="D4903" s="24" t="s">
        <v>15</v>
      </c>
      <c r="E4903" s="24" t="s">
        <v>15</v>
      </c>
      <c r="F4903" s="24" t="s">
        <v>2669</v>
      </c>
      <c r="I4903" s="24" t="s">
        <v>241</v>
      </c>
      <c r="J4903" s="33" t="s">
        <v>101</v>
      </c>
      <c r="K4903" t="s">
        <v>101</v>
      </c>
      <c r="L4903" s="24" t="s">
        <v>2503</v>
      </c>
      <c r="M4903" s="25">
        <v>29702</v>
      </c>
      <c r="N4903" s="25"/>
      <c r="O4903" s="26">
        <f t="shared" si="90"/>
        <v>29702</v>
      </c>
      <c r="P4903" s="24">
        <v>624</v>
      </c>
      <c r="Q4903" s="24">
        <v>587</v>
      </c>
      <c r="R4903" s="24">
        <v>0</v>
      </c>
      <c r="S4903" s="24">
        <v>1211</v>
      </c>
      <c r="X4903" s="24">
        <v>0</v>
      </c>
      <c r="Y4903" t="s">
        <v>169</v>
      </c>
    </row>
    <row r="4904" spans="1:25" s="24" customFormat="1" x14ac:dyDescent="0.3">
      <c r="A4904" s="24" t="s">
        <v>54</v>
      </c>
      <c r="B4904" s="24" t="s">
        <v>54</v>
      </c>
      <c r="C4904" s="24" t="s">
        <v>199</v>
      </c>
      <c r="D4904" s="24" t="s">
        <v>15</v>
      </c>
      <c r="E4904" s="24" t="s">
        <v>15</v>
      </c>
      <c r="F4904" s="24" t="s">
        <v>2669</v>
      </c>
      <c r="I4904" s="24" t="s">
        <v>241</v>
      </c>
      <c r="J4904" s="33" t="s">
        <v>101</v>
      </c>
      <c r="K4904" t="s">
        <v>101</v>
      </c>
      <c r="L4904" s="24" t="s">
        <v>2264</v>
      </c>
      <c r="M4904" s="25">
        <v>29702</v>
      </c>
      <c r="N4904" s="25"/>
      <c r="O4904" s="26">
        <f t="shared" si="90"/>
        <v>29702</v>
      </c>
      <c r="P4904" s="24">
        <v>624</v>
      </c>
      <c r="Q4904" s="24">
        <v>587</v>
      </c>
      <c r="R4904" s="24">
        <v>0</v>
      </c>
      <c r="S4904" s="24">
        <v>1211</v>
      </c>
      <c r="X4904" s="24">
        <v>0</v>
      </c>
      <c r="Y4904" t="s">
        <v>169</v>
      </c>
    </row>
    <row r="4905" spans="1:25" x14ac:dyDescent="0.3">
      <c r="A4905" t="s">
        <v>54</v>
      </c>
      <c r="B4905" t="s">
        <v>54</v>
      </c>
      <c r="C4905" t="s">
        <v>371</v>
      </c>
      <c r="D4905" t="s">
        <v>16</v>
      </c>
      <c r="E4905" t="s">
        <v>16</v>
      </c>
      <c r="F4905" t="s">
        <v>2668</v>
      </c>
      <c r="I4905" t="s">
        <v>241</v>
      </c>
      <c r="J4905" s="33" t="s">
        <v>182</v>
      </c>
      <c r="K4905" t="s">
        <v>182</v>
      </c>
      <c r="L4905" t="s">
        <v>2259</v>
      </c>
      <c r="M4905" s="16">
        <v>689267</v>
      </c>
      <c r="N4905" s="16">
        <v>0</v>
      </c>
      <c r="O4905" s="15">
        <f t="shared" si="90"/>
        <v>689267</v>
      </c>
      <c r="P4905">
        <v>0</v>
      </c>
      <c r="Q4905">
        <v>270</v>
      </c>
      <c r="R4905">
        <v>180</v>
      </c>
      <c r="S4905">
        <v>450</v>
      </c>
      <c r="T4905">
        <v>225</v>
      </c>
      <c r="U4905">
        <v>225</v>
      </c>
      <c r="V4905">
        <v>0</v>
      </c>
      <c r="W4905">
        <v>0</v>
      </c>
      <c r="X4905">
        <v>450</v>
      </c>
      <c r="Y4905" t="s">
        <v>16</v>
      </c>
    </row>
    <row r="4906" spans="1:25" s="24" customFormat="1" x14ac:dyDescent="0.3">
      <c r="A4906" s="24" t="s">
        <v>54</v>
      </c>
      <c r="B4906" s="24" t="s">
        <v>54</v>
      </c>
      <c r="C4906" s="24" t="s">
        <v>199</v>
      </c>
      <c r="D4906" s="24" t="s">
        <v>15</v>
      </c>
      <c r="E4906" s="24" t="s">
        <v>15</v>
      </c>
      <c r="F4906" s="24" t="s">
        <v>2669</v>
      </c>
      <c r="I4906" s="24" t="s">
        <v>241</v>
      </c>
      <c r="J4906" s="33" t="s">
        <v>101</v>
      </c>
      <c r="K4906" t="s">
        <v>101</v>
      </c>
      <c r="L4906" s="24" t="s">
        <v>2355</v>
      </c>
      <c r="M4906" s="25">
        <v>29702</v>
      </c>
      <c r="N4906" s="25"/>
      <c r="O4906" s="26">
        <f t="shared" si="90"/>
        <v>29702</v>
      </c>
      <c r="P4906" s="24">
        <v>624</v>
      </c>
      <c r="Q4906" s="24">
        <v>587</v>
      </c>
      <c r="R4906" s="24">
        <v>0</v>
      </c>
      <c r="S4906" s="24">
        <v>1211</v>
      </c>
      <c r="X4906" s="24">
        <v>0</v>
      </c>
      <c r="Y4906" t="s">
        <v>169</v>
      </c>
    </row>
    <row r="4907" spans="1:25" s="24" customFormat="1" x14ac:dyDescent="0.3">
      <c r="A4907" s="24" t="s">
        <v>54</v>
      </c>
      <c r="B4907" s="24" t="s">
        <v>54</v>
      </c>
      <c r="C4907" s="24" t="s">
        <v>199</v>
      </c>
      <c r="D4907" s="24" t="s">
        <v>15</v>
      </c>
      <c r="E4907" s="24" t="s">
        <v>15</v>
      </c>
      <c r="F4907" s="24" t="s">
        <v>2669</v>
      </c>
      <c r="I4907" s="24" t="s">
        <v>241</v>
      </c>
      <c r="J4907" s="33" t="s">
        <v>101</v>
      </c>
      <c r="K4907" t="s">
        <v>101</v>
      </c>
      <c r="L4907" s="24" t="s">
        <v>2279</v>
      </c>
      <c r="M4907" s="25">
        <v>29702</v>
      </c>
      <c r="N4907" s="25"/>
      <c r="O4907" s="26">
        <f t="shared" si="90"/>
        <v>29702</v>
      </c>
      <c r="P4907" s="24">
        <v>624</v>
      </c>
      <c r="Q4907" s="24">
        <v>587</v>
      </c>
      <c r="R4907" s="24">
        <v>0</v>
      </c>
      <c r="S4907" s="24">
        <v>1211</v>
      </c>
      <c r="X4907" s="24">
        <v>0</v>
      </c>
      <c r="Y4907" t="s">
        <v>169</v>
      </c>
    </row>
    <row r="4908" spans="1:25" s="24" customFormat="1" x14ac:dyDescent="0.3">
      <c r="A4908" s="24" t="s">
        <v>54</v>
      </c>
      <c r="B4908" s="24" t="s">
        <v>54</v>
      </c>
      <c r="C4908" s="24" t="s">
        <v>199</v>
      </c>
      <c r="D4908" s="24" t="s">
        <v>15</v>
      </c>
      <c r="E4908" s="24" t="s">
        <v>15</v>
      </c>
      <c r="F4908" s="24" t="s">
        <v>2669</v>
      </c>
      <c r="I4908" s="24" t="s">
        <v>241</v>
      </c>
      <c r="J4908" s="33" t="s">
        <v>101</v>
      </c>
      <c r="K4908" t="s">
        <v>101</v>
      </c>
      <c r="L4908" s="24" t="s">
        <v>2678</v>
      </c>
      <c r="M4908" s="25">
        <v>29702</v>
      </c>
      <c r="N4908" s="25"/>
      <c r="O4908" s="26">
        <f t="shared" si="90"/>
        <v>29702</v>
      </c>
      <c r="P4908" s="24">
        <v>624</v>
      </c>
      <c r="Q4908" s="24">
        <v>587</v>
      </c>
      <c r="R4908" s="24">
        <v>0</v>
      </c>
      <c r="S4908" s="24">
        <v>1211</v>
      </c>
      <c r="X4908" s="24">
        <v>0</v>
      </c>
      <c r="Y4908" t="s">
        <v>169</v>
      </c>
    </row>
    <row r="4909" spans="1:25" x14ac:dyDescent="0.3">
      <c r="A4909" t="s">
        <v>54</v>
      </c>
      <c r="B4909" t="s">
        <v>54</v>
      </c>
      <c r="C4909" t="s">
        <v>2580</v>
      </c>
      <c r="D4909" t="s">
        <v>15</v>
      </c>
      <c r="E4909" t="s">
        <v>15</v>
      </c>
      <c r="F4909" t="s">
        <v>2669</v>
      </c>
      <c r="I4909" t="s">
        <v>100</v>
      </c>
      <c r="J4909" s="33" t="s">
        <v>182</v>
      </c>
      <c r="K4909" t="s">
        <v>101</v>
      </c>
      <c r="L4909" t="s">
        <v>2267</v>
      </c>
      <c r="M4909" s="16">
        <v>36000</v>
      </c>
      <c r="O4909" s="15">
        <f t="shared" si="90"/>
        <v>36000</v>
      </c>
      <c r="Q4909">
        <v>900</v>
      </c>
      <c r="S4909">
        <v>900</v>
      </c>
      <c r="V4909">
        <v>495</v>
      </c>
      <c r="W4909">
        <v>405</v>
      </c>
      <c r="X4909">
        <v>900</v>
      </c>
      <c r="Y4909" t="s">
        <v>169</v>
      </c>
    </row>
    <row r="4910" spans="1:25" x14ac:dyDescent="0.3">
      <c r="A4910" t="s">
        <v>54</v>
      </c>
      <c r="B4910" t="s">
        <v>54</v>
      </c>
      <c r="C4910" t="s">
        <v>2580</v>
      </c>
      <c r="D4910" t="s">
        <v>15</v>
      </c>
      <c r="E4910" t="s">
        <v>15</v>
      </c>
      <c r="F4910" t="s">
        <v>2669</v>
      </c>
      <c r="I4910" t="s">
        <v>235</v>
      </c>
      <c r="J4910" s="33" t="s">
        <v>101</v>
      </c>
      <c r="K4910" t="s">
        <v>101</v>
      </c>
      <c r="L4910" t="s">
        <v>2300</v>
      </c>
      <c r="M4910" s="16">
        <v>0</v>
      </c>
      <c r="N4910" s="16">
        <v>0</v>
      </c>
      <c r="O4910" s="15">
        <f t="shared" si="90"/>
        <v>0</v>
      </c>
      <c r="Q4910">
        <v>5400</v>
      </c>
      <c r="S4910">
        <v>5400</v>
      </c>
      <c r="V4910">
        <v>2970</v>
      </c>
      <c r="W4910">
        <v>2430</v>
      </c>
      <c r="X4910">
        <v>5400</v>
      </c>
      <c r="Y4910" t="s">
        <v>169</v>
      </c>
    </row>
    <row r="4911" spans="1:25" x14ac:dyDescent="0.3">
      <c r="A4911" t="s">
        <v>54</v>
      </c>
      <c r="B4911" t="s">
        <v>54</v>
      </c>
      <c r="C4911" t="s">
        <v>2580</v>
      </c>
      <c r="D4911" t="s">
        <v>15</v>
      </c>
      <c r="E4911" t="s">
        <v>15</v>
      </c>
      <c r="F4911" t="s">
        <v>2669</v>
      </c>
      <c r="I4911" t="s">
        <v>100</v>
      </c>
      <c r="J4911" s="33" t="s">
        <v>182</v>
      </c>
      <c r="K4911" t="s">
        <v>101</v>
      </c>
      <c r="L4911" t="s">
        <v>2265</v>
      </c>
      <c r="M4911" s="16">
        <v>144000</v>
      </c>
      <c r="O4911" s="15">
        <f t="shared" si="90"/>
        <v>144000</v>
      </c>
      <c r="Q4911">
        <v>3600</v>
      </c>
      <c r="S4911">
        <v>3600</v>
      </c>
      <c r="V4911">
        <v>1980</v>
      </c>
      <c r="W4911">
        <v>1620</v>
      </c>
      <c r="X4911">
        <v>3600</v>
      </c>
      <c r="Y4911" t="s">
        <v>169</v>
      </c>
    </row>
    <row r="4912" spans="1:25" x14ac:dyDescent="0.3">
      <c r="A4912" t="s">
        <v>54</v>
      </c>
      <c r="B4912" t="s">
        <v>54</v>
      </c>
      <c r="C4912" t="s">
        <v>2580</v>
      </c>
      <c r="D4912" t="s">
        <v>15</v>
      </c>
      <c r="E4912" t="s">
        <v>15</v>
      </c>
      <c r="F4912" t="s">
        <v>2669</v>
      </c>
      <c r="I4912" t="s">
        <v>100</v>
      </c>
      <c r="J4912" s="33" t="s">
        <v>182</v>
      </c>
      <c r="K4912" t="s">
        <v>101</v>
      </c>
      <c r="L4912" t="s">
        <v>2377</v>
      </c>
      <c r="M4912" s="16">
        <v>288000</v>
      </c>
      <c r="O4912" s="15">
        <f t="shared" si="90"/>
        <v>288000</v>
      </c>
      <c r="Q4912">
        <v>7200</v>
      </c>
      <c r="S4912">
        <v>7200</v>
      </c>
      <c r="V4912">
        <v>3960</v>
      </c>
      <c r="W4912">
        <v>3240</v>
      </c>
      <c r="X4912">
        <v>7200</v>
      </c>
      <c r="Y4912" t="s">
        <v>169</v>
      </c>
    </row>
    <row r="4913" spans="1:25" x14ac:dyDescent="0.3">
      <c r="A4913" t="s">
        <v>54</v>
      </c>
      <c r="B4913" t="s">
        <v>54</v>
      </c>
      <c r="C4913" t="s">
        <v>2580</v>
      </c>
      <c r="D4913" t="s">
        <v>15</v>
      </c>
      <c r="E4913" t="s">
        <v>15</v>
      </c>
      <c r="F4913" t="s">
        <v>2669</v>
      </c>
      <c r="I4913" t="s">
        <v>100</v>
      </c>
      <c r="J4913" s="33" t="s">
        <v>182</v>
      </c>
      <c r="K4913" t="s">
        <v>101</v>
      </c>
      <c r="L4913" t="s">
        <v>2392</v>
      </c>
      <c r="M4913" s="16">
        <v>36000</v>
      </c>
      <c r="O4913" s="15">
        <f t="shared" si="90"/>
        <v>36000</v>
      </c>
      <c r="Q4913">
        <v>900</v>
      </c>
      <c r="S4913">
        <v>900</v>
      </c>
      <c r="V4913">
        <v>495</v>
      </c>
      <c r="W4913">
        <v>405</v>
      </c>
      <c r="X4913">
        <v>900</v>
      </c>
      <c r="Y4913" t="s">
        <v>169</v>
      </c>
    </row>
    <row r="4914" spans="1:25" x14ac:dyDescent="0.3">
      <c r="A4914" t="s">
        <v>54</v>
      </c>
      <c r="B4914" t="s">
        <v>54</v>
      </c>
      <c r="C4914" t="s">
        <v>2580</v>
      </c>
      <c r="D4914" t="s">
        <v>15</v>
      </c>
      <c r="E4914" t="s">
        <v>15</v>
      </c>
      <c r="F4914" t="s">
        <v>2669</v>
      </c>
      <c r="I4914" t="s">
        <v>235</v>
      </c>
      <c r="J4914" s="33" t="s">
        <v>101</v>
      </c>
      <c r="K4914" t="s">
        <v>101</v>
      </c>
      <c r="L4914" t="s">
        <v>2431</v>
      </c>
      <c r="M4914" s="16">
        <v>0</v>
      </c>
      <c r="N4914" s="16">
        <v>0</v>
      </c>
      <c r="O4914" s="15">
        <f t="shared" si="90"/>
        <v>0</v>
      </c>
      <c r="Q4914">
        <v>3600</v>
      </c>
      <c r="S4914">
        <v>3600</v>
      </c>
      <c r="V4914">
        <v>1980</v>
      </c>
      <c r="W4914">
        <v>1620</v>
      </c>
      <c r="X4914">
        <v>3600</v>
      </c>
      <c r="Y4914" t="s">
        <v>169</v>
      </c>
    </row>
    <row r="4915" spans="1:25" x14ac:dyDescent="0.3">
      <c r="A4915" t="s">
        <v>54</v>
      </c>
      <c r="B4915" t="s">
        <v>54</v>
      </c>
      <c r="C4915" t="s">
        <v>2580</v>
      </c>
      <c r="D4915" t="s">
        <v>15</v>
      </c>
      <c r="E4915" t="s">
        <v>15</v>
      </c>
      <c r="F4915" t="s">
        <v>2669</v>
      </c>
      <c r="I4915" t="s">
        <v>100</v>
      </c>
      <c r="J4915" s="33" t="s">
        <v>182</v>
      </c>
      <c r="K4915" t="s">
        <v>101</v>
      </c>
      <c r="L4915" t="s">
        <v>2263</v>
      </c>
      <c r="M4915" s="16">
        <v>28800</v>
      </c>
      <c r="O4915" s="15">
        <f t="shared" si="90"/>
        <v>28800</v>
      </c>
      <c r="Q4915">
        <v>720</v>
      </c>
      <c r="S4915">
        <v>720</v>
      </c>
      <c r="V4915">
        <v>396</v>
      </c>
      <c r="W4915">
        <v>324</v>
      </c>
      <c r="X4915">
        <v>720</v>
      </c>
      <c r="Y4915" t="s">
        <v>169</v>
      </c>
    </row>
    <row r="4916" spans="1:25" x14ac:dyDescent="0.3">
      <c r="A4916" t="s">
        <v>54</v>
      </c>
      <c r="B4916" t="s">
        <v>54</v>
      </c>
      <c r="C4916" t="s">
        <v>2580</v>
      </c>
      <c r="D4916" t="s">
        <v>15</v>
      </c>
      <c r="E4916" t="s">
        <v>15</v>
      </c>
      <c r="F4916" t="s">
        <v>2669</v>
      </c>
      <c r="I4916" t="s">
        <v>235</v>
      </c>
      <c r="J4916" s="33" t="s">
        <v>101</v>
      </c>
      <c r="K4916" t="s">
        <v>101</v>
      </c>
      <c r="L4916" t="s">
        <v>2503</v>
      </c>
      <c r="M4916" s="16">
        <v>0</v>
      </c>
      <c r="N4916" s="16">
        <v>0</v>
      </c>
      <c r="O4916" s="15">
        <f t="shared" si="90"/>
        <v>0</v>
      </c>
      <c r="Q4916">
        <v>1080</v>
      </c>
      <c r="S4916">
        <v>1080</v>
      </c>
      <c r="V4916">
        <v>594</v>
      </c>
      <c r="W4916">
        <v>486</v>
      </c>
      <c r="X4916">
        <v>1080</v>
      </c>
      <c r="Y4916" t="s">
        <v>169</v>
      </c>
    </row>
    <row r="4917" spans="1:25" x14ac:dyDescent="0.3">
      <c r="A4917" t="s">
        <v>54</v>
      </c>
      <c r="B4917" t="s">
        <v>54</v>
      </c>
      <c r="C4917" t="s">
        <v>2580</v>
      </c>
      <c r="D4917" t="s">
        <v>15</v>
      </c>
      <c r="E4917" t="s">
        <v>15</v>
      </c>
      <c r="F4917" t="s">
        <v>2669</v>
      </c>
      <c r="I4917" t="s">
        <v>235</v>
      </c>
      <c r="J4917" s="33" t="s">
        <v>101</v>
      </c>
      <c r="K4917" t="s">
        <v>101</v>
      </c>
      <c r="L4917" t="s">
        <v>2264</v>
      </c>
      <c r="M4917" s="16">
        <v>0</v>
      </c>
      <c r="N4917" s="16">
        <v>0</v>
      </c>
      <c r="O4917" s="15">
        <f t="shared" si="90"/>
        <v>0</v>
      </c>
      <c r="Q4917">
        <v>900</v>
      </c>
      <c r="S4917">
        <v>900</v>
      </c>
      <c r="V4917">
        <v>495</v>
      </c>
      <c r="W4917">
        <v>405</v>
      </c>
      <c r="X4917">
        <v>900</v>
      </c>
      <c r="Y4917" t="s">
        <v>169</v>
      </c>
    </row>
    <row r="4918" spans="1:25" x14ac:dyDescent="0.3">
      <c r="A4918" t="s">
        <v>54</v>
      </c>
      <c r="B4918" t="s">
        <v>54</v>
      </c>
      <c r="C4918" t="s">
        <v>371</v>
      </c>
      <c r="D4918" t="s">
        <v>16</v>
      </c>
      <c r="E4918" t="s">
        <v>16</v>
      </c>
      <c r="F4918" t="s">
        <v>2668</v>
      </c>
      <c r="I4918" t="s">
        <v>100</v>
      </c>
      <c r="J4918" s="33" t="s">
        <v>182</v>
      </c>
      <c r="K4918" t="s">
        <v>101</v>
      </c>
      <c r="L4918" t="s">
        <v>2259</v>
      </c>
      <c r="M4918" s="16">
        <v>41131</v>
      </c>
      <c r="N4918" s="16">
        <v>0</v>
      </c>
      <c r="O4918" s="15">
        <f t="shared" si="90"/>
        <v>41131</v>
      </c>
      <c r="P4918">
        <v>0</v>
      </c>
      <c r="Q4918">
        <v>24</v>
      </c>
      <c r="R4918">
        <v>16</v>
      </c>
      <c r="S4918">
        <v>40</v>
      </c>
      <c r="T4918">
        <v>20</v>
      </c>
      <c r="U4918">
        <v>20</v>
      </c>
      <c r="V4918">
        <v>0</v>
      </c>
      <c r="W4918">
        <v>0</v>
      </c>
      <c r="X4918">
        <v>40</v>
      </c>
      <c r="Y4918" t="s">
        <v>16</v>
      </c>
    </row>
    <row r="4919" spans="1:25" x14ac:dyDescent="0.3">
      <c r="A4919" t="s">
        <v>54</v>
      </c>
      <c r="B4919" t="s">
        <v>54</v>
      </c>
      <c r="C4919" t="s">
        <v>2580</v>
      </c>
      <c r="D4919" t="s">
        <v>15</v>
      </c>
      <c r="E4919" t="s">
        <v>15</v>
      </c>
      <c r="F4919" t="s">
        <v>2669</v>
      </c>
      <c r="I4919" t="s">
        <v>100</v>
      </c>
      <c r="J4919" s="33" t="s">
        <v>182</v>
      </c>
      <c r="K4919" t="s">
        <v>101</v>
      </c>
      <c r="L4919" t="s">
        <v>2395</v>
      </c>
      <c r="M4919" s="16">
        <v>144000</v>
      </c>
      <c r="O4919" s="15">
        <f t="shared" si="90"/>
        <v>144000</v>
      </c>
      <c r="Q4919">
        <v>3600</v>
      </c>
      <c r="S4919">
        <v>3600</v>
      </c>
      <c r="V4919">
        <v>1980</v>
      </c>
      <c r="W4919">
        <v>1620</v>
      </c>
      <c r="X4919">
        <v>3600</v>
      </c>
      <c r="Y4919" t="s">
        <v>169</v>
      </c>
    </row>
    <row r="4920" spans="1:25" x14ac:dyDescent="0.3">
      <c r="A4920" t="s">
        <v>54</v>
      </c>
      <c r="B4920" t="s">
        <v>54</v>
      </c>
      <c r="C4920" t="s">
        <v>2580</v>
      </c>
      <c r="D4920" t="s">
        <v>15</v>
      </c>
      <c r="E4920" t="s">
        <v>15</v>
      </c>
      <c r="F4920" t="s">
        <v>2669</v>
      </c>
      <c r="I4920" t="s">
        <v>235</v>
      </c>
      <c r="J4920" s="33" t="s">
        <v>101</v>
      </c>
      <c r="K4920" t="s">
        <v>101</v>
      </c>
      <c r="L4920" t="s">
        <v>2355</v>
      </c>
      <c r="M4920" s="16">
        <v>0</v>
      </c>
      <c r="N4920" s="16">
        <v>0</v>
      </c>
      <c r="O4920" s="15">
        <f t="shared" si="90"/>
        <v>0</v>
      </c>
      <c r="Q4920">
        <v>300</v>
      </c>
      <c r="S4920">
        <v>300</v>
      </c>
      <c r="V4920">
        <v>165</v>
      </c>
      <c r="W4920">
        <v>135</v>
      </c>
      <c r="X4920">
        <v>300</v>
      </c>
      <c r="Y4920" t="s">
        <v>169</v>
      </c>
    </row>
    <row r="4921" spans="1:25" x14ac:dyDescent="0.3">
      <c r="A4921" t="s">
        <v>54</v>
      </c>
      <c r="B4921" t="s">
        <v>54</v>
      </c>
      <c r="C4921" t="s">
        <v>371</v>
      </c>
      <c r="D4921" t="s">
        <v>16</v>
      </c>
      <c r="E4921" t="s">
        <v>16</v>
      </c>
      <c r="F4921" t="s">
        <v>2668</v>
      </c>
      <c r="I4921" t="s">
        <v>241</v>
      </c>
      <c r="J4921" s="33" t="s">
        <v>182</v>
      </c>
      <c r="K4921" t="s">
        <v>182</v>
      </c>
      <c r="L4921" t="s">
        <v>2259</v>
      </c>
      <c r="M4921" s="16">
        <v>234000</v>
      </c>
      <c r="N4921" s="16">
        <v>0</v>
      </c>
      <c r="O4921" s="15">
        <f t="shared" si="90"/>
        <v>234000</v>
      </c>
      <c r="P4921">
        <v>0</v>
      </c>
      <c r="Q4921">
        <v>280</v>
      </c>
      <c r="R4921">
        <v>120</v>
      </c>
      <c r="S4921">
        <v>400</v>
      </c>
      <c r="T4921">
        <v>150</v>
      </c>
      <c r="U4921">
        <v>150</v>
      </c>
      <c r="V4921">
        <v>0</v>
      </c>
      <c r="W4921">
        <v>0</v>
      </c>
      <c r="X4921">
        <v>300</v>
      </c>
      <c r="Y4921" t="s">
        <v>16</v>
      </c>
    </row>
    <row r="4922" spans="1:25" x14ac:dyDescent="0.3">
      <c r="A4922" t="s">
        <v>54</v>
      </c>
      <c r="B4922" t="s">
        <v>54</v>
      </c>
      <c r="C4922" t="s">
        <v>371</v>
      </c>
      <c r="D4922" t="s">
        <v>16</v>
      </c>
      <c r="E4922" t="s">
        <v>16</v>
      </c>
      <c r="F4922" t="s">
        <v>2668</v>
      </c>
      <c r="I4922" t="s">
        <v>241</v>
      </c>
      <c r="J4922" s="33" t="s">
        <v>182</v>
      </c>
      <c r="K4922" t="s">
        <v>182</v>
      </c>
      <c r="L4922" t="s">
        <v>2259</v>
      </c>
      <c r="M4922" s="16">
        <v>138667</v>
      </c>
      <c r="N4922" s="16">
        <v>0</v>
      </c>
      <c r="O4922" s="15">
        <f t="shared" si="90"/>
        <v>138667</v>
      </c>
      <c r="P4922">
        <v>0</v>
      </c>
      <c r="Q4922">
        <v>240</v>
      </c>
      <c r="R4922">
        <v>160</v>
      </c>
      <c r="S4922">
        <v>400</v>
      </c>
      <c r="T4922">
        <v>200</v>
      </c>
      <c r="U4922">
        <v>200</v>
      </c>
      <c r="V4922">
        <v>0</v>
      </c>
      <c r="W4922">
        <v>0</v>
      </c>
      <c r="X4922">
        <v>400</v>
      </c>
      <c r="Y4922" t="s">
        <v>16</v>
      </c>
    </row>
    <row r="4923" spans="1:25" x14ac:dyDescent="0.3">
      <c r="A4923" t="s">
        <v>54</v>
      </c>
      <c r="B4923" t="s">
        <v>54</v>
      </c>
      <c r="C4923" t="s">
        <v>1359</v>
      </c>
      <c r="D4923" t="s">
        <v>15</v>
      </c>
      <c r="E4923" t="s">
        <v>15</v>
      </c>
      <c r="F4923" t="s">
        <v>2669</v>
      </c>
      <c r="I4923" t="s">
        <v>235</v>
      </c>
      <c r="J4923" s="33" t="s">
        <v>101</v>
      </c>
      <c r="K4923" t="s">
        <v>101</v>
      </c>
      <c r="L4923" t="s">
        <v>2264</v>
      </c>
      <c r="M4923" s="16">
        <v>0</v>
      </c>
      <c r="N4923" s="16">
        <v>0</v>
      </c>
      <c r="O4923" s="15">
        <f t="shared" si="90"/>
        <v>0</v>
      </c>
      <c r="P4923">
        <v>240</v>
      </c>
      <c r="Q4923">
        <v>240</v>
      </c>
      <c r="R4923">
        <v>120</v>
      </c>
      <c r="S4923">
        <v>600</v>
      </c>
      <c r="T4923">
        <v>0</v>
      </c>
      <c r="U4923">
        <v>0</v>
      </c>
      <c r="V4923">
        <v>312</v>
      </c>
      <c r="W4923">
        <v>288</v>
      </c>
      <c r="X4923">
        <v>600</v>
      </c>
      <c r="Y4923" t="s">
        <v>169</v>
      </c>
    </row>
    <row r="4924" spans="1:25" x14ac:dyDescent="0.3">
      <c r="A4924" t="s">
        <v>54</v>
      </c>
      <c r="B4924" t="s">
        <v>54</v>
      </c>
      <c r="C4924" t="s">
        <v>1359</v>
      </c>
      <c r="D4924" t="s">
        <v>15</v>
      </c>
      <c r="E4924" t="s">
        <v>15</v>
      </c>
      <c r="F4924" t="s">
        <v>2669</v>
      </c>
      <c r="I4924" t="s">
        <v>235</v>
      </c>
      <c r="J4924" s="33" t="s">
        <v>101</v>
      </c>
      <c r="K4924" t="s">
        <v>101</v>
      </c>
      <c r="L4924" t="s">
        <v>2395</v>
      </c>
      <c r="M4924" s="16">
        <v>0</v>
      </c>
      <c r="N4924" s="16">
        <v>0</v>
      </c>
      <c r="O4924" s="15">
        <f t="shared" si="90"/>
        <v>0</v>
      </c>
      <c r="P4924">
        <v>240</v>
      </c>
      <c r="Q4924">
        <v>240</v>
      </c>
      <c r="R4924">
        <v>120</v>
      </c>
      <c r="S4924">
        <v>600</v>
      </c>
      <c r="T4924">
        <v>0</v>
      </c>
      <c r="U4924">
        <v>0</v>
      </c>
      <c r="V4924">
        <v>312</v>
      </c>
      <c r="W4924">
        <v>288</v>
      </c>
      <c r="X4924">
        <v>600</v>
      </c>
      <c r="Y4924" t="s">
        <v>169</v>
      </c>
    </row>
    <row r="4925" spans="1:25" x14ac:dyDescent="0.3">
      <c r="A4925" t="s">
        <v>54</v>
      </c>
      <c r="B4925" t="s">
        <v>54</v>
      </c>
      <c r="C4925" t="s">
        <v>2375</v>
      </c>
      <c r="D4925" t="s">
        <v>16</v>
      </c>
      <c r="E4925" t="s">
        <v>16</v>
      </c>
      <c r="F4925" t="s">
        <v>2668</v>
      </c>
      <c r="I4925" t="s">
        <v>100</v>
      </c>
      <c r="J4925" s="33" t="s">
        <v>101</v>
      </c>
      <c r="K4925" t="s">
        <v>101</v>
      </c>
      <c r="L4925" t="s">
        <v>2259</v>
      </c>
      <c r="M4925" s="16">
        <v>300000</v>
      </c>
      <c r="N4925" s="16">
        <v>0</v>
      </c>
      <c r="O4925" s="15">
        <f t="shared" ref="O4925:O4969" si="91">SUM(M4925:N4925)</f>
        <v>300000</v>
      </c>
      <c r="P4925">
        <v>0</v>
      </c>
      <c r="Q4925">
        <v>3000</v>
      </c>
      <c r="R4925">
        <v>0</v>
      </c>
      <c r="S4925">
        <v>3000</v>
      </c>
      <c r="T4925">
        <v>1500</v>
      </c>
      <c r="U4925">
        <v>1500</v>
      </c>
      <c r="X4925">
        <v>3000</v>
      </c>
      <c r="Y4925" t="s">
        <v>16</v>
      </c>
    </row>
    <row r="4926" spans="1:25" x14ac:dyDescent="0.3">
      <c r="A4926" t="s">
        <v>54</v>
      </c>
      <c r="B4926" t="s">
        <v>54</v>
      </c>
      <c r="C4926" t="s">
        <v>1221</v>
      </c>
      <c r="D4926" t="s">
        <v>15</v>
      </c>
      <c r="E4926" t="s">
        <v>15</v>
      </c>
      <c r="F4926" t="s">
        <v>2669</v>
      </c>
      <c r="I4926" t="s">
        <v>181</v>
      </c>
      <c r="J4926" s="33" t="s">
        <v>182</v>
      </c>
      <c r="K4926" t="s">
        <v>182</v>
      </c>
      <c r="L4926" t="s">
        <v>2263</v>
      </c>
      <c r="M4926" s="16">
        <v>100000</v>
      </c>
      <c r="O4926" s="15">
        <f t="shared" si="91"/>
        <v>100000</v>
      </c>
      <c r="Q4926">
        <v>250</v>
      </c>
      <c r="R4926">
        <v>50</v>
      </c>
      <c r="S4926">
        <v>300</v>
      </c>
      <c r="T4926">
        <v>0</v>
      </c>
      <c r="U4926">
        <v>0</v>
      </c>
      <c r="V4926">
        <v>250</v>
      </c>
      <c r="W4926">
        <v>50</v>
      </c>
      <c r="X4926">
        <v>300</v>
      </c>
      <c r="Y4926" t="s">
        <v>169</v>
      </c>
    </row>
    <row r="4927" spans="1:25" x14ac:dyDescent="0.3">
      <c r="A4927" t="s">
        <v>54</v>
      </c>
      <c r="B4927" t="s">
        <v>54</v>
      </c>
      <c r="C4927" t="s">
        <v>2450</v>
      </c>
      <c r="D4927" t="s">
        <v>15</v>
      </c>
      <c r="E4927" t="s">
        <v>15</v>
      </c>
      <c r="F4927" t="s">
        <v>2669</v>
      </c>
      <c r="I4927" t="s">
        <v>181</v>
      </c>
      <c r="J4927" s="33" t="s">
        <v>182</v>
      </c>
      <c r="K4927" t="s">
        <v>182</v>
      </c>
      <c r="L4927" t="s">
        <v>2267</v>
      </c>
      <c r="M4927" s="16">
        <v>240000</v>
      </c>
      <c r="N4927" s="16">
        <v>0</v>
      </c>
      <c r="O4927" s="15">
        <f t="shared" si="91"/>
        <v>240000</v>
      </c>
      <c r="P4927">
        <v>100</v>
      </c>
      <c r="Q4927">
        <v>300</v>
      </c>
      <c r="R4927">
        <v>100</v>
      </c>
      <c r="S4927">
        <v>500</v>
      </c>
      <c r="X4927">
        <v>0</v>
      </c>
      <c r="Y4927" t="s">
        <v>169</v>
      </c>
    </row>
    <row r="4928" spans="1:25" x14ac:dyDescent="0.3">
      <c r="A4928" t="s">
        <v>54</v>
      </c>
      <c r="B4928" t="s">
        <v>54</v>
      </c>
      <c r="C4928" t="s">
        <v>2450</v>
      </c>
      <c r="D4928" t="s">
        <v>15</v>
      </c>
      <c r="E4928" t="s">
        <v>15</v>
      </c>
      <c r="F4928" t="s">
        <v>2669</v>
      </c>
      <c r="I4928" t="s">
        <v>181</v>
      </c>
      <c r="J4928" s="33" t="s">
        <v>182</v>
      </c>
      <c r="K4928" t="s">
        <v>182</v>
      </c>
      <c r="L4928" t="s">
        <v>2263</v>
      </c>
      <c r="M4928" s="16">
        <v>30000</v>
      </c>
      <c r="N4928" s="16">
        <v>0</v>
      </c>
      <c r="O4928" s="15">
        <f t="shared" si="91"/>
        <v>30000</v>
      </c>
      <c r="P4928">
        <v>200</v>
      </c>
      <c r="Q4928">
        <v>400</v>
      </c>
      <c r="R4928">
        <v>200</v>
      </c>
      <c r="S4928">
        <v>800</v>
      </c>
      <c r="X4928">
        <v>0</v>
      </c>
      <c r="Y4928" t="s">
        <v>169</v>
      </c>
    </row>
    <row r="4929" spans="1:25" x14ac:dyDescent="0.3">
      <c r="A4929" t="s">
        <v>54</v>
      </c>
      <c r="B4929" t="s">
        <v>54</v>
      </c>
      <c r="C4929" t="s">
        <v>2428</v>
      </c>
      <c r="D4929" t="s">
        <v>20</v>
      </c>
      <c r="E4929" t="s">
        <v>20</v>
      </c>
      <c r="F4929" t="s">
        <v>263</v>
      </c>
      <c r="I4929" t="s">
        <v>181</v>
      </c>
      <c r="J4929" s="33" t="s">
        <v>182</v>
      </c>
      <c r="K4929" t="s">
        <v>182</v>
      </c>
      <c r="L4929" t="s">
        <v>2259</v>
      </c>
      <c r="M4929" s="16">
        <v>1707</v>
      </c>
      <c r="O4929" s="15">
        <f t="shared" si="91"/>
        <v>1707</v>
      </c>
      <c r="P4929">
        <v>0</v>
      </c>
      <c r="Q4929">
        <v>30</v>
      </c>
      <c r="R4929">
        <v>10</v>
      </c>
      <c r="S4929">
        <v>40</v>
      </c>
      <c r="T4929">
        <v>0</v>
      </c>
      <c r="U4929">
        <v>0</v>
      </c>
      <c r="V4929">
        <v>20</v>
      </c>
      <c r="W4929">
        <v>20</v>
      </c>
      <c r="X4929">
        <v>40</v>
      </c>
      <c r="Y4929" t="s">
        <v>113</v>
      </c>
    </row>
    <row r="4930" spans="1:25" x14ac:dyDescent="0.3">
      <c r="A4930" t="s">
        <v>54</v>
      </c>
      <c r="B4930" t="s">
        <v>54</v>
      </c>
      <c r="C4930" t="s">
        <v>2450</v>
      </c>
      <c r="D4930" t="s">
        <v>15</v>
      </c>
      <c r="E4930" t="s">
        <v>15</v>
      </c>
      <c r="F4930" t="s">
        <v>2669</v>
      </c>
      <c r="I4930" t="s">
        <v>181</v>
      </c>
      <c r="J4930" s="33" t="s">
        <v>182</v>
      </c>
      <c r="K4930" t="s">
        <v>182</v>
      </c>
      <c r="L4930" t="s">
        <v>2355</v>
      </c>
      <c r="M4930" s="16">
        <v>30000</v>
      </c>
      <c r="N4930" s="16">
        <v>0</v>
      </c>
      <c r="O4930" s="15">
        <f t="shared" si="91"/>
        <v>30000</v>
      </c>
      <c r="P4930">
        <v>150</v>
      </c>
      <c r="Q4930">
        <v>350</v>
      </c>
      <c r="R4930">
        <v>100</v>
      </c>
      <c r="S4930">
        <v>600</v>
      </c>
      <c r="X4930">
        <v>0</v>
      </c>
      <c r="Y4930" t="s">
        <v>169</v>
      </c>
    </row>
    <row r="4931" spans="1:25" x14ac:dyDescent="0.3">
      <c r="A4931" t="s">
        <v>54</v>
      </c>
      <c r="B4931" t="s">
        <v>54</v>
      </c>
      <c r="C4931" t="s">
        <v>2450</v>
      </c>
      <c r="D4931" t="s">
        <v>15</v>
      </c>
      <c r="E4931" t="s">
        <v>15</v>
      </c>
      <c r="F4931" t="s">
        <v>2669</v>
      </c>
      <c r="I4931" t="s">
        <v>181</v>
      </c>
      <c r="J4931" s="33" t="s">
        <v>182</v>
      </c>
      <c r="K4931" t="s">
        <v>182</v>
      </c>
      <c r="L4931" t="s">
        <v>2442</v>
      </c>
      <c r="M4931" s="16">
        <v>30000</v>
      </c>
      <c r="N4931" s="16">
        <v>0</v>
      </c>
      <c r="O4931" s="15">
        <f t="shared" si="91"/>
        <v>30000</v>
      </c>
      <c r="P4931">
        <v>150</v>
      </c>
      <c r="Q4931">
        <v>350</v>
      </c>
      <c r="R4931">
        <v>100</v>
      </c>
      <c r="S4931">
        <v>600</v>
      </c>
      <c r="X4931">
        <v>0</v>
      </c>
      <c r="Y4931" t="s">
        <v>169</v>
      </c>
    </row>
    <row r="4932" spans="1:25" x14ac:dyDescent="0.3">
      <c r="A4932" t="s">
        <v>54</v>
      </c>
      <c r="B4932" t="s">
        <v>54</v>
      </c>
      <c r="C4932" t="s">
        <v>2450</v>
      </c>
      <c r="D4932" t="s">
        <v>15</v>
      </c>
      <c r="E4932" t="s">
        <v>15</v>
      </c>
      <c r="F4932" t="s">
        <v>2669</v>
      </c>
      <c r="I4932" t="s">
        <v>181</v>
      </c>
      <c r="J4932" s="33" t="s">
        <v>182</v>
      </c>
      <c r="K4932" t="s">
        <v>182</v>
      </c>
      <c r="L4932" t="s">
        <v>2342</v>
      </c>
      <c r="M4932" s="16">
        <v>30000</v>
      </c>
      <c r="N4932" s="16">
        <v>0</v>
      </c>
      <c r="O4932" s="15">
        <f t="shared" si="91"/>
        <v>30000</v>
      </c>
      <c r="P4932">
        <v>100</v>
      </c>
      <c r="Q4932">
        <v>350</v>
      </c>
      <c r="R4932">
        <v>80</v>
      </c>
      <c r="S4932">
        <v>530</v>
      </c>
      <c r="X4932">
        <v>0</v>
      </c>
      <c r="Y4932" t="s">
        <v>169</v>
      </c>
    </row>
    <row r="4933" spans="1:25" x14ac:dyDescent="0.3">
      <c r="A4933" t="s">
        <v>54</v>
      </c>
      <c r="B4933" t="s">
        <v>54</v>
      </c>
      <c r="C4933" t="s">
        <v>2450</v>
      </c>
      <c r="D4933" t="s">
        <v>15</v>
      </c>
      <c r="E4933" t="s">
        <v>15</v>
      </c>
      <c r="F4933" t="s">
        <v>2669</v>
      </c>
      <c r="I4933" t="s">
        <v>181</v>
      </c>
      <c r="J4933" s="33" t="s">
        <v>182</v>
      </c>
      <c r="K4933" t="s">
        <v>182</v>
      </c>
      <c r="L4933" t="s">
        <v>2264</v>
      </c>
      <c r="M4933" s="16">
        <v>30000</v>
      </c>
      <c r="N4933" s="16">
        <v>0</v>
      </c>
      <c r="O4933" s="15">
        <f t="shared" si="91"/>
        <v>30000</v>
      </c>
      <c r="P4933">
        <v>150</v>
      </c>
      <c r="Q4933">
        <v>350</v>
      </c>
      <c r="R4933">
        <v>100</v>
      </c>
      <c r="S4933">
        <v>600</v>
      </c>
      <c r="X4933">
        <v>0</v>
      </c>
      <c r="Y4933" t="s">
        <v>169</v>
      </c>
    </row>
    <row r="4934" spans="1:25" x14ac:dyDescent="0.3">
      <c r="A4934" t="s">
        <v>54</v>
      </c>
      <c r="B4934" t="s">
        <v>54</v>
      </c>
      <c r="C4934" t="s">
        <v>2450</v>
      </c>
      <c r="D4934" t="s">
        <v>15</v>
      </c>
      <c r="E4934" t="s">
        <v>15</v>
      </c>
      <c r="F4934" t="s">
        <v>2669</v>
      </c>
      <c r="I4934" t="s">
        <v>181</v>
      </c>
      <c r="J4934" s="33" t="s">
        <v>182</v>
      </c>
      <c r="K4934" t="s">
        <v>182</v>
      </c>
      <c r="L4934" t="s">
        <v>2457</v>
      </c>
      <c r="M4934" s="16">
        <v>30000</v>
      </c>
      <c r="N4934" s="16">
        <v>0</v>
      </c>
      <c r="O4934" s="15">
        <f t="shared" si="91"/>
        <v>30000</v>
      </c>
      <c r="P4934">
        <v>100</v>
      </c>
      <c r="Q4934">
        <v>300</v>
      </c>
      <c r="R4934">
        <v>100</v>
      </c>
      <c r="S4934">
        <v>500</v>
      </c>
      <c r="X4934">
        <v>0</v>
      </c>
      <c r="Y4934" t="s">
        <v>169</v>
      </c>
    </row>
    <row r="4935" spans="1:25" x14ac:dyDescent="0.3">
      <c r="A4935" t="s">
        <v>54</v>
      </c>
      <c r="B4935" t="s">
        <v>54</v>
      </c>
      <c r="C4935" t="s">
        <v>2450</v>
      </c>
      <c r="D4935" t="s">
        <v>15</v>
      </c>
      <c r="E4935" t="s">
        <v>15</v>
      </c>
      <c r="F4935" t="s">
        <v>2669</v>
      </c>
      <c r="I4935" t="s">
        <v>181</v>
      </c>
      <c r="J4935" s="33" t="s">
        <v>182</v>
      </c>
      <c r="K4935" t="s">
        <v>182</v>
      </c>
      <c r="L4935" t="s">
        <v>2458</v>
      </c>
      <c r="M4935" s="16">
        <v>30000</v>
      </c>
      <c r="N4935" s="16">
        <v>0</v>
      </c>
      <c r="O4935" s="15">
        <f t="shared" si="91"/>
        <v>30000</v>
      </c>
      <c r="P4935">
        <v>150</v>
      </c>
      <c r="Q4935">
        <v>350</v>
      </c>
      <c r="R4935">
        <v>100</v>
      </c>
      <c r="S4935">
        <v>600</v>
      </c>
      <c r="X4935">
        <v>0</v>
      </c>
      <c r="Y4935" t="s">
        <v>169</v>
      </c>
    </row>
    <row r="4936" spans="1:25" x14ac:dyDescent="0.3">
      <c r="A4936" t="s">
        <v>54</v>
      </c>
      <c r="B4936" t="s">
        <v>54</v>
      </c>
      <c r="C4936" t="s">
        <v>2450</v>
      </c>
      <c r="D4936" t="s">
        <v>15</v>
      </c>
      <c r="E4936" t="s">
        <v>15</v>
      </c>
      <c r="F4936" t="s">
        <v>2669</v>
      </c>
      <c r="I4936" t="s">
        <v>181</v>
      </c>
      <c r="J4936" s="33" t="s">
        <v>182</v>
      </c>
      <c r="K4936" t="s">
        <v>182</v>
      </c>
      <c r="L4936" t="s">
        <v>2431</v>
      </c>
      <c r="M4936" s="16">
        <v>30000</v>
      </c>
      <c r="N4936" s="16">
        <v>0</v>
      </c>
      <c r="O4936" s="15">
        <f t="shared" si="91"/>
        <v>30000</v>
      </c>
      <c r="P4936">
        <v>150</v>
      </c>
      <c r="Q4936">
        <v>350</v>
      </c>
      <c r="R4936">
        <v>100</v>
      </c>
      <c r="S4936">
        <v>600</v>
      </c>
      <c r="X4936">
        <v>0</v>
      </c>
      <c r="Y4936" t="s">
        <v>169</v>
      </c>
    </row>
    <row r="4937" spans="1:25" x14ac:dyDescent="0.3">
      <c r="A4937" t="s">
        <v>54</v>
      </c>
      <c r="B4937" t="s">
        <v>54</v>
      </c>
      <c r="C4937" t="s">
        <v>2450</v>
      </c>
      <c r="D4937" t="s">
        <v>15</v>
      </c>
      <c r="E4937" t="s">
        <v>15</v>
      </c>
      <c r="F4937" t="s">
        <v>2669</v>
      </c>
      <c r="I4937" t="s">
        <v>181</v>
      </c>
      <c r="J4937" s="33" t="s">
        <v>182</v>
      </c>
      <c r="K4937" t="s">
        <v>182</v>
      </c>
      <c r="L4937" t="s">
        <v>2452</v>
      </c>
      <c r="M4937" s="16">
        <v>30000</v>
      </c>
      <c r="N4937" s="16">
        <v>0</v>
      </c>
      <c r="O4937" s="15">
        <f t="shared" si="91"/>
        <v>30000</v>
      </c>
      <c r="P4937">
        <v>150</v>
      </c>
      <c r="Q4937">
        <v>350</v>
      </c>
      <c r="R4937">
        <v>100</v>
      </c>
      <c r="S4937">
        <v>600</v>
      </c>
      <c r="X4937">
        <v>0</v>
      </c>
      <c r="Y4937" t="s">
        <v>169</v>
      </c>
    </row>
    <row r="4938" spans="1:25" x14ac:dyDescent="0.3">
      <c r="A4938" t="s">
        <v>54</v>
      </c>
      <c r="B4938" t="s">
        <v>54</v>
      </c>
      <c r="C4938" t="s">
        <v>2450</v>
      </c>
      <c r="D4938" t="s">
        <v>15</v>
      </c>
      <c r="E4938" t="s">
        <v>15</v>
      </c>
      <c r="F4938" t="s">
        <v>2669</v>
      </c>
      <c r="I4938" t="s">
        <v>181</v>
      </c>
      <c r="J4938" s="33" t="s">
        <v>182</v>
      </c>
      <c r="K4938" t="s">
        <v>182</v>
      </c>
      <c r="L4938" t="s">
        <v>2300</v>
      </c>
      <c r="M4938" s="16">
        <v>30000</v>
      </c>
      <c r="N4938" s="16">
        <v>0</v>
      </c>
      <c r="O4938" s="15">
        <f t="shared" si="91"/>
        <v>30000</v>
      </c>
      <c r="P4938">
        <v>150</v>
      </c>
      <c r="Q4938">
        <v>450</v>
      </c>
      <c r="R4938">
        <v>100</v>
      </c>
      <c r="S4938">
        <v>700</v>
      </c>
      <c r="X4938">
        <v>0</v>
      </c>
      <c r="Y4938" t="s">
        <v>169</v>
      </c>
    </row>
    <row r="4939" spans="1:25" x14ac:dyDescent="0.3">
      <c r="A4939" t="s">
        <v>54</v>
      </c>
      <c r="B4939" t="s">
        <v>54</v>
      </c>
      <c r="C4939" t="s">
        <v>2450</v>
      </c>
      <c r="D4939" t="s">
        <v>15</v>
      </c>
      <c r="E4939" t="s">
        <v>15</v>
      </c>
      <c r="F4939" t="s">
        <v>2669</v>
      </c>
      <c r="I4939" t="s">
        <v>181</v>
      </c>
      <c r="J4939" s="33" t="s">
        <v>182</v>
      </c>
      <c r="K4939" t="s">
        <v>182</v>
      </c>
      <c r="L4939" t="s">
        <v>2392</v>
      </c>
      <c r="M4939" s="16">
        <v>30000</v>
      </c>
      <c r="N4939" s="16">
        <v>0</v>
      </c>
      <c r="O4939" s="15">
        <f t="shared" si="91"/>
        <v>30000</v>
      </c>
      <c r="P4939">
        <v>100</v>
      </c>
      <c r="Q4939">
        <v>350</v>
      </c>
      <c r="R4939">
        <v>80</v>
      </c>
      <c r="S4939">
        <v>530</v>
      </c>
      <c r="X4939">
        <v>0</v>
      </c>
      <c r="Y4939" t="s">
        <v>169</v>
      </c>
    </row>
    <row r="4940" spans="1:25" x14ac:dyDescent="0.3">
      <c r="A4940" t="s">
        <v>54</v>
      </c>
      <c r="B4940" t="s">
        <v>54</v>
      </c>
      <c r="C4940" t="s">
        <v>2450</v>
      </c>
      <c r="D4940" t="s">
        <v>15</v>
      </c>
      <c r="E4940" t="s">
        <v>15</v>
      </c>
      <c r="F4940" t="s">
        <v>2669</v>
      </c>
      <c r="I4940" t="s">
        <v>181</v>
      </c>
      <c r="J4940" s="33" t="s">
        <v>182</v>
      </c>
      <c r="K4940" t="s">
        <v>182</v>
      </c>
      <c r="L4940" t="s">
        <v>2265</v>
      </c>
      <c r="M4940" s="16">
        <v>30000</v>
      </c>
      <c r="N4940" s="16">
        <v>0</v>
      </c>
      <c r="O4940" s="15">
        <f t="shared" si="91"/>
        <v>30000</v>
      </c>
      <c r="P4940">
        <v>150</v>
      </c>
      <c r="Q4940">
        <v>450</v>
      </c>
      <c r="R4940">
        <v>100</v>
      </c>
      <c r="S4940">
        <v>700</v>
      </c>
      <c r="X4940">
        <v>0</v>
      </c>
      <c r="Y4940" t="s">
        <v>169</v>
      </c>
    </row>
    <row r="4941" spans="1:25" x14ac:dyDescent="0.3">
      <c r="A4941" t="s">
        <v>54</v>
      </c>
      <c r="B4941" t="s">
        <v>54</v>
      </c>
      <c r="C4941" t="s">
        <v>2450</v>
      </c>
      <c r="D4941" t="s">
        <v>15</v>
      </c>
      <c r="E4941" t="s">
        <v>15</v>
      </c>
      <c r="F4941" t="s">
        <v>2669</v>
      </c>
      <c r="I4941" t="s">
        <v>181</v>
      </c>
      <c r="J4941" s="33" t="s">
        <v>182</v>
      </c>
      <c r="K4941" t="s">
        <v>182</v>
      </c>
      <c r="L4941" t="s">
        <v>2459</v>
      </c>
      <c r="M4941" s="16">
        <v>30000</v>
      </c>
      <c r="N4941" s="16">
        <v>0</v>
      </c>
      <c r="O4941" s="15">
        <f t="shared" si="91"/>
        <v>30000</v>
      </c>
      <c r="P4941">
        <v>650</v>
      </c>
      <c r="Q4941">
        <v>1500</v>
      </c>
      <c r="R4941">
        <v>600</v>
      </c>
      <c r="S4941">
        <v>2750</v>
      </c>
      <c r="X4941">
        <v>0</v>
      </c>
      <c r="Y4941" t="s">
        <v>169</v>
      </c>
    </row>
    <row r="4942" spans="1:25" x14ac:dyDescent="0.3">
      <c r="A4942" t="s">
        <v>54</v>
      </c>
      <c r="B4942" t="s">
        <v>54</v>
      </c>
      <c r="C4942" t="s">
        <v>2450</v>
      </c>
      <c r="D4942" t="s">
        <v>15</v>
      </c>
      <c r="E4942" t="s">
        <v>15</v>
      </c>
      <c r="F4942" t="s">
        <v>2669</v>
      </c>
      <c r="I4942" t="s">
        <v>181</v>
      </c>
      <c r="J4942" s="33" t="s">
        <v>182</v>
      </c>
      <c r="K4942" t="s">
        <v>182</v>
      </c>
      <c r="L4942" t="s">
        <v>2498</v>
      </c>
      <c r="M4942" s="16">
        <v>30000</v>
      </c>
      <c r="N4942" s="16">
        <v>0</v>
      </c>
      <c r="O4942" s="15">
        <f t="shared" si="91"/>
        <v>30000</v>
      </c>
      <c r="P4942">
        <v>150</v>
      </c>
      <c r="Q4942">
        <v>350</v>
      </c>
      <c r="R4942">
        <v>100</v>
      </c>
      <c r="S4942">
        <v>600</v>
      </c>
      <c r="X4942">
        <v>0</v>
      </c>
      <c r="Y4942" t="s">
        <v>169</v>
      </c>
    </row>
    <row r="4943" spans="1:25" x14ac:dyDescent="0.3">
      <c r="A4943" t="s">
        <v>54</v>
      </c>
      <c r="B4943" t="s">
        <v>54</v>
      </c>
      <c r="C4943" t="s">
        <v>2450</v>
      </c>
      <c r="D4943" t="s">
        <v>15</v>
      </c>
      <c r="E4943" t="s">
        <v>15</v>
      </c>
      <c r="F4943" t="s">
        <v>2669</v>
      </c>
      <c r="I4943" t="s">
        <v>181</v>
      </c>
      <c r="J4943" s="33" t="s">
        <v>182</v>
      </c>
      <c r="K4943" t="s">
        <v>182</v>
      </c>
      <c r="L4943" t="s">
        <v>2425</v>
      </c>
      <c r="M4943" s="16">
        <v>30000</v>
      </c>
      <c r="N4943" s="16">
        <v>0</v>
      </c>
      <c r="O4943" s="15">
        <f t="shared" si="91"/>
        <v>30000</v>
      </c>
      <c r="P4943">
        <v>150</v>
      </c>
      <c r="Q4943">
        <v>350</v>
      </c>
      <c r="R4943">
        <v>100</v>
      </c>
      <c r="S4943">
        <v>600</v>
      </c>
      <c r="X4943">
        <v>0</v>
      </c>
      <c r="Y4943" t="s">
        <v>169</v>
      </c>
    </row>
    <row r="4944" spans="1:25" s="24" customFormat="1" x14ac:dyDescent="0.3">
      <c r="A4944" s="24" t="s">
        <v>54</v>
      </c>
      <c r="B4944" s="24" t="s">
        <v>54</v>
      </c>
      <c r="C4944" s="24" t="s">
        <v>199</v>
      </c>
      <c r="D4944" s="24" t="s">
        <v>15</v>
      </c>
      <c r="E4944" s="24" t="s">
        <v>15</v>
      </c>
      <c r="F4944" s="24" t="s">
        <v>2669</v>
      </c>
      <c r="I4944" s="24" t="s">
        <v>181</v>
      </c>
      <c r="J4944" s="33" t="s">
        <v>101</v>
      </c>
      <c r="K4944" t="s">
        <v>101</v>
      </c>
      <c r="L4944" s="24" t="s">
        <v>2442</v>
      </c>
      <c r="M4944" s="25">
        <v>29702</v>
      </c>
      <c r="N4944" s="25"/>
      <c r="O4944" s="26">
        <f t="shared" si="91"/>
        <v>29702</v>
      </c>
      <c r="P4944" s="24">
        <v>624</v>
      </c>
      <c r="Q4944" s="24">
        <v>587</v>
      </c>
      <c r="R4944" s="24">
        <v>0</v>
      </c>
      <c r="S4944" s="24">
        <v>1211</v>
      </c>
      <c r="Y4944" t="s">
        <v>169</v>
      </c>
    </row>
    <row r="4945" spans="1:25" s="24" customFormat="1" x14ac:dyDescent="0.3">
      <c r="A4945" s="24" t="s">
        <v>54</v>
      </c>
      <c r="B4945" s="24" t="s">
        <v>54</v>
      </c>
      <c r="C4945" s="24" t="s">
        <v>199</v>
      </c>
      <c r="D4945" s="24" t="s">
        <v>15</v>
      </c>
      <c r="E4945" s="24" t="s">
        <v>15</v>
      </c>
      <c r="F4945" s="24" t="s">
        <v>2669</v>
      </c>
      <c r="I4945" s="24" t="s">
        <v>181</v>
      </c>
      <c r="J4945" s="33" t="s">
        <v>101</v>
      </c>
      <c r="K4945" t="s">
        <v>101</v>
      </c>
      <c r="L4945" s="24" t="s">
        <v>2395</v>
      </c>
      <c r="M4945" s="25">
        <v>29702</v>
      </c>
      <c r="N4945" s="25"/>
      <c r="O4945" s="26">
        <f t="shared" si="91"/>
        <v>29702</v>
      </c>
      <c r="P4945" s="24">
        <v>624</v>
      </c>
      <c r="Q4945" s="24">
        <v>587</v>
      </c>
      <c r="R4945" s="24">
        <v>0</v>
      </c>
      <c r="S4945" s="24">
        <v>1211</v>
      </c>
      <c r="Y4945" t="s">
        <v>169</v>
      </c>
    </row>
    <row r="4946" spans="1:25" s="24" customFormat="1" x14ac:dyDescent="0.3">
      <c r="A4946" s="24" t="s">
        <v>54</v>
      </c>
      <c r="B4946" s="24" t="s">
        <v>54</v>
      </c>
      <c r="C4946" s="24" t="s">
        <v>199</v>
      </c>
      <c r="D4946" s="24" t="s">
        <v>15</v>
      </c>
      <c r="E4946" s="24" t="s">
        <v>15</v>
      </c>
      <c r="F4946" s="24" t="s">
        <v>2521</v>
      </c>
      <c r="I4946" s="24" t="s">
        <v>241</v>
      </c>
      <c r="J4946" s="33" t="s">
        <v>101</v>
      </c>
      <c r="K4946" t="s">
        <v>101</v>
      </c>
      <c r="L4946" s="24" t="s">
        <v>2267</v>
      </c>
      <c r="M4946" s="25">
        <v>62548</v>
      </c>
      <c r="N4946" s="25"/>
      <c r="O4946" s="26">
        <f t="shared" si="91"/>
        <v>62548</v>
      </c>
      <c r="P4946" s="24">
        <v>11307</v>
      </c>
      <c r="Q4946" s="24">
        <v>16962</v>
      </c>
      <c r="R4946" s="24">
        <v>0</v>
      </c>
      <c r="S4946" s="24">
        <v>28269</v>
      </c>
      <c r="T4946" s="24">
        <v>11533</v>
      </c>
      <c r="U4946" s="24">
        <v>11082</v>
      </c>
      <c r="V4946" s="24">
        <v>2996</v>
      </c>
      <c r="W4946" s="24">
        <v>2658</v>
      </c>
      <c r="X4946" s="24">
        <v>28269</v>
      </c>
      <c r="Y4946" t="s">
        <v>169</v>
      </c>
    </row>
    <row r="4947" spans="1:25" s="24" customFormat="1" x14ac:dyDescent="0.3">
      <c r="A4947" s="24" t="s">
        <v>54</v>
      </c>
      <c r="B4947" s="24" t="s">
        <v>54</v>
      </c>
      <c r="C4947" s="24" t="s">
        <v>199</v>
      </c>
      <c r="D4947" s="24" t="s">
        <v>15</v>
      </c>
      <c r="E4947" s="24" t="s">
        <v>15</v>
      </c>
      <c r="F4947" s="24" t="s">
        <v>2521</v>
      </c>
      <c r="I4947" s="24" t="s">
        <v>241</v>
      </c>
      <c r="J4947" s="33" t="s">
        <v>101</v>
      </c>
      <c r="K4947" t="s">
        <v>101</v>
      </c>
      <c r="L4947" s="24" t="s">
        <v>2377</v>
      </c>
      <c r="M4947" s="25">
        <v>62548</v>
      </c>
      <c r="N4947" s="25"/>
      <c r="O4947" s="26">
        <f t="shared" si="91"/>
        <v>62548</v>
      </c>
      <c r="P4947" s="24">
        <v>11307</v>
      </c>
      <c r="Q4947" s="24">
        <v>16962</v>
      </c>
      <c r="R4947" s="24">
        <v>0</v>
      </c>
      <c r="S4947" s="24">
        <v>28269</v>
      </c>
      <c r="T4947" s="24">
        <v>11533</v>
      </c>
      <c r="U4947" s="24">
        <v>11082</v>
      </c>
      <c r="V4947" s="24">
        <v>2996</v>
      </c>
      <c r="W4947" s="24">
        <v>2658</v>
      </c>
      <c r="X4947" s="24">
        <v>28269</v>
      </c>
      <c r="Y4947" t="s">
        <v>169</v>
      </c>
    </row>
    <row r="4948" spans="1:25" s="24" customFormat="1" x14ac:dyDescent="0.3">
      <c r="A4948" s="24" t="s">
        <v>54</v>
      </c>
      <c r="B4948" s="24" t="s">
        <v>54</v>
      </c>
      <c r="C4948" s="24" t="s">
        <v>199</v>
      </c>
      <c r="D4948" s="24" t="s">
        <v>15</v>
      </c>
      <c r="E4948" s="24" t="s">
        <v>15</v>
      </c>
      <c r="F4948" s="24" t="s">
        <v>2521</v>
      </c>
      <c r="I4948" s="24" t="s">
        <v>241</v>
      </c>
      <c r="J4948" s="33" t="s">
        <v>101</v>
      </c>
      <c r="K4948" t="s">
        <v>101</v>
      </c>
      <c r="L4948" s="24" t="s">
        <v>2431</v>
      </c>
      <c r="M4948" s="25">
        <v>62548</v>
      </c>
      <c r="N4948" s="25"/>
      <c r="O4948" s="26">
        <f t="shared" si="91"/>
        <v>62548</v>
      </c>
      <c r="P4948" s="24">
        <v>11307</v>
      </c>
      <c r="Q4948" s="24">
        <v>16962</v>
      </c>
      <c r="R4948" s="24">
        <v>0</v>
      </c>
      <c r="S4948" s="24">
        <v>28269</v>
      </c>
      <c r="T4948" s="24">
        <v>11533</v>
      </c>
      <c r="U4948" s="24">
        <v>11082</v>
      </c>
      <c r="V4948" s="24">
        <v>2996</v>
      </c>
      <c r="W4948" s="24">
        <v>2658</v>
      </c>
      <c r="X4948" s="24">
        <v>28269</v>
      </c>
      <c r="Y4948" t="s">
        <v>169</v>
      </c>
    </row>
    <row r="4949" spans="1:25" s="24" customFormat="1" x14ac:dyDescent="0.3">
      <c r="A4949" s="24" t="s">
        <v>54</v>
      </c>
      <c r="B4949" s="24" t="s">
        <v>54</v>
      </c>
      <c r="C4949" s="24" t="s">
        <v>199</v>
      </c>
      <c r="D4949" s="24" t="s">
        <v>15</v>
      </c>
      <c r="E4949" s="24" t="s">
        <v>15</v>
      </c>
      <c r="F4949" s="24" t="s">
        <v>2521</v>
      </c>
      <c r="I4949" s="24" t="s">
        <v>241</v>
      </c>
      <c r="J4949" s="33" t="s">
        <v>101</v>
      </c>
      <c r="K4949" t="s">
        <v>101</v>
      </c>
      <c r="L4949" s="24" t="s">
        <v>2265</v>
      </c>
      <c r="M4949" s="25">
        <v>62548</v>
      </c>
      <c r="N4949" s="25"/>
      <c r="O4949" s="26">
        <f t="shared" si="91"/>
        <v>62548</v>
      </c>
      <c r="P4949" s="24">
        <v>11307</v>
      </c>
      <c r="Q4949" s="24">
        <v>16962</v>
      </c>
      <c r="R4949" s="24">
        <v>0</v>
      </c>
      <c r="S4949" s="24">
        <v>28269</v>
      </c>
      <c r="T4949" s="24">
        <v>11533</v>
      </c>
      <c r="U4949" s="24">
        <v>11082</v>
      </c>
      <c r="V4949" s="24">
        <v>2996</v>
      </c>
      <c r="W4949" s="24">
        <v>2658</v>
      </c>
      <c r="X4949" s="24">
        <v>28269</v>
      </c>
      <c r="Y4949" t="s">
        <v>169</v>
      </c>
    </row>
    <row r="4950" spans="1:25" s="24" customFormat="1" x14ac:dyDescent="0.3">
      <c r="A4950" s="24" t="s">
        <v>54</v>
      </c>
      <c r="B4950" s="24" t="s">
        <v>54</v>
      </c>
      <c r="C4950" s="24" t="s">
        <v>199</v>
      </c>
      <c r="D4950" s="24" t="s">
        <v>15</v>
      </c>
      <c r="E4950" s="24" t="s">
        <v>15</v>
      </c>
      <c r="F4950" s="24" t="s">
        <v>2521</v>
      </c>
      <c r="I4950" s="24" t="s">
        <v>241</v>
      </c>
      <c r="J4950" s="33" t="s">
        <v>101</v>
      </c>
      <c r="K4950" t="s">
        <v>101</v>
      </c>
      <c r="L4950" s="24" t="s">
        <v>2266</v>
      </c>
      <c r="M4950" s="25">
        <v>62548</v>
      </c>
      <c r="N4950" s="25"/>
      <c r="O4950" s="26">
        <f t="shared" si="91"/>
        <v>62548</v>
      </c>
      <c r="P4950" s="24">
        <v>11307</v>
      </c>
      <c r="Q4950" s="24">
        <v>16962</v>
      </c>
      <c r="R4950" s="24">
        <v>0</v>
      </c>
      <c r="S4950" s="24">
        <v>28269</v>
      </c>
      <c r="T4950" s="24">
        <v>11533</v>
      </c>
      <c r="U4950" s="24">
        <v>11082</v>
      </c>
      <c r="V4950" s="24">
        <v>2996</v>
      </c>
      <c r="W4950" s="24">
        <v>2658</v>
      </c>
      <c r="X4950" s="24">
        <v>28269</v>
      </c>
      <c r="Y4950" t="s">
        <v>169</v>
      </c>
    </row>
    <row r="4951" spans="1:25" s="24" customFormat="1" x14ac:dyDescent="0.3">
      <c r="A4951" s="24" t="s">
        <v>54</v>
      </c>
      <c r="B4951" s="24" t="s">
        <v>54</v>
      </c>
      <c r="C4951" s="24" t="s">
        <v>199</v>
      </c>
      <c r="D4951" s="24" t="s">
        <v>15</v>
      </c>
      <c r="E4951" s="24" t="s">
        <v>15</v>
      </c>
      <c r="F4951" s="24" t="s">
        <v>2521</v>
      </c>
      <c r="I4951" s="24" t="s">
        <v>241</v>
      </c>
      <c r="J4951" s="33" t="s">
        <v>101</v>
      </c>
      <c r="K4951" t="s">
        <v>101</v>
      </c>
      <c r="L4951" s="24" t="s">
        <v>2263</v>
      </c>
      <c r="M4951" s="25">
        <v>62612</v>
      </c>
      <c r="N4951" s="25"/>
      <c r="O4951" s="26">
        <f t="shared" si="91"/>
        <v>62612</v>
      </c>
      <c r="P4951" s="24">
        <v>11307</v>
      </c>
      <c r="Q4951" s="24">
        <v>16962</v>
      </c>
      <c r="R4951" s="24">
        <v>0</v>
      </c>
      <c r="S4951" s="24">
        <v>28269</v>
      </c>
      <c r="T4951" s="24">
        <v>11533</v>
      </c>
      <c r="U4951" s="24">
        <v>11082</v>
      </c>
      <c r="V4951" s="24">
        <v>2996</v>
      </c>
      <c r="W4951" s="24">
        <v>2658</v>
      </c>
      <c r="X4951" s="24">
        <v>28269</v>
      </c>
      <c r="Y4951" t="s">
        <v>169</v>
      </c>
    </row>
    <row r="4952" spans="1:25" s="24" customFormat="1" x14ac:dyDescent="0.3">
      <c r="A4952" s="24" t="s">
        <v>54</v>
      </c>
      <c r="B4952" s="24" t="s">
        <v>54</v>
      </c>
      <c r="C4952" s="24" t="s">
        <v>199</v>
      </c>
      <c r="D4952" s="24" t="s">
        <v>15</v>
      </c>
      <c r="E4952" s="24" t="s">
        <v>15</v>
      </c>
      <c r="F4952" s="24" t="s">
        <v>2521</v>
      </c>
      <c r="I4952" s="24" t="s">
        <v>241</v>
      </c>
      <c r="J4952" s="33" t="s">
        <v>101</v>
      </c>
      <c r="K4952" t="s">
        <v>101</v>
      </c>
      <c r="L4952" s="24" t="s">
        <v>2503</v>
      </c>
      <c r="M4952" s="25">
        <v>62548</v>
      </c>
      <c r="N4952" s="25"/>
      <c r="O4952" s="26">
        <f t="shared" si="91"/>
        <v>62548</v>
      </c>
      <c r="P4952" s="24">
        <v>11307</v>
      </c>
      <c r="Q4952" s="24">
        <v>16962</v>
      </c>
      <c r="R4952" s="24">
        <v>0</v>
      </c>
      <c r="S4952" s="24">
        <v>28269</v>
      </c>
      <c r="T4952" s="24">
        <v>11533</v>
      </c>
      <c r="U4952" s="24">
        <v>11082</v>
      </c>
      <c r="V4952" s="24">
        <v>2996</v>
      </c>
      <c r="W4952" s="24">
        <v>2658</v>
      </c>
      <c r="X4952" s="24">
        <v>28269</v>
      </c>
      <c r="Y4952" t="s">
        <v>169</v>
      </c>
    </row>
    <row r="4953" spans="1:25" s="24" customFormat="1" x14ac:dyDescent="0.3">
      <c r="A4953" s="24" t="s">
        <v>54</v>
      </c>
      <c r="B4953" s="24" t="s">
        <v>54</v>
      </c>
      <c r="C4953" s="24" t="s">
        <v>199</v>
      </c>
      <c r="D4953" s="24" t="s">
        <v>15</v>
      </c>
      <c r="E4953" s="24" t="s">
        <v>15</v>
      </c>
      <c r="F4953" s="24" t="s">
        <v>2521</v>
      </c>
      <c r="I4953" s="24" t="s">
        <v>241</v>
      </c>
      <c r="J4953" s="33" t="s">
        <v>101</v>
      </c>
      <c r="K4953" t="s">
        <v>101</v>
      </c>
      <c r="L4953" s="24" t="s">
        <v>2264</v>
      </c>
      <c r="M4953" s="25">
        <v>62548</v>
      </c>
      <c r="N4953" s="25"/>
      <c r="O4953" s="26">
        <f t="shared" si="91"/>
        <v>62548</v>
      </c>
      <c r="P4953" s="24">
        <v>11307</v>
      </c>
      <c r="Q4953" s="24">
        <v>16962</v>
      </c>
      <c r="R4953" s="24">
        <v>0</v>
      </c>
      <c r="S4953" s="24">
        <v>28269</v>
      </c>
      <c r="T4953" s="24">
        <v>11533</v>
      </c>
      <c r="U4953" s="24">
        <v>11082</v>
      </c>
      <c r="V4953" s="24">
        <v>2996</v>
      </c>
      <c r="W4953" s="24">
        <v>2658</v>
      </c>
      <c r="X4953" s="24">
        <v>28269</v>
      </c>
      <c r="Y4953" t="s">
        <v>169</v>
      </c>
    </row>
    <row r="4954" spans="1:25" s="24" customFormat="1" x14ac:dyDescent="0.3">
      <c r="A4954" s="24" t="s">
        <v>54</v>
      </c>
      <c r="B4954" s="24" t="s">
        <v>54</v>
      </c>
      <c r="C4954" s="24" t="s">
        <v>199</v>
      </c>
      <c r="D4954" s="24" t="s">
        <v>15</v>
      </c>
      <c r="E4954" s="24" t="s">
        <v>15</v>
      </c>
      <c r="F4954" s="24" t="s">
        <v>2521</v>
      </c>
      <c r="I4954" s="24" t="s">
        <v>241</v>
      </c>
      <c r="J4954" s="33" t="s">
        <v>101</v>
      </c>
      <c r="K4954" t="s">
        <v>101</v>
      </c>
      <c r="L4954" s="24" t="s">
        <v>2355</v>
      </c>
      <c r="M4954" s="25">
        <v>62548</v>
      </c>
      <c r="N4954" s="25"/>
      <c r="O4954" s="26">
        <f t="shared" si="91"/>
        <v>62548</v>
      </c>
      <c r="P4954" s="24">
        <v>11307</v>
      </c>
      <c r="Q4954" s="24">
        <v>16962</v>
      </c>
      <c r="R4954" s="24">
        <v>0</v>
      </c>
      <c r="S4954" s="24">
        <v>28269</v>
      </c>
      <c r="T4954" s="24">
        <v>11533</v>
      </c>
      <c r="U4954" s="24">
        <v>11082</v>
      </c>
      <c r="V4954" s="24">
        <v>2996</v>
      </c>
      <c r="W4954" s="24">
        <v>2658</v>
      </c>
      <c r="X4954" s="24">
        <v>28269</v>
      </c>
      <c r="Y4954" t="s">
        <v>169</v>
      </c>
    </row>
    <row r="4955" spans="1:25" s="24" customFormat="1" x14ac:dyDescent="0.3">
      <c r="A4955" s="24" t="s">
        <v>54</v>
      </c>
      <c r="B4955" s="24" t="s">
        <v>54</v>
      </c>
      <c r="C4955" s="24" t="s">
        <v>199</v>
      </c>
      <c r="D4955" s="24" t="s">
        <v>15</v>
      </c>
      <c r="E4955" s="24" t="s">
        <v>15</v>
      </c>
      <c r="F4955" s="24" t="s">
        <v>2521</v>
      </c>
      <c r="I4955" s="24" t="s">
        <v>241</v>
      </c>
      <c r="J4955" s="33" t="s">
        <v>101</v>
      </c>
      <c r="K4955" t="s">
        <v>101</v>
      </c>
      <c r="L4955" s="24" t="s">
        <v>2279</v>
      </c>
      <c r="M4955" s="25">
        <v>62548</v>
      </c>
      <c r="N4955" s="25"/>
      <c r="O4955" s="26">
        <f t="shared" si="91"/>
        <v>62548</v>
      </c>
      <c r="P4955" s="24">
        <v>11307</v>
      </c>
      <c r="Q4955" s="24">
        <v>16962</v>
      </c>
      <c r="R4955" s="24">
        <v>0</v>
      </c>
      <c r="S4955" s="24">
        <v>28269</v>
      </c>
      <c r="T4955" s="24">
        <v>11533</v>
      </c>
      <c r="U4955" s="24">
        <v>11082</v>
      </c>
      <c r="V4955" s="24">
        <v>2996</v>
      </c>
      <c r="W4955" s="24">
        <v>2658</v>
      </c>
      <c r="X4955" s="24">
        <v>28269</v>
      </c>
      <c r="Y4955" t="s">
        <v>169</v>
      </c>
    </row>
    <row r="4956" spans="1:25" s="24" customFormat="1" x14ac:dyDescent="0.3">
      <c r="A4956" s="24" t="s">
        <v>54</v>
      </c>
      <c r="B4956" s="24" t="s">
        <v>54</v>
      </c>
      <c r="C4956" s="24" t="s">
        <v>199</v>
      </c>
      <c r="D4956" s="24" t="s">
        <v>15</v>
      </c>
      <c r="E4956" s="24" t="s">
        <v>15</v>
      </c>
      <c r="F4956" s="24" t="s">
        <v>2521</v>
      </c>
      <c r="I4956" s="24" t="s">
        <v>241</v>
      </c>
      <c r="J4956" s="33" t="s">
        <v>101</v>
      </c>
      <c r="K4956" t="s">
        <v>101</v>
      </c>
      <c r="L4956" s="24" t="s">
        <v>2678</v>
      </c>
      <c r="M4956" s="25">
        <v>62548</v>
      </c>
      <c r="N4956" s="25"/>
      <c r="O4956" s="26">
        <f t="shared" si="91"/>
        <v>62548</v>
      </c>
      <c r="P4956" s="24">
        <v>11307</v>
      </c>
      <c r="Q4956" s="24">
        <v>16962</v>
      </c>
      <c r="R4956" s="24">
        <v>0</v>
      </c>
      <c r="S4956" s="24">
        <v>28269</v>
      </c>
      <c r="T4956" s="24">
        <v>11533</v>
      </c>
      <c r="U4956" s="24">
        <v>11082</v>
      </c>
      <c r="V4956" s="24">
        <v>2996</v>
      </c>
      <c r="W4956" s="24">
        <v>2658</v>
      </c>
      <c r="X4956" s="24">
        <v>28269</v>
      </c>
      <c r="Y4956" t="s">
        <v>169</v>
      </c>
    </row>
    <row r="4957" spans="1:25" x14ac:dyDescent="0.3">
      <c r="A4957" t="s">
        <v>54</v>
      </c>
      <c r="B4957" t="s">
        <v>54</v>
      </c>
      <c r="C4957" t="s">
        <v>2661</v>
      </c>
      <c r="D4957" t="s">
        <v>20</v>
      </c>
      <c r="E4957" t="s">
        <v>20</v>
      </c>
      <c r="F4957" t="s">
        <v>2671</v>
      </c>
      <c r="I4957" t="s">
        <v>235</v>
      </c>
      <c r="J4957" s="33" t="s">
        <v>101</v>
      </c>
      <c r="K4957" t="s">
        <v>101</v>
      </c>
      <c r="L4957" t="s">
        <v>2395</v>
      </c>
      <c r="M4957" s="16">
        <v>0</v>
      </c>
      <c r="N4957" s="16">
        <v>0</v>
      </c>
      <c r="O4957" s="15">
        <f t="shared" si="91"/>
        <v>0</v>
      </c>
      <c r="P4957">
        <v>25</v>
      </c>
      <c r="Q4957">
        <v>25</v>
      </c>
      <c r="R4957">
        <v>0</v>
      </c>
      <c r="S4957">
        <v>50</v>
      </c>
      <c r="T4957">
        <v>21</v>
      </c>
      <c r="U4957">
        <v>14</v>
      </c>
      <c r="V4957">
        <v>9</v>
      </c>
      <c r="W4957">
        <v>6</v>
      </c>
      <c r="X4957">
        <v>50</v>
      </c>
      <c r="Y4957" t="s">
        <v>113</v>
      </c>
    </row>
    <row r="4958" spans="1:25" x14ac:dyDescent="0.3">
      <c r="A4958" t="s">
        <v>54</v>
      </c>
      <c r="B4958" t="s">
        <v>54</v>
      </c>
      <c r="C4958" t="s">
        <v>371</v>
      </c>
      <c r="D4958" t="s">
        <v>15</v>
      </c>
      <c r="E4958" t="s">
        <v>15</v>
      </c>
      <c r="F4958" t="s">
        <v>2521</v>
      </c>
      <c r="I4958" t="s">
        <v>100</v>
      </c>
      <c r="J4958" s="33" t="s">
        <v>182</v>
      </c>
      <c r="K4958" t="s">
        <v>101</v>
      </c>
      <c r="L4958" t="s">
        <v>2263</v>
      </c>
      <c r="M4958" s="16">
        <v>68924</v>
      </c>
      <c r="N4958" s="16">
        <v>0</v>
      </c>
      <c r="O4958" s="15">
        <f t="shared" si="91"/>
        <v>68924</v>
      </c>
      <c r="P4958">
        <v>3152</v>
      </c>
      <c r="Q4958">
        <v>0</v>
      </c>
      <c r="R4958">
        <v>700</v>
      </c>
      <c r="S4958">
        <v>3852</v>
      </c>
      <c r="X4958">
        <v>0</v>
      </c>
      <c r="Y4958" t="s">
        <v>169</v>
      </c>
    </row>
    <row r="4959" spans="1:25" x14ac:dyDescent="0.3">
      <c r="A4959" t="s">
        <v>54</v>
      </c>
      <c r="B4959" t="s">
        <v>54</v>
      </c>
      <c r="C4959" t="s">
        <v>371</v>
      </c>
      <c r="D4959" t="s">
        <v>15</v>
      </c>
      <c r="E4959" t="s">
        <v>15</v>
      </c>
      <c r="F4959" t="s">
        <v>2521</v>
      </c>
      <c r="I4959" t="s">
        <v>100</v>
      </c>
      <c r="J4959" s="33" t="s">
        <v>182</v>
      </c>
      <c r="K4959" t="s">
        <v>101</v>
      </c>
      <c r="L4959" t="s">
        <v>2264</v>
      </c>
      <c r="M4959" s="16">
        <v>28274</v>
      </c>
      <c r="N4959" s="16">
        <v>0</v>
      </c>
      <c r="O4959" s="15">
        <f t="shared" si="91"/>
        <v>28274</v>
      </c>
      <c r="P4959">
        <v>1293</v>
      </c>
      <c r="Q4959">
        <v>0</v>
      </c>
      <c r="R4959">
        <v>0</v>
      </c>
      <c r="S4959">
        <v>1293</v>
      </c>
      <c r="X4959">
        <v>0</v>
      </c>
      <c r="Y4959" t="s">
        <v>169</v>
      </c>
    </row>
    <row r="4960" spans="1:25" x14ac:dyDescent="0.3">
      <c r="A4960" t="s">
        <v>54</v>
      </c>
      <c r="B4960" t="s">
        <v>54</v>
      </c>
      <c r="C4960" t="s">
        <v>371</v>
      </c>
      <c r="D4960" t="s">
        <v>15</v>
      </c>
      <c r="E4960" t="s">
        <v>15</v>
      </c>
      <c r="F4960" t="s">
        <v>2521</v>
      </c>
      <c r="I4960" t="s">
        <v>100</v>
      </c>
      <c r="J4960" s="33" t="s">
        <v>182</v>
      </c>
      <c r="K4960" t="s">
        <v>101</v>
      </c>
      <c r="L4960" t="s">
        <v>2265</v>
      </c>
      <c r="M4960" s="16">
        <v>21867</v>
      </c>
      <c r="N4960" s="16">
        <v>0</v>
      </c>
      <c r="O4960" s="15">
        <f t="shared" si="91"/>
        <v>21867</v>
      </c>
      <c r="P4960">
        <v>1000</v>
      </c>
      <c r="Q4960">
        <v>0</v>
      </c>
      <c r="R4960">
        <v>0</v>
      </c>
      <c r="S4960">
        <v>1000</v>
      </c>
      <c r="X4960">
        <v>0</v>
      </c>
      <c r="Y4960" t="s">
        <v>169</v>
      </c>
    </row>
    <row r="4961" spans="1:25" x14ac:dyDescent="0.3">
      <c r="A4961" t="s">
        <v>54</v>
      </c>
      <c r="B4961" t="s">
        <v>54</v>
      </c>
      <c r="C4961" t="s">
        <v>371</v>
      </c>
      <c r="D4961" t="s">
        <v>15</v>
      </c>
      <c r="E4961" t="s">
        <v>15</v>
      </c>
      <c r="F4961" t="s">
        <v>2521</v>
      </c>
      <c r="I4961" t="s">
        <v>100</v>
      </c>
      <c r="J4961" s="33" t="s">
        <v>182</v>
      </c>
      <c r="K4961" t="s">
        <v>101</v>
      </c>
      <c r="L4961" t="s">
        <v>2266</v>
      </c>
      <c r="M4961" s="16">
        <v>2362</v>
      </c>
      <c r="N4961" s="16">
        <v>0</v>
      </c>
      <c r="O4961" s="15">
        <f t="shared" si="91"/>
        <v>2362</v>
      </c>
      <c r="P4961">
        <v>108</v>
      </c>
      <c r="Q4961">
        <v>0</v>
      </c>
      <c r="R4961">
        <v>120</v>
      </c>
      <c r="S4961">
        <v>228</v>
      </c>
      <c r="X4961">
        <v>0</v>
      </c>
      <c r="Y4961" t="s">
        <v>169</v>
      </c>
    </row>
    <row r="4962" spans="1:25" x14ac:dyDescent="0.3">
      <c r="A4962" t="s">
        <v>54</v>
      </c>
      <c r="B4962" t="s">
        <v>54</v>
      </c>
      <c r="C4962" t="s">
        <v>371</v>
      </c>
      <c r="D4962" t="s">
        <v>15</v>
      </c>
      <c r="E4962" t="s">
        <v>15</v>
      </c>
      <c r="F4962" t="s">
        <v>2521</v>
      </c>
      <c r="I4962" t="s">
        <v>100</v>
      </c>
      <c r="J4962" s="33" t="s">
        <v>182</v>
      </c>
      <c r="K4962" t="s">
        <v>101</v>
      </c>
      <c r="L4962" t="s">
        <v>2267</v>
      </c>
      <c r="M4962" s="16">
        <v>43603</v>
      </c>
      <c r="N4962" s="16">
        <v>0</v>
      </c>
      <c r="O4962" s="15">
        <f t="shared" si="91"/>
        <v>43603</v>
      </c>
      <c r="P4962">
        <v>1994</v>
      </c>
      <c r="Q4962">
        <v>0</v>
      </c>
      <c r="R4962">
        <v>732</v>
      </c>
      <c r="S4962">
        <v>2726</v>
      </c>
      <c r="X4962">
        <v>0</v>
      </c>
      <c r="Y4962" t="s">
        <v>169</v>
      </c>
    </row>
    <row r="4963" spans="1:25" x14ac:dyDescent="0.3">
      <c r="A4963" t="s">
        <v>54</v>
      </c>
      <c r="B4963" t="s">
        <v>54</v>
      </c>
      <c r="C4963" t="s">
        <v>2411</v>
      </c>
      <c r="D4963" t="s">
        <v>15</v>
      </c>
      <c r="E4963" t="s">
        <v>15</v>
      </c>
      <c r="F4963" t="s">
        <v>2521</v>
      </c>
      <c r="I4963" t="s">
        <v>100</v>
      </c>
      <c r="J4963" s="33" t="s">
        <v>101</v>
      </c>
      <c r="K4963" t="s">
        <v>101</v>
      </c>
      <c r="L4963" t="s">
        <v>2263</v>
      </c>
      <c r="M4963" s="16">
        <v>20000</v>
      </c>
      <c r="N4963" s="16">
        <v>0</v>
      </c>
      <c r="O4963" s="15">
        <f t="shared" si="91"/>
        <v>20000</v>
      </c>
      <c r="P4963">
        <v>0</v>
      </c>
      <c r="Q4963">
        <v>800</v>
      </c>
      <c r="R4963">
        <v>200</v>
      </c>
      <c r="S4963">
        <v>1000</v>
      </c>
      <c r="X4963">
        <v>1000</v>
      </c>
      <c r="Y4963" t="s">
        <v>169</v>
      </c>
    </row>
    <row r="4964" spans="1:25" s="27" customFormat="1" x14ac:dyDescent="0.3">
      <c r="A4964" s="27" t="s">
        <v>54</v>
      </c>
      <c r="B4964" s="27" t="s">
        <v>54</v>
      </c>
      <c r="C4964" s="27" t="s">
        <v>199</v>
      </c>
      <c r="D4964" s="27" t="s">
        <v>15</v>
      </c>
      <c r="E4964" s="27" t="s">
        <v>15</v>
      </c>
      <c r="F4964" s="27" t="s">
        <v>2363</v>
      </c>
      <c r="I4964" s="27" t="s">
        <v>241</v>
      </c>
      <c r="J4964" s="33" t="s">
        <v>182</v>
      </c>
      <c r="K4964" t="s">
        <v>182</v>
      </c>
      <c r="L4964" s="27" t="s">
        <v>2259</v>
      </c>
      <c r="M4964" s="28">
        <v>5500</v>
      </c>
      <c r="N4964" s="28"/>
      <c r="O4964" s="29">
        <f t="shared" si="91"/>
        <v>5500</v>
      </c>
      <c r="P4964" s="27">
        <v>2500</v>
      </c>
      <c r="Q4964" s="27">
        <v>500</v>
      </c>
      <c r="S4964" s="27">
        <v>3000</v>
      </c>
      <c r="X4964" s="27">
        <v>0</v>
      </c>
      <c r="Y4964" t="s">
        <v>169</v>
      </c>
    </row>
    <row r="4965" spans="1:25" s="27" customFormat="1" x14ac:dyDescent="0.3">
      <c r="A4965" s="27" t="s">
        <v>54</v>
      </c>
      <c r="B4965" s="27" t="s">
        <v>54</v>
      </c>
      <c r="C4965" s="27" t="s">
        <v>199</v>
      </c>
      <c r="D4965" s="27" t="s">
        <v>15</v>
      </c>
      <c r="E4965" s="27" t="s">
        <v>15</v>
      </c>
      <c r="F4965" s="27" t="s">
        <v>2363</v>
      </c>
      <c r="I4965" s="27" t="s">
        <v>241</v>
      </c>
      <c r="J4965" s="33" t="s">
        <v>182</v>
      </c>
      <c r="K4965" t="s">
        <v>182</v>
      </c>
      <c r="L4965" s="27" t="s">
        <v>2267</v>
      </c>
      <c r="M4965" s="28">
        <v>5500</v>
      </c>
      <c r="N4965" s="28"/>
      <c r="O4965" s="29">
        <f t="shared" si="91"/>
        <v>5500</v>
      </c>
      <c r="P4965" s="27">
        <v>2500</v>
      </c>
      <c r="Q4965" s="27">
        <v>500</v>
      </c>
      <c r="S4965" s="27">
        <v>3000</v>
      </c>
      <c r="X4965" s="27">
        <v>0</v>
      </c>
      <c r="Y4965" t="s">
        <v>169</v>
      </c>
    </row>
    <row r="4966" spans="1:25" s="27" customFormat="1" x14ac:dyDescent="0.3">
      <c r="A4966" s="27" t="s">
        <v>54</v>
      </c>
      <c r="B4966" s="27" t="s">
        <v>54</v>
      </c>
      <c r="C4966" s="27" t="s">
        <v>199</v>
      </c>
      <c r="D4966" s="27" t="s">
        <v>15</v>
      </c>
      <c r="E4966" s="27" t="s">
        <v>15</v>
      </c>
      <c r="F4966" s="27" t="s">
        <v>2363</v>
      </c>
      <c r="I4966" s="27" t="s">
        <v>241</v>
      </c>
      <c r="J4966" s="33" t="s">
        <v>182</v>
      </c>
      <c r="K4966" t="s">
        <v>182</v>
      </c>
      <c r="L4966" s="27" t="s">
        <v>2442</v>
      </c>
      <c r="M4966" s="28">
        <v>5500</v>
      </c>
      <c r="N4966" s="28"/>
      <c r="O4966" s="29">
        <f t="shared" si="91"/>
        <v>5500</v>
      </c>
      <c r="P4966" s="27">
        <v>2500</v>
      </c>
      <c r="Q4966" s="27">
        <v>500</v>
      </c>
      <c r="S4966" s="27">
        <v>3000</v>
      </c>
      <c r="X4966" s="27">
        <v>0</v>
      </c>
      <c r="Y4966" t="s">
        <v>169</v>
      </c>
    </row>
    <row r="4967" spans="1:25" s="27" customFormat="1" x14ac:dyDescent="0.3">
      <c r="A4967" s="27" t="s">
        <v>54</v>
      </c>
      <c r="B4967" s="27" t="s">
        <v>54</v>
      </c>
      <c r="C4967" s="27" t="s">
        <v>199</v>
      </c>
      <c r="D4967" s="27" t="s">
        <v>15</v>
      </c>
      <c r="E4967" s="27" t="s">
        <v>15</v>
      </c>
      <c r="F4967" s="27" t="s">
        <v>2363</v>
      </c>
      <c r="I4967" s="27" t="s">
        <v>241</v>
      </c>
      <c r="J4967" s="33" t="s">
        <v>182</v>
      </c>
      <c r="K4967" t="s">
        <v>182</v>
      </c>
      <c r="L4967" s="27" t="s">
        <v>2355</v>
      </c>
      <c r="M4967" s="28">
        <v>5500</v>
      </c>
      <c r="N4967" s="28"/>
      <c r="O4967" s="29">
        <f t="shared" si="91"/>
        <v>5500</v>
      </c>
      <c r="P4967" s="27">
        <v>2500</v>
      </c>
      <c r="Q4967" s="27">
        <v>500</v>
      </c>
      <c r="S4967" s="27">
        <v>3000</v>
      </c>
      <c r="X4967" s="27">
        <v>0</v>
      </c>
      <c r="Y4967" t="s">
        <v>169</v>
      </c>
    </row>
    <row r="4968" spans="1:25" s="27" customFormat="1" x14ac:dyDescent="0.3">
      <c r="A4968" s="27" t="s">
        <v>54</v>
      </c>
      <c r="B4968" s="27" t="s">
        <v>54</v>
      </c>
      <c r="C4968" s="27" t="s">
        <v>199</v>
      </c>
      <c r="D4968" s="27" t="s">
        <v>15</v>
      </c>
      <c r="E4968" s="27" t="s">
        <v>15</v>
      </c>
      <c r="F4968" s="27" t="s">
        <v>2363</v>
      </c>
      <c r="I4968" s="27" t="s">
        <v>241</v>
      </c>
      <c r="J4968" s="33" t="s">
        <v>182</v>
      </c>
      <c r="K4968" t="s">
        <v>182</v>
      </c>
      <c r="L4968" s="27" t="s">
        <v>2264</v>
      </c>
      <c r="M4968" s="28">
        <v>5500</v>
      </c>
      <c r="N4968" s="28"/>
      <c r="O4968" s="29">
        <f t="shared" si="91"/>
        <v>5500</v>
      </c>
      <c r="P4968" s="27">
        <v>2500</v>
      </c>
      <c r="Q4968" s="27">
        <v>500</v>
      </c>
      <c r="S4968" s="27">
        <v>3000</v>
      </c>
      <c r="X4968" s="27">
        <v>0</v>
      </c>
      <c r="Y4968" t="s">
        <v>169</v>
      </c>
    </row>
    <row r="4969" spans="1:25" s="27" customFormat="1" x14ac:dyDescent="0.3">
      <c r="A4969" s="27" t="s">
        <v>54</v>
      </c>
      <c r="B4969" s="27" t="s">
        <v>54</v>
      </c>
      <c r="C4969" s="27" t="s">
        <v>199</v>
      </c>
      <c r="D4969" s="27" t="s">
        <v>15</v>
      </c>
      <c r="E4969" s="27" t="s">
        <v>15</v>
      </c>
      <c r="F4969" s="27" t="s">
        <v>2363</v>
      </c>
      <c r="I4969" s="27" t="s">
        <v>241</v>
      </c>
      <c r="J4969" s="33" t="s">
        <v>182</v>
      </c>
      <c r="K4969" t="s">
        <v>182</v>
      </c>
      <c r="L4969" s="27" t="s">
        <v>2279</v>
      </c>
      <c r="M4969" s="28">
        <v>5500</v>
      </c>
      <c r="N4969" s="28"/>
      <c r="O4969" s="29">
        <f t="shared" si="91"/>
        <v>5500</v>
      </c>
      <c r="P4969" s="27">
        <v>2500</v>
      </c>
      <c r="Q4969" s="27">
        <v>500</v>
      </c>
      <c r="S4969" s="27">
        <v>3000</v>
      </c>
      <c r="X4969" s="27">
        <v>0</v>
      </c>
      <c r="Y4969" t="s">
        <v>169</v>
      </c>
    </row>
    <row r="4970" spans="1:25" s="27" customFormat="1" x14ac:dyDescent="0.3">
      <c r="A4970" s="27" t="s">
        <v>54</v>
      </c>
      <c r="B4970" s="27" t="s">
        <v>54</v>
      </c>
      <c r="C4970" s="27" t="s">
        <v>199</v>
      </c>
      <c r="D4970" s="27" t="s">
        <v>15</v>
      </c>
      <c r="E4970" s="27" t="s">
        <v>15</v>
      </c>
      <c r="F4970" s="27" t="s">
        <v>2363</v>
      </c>
      <c r="I4970" s="27" t="s">
        <v>241</v>
      </c>
      <c r="J4970" s="33" t="s">
        <v>182</v>
      </c>
      <c r="K4970" t="s">
        <v>182</v>
      </c>
      <c r="L4970" s="27" t="s">
        <v>2503</v>
      </c>
      <c r="M4970" s="28">
        <v>5500</v>
      </c>
      <c r="N4970" s="28"/>
      <c r="O4970" s="29">
        <f t="shared" ref="O4970:O5033" si="92">SUM(M4970:N4970)</f>
        <v>5500</v>
      </c>
      <c r="P4970" s="27">
        <v>2500</v>
      </c>
      <c r="Q4970" s="27">
        <v>500</v>
      </c>
      <c r="S4970" s="27">
        <v>3000</v>
      </c>
      <c r="X4970" s="27">
        <v>0</v>
      </c>
      <c r="Y4970" t="s">
        <v>169</v>
      </c>
    </row>
    <row r="4971" spans="1:25" s="27" customFormat="1" x14ac:dyDescent="0.3">
      <c r="A4971" s="27" t="s">
        <v>54</v>
      </c>
      <c r="B4971" s="27" t="s">
        <v>54</v>
      </c>
      <c r="C4971" s="27" t="s">
        <v>199</v>
      </c>
      <c r="D4971" s="27" t="s">
        <v>15</v>
      </c>
      <c r="E4971" s="27" t="s">
        <v>15</v>
      </c>
      <c r="F4971" s="27" t="s">
        <v>2363</v>
      </c>
      <c r="I4971" s="27" t="s">
        <v>241</v>
      </c>
      <c r="J4971" s="33" t="s">
        <v>182</v>
      </c>
      <c r="K4971" t="s">
        <v>182</v>
      </c>
      <c r="L4971" s="27" t="s">
        <v>2392</v>
      </c>
      <c r="M4971" s="28">
        <v>5500</v>
      </c>
      <c r="N4971" s="28"/>
      <c r="O4971" s="29">
        <f t="shared" si="92"/>
        <v>5500</v>
      </c>
      <c r="P4971" s="27">
        <v>2500</v>
      </c>
      <c r="Q4971" s="27">
        <v>500</v>
      </c>
      <c r="S4971" s="27">
        <v>3000</v>
      </c>
      <c r="X4971" s="27">
        <v>0</v>
      </c>
      <c r="Y4971" t="s">
        <v>169</v>
      </c>
    </row>
    <row r="4972" spans="1:25" s="27" customFormat="1" x14ac:dyDescent="0.3">
      <c r="A4972" s="27" t="s">
        <v>54</v>
      </c>
      <c r="B4972" s="27" t="s">
        <v>54</v>
      </c>
      <c r="C4972" s="27" t="s">
        <v>199</v>
      </c>
      <c r="D4972" s="27" t="s">
        <v>15</v>
      </c>
      <c r="E4972" s="27" t="s">
        <v>15</v>
      </c>
      <c r="F4972" s="27" t="s">
        <v>2363</v>
      </c>
      <c r="I4972" s="27" t="s">
        <v>241</v>
      </c>
      <c r="J4972" s="33" t="s">
        <v>182</v>
      </c>
      <c r="K4972" t="s">
        <v>182</v>
      </c>
      <c r="L4972" s="27" t="s">
        <v>2442</v>
      </c>
      <c r="M4972" s="28">
        <v>10000</v>
      </c>
      <c r="N4972" s="28"/>
      <c r="O4972" s="29">
        <f t="shared" si="92"/>
        <v>10000</v>
      </c>
      <c r="P4972" s="27">
        <v>500</v>
      </c>
      <c r="Q4972" s="27">
        <v>6000</v>
      </c>
      <c r="S4972" s="27">
        <v>6500</v>
      </c>
      <c r="X4972" s="27">
        <v>0</v>
      </c>
      <c r="Y4972" t="s">
        <v>169</v>
      </c>
    </row>
    <row r="4973" spans="1:25" x14ac:dyDescent="0.3">
      <c r="A4973" t="s">
        <v>54</v>
      </c>
      <c r="B4973" t="s">
        <v>54</v>
      </c>
      <c r="C4973" t="s">
        <v>2661</v>
      </c>
      <c r="D4973" t="s">
        <v>20</v>
      </c>
      <c r="E4973" t="s">
        <v>20</v>
      </c>
      <c r="F4973" t="s">
        <v>2671</v>
      </c>
      <c r="I4973" t="s">
        <v>235</v>
      </c>
      <c r="J4973" s="33" t="s">
        <v>101</v>
      </c>
      <c r="K4973" t="s">
        <v>101</v>
      </c>
      <c r="L4973" t="s">
        <v>2431</v>
      </c>
      <c r="M4973" s="16">
        <v>0</v>
      </c>
      <c r="N4973" s="16">
        <v>0</v>
      </c>
      <c r="O4973" s="15">
        <f t="shared" si="92"/>
        <v>0</v>
      </c>
      <c r="P4973">
        <v>25</v>
      </c>
      <c r="Q4973">
        <v>25</v>
      </c>
      <c r="R4973">
        <v>0</v>
      </c>
      <c r="S4973">
        <v>50</v>
      </c>
      <c r="T4973">
        <v>21</v>
      </c>
      <c r="U4973">
        <v>14</v>
      </c>
      <c r="V4973">
        <v>9</v>
      </c>
      <c r="W4973">
        <v>6</v>
      </c>
      <c r="X4973">
        <v>50</v>
      </c>
      <c r="Y4973" t="s">
        <v>113</v>
      </c>
    </row>
    <row r="4974" spans="1:25" s="27" customFormat="1" x14ac:dyDescent="0.3">
      <c r="A4974" s="27" t="s">
        <v>54</v>
      </c>
      <c r="B4974" s="27" t="s">
        <v>54</v>
      </c>
      <c r="C4974" s="27" t="s">
        <v>199</v>
      </c>
      <c r="D4974" s="27" t="s">
        <v>15</v>
      </c>
      <c r="E4974" s="27" t="s">
        <v>15</v>
      </c>
      <c r="F4974" s="27" t="s">
        <v>2363</v>
      </c>
      <c r="I4974" s="27" t="s">
        <v>241</v>
      </c>
      <c r="J4974" s="33" t="s">
        <v>182</v>
      </c>
      <c r="K4974" t="s">
        <v>182</v>
      </c>
      <c r="L4974" s="27" t="s">
        <v>2355</v>
      </c>
      <c r="M4974" s="28">
        <v>10000</v>
      </c>
      <c r="N4974" s="28"/>
      <c r="O4974" s="29">
        <f t="shared" si="92"/>
        <v>10000</v>
      </c>
      <c r="P4974" s="27">
        <v>200</v>
      </c>
      <c r="Q4974" s="27">
        <v>2500</v>
      </c>
      <c r="S4974" s="27">
        <v>2700</v>
      </c>
      <c r="X4974" s="27">
        <v>0</v>
      </c>
      <c r="Y4974" t="s">
        <v>169</v>
      </c>
    </row>
    <row r="4975" spans="1:25" s="27" customFormat="1" x14ac:dyDescent="0.3">
      <c r="A4975" s="27" t="s">
        <v>54</v>
      </c>
      <c r="B4975" s="27" t="s">
        <v>54</v>
      </c>
      <c r="C4975" s="27" t="s">
        <v>199</v>
      </c>
      <c r="D4975" s="27" t="s">
        <v>15</v>
      </c>
      <c r="E4975" s="27" t="s">
        <v>15</v>
      </c>
      <c r="F4975" s="27" t="s">
        <v>2363</v>
      </c>
      <c r="I4975" s="27" t="s">
        <v>241</v>
      </c>
      <c r="J4975" s="33" t="s">
        <v>182</v>
      </c>
      <c r="K4975" t="s">
        <v>182</v>
      </c>
      <c r="L4975" s="27" t="s">
        <v>2392</v>
      </c>
      <c r="M4975" s="28">
        <v>20000</v>
      </c>
      <c r="N4975" s="28"/>
      <c r="O4975" s="29">
        <f t="shared" si="92"/>
        <v>20000</v>
      </c>
      <c r="P4975" s="27">
        <v>5000</v>
      </c>
      <c r="Q4975" s="27">
        <v>50000</v>
      </c>
      <c r="S4975" s="27">
        <v>55000</v>
      </c>
      <c r="X4975" s="27">
        <v>0</v>
      </c>
      <c r="Y4975" t="s">
        <v>169</v>
      </c>
    </row>
    <row r="4976" spans="1:25" s="27" customFormat="1" x14ac:dyDescent="0.3">
      <c r="A4976" s="27" t="s">
        <v>54</v>
      </c>
      <c r="B4976" s="27" t="s">
        <v>54</v>
      </c>
      <c r="C4976" s="27" t="s">
        <v>199</v>
      </c>
      <c r="D4976" s="27" t="s">
        <v>15</v>
      </c>
      <c r="E4976" s="27" t="s">
        <v>15</v>
      </c>
      <c r="F4976" s="27" t="s">
        <v>2363</v>
      </c>
      <c r="I4976" s="27" t="s">
        <v>241</v>
      </c>
      <c r="J4976" s="33" t="s">
        <v>182</v>
      </c>
      <c r="K4976" t="s">
        <v>182</v>
      </c>
      <c r="L4976" s="27" t="s">
        <v>2392</v>
      </c>
      <c r="M4976" s="28">
        <v>20000</v>
      </c>
      <c r="N4976" s="28"/>
      <c r="O4976" s="29">
        <f t="shared" si="92"/>
        <v>20000</v>
      </c>
      <c r="P4976" s="27">
        <v>5000</v>
      </c>
      <c r="Q4976" s="27">
        <v>50000</v>
      </c>
      <c r="S4976" s="27">
        <v>55000</v>
      </c>
      <c r="X4976" s="27">
        <v>0</v>
      </c>
      <c r="Y4976" t="s">
        <v>169</v>
      </c>
    </row>
    <row r="4977" spans="1:25" x14ac:dyDescent="0.3">
      <c r="A4977" t="s">
        <v>54</v>
      </c>
      <c r="B4977" t="s">
        <v>54</v>
      </c>
      <c r="C4977" t="s">
        <v>2661</v>
      </c>
      <c r="D4977" t="s">
        <v>20</v>
      </c>
      <c r="E4977" t="s">
        <v>20</v>
      </c>
      <c r="F4977" t="s">
        <v>2671</v>
      </c>
      <c r="I4977" t="s">
        <v>235</v>
      </c>
      <c r="J4977" s="33" t="s">
        <v>182</v>
      </c>
      <c r="K4977" t="s">
        <v>101</v>
      </c>
      <c r="L4977" t="s">
        <v>2259</v>
      </c>
      <c r="M4977" s="16">
        <v>0</v>
      </c>
      <c r="N4977" s="16">
        <v>0</v>
      </c>
      <c r="O4977" s="15">
        <f t="shared" si="92"/>
        <v>0</v>
      </c>
      <c r="P4977">
        <v>25</v>
      </c>
      <c r="Q4977">
        <v>25</v>
      </c>
      <c r="R4977">
        <v>0</v>
      </c>
      <c r="S4977">
        <v>50</v>
      </c>
      <c r="T4977">
        <v>21</v>
      </c>
      <c r="U4977">
        <v>14</v>
      </c>
      <c r="V4977">
        <v>9</v>
      </c>
      <c r="W4977">
        <v>6</v>
      </c>
      <c r="X4977">
        <v>50</v>
      </c>
      <c r="Y4977" t="s">
        <v>113</v>
      </c>
    </row>
    <row r="4978" spans="1:25" s="27" customFormat="1" x14ac:dyDescent="0.3">
      <c r="A4978" s="27" t="s">
        <v>54</v>
      </c>
      <c r="B4978" s="27" t="s">
        <v>54</v>
      </c>
      <c r="C4978" s="27" t="s">
        <v>199</v>
      </c>
      <c r="D4978" s="27" t="s">
        <v>15</v>
      </c>
      <c r="E4978" s="27" t="s">
        <v>15</v>
      </c>
      <c r="F4978" s="27" t="s">
        <v>203</v>
      </c>
      <c r="I4978" s="27" t="s">
        <v>241</v>
      </c>
      <c r="J4978" s="33" t="s">
        <v>182</v>
      </c>
      <c r="K4978" t="s">
        <v>182</v>
      </c>
      <c r="L4978" s="27" t="s">
        <v>2377</v>
      </c>
      <c r="M4978" s="28">
        <v>23779</v>
      </c>
      <c r="N4978" s="28"/>
      <c r="O4978" s="29">
        <f t="shared" si="92"/>
        <v>23779</v>
      </c>
      <c r="P4978" s="27">
        <v>0</v>
      </c>
      <c r="Q4978" s="27">
        <v>0</v>
      </c>
      <c r="R4978" s="27">
        <v>30</v>
      </c>
      <c r="S4978" s="27">
        <v>30</v>
      </c>
      <c r="V4978" s="27">
        <v>24</v>
      </c>
      <c r="W4978" s="27">
        <v>6</v>
      </c>
      <c r="X4978" s="27">
        <v>30</v>
      </c>
      <c r="Y4978" t="s">
        <v>169</v>
      </c>
    </row>
    <row r="4979" spans="1:25" s="27" customFormat="1" x14ac:dyDescent="0.3">
      <c r="A4979" s="27" t="s">
        <v>54</v>
      </c>
      <c r="B4979" s="27" t="s">
        <v>54</v>
      </c>
      <c r="C4979" s="27" t="s">
        <v>199</v>
      </c>
      <c r="D4979" s="27" t="s">
        <v>15</v>
      </c>
      <c r="E4979" s="27" t="s">
        <v>15</v>
      </c>
      <c r="F4979" s="27" t="s">
        <v>203</v>
      </c>
      <c r="I4979" s="27" t="s">
        <v>241</v>
      </c>
      <c r="J4979" s="33" t="s">
        <v>182</v>
      </c>
      <c r="K4979" t="s">
        <v>182</v>
      </c>
      <c r="L4979" s="27" t="s">
        <v>2431</v>
      </c>
      <c r="M4979" s="28">
        <v>23779</v>
      </c>
      <c r="N4979" s="28"/>
      <c r="O4979" s="29">
        <f t="shared" si="92"/>
        <v>23779</v>
      </c>
      <c r="P4979" s="27">
        <v>0</v>
      </c>
      <c r="Q4979" s="27">
        <v>0</v>
      </c>
      <c r="R4979" s="27">
        <v>30</v>
      </c>
      <c r="S4979" s="27">
        <v>30</v>
      </c>
      <c r="V4979" s="27">
        <v>24</v>
      </c>
      <c r="W4979" s="27">
        <v>6</v>
      </c>
      <c r="X4979" s="27">
        <v>30</v>
      </c>
      <c r="Y4979" t="s">
        <v>169</v>
      </c>
    </row>
    <row r="4980" spans="1:25" s="27" customFormat="1" x14ac:dyDescent="0.3">
      <c r="A4980" s="27" t="s">
        <v>54</v>
      </c>
      <c r="B4980" s="27" t="s">
        <v>54</v>
      </c>
      <c r="C4980" s="27" t="s">
        <v>199</v>
      </c>
      <c r="D4980" s="27" t="s">
        <v>15</v>
      </c>
      <c r="E4980" s="27" t="s">
        <v>15</v>
      </c>
      <c r="F4980" s="27" t="s">
        <v>203</v>
      </c>
      <c r="I4980" s="27" t="s">
        <v>241</v>
      </c>
      <c r="J4980" s="33" t="s">
        <v>182</v>
      </c>
      <c r="K4980" t="s">
        <v>182</v>
      </c>
      <c r="L4980" s="27" t="s">
        <v>2265</v>
      </c>
      <c r="M4980" s="28">
        <v>23779</v>
      </c>
      <c r="N4980" s="28"/>
      <c r="O4980" s="29">
        <f t="shared" si="92"/>
        <v>23779</v>
      </c>
      <c r="P4980" s="27">
        <v>0</v>
      </c>
      <c r="Q4980" s="27">
        <v>0</v>
      </c>
      <c r="R4980" s="27">
        <v>30</v>
      </c>
      <c r="S4980" s="27">
        <v>30</v>
      </c>
      <c r="V4980" s="27">
        <v>24</v>
      </c>
      <c r="W4980" s="27">
        <v>6</v>
      </c>
      <c r="X4980" s="27">
        <v>30</v>
      </c>
      <c r="Y4980" t="s">
        <v>169</v>
      </c>
    </row>
    <row r="4981" spans="1:25" s="27" customFormat="1" x14ac:dyDescent="0.3">
      <c r="A4981" s="27" t="s">
        <v>54</v>
      </c>
      <c r="B4981" s="27" t="s">
        <v>54</v>
      </c>
      <c r="C4981" s="27" t="s">
        <v>199</v>
      </c>
      <c r="D4981" s="27" t="s">
        <v>15</v>
      </c>
      <c r="E4981" s="27" t="s">
        <v>15</v>
      </c>
      <c r="F4981" s="27" t="s">
        <v>203</v>
      </c>
      <c r="I4981" s="27" t="s">
        <v>241</v>
      </c>
      <c r="J4981" s="33" t="s">
        <v>182</v>
      </c>
      <c r="K4981" t="s">
        <v>182</v>
      </c>
      <c r="L4981" s="27" t="s">
        <v>2392</v>
      </c>
      <c r="M4981" s="28">
        <v>23779</v>
      </c>
      <c r="N4981" s="28"/>
      <c r="O4981" s="29">
        <f t="shared" si="92"/>
        <v>23779</v>
      </c>
      <c r="P4981" s="27">
        <v>0</v>
      </c>
      <c r="Q4981" s="27">
        <v>0</v>
      </c>
      <c r="R4981" s="27">
        <v>30</v>
      </c>
      <c r="S4981" s="27">
        <v>30</v>
      </c>
      <c r="V4981" s="27">
        <v>24</v>
      </c>
      <c r="W4981" s="27">
        <v>6</v>
      </c>
      <c r="X4981" s="27">
        <v>30</v>
      </c>
      <c r="Y4981" t="s">
        <v>169</v>
      </c>
    </row>
    <row r="4982" spans="1:25" s="27" customFormat="1" x14ac:dyDescent="0.3">
      <c r="A4982" s="27" t="s">
        <v>54</v>
      </c>
      <c r="B4982" s="27" t="s">
        <v>54</v>
      </c>
      <c r="C4982" s="27" t="s">
        <v>199</v>
      </c>
      <c r="D4982" s="27" t="s">
        <v>15</v>
      </c>
      <c r="E4982" s="27" t="s">
        <v>15</v>
      </c>
      <c r="F4982" s="27" t="s">
        <v>203</v>
      </c>
      <c r="I4982" s="27" t="s">
        <v>241</v>
      </c>
      <c r="J4982" s="33" t="s">
        <v>182</v>
      </c>
      <c r="K4982" t="s">
        <v>182</v>
      </c>
      <c r="L4982" s="27" t="s">
        <v>2266</v>
      </c>
      <c r="M4982" s="28">
        <v>23779</v>
      </c>
      <c r="N4982" s="28"/>
      <c r="O4982" s="29">
        <f t="shared" si="92"/>
        <v>23779</v>
      </c>
      <c r="P4982" s="27">
        <v>0</v>
      </c>
      <c r="Q4982" s="27">
        <v>0</v>
      </c>
      <c r="R4982" s="27">
        <v>30</v>
      </c>
      <c r="S4982" s="27">
        <v>30</v>
      </c>
      <c r="V4982" s="27">
        <v>24</v>
      </c>
      <c r="W4982" s="27">
        <v>6</v>
      </c>
      <c r="X4982" s="27">
        <v>30</v>
      </c>
      <c r="Y4982" t="s">
        <v>169</v>
      </c>
    </row>
    <row r="4983" spans="1:25" s="27" customFormat="1" x14ac:dyDescent="0.3">
      <c r="A4983" s="27" t="s">
        <v>54</v>
      </c>
      <c r="B4983" s="27" t="s">
        <v>54</v>
      </c>
      <c r="C4983" s="27" t="s">
        <v>199</v>
      </c>
      <c r="D4983" s="27" t="s">
        <v>15</v>
      </c>
      <c r="E4983" s="27" t="s">
        <v>15</v>
      </c>
      <c r="F4983" s="27" t="s">
        <v>203</v>
      </c>
      <c r="I4983" s="27" t="s">
        <v>241</v>
      </c>
      <c r="J4983" s="33" t="s">
        <v>182</v>
      </c>
      <c r="K4983" t="s">
        <v>182</v>
      </c>
      <c r="L4983" s="27" t="s">
        <v>2263</v>
      </c>
      <c r="M4983" s="28">
        <v>23779</v>
      </c>
      <c r="N4983" s="28"/>
      <c r="O4983" s="29">
        <f t="shared" si="92"/>
        <v>23779</v>
      </c>
      <c r="P4983" s="27">
        <v>0</v>
      </c>
      <c r="Q4983" s="27">
        <v>0</v>
      </c>
      <c r="R4983" s="27">
        <v>30</v>
      </c>
      <c r="S4983" s="27">
        <v>30</v>
      </c>
      <c r="V4983" s="27">
        <v>24</v>
      </c>
      <c r="W4983" s="27">
        <v>6</v>
      </c>
      <c r="X4983" s="27">
        <v>30</v>
      </c>
      <c r="Y4983" t="s">
        <v>169</v>
      </c>
    </row>
    <row r="4984" spans="1:25" s="27" customFormat="1" x14ac:dyDescent="0.3">
      <c r="A4984" s="27" t="s">
        <v>54</v>
      </c>
      <c r="B4984" s="27" t="s">
        <v>54</v>
      </c>
      <c r="C4984" s="27" t="s">
        <v>199</v>
      </c>
      <c r="D4984" s="27" t="s">
        <v>15</v>
      </c>
      <c r="E4984" s="27" t="s">
        <v>15</v>
      </c>
      <c r="F4984" s="27" t="s">
        <v>203</v>
      </c>
      <c r="I4984" s="27" t="s">
        <v>241</v>
      </c>
      <c r="J4984" s="33" t="s">
        <v>182</v>
      </c>
      <c r="K4984" t="s">
        <v>182</v>
      </c>
      <c r="L4984" s="27" t="s">
        <v>2503</v>
      </c>
      <c r="M4984" s="28">
        <v>23779</v>
      </c>
      <c r="N4984" s="28"/>
      <c r="O4984" s="29">
        <f t="shared" si="92"/>
        <v>23779</v>
      </c>
      <c r="P4984" s="27">
        <v>0</v>
      </c>
      <c r="Q4984" s="27">
        <v>0</v>
      </c>
      <c r="R4984" s="27">
        <v>30</v>
      </c>
      <c r="S4984" s="27">
        <v>30</v>
      </c>
      <c r="V4984" s="27">
        <v>24</v>
      </c>
      <c r="W4984" s="27">
        <v>6</v>
      </c>
      <c r="X4984" s="27">
        <v>30</v>
      </c>
      <c r="Y4984" t="s">
        <v>169</v>
      </c>
    </row>
    <row r="4985" spans="1:25" s="27" customFormat="1" x14ac:dyDescent="0.3">
      <c r="A4985" s="27" t="s">
        <v>54</v>
      </c>
      <c r="B4985" s="27" t="s">
        <v>54</v>
      </c>
      <c r="C4985" s="27" t="s">
        <v>199</v>
      </c>
      <c r="D4985" s="27" t="s">
        <v>15</v>
      </c>
      <c r="E4985" s="27" t="s">
        <v>15</v>
      </c>
      <c r="F4985" s="27" t="s">
        <v>203</v>
      </c>
      <c r="I4985" s="27" t="s">
        <v>241</v>
      </c>
      <c r="J4985" s="33" t="s">
        <v>182</v>
      </c>
      <c r="K4985" t="s">
        <v>182</v>
      </c>
      <c r="L4985" s="27" t="s">
        <v>2264</v>
      </c>
      <c r="M4985" s="28">
        <v>23779</v>
      </c>
      <c r="N4985" s="28"/>
      <c r="O4985" s="29">
        <f t="shared" si="92"/>
        <v>23779</v>
      </c>
      <c r="P4985" s="27">
        <v>0</v>
      </c>
      <c r="Q4985" s="27">
        <v>0</v>
      </c>
      <c r="R4985" s="27">
        <v>30</v>
      </c>
      <c r="S4985" s="27">
        <v>30</v>
      </c>
      <c r="V4985" s="27">
        <v>24</v>
      </c>
      <c r="W4985" s="27">
        <v>6</v>
      </c>
      <c r="X4985" s="27">
        <v>30</v>
      </c>
      <c r="Y4985" t="s">
        <v>169</v>
      </c>
    </row>
    <row r="4986" spans="1:25" s="27" customFormat="1" x14ac:dyDescent="0.3">
      <c r="A4986" s="27" t="s">
        <v>54</v>
      </c>
      <c r="B4986" s="27" t="s">
        <v>54</v>
      </c>
      <c r="C4986" s="27" t="s">
        <v>199</v>
      </c>
      <c r="D4986" s="27" t="s">
        <v>15</v>
      </c>
      <c r="E4986" s="27" t="s">
        <v>15</v>
      </c>
      <c r="F4986" s="27" t="s">
        <v>203</v>
      </c>
      <c r="I4986" s="27" t="s">
        <v>241</v>
      </c>
      <c r="J4986" s="33" t="s">
        <v>182</v>
      </c>
      <c r="K4986" t="s">
        <v>182</v>
      </c>
      <c r="L4986" s="27" t="s">
        <v>2355</v>
      </c>
      <c r="M4986" s="28">
        <v>23779</v>
      </c>
      <c r="N4986" s="28"/>
      <c r="O4986" s="29">
        <f t="shared" si="92"/>
        <v>23779</v>
      </c>
      <c r="P4986" s="27">
        <v>0</v>
      </c>
      <c r="Q4986" s="27">
        <v>0</v>
      </c>
      <c r="R4986" s="27">
        <v>30</v>
      </c>
      <c r="S4986" s="27">
        <v>30</v>
      </c>
      <c r="V4986" s="27">
        <v>24</v>
      </c>
      <c r="W4986" s="27">
        <v>6</v>
      </c>
      <c r="X4986" s="27">
        <v>30</v>
      </c>
      <c r="Y4986" t="s">
        <v>169</v>
      </c>
    </row>
    <row r="4987" spans="1:25" s="27" customFormat="1" x14ac:dyDescent="0.3">
      <c r="A4987" s="27" t="s">
        <v>54</v>
      </c>
      <c r="B4987" s="27" t="s">
        <v>54</v>
      </c>
      <c r="C4987" s="27" t="s">
        <v>199</v>
      </c>
      <c r="D4987" s="27" t="s">
        <v>15</v>
      </c>
      <c r="E4987" s="27" t="s">
        <v>15</v>
      </c>
      <c r="F4987" s="27" t="s">
        <v>203</v>
      </c>
      <c r="I4987" s="27" t="s">
        <v>241</v>
      </c>
      <c r="J4987" s="33" t="s">
        <v>182</v>
      </c>
      <c r="K4987" t="s">
        <v>182</v>
      </c>
      <c r="L4987" s="27" t="s">
        <v>2279</v>
      </c>
      <c r="M4987" s="28">
        <v>23779</v>
      </c>
      <c r="N4987" s="28"/>
      <c r="O4987" s="29">
        <f t="shared" si="92"/>
        <v>23779</v>
      </c>
      <c r="P4987" s="27">
        <v>0</v>
      </c>
      <c r="Q4987" s="27">
        <v>0</v>
      </c>
      <c r="R4987" s="27">
        <v>30</v>
      </c>
      <c r="S4987" s="27">
        <v>30</v>
      </c>
      <c r="V4987" s="27">
        <v>24</v>
      </c>
      <c r="W4987" s="27">
        <v>6</v>
      </c>
      <c r="X4987" s="27">
        <v>30</v>
      </c>
      <c r="Y4987" t="s">
        <v>169</v>
      </c>
    </row>
    <row r="4988" spans="1:25" s="27" customFormat="1" x14ac:dyDescent="0.3">
      <c r="A4988" s="27" t="s">
        <v>54</v>
      </c>
      <c r="B4988" s="27" t="s">
        <v>54</v>
      </c>
      <c r="C4988" s="27" t="s">
        <v>199</v>
      </c>
      <c r="D4988" s="27" t="s">
        <v>15</v>
      </c>
      <c r="E4988" s="27" t="s">
        <v>15</v>
      </c>
      <c r="F4988" s="27" t="s">
        <v>203</v>
      </c>
      <c r="I4988" s="27" t="s">
        <v>241</v>
      </c>
      <c r="J4988" s="33" t="s">
        <v>182</v>
      </c>
      <c r="K4988" t="s">
        <v>182</v>
      </c>
      <c r="L4988" s="27" t="s">
        <v>2678</v>
      </c>
      <c r="M4988" s="28">
        <v>23779</v>
      </c>
      <c r="N4988" s="28"/>
      <c r="O4988" s="29">
        <f t="shared" si="92"/>
        <v>23779</v>
      </c>
      <c r="P4988" s="27">
        <v>307</v>
      </c>
      <c r="Q4988" s="27">
        <v>769</v>
      </c>
      <c r="R4988" s="27">
        <v>462</v>
      </c>
      <c r="S4988" s="27">
        <v>1538</v>
      </c>
      <c r="T4988" s="27">
        <v>290</v>
      </c>
      <c r="U4988" s="27">
        <v>326</v>
      </c>
      <c r="V4988" s="27">
        <v>443</v>
      </c>
      <c r="W4988" s="27">
        <v>479</v>
      </c>
      <c r="X4988" s="27">
        <v>1538</v>
      </c>
      <c r="Y4988" t="s">
        <v>169</v>
      </c>
    </row>
    <row r="4989" spans="1:25" s="27" customFormat="1" x14ac:dyDescent="0.3">
      <c r="A4989" s="27" t="s">
        <v>54</v>
      </c>
      <c r="B4989" s="27" t="s">
        <v>54</v>
      </c>
      <c r="C4989" s="27" t="s">
        <v>199</v>
      </c>
      <c r="D4989" s="27" t="s">
        <v>15</v>
      </c>
      <c r="E4989" s="27" t="s">
        <v>15</v>
      </c>
      <c r="F4989" s="27" t="s">
        <v>203</v>
      </c>
      <c r="I4989" s="27" t="s">
        <v>241</v>
      </c>
      <c r="J4989" s="33" t="s">
        <v>182</v>
      </c>
      <c r="K4989" t="s">
        <v>182</v>
      </c>
      <c r="L4989" s="27" t="s">
        <v>2267</v>
      </c>
      <c r="M4989" s="28">
        <v>23779</v>
      </c>
      <c r="N4989" s="28"/>
      <c r="O4989" s="29">
        <f t="shared" si="92"/>
        <v>23779</v>
      </c>
      <c r="P4989" s="27">
        <v>0</v>
      </c>
      <c r="Q4989" s="27">
        <v>0</v>
      </c>
      <c r="R4989" s="27">
        <v>30</v>
      </c>
      <c r="S4989" s="27">
        <v>30</v>
      </c>
      <c r="V4989" s="27">
        <v>24</v>
      </c>
      <c r="W4989" s="27">
        <v>6</v>
      </c>
      <c r="X4989" s="27">
        <v>30</v>
      </c>
      <c r="Y4989" t="s">
        <v>169</v>
      </c>
    </row>
    <row r="4990" spans="1:25" s="27" customFormat="1" x14ac:dyDescent="0.3">
      <c r="A4990" s="27" t="s">
        <v>54</v>
      </c>
      <c r="B4990" s="27" t="s">
        <v>54</v>
      </c>
      <c r="C4990" s="27" t="s">
        <v>199</v>
      </c>
      <c r="D4990" s="27" t="s">
        <v>15</v>
      </c>
      <c r="E4990" s="27" t="s">
        <v>15</v>
      </c>
      <c r="F4990" s="27" t="s">
        <v>203</v>
      </c>
      <c r="I4990" s="27" t="s">
        <v>241</v>
      </c>
      <c r="J4990" s="33" t="s">
        <v>182</v>
      </c>
      <c r="K4990" t="s">
        <v>182</v>
      </c>
      <c r="L4990" s="27" t="s">
        <v>2259</v>
      </c>
      <c r="M4990" s="28">
        <v>23779</v>
      </c>
      <c r="N4990" s="28"/>
      <c r="O4990" s="29">
        <f t="shared" si="92"/>
        <v>23779</v>
      </c>
      <c r="P4990" s="27">
        <v>0</v>
      </c>
      <c r="Q4990" s="27">
        <v>0</v>
      </c>
      <c r="R4990" s="27">
        <v>30</v>
      </c>
      <c r="S4990" s="27">
        <v>30</v>
      </c>
      <c r="V4990" s="27">
        <v>24</v>
      </c>
      <c r="W4990" s="27">
        <v>6</v>
      </c>
      <c r="X4990" s="27">
        <v>30</v>
      </c>
      <c r="Y4990" t="s">
        <v>169</v>
      </c>
    </row>
    <row r="4991" spans="1:25" s="27" customFormat="1" x14ac:dyDescent="0.3">
      <c r="A4991" s="27" t="s">
        <v>54</v>
      </c>
      <c r="B4991" s="27" t="s">
        <v>54</v>
      </c>
      <c r="C4991" s="27" t="s">
        <v>199</v>
      </c>
      <c r="D4991" s="27" t="s">
        <v>15</v>
      </c>
      <c r="E4991" s="27" t="s">
        <v>15</v>
      </c>
      <c r="F4991" s="27" t="s">
        <v>2363</v>
      </c>
      <c r="I4991" s="27" t="s">
        <v>241</v>
      </c>
      <c r="J4991" s="33" t="s">
        <v>182</v>
      </c>
      <c r="K4991" t="s">
        <v>182</v>
      </c>
      <c r="L4991" s="27" t="s">
        <v>2267</v>
      </c>
      <c r="M4991" s="28">
        <v>25000</v>
      </c>
      <c r="N4991" s="28"/>
      <c r="O4991" s="29">
        <f t="shared" si="92"/>
        <v>25000</v>
      </c>
      <c r="P4991" s="27">
        <v>5000</v>
      </c>
      <c r="Q4991" s="27">
        <v>43000</v>
      </c>
      <c r="S4991" s="27">
        <v>48000</v>
      </c>
      <c r="X4991" s="27">
        <v>0</v>
      </c>
      <c r="Y4991" t="s">
        <v>169</v>
      </c>
    </row>
    <row r="4992" spans="1:25" s="27" customFormat="1" x14ac:dyDescent="0.3">
      <c r="A4992" s="27" t="s">
        <v>54</v>
      </c>
      <c r="B4992" s="27" t="s">
        <v>54</v>
      </c>
      <c r="C4992" s="27" t="s">
        <v>199</v>
      </c>
      <c r="D4992" s="27" t="s">
        <v>15</v>
      </c>
      <c r="E4992" s="27" t="s">
        <v>15</v>
      </c>
      <c r="F4992" s="27" t="s">
        <v>2363</v>
      </c>
      <c r="I4992" s="27" t="s">
        <v>241</v>
      </c>
      <c r="J4992" s="33" t="s">
        <v>182</v>
      </c>
      <c r="K4992" t="s">
        <v>182</v>
      </c>
      <c r="L4992" s="27" t="s">
        <v>2267</v>
      </c>
      <c r="M4992" s="28">
        <v>25000</v>
      </c>
      <c r="N4992" s="28"/>
      <c r="O4992" s="29">
        <f t="shared" si="92"/>
        <v>25000</v>
      </c>
      <c r="P4992" s="27">
        <v>5000</v>
      </c>
      <c r="Q4992" s="27">
        <v>43000</v>
      </c>
      <c r="S4992" s="27">
        <v>48000</v>
      </c>
      <c r="X4992" s="27">
        <v>0</v>
      </c>
      <c r="Y4992" t="s">
        <v>169</v>
      </c>
    </row>
    <row r="4993" spans="1:25" s="27" customFormat="1" x14ac:dyDescent="0.3">
      <c r="A4993" s="27" t="s">
        <v>54</v>
      </c>
      <c r="B4993" s="27" t="s">
        <v>54</v>
      </c>
      <c r="C4993" s="27" t="s">
        <v>199</v>
      </c>
      <c r="D4993" s="27" t="s">
        <v>15</v>
      </c>
      <c r="E4993" s="27" t="s">
        <v>15</v>
      </c>
      <c r="F4993" s="27" t="s">
        <v>2363</v>
      </c>
      <c r="I4993" s="27" t="s">
        <v>241</v>
      </c>
      <c r="J4993" s="33" t="s">
        <v>182</v>
      </c>
      <c r="K4993" t="s">
        <v>182</v>
      </c>
      <c r="L4993" s="27" t="s">
        <v>2264</v>
      </c>
      <c r="M4993" s="28">
        <v>25000</v>
      </c>
      <c r="N4993" s="28"/>
      <c r="O4993" s="29">
        <f t="shared" si="92"/>
        <v>25000</v>
      </c>
      <c r="P4993" s="27">
        <v>500</v>
      </c>
      <c r="Q4993" s="27">
        <v>3000</v>
      </c>
      <c r="S4993" s="27">
        <v>3500</v>
      </c>
      <c r="X4993" s="27">
        <v>0</v>
      </c>
      <c r="Y4993" t="s">
        <v>169</v>
      </c>
    </row>
    <row r="4994" spans="1:25" s="27" customFormat="1" x14ac:dyDescent="0.3">
      <c r="A4994" s="27" t="s">
        <v>54</v>
      </c>
      <c r="B4994" s="27" t="s">
        <v>54</v>
      </c>
      <c r="C4994" s="27" t="s">
        <v>199</v>
      </c>
      <c r="D4994" s="27" t="s">
        <v>15</v>
      </c>
      <c r="E4994" s="27" t="s">
        <v>15</v>
      </c>
      <c r="F4994" s="27" t="s">
        <v>2363</v>
      </c>
      <c r="I4994" s="27" t="s">
        <v>241</v>
      </c>
      <c r="J4994" s="33" t="s">
        <v>182</v>
      </c>
      <c r="K4994" t="s">
        <v>182</v>
      </c>
      <c r="L4994" s="27" t="s">
        <v>2442</v>
      </c>
      <c r="M4994" s="28">
        <v>25000</v>
      </c>
      <c r="N4994" s="28"/>
      <c r="O4994" s="29">
        <f t="shared" si="92"/>
        <v>25000</v>
      </c>
      <c r="P4994" s="27">
        <v>500</v>
      </c>
      <c r="Q4994" s="27">
        <v>6000</v>
      </c>
      <c r="S4994" s="27">
        <v>6500</v>
      </c>
      <c r="X4994" s="27">
        <v>0</v>
      </c>
      <c r="Y4994" t="s">
        <v>169</v>
      </c>
    </row>
    <row r="4995" spans="1:25" s="27" customFormat="1" x14ac:dyDescent="0.3">
      <c r="A4995" s="27" t="s">
        <v>54</v>
      </c>
      <c r="B4995" s="27" t="s">
        <v>54</v>
      </c>
      <c r="C4995" s="27" t="s">
        <v>199</v>
      </c>
      <c r="D4995" s="27" t="s">
        <v>15</v>
      </c>
      <c r="E4995" s="27" t="s">
        <v>15</v>
      </c>
      <c r="F4995" s="27" t="s">
        <v>2363</v>
      </c>
      <c r="I4995" s="27" t="s">
        <v>241</v>
      </c>
      <c r="J4995" s="33" t="s">
        <v>182</v>
      </c>
      <c r="K4995" t="s">
        <v>182</v>
      </c>
      <c r="L4995" s="27" t="s">
        <v>2355</v>
      </c>
      <c r="M4995" s="28">
        <v>25000</v>
      </c>
      <c r="N4995" s="28"/>
      <c r="O4995" s="29">
        <f t="shared" si="92"/>
        <v>25000</v>
      </c>
      <c r="P4995" s="27">
        <v>200</v>
      </c>
      <c r="Q4995" s="27">
        <v>2500</v>
      </c>
      <c r="S4995" s="27">
        <v>2700</v>
      </c>
      <c r="X4995" s="27">
        <v>0</v>
      </c>
      <c r="Y4995" t="s">
        <v>169</v>
      </c>
    </row>
    <row r="4996" spans="1:25" s="27" customFormat="1" x14ac:dyDescent="0.3">
      <c r="A4996" s="27" t="s">
        <v>54</v>
      </c>
      <c r="B4996" s="27" t="s">
        <v>54</v>
      </c>
      <c r="C4996" s="27" t="s">
        <v>199</v>
      </c>
      <c r="D4996" s="27" t="s">
        <v>15</v>
      </c>
      <c r="E4996" s="27" t="s">
        <v>15</v>
      </c>
      <c r="F4996" s="27" t="s">
        <v>2363</v>
      </c>
      <c r="I4996" s="27" t="s">
        <v>241</v>
      </c>
      <c r="J4996" s="33" t="s">
        <v>182</v>
      </c>
      <c r="K4996" t="s">
        <v>182</v>
      </c>
      <c r="L4996" s="27" t="s">
        <v>2264</v>
      </c>
      <c r="M4996" s="28">
        <v>25000</v>
      </c>
      <c r="N4996" s="28"/>
      <c r="O4996" s="29">
        <f t="shared" si="92"/>
        <v>25000</v>
      </c>
      <c r="P4996" s="27">
        <v>500</v>
      </c>
      <c r="Q4996" s="27">
        <v>3000</v>
      </c>
      <c r="S4996" s="27">
        <v>3500</v>
      </c>
      <c r="X4996" s="27">
        <v>0</v>
      </c>
      <c r="Y4996" t="s">
        <v>169</v>
      </c>
    </row>
    <row r="4997" spans="1:25" x14ac:dyDescent="0.3">
      <c r="A4997" t="s">
        <v>54</v>
      </c>
      <c r="B4997" t="s">
        <v>54</v>
      </c>
      <c r="C4997" t="s">
        <v>2580</v>
      </c>
      <c r="D4997" t="s">
        <v>20</v>
      </c>
      <c r="E4997" t="s">
        <v>20</v>
      </c>
      <c r="F4997" t="s">
        <v>2671</v>
      </c>
      <c r="I4997" t="s">
        <v>235</v>
      </c>
      <c r="J4997" s="33" t="s">
        <v>101</v>
      </c>
      <c r="K4997" t="s">
        <v>101</v>
      </c>
      <c r="L4997" t="s">
        <v>2355</v>
      </c>
      <c r="M4997" s="16">
        <v>0</v>
      </c>
      <c r="N4997" s="16">
        <v>0</v>
      </c>
      <c r="O4997" s="15">
        <f t="shared" si="92"/>
        <v>0</v>
      </c>
      <c r="Q4997">
        <v>33</v>
      </c>
      <c r="R4997">
        <v>12</v>
      </c>
      <c r="S4997">
        <v>45</v>
      </c>
      <c r="V4997">
        <v>22</v>
      </c>
      <c r="W4997">
        <v>23</v>
      </c>
      <c r="X4997">
        <v>45</v>
      </c>
      <c r="Y4997" t="s">
        <v>113</v>
      </c>
    </row>
    <row r="4998" spans="1:25" x14ac:dyDescent="0.3">
      <c r="A4998" t="s">
        <v>54</v>
      </c>
      <c r="B4998" t="s">
        <v>54</v>
      </c>
      <c r="C4998" t="s">
        <v>199</v>
      </c>
      <c r="D4998" t="s">
        <v>15</v>
      </c>
      <c r="E4998" t="s">
        <v>15</v>
      </c>
      <c r="F4998" t="s">
        <v>2635</v>
      </c>
      <c r="I4998" t="s">
        <v>181</v>
      </c>
      <c r="J4998" s="33" t="s">
        <v>182</v>
      </c>
      <c r="K4998" t="s">
        <v>182</v>
      </c>
      <c r="L4998" t="s">
        <v>2498</v>
      </c>
      <c r="N4998" s="16">
        <v>510000</v>
      </c>
      <c r="O4998" s="15">
        <f t="shared" si="92"/>
        <v>510000</v>
      </c>
      <c r="P4998">
        <v>210</v>
      </c>
      <c r="Q4998">
        <v>258</v>
      </c>
      <c r="R4998">
        <v>132</v>
      </c>
      <c r="S4998">
        <v>600</v>
      </c>
      <c r="Y4998" t="s">
        <v>169</v>
      </c>
    </row>
    <row r="4999" spans="1:25" x14ac:dyDescent="0.3">
      <c r="A4999" t="s">
        <v>54</v>
      </c>
      <c r="B4999" t="s">
        <v>54</v>
      </c>
      <c r="C4999" t="s">
        <v>382</v>
      </c>
      <c r="D4999" t="s">
        <v>15</v>
      </c>
      <c r="E4999" t="s">
        <v>15</v>
      </c>
      <c r="F4999" t="s">
        <v>2722</v>
      </c>
      <c r="I4999" t="s">
        <v>100</v>
      </c>
      <c r="J4999" s="33" t="s">
        <v>182</v>
      </c>
      <c r="K4999" t="s">
        <v>101</v>
      </c>
      <c r="L4999" t="s">
        <v>2377</v>
      </c>
      <c r="M4999" s="16">
        <v>10000</v>
      </c>
      <c r="N4999" s="16">
        <v>0</v>
      </c>
      <c r="O4999" s="15">
        <f t="shared" si="92"/>
        <v>10000</v>
      </c>
      <c r="P4999">
        <v>0</v>
      </c>
      <c r="Q4999">
        <v>35</v>
      </c>
      <c r="R4999">
        <v>0</v>
      </c>
      <c r="S4999">
        <v>35</v>
      </c>
      <c r="X4999">
        <v>0</v>
      </c>
      <c r="Y4999" t="s">
        <v>169</v>
      </c>
    </row>
    <row r="5000" spans="1:25" x14ac:dyDescent="0.3">
      <c r="A5000" t="s">
        <v>54</v>
      </c>
      <c r="B5000" t="s">
        <v>54</v>
      </c>
      <c r="C5000" t="s">
        <v>2580</v>
      </c>
      <c r="D5000" t="s">
        <v>20</v>
      </c>
      <c r="E5000" t="s">
        <v>20</v>
      </c>
      <c r="F5000" t="s">
        <v>2671</v>
      </c>
      <c r="I5000" t="s">
        <v>100</v>
      </c>
      <c r="J5000" s="33" t="s">
        <v>182</v>
      </c>
      <c r="K5000" t="s">
        <v>101</v>
      </c>
      <c r="L5000" t="s">
        <v>2267</v>
      </c>
      <c r="M5000" s="16">
        <v>67500</v>
      </c>
      <c r="O5000" s="15">
        <f t="shared" si="92"/>
        <v>67500</v>
      </c>
      <c r="Q5000">
        <v>33</v>
      </c>
      <c r="R5000">
        <v>12</v>
      </c>
      <c r="S5000">
        <v>45</v>
      </c>
      <c r="V5000">
        <v>22</v>
      </c>
      <c r="W5000">
        <v>23</v>
      </c>
      <c r="X5000">
        <v>45</v>
      </c>
      <c r="Y5000" t="s">
        <v>113</v>
      </c>
    </row>
    <row r="5001" spans="1:25" x14ac:dyDescent="0.3">
      <c r="A5001" t="s">
        <v>54</v>
      </c>
      <c r="B5001" t="s">
        <v>54</v>
      </c>
      <c r="C5001" t="s">
        <v>382</v>
      </c>
      <c r="D5001" t="s">
        <v>15</v>
      </c>
      <c r="E5001" t="s">
        <v>15</v>
      </c>
      <c r="F5001" t="s">
        <v>2722</v>
      </c>
      <c r="I5001" t="s">
        <v>100</v>
      </c>
      <c r="J5001" s="33" t="s">
        <v>182</v>
      </c>
      <c r="K5001" t="s">
        <v>101</v>
      </c>
      <c r="L5001" t="s">
        <v>2263</v>
      </c>
      <c r="M5001" s="16">
        <v>100000</v>
      </c>
      <c r="N5001" s="16">
        <v>0</v>
      </c>
      <c r="O5001" s="15">
        <f t="shared" si="92"/>
        <v>100000</v>
      </c>
      <c r="P5001">
        <v>0</v>
      </c>
      <c r="Q5001">
        <v>110</v>
      </c>
      <c r="R5001">
        <v>0</v>
      </c>
      <c r="S5001">
        <v>110</v>
      </c>
      <c r="X5001">
        <v>0</v>
      </c>
      <c r="Y5001" t="s">
        <v>169</v>
      </c>
    </row>
    <row r="5002" spans="1:25" x14ac:dyDescent="0.3">
      <c r="A5002" t="s">
        <v>54</v>
      </c>
      <c r="B5002" t="s">
        <v>54</v>
      </c>
      <c r="C5002" t="s">
        <v>382</v>
      </c>
      <c r="D5002" t="s">
        <v>15</v>
      </c>
      <c r="E5002" t="s">
        <v>15</v>
      </c>
      <c r="F5002" t="s">
        <v>2722</v>
      </c>
      <c r="I5002" t="s">
        <v>100</v>
      </c>
      <c r="J5002" s="33" t="s">
        <v>182</v>
      </c>
      <c r="K5002" t="s">
        <v>101</v>
      </c>
      <c r="L5002" t="s">
        <v>2355</v>
      </c>
      <c r="M5002" s="16">
        <v>50000</v>
      </c>
      <c r="N5002" s="16">
        <v>0</v>
      </c>
      <c r="O5002" s="15">
        <f t="shared" si="92"/>
        <v>50000</v>
      </c>
      <c r="P5002">
        <v>0</v>
      </c>
      <c r="Q5002">
        <v>10</v>
      </c>
      <c r="R5002">
        <v>0</v>
      </c>
      <c r="S5002">
        <v>10</v>
      </c>
      <c r="X5002">
        <v>0</v>
      </c>
      <c r="Y5002" t="s">
        <v>169</v>
      </c>
    </row>
    <row r="5003" spans="1:25" x14ac:dyDescent="0.3">
      <c r="A5003" t="s">
        <v>54</v>
      </c>
      <c r="B5003" t="s">
        <v>54</v>
      </c>
      <c r="C5003" t="s">
        <v>382</v>
      </c>
      <c r="D5003" t="s">
        <v>15</v>
      </c>
      <c r="E5003" t="s">
        <v>15</v>
      </c>
      <c r="F5003" t="s">
        <v>2722</v>
      </c>
      <c r="I5003" t="s">
        <v>100</v>
      </c>
      <c r="J5003" s="33" t="s">
        <v>182</v>
      </c>
      <c r="K5003" t="s">
        <v>101</v>
      </c>
      <c r="L5003" t="s">
        <v>2279</v>
      </c>
      <c r="M5003" s="16">
        <v>50000</v>
      </c>
      <c r="N5003" s="16">
        <v>0</v>
      </c>
      <c r="O5003" s="15">
        <f t="shared" si="92"/>
        <v>50000</v>
      </c>
      <c r="P5003">
        <v>0</v>
      </c>
      <c r="Q5003">
        <v>150</v>
      </c>
      <c r="R5003">
        <v>160</v>
      </c>
      <c r="S5003">
        <v>310</v>
      </c>
      <c r="X5003">
        <v>0</v>
      </c>
      <c r="Y5003" t="s">
        <v>169</v>
      </c>
    </row>
    <row r="5004" spans="1:25" x14ac:dyDescent="0.3">
      <c r="A5004" t="s">
        <v>54</v>
      </c>
      <c r="B5004" t="s">
        <v>54</v>
      </c>
      <c r="C5004" t="s">
        <v>382</v>
      </c>
      <c r="D5004" t="s">
        <v>15</v>
      </c>
      <c r="E5004" t="s">
        <v>15</v>
      </c>
      <c r="F5004" t="s">
        <v>2722</v>
      </c>
      <c r="I5004" t="s">
        <v>235</v>
      </c>
      <c r="J5004" s="33" t="s">
        <v>182</v>
      </c>
      <c r="K5004" t="s">
        <v>101</v>
      </c>
      <c r="L5004" t="s">
        <v>2266</v>
      </c>
      <c r="M5004" s="16">
        <v>0</v>
      </c>
      <c r="N5004" s="16">
        <v>0</v>
      </c>
      <c r="O5004" s="15">
        <f t="shared" si="92"/>
        <v>0</v>
      </c>
      <c r="P5004">
        <v>0</v>
      </c>
      <c r="Q5004">
        <v>242</v>
      </c>
      <c r="R5004">
        <v>210</v>
      </c>
      <c r="S5004">
        <v>452</v>
      </c>
      <c r="X5004">
        <v>0</v>
      </c>
      <c r="Y5004" t="s">
        <v>169</v>
      </c>
    </row>
    <row r="5005" spans="1:25" x14ac:dyDescent="0.3">
      <c r="A5005" t="s">
        <v>54</v>
      </c>
      <c r="B5005" t="s">
        <v>54</v>
      </c>
      <c r="C5005" t="s">
        <v>382</v>
      </c>
      <c r="D5005" t="s">
        <v>15</v>
      </c>
      <c r="E5005" t="s">
        <v>15</v>
      </c>
      <c r="F5005" t="s">
        <v>2722</v>
      </c>
      <c r="I5005" t="s">
        <v>100</v>
      </c>
      <c r="J5005" s="33" t="s">
        <v>182</v>
      </c>
      <c r="K5005" t="s">
        <v>101</v>
      </c>
      <c r="L5005" t="s">
        <v>2264</v>
      </c>
      <c r="M5005" s="16">
        <v>50000</v>
      </c>
      <c r="O5005" s="15">
        <f t="shared" si="92"/>
        <v>50000</v>
      </c>
      <c r="P5005">
        <v>0</v>
      </c>
      <c r="Q5005">
        <v>144</v>
      </c>
      <c r="R5005">
        <v>0</v>
      </c>
      <c r="S5005">
        <v>144</v>
      </c>
      <c r="X5005">
        <v>0</v>
      </c>
      <c r="Y5005" t="s">
        <v>169</v>
      </c>
    </row>
    <row r="5006" spans="1:25" s="27" customFormat="1" x14ac:dyDescent="0.3">
      <c r="A5006" s="27" t="s">
        <v>54</v>
      </c>
      <c r="B5006" s="27" t="s">
        <v>54</v>
      </c>
      <c r="C5006" s="27" t="s">
        <v>199</v>
      </c>
      <c r="D5006" s="27" t="s">
        <v>15</v>
      </c>
      <c r="E5006" s="27" t="s">
        <v>15</v>
      </c>
      <c r="F5006" s="27" t="s">
        <v>2722</v>
      </c>
      <c r="I5006" s="27" t="s">
        <v>241</v>
      </c>
      <c r="J5006" s="33" t="s">
        <v>182</v>
      </c>
      <c r="K5006" t="s">
        <v>182</v>
      </c>
      <c r="L5006" s="27" t="s">
        <v>2259</v>
      </c>
      <c r="M5006" s="28">
        <v>27548</v>
      </c>
      <c r="N5006" s="28"/>
      <c r="O5006" s="29">
        <f t="shared" si="92"/>
        <v>27548</v>
      </c>
      <c r="P5006" s="27">
        <v>332</v>
      </c>
      <c r="Q5006" s="27">
        <v>775</v>
      </c>
      <c r="R5006" s="27">
        <v>0</v>
      </c>
      <c r="S5006" s="27">
        <v>1107</v>
      </c>
      <c r="T5006" s="27">
        <v>532</v>
      </c>
      <c r="U5006" s="27">
        <v>575</v>
      </c>
      <c r="X5006" s="27">
        <v>1107</v>
      </c>
      <c r="Y5006" t="s">
        <v>169</v>
      </c>
    </row>
    <row r="5007" spans="1:25" s="27" customFormat="1" x14ac:dyDescent="0.3">
      <c r="A5007" s="27" t="s">
        <v>54</v>
      </c>
      <c r="B5007" s="27" t="s">
        <v>54</v>
      </c>
      <c r="C5007" s="27" t="s">
        <v>199</v>
      </c>
      <c r="D5007" s="27" t="s">
        <v>15</v>
      </c>
      <c r="E5007" s="27" t="s">
        <v>15</v>
      </c>
      <c r="F5007" s="27" t="s">
        <v>2722</v>
      </c>
      <c r="I5007" s="27" t="s">
        <v>241</v>
      </c>
      <c r="J5007" s="33" t="s">
        <v>182</v>
      </c>
      <c r="K5007" t="s">
        <v>182</v>
      </c>
      <c r="L5007" s="27" t="s">
        <v>2267</v>
      </c>
      <c r="M5007" s="28">
        <v>27548</v>
      </c>
      <c r="N5007" s="28"/>
      <c r="O5007" s="29">
        <f t="shared" si="92"/>
        <v>27548</v>
      </c>
      <c r="P5007" s="27">
        <v>332</v>
      </c>
      <c r="Q5007" s="27">
        <v>775</v>
      </c>
      <c r="R5007" s="27">
        <v>0</v>
      </c>
      <c r="S5007" s="27">
        <v>1107</v>
      </c>
      <c r="T5007" s="27">
        <v>532</v>
      </c>
      <c r="U5007" s="27">
        <v>575</v>
      </c>
      <c r="X5007" s="27">
        <v>1107</v>
      </c>
      <c r="Y5007" t="s">
        <v>169</v>
      </c>
    </row>
    <row r="5008" spans="1:25" s="27" customFormat="1" x14ac:dyDescent="0.3">
      <c r="A5008" s="27" t="s">
        <v>54</v>
      </c>
      <c r="B5008" s="27" t="s">
        <v>54</v>
      </c>
      <c r="C5008" s="27" t="s">
        <v>199</v>
      </c>
      <c r="D5008" s="27" t="s">
        <v>15</v>
      </c>
      <c r="E5008" s="27" t="s">
        <v>15</v>
      </c>
      <c r="F5008" s="27" t="s">
        <v>2722</v>
      </c>
      <c r="I5008" s="27" t="s">
        <v>241</v>
      </c>
      <c r="J5008" s="33" t="s">
        <v>182</v>
      </c>
      <c r="K5008" t="s">
        <v>182</v>
      </c>
      <c r="L5008" s="27" t="s">
        <v>2377</v>
      </c>
      <c r="M5008" s="28">
        <v>27548</v>
      </c>
      <c r="N5008" s="28"/>
      <c r="O5008" s="29">
        <f t="shared" si="92"/>
        <v>27548</v>
      </c>
      <c r="P5008" s="27">
        <v>332</v>
      </c>
      <c r="Q5008" s="27">
        <v>775</v>
      </c>
      <c r="R5008" s="27">
        <v>0</v>
      </c>
      <c r="S5008" s="27">
        <v>1107</v>
      </c>
      <c r="T5008" s="27">
        <v>532</v>
      </c>
      <c r="U5008" s="27">
        <v>575</v>
      </c>
      <c r="X5008" s="27">
        <v>1107</v>
      </c>
      <c r="Y5008" t="s">
        <v>169</v>
      </c>
    </row>
    <row r="5009" spans="1:25" s="27" customFormat="1" x14ac:dyDescent="0.3">
      <c r="A5009" s="27" t="s">
        <v>54</v>
      </c>
      <c r="B5009" s="27" t="s">
        <v>54</v>
      </c>
      <c r="C5009" s="27" t="s">
        <v>199</v>
      </c>
      <c r="D5009" s="27" t="s">
        <v>15</v>
      </c>
      <c r="E5009" s="27" t="s">
        <v>15</v>
      </c>
      <c r="F5009" s="27" t="s">
        <v>2722</v>
      </c>
      <c r="I5009" s="27" t="s">
        <v>241</v>
      </c>
      <c r="J5009" s="33" t="s">
        <v>182</v>
      </c>
      <c r="K5009" t="s">
        <v>182</v>
      </c>
      <c r="L5009" s="27" t="s">
        <v>2431</v>
      </c>
      <c r="M5009" s="28">
        <v>27548</v>
      </c>
      <c r="N5009" s="28"/>
      <c r="O5009" s="29">
        <f t="shared" si="92"/>
        <v>27548</v>
      </c>
      <c r="P5009" s="27">
        <v>332</v>
      </c>
      <c r="Q5009" s="27">
        <v>775</v>
      </c>
      <c r="R5009" s="27">
        <v>0</v>
      </c>
      <c r="S5009" s="27">
        <v>1107</v>
      </c>
      <c r="T5009" s="27">
        <v>532</v>
      </c>
      <c r="U5009" s="27">
        <v>575</v>
      </c>
      <c r="X5009" s="27">
        <v>1107</v>
      </c>
      <c r="Y5009" t="s">
        <v>169</v>
      </c>
    </row>
    <row r="5010" spans="1:25" s="27" customFormat="1" x14ac:dyDescent="0.3">
      <c r="A5010" s="27" t="s">
        <v>54</v>
      </c>
      <c r="B5010" s="27" t="s">
        <v>54</v>
      </c>
      <c r="C5010" s="27" t="s">
        <v>199</v>
      </c>
      <c r="D5010" s="27" t="s">
        <v>15</v>
      </c>
      <c r="E5010" s="27" t="s">
        <v>15</v>
      </c>
      <c r="F5010" s="27" t="s">
        <v>2722</v>
      </c>
      <c r="I5010" s="27" t="s">
        <v>241</v>
      </c>
      <c r="J5010" s="33" t="s">
        <v>182</v>
      </c>
      <c r="K5010" t="s">
        <v>182</v>
      </c>
      <c r="L5010" s="27" t="s">
        <v>2265</v>
      </c>
      <c r="M5010" s="28">
        <v>27548</v>
      </c>
      <c r="N5010" s="28"/>
      <c r="O5010" s="29">
        <f t="shared" si="92"/>
        <v>27548</v>
      </c>
      <c r="P5010" s="27">
        <v>332</v>
      </c>
      <c r="Q5010" s="27">
        <v>775</v>
      </c>
      <c r="R5010" s="27">
        <v>0</v>
      </c>
      <c r="S5010" s="27">
        <v>1107</v>
      </c>
      <c r="T5010" s="27">
        <v>532</v>
      </c>
      <c r="U5010" s="27">
        <v>575</v>
      </c>
      <c r="X5010" s="27">
        <v>1107</v>
      </c>
      <c r="Y5010" t="s">
        <v>169</v>
      </c>
    </row>
    <row r="5011" spans="1:25" s="27" customFormat="1" x14ac:dyDescent="0.3">
      <c r="A5011" s="27" t="s">
        <v>54</v>
      </c>
      <c r="B5011" s="27" t="s">
        <v>54</v>
      </c>
      <c r="C5011" s="27" t="s">
        <v>199</v>
      </c>
      <c r="D5011" s="27" t="s">
        <v>15</v>
      </c>
      <c r="E5011" s="27" t="s">
        <v>15</v>
      </c>
      <c r="F5011" s="27" t="s">
        <v>2722</v>
      </c>
      <c r="I5011" s="27" t="s">
        <v>241</v>
      </c>
      <c r="J5011" s="33" t="s">
        <v>182</v>
      </c>
      <c r="K5011" t="s">
        <v>182</v>
      </c>
      <c r="L5011" s="27" t="s">
        <v>2392</v>
      </c>
      <c r="M5011" s="28">
        <v>27548</v>
      </c>
      <c r="N5011" s="28"/>
      <c r="O5011" s="29">
        <f t="shared" si="92"/>
        <v>27548</v>
      </c>
      <c r="P5011" s="27">
        <v>332</v>
      </c>
      <c r="Q5011" s="27">
        <v>775</v>
      </c>
      <c r="R5011" s="27">
        <v>0</v>
      </c>
      <c r="S5011" s="27">
        <v>1107</v>
      </c>
      <c r="T5011" s="27">
        <v>532</v>
      </c>
      <c r="U5011" s="27">
        <v>575</v>
      </c>
      <c r="X5011" s="27">
        <v>1107</v>
      </c>
      <c r="Y5011" t="s">
        <v>169</v>
      </c>
    </row>
    <row r="5012" spans="1:25" s="27" customFormat="1" x14ac:dyDescent="0.3">
      <c r="A5012" s="27" t="s">
        <v>54</v>
      </c>
      <c r="B5012" s="27" t="s">
        <v>54</v>
      </c>
      <c r="C5012" s="27" t="s">
        <v>199</v>
      </c>
      <c r="D5012" s="27" t="s">
        <v>15</v>
      </c>
      <c r="E5012" s="27" t="s">
        <v>15</v>
      </c>
      <c r="F5012" s="27" t="s">
        <v>2722</v>
      </c>
      <c r="I5012" s="27" t="s">
        <v>241</v>
      </c>
      <c r="J5012" s="33" t="s">
        <v>182</v>
      </c>
      <c r="K5012" t="s">
        <v>182</v>
      </c>
      <c r="L5012" s="27" t="s">
        <v>2266</v>
      </c>
      <c r="M5012" s="28">
        <v>27548</v>
      </c>
      <c r="N5012" s="28"/>
      <c r="O5012" s="29">
        <f t="shared" si="92"/>
        <v>27548</v>
      </c>
      <c r="P5012" s="27">
        <v>332</v>
      </c>
      <c r="Q5012" s="27">
        <v>775</v>
      </c>
      <c r="R5012" s="27">
        <v>0</v>
      </c>
      <c r="S5012" s="27">
        <v>1107</v>
      </c>
      <c r="T5012" s="27">
        <v>532</v>
      </c>
      <c r="U5012" s="27">
        <v>575</v>
      </c>
      <c r="X5012" s="27">
        <v>1107</v>
      </c>
      <c r="Y5012" t="s">
        <v>169</v>
      </c>
    </row>
    <row r="5013" spans="1:25" s="27" customFormat="1" x14ac:dyDescent="0.3">
      <c r="A5013" s="27" t="s">
        <v>54</v>
      </c>
      <c r="B5013" s="27" t="s">
        <v>54</v>
      </c>
      <c r="C5013" s="27" t="s">
        <v>199</v>
      </c>
      <c r="D5013" s="27" t="s">
        <v>15</v>
      </c>
      <c r="E5013" s="27" t="s">
        <v>15</v>
      </c>
      <c r="F5013" s="27" t="s">
        <v>2722</v>
      </c>
      <c r="I5013" s="27" t="s">
        <v>241</v>
      </c>
      <c r="J5013" s="33" t="s">
        <v>182</v>
      </c>
      <c r="K5013" t="s">
        <v>182</v>
      </c>
      <c r="L5013" s="27" t="s">
        <v>2263</v>
      </c>
      <c r="M5013" s="28">
        <v>27548</v>
      </c>
      <c r="N5013" s="28"/>
      <c r="O5013" s="29">
        <f t="shared" si="92"/>
        <v>27548</v>
      </c>
      <c r="P5013" s="27">
        <v>332</v>
      </c>
      <c r="Q5013" s="27">
        <v>775</v>
      </c>
      <c r="R5013" s="27">
        <v>0</v>
      </c>
      <c r="S5013" s="27">
        <v>1107</v>
      </c>
      <c r="T5013" s="27">
        <v>532</v>
      </c>
      <c r="U5013" s="27">
        <v>575</v>
      </c>
      <c r="X5013" s="27">
        <v>1107</v>
      </c>
      <c r="Y5013" t="s">
        <v>169</v>
      </c>
    </row>
    <row r="5014" spans="1:25" s="27" customFormat="1" x14ac:dyDescent="0.3">
      <c r="A5014" s="27" t="s">
        <v>54</v>
      </c>
      <c r="B5014" s="27" t="s">
        <v>54</v>
      </c>
      <c r="C5014" s="27" t="s">
        <v>199</v>
      </c>
      <c r="D5014" s="27" t="s">
        <v>15</v>
      </c>
      <c r="E5014" s="27" t="s">
        <v>15</v>
      </c>
      <c r="F5014" s="27" t="s">
        <v>2722</v>
      </c>
      <c r="I5014" s="27" t="s">
        <v>241</v>
      </c>
      <c r="J5014" s="33" t="s">
        <v>182</v>
      </c>
      <c r="K5014" t="s">
        <v>182</v>
      </c>
      <c r="L5014" s="27" t="s">
        <v>2503</v>
      </c>
      <c r="M5014" s="28">
        <v>27548</v>
      </c>
      <c r="N5014" s="28"/>
      <c r="O5014" s="29">
        <f t="shared" si="92"/>
        <v>27548</v>
      </c>
      <c r="P5014" s="27">
        <v>332</v>
      </c>
      <c r="Q5014" s="27">
        <v>775</v>
      </c>
      <c r="R5014" s="27">
        <v>0</v>
      </c>
      <c r="S5014" s="27">
        <v>1107</v>
      </c>
      <c r="T5014" s="27">
        <v>532</v>
      </c>
      <c r="U5014" s="27">
        <v>575</v>
      </c>
      <c r="X5014" s="27">
        <v>1107</v>
      </c>
      <c r="Y5014" t="s">
        <v>169</v>
      </c>
    </row>
    <row r="5015" spans="1:25" x14ac:dyDescent="0.3">
      <c r="A5015" t="s">
        <v>54</v>
      </c>
      <c r="B5015" t="s">
        <v>54</v>
      </c>
      <c r="C5015" t="s">
        <v>2423</v>
      </c>
      <c r="D5015" t="s">
        <v>20</v>
      </c>
      <c r="E5015" t="s">
        <v>20</v>
      </c>
      <c r="F5015" t="s">
        <v>2671</v>
      </c>
      <c r="I5015" t="s">
        <v>100</v>
      </c>
      <c r="J5015" s="33" t="s">
        <v>182</v>
      </c>
      <c r="K5015" t="s">
        <v>101</v>
      </c>
      <c r="L5015" t="s">
        <v>2452</v>
      </c>
      <c r="M5015" s="16">
        <v>12000</v>
      </c>
      <c r="N5015" s="16">
        <v>0</v>
      </c>
      <c r="O5015" s="15">
        <f t="shared" si="92"/>
        <v>12000</v>
      </c>
      <c r="P5015">
        <v>0</v>
      </c>
      <c r="Q5015">
        <v>20</v>
      </c>
      <c r="R5015">
        <v>20</v>
      </c>
      <c r="S5015">
        <v>40</v>
      </c>
      <c r="T5015">
        <v>9</v>
      </c>
      <c r="U5015">
        <v>9</v>
      </c>
      <c r="V5015">
        <v>11</v>
      </c>
      <c r="W5015">
        <v>11</v>
      </c>
      <c r="X5015">
        <v>40</v>
      </c>
      <c r="Y5015" t="s">
        <v>113</v>
      </c>
    </row>
    <row r="5016" spans="1:25" s="27" customFormat="1" x14ac:dyDescent="0.3">
      <c r="A5016" s="27" t="s">
        <v>54</v>
      </c>
      <c r="B5016" s="27" t="s">
        <v>54</v>
      </c>
      <c r="C5016" s="27" t="s">
        <v>199</v>
      </c>
      <c r="D5016" s="27" t="s">
        <v>15</v>
      </c>
      <c r="E5016" s="27" t="s">
        <v>15</v>
      </c>
      <c r="F5016" s="27" t="s">
        <v>2722</v>
      </c>
      <c r="I5016" s="27" t="s">
        <v>241</v>
      </c>
      <c r="J5016" s="33" t="s">
        <v>182</v>
      </c>
      <c r="K5016" t="s">
        <v>182</v>
      </c>
      <c r="L5016" s="27" t="s">
        <v>2264</v>
      </c>
      <c r="M5016" s="28">
        <v>27548</v>
      </c>
      <c r="N5016" s="28"/>
      <c r="O5016" s="29">
        <f t="shared" si="92"/>
        <v>27548</v>
      </c>
      <c r="P5016" s="27">
        <v>332</v>
      </c>
      <c r="Q5016" s="27">
        <v>775</v>
      </c>
      <c r="R5016" s="27">
        <v>0</v>
      </c>
      <c r="S5016" s="27">
        <v>1107</v>
      </c>
      <c r="T5016" s="27">
        <v>532</v>
      </c>
      <c r="U5016" s="27">
        <v>575</v>
      </c>
      <c r="X5016" s="27">
        <v>1107</v>
      </c>
      <c r="Y5016" t="s">
        <v>169</v>
      </c>
    </row>
    <row r="5017" spans="1:25" s="27" customFormat="1" x14ac:dyDescent="0.3">
      <c r="A5017" s="27" t="s">
        <v>54</v>
      </c>
      <c r="B5017" s="27" t="s">
        <v>54</v>
      </c>
      <c r="C5017" s="27" t="s">
        <v>199</v>
      </c>
      <c r="D5017" s="27" t="s">
        <v>15</v>
      </c>
      <c r="E5017" s="27" t="s">
        <v>15</v>
      </c>
      <c r="F5017" s="27" t="s">
        <v>2722</v>
      </c>
      <c r="I5017" s="27" t="s">
        <v>241</v>
      </c>
      <c r="J5017" s="33" t="s">
        <v>182</v>
      </c>
      <c r="K5017" t="s">
        <v>182</v>
      </c>
      <c r="L5017" s="27" t="s">
        <v>2355</v>
      </c>
      <c r="M5017" s="28">
        <v>27548</v>
      </c>
      <c r="N5017" s="28"/>
      <c r="O5017" s="29">
        <f t="shared" si="92"/>
        <v>27548</v>
      </c>
      <c r="P5017" s="27">
        <v>332</v>
      </c>
      <c r="Q5017" s="27">
        <v>775</v>
      </c>
      <c r="R5017" s="27">
        <v>0</v>
      </c>
      <c r="S5017" s="27">
        <v>1107</v>
      </c>
      <c r="T5017" s="27">
        <v>532</v>
      </c>
      <c r="U5017" s="27">
        <v>575</v>
      </c>
      <c r="X5017" s="27">
        <v>1107</v>
      </c>
      <c r="Y5017" t="s">
        <v>169</v>
      </c>
    </row>
    <row r="5018" spans="1:25" s="27" customFormat="1" x14ac:dyDescent="0.3">
      <c r="A5018" s="27" t="s">
        <v>54</v>
      </c>
      <c r="B5018" s="27" t="s">
        <v>54</v>
      </c>
      <c r="C5018" s="27" t="s">
        <v>199</v>
      </c>
      <c r="D5018" s="27" t="s">
        <v>15</v>
      </c>
      <c r="E5018" s="27" t="s">
        <v>15</v>
      </c>
      <c r="F5018" s="27" t="s">
        <v>2722</v>
      </c>
      <c r="I5018" s="27" t="s">
        <v>241</v>
      </c>
      <c r="J5018" s="33" t="s">
        <v>182</v>
      </c>
      <c r="K5018" t="s">
        <v>182</v>
      </c>
      <c r="L5018" s="27" t="s">
        <v>2279</v>
      </c>
      <c r="M5018" s="28">
        <v>27548</v>
      </c>
      <c r="N5018" s="28"/>
      <c r="O5018" s="29">
        <f t="shared" si="92"/>
        <v>27548</v>
      </c>
      <c r="P5018" s="27">
        <v>332</v>
      </c>
      <c r="Q5018" s="27">
        <v>775</v>
      </c>
      <c r="R5018" s="27">
        <v>0</v>
      </c>
      <c r="S5018" s="27">
        <v>1107</v>
      </c>
      <c r="T5018" s="27">
        <v>532</v>
      </c>
      <c r="U5018" s="27">
        <v>575</v>
      </c>
      <c r="X5018" s="27">
        <v>1107</v>
      </c>
      <c r="Y5018" t="s">
        <v>169</v>
      </c>
    </row>
    <row r="5019" spans="1:25" x14ac:dyDescent="0.3">
      <c r="A5019" t="s">
        <v>54</v>
      </c>
      <c r="B5019" t="s">
        <v>54</v>
      </c>
      <c r="C5019" t="s">
        <v>1245</v>
      </c>
      <c r="D5019" t="s">
        <v>15</v>
      </c>
      <c r="E5019" t="s">
        <v>15</v>
      </c>
      <c r="F5019" t="s">
        <v>2706</v>
      </c>
      <c r="I5019" t="s">
        <v>181</v>
      </c>
      <c r="J5019" s="33" t="s">
        <v>182</v>
      </c>
      <c r="K5019" t="s">
        <v>182</v>
      </c>
      <c r="L5019" t="s">
        <v>2267</v>
      </c>
      <c r="M5019" s="16">
        <v>100000</v>
      </c>
      <c r="O5019" s="15">
        <f t="shared" si="92"/>
        <v>100000</v>
      </c>
      <c r="Q5019">
        <v>250</v>
      </c>
      <c r="R5019">
        <v>250</v>
      </c>
      <c r="S5019">
        <v>500</v>
      </c>
      <c r="T5019">
        <v>100</v>
      </c>
      <c r="V5019">
        <v>400</v>
      </c>
      <c r="X5019">
        <v>500</v>
      </c>
      <c r="Y5019" t="s">
        <v>169</v>
      </c>
    </row>
    <row r="5020" spans="1:25" x14ac:dyDescent="0.3">
      <c r="A5020" t="s">
        <v>54</v>
      </c>
      <c r="B5020" t="s">
        <v>54</v>
      </c>
      <c r="C5020" t="s">
        <v>2423</v>
      </c>
      <c r="D5020" t="s">
        <v>20</v>
      </c>
      <c r="E5020" t="s">
        <v>20</v>
      </c>
      <c r="F5020" t="s">
        <v>2671</v>
      </c>
      <c r="I5020" t="s">
        <v>100</v>
      </c>
      <c r="J5020" s="33" t="s">
        <v>182</v>
      </c>
      <c r="K5020" t="s">
        <v>101</v>
      </c>
      <c r="L5020" t="s">
        <v>2498</v>
      </c>
      <c r="M5020" s="16">
        <v>12000</v>
      </c>
      <c r="N5020" s="16">
        <v>0</v>
      </c>
      <c r="O5020" s="15">
        <f t="shared" si="92"/>
        <v>12000</v>
      </c>
      <c r="P5020">
        <v>0</v>
      </c>
      <c r="Q5020">
        <v>20</v>
      </c>
      <c r="R5020">
        <v>20</v>
      </c>
      <c r="S5020">
        <v>40</v>
      </c>
      <c r="T5020">
        <v>9</v>
      </c>
      <c r="U5020">
        <v>9</v>
      </c>
      <c r="V5020">
        <v>11</v>
      </c>
      <c r="W5020">
        <v>11</v>
      </c>
      <c r="X5020">
        <v>40</v>
      </c>
      <c r="Y5020" t="s">
        <v>113</v>
      </c>
    </row>
    <row r="5021" spans="1:25" x14ac:dyDescent="0.3">
      <c r="A5021" t="s">
        <v>54</v>
      </c>
      <c r="B5021" t="s">
        <v>54</v>
      </c>
      <c r="C5021" t="s">
        <v>1245</v>
      </c>
      <c r="D5021" t="s">
        <v>15</v>
      </c>
      <c r="E5021" t="s">
        <v>15</v>
      </c>
      <c r="F5021" t="s">
        <v>2706</v>
      </c>
      <c r="I5021" t="s">
        <v>181</v>
      </c>
      <c r="J5021" s="33" t="s">
        <v>182</v>
      </c>
      <c r="K5021" t="s">
        <v>182</v>
      </c>
      <c r="L5021" t="s">
        <v>2263</v>
      </c>
      <c r="M5021" s="16">
        <v>100000</v>
      </c>
      <c r="O5021" s="15">
        <f t="shared" si="92"/>
        <v>100000</v>
      </c>
      <c r="Q5021">
        <v>250</v>
      </c>
      <c r="R5021">
        <v>250</v>
      </c>
      <c r="S5021">
        <v>500</v>
      </c>
      <c r="T5021">
        <v>100</v>
      </c>
      <c r="V5021">
        <v>400</v>
      </c>
      <c r="X5021">
        <v>500</v>
      </c>
      <c r="Y5021" t="s">
        <v>169</v>
      </c>
    </row>
    <row r="5022" spans="1:25" x14ac:dyDescent="0.3">
      <c r="A5022" t="s">
        <v>54</v>
      </c>
      <c r="B5022" t="s">
        <v>54</v>
      </c>
      <c r="C5022" t="s">
        <v>1245</v>
      </c>
      <c r="D5022" t="s">
        <v>15</v>
      </c>
      <c r="E5022" t="s">
        <v>15</v>
      </c>
      <c r="F5022" t="s">
        <v>2706</v>
      </c>
      <c r="I5022" t="s">
        <v>181</v>
      </c>
      <c r="J5022" s="33" t="s">
        <v>182</v>
      </c>
      <c r="K5022" t="s">
        <v>182</v>
      </c>
      <c r="L5022" t="s">
        <v>2503</v>
      </c>
      <c r="M5022" s="16">
        <v>100000</v>
      </c>
      <c r="O5022" s="15">
        <f t="shared" si="92"/>
        <v>100000</v>
      </c>
      <c r="Q5022">
        <v>250</v>
      </c>
      <c r="R5022">
        <v>250</v>
      </c>
      <c r="S5022">
        <v>500</v>
      </c>
      <c r="T5022">
        <v>100</v>
      </c>
      <c r="V5022">
        <v>400</v>
      </c>
      <c r="X5022">
        <v>500</v>
      </c>
      <c r="Y5022" t="s">
        <v>169</v>
      </c>
    </row>
    <row r="5023" spans="1:25" x14ac:dyDescent="0.3">
      <c r="A5023" t="s">
        <v>54</v>
      </c>
      <c r="B5023" t="s">
        <v>54</v>
      </c>
      <c r="C5023" t="s">
        <v>1245</v>
      </c>
      <c r="D5023" t="s">
        <v>15</v>
      </c>
      <c r="E5023" t="s">
        <v>15</v>
      </c>
      <c r="F5023" t="s">
        <v>2706</v>
      </c>
      <c r="I5023" t="s">
        <v>181</v>
      </c>
      <c r="J5023" s="33" t="s">
        <v>182</v>
      </c>
      <c r="K5023" t="s">
        <v>182</v>
      </c>
      <c r="L5023" t="s">
        <v>2392</v>
      </c>
      <c r="M5023" s="16">
        <v>100000</v>
      </c>
      <c r="O5023" s="15">
        <f t="shared" si="92"/>
        <v>100000</v>
      </c>
      <c r="Q5023">
        <v>250</v>
      </c>
      <c r="R5023">
        <v>250</v>
      </c>
      <c r="S5023">
        <v>500</v>
      </c>
      <c r="T5023">
        <v>100</v>
      </c>
      <c r="V5023">
        <v>400</v>
      </c>
      <c r="X5023">
        <v>500</v>
      </c>
      <c r="Y5023" t="s">
        <v>169</v>
      </c>
    </row>
    <row r="5024" spans="1:25" x14ac:dyDescent="0.3">
      <c r="A5024" t="s">
        <v>54</v>
      </c>
      <c r="B5024" t="s">
        <v>54</v>
      </c>
      <c r="C5024" t="s">
        <v>1245</v>
      </c>
      <c r="D5024" t="s">
        <v>15</v>
      </c>
      <c r="E5024" t="s">
        <v>15</v>
      </c>
      <c r="F5024" t="s">
        <v>2706</v>
      </c>
      <c r="I5024" t="s">
        <v>181</v>
      </c>
      <c r="J5024" s="33" t="s">
        <v>182</v>
      </c>
      <c r="K5024" t="s">
        <v>182</v>
      </c>
      <c r="L5024" t="s">
        <v>2265</v>
      </c>
      <c r="M5024" s="16">
        <v>100000</v>
      </c>
      <c r="O5024" s="15">
        <f t="shared" si="92"/>
        <v>100000</v>
      </c>
      <c r="Q5024">
        <v>250</v>
      </c>
      <c r="R5024">
        <v>250</v>
      </c>
      <c r="S5024">
        <v>500</v>
      </c>
      <c r="T5024">
        <v>100</v>
      </c>
      <c r="V5024">
        <v>400</v>
      </c>
      <c r="X5024">
        <v>500</v>
      </c>
      <c r="Y5024" t="s">
        <v>169</v>
      </c>
    </row>
    <row r="5025" spans="1:25" x14ac:dyDescent="0.3">
      <c r="A5025" t="s">
        <v>54</v>
      </c>
      <c r="B5025" t="s">
        <v>54</v>
      </c>
      <c r="C5025" t="s">
        <v>1245</v>
      </c>
      <c r="D5025" t="s">
        <v>15</v>
      </c>
      <c r="E5025" t="s">
        <v>15</v>
      </c>
      <c r="F5025" t="s">
        <v>2706</v>
      </c>
      <c r="I5025" t="s">
        <v>181</v>
      </c>
      <c r="J5025" s="33" t="s">
        <v>182</v>
      </c>
      <c r="K5025" t="s">
        <v>182</v>
      </c>
      <c r="L5025" t="s">
        <v>2267</v>
      </c>
      <c r="M5025" s="16">
        <v>139625</v>
      </c>
      <c r="O5025" s="15">
        <f t="shared" si="92"/>
        <v>139625</v>
      </c>
      <c r="P5025">
        <v>100</v>
      </c>
      <c r="Q5025">
        <v>100</v>
      </c>
      <c r="R5025">
        <v>100</v>
      </c>
      <c r="S5025">
        <v>300</v>
      </c>
      <c r="T5025">
        <v>80</v>
      </c>
      <c r="V5025">
        <v>220</v>
      </c>
      <c r="X5025">
        <v>300</v>
      </c>
      <c r="Y5025" t="s">
        <v>169</v>
      </c>
    </row>
    <row r="5026" spans="1:25" x14ac:dyDescent="0.3">
      <c r="A5026" t="s">
        <v>54</v>
      </c>
      <c r="B5026" t="s">
        <v>54</v>
      </c>
      <c r="C5026" t="s">
        <v>1245</v>
      </c>
      <c r="D5026" t="s">
        <v>15</v>
      </c>
      <c r="E5026" t="s">
        <v>15</v>
      </c>
      <c r="F5026" t="s">
        <v>2706</v>
      </c>
      <c r="I5026" t="s">
        <v>181</v>
      </c>
      <c r="J5026" s="33" t="s">
        <v>182</v>
      </c>
      <c r="K5026" t="s">
        <v>182</v>
      </c>
      <c r="L5026" t="s">
        <v>2442</v>
      </c>
      <c r="M5026" s="16">
        <v>46542</v>
      </c>
      <c r="O5026" s="15">
        <f t="shared" si="92"/>
        <v>46542</v>
      </c>
      <c r="P5026">
        <v>50</v>
      </c>
      <c r="Q5026">
        <v>50</v>
      </c>
      <c r="R5026">
        <v>0</v>
      </c>
      <c r="S5026">
        <v>100</v>
      </c>
      <c r="T5026">
        <v>20</v>
      </c>
      <c r="V5026">
        <v>80</v>
      </c>
      <c r="X5026">
        <v>100</v>
      </c>
      <c r="Y5026" t="s">
        <v>169</v>
      </c>
    </row>
    <row r="5027" spans="1:25" x14ac:dyDescent="0.3">
      <c r="A5027" t="s">
        <v>54</v>
      </c>
      <c r="B5027" t="s">
        <v>54</v>
      </c>
      <c r="C5027" t="s">
        <v>1245</v>
      </c>
      <c r="D5027" t="s">
        <v>15</v>
      </c>
      <c r="E5027" t="s">
        <v>15</v>
      </c>
      <c r="F5027" t="s">
        <v>2706</v>
      </c>
      <c r="I5027" t="s">
        <v>181</v>
      </c>
      <c r="J5027" s="33" t="s">
        <v>182</v>
      </c>
      <c r="K5027" t="s">
        <v>182</v>
      </c>
      <c r="L5027" t="s">
        <v>2264</v>
      </c>
      <c r="M5027" s="16">
        <v>46542</v>
      </c>
      <c r="O5027" s="15">
        <f t="shared" si="92"/>
        <v>46542</v>
      </c>
      <c r="P5027">
        <v>80</v>
      </c>
      <c r="Q5027">
        <v>20</v>
      </c>
      <c r="R5027">
        <v>0</v>
      </c>
      <c r="S5027">
        <v>100</v>
      </c>
      <c r="T5027">
        <v>20</v>
      </c>
      <c r="V5027">
        <v>80</v>
      </c>
      <c r="X5027">
        <v>100</v>
      </c>
      <c r="Y5027" t="s">
        <v>169</v>
      </c>
    </row>
    <row r="5028" spans="1:25" x14ac:dyDescent="0.3">
      <c r="A5028" t="s">
        <v>54</v>
      </c>
      <c r="B5028" t="s">
        <v>54</v>
      </c>
      <c r="C5028" t="s">
        <v>1245</v>
      </c>
      <c r="D5028" t="s">
        <v>15</v>
      </c>
      <c r="E5028" t="s">
        <v>15</v>
      </c>
      <c r="F5028" t="s">
        <v>2706</v>
      </c>
      <c r="I5028" t="s">
        <v>181</v>
      </c>
      <c r="J5028" s="33" t="s">
        <v>182</v>
      </c>
      <c r="K5028" t="s">
        <v>182</v>
      </c>
      <c r="L5028" t="s">
        <v>2355</v>
      </c>
      <c r="M5028" s="16">
        <v>18617</v>
      </c>
      <c r="O5028" s="15">
        <f t="shared" si="92"/>
        <v>18617</v>
      </c>
      <c r="P5028">
        <v>0</v>
      </c>
      <c r="Q5028">
        <v>40</v>
      </c>
      <c r="R5028">
        <v>0</v>
      </c>
      <c r="S5028">
        <v>40</v>
      </c>
      <c r="T5028">
        <v>8</v>
      </c>
      <c r="V5028">
        <v>32</v>
      </c>
      <c r="X5028">
        <v>40</v>
      </c>
      <c r="Y5028" t="s">
        <v>169</v>
      </c>
    </row>
    <row r="5029" spans="1:25" x14ac:dyDescent="0.3">
      <c r="A5029" t="s">
        <v>54</v>
      </c>
      <c r="B5029" t="s">
        <v>54</v>
      </c>
      <c r="C5029" t="s">
        <v>2423</v>
      </c>
      <c r="D5029" t="s">
        <v>20</v>
      </c>
      <c r="E5029" t="s">
        <v>20</v>
      </c>
      <c r="F5029" t="s">
        <v>2671</v>
      </c>
      <c r="I5029" t="s">
        <v>235</v>
      </c>
      <c r="J5029" s="33" t="s">
        <v>182</v>
      </c>
      <c r="K5029" t="s">
        <v>101</v>
      </c>
      <c r="L5029" t="s">
        <v>2395</v>
      </c>
      <c r="M5029" s="16">
        <v>0</v>
      </c>
      <c r="N5029" s="16">
        <v>0</v>
      </c>
      <c r="O5029" s="15">
        <f t="shared" si="92"/>
        <v>0</v>
      </c>
      <c r="P5029">
        <v>0</v>
      </c>
      <c r="Q5029">
        <v>15</v>
      </c>
      <c r="R5029">
        <v>15</v>
      </c>
      <c r="S5029">
        <v>30</v>
      </c>
      <c r="T5029">
        <v>7</v>
      </c>
      <c r="U5029">
        <v>7</v>
      </c>
      <c r="V5029">
        <v>8</v>
      </c>
      <c r="W5029">
        <v>8</v>
      </c>
      <c r="X5029">
        <v>30</v>
      </c>
      <c r="Y5029" t="s">
        <v>113</v>
      </c>
    </row>
    <row r="5030" spans="1:25" x14ac:dyDescent="0.3">
      <c r="A5030" t="s">
        <v>54</v>
      </c>
      <c r="B5030" t="s">
        <v>54</v>
      </c>
      <c r="C5030" t="s">
        <v>1245</v>
      </c>
      <c r="D5030" t="s">
        <v>15</v>
      </c>
      <c r="E5030" t="s">
        <v>15</v>
      </c>
      <c r="F5030" t="s">
        <v>2706</v>
      </c>
      <c r="I5030" t="s">
        <v>181</v>
      </c>
      <c r="J5030" s="33" t="s">
        <v>182</v>
      </c>
      <c r="K5030" t="s">
        <v>182</v>
      </c>
      <c r="L5030" t="s">
        <v>2263</v>
      </c>
      <c r="M5030" s="16">
        <v>139625</v>
      </c>
      <c r="O5030" s="15">
        <f t="shared" si="92"/>
        <v>139625</v>
      </c>
      <c r="P5030">
        <v>100</v>
      </c>
      <c r="Q5030">
        <v>200</v>
      </c>
      <c r="R5030">
        <v>0</v>
      </c>
      <c r="S5030">
        <v>300</v>
      </c>
      <c r="T5030">
        <v>100</v>
      </c>
      <c r="V5030">
        <v>200</v>
      </c>
      <c r="X5030">
        <v>300</v>
      </c>
      <c r="Y5030" t="s">
        <v>169</v>
      </c>
    </row>
    <row r="5031" spans="1:25" x14ac:dyDescent="0.3">
      <c r="A5031" t="s">
        <v>54</v>
      </c>
      <c r="B5031" t="s">
        <v>54</v>
      </c>
      <c r="C5031" t="s">
        <v>1245</v>
      </c>
      <c r="D5031" t="s">
        <v>15</v>
      </c>
      <c r="E5031" t="s">
        <v>15</v>
      </c>
      <c r="F5031" t="s">
        <v>2706</v>
      </c>
      <c r="I5031" t="s">
        <v>181</v>
      </c>
      <c r="J5031" s="33" t="s">
        <v>182</v>
      </c>
      <c r="K5031" t="s">
        <v>182</v>
      </c>
      <c r="L5031" t="s">
        <v>2265</v>
      </c>
      <c r="M5031" s="16">
        <v>139625</v>
      </c>
      <c r="O5031" s="15">
        <f t="shared" si="92"/>
        <v>139625</v>
      </c>
      <c r="P5031">
        <v>100</v>
      </c>
      <c r="Q5031">
        <v>200</v>
      </c>
      <c r="R5031">
        <v>0</v>
      </c>
      <c r="S5031">
        <v>300</v>
      </c>
      <c r="T5031">
        <v>100</v>
      </c>
      <c r="V5031">
        <v>200</v>
      </c>
      <c r="X5031">
        <v>300</v>
      </c>
      <c r="Y5031" t="s">
        <v>169</v>
      </c>
    </row>
    <row r="5032" spans="1:25" x14ac:dyDescent="0.3">
      <c r="A5032" t="s">
        <v>54</v>
      </c>
      <c r="B5032" t="s">
        <v>54</v>
      </c>
      <c r="C5032" t="s">
        <v>1245</v>
      </c>
      <c r="D5032" t="s">
        <v>15</v>
      </c>
      <c r="E5032" t="s">
        <v>15</v>
      </c>
      <c r="F5032" t="s">
        <v>2706</v>
      </c>
      <c r="I5032" t="s">
        <v>181</v>
      </c>
      <c r="J5032" s="33" t="s">
        <v>182</v>
      </c>
      <c r="K5032" t="s">
        <v>182</v>
      </c>
      <c r="L5032" t="s">
        <v>2503</v>
      </c>
      <c r="M5032" s="16">
        <v>139625</v>
      </c>
      <c r="O5032" s="15">
        <f t="shared" si="92"/>
        <v>139625</v>
      </c>
      <c r="P5032">
        <v>100</v>
      </c>
      <c r="Q5032">
        <v>200</v>
      </c>
      <c r="R5032">
        <v>0</v>
      </c>
      <c r="S5032">
        <v>300</v>
      </c>
      <c r="T5032">
        <v>100</v>
      </c>
      <c r="V5032">
        <v>200</v>
      </c>
      <c r="X5032">
        <v>300</v>
      </c>
      <c r="Y5032" t="s">
        <v>169</v>
      </c>
    </row>
    <row r="5033" spans="1:25" x14ac:dyDescent="0.3">
      <c r="A5033" t="s">
        <v>54</v>
      </c>
      <c r="B5033" t="s">
        <v>54</v>
      </c>
      <c r="C5033" t="s">
        <v>1245</v>
      </c>
      <c r="D5033" t="s">
        <v>15</v>
      </c>
      <c r="E5033" t="s">
        <v>15</v>
      </c>
      <c r="F5033" t="s">
        <v>2706</v>
      </c>
      <c r="I5033" t="s">
        <v>181</v>
      </c>
      <c r="J5033" s="33" t="s">
        <v>182</v>
      </c>
      <c r="K5033" t="s">
        <v>182</v>
      </c>
      <c r="L5033" t="s">
        <v>2392</v>
      </c>
      <c r="M5033" s="16">
        <v>139625</v>
      </c>
      <c r="O5033" s="15">
        <f t="shared" si="92"/>
        <v>139625</v>
      </c>
      <c r="P5033">
        <v>100</v>
      </c>
      <c r="Q5033">
        <v>200</v>
      </c>
      <c r="R5033">
        <v>0</v>
      </c>
      <c r="S5033">
        <v>300</v>
      </c>
      <c r="T5033">
        <v>100</v>
      </c>
      <c r="V5033">
        <v>200</v>
      </c>
      <c r="X5033">
        <v>300</v>
      </c>
      <c r="Y5033" t="s">
        <v>169</v>
      </c>
    </row>
    <row r="5034" spans="1:25" x14ac:dyDescent="0.3">
      <c r="A5034" t="s">
        <v>54</v>
      </c>
      <c r="B5034" t="s">
        <v>54</v>
      </c>
      <c r="C5034" t="s">
        <v>1245</v>
      </c>
      <c r="D5034" t="s">
        <v>15</v>
      </c>
      <c r="E5034" t="s">
        <v>15</v>
      </c>
      <c r="F5034" t="s">
        <v>2706</v>
      </c>
      <c r="I5034" t="s">
        <v>181</v>
      </c>
      <c r="J5034" s="33" t="s">
        <v>182</v>
      </c>
      <c r="K5034" t="s">
        <v>182</v>
      </c>
      <c r="L5034" t="s">
        <v>2267</v>
      </c>
      <c r="M5034" s="16">
        <v>40000</v>
      </c>
      <c r="O5034" s="15">
        <f t="shared" ref="O5034:O5093" si="93">SUM(M5034:N5034)</f>
        <v>40000</v>
      </c>
      <c r="S5034">
        <v>0</v>
      </c>
      <c r="X5034">
        <v>0</v>
      </c>
      <c r="Y5034" t="s">
        <v>169</v>
      </c>
    </row>
    <row r="5035" spans="1:25" x14ac:dyDescent="0.3">
      <c r="A5035" t="s">
        <v>54</v>
      </c>
      <c r="B5035" t="s">
        <v>54</v>
      </c>
      <c r="C5035" t="s">
        <v>736</v>
      </c>
      <c r="D5035" t="s">
        <v>20</v>
      </c>
      <c r="E5035" t="s">
        <v>20</v>
      </c>
      <c r="F5035" t="s">
        <v>2681</v>
      </c>
      <c r="I5035" t="s">
        <v>100</v>
      </c>
      <c r="J5035" s="33" t="s">
        <v>182</v>
      </c>
      <c r="K5035" t="s">
        <v>101</v>
      </c>
      <c r="L5035" t="s">
        <v>2259</v>
      </c>
      <c r="M5035" s="16">
        <v>20000</v>
      </c>
      <c r="N5035" s="16">
        <v>0</v>
      </c>
      <c r="O5035" s="15">
        <f t="shared" si="93"/>
        <v>20000</v>
      </c>
      <c r="P5035">
        <v>0</v>
      </c>
      <c r="Q5035">
        <v>250</v>
      </c>
      <c r="R5035">
        <v>150</v>
      </c>
      <c r="S5035">
        <v>400</v>
      </c>
      <c r="V5035">
        <v>200</v>
      </c>
      <c r="W5035">
        <v>200</v>
      </c>
      <c r="X5035">
        <v>400</v>
      </c>
      <c r="Y5035" t="s">
        <v>113</v>
      </c>
    </row>
    <row r="5036" spans="1:25" x14ac:dyDescent="0.3">
      <c r="A5036" t="s">
        <v>54</v>
      </c>
      <c r="B5036" t="s">
        <v>54</v>
      </c>
      <c r="C5036" t="s">
        <v>1245</v>
      </c>
      <c r="D5036" t="s">
        <v>15</v>
      </c>
      <c r="E5036" t="s">
        <v>15</v>
      </c>
      <c r="F5036" t="s">
        <v>2706</v>
      </c>
      <c r="I5036" t="s">
        <v>181</v>
      </c>
      <c r="J5036" s="33" t="s">
        <v>182</v>
      </c>
      <c r="K5036" t="s">
        <v>182</v>
      </c>
      <c r="L5036" t="s">
        <v>2263</v>
      </c>
      <c r="M5036" s="16">
        <v>40000</v>
      </c>
      <c r="O5036" s="15">
        <f t="shared" si="93"/>
        <v>40000</v>
      </c>
      <c r="S5036">
        <v>0</v>
      </c>
      <c r="X5036">
        <v>0</v>
      </c>
      <c r="Y5036" t="s">
        <v>169</v>
      </c>
    </row>
    <row r="5037" spans="1:25" x14ac:dyDescent="0.3">
      <c r="A5037" t="s">
        <v>54</v>
      </c>
      <c r="B5037" t="s">
        <v>54</v>
      </c>
      <c r="C5037" t="s">
        <v>1245</v>
      </c>
      <c r="D5037" t="s">
        <v>15</v>
      </c>
      <c r="E5037" t="s">
        <v>15</v>
      </c>
      <c r="F5037" t="s">
        <v>2706</v>
      </c>
      <c r="I5037" t="s">
        <v>181</v>
      </c>
      <c r="J5037" s="33" t="s">
        <v>182</v>
      </c>
      <c r="K5037" t="s">
        <v>182</v>
      </c>
      <c r="L5037" t="s">
        <v>236</v>
      </c>
      <c r="M5037" s="16">
        <v>120000</v>
      </c>
      <c r="O5037" s="15">
        <f t="shared" si="93"/>
        <v>120000</v>
      </c>
      <c r="S5037">
        <v>0</v>
      </c>
      <c r="X5037">
        <v>0</v>
      </c>
      <c r="Y5037" t="s">
        <v>169</v>
      </c>
    </row>
    <row r="5038" spans="1:25" x14ac:dyDescent="0.3">
      <c r="A5038" t="s">
        <v>54</v>
      </c>
      <c r="B5038" t="s">
        <v>54</v>
      </c>
      <c r="C5038" t="s">
        <v>2615</v>
      </c>
      <c r="D5038" t="s">
        <v>15</v>
      </c>
      <c r="E5038" t="s">
        <v>15</v>
      </c>
      <c r="F5038" t="s">
        <v>2514</v>
      </c>
      <c r="I5038" t="s">
        <v>241</v>
      </c>
      <c r="J5038" s="33" t="s">
        <v>182</v>
      </c>
      <c r="K5038" t="s">
        <v>182</v>
      </c>
      <c r="L5038" t="s">
        <v>2267</v>
      </c>
      <c r="M5038" s="16">
        <v>154821.22222222222</v>
      </c>
      <c r="N5038" s="16">
        <v>0</v>
      </c>
      <c r="O5038" s="15">
        <f t="shared" si="93"/>
        <v>154821.22222222222</v>
      </c>
      <c r="P5038">
        <v>2736</v>
      </c>
      <c r="Q5038">
        <v>2239</v>
      </c>
      <c r="R5038">
        <v>0</v>
      </c>
      <c r="S5038">
        <v>4975</v>
      </c>
      <c r="T5038">
        <v>1403</v>
      </c>
      <c r="U5038">
        <v>924</v>
      </c>
      <c r="V5038">
        <v>1582</v>
      </c>
      <c r="W5038">
        <v>1066</v>
      </c>
      <c r="X5038">
        <v>4975</v>
      </c>
      <c r="Y5038" t="s">
        <v>169</v>
      </c>
    </row>
    <row r="5039" spans="1:25" x14ac:dyDescent="0.3">
      <c r="A5039" t="s">
        <v>54</v>
      </c>
      <c r="B5039" t="s">
        <v>54</v>
      </c>
      <c r="C5039" t="s">
        <v>96</v>
      </c>
      <c r="D5039" t="s">
        <v>20</v>
      </c>
      <c r="E5039" t="s">
        <v>20</v>
      </c>
      <c r="F5039" t="s">
        <v>2681</v>
      </c>
      <c r="I5039" t="s">
        <v>100</v>
      </c>
      <c r="J5039" s="33" t="s">
        <v>101</v>
      </c>
      <c r="K5039" t="s">
        <v>101</v>
      </c>
      <c r="L5039" t="s">
        <v>2259</v>
      </c>
      <c r="M5039" s="16">
        <v>377537</v>
      </c>
      <c r="N5039" s="16">
        <v>100000</v>
      </c>
      <c r="O5039" s="15">
        <f t="shared" si="93"/>
        <v>477537</v>
      </c>
      <c r="P5039">
        <v>0</v>
      </c>
      <c r="Q5039">
        <v>253</v>
      </c>
      <c r="R5039">
        <v>140</v>
      </c>
      <c r="S5039">
        <v>393</v>
      </c>
      <c r="X5039">
        <v>0</v>
      </c>
      <c r="Y5039" t="s">
        <v>113</v>
      </c>
    </row>
    <row r="5040" spans="1:25" x14ac:dyDescent="0.3">
      <c r="A5040" t="s">
        <v>54</v>
      </c>
      <c r="B5040" t="s">
        <v>54</v>
      </c>
      <c r="C5040" t="s">
        <v>2615</v>
      </c>
      <c r="D5040" t="s">
        <v>15</v>
      </c>
      <c r="E5040" t="s">
        <v>15</v>
      </c>
      <c r="F5040" t="s">
        <v>2514</v>
      </c>
      <c r="I5040" t="s">
        <v>241</v>
      </c>
      <c r="J5040" s="33" t="s">
        <v>182</v>
      </c>
      <c r="K5040" t="s">
        <v>182</v>
      </c>
      <c r="L5040" t="s">
        <v>2263</v>
      </c>
      <c r="M5040" s="16">
        <v>154821.22222222222</v>
      </c>
      <c r="O5040" s="15">
        <f t="shared" si="93"/>
        <v>154821.22222222222</v>
      </c>
      <c r="P5040">
        <v>2865</v>
      </c>
      <c r="Q5040">
        <v>2497</v>
      </c>
      <c r="R5040">
        <v>0</v>
      </c>
      <c r="S5040">
        <v>5362</v>
      </c>
      <c r="T5040">
        <v>1512</v>
      </c>
      <c r="U5040">
        <v>995</v>
      </c>
      <c r="V5040">
        <v>1705</v>
      </c>
      <c r="W5040">
        <v>1150</v>
      </c>
      <c r="X5040">
        <v>5362</v>
      </c>
      <c r="Y5040" t="s">
        <v>169</v>
      </c>
    </row>
    <row r="5041" spans="1:25" x14ac:dyDescent="0.3">
      <c r="A5041" t="s">
        <v>54</v>
      </c>
      <c r="B5041" t="s">
        <v>54</v>
      </c>
      <c r="C5041" t="s">
        <v>2615</v>
      </c>
      <c r="D5041" t="s">
        <v>15</v>
      </c>
      <c r="E5041" t="s">
        <v>15</v>
      </c>
      <c r="F5041" t="s">
        <v>2514</v>
      </c>
      <c r="I5041" t="s">
        <v>241</v>
      </c>
      <c r="J5041" s="33" t="s">
        <v>182</v>
      </c>
      <c r="K5041" t="s">
        <v>182</v>
      </c>
      <c r="L5041" t="s">
        <v>2265</v>
      </c>
      <c r="M5041" s="16">
        <v>309642.44444444444</v>
      </c>
      <c r="O5041" s="15">
        <f t="shared" si="93"/>
        <v>309642.44444444444</v>
      </c>
      <c r="P5041">
        <v>2267</v>
      </c>
      <c r="Q5041">
        <v>7868</v>
      </c>
      <c r="R5041">
        <v>0</v>
      </c>
      <c r="S5041">
        <v>10135</v>
      </c>
      <c r="T5041">
        <v>2858</v>
      </c>
      <c r="U5041">
        <v>1882</v>
      </c>
      <c r="V5041">
        <v>3223</v>
      </c>
      <c r="W5041">
        <v>2172</v>
      </c>
      <c r="X5041">
        <v>10135</v>
      </c>
      <c r="Y5041" t="s">
        <v>169</v>
      </c>
    </row>
    <row r="5042" spans="1:25" x14ac:dyDescent="0.3">
      <c r="A5042" t="s">
        <v>54</v>
      </c>
      <c r="B5042" t="s">
        <v>54</v>
      </c>
      <c r="C5042" t="s">
        <v>2615</v>
      </c>
      <c r="D5042" t="s">
        <v>15</v>
      </c>
      <c r="E5042" t="s">
        <v>15</v>
      </c>
      <c r="F5042" t="s">
        <v>2514</v>
      </c>
      <c r="I5042" t="s">
        <v>241</v>
      </c>
      <c r="J5042" s="33" t="s">
        <v>182</v>
      </c>
      <c r="K5042" t="s">
        <v>182</v>
      </c>
      <c r="L5042" t="s">
        <v>2392</v>
      </c>
      <c r="M5042" s="16">
        <v>154821.22222222222</v>
      </c>
      <c r="O5042" s="15">
        <f t="shared" si="93"/>
        <v>154821.22222222222</v>
      </c>
      <c r="P5042">
        <v>1024</v>
      </c>
      <c r="Q5042">
        <v>4093</v>
      </c>
      <c r="R5042">
        <v>0</v>
      </c>
      <c r="S5042">
        <v>5117</v>
      </c>
      <c r="T5042">
        <v>1443</v>
      </c>
      <c r="U5042">
        <v>950</v>
      </c>
      <c r="V5042">
        <v>1627</v>
      </c>
      <c r="W5042">
        <v>1097</v>
      </c>
      <c r="X5042">
        <v>5117</v>
      </c>
      <c r="Y5042" t="s">
        <v>169</v>
      </c>
    </row>
    <row r="5043" spans="1:25" x14ac:dyDescent="0.3">
      <c r="A5043" t="s">
        <v>54</v>
      </c>
      <c r="B5043" t="s">
        <v>54</v>
      </c>
      <c r="C5043" t="s">
        <v>2615</v>
      </c>
      <c r="D5043" t="s">
        <v>15</v>
      </c>
      <c r="E5043" t="s">
        <v>15</v>
      </c>
      <c r="F5043" t="s">
        <v>2514</v>
      </c>
      <c r="I5043" t="s">
        <v>241</v>
      </c>
      <c r="J5043" s="33" t="s">
        <v>182</v>
      </c>
      <c r="K5043" t="s">
        <v>182</v>
      </c>
      <c r="L5043" t="s">
        <v>2503</v>
      </c>
      <c r="M5043" s="16">
        <v>154821.22222222222</v>
      </c>
      <c r="O5043" s="15">
        <f t="shared" si="93"/>
        <v>154821.22222222222</v>
      </c>
      <c r="P5043">
        <v>993</v>
      </c>
      <c r="Q5043">
        <v>3973</v>
      </c>
      <c r="R5043">
        <v>0</v>
      </c>
      <c r="S5043">
        <v>4966</v>
      </c>
      <c r="T5043">
        <v>1400</v>
      </c>
      <c r="U5043">
        <v>922</v>
      </c>
      <c r="V5043">
        <v>1579</v>
      </c>
      <c r="W5043">
        <v>1065</v>
      </c>
      <c r="X5043">
        <v>4966</v>
      </c>
      <c r="Y5043" t="s">
        <v>169</v>
      </c>
    </row>
    <row r="5044" spans="1:25" x14ac:dyDescent="0.3">
      <c r="A5044" t="s">
        <v>54</v>
      </c>
      <c r="B5044" t="s">
        <v>54</v>
      </c>
      <c r="C5044" t="s">
        <v>2615</v>
      </c>
      <c r="D5044" t="s">
        <v>15</v>
      </c>
      <c r="E5044" t="s">
        <v>15</v>
      </c>
      <c r="F5044" t="s">
        <v>2514</v>
      </c>
      <c r="I5044" t="s">
        <v>241</v>
      </c>
      <c r="J5044" s="33" t="s">
        <v>182</v>
      </c>
      <c r="K5044" t="s">
        <v>182</v>
      </c>
      <c r="L5044" t="s">
        <v>2266</v>
      </c>
      <c r="M5044" s="16">
        <v>232231.83333333331</v>
      </c>
      <c r="O5044" s="15">
        <f t="shared" si="93"/>
        <v>232231.83333333331</v>
      </c>
      <c r="P5044">
        <v>1259</v>
      </c>
      <c r="Q5044">
        <v>5038</v>
      </c>
      <c r="R5044">
        <v>0</v>
      </c>
      <c r="S5044">
        <v>6297</v>
      </c>
      <c r="T5044">
        <v>1776</v>
      </c>
      <c r="U5044">
        <v>1169</v>
      </c>
      <c r="V5044">
        <v>2002</v>
      </c>
      <c r="W5044">
        <v>1350</v>
      </c>
      <c r="X5044">
        <v>6297</v>
      </c>
      <c r="Y5044" t="s">
        <v>169</v>
      </c>
    </row>
    <row r="5045" spans="1:25" x14ac:dyDescent="0.3">
      <c r="A5045" t="s">
        <v>54</v>
      </c>
      <c r="B5045" t="s">
        <v>54</v>
      </c>
      <c r="C5045" t="s">
        <v>2615</v>
      </c>
      <c r="D5045" t="s">
        <v>15</v>
      </c>
      <c r="E5045" t="s">
        <v>15</v>
      </c>
      <c r="F5045" t="s">
        <v>2514</v>
      </c>
      <c r="I5045" t="s">
        <v>235</v>
      </c>
      <c r="J5045" s="33" t="s">
        <v>101</v>
      </c>
      <c r="K5045" t="s">
        <v>101</v>
      </c>
      <c r="L5045" t="s">
        <v>2300</v>
      </c>
      <c r="M5045" s="16">
        <v>0</v>
      </c>
      <c r="N5045" s="16">
        <v>0</v>
      </c>
      <c r="O5045" s="15">
        <f t="shared" si="93"/>
        <v>0</v>
      </c>
      <c r="P5045">
        <v>3438.1670400000007</v>
      </c>
      <c r="Q5045">
        <v>8022.3897600000018</v>
      </c>
      <c r="R5045">
        <v>0</v>
      </c>
      <c r="S5045">
        <v>11460.556800000002</v>
      </c>
      <c r="T5045">
        <v>2143.6971494400004</v>
      </c>
      <c r="U5045">
        <v>1179.8643225600003</v>
      </c>
      <c r="V5045">
        <v>5248.3619865600012</v>
      </c>
      <c r="W5045">
        <v>2888.6333414400001</v>
      </c>
      <c r="X5045">
        <v>11460.556800000002</v>
      </c>
      <c r="Y5045" t="s">
        <v>169</v>
      </c>
    </row>
    <row r="5046" spans="1:25" x14ac:dyDescent="0.3">
      <c r="A5046" t="s">
        <v>54</v>
      </c>
      <c r="B5046" t="s">
        <v>54</v>
      </c>
      <c r="C5046" t="s">
        <v>2615</v>
      </c>
      <c r="D5046" t="s">
        <v>15</v>
      </c>
      <c r="E5046" t="s">
        <v>15</v>
      </c>
      <c r="F5046" t="s">
        <v>2514</v>
      </c>
      <c r="I5046" t="s">
        <v>241</v>
      </c>
      <c r="J5046" s="33" t="s">
        <v>182</v>
      </c>
      <c r="K5046" t="s">
        <v>182</v>
      </c>
      <c r="L5046" t="s">
        <v>2395</v>
      </c>
      <c r="M5046" s="16">
        <v>154821.22222222222</v>
      </c>
      <c r="O5046" s="15">
        <f t="shared" si="93"/>
        <v>154821.22222222222</v>
      </c>
      <c r="P5046">
        <v>1014</v>
      </c>
      <c r="Q5046">
        <v>4057</v>
      </c>
      <c r="R5046">
        <v>0</v>
      </c>
      <c r="S5046">
        <v>5071</v>
      </c>
      <c r="T5046">
        <v>1430</v>
      </c>
      <c r="U5046">
        <v>941</v>
      </c>
      <c r="V5046">
        <v>1613</v>
      </c>
      <c r="W5046">
        <v>1087</v>
      </c>
      <c r="X5046">
        <v>5071</v>
      </c>
      <c r="Y5046" t="s">
        <v>169</v>
      </c>
    </row>
    <row r="5047" spans="1:25" x14ac:dyDescent="0.3">
      <c r="A5047" t="s">
        <v>54</v>
      </c>
      <c r="B5047" t="s">
        <v>54</v>
      </c>
      <c r="C5047" t="s">
        <v>2615</v>
      </c>
      <c r="D5047" t="s">
        <v>15</v>
      </c>
      <c r="E5047" t="s">
        <v>15</v>
      </c>
      <c r="F5047" t="s">
        <v>2514</v>
      </c>
      <c r="I5047" t="s">
        <v>235</v>
      </c>
      <c r="J5047" s="33" t="s">
        <v>101</v>
      </c>
      <c r="K5047" t="s">
        <v>101</v>
      </c>
      <c r="L5047" t="s">
        <v>2431</v>
      </c>
      <c r="M5047" s="16">
        <v>0</v>
      </c>
      <c r="N5047" s="16">
        <v>0</v>
      </c>
      <c r="O5047" s="15">
        <f t="shared" si="93"/>
        <v>0</v>
      </c>
      <c r="P5047">
        <v>3421.716480000001</v>
      </c>
      <c r="Q5047">
        <v>7984.0051200000025</v>
      </c>
      <c r="R5047">
        <v>0</v>
      </c>
      <c r="S5047">
        <v>11405.721600000004</v>
      </c>
      <c r="T5047">
        <v>2133.4402252800005</v>
      </c>
      <c r="U5047">
        <v>1174.2190387200003</v>
      </c>
      <c r="V5047">
        <v>5223.2502067200003</v>
      </c>
      <c r="W5047">
        <v>2874.8121292800001</v>
      </c>
      <c r="X5047">
        <v>11405.721600000003</v>
      </c>
      <c r="Y5047" t="s">
        <v>169</v>
      </c>
    </row>
    <row r="5048" spans="1:25" x14ac:dyDescent="0.3">
      <c r="A5048" t="s">
        <v>54</v>
      </c>
      <c r="B5048" t="s">
        <v>54</v>
      </c>
      <c r="C5048" t="s">
        <v>2513</v>
      </c>
      <c r="D5048" t="s">
        <v>15</v>
      </c>
      <c r="E5048" t="s">
        <v>15</v>
      </c>
      <c r="F5048" t="s">
        <v>2514</v>
      </c>
      <c r="I5048" t="s">
        <v>100</v>
      </c>
      <c r="J5048" s="33" t="s">
        <v>182</v>
      </c>
      <c r="K5048" t="s">
        <v>101</v>
      </c>
      <c r="L5048" t="s">
        <v>2377</v>
      </c>
      <c r="M5048" s="16">
        <v>25000</v>
      </c>
      <c r="N5048" s="16">
        <v>0</v>
      </c>
      <c r="O5048" s="15">
        <f t="shared" si="93"/>
        <v>25000</v>
      </c>
      <c r="P5048">
        <v>200</v>
      </c>
      <c r="Q5048">
        <v>200</v>
      </c>
      <c r="R5048">
        <v>5000</v>
      </c>
      <c r="S5048">
        <v>5400</v>
      </c>
      <c r="T5048">
        <v>1200</v>
      </c>
      <c r="U5048">
        <v>1200</v>
      </c>
      <c r="V5048">
        <v>1500</v>
      </c>
      <c r="W5048">
        <v>1500</v>
      </c>
      <c r="X5048">
        <v>5400</v>
      </c>
      <c r="Y5048" t="s">
        <v>169</v>
      </c>
    </row>
    <row r="5049" spans="1:25" x14ac:dyDescent="0.3">
      <c r="A5049" t="s">
        <v>54</v>
      </c>
      <c r="B5049" t="s">
        <v>54</v>
      </c>
      <c r="C5049" t="s">
        <v>2513</v>
      </c>
      <c r="D5049" t="s">
        <v>15</v>
      </c>
      <c r="E5049" t="s">
        <v>15</v>
      </c>
      <c r="F5049" t="s">
        <v>2514</v>
      </c>
      <c r="I5049" t="s">
        <v>100</v>
      </c>
      <c r="J5049" s="33" t="s">
        <v>182</v>
      </c>
      <c r="K5049" t="s">
        <v>101</v>
      </c>
      <c r="L5049" t="s">
        <v>2265</v>
      </c>
      <c r="M5049" s="16">
        <v>25000</v>
      </c>
      <c r="N5049" s="16">
        <v>0</v>
      </c>
      <c r="O5049" s="15">
        <f t="shared" si="93"/>
        <v>25000</v>
      </c>
      <c r="P5049">
        <v>200</v>
      </c>
      <c r="Q5049">
        <v>200</v>
      </c>
      <c r="R5049">
        <v>5000</v>
      </c>
      <c r="S5049">
        <v>5400</v>
      </c>
      <c r="T5049">
        <v>1200</v>
      </c>
      <c r="U5049">
        <v>1200</v>
      </c>
      <c r="V5049">
        <v>1500</v>
      </c>
      <c r="W5049">
        <v>1500</v>
      </c>
      <c r="X5049">
        <v>5400</v>
      </c>
      <c r="Y5049" t="s">
        <v>169</v>
      </c>
    </row>
    <row r="5050" spans="1:25" x14ac:dyDescent="0.3">
      <c r="A5050" t="s">
        <v>54</v>
      </c>
      <c r="B5050" t="s">
        <v>54</v>
      </c>
      <c r="C5050" t="s">
        <v>2513</v>
      </c>
      <c r="D5050" t="s">
        <v>15</v>
      </c>
      <c r="E5050" t="s">
        <v>15</v>
      </c>
      <c r="F5050" t="s">
        <v>2514</v>
      </c>
      <c r="I5050" t="s">
        <v>100</v>
      </c>
      <c r="J5050" s="33" t="s">
        <v>182</v>
      </c>
      <c r="K5050" t="s">
        <v>101</v>
      </c>
      <c r="L5050" t="s">
        <v>2300</v>
      </c>
      <c r="M5050" s="16">
        <v>25000</v>
      </c>
      <c r="N5050" s="16">
        <v>0</v>
      </c>
      <c r="O5050" s="15">
        <f t="shared" si="93"/>
        <v>25000</v>
      </c>
      <c r="P5050">
        <v>200</v>
      </c>
      <c r="Q5050">
        <v>200</v>
      </c>
      <c r="R5050">
        <v>5000</v>
      </c>
      <c r="S5050">
        <v>5400</v>
      </c>
      <c r="T5050">
        <v>1200</v>
      </c>
      <c r="U5050">
        <v>1200</v>
      </c>
      <c r="V5050">
        <v>1500</v>
      </c>
      <c r="W5050">
        <v>1500</v>
      </c>
      <c r="X5050">
        <v>5400</v>
      </c>
      <c r="Y5050" t="s">
        <v>169</v>
      </c>
    </row>
    <row r="5051" spans="1:25" x14ac:dyDescent="0.3">
      <c r="A5051" t="s">
        <v>54</v>
      </c>
      <c r="B5051" t="s">
        <v>54</v>
      </c>
      <c r="C5051" t="s">
        <v>2513</v>
      </c>
      <c r="D5051" t="s">
        <v>15</v>
      </c>
      <c r="E5051" t="s">
        <v>15</v>
      </c>
      <c r="F5051" t="s">
        <v>2514</v>
      </c>
      <c r="I5051" t="s">
        <v>100</v>
      </c>
      <c r="J5051" s="33" t="s">
        <v>182</v>
      </c>
      <c r="K5051" t="s">
        <v>101</v>
      </c>
      <c r="L5051" t="s">
        <v>2503</v>
      </c>
      <c r="M5051" s="16">
        <v>25000</v>
      </c>
      <c r="N5051" s="16">
        <v>0</v>
      </c>
      <c r="O5051" s="15">
        <f t="shared" si="93"/>
        <v>25000</v>
      </c>
      <c r="P5051">
        <v>200</v>
      </c>
      <c r="Q5051">
        <v>200</v>
      </c>
      <c r="R5051">
        <v>5000</v>
      </c>
      <c r="S5051">
        <v>5400</v>
      </c>
      <c r="T5051">
        <v>1200</v>
      </c>
      <c r="U5051">
        <v>1200</v>
      </c>
      <c r="V5051">
        <v>1500</v>
      </c>
      <c r="W5051">
        <v>1500</v>
      </c>
      <c r="X5051">
        <v>5400</v>
      </c>
      <c r="Y5051" t="s">
        <v>169</v>
      </c>
    </row>
    <row r="5052" spans="1:25" x14ac:dyDescent="0.3">
      <c r="A5052" t="s">
        <v>54</v>
      </c>
      <c r="B5052" t="s">
        <v>54</v>
      </c>
      <c r="C5052" t="s">
        <v>2513</v>
      </c>
      <c r="D5052" t="s">
        <v>15</v>
      </c>
      <c r="E5052" t="s">
        <v>15</v>
      </c>
      <c r="F5052" t="s">
        <v>2514</v>
      </c>
      <c r="I5052" t="s">
        <v>100</v>
      </c>
      <c r="J5052" s="33" t="s">
        <v>182</v>
      </c>
      <c r="K5052" t="s">
        <v>101</v>
      </c>
      <c r="L5052" t="s">
        <v>2263</v>
      </c>
      <c r="M5052" s="16">
        <v>25000</v>
      </c>
      <c r="N5052" s="16">
        <v>0</v>
      </c>
      <c r="O5052" s="15">
        <f t="shared" si="93"/>
        <v>25000</v>
      </c>
      <c r="P5052">
        <v>200</v>
      </c>
      <c r="Q5052">
        <v>200</v>
      </c>
      <c r="R5052">
        <v>5000</v>
      </c>
      <c r="S5052">
        <v>5400</v>
      </c>
      <c r="T5052">
        <v>1200</v>
      </c>
      <c r="U5052">
        <v>1200</v>
      </c>
      <c r="V5052">
        <v>1500</v>
      </c>
      <c r="W5052">
        <v>1500</v>
      </c>
      <c r="X5052">
        <v>5400</v>
      </c>
      <c r="Y5052" t="s">
        <v>169</v>
      </c>
    </row>
    <row r="5053" spans="1:25" x14ac:dyDescent="0.3">
      <c r="A5053" t="s">
        <v>54</v>
      </c>
      <c r="B5053" t="s">
        <v>54</v>
      </c>
      <c r="C5053" t="s">
        <v>2513</v>
      </c>
      <c r="D5053" t="s">
        <v>15</v>
      </c>
      <c r="E5053" t="s">
        <v>15</v>
      </c>
      <c r="F5053" t="s">
        <v>2514</v>
      </c>
      <c r="I5053" t="s">
        <v>100</v>
      </c>
      <c r="J5053" s="33" t="s">
        <v>182</v>
      </c>
      <c r="K5053" t="s">
        <v>101</v>
      </c>
      <c r="L5053" t="s">
        <v>2264</v>
      </c>
      <c r="M5053" s="16">
        <v>10000</v>
      </c>
      <c r="N5053" s="16">
        <v>0</v>
      </c>
      <c r="O5053" s="15">
        <f t="shared" si="93"/>
        <v>10000</v>
      </c>
      <c r="P5053">
        <v>500</v>
      </c>
      <c r="Q5053">
        <v>3000</v>
      </c>
      <c r="R5053">
        <v>1500</v>
      </c>
      <c r="S5053">
        <v>5000</v>
      </c>
      <c r="T5053">
        <v>975</v>
      </c>
      <c r="U5053">
        <v>975</v>
      </c>
      <c r="V5053">
        <v>1450</v>
      </c>
      <c r="W5053">
        <v>1600</v>
      </c>
      <c r="X5053">
        <v>5000</v>
      </c>
      <c r="Y5053" t="s">
        <v>169</v>
      </c>
    </row>
    <row r="5054" spans="1:25" x14ac:dyDescent="0.3">
      <c r="A5054" t="s">
        <v>54</v>
      </c>
      <c r="B5054" t="s">
        <v>54</v>
      </c>
      <c r="C5054" t="s">
        <v>2513</v>
      </c>
      <c r="D5054" t="s">
        <v>15</v>
      </c>
      <c r="E5054" t="s">
        <v>15</v>
      </c>
      <c r="F5054" t="s">
        <v>2514</v>
      </c>
      <c r="I5054" t="s">
        <v>100</v>
      </c>
      <c r="J5054" s="33" t="s">
        <v>182</v>
      </c>
      <c r="K5054" t="s">
        <v>101</v>
      </c>
      <c r="L5054" t="s">
        <v>2279</v>
      </c>
      <c r="M5054" s="16">
        <v>51000</v>
      </c>
      <c r="N5054" s="16">
        <v>0</v>
      </c>
      <c r="O5054" s="15">
        <f t="shared" si="93"/>
        <v>51000</v>
      </c>
      <c r="P5054">
        <v>12000</v>
      </c>
      <c r="Q5054">
        <v>12000</v>
      </c>
      <c r="R5054">
        <v>500</v>
      </c>
      <c r="S5054">
        <v>24500</v>
      </c>
      <c r="T5054">
        <v>5000</v>
      </c>
      <c r="U5054">
        <v>5000</v>
      </c>
      <c r="V5054">
        <v>7250</v>
      </c>
      <c r="W5054">
        <v>7250</v>
      </c>
      <c r="X5054">
        <v>24500</v>
      </c>
      <c r="Y5054" t="s">
        <v>169</v>
      </c>
    </row>
    <row r="5055" spans="1:25" x14ac:dyDescent="0.3">
      <c r="A5055" t="s">
        <v>54</v>
      </c>
      <c r="B5055" t="s">
        <v>54</v>
      </c>
      <c r="C5055" t="s">
        <v>2513</v>
      </c>
      <c r="D5055" t="s">
        <v>15</v>
      </c>
      <c r="E5055" t="s">
        <v>15</v>
      </c>
      <c r="F5055" t="s">
        <v>2514</v>
      </c>
      <c r="I5055" t="s">
        <v>100</v>
      </c>
      <c r="J5055" s="33" t="s">
        <v>182</v>
      </c>
      <c r="K5055" t="s">
        <v>101</v>
      </c>
      <c r="L5055" t="s">
        <v>2263</v>
      </c>
      <c r="M5055" s="16">
        <v>51000</v>
      </c>
      <c r="N5055" s="16">
        <v>0</v>
      </c>
      <c r="O5055" s="15">
        <f t="shared" si="93"/>
        <v>51000</v>
      </c>
      <c r="P5055">
        <v>12000</v>
      </c>
      <c r="Q5055">
        <v>12000</v>
      </c>
      <c r="R5055">
        <v>500</v>
      </c>
      <c r="S5055">
        <v>24500</v>
      </c>
      <c r="T5055">
        <v>5000</v>
      </c>
      <c r="U5055">
        <v>5000</v>
      </c>
      <c r="V5055">
        <v>7250</v>
      </c>
      <c r="W5055">
        <v>7250</v>
      </c>
      <c r="X5055">
        <v>24500</v>
      </c>
      <c r="Y5055" t="s">
        <v>169</v>
      </c>
    </row>
    <row r="5056" spans="1:25" x14ac:dyDescent="0.3">
      <c r="A5056" t="s">
        <v>54</v>
      </c>
      <c r="B5056" t="s">
        <v>54</v>
      </c>
      <c r="C5056" t="s">
        <v>2513</v>
      </c>
      <c r="D5056" t="s">
        <v>15</v>
      </c>
      <c r="E5056" t="s">
        <v>15</v>
      </c>
      <c r="F5056" t="s">
        <v>2514</v>
      </c>
      <c r="I5056" t="s">
        <v>100</v>
      </c>
      <c r="J5056" s="33" t="s">
        <v>182</v>
      </c>
      <c r="K5056" t="s">
        <v>101</v>
      </c>
      <c r="L5056" t="s">
        <v>2392</v>
      </c>
      <c r="M5056" s="16">
        <v>51000</v>
      </c>
      <c r="N5056" s="16">
        <v>0</v>
      </c>
      <c r="O5056" s="15">
        <f t="shared" si="93"/>
        <v>51000</v>
      </c>
      <c r="P5056">
        <v>12000</v>
      </c>
      <c r="Q5056">
        <v>12000</v>
      </c>
      <c r="R5056">
        <v>500</v>
      </c>
      <c r="S5056">
        <v>24500</v>
      </c>
      <c r="T5056">
        <v>5000</v>
      </c>
      <c r="U5056">
        <v>5000</v>
      </c>
      <c r="V5056">
        <v>7250</v>
      </c>
      <c r="W5056">
        <v>7250</v>
      </c>
      <c r="X5056">
        <v>24500</v>
      </c>
      <c r="Y5056" t="s">
        <v>169</v>
      </c>
    </row>
    <row r="5057" spans="1:25" x14ac:dyDescent="0.3">
      <c r="A5057" t="s">
        <v>54</v>
      </c>
      <c r="B5057" t="s">
        <v>54</v>
      </c>
      <c r="C5057" t="s">
        <v>2513</v>
      </c>
      <c r="D5057" t="s">
        <v>15</v>
      </c>
      <c r="E5057" t="s">
        <v>15</v>
      </c>
      <c r="F5057" t="s">
        <v>2514</v>
      </c>
      <c r="I5057" t="s">
        <v>100</v>
      </c>
      <c r="J5057" s="33" t="s">
        <v>182</v>
      </c>
      <c r="K5057" t="s">
        <v>101</v>
      </c>
      <c r="L5057" t="s">
        <v>2300</v>
      </c>
      <c r="M5057" s="16">
        <v>51000</v>
      </c>
      <c r="N5057" s="16">
        <v>0</v>
      </c>
      <c r="O5057" s="15">
        <f t="shared" si="93"/>
        <v>51000</v>
      </c>
      <c r="P5057">
        <v>12000</v>
      </c>
      <c r="Q5057">
        <v>12000</v>
      </c>
      <c r="R5057">
        <v>500</v>
      </c>
      <c r="S5057">
        <v>24500</v>
      </c>
      <c r="T5057">
        <v>5000</v>
      </c>
      <c r="U5057">
        <v>5000</v>
      </c>
      <c r="V5057">
        <v>7250</v>
      </c>
      <c r="W5057">
        <v>7250</v>
      </c>
      <c r="X5057">
        <v>24500</v>
      </c>
      <c r="Y5057" t="s">
        <v>169</v>
      </c>
    </row>
    <row r="5058" spans="1:25" x14ac:dyDescent="0.3">
      <c r="A5058" t="s">
        <v>54</v>
      </c>
      <c r="B5058" t="s">
        <v>54</v>
      </c>
      <c r="C5058" t="s">
        <v>2513</v>
      </c>
      <c r="D5058" t="s">
        <v>15</v>
      </c>
      <c r="E5058" t="s">
        <v>15</v>
      </c>
      <c r="F5058" t="s">
        <v>2514</v>
      </c>
      <c r="I5058" t="s">
        <v>100</v>
      </c>
      <c r="J5058" s="33" t="s">
        <v>182</v>
      </c>
      <c r="K5058" t="s">
        <v>101</v>
      </c>
      <c r="L5058" t="s">
        <v>2377</v>
      </c>
      <c r="M5058" s="16">
        <v>13600</v>
      </c>
      <c r="N5058" s="16">
        <v>0</v>
      </c>
      <c r="O5058" s="15">
        <f t="shared" si="93"/>
        <v>13600</v>
      </c>
      <c r="P5058">
        <v>300</v>
      </c>
      <c r="Q5058">
        <v>500</v>
      </c>
      <c r="R5058">
        <v>200</v>
      </c>
      <c r="S5058">
        <v>1000</v>
      </c>
      <c r="T5058">
        <v>200</v>
      </c>
      <c r="U5058">
        <v>0</v>
      </c>
      <c r="V5058">
        <v>600</v>
      </c>
      <c r="W5058">
        <v>200</v>
      </c>
      <c r="X5058">
        <v>1000</v>
      </c>
      <c r="Y5058" t="s">
        <v>169</v>
      </c>
    </row>
    <row r="5059" spans="1:25" x14ac:dyDescent="0.3">
      <c r="A5059" t="s">
        <v>54</v>
      </c>
      <c r="B5059" t="s">
        <v>54</v>
      </c>
      <c r="C5059" t="s">
        <v>2513</v>
      </c>
      <c r="D5059" t="s">
        <v>15</v>
      </c>
      <c r="E5059" t="s">
        <v>15</v>
      </c>
      <c r="F5059" t="s">
        <v>2514</v>
      </c>
      <c r="I5059" t="s">
        <v>100</v>
      </c>
      <c r="J5059" s="33" t="s">
        <v>182</v>
      </c>
      <c r="K5059" t="s">
        <v>101</v>
      </c>
      <c r="L5059" t="s">
        <v>2263</v>
      </c>
      <c r="M5059" s="16">
        <v>13600</v>
      </c>
      <c r="N5059" s="16">
        <v>0</v>
      </c>
      <c r="O5059" s="15">
        <f t="shared" si="93"/>
        <v>13600</v>
      </c>
      <c r="P5059">
        <v>300</v>
      </c>
      <c r="Q5059">
        <v>500</v>
      </c>
      <c r="R5059">
        <v>200</v>
      </c>
      <c r="S5059">
        <v>1000</v>
      </c>
      <c r="T5059">
        <v>200</v>
      </c>
      <c r="U5059">
        <v>0</v>
      </c>
      <c r="V5059">
        <v>600</v>
      </c>
      <c r="W5059">
        <v>200</v>
      </c>
      <c r="X5059">
        <v>1000</v>
      </c>
      <c r="Y5059" t="s">
        <v>169</v>
      </c>
    </row>
    <row r="5060" spans="1:25" x14ac:dyDescent="0.3">
      <c r="A5060" t="s">
        <v>54</v>
      </c>
      <c r="B5060" t="s">
        <v>54</v>
      </c>
      <c r="C5060" t="s">
        <v>2513</v>
      </c>
      <c r="D5060" t="s">
        <v>15</v>
      </c>
      <c r="E5060" t="s">
        <v>15</v>
      </c>
      <c r="F5060" t="s">
        <v>2514</v>
      </c>
      <c r="I5060" t="s">
        <v>100</v>
      </c>
      <c r="J5060" s="33" t="s">
        <v>182</v>
      </c>
      <c r="K5060" t="s">
        <v>101</v>
      </c>
      <c r="L5060" t="s">
        <v>2265</v>
      </c>
      <c r="M5060" s="16">
        <v>13600</v>
      </c>
      <c r="N5060" s="16">
        <v>0</v>
      </c>
      <c r="O5060" s="15">
        <f t="shared" si="93"/>
        <v>13600</v>
      </c>
      <c r="P5060">
        <v>300</v>
      </c>
      <c r="Q5060">
        <v>500</v>
      </c>
      <c r="R5060">
        <v>200</v>
      </c>
      <c r="S5060">
        <v>1000</v>
      </c>
      <c r="T5060">
        <v>200</v>
      </c>
      <c r="U5060">
        <v>0</v>
      </c>
      <c r="V5060">
        <v>600</v>
      </c>
      <c r="W5060">
        <v>200</v>
      </c>
      <c r="X5060">
        <v>1000</v>
      </c>
      <c r="Y5060" t="s">
        <v>169</v>
      </c>
    </row>
    <row r="5061" spans="1:25" x14ac:dyDescent="0.3">
      <c r="A5061" t="s">
        <v>54</v>
      </c>
      <c r="B5061" t="s">
        <v>54</v>
      </c>
      <c r="C5061" t="s">
        <v>2513</v>
      </c>
      <c r="D5061" t="s">
        <v>15</v>
      </c>
      <c r="E5061" t="s">
        <v>15</v>
      </c>
      <c r="F5061" t="s">
        <v>2514</v>
      </c>
      <c r="I5061" t="s">
        <v>100</v>
      </c>
      <c r="J5061" s="33" t="s">
        <v>182</v>
      </c>
      <c r="K5061" t="s">
        <v>101</v>
      </c>
      <c r="L5061" t="s">
        <v>2300</v>
      </c>
      <c r="M5061" s="16">
        <v>13600</v>
      </c>
      <c r="N5061" s="16">
        <v>0</v>
      </c>
      <c r="O5061" s="15">
        <f t="shared" si="93"/>
        <v>13600</v>
      </c>
      <c r="P5061">
        <v>300</v>
      </c>
      <c r="Q5061">
        <v>500</v>
      </c>
      <c r="R5061">
        <v>200</v>
      </c>
      <c r="S5061">
        <v>1000</v>
      </c>
      <c r="T5061">
        <v>200</v>
      </c>
      <c r="U5061">
        <v>0</v>
      </c>
      <c r="V5061">
        <v>600</v>
      </c>
      <c r="W5061">
        <v>200</v>
      </c>
      <c r="X5061">
        <v>1000</v>
      </c>
      <c r="Y5061" t="s">
        <v>169</v>
      </c>
    </row>
    <row r="5062" spans="1:25" x14ac:dyDescent="0.3">
      <c r="A5062" t="s">
        <v>54</v>
      </c>
      <c r="B5062" t="s">
        <v>54</v>
      </c>
      <c r="C5062" t="s">
        <v>2513</v>
      </c>
      <c r="D5062" t="s">
        <v>15</v>
      </c>
      <c r="E5062" t="s">
        <v>15</v>
      </c>
      <c r="F5062" t="s">
        <v>2514</v>
      </c>
      <c r="I5062" t="s">
        <v>100</v>
      </c>
      <c r="J5062" s="33" t="s">
        <v>182</v>
      </c>
      <c r="K5062" t="s">
        <v>101</v>
      </c>
      <c r="L5062" t="s">
        <v>2503</v>
      </c>
      <c r="M5062" s="16">
        <v>13600</v>
      </c>
      <c r="N5062" s="16">
        <v>0</v>
      </c>
      <c r="O5062" s="15">
        <f t="shared" si="93"/>
        <v>13600</v>
      </c>
      <c r="P5062">
        <v>300</v>
      </c>
      <c r="Q5062">
        <v>500</v>
      </c>
      <c r="R5062">
        <v>200</v>
      </c>
      <c r="S5062">
        <v>1000</v>
      </c>
      <c r="T5062">
        <v>200</v>
      </c>
      <c r="U5062">
        <v>0</v>
      </c>
      <c r="V5062">
        <v>600</v>
      </c>
      <c r="W5062">
        <v>200</v>
      </c>
      <c r="X5062">
        <v>1000</v>
      </c>
      <c r="Y5062" t="s">
        <v>169</v>
      </c>
    </row>
    <row r="5063" spans="1:25" x14ac:dyDescent="0.3">
      <c r="A5063" t="s">
        <v>54</v>
      </c>
      <c r="B5063" t="s">
        <v>54</v>
      </c>
      <c r="C5063" t="s">
        <v>2513</v>
      </c>
      <c r="D5063" t="s">
        <v>15</v>
      </c>
      <c r="E5063" t="s">
        <v>15</v>
      </c>
      <c r="F5063" t="s">
        <v>2514</v>
      </c>
      <c r="I5063" t="s">
        <v>100</v>
      </c>
      <c r="J5063" s="33" t="s">
        <v>182</v>
      </c>
      <c r="K5063" t="s">
        <v>101</v>
      </c>
      <c r="L5063" t="s">
        <v>2279</v>
      </c>
      <c r="M5063" s="16">
        <v>13600</v>
      </c>
      <c r="N5063" s="16">
        <v>0</v>
      </c>
      <c r="O5063" s="15">
        <f t="shared" si="93"/>
        <v>13600</v>
      </c>
      <c r="P5063">
        <v>300</v>
      </c>
      <c r="Q5063">
        <v>500</v>
      </c>
      <c r="R5063">
        <v>200</v>
      </c>
      <c r="S5063">
        <v>1000</v>
      </c>
      <c r="T5063">
        <v>200</v>
      </c>
      <c r="U5063">
        <v>0</v>
      </c>
      <c r="V5063">
        <v>600</v>
      </c>
      <c r="W5063">
        <v>200</v>
      </c>
      <c r="X5063">
        <v>1000</v>
      </c>
      <c r="Y5063" t="s">
        <v>169</v>
      </c>
    </row>
    <row r="5064" spans="1:25" x14ac:dyDescent="0.3">
      <c r="A5064" t="s">
        <v>54</v>
      </c>
      <c r="B5064" t="s">
        <v>54</v>
      </c>
      <c r="C5064" t="s">
        <v>2513</v>
      </c>
      <c r="D5064" t="s">
        <v>15</v>
      </c>
      <c r="E5064" t="s">
        <v>15</v>
      </c>
      <c r="F5064" t="s">
        <v>2514</v>
      </c>
      <c r="I5064" t="s">
        <v>100</v>
      </c>
      <c r="J5064" s="33" t="s">
        <v>182</v>
      </c>
      <c r="K5064" t="s">
        <v>101</v>
      </c>
      <c r="L5064" t="s">
        <v>2431</v>
      </c>
      <c r="M5064" s="16">
        <v>13600</v>
      </c>
      <c r="N5064" s="16">
        <v>0</v>
      </c>
      <c r="O5064" s="15">
        <f t="shared" si="93"/>
        <v>13600</v>
      </c>
      <c r="P5064">
        <v>300</v>
      </c>
      <c r="Q5064">
        <v>500</v>
      </c>
      <c r="R5064">
        <v>200</v>
      </c>
      <c r="S5064">
        <v>1000</v>
      </c>
      <c r="T5064">
        <v>200</v>
      </c>
      <c r="U5064">
        <v>0</v>
      </c>
      <c r="V5064">
        <v>600</v>
      </c>
      <c r="W5064">
        <v>200</v>
      </c>
      <c r="X5064">
        <v>1000</v>
      </c>
      <c r="Y5064" t="s">
        <v>169</v>
      </c>
    </row>
    <row r="5065" spans="1:25" x14ac:dyDescent="0.3">
      <c r="A5065" t="s">
        <v>54</v>
      </c>
      <c r="B5065" t="s">
        <v>54</v>
      </c>
      <c r="C5065" t="s">
        <v>2513</v>
      </c>
      <c r="D5065" t="s">
        <v>15</v>
      </c>
      <c r="E5065" t="s">
        <v>15</v>
      </c>
      <c r="F5065" t="s">
        <v>2514</v>
      </c>
      <c r="I5065" t="s">
        <v>100</v>
      </c>
      <c r="J5065" s="33" t="s">
        <v>182</v>
      </c>
      <c r="K5065" t="s">
        <v>101</v>
      </c>
      <c r="L5065" t="s">
        <v>2395</v>
      </c>
      <c r="M5065" s="16">
        <v>13600</v>
      </c>
      <c r="N5065" s="16">
        <v>0</v>
      </c>
      <c r="O5065" s="15">
        <f t="shared" si="93"/>
        <v>13600</v>
      </c>
      <c r="P5065">
        <v>300</v>
      </c>
      <c r="Q5065">
        <v>500</v>
      </c>
      <c r="R5065">
        <v>200</v>
      </c>
      <c r="S5065">
        <v>1000</v>
      </c>
      <c r="T5065">
        <v>200</v>
      </c>
      <c r="U5065">
        <v>0</v>
      </c>
      <c r="V5065">
        <v>600</v>
      </c>
      <c r="W5065">
        <v>200</v>
      </c>
      <c r="X5065">
        <v>1000</v>
      </c>
      <c r="Y5065" t="s">
        <v>169</v>
      </c>
    </row>
    <row r="5066" spans="1:25" x14ac:dyDescent="0.3">
      <c r="A5066" t="s">
        <v>54</v>
      </c>
      <c r="B5066" t="s">
        <v>54</v>
      </c>
      <c r="C5066" t="s">
        <v>2513</v>
      </c>
      <c r="D5066" t="s">
        <v>15</v>
      </c>
      <c r="E5066" t="s">
        <v>15</v>
      </c>
      <c r="F5066" t="s">
        <v>2514</v>
      </c>
      <c r="I5066" t="s">
        <v>100</v>
      </c>
      <c r="J5066" s="33" t="s">
        <v>182</v>
      </c>
      <c r="K5066" t="s">
        <v>101</v>
      </c>
      <c r="L5066" t="s">
        <v>2392</v>
      </c>
      <c r="M5066" s="16">
        <v>13600</v>
      </c>
      <c r="N5066" s="16">
        <v>0</v>
      </c>
      <c r="O5066" s="15">
        <f t="shared" si="93"/>
        <v>13600</v>
      </c>
      <c r="P5066">
        <v>300</v>
      </c>
      <c r="Q5066">
        <v>500</v>
      </c>
      <c r="R5066">
        <v>200</v>
      </c>
      <c r="S5066">
        <v>1000</v>
      </c>
      <c r="T5066">
        <v>200</v>
      </c>
      <c r="U5066">
        <v>0</v>
      </c>
      <c r="V5066">
        <v>600</v>
      </c>
      <c r="W5066">
        <v>200</v>
      </c>
      <c r="X5066">
        <v>1000</v>
      </c>
      <c r="Y5066" t="s">
        <v>169</v>
      </c>
    </row>
    <row r="5067" spans="1:25" x14ac:dyDescent="0.3">
      <c r="A5067" t="s">
        <v>54</v>
      </c>
      <c r="B5067" t="s">
        <v>54</v>
      </c>
      <c r="C5067" t="s">
        <v>2323</v>
      </c>
      <c r="D5067" t="s">
        <v>15</v>
      </c>
      <c r="E5067" t="s">
        <v>15</v>
      </c>
      <c r="F5067" t="s">
        <v>2514</v>
      </c>
      <c r="I5067" t="s">
        <v>100</v>
      </c>
      <c r="J5067" s="33" t="s">
        <v>101</v>
      </c>
      <c r="K5067" t="s">
        <v>101</v>
      </c>
      <c r="L5067" t="s">
        <v>2377</v>
      </c>
      <c r="M5067" s="16">
        <v>60000</v>
      </c>
      <c r="N5067" s="16">
        <v>0</v>
      </c>
      <c r="O5067" s="15">
        <f t="shared" si="93"/>
        <v>60000</v>
      </c>
      <c r="P5067">
        <v>200</v>
      </c>
      <c r="Q5067">
        <v>800</v>
      </c>
      <c r="R5067">
        <v>200</v>
      </c>
      <c r="S5067">
        <v>1200</v>
      </c>
      <c r="T5067">
        <v>250</v>
      </c>
      <c r="U5067">
        <v>250</v>
      </c>
      <c r="V5067">
        <v>450</v>
      </c>
      <c r="W5067">
        <v>250</v>
      </c>
      <c r="X5067">
        <v>1200</v>
      </c>
      <c r="Y5067" t="s">
        <v>169</v>
      </c>
    </row>
    <row r="5068" spans="1:25" x14ac:dyDescent="0.3">
      <c r="A5068" t="s">
        <v>54</v>
      </c>
      <c r="B5068" t="s">
        <v>54</v>
      </c>
      <c r="C5068" t="s">
        <v>2683</v>
      </c>
      <c r="D5068" t="s">
        <v>15</v>
      </c>
      <c r="E5068" t="s">
        <v>15</v>
      </c>
      <c r="F5068" t="s">
        <v>2514</v>
      </c>
      <c r="I5068" t="s">
        <v>100</v>
      </c>
      <c r="J5068" s="33" t="s">
        <v>101</v>
      </c>
      <c r="K5068" t="s">
        <v>101</v>
      </c>
      <c r="L5068" t="s">
        <v>2267</v>
      </c>
      <c r="M5068" s="16">
        <v>12000</v>
      </c>
      <c r="N5068" s="16">
        <v>0</v>
      </c>
      <c r="O5068" s="15">
        <f t="shared" si="93"/>
        <v>12000</v>
      </c>
      <c r="P5068">
        <v>200</v>
      </c>
      <c r="Q5068">
        <v>300</v>
      </c>
      <c r="R5068">
        <v>300</v>
      </c>
      <c r="S5068">
        <v>800</v>
      </c>
      <c r="T5068">
        <v>0</v>
      </c>
      <c r="U5068">
        <v>0</v>
      </c>
      <c r="V5068">
        <v>464</v>
      </c>
      <c r="W5068">
        <v>336</v>
      </c>
      <c r="X5068">
        <v>800</v>
      </c>
      <c r="Y5068" t="s">
        <v>169</v>
      </c>
    </row>
    <row r="5069" spans="1:25" x14ac:dyDescent="0.3">
      <c r="A5069" t="s">
        <v>54</v>
      </c>
      <c r="B5069" t="s">
        <v>54</v>
      </c>
      <c r="C5069" t="s">
        <v>1882</v>
      </c>
      <c r="D5069" t="s">
        <v>15</v>
      </c>
      <c r="E5069" t="s">
        <v>15</v>
      </c>
      <c r="F5069" t="s">
        <v>2514</v>
      </c>
      <c r="I5069" t="s">
        <v>241</v>
      </c>
      <c r="J5069" s="33" t="s">
        <v>182</v>
      </c>
      <c r="K5069" t="s">
        <v>182</v>
      </c>
      <c r="L5069" t="s">
        <v>2263</v>
      </c>
      <c r="M5069" s="16">
        <v>220000</v>
      </c>
      <c r="N5069" s="16">
        <v>0</v>
      </c>
      <c r="O5069" s="15">
        <f t="shared" si="93"/>
        <v>220000</v>
      </c>
      <c r="P5069">
        <v>0</v>
      </c>
      <c r="Q5069">
        <v>200</v>
      </c>
      <c r="R5069">
        <v>50</v>
      </c>
      <c r="S5069">
        <v>250</v>
      </c>
      <c r="T5069">
        <v>20</v>
      </c>
      <c r="U5069">
        <v>10</v>
      </c>
      <c r="V5069">
        <v>220</v>
      </c>
      <c r="W5069">
        <v>0</v>
      </c>
      <c r="X5069">
        <v>250</v>
      </c>
      <c r="Y5069" t="s">
        <v>169</v>
      </c>
    </row>
    <row r="5070" spans="1:25" x14ac:dyDescent="0.3">
      <c r="A5070" t="s">
        <v>54</v>
      </c>
      <c r="B5070" t="s">
        <v>54</v>
      </c>
      <c r="C5070" t="s">
        <v>1882</v>
      </c>
      <c r="D5070" t="s">
        <v>15</v>
      </c>
      <c r="E5070" t="s">
        <v>15</v>
      </c>
      <c r="F5070" t="s">
        <v>2514</v>
      </c>
      <c r="I5070" t="s">
        <v>241</v>
      </c>
      <c r="J5070" s="33" t="s">
        <v>182</v>
      </c>
      <c r="K5070" t="s">
        <v>182</v>
      </c>
      <c r="L5070" t="s">
        <v>2265</v>
      </c>
      <c r="M5070" s="16">
        <v>220000</v>
      </c>
      <c r="N5070" s="16">
        <v>0</v>
      </c>
      <c r="O5070" s="15">
        <f t="shared" si="93"/>
        <v>220000</v>
      </c>
      <c r="P5070">
        <v>0</v>
      </c>
      <c r="Q5070">
        <v>200</v>
      </c>
      <c r="R5070">
        <v>50</v>
      </c>
      <c r="S5070">
        <v>250</v>
      </c>
      <c r="T5070">
        <v>20</v>
      </c>
      <c r="U5070">
        <v>10</v>
      </c>
      <c r="V5070">
        <v>220</v>
      </c>
      <c r="W5070">
        <v>0</v>
      </c>
      <c r="X5070">
        <v>250</v>
      </c>
      <c r="Y5070" t="s">
        <v>169</v>
      </c>
    </row>
    <row r="5071" spans="1:25" x14ac:dyDescent="0.3">
      <c r="A5071" t="s">
        <v>54</v>
      </c>
      <c r="B5071" t="s">
        <v>54</v>
      </c>
      <c r="C5071" t="s">
        <v>1882</v>
      </c>
      <c r="D5071" t="s">
        <v>15</v>
      </c>
      <c r="E5071" t="s">
        <v>15</v>
      </c>
      <c r="F5071" t="s">
        <v>2514</v>
      </c>
      <c r="I5071" t="s">
        <v>241</v>
      </c>
      <c r="J5071" s="33" t="s">
        <v>182</v>
      </c>
      <c r="K5071" t="s">
        <v>182</v>
      </c>
      <c r="L5071" t="s">
        <v>2392</v>
      </c>
      <c r="M5071" s="16">
        <v>220000</v>
      </c>
      <c r="N5071" s="16">
        <v>0</v>
      </c>
      <c r="O5071" s="15">
        <f t="shared" si="93"/>
        <v>220000</v>
      </c>
      <c r="P5071">
        <v>0</v>
      </c>
      <c r="Q5071">
        <v>200</v>
      </c>
      <c r="R5071">
        <v>50</v>
      </c>
      <c r="S5071">
        <v>250</v>
      </c>
      <c r="T5071">
        <v>20</v>
      </c>
      <c r="U5071">
        <v>10</v>
      </c>
      <c r="V5071">
        <v>220</v>
      </c>
      <c r="W5071">
        <v>0</v>
      </c>
      <c r="X5071">
        <v>250</v>
      </c>
      <c r="Y5071" t="s">
        <v>169</v>
      </c>
    </row>
    <row r="5072" spans="1:25" x14ac:dyDescent="0.3">
      <c r="A5072" t="s">
        <v>54</v>
      </c>
      <c r="B5072" t="s">
        <v>54</v>
      </c>
      <c r="C5072" t="s">
        <v>1882</v>
      </c>
      <c r="D5072" t="s">
        <v>15</v>
      </c>
      <c r="E5072" t="s">
        <v>15</v>
      </c>
      <c r="F5072" t="s">
        <v>2514</v>
      </c>
      <c r="I5072" t="s">
        <v>241</v>
      </c>
      <c r="J5072" s="33" t="s">
        <v>182</v>
      </c>
      <c r="K5072" t="s">
        <v>182</v>
      </c>
      <c r="L5072" t="s">
        <v>2503</v>
      </c>
      <c r="M5072" s="16">
        <v>220000</v>
      </c>
      <c r="N5072" s="16">
        <v>0</v>
      </c>
      <c r="O5072" s="15">
        <f t="shared" si="93"/>
        <v>220000</v>
      </c>
      <c r="P5072">
        <v>0</v>
      </c>
      <c r="Q5072">
        <v>200</v>
      </c>
      <c r="R5072">
        <v>50</v>
      </c>
      <c r="S5072">
        <v>250</v>
      </c>
      <c r="T5072">
        <v>20</v>
      </c>
      <c r="U5072">
        <v>10</v>
      </c>
      <c r="V5072">
        <v>220</v>
      </c>
      <c r="W5072">
        <v>0</v>
      </c>
      <c r="X5072">
        <v>250</v>
      </c>
      <c r="Y5072" t="s">
        <v>169</v>
      </c>
    </row>
    <row r="5073" spans="1:25" x14ac:dyDescent="0.3">
      <c r="A5073" t="s">
        <v>54</v>
      </c>
      <c r="B5073" t="s">
        <v>54</v>
      </c>
      <c r="C5073" t="s">
        <v>1882</v>
      </c>
      <c r="D5073" t="s">
        <v>15</v>
      </c>
      <c r="E5073" t="s">
        <v>15</v>
      </c>
      <c r="F5073" t="s">
        <v>2514</v>
      </c>
      <c r="I5073" t="s">
        <v>235</v>
      </c>
      <c r="J5073" s="33" t="s">
        <v>101</v>
      </c>
      <c r="K5073" t="s">
        <v>101</v>
      </c>
      <c r="L5073" t="s">
        <v>2264</v>
      </c>
      <c r="M5073" s="16">
        <v>0</v>
      </c>
      <c r="N5073" s="16">
        <v>0</v>
      </c>
      <c r="O5073" s="15">
        <f t="shared" si="93"/>
        <v>0</v>
      </c>
      <c r="P5073">
        <v>0</v>
      </c>
      <c r="Q5073">
        <v>1500</v>
      </c>
      <c r="R5073">
        <v>500</v>
      </c>
      <c r="S5073">
        <v>2000</v>
      </c>
      <c r="T5073">
        <v>300</v>
      </c>
      <c r="U5073">
        <v>200</v>
      </c>
      <c r="V5073">
        <v>1500</v>
      </c>
      <c r="W5073">
        <v>0</v>
      </c>
      <c r="X5073">
        <v>2000</v>
      </c>
      <c r="Y5073" t="s">
        <v>169</v>
      </c>
    </row>
    <row r="5074" spans="1:25" s="27" customFormat="1" x14ac:dyDescent="0.3">
      <c r="A5074" s="27" t="s">
        <v>54</v>
      </c>
      <c r="B5074" s="27" t="s">
        <v>54</v>
      </c>
      <c r="C5074" s="27" t="s">
        <v>199</v>
      </c>
      <c r="D5074" s="27" t="s">
        <v>15</v>
      </c>
      <c r="E5074" s="27" t="s">
        <v>15</v>
      </c>
      <c r="F5074" s="27" t="s">
        <v>2722</v>
      </c>
      <c r="I5074" s="27" t="s">
        <v>241</v>
      </c>
      <c r="J5074" s="33" t="s">
        <v>182</v>
      </c>
      <c r="K5074" t="s">
        <v>182</v>
      </c>
      <c r="L5074" s="27" t="s">
        <v>2678</v>
      </c>
      <c r="M5074" s="28">
        <v>27548</v>
      </c>
      <c r="N5074" s="28"/>
      <c r="O5074" s="29">
        <f t="shared" si="93"/>
        <v>27548</v>
      </c>
      <c r="P5074" s="27">
        <v>332</v>
      </c>
      <c r="Q5074" s="27">
        <v>775</v>
      </c>
      <c r="R5074" s="27">
        <v>0</v>
      </c>
      <c r="S5074" s="27">
        <v>1107</v>
      </c>
      <c r="T5074" s="27">
        <v>532</v>
      </c>
      <c r="U5074" s="27">
        <v>575</v>
      </c>
      <c r="X5074" s="27">
        <v>1107</v>
      </c>
      <c r="Y5074" t="s">
        <v>169</v>
      </c>
    </row>
    <row r="5075" spans="1:25" s="27" customFormat="1" x14ac:dyDescent="0.3">
      <c r="A5075" s="27" t="s">
        <v>54</v>
      </c>
      <c r="B5075" s="27" t="s">
        <v>54</v>
      </c>
      <c r="C5075" s="27" t="s">
        <v>199</v>
      </c>
      <c r="D5075" s="27" t="s">
        <v>15</v>
      </c>
      <c r="E5075" s="27" t="s">
        <v>15</v>
      </c>
      <c r="F5075" s="27" t="s">
        <v>2708</v>
      </c>
      <c r="I5075" s="27" t="s">
        <v>241</v>
      </c>
      <c r="J5075" s="33" t="s">
        <v>182</v>
      </c>
      <c r="K5075" t="s">
        <v>182</v>
      </c>
      <c r="L5075" s="27" t="s">
        <v>2377</v>
      </c>
      <c r="M5075" s="28">
        <v>27932</v>
      </c>
      <c r="N5075" s="28"/>
      <c r="O5075" s="29">
        <f t="shared" si="93"/>
        <v>27932</v>
      </c>
      <c r="P5075" s="27">
        <v>0</v>
      </c>
      <c r="Q5075" s="27">
        <v>0</v>
      </c>
      <c r="R5075" s="27">
        <v>30</v>
      </c>
      <c r="S5075" s="27">
        <v>30</v>
      </c>
      <c r="V5075" s="27">
        <v>23</v>
      </c>
      <c r="W5075" s="27">
        <v>7</v>
      </c>
      <c r="X5075" s="27">
        <v>30</v>
      </c>
      <c r="Y5075" t="s">
        <v>169</v>
      </c>
    </row>
    <row r="5076" spans="1:25" s="27" customFormat="1" x14ac:dyDescent="0.3">
      <c r="A5076" s="27" t="s">
        <v>54</v>
      </c>
      <c r="B5076" s="27" t="s">
        <v>54</v>
      </c>
      <c r="C5076" s="27" t="s">
        <v>199</v>
      </c>
      <c r="D5076" s="27" t="s">
        <v>15</v>
      </c>
      <c r="E5076" s="27" t="s">
        <v>15</v>
      </c>
      <c r="F5076" s="27" t="s">
        <v>2708</v>
      </c>
      <c r="I5076" s="27" t="s">
        <v>241</v>
      </c>
      <c r="J5076" s="33" t="s">
        <v>182</v>
      </c>
      <c r="K5076" t="s">
        <v>182</v>
      </c>
      <c r="L5076" s="27" t="s">
        <v>2431</v>
      </c>
      <c r="M5076" s="28">
        <v>27932</v>
      </c>
      <c r="N5076" s="28"/>
      <c r="O5076" s="29">
        <f t="shared" si="93"/>
        <v>27932</v>
      </c>
      <c r="P5076" s="27">
        <v>0</v>
      </c>
      <c r="Q5076" s="27">
        <v>0</v>
      </c>
      <c r="R5076" s="27">
        <v>30</v>
      </c>
      <c r="S5076" s="27">
        <v>30</v>
      </c>
      <c r="V5076" s="27">
        <v>23</v>
      </c>
      <c r="W5076" s="27">
        <v>7</v>
      </c>
      <c r="X5076" s="27">
        <v>30</v>
      </c>
      <c r="Y5076" t="s">
        <v>169</v>
      </c>
    </row>
    <row r="5077" spans="1:25" s="27" customFormat="1" x14ac:dyDescent="0.3">
      <c r="A5077" s="27" t="s">
        <v>54</v>
      </c>
      <c r="B5077" s="27" t="s">
        <v>54</v>
      </c>
      <c r="C5077" s="27" t="s">
        <v>199</v>
      </c>
      <c r="D5077" s="27" t="s">
        <v>15</v>
      </c>
      <c r="E5077" s="27" t="s">
        <v>15</v>
      </c>
      <c r="F5077" s="27" t="s">
        <v>2708</v>
      </c>
      <c r="I5077" s="27" t="s">
        <v>241</v>
      </c>
      <c r="J5077" s="33" t="s">
        <v>182</v>
      </c>
      <c r="K5077" t="s">
        <v>182</v>
      </c>
      <c r="L5077" s="27" t="s">
        <v>2265</v>
      </c>
      <c r="M5077" s="28">
        <v>27932</v>
      </c>
      <c r="N5077" s="28"/>
      <c r="O5077" s="29">
        <f t="shared" si="93"/>
        <v>27932</v>
      </c>
      <c r="P5077" s="27">
        <v>0</v>
      </c>
      <c r="Q5077" s="27">
        <v>0</v>
      </c>
      <c r="R5077" s="27">
        <v>30</v>
      </c>
      <c r="S5077" s="27">
        <v>30</v>
      </c>
      <c r="V5077" s="27">
        <v>23</v>
      </c>
      <c r="W5077" s="27">
        <v>7</v>
      </c>
      <c r="X5077" s="27">
        <v>30</v>
      </c>
      <c r="Y5077" t="s">
        <v>169</v>
      </c>
    </row>
    <row r="5078" spans="1:25" s="27" customFormat="1" x14ac:dyDescent="0.3">
      <c r="A5078" s="27" t="s">
        <v>54</v>
      </c>
      <c r="B5078" s="27" t="s">
        <v>54</v>
      </c>
      <c r="C5078" s="27" t="s">
        <v>199</v>
      </c>
      <c r="D5078" s="27" t="s">
        <v>15</v>
      </c>
      <c r="E5078" s="27" t="s">
        <v>15</v>
      </c>
      <c r="F5078" s="27" t="s">
        <v>2708</v>
      </c>
      <c r="I5078" s="27" t="s">
        <v>241</v>
      </c>
      <c r="J5078" s="33" t="s">
        <v>182</v>
      </c>
      <c r="K5078" t="s">
        <v>182</v>
      </c>
      <c r="L5078" s="27" t="s">
        <v>2392</v>
      </c>
      <c r="M5078" s="28">
        <v>27932</v>
      </c>
      <c r="N5078" s="28"/>
      <c r="O5078" s="29">
        <f t="shared" si="93"/>
        <v>27932</v>
      </c>
      <c r="P5078" s="27">
        <v>0</v>
      </c>
      <c r="Q5078" s="27">
        <v>0</v>
      </c>
      <c r="R5078" s="27">
        <v>30</v>
      </c>
      <c r="S5078" s="27">
        <v>30</v>
      </c>
      <c r="V5078" s="27">
        <v>23</v>
      </c>
      <c r="W5078" s="27">
        <v>7</v>
      </c>
      <c r="X5078" s="27">
        <v>30</v>
      </c>
      <c r="Y5078" t="s">
        <v>169</v>
      </c>
    </row>
    <row r="5079" spans="1:25" s="27" customFormat="1" x14ac:dyDescent="0.3">
      <c r="A5079" s="27" t="s">
        <v>54</v>
      </c>
      <c r="B5079" s="27" t="s">
        <v>54</v>
      </c>
      <c r="C5079" s="27" t="s">
        <v>199</v>
      </c>
      <c r="D5079" s="27" t="s">
        <v>15</v>
      </c>
      <c r="E5079" s="27" t="s">
        <v>15</v>
      </c>
      <c r="F5079" s="27" t="s">
        <v>2708</v>
      </c>
      <c r="I5079" s="27" t="s">
        <v>241</v>
      </c>
      <c r="J5079" s="33" t="s">
        <v>182</v>
      </c>
      <c r="K5079" t="s">
        <v>182</v>
      </c>
      <c r="L5079" s="27" t="s">
        <v>2266</v>
      </c>
      <c r="M5079" s="28">
        <v>27932</v>
      </c>
      <c r="N5079" s="28"/>
      <c r="O5079" s="29">
        <f t="shared" si="93"/>
        <v>27932</v>
      </c>
      <c r="P5079" s="27">
        <v>0</v>
      </c>
      <c r="Q5079" s="27">
        <v>0</v>
      </c>
      <c r="R5079" s="27">
        <v>30</v>
      </c>
      <c r="S5079" s="27">
        <v>30</v>
      </c>
      <c r="V5079" s="27">
        <v>23</v>
      </c>
      <c r="W5079" s="27">
        <v>7</v>
      </c>
      <c r="X5079" s="27">
        <v>30</v>
      </c>
      <c r="Y5079" t="s">
        <v>169</v>
      </c>
    </row>
    <row r="5080" spans="1:25" s="27" customFormat="1" x14ac:dyDescent="0.3">
      <c r="A5080" s="27" t="s">
        <v>54</v>
      </c>
      <c r="B5080" s="27" t="s">
        <v>54</v>
      </c>
      <c r="C5080" s="27" t="s">
        <v>199</v>
      </c>
      <c r="D5080" s="27" t="s">
        <v>15</v>
      </c>
      <c r="E5080" s="27" t="s">
        <v>15</v>
      </c>
      <c r="F5080" s="27" t="s">
        <v>2708</v>
      </c>
      <c r="I5080" s="27" t="s">
        <v>241</v>
      </c>
      <c r="J5080" s="33" t="s">
        <v>182</v>
      </c>
      <c r="K5080" t="s">
        <v>182</v>
      </c>
      <c r="L5080" s="27" t="s">
        <v>2263</v>
      </c>
      <c r="M5080" s="28">
        <v>27932</v>
      </c>
      <c r="N5080" s="28"/>
      <c r="O5080" s="29">
        <f t="shared" si="93"/>
        <v>27932</v>
      </c>
      <c r="P5080" s="27">
        <v>0</v>
      </c>
      <c r="Q5080" s="27">
        <v>0</v>
      </c>
      <c r="R5080" s="27">
        <v>30</v>
      </c>
      <c r="S5080" s="27">
        <v>30</v>
      </c>
      <c r="V5080" s="27">
        <v>23</v>
      </c>
      <c r="W5080" s="27">
        <v>7</v>
      </c>
      <c r="X5080" s="27">
        <v>30</v>
      </c>
      <c r="Y5080" t="s">
        <v>169</v>
      </c>
    </row>
    <row r="5081" spans="1:25" s="27" customFormat="1" x14ac:dyDescent="0.3">
      <c r="A5081" s="27" t="s">
        <v>54</v>
      </c>
      <c r="B5081" s="27" t="s">
        <v>54</v>
      </c>
      <c r="C5081" s="27" t="s">
        <v>199</v>
      </c>
      <c r="D5081" s="27" t="s">
        <v>15</v>
      </c>
      <c r="E5081" s="27" t="s">
        <v>15</v>
      </c>
      <c r="F5081" s="27" t="s">
        <v>2708</v>
      </c>
      <c r="I5081" s="27" t="s">
        <v>241</v>
      </c>
      <c r="J5081" s="33" t="s">
        <v>182</v>
      </c>
      <c r="K5081" t="s">
        <v>182</v>
      </c>
      <c r="L5081" s="27" t="s">
        <v>2503</v>
      </c>
      <c r="M5081" s="28">
        <v>27932</v>
      </c>
      <c r="N5081" s="28"/>
      <c r="O5081" s="29">
        <f t="shared" si="93"/>
        <v>27932</v>
      </c>
      <c r="P5081" s="27">
        <v>0</v>
      </c>
      <c r="Q5081" s="27">
        <v>0</v>
      </c>
      <c r="R5081" s="27">
        <v>30</v>
      </c>
      <c r="S5081" s="27">
        <v>30</v>
      </c>
      <c r="V5081" s="27">
        <v>23</v>
      </c>
      <c r="W5081" s="27">
        <v>7</v>
      </c>
      <c r="X5081" s="27">
        <v>30</v>
      </c>
      <c r="Y5081" t="s">
        <v>169</v>
      </c>
    </row>
    <row r="5082" spans="1:25" s="27" customFormat="1" x14ac:dyDescent="0.3">
      <c r="A5082" s="27" t="s">
        <v>54</v>
      </c>
      <c r="B5082" s="27" t="s">
        <v>54</v>
      </c>
      <c r="C5082" s="27" t="s">
        <v>199</v>
      </c>
      <c r="D5082" s="27" t="s">
        <v>15</v>
      </c>
      <c r="E5082" s="27" t="s">
        <v>15</v>
      </c>
      <c r="F5082" s="27" t="s">
        <v>2708</v>
      </c>
      <c r="I5082" s="27" t="s">
        <v>241</v>
      </c>
      <c r="J5082" s="33" t="s">
        <v>182</v>
      </c>
      <c r="K5082" t="s">
        <v>182</v>
      </c>
      <c r="L5082" s="27" t="s">
        <v>2264</v>
      </c>
      <c r="M5082" s="28">
        <v>27932</v>
      </c>
      <c r="N5082" s="28"/>
      <c r="O5082" s="29">
        <f t="shared" si="93"/>
        <v>27932</v>
      </c>
      <c r="P5082" s="27">
        <v>0</v>
      </c>
      <c r="Q5082" s="27">
        <v>0</v>
      </c>
      <c r="R5082" s="27">
        <v>30</v>
      </c>
      <c r="S5082" s="27">
        <v>30</v>
      </c>
      <c r="V5082" s="27">
        <v>23</v>
      </c>
      <c r="W5082" s="27">
        <v>7</v>
      </c>
      <c r="X5082" s="27">
        <v>30</v>
      </c>
      <c r="Y5082" t="s">
        <v>169</v>
      </c>
    </row>
    <row r="5083" spans="1:25" s="27" customFormat="1" x14ac:dyDescent="0.3">
      <c r="A5083" s="27" t="s">
        <v>54</v>
      </c>
      <c r="B5083" s="27" t="s">
        <v>54</v>
      </c>
      <c r="C5083" s="27" t="s">
        <v>199</v>
      </c>
      <c r="D5083" s="27" t="s">
        <v>15</v>
      </c>
      <c r="E5083" s="27" t="s">
        <v>15</v>
      </c>
      <c r="F5083" s="27" t="s">
        <v>2708</v>
      </c>
      <c r="I5083" s="27" t="s">
        <v>241</v>
      </c>
      <c r="J5083" s="33" t="s">
        <v>182</v>
      </c>
      <c r="K5083" t="s">
        <v>182</v>
      </c>
      <c r="L5083" s="27" t="s">
        <v>2355</v>
      </c>
      <c r="M5083" s="28">
        <v>27932</v>
      </c>
      <c r="N5083" s="28"/>
      <c r="O5083" s="29">
        <f t="shared" si="93"/>
        <v>27932</v>
      </c>
      <c r="P5083" s="27">
        <v>0</v>
      </c>
      <c r="Q5083" s="27">
        <v>0</v>
      </c>
      <c r="R5083" s="27">
        <v>30</v>
      </c>
      <c r="S5083" s="27">
        <v>30</v>
      </c>
      <c r="V5083" s="27">
        <v>23</v>
      </c>
      <c r="W5083" s="27">
        <v>7</v>
      </c>
      <c r="X5083" s="27">
        <v>30</v>
      </c>
      <c r="Y5083" t="s">
        <v>169</v>
      </c>
    </row>
    <row r="5084" spans="1:25" s="27" customFormat="1" x14ac:dyDescent="0.3">
      <c r="A5084" s="27" t="s">
        <v>54</v>
      </c>
      <c r="B5084" s="27" t="s">
        <v>54</v>
      </c>
      <c r="C5084" s="27" t="s">
        <v>199</v>
      </c>
      <c r="D5084" s="27" t="s">
        <v>15</v>
      </c>
      <c r="E5084" s="27" t="s">
        <v>15</v>
      </c>
      <c r="F5084" s="27" t="s">
        <v>2708</v>
      </c>
      <c r="I5084" s="27" t="s">
        <v>241</v>
      </c>
      <c r="J5084" s="33" t="s">
        <v>182</v>
      </c>
      <c r="K5084" t="s">
        <v>182</v>
      </c>
      <c r="L5084" s="27" t="s">
        <v>2279</v>
      </c>
      <c r="M5084" s="28">
        <v>27932</v>
      </c>
      <c r="N5084" s="28"/>
      <c r="O5084" s="29">
        <f t="shared" si="93"/>
        <v>27932</v>
      </c>
      <c r="P5084" s="27">
        <v>0</v>
      </c>
      <c r="Q5084" s="27">
        <v>0</v>
      </c>
      <c r="R5084" s="27">
        <v>30</v>
      </c>
      <c r="S5084" s="27">
        <v>30</v>
      </c>
      <c r="V5084" s="27">
        <v>23</v>
      </c>
      <c r="W5084" s="27">
        <v>7</v>
      </c>
      <c r="X5084" s="27">
        <v>30</v>
      </c>
      <c r="Y5084" t="s">
        <v>169</v>
      </c>
    </row>
    <row r="5085" spans="1:25" s="27" customFormat="1" x14ac:dyDescent="0.3">
      <c r="A5085" s="27" t="s">
        <v>54</v>
      </c>
      <c r="B5085" s="27" t="s">
        <v>54</v>
      </c>
      <c r="C5085" s="27" t="s">
        <v>199</v>
      </c>
      <c r="D5085" s="27" t="s">
        <v>15</v>
      </c>
      <c r="E5085" s="27" t="s">
        <v>15</v>
      </c>
      <c r="F5085" s="27" t="s">
        <v>2708</v>
      </c>
      <c r="I5085" s="27" t="s">
        <v>241</v>
      </c>
      <c r="J5085" s="33" t="s">
        <v>182</v>
      </c>
      <c r="K5085" t="s">
        <v>182</v>
      </c>
      <c r="L5085" s="27" t="s">
        <v>2678</v>
      </c>
      <c r="M5085" s="28">
        <v>27932</v>
      </c>
      <c r="N5085" s="28"/>
      <c r="O5085" s="29">
        <f t="shared" si="93"/>
        <v>27932</v>
      </c>
      <c r="P5085" s="27">
        <v>0</v>
      </c>
      <c r="Q5085" s="27">
        <v>0</v>
      </c>
      <c r="R5085" s="27">
        <v>30</v>
      </c>
      <c r="S5085" s="27">
        <v>30</v>
      </c>
      <c r="V5085" s="27">
        <v>23</v>
      </c>
      <c r="W5085" s="27">
        <v>7</v>
      </c>
      <c r="X5085" s="27">
        <v>30</v>
      </c>
      <c r="Y5085" t="s">
        <v>169</v>
      </c>
    </row>
    <row r="5086" spans="1:25" x14ac:dyDescent="0.3">
      <c r="A5086" t="s">
        <v>54</v>
      </c>
      <c r="B5086" t="s">
        <v>54</v>
      </c>
      <c r="C5086" t="s">
        <v>1245</v>
      </c>
      <c r="D5086" t="s">
        <v>15</v>
      </c>
      <c r="E5086" t="s">
        <v>15</v>
      </c>
      <c r="F5086" t="s">
        <v>2514</v>
      </c>
      <c r="I5086" t="s">
        <v>241</v>
      </c>
      <c r="J5086" s="33" t="s">
        <v>182</v>
      </c>
      <c r="K5086" t="s">
        <v>182</v>
      </c>
      <c r="L5086" t="s">
        <v>2267</v>
      </c>
      <c r="M5086" s="16">
        <v>11729</v>
      </c>
      <c r="O5086" s="15">
        <f t="shared" si="93"/>
        <v>11729</v>
      </c>
      <c r="P5086">
        <v>100</v>
      </c>
      <c r="Q5086">
        <v>400</v>
      </c>
      <c r="R5086">
        <v>100</v>
      </c>
      <c r="S5086">
        <v>600</v>
      </c>
      <c r="T5086">
        <v>150</v>
      </c>
      <c r="U5086">
        <v>150</v>
      </c>
      <c r="V5086">
        <v>150</v>
      </c>
      <c r="W5086">
        <v>150</v>
      </c>
      <c r="X5086">
        <v>600</v>
      </c>
      <c r="Y5086" t="s">
        <v>169</v>
      </c>
    </row>
    <row r="5087" spans="1:25" x14ac:dyDescent="0.3">
      <c r="A5087" t="s">
        <v>54</v>
      </c>
      <c r="B5087" t="s">
        <v>54</v>
      </c>
      <c r="C5087" t="s">
        <v>2414</v>
      </c>
      <c r="D5087" t="s">
        <v>20</v>
      </c>
      <c r="E5087" t="s">
        <v>20</v>
      </c>
      <c r="F5087" t="s">
        <v>2665</v>
      </c>
      <c r="I5087" t="s">
        <v>241</v>
      </c>
      <c r="J5087" s="33" t="s">
        <v>182</v>
      </c>
      <c r="K5087" t="s">
        <v>182</v>
      </c>
      <c r="L5087" t="s">
        <v>2259</v>
      </c>
      <c r="M5087" s="16">
        <v>250000</v>
      </c>
      <c r="N5087" s="16">
        <v>0</v>
      </c>
      <c r="O5087" s="15">
        <f t="shared" si="93"/>
        <v>250000</v>
      </c>
      <c r="P5087">
        <v>0</v>
      </c>
      <c r="Q5087">
        <v>1300</v>
      </c>
      <c r="R5087">
        <v>400</v>
      </c>
      <c r="S5087">
        <v>1700</v>
      </c>
      <c r="X5087">
        <v>0</v>
      </c>
      <c r="Y5087" t="s">
        <v>113</v>
      </c>
    </row>
    <row r="5088" spans="1:25" x14ac:dyDescent="0.3">
      <c r="A5088" t="s">
        <v>54</v>
      </c>
      <c r="B5088" t="s">
        <v>54</v>
      </c>
      <c r="C5088" t="s">
        <v>1245</v>
      </c>
      <c r="D5088" t="s">
        <v>15</v>
      </c>
      <c r="E5088" t="s">
        <v>15</v>
      </c>
      <c r="F5088" t="s">
        <v>2514</v>
      </c>
      <c r="I5088" t="s">
        <v>241</v>
      </c>
      <c r="J5088" s="33" t="s">
        <v>182</v>
      </c>
      <c r="K5088" t="s">
        <v>182</v>
      </c>
      <c r="L5088" t="s">
        <v>2263</v>
      </c>
      <c r="M5088" s="16">
        <v>65158</v>
      </c>
      <c r="O5088" s="15">
        <f t="shared" si="93"/>
        <v>65158</v>
      </c>
      <c r="P5088">
        <v>1000</v>
      </c>
      <c r="Q5088">
        <v>2000</v>
      </c>
      <c r="R5088">
        <v>300</v>
      </c>
      <c r="S5088">
        <v>3300</v>
      </c>
      <c r="T5088">
        <v>825</v>
      </c>
      <c r="U5088">
        <v>825</v>
      </c>
      <c r="V5088">
        <v>825</v>
      </c>
      <c r="W5088">
        <v>825</v>
      </c>
      <c r="X5088">
        <v>3300</v>
      </c>
      <c r="Y5088" t="s">
        <v>169</v>
      </c>
    </row>
    <row r="5089" spans="1:25" x14ac:dyDescent="0.3">
      <c r="A5089" t="s">
        <v>54</v>
      </c>
      <c r="B5089" t="s">
        <v>54</v>
      </c>
      <c r="C5089" t="s">
        <v>1245</v>
      </c>
      <c r="D5089" t="s">
        <v>15</v>
      </c>
      <c r="E5089" t="s">
        <v>15</v>
      </c>
      <c r="F5089" t="s">
        <v>2514</v>
      </c>
      <c r="I5089" t="s">
        <v>241</v>
      </c>
      <c r="J5089" s="33" t="s">
        <v>182</v>
      </c>
      <c r="K5089" t="s">
        <v>182</v>
      </c>
      <c r="L5089" t="s">
        <v>2265</v>
      </c>
      <c r="M5089" s="16">
        <v>39095</v>
      </c>
      <c r="O5089" s="15">
        <f t="shared" si="93"/>
        <v>39095</v>
      </c>
      <c r="P5089">
        <v>500</v>
      </c>
      <c r="Q5089">
        <v>1300</v>
      </c>
      <c r="R5089">
        <v>200</v>
      </c>
      <c r="S5089">
        <v>2000</v>
      </c>
      <c r="T5089">
        <v>500</v>
      </c>
      <c r="U5089">
        <v>500</v>
      </c>
      <c r="V5089">
        <v>500</v>
      </c>
      <c r="W5089">
        <v>500</v>
      </c>
      <c r="X5089">
        <v>2000</v>
      </c>
      <c r="Y5089" t="s">
        <v>169</v>
      </c>
    </row>
    <row r="5090" spans="1:25" x14ac:dyDescent="0.3">
      <c r="A5090" t="s">
        <v>54</v>
      </c>
      <c r="B5090" t="s">
        <v>54</v>
      </c>
      <c r="C5090" t="s">
        <v>1245</v>
      </c>
      <c r="D5090" t="s">
        <v>15</v>
      </c>
      <c r="E5090" t="s">
        <v>15</v>
      </c>
      <c r="F5090" t="s">
        <v>2514</v>
      </c>
      <c r="I5090" t="s">
        <v>241</v>
      </c>
      <c r="J5090" s="33" t="s">
        <v>182</v>
      </c>
      <c r="K5090" t="s">
        <v>182</v>
      </c>
      <c r="L5090" t="s">
        <v>2503</v>
      </c>
      <c r="M5090" s="16">
        <v>19547</v>
      </c>
      <c r="O5090" s="15">
        <f t="shared" si="93"/>
        <v>19547</v>
      </c>
      <c r="P5090">
        <v>250</v>
      </c>
      <c r="Q5090">
        <v>650</v>
      </c>
      <c r="R5090">
        <v>100</v>
      </c>
      <c r="S5090">
        <v>1000</v>
      </c>
      <c r="T5090">
        <v>250</v>
      </c>
      <c r="U5090">
        <v>250</v>
      </c>
      <c r="V5090">
        <v>250</v>
      </c>
      <c r="W5090">
        <v>250</v>
      </c>
      <c r="X5090">
        <v>1000</v>
      </c>
      <c r="Y5090" t="s">
        <v>169</v>
      </c>
    </row>
    <row r="5091" spans="1:25" x14ac:dyDescent="0.3">
      <c r="A5091" t="s">
        <v>54</v>
      </c>
      <c r="B5091" t="s">
        <v>54</v>
      </c>
      <c r="C5091" t="s">
        <v>1245</v>
      </c>
      <c r="D5091" t="s">
        <v>15</v>
      </c>
      <c r="E5091" t="s">
        <v>15</v>
      </c>
      <c r="F5091" t="s">
        <v>2514</v>
      </c>
      <c r="I5091" t="s">
        <v>235</v>
      </c>
      <c r="J5091" s="33" t="s">
        <v>101</v>
      </c>
      <c r="K5091" t="s">
        <v>101</v>
      </c>
      <c r="L5091" t="s">
        <v>2279</v>
      </c>
      <c r="M5091" s="16">
        <v>0</v>
      </c>
      <c r="N5091" s="16">
        <v>0</v>
      </c>
      <c r="O5091" s="15">
        <f t="shared" si="93"/>
        <v>0</v>
      </c>
      <c r="P5091">
        <v>450</v>
      </c>
      <c r="Q5091">
        <v>900</v>
      </c>
      <c r="R5091">
        <v>150</v>
      </c>
      <c r="S5091">
        <v>1500</v>
      </c>
      <c r="T5091">
        <v>375</v>
      </c>
      <c r="U5091">
        <v>375</v>
      </c>
      <c r="V5091">
        <v>375</v>
      </c>
      <c r="W5091">
        <v>375</v>
      </c>
      <c r="X5091">
        <v>1500</v>
      </c>
      <c r="Y5091" t="s">
        <v>169</v>
      </c>
    </row>
    <row r="5092" spans="1:25" x14ac:dyDescent="0.3">
      <c r="A5092" t="s">
        <v>54</v>
      </c>
      <c r="B5092" t="s">
        <v>54</v>
      </c>
      <c r="C5092" t="s">
        <v>1245</v>
      </c>
      <c r="D5092" t="s">
        <v>15</v>
      </c>
      <c r="E5092" t="s">
        <v>15</v>
      </c>
      <c r="F5092" t="s">
        <v>2514</v>
      </c>
      <c r="I5092" t="s">
        <v>235</v>
      </c>
      <c r="J5092" s="33" t="s">
        <v>101</v>
      </c>
      <c r="K5092" t="s">
        <v>101</v>
      </c>
      <c r="L5092" t="s">
        <v>2395</v>
      </c>
      <c r="M5092" s="16">
        <v>0</v>
      </c>
      <c r="N5092" s="16">
        <v>0</v>
      </c>
      <c r="O5092" s="15">
        <f t="shared" si="93"/>
        <v>0</v>
      </c>
      <c r="P5092">
        <v>450</v>
      </c>
      <c r="Q5092">
        <v>900</v>
      </c>
      <c r="R5092">
        <v>150</v>
      </c>
      <c r="S5092">
        <v>1500</v>
      </c>
      <c r="T5092">
        <v>375</v>
      </c>
      <c r="U5092">
        <v>375</v>
      </c>
      <c r="V5092">
        <v>375</v>
      </c>
      <c r="W5092">
        <v>375</v>
      </c>
      <c r="X5092">
        <v>1500</v>
      </c>
      <c r="Y5092" t="s">
        <v>169</v>
      </c>
    </row>
    <row r="5093" spans="1:25" x14ac:dyDescent="0.3">
      <c r="A5093" t="s">
        <v>54</v>
      </c>
      <c r="B5093" t="s">
        <v>54</v>
      </c>
      <c r="C5093" t="s">
        <v>1245</v>
      </c>
      <c r="D5093" t="s">
        <v>15</v>
      </c>
      <c r="E5093" t="s">
        <v>15</v>
      </c>
      <c r="F5093" t="s">
        <v>2514</v>
      </c>
      <c r="I5093" t="s">
        <v>241</v>
      </c>
      <c r="J5093" s="33" t="s">
        <v>182</v>
      </c>
      <c r="K5093" t="s">
        <v>182</v>
      </c>
      <c r="L5093" t="s">
        <v>2392</v>
      </c>
      <c r="M5093" s="16">
        <v>13032</v>
      </c>
      <c r="O5093" s="15">
        <f t="shared" si="93"/>
        <v>13032</v>
      </c>
      <c r="P5093">
        <v>100</v>
      </c>
      <c r="Q5093">
        <v>400</v>
      </c>
      <c r="R5093">
        <v>100</v>
      </c>
      <c r="S5093">
        <v>600</v>
      </c>
      <c r="T5093">
        <v>150</v>
      </c>
      <c r="U5093">
        <v>150</v>
      </c>
      <c r="V5093">
        <v>150</v>
      </c>
      <c r="W5093">
        <v>150</v>
      </c>
      <c r="X5093">
        <v>600</v>
      </c>
      <c r="Y5093" t="s">
        <v>169</v>
      </c>
    </row>
    <row r="5094" spans="1:25" x14ac:dyDescent="0.3">
      <c r="A5094" t="s">
        <v>54</v>
      </c>
      <c r="B5094" t="s">
        <v>54</v>
      </c>
      <c r="C5094" t="s">
        <v>1245</v>
      </c>
      <c r="D5094" t="s">
        <v>15</v>
      </c>
      <c r="E5094" t="s">
        <v>15</v>
      </c>
      <c r="F5094" t="s">
        <v>2514</v>
      </c>
      <c r="I5094" t="s">
        <v>241</v>
      </c>
      <c r="J5094" s="33" t="s">
        <v>182</v>
      </c>
      <c r="K5094" t="s">
        <v>182</v>
      </c>
      <c r="L5094" t="s">
        <v>2442</v>
      </c>
      <c r="M5094" s="16">
        <v>13032</v>
      </c>
      <c r="O5094" s="15">
        <f t="shared" ref="O5094:O5120" si="94">SUM(M5094:N5094)</f>
        <v>13032</v>
      </c>
      <c r="P5094">
        <v>100</v>
      </c>
      <c r="Q5094">
        <v>400</v>
      </c>
      <c r="R5094">
        <v>100</v>
      </c>
      <c r="S5094">
        <v>600</v>
      </c>
      <c r="T5094">
        <v>150</v>
      </c>
      <c r="U5094">
        <v>150</v>
      </c>
      <c r="V5094">
        <v>150</v>
      </c>
      <c r="W5094">
        <v>150</v>
      </c>
      <c r="X5094">
        <v>600</v>
      </c>
      <c r="Y5094" t="s">
        <v>169</v>
      </c>
    </row>
    <row r="5095" spans="1:25" x14ac:dyDescent="0.3">
      <c r="A5095" t="s">
        <v>54</v>
      </c>
      <c r="B5095" t="s">
        <v>54</v>
      </c>
      <c r="C5095" t="s">
        <v>1245</v>
      </c>
      <c r="D5095" t="s">
        <v>15</v>
      </c>
      <c r="E5095" t="s">
        <v>15</v>
      </c>
      <c r="F5095" t="s">
        <v>2514</v>
      </c>
      <c r="I5095" t="s">
        <v>241</v>
      </c>
      <c r="J5095" s="33" t="s">
        <v>182</v>
      </c>
      <c r="K5095" t="s">
        <v>182</v>
      </c>
      <c r="L5095" t="s">
        <v>2264</v>
      </c>
      <c r="M5095" s="16">
        <v>10425</v>
      </c>
      <c r="O5095" s="15">
        <f t="shared" si="94"/>
        <v>10425</v>
      </c>
      <c r="P5095">
        <v>260</v>
      </c>
      <c r="Q5095">
        <v>260</v>
      </c>
      <c r="R5095">
        <v>30</v>
      </c>
      <c r="S5095">
        <v>550</v>
      </c>
      <c r="T5095">
        <v>125</v>
      </c>
      <c r="U5095">
        <v>125</v>
      </c>
      <c r="V5095">
        <v>175</v>
      </c>
      <c r="W5095">
        <v>125</v>
      </c>
      <c r="X5095">
        <v>550</v>
      </c>
      <c r="Y5095" t="s">
        <v>169</v>
      </c>
    </row>
    <row r="5096" spans="1:25" x14ac:dyDescent="0.3">
      <c r="A5096" t="s">
        <v>54</v>
      </c>
      <c r="B5096" t="s">
        <v>54</v>
      </c>
      <c r="C5096" t="s">
        <v>1245</v>
      </c>
      <c r="D5096" t="s">
        <v>15</v>
      </c>
      <c r="E5096" t="s">
        <v>15</v>
      </c>
      <c r="F5096" t="s">
        <v>2514</v>
      </c>
      <c r="I5096" t="s">
        <v>241</v>
      </c>
      <c r="J5096" s="33" t="s">
        <v>182</v>
      </c>
      <c r="K5096" t="s">
        <v>182</v>
      </c>
      <c r="L5096" t="s">
        <v>2355</v>
      </c>
      <c r="M5096" s="16">
        <v>9773.7999999999993</v>
      </c>
      <c r="O5096" s="15">
        <f t="shared" si="94"/>
        <v>9773.7999999999993</v>
      </c>
      <c r="P5096">
        <v>225</v>
      </c>
      <c r="Q5096">
        <v>225</v>
      </c>
      <c r="R5096">
        <v>50</v>
      </c>
      <c r="S5096">
        <v>500</v>
      </c>
      <c r="T5096">
        <v>125</v>
      </c>
      <c r="U5096">
        <v>125</v>
      </c>
      <c r="V5096">
        <v>125</v>
      </c>
      <c r="W5096">
        <v>125</v>
      </c>
      <c r="X5096">
        <v>500</v>
      </c>
      <c r="Y5096" t="s">
        <v>169</v>
      </c>
    </row>
    <row r="5097" spans="1:25" x14ac:dyDescent="0.3">
      <c r="A5097" t="s">
        <v>54</v>
      </c>
      <c r="B5097" t="s">
        <v>54</v>
      </c>
      <c r="C5097" t="s">
        <v>1359</v>
      </c>
      <c r="D5097" t="s">
        <v>15</v>
      </c>
      <c r="E5097" t="s">
        <v>15</v>
      </c>
      <c r="F5097" t="s">
        <v>2514</v>
      </c>
      <c r="I5097" t="s">
        <v>235</v>
      </c>
      <c r="J5097" s="33" t="s">
        <v>101</v>
      </c>
      <c r="K5097" t="s">
        <v>101</v>
      </c>
      <c r="L5097" t="s">
        <v>2431</v>
      </c>
      <c r="M5097" s="16">
        <v>0</v>
      </c>
      <c r="N5097" s="16">
        <v>0</v>
      </c>
      <c r="O5097" s="15">
        <f t="shared" si="94"/>
        <v>0</v>
      </c>
      <c r="P5097">
        <v>180</v>
      </c>
      <c r="Q5097">
        <v>330</v>
      </c>
      <c r="R5097">
        <v>90</v>
      </c>
      <c r="S5097">
        <v>600</v>
      </c>
      <c r="T5097">
        <v>0</v>
      </c>
      <c r="U5097">
        <v>0</v>
      </c>
      <c r="V5097">
        <v>312</v>
      </c>
      <c r="W5097">
        <v>288</v>
      </c>
      <c r="X5097">
        <v>600</v>
      </c>
      <c r="Y5097" t="s">
        <v>169</v>
      </c>
    </row>
    <row r="5098" spans="1:25" x14ac:dyDescent="0.3">
      <c r="A5098" t="s">
        <v>54</v>
      </c>
      <c r="B5098" t="s">
        <v>54</v>
      </c>
      <c r="C5098" t="s">
        <v>1359</v>
      </c>
      <c r="D5098" t="s">
        <v>15</v>
      </c>
      <c r="E5098" t="s">
        <v>15</v>
      </c>
      <c r="F5098" t="s">
        <v>2514</v>
      </c>
      <c r="I5098" t="s">
        <v>235</v>
      </c>
      <c r="J5098" s="33" t="s">
        <v>101</v>
      </c>
      <c r="K5098" t="s">
        <v>101</v>
      </c>
      <c r="L5098" t="s">
        <v>2264</v>
      </c>
      <c r="M5098" s="16">
        <v>0</v>
      </c>
      <c r="N5098" s="16">
        <v>0</v>
      </c>
      <c r="O5098" s="15">
        <f t="shared" si="94"/>
        <v>0</v>
      </c>
      <c r="P5098">
        <v>600</v>
      </c>
      <c r="Q5098">
        <v>600</v>
      </c>
      <c r="R5098">
        <v>0</v>
      </c>
      <c r="S5098">
        <v>1200</v>
      </c>
      <c r="T5098">
        <v>0</v>
      </c>
      <c r="U5098">
        <v>0</v>
      </c>
      <c r="V5098">
        <v>624</v>
      </c>
      <c r="W5098">
        <v>576</v>
      </c>
      <c r="X5098">
        <v>1200</v>
      </c>
      <c r="Y5098" t="s">
        <v>169</v>
      </c>
    </row>
    <row r="5099" spans="1:25" x14ac:dyDescent="0.3">
      <c r="A5099" t="s">
        <v>54</v>
      </c>
      <c r="B5099" t="s">
        <v>54</v>
      </c>
      <c r="C5099" t="s">
        <v>1359</v>
      </c>
      <c r="D5099" t="s">
        <v>15</v>
      </c>
      <c r="E5099" t="s">
        <v>15</v>
      </c>
      <c r="F5099" t="s">
        <v>2514</v>
      </c>
      <c r="I5099" t="s">
        <v>235</v>
      </c>
      <c r="J5099" s="33" t="s">
        <v>101</v>
      </c>
      <c r="K5099" t="s">
        <v>101</v>
      </c>
      <c r="L5099" t="s">
        <v>2395</v>
      </c>
      <c r="M5099" s="16">
        <v>0</v>
      </c>
      <c r="N5099" s="16">
        <v>0</v>
      </c>
      <c r="O5099" s="15">
        <f t="shared" si="94"/>
        <v>0</v>
      </c>
      <c r="P5099">
        <v>600</v>
      </c>
      <c r="Q5099">
        <v>600</v>
      </c>
      <c r="R5099">
        <v>0</v>
      </c>
      <c r="S5099">
        <v>1200</v>
      </c>
      <c r="T5099">
        <v>0</v>
      </c>
      <c r="U5099">
        <v>0</v>
      </c>
      <c r="V5099">
        <v>624</v>
      </c>
      <c r="W5099">
        <v>576</v>
      </c>
      <c r="X5099">
        <v>1200</v>
      </c>
      <c r="Y5099" t="s">
        <v>169</v>
      </c>
    </row>
    <row r="5100" spans="1:25" x14ac:dyDescent="0.3">
      <c r="A5100" t="s">
        <v>54</v>
      </c>
      <c r="B5100" t="s">
        <v>54</v>
      </c>
      <c r="C5100" t="s">
        <v>1359</v>
      </c>
      <c r="D5100" t="s">
        <v>15</v>
      </c>
      <c r="E5100" t="s">
        <v>15</v>
      </c>
      <c r="F5100" t="s">
        <v>2514</v>
      </c>
      <c r="I5100" t="s">
        <v>235</v>
      </c>
      <c r="J5100" s="33" t="s">
        <v>101</v>
      </c>
      <c r="K5100" t="s">
        <v>101</v>
      </c>
      <c r="L5100" t="s">
        <v>2431</v>
      </c>
      <c r="M5100" s="16">
        <v>0</v>
      </c>
      <c r="N5100" s="16">
        <v>0</v>
      </c>
      <c r="O5100" s="15">
        <f t="shared" si="94"/>
        <v>0</v>
      </c>
      <c r="P5100">
        <v>600</v>
      </c>
      <c r="Q5100">
        <v>600</v>
      </c>
      <c r="R5100">
        <v>0</v>
      </c>
      <c r="S5100">
        <v>1200</v>
      </c>
      <c r="T5100">
        <v>0</v>
      </c>
      <c r="U5100">
        <v>0</v>
      </c>
      <c r="V5100">
        <v>624</v>
      </c>
      <c r="W5100">
        <v>576</v>
      </c>
      <c r="X5100">
        <v>1200</v>
      </c>
      <c r="Y5100" t="s">
        <v>169</v>
      </c>
    </row>
    <row r="5101" spans="1:25" x14ac:dyDescent="0.3">
      <c r="A5101" t="s">
        <v>54</v>
      </c>
      <c r="B5101" t="s">
        <v>54</v>
      </c>
      <c r="C5101" t="s">
        <v>96</v>
      </c>
      <c r="D5101" t="s">
        <v>20</v>
      </c>
      <c r="E5101" t="s">
        <v>20</v>
      </c>
      <c r="F5101" t="s">
        <v>2665</v>
      </c>
      <c r="I5101" t="s">
        <v>241</v>
      </c>
      <c r="J5101" s="33" t="s">
        <v>101</v>
      </c>
      <c r="K5101" t="s">
        <v>101</v>
      </c>
      <c r="L5101" t="s">
        <v>2259</v>
      </c>
      <c r="M5101" s="16">
        <v>900000</v>
      </c>
      <c r="N5101" s="16">
        <v>0</v>
      </c>
      <c r="O5101" s="15">
        <f t="shared" si="94"/>
        <v>900000</v>
      </c>
      <c r="P5101">
        <v>0</v>
      </c>
      <c r="Q5101">
        <v>800</v>
      </c>
      <c r="R5101">
        <v>100</v>
      </c>
      <c r="S5101">
        <v>900</v>
      </c>
      <c r="X5101">
        <v>0</v>
      </c>
      <c r="Y5101" t="s">
        <v>113</v>
      </c>
    </row>
    <row r="5102" spans="1:25" x14ac:dyDescent="0.3">
      <c r="A5102" t="s">
        <v>54</v>
      </c>
      <c r="B5102" t="s">
        <v>54</v>
      </c>
      <c r="C5102" t="s">
        <v>1221</v>
      </c>
      <c r="D5102" t="s">
        <v>15</v>
      </c>
      <c r="E5102" t="s">
        <v>15</v>
      </c>
      <c r="F5102" t="s">
        <v>2514</v>
      </c>
      <c r="I5102" t="s">
        <v>181</v>
      </c>
      <c r="J5102" s="33" t="s">
        <v>182</v>
      </c>
      <c r="K5102" t="s">
        <v>182</v>
      </c>
      <c r="L5102" t="s">
        <v>2263</v>
      </c>
      <c r="M5102" s="16">
        <v>400000</v>
      </c>
      <c r="O5102" s="15">
        <f t="shared" si="94"/>
        <v>400000</v>
      </c>
      <c r="Q5102">
        <v>8</v>
      </c>
      <c r="S5102">
        <v>8</v>
      </c>
      <c r="X5102">
        <v>0</v>
      </c>
      <c r="Y5102" t="s">
        <v>169</v>
      </c>
    </row>
    <row r="5103" spans="1:25" x14ac:dyDescent="0.3">
      <c r="A5103" t="s">
        <v>54</v>
      </c>
      <c r="B5103" t="s">
        <v>54</v>
      </c>
      <c r="C5103" t="s">
        <v>1221</v>
      </c>
      <c r="D5103" t="s">
        <v>15</v>
      </c>
      <c r="E5103" t="s">
        <v>15</v>
      </c>
      <c r="F5103" t="s">
        <v>2514</v>
      </c>
      <c r="I5103" t="s">
        <v>181</v>
      </c>
      <c r="J5103" s="33" t="s">
        <v>182</v>
      </c>
      <c r="K5103" t="s">
        <v>182</v>
      </c>
      <c r="L5103" t="s">
        <v>2263</v>
      </c>
      <c r="M5103" s="16">
        <v>350000</v>
      </c>
      <c r="O5103" s="15">
        <f t="shared" si="94"/>
        <v>350000</v>
      </c>
      <c r="P5103">
        <v>100</v>
      </c>
      <c r="Q5103">
        <v>4500</v>
      </c>
      <c r="R5103">
        <v>400</v>
      </c>
      <c r="S5103">
        <v>5000</v>
      </c>
      <c r="T5103">
        <v>1000</v>
      </c>
      <c r="U5103">
        <v>1000</v>
      </c>
      <c r="V5103">
        <v>2000</v>
      </c>
      <c r="W5103">
        <v>1000</v>
      </c>
      <c r="X5103">
        <v>5000</v>
      </c>
      <c r="Y5103" t="s">
        <v>169</v>
      </c>
    </row>
    <row r="5104" spans="1:25" x14ac:dyDescent="0.3">
      <c r="A5104" t="s">
        <v>54</v>
      </c>
      <c r="B5104" t="s">
        <v>54</v>
      </c>
      <c r="C5104" t="s">
        <v>199</v>
      </c>
      <c r="D5104" t="s">
        <v>15</v>
      </c>
      <c r="E5104" t="s">
        <v>15</v>
      </c>
      <c r="F5104" t="s">
        <v>2514</v>
      </c>
      <c r="I5104" t="s">
        <v>181</v>
      </c>
      <c r="J5104" s="33" t="s">
        <v>182</v>
      </c>
      <c r="K5104" t="s">
        <v>182</v>
      </c>
      <c r="L5104" t="s">
        <v>2498</v>
      </c>
      <c r="M5104" s="16">
        <v>33798</v>
      </c>
      <c r="O5104" s="15">
        <f t="shared" si="94"/>
        <v>33798</v>
      </c>
      <c r="P5104">
        <v>307</v>
      </c>
      <c r="Q5104">
        <v>769</v>
      </c>
      <c r="R5104">
        <v>462</v>
      </c>
      <c r="S5104">
        <v>1538</v>
      </c>
      <c r="Y5104" t="s">
        <v>169</v>
      </c>
    </row>
    <row r="5105" spans="1:25" x14ac:dyDescent="0.3">
      <c r="A5105" t="s">
        <v>54</v>
      </c>
      <c r="B5105" t="s">
        <v>54</v>
      </c>
      <c r="C5105" t="s">
        <v>199</v>
      </c>
      <c r="D5105" t="s">
        <v>15</v>
      </c>
      <c r="E5105" t="s">
        <v>15</v>
      </c>
      <c r="F5105" t="s">
        <v>2514</v>
      </c>
      <c r="I5105" t="s">
        <v>181</v>
      </c>
      <c r="J5105" s="33" t="s">
        <v>182</v>
      </c>
      <c r="K5105" t="s">
        <v>182</v>
      </c>
      <c r="L5105" t="s">
        <v>2342</v>
      </c>
      <c r="M5105" s="16">
        <v>33798</v>
      </c>
      <c r="O5105" s="15">
        <f t="shared" si="94"/>
        <v>33798</v>
      </c>
      <c r="P5105">
        <v>307</v>
      </c>
      <c r="Q5105">
        <v>769</v>
      </c>
      <c r="R5105">
        <v>462</v>
      </c>
      <c r="S5105">
        <v>1538</v>
      </c>
      <c r="Y5105" t="s">
        <v>169</v>
      </c>
    </row>
    <row r="5106" spans="1:25" x14ac:dyDescent="0.3">
      <c r="A5106" t="s">
        <v>54</v>
      </c>
      <c r="B5106" t="s">
        <v>54</v>
      </c>
      <c r="C5106" t="s">
        <v>199</v>
      </c>
      <c r="D5106" t="s">
        <v>15</v>
      </c>
      <c r="E5106" t="s">
        <v>15</v>
      </c>
      <c r="F5106" t="s">
        <v>2514</v>
      </c>
      <c r="I5106" t="s">
        <v>181</v>
      </c>
      <c r="J5106" s="33" t="s">
        <v>182</v>
      </c>
      <c r="K5106" t="s">
        <v>182</v>
      </c>
      <c r="L5106" t="s">
        <v>2425</v>
      </c>
      <c r="M5106" s="16">
        <v>33798</v>
      </c>
      <c r="O5106" s="15">
        <f t="shared" si="94"/>
        <v>33798</v>
      </c>
      <c r="P5106">
        <v>307</v>
      </c>
      <c r="Q5106">
        <v>769</v>
      </c>
      <c r="R5106">
        <v>462</v>
      </c>
      <c r="S5106">
        <v>1538</v>
      </c>
      <c r="Y5106" t="s">
        <v>169</v>
      </c>
    </row>
    <row r="5107" spans="1:25" x14ac:dyDescent="0.3">
      <c r="A5107" t="s">
        <v>54</v>
      </c>
      <c r="B5107" t="s">
        <v>54</v>
      </c>
      <c r="C5107" t="s">
        <v>199</v>
      </c>
      <c r="D5107" t="s">
        <v>15</v>
      </c>
      <c r="E5107" t="s">
        <v>15</v>
      </c>
      <c r="F5107" t="s">
        <v>2514</v>
      </c>
      <c r="I5107" t="s">
        <v>181</v>
      </c>
      <c r="J5107" s="33" t="s">
        <v>182</v>
      </c>
      <c r="K5107" t="s">
        <v>182</v>
      </c>
      <c r="L5107" t="s">
        <v>2442</v>
      </c>
      <c r="M5107" s="16">
        <v>33798</v>
      </c>
      <c r="O5107" s="15">
        <f t="shared" si="94"/>
        <v>33798</v>
      </c>
      <c r="P5107">
        <v>307</v>
      </c>
      <c r="Q5107">
        <v>769</v>
      </c>
      <c r="R5107">
        <v>462</v>
      </c>
      <c r="S5107">
        <v>1538</v>
      </c>
      <c r="Y5107" t="s">
        <v>169</v>
      </c>
    </row>
    <row r="5108" spans="1:25" x14ac:dyDescent="0.3">
      <c r="A5108" t="s">
        <v>54</v>
      </c>
      <c r="B5108" t="s">
        <v>54</v>
      </c>
      <c r="C5108" t="s">
        <v>199</v>
      </c>
      <c r="D5108" t="s">
        <v>15</v>
      </c>
      <c r="E5108" t="s">
        <v>15</v>
      </c>
      <c r="F5108" t="s">
        <v>2514</v>
      </c>
      <c r="I5108" t="s">
        <v>181</v>
      </c>
      <c r="J5108" s="33" t="s">
        <v>182</v>
      </c>
      <c r="K5108" t="s">
        <v>182</v>
      </c>
      <c r="L5108" t="s">
        <v>2395</v>
      </c>
      <c r="M5108" s="16">
        <v>33798</v>
      </c>
      <c r="O5108" s="15">
        <f t="shared" si="94"/>
        <v>33798</v>
      </c>
      <c r="P5108">
        <v>307</v>
      </c>
      <c r="Q5108">
        <v>769</v>
      </c>
      <c r="R5108">
        <v>462</v>
      </c>
      <c r="S5108">
        <v>1538</v>
      </c>
      <c r="Y5108" t="s">
        <v>169</v>
      </c>
    </row>
    <row r="5109" spans="1:25" s="27" customFormat="1" x14ac:dyDescent="0.3">
      <c r="A5109" s="27" t="s">
        <v>54</v>
      </c>
      <c r="B5109" s="27" t="s">
        <v>54</v>
      </c>
      <c r="C5109" s="27" t="s">
        <v>199</v>
      </c>
      <c r="D5109" s="27" t="s">
        <v>15</v>
      </c>
      <c r="E5109" s="27" t="s">
        <v>15</v>
      </c>
      <c r="F5109" s="27" t="s">
        <v>2708</v>
      </c>
      <c r="I5109" s="27" t="s">
        <v>241</v>
      </c>
      <c r="J5109" s="33" t="s">
        <v>182</v>
      </c>
      <c r="K5109" t="s">
        <v>182</v>
      </c>
      <c r="L5109" s="27" t="s">
        <v>2267</v>
      </c>
      <c r="M5109" s="28">
        <v>27932</v>
      </c>
      <c r="N5109" s="28"/>
      <c r="O5109" s="29">
        <f t="shared" si="94"/>
        <v>27932</v>
      </c>
      <c r="P5109" s="27">
        <v>0</v>
      </c>
      <c r="Q5109" s="27">
        <v>0</v>
      </c>
      <c r="R5109" s="27">
        <v>30</v>
      </c>
      <c r="S5109" s="27">
        <v>30</v>
      </c>
      <c r="V5109" s="27">
        <v>23</v>
      </c>
      <c r="W5109" s="27">
        <v>7</v>
      </c>
      <c r="X5109" s="27">
        <v>30</v>
      </c>
      <c r="Y5109" t="s">
        <v>169</v>
      </c>
    </row>
    <row r="5110" spans="1:25" s="27" customFormat="1" x14ac:dyDescent="0.3">
      <c r="A5110" s="27" t="s">
        <v>54</v>
      </c>
      <c r="B5110" s="27" t="s">
        <v>54</v>
      </c>
      <c r="C5110" s="27" t="s">
        <v>199</v>
      </c>
      <c r="D5110" s="27" t="s">
        <v>15</v>
      </c>
      <c r="E5110" s="27" t="s">
        <v>15</v>
      </c>
      <c r="F5110" s="27" t="s">
        <v>2708</v>
      </c>
      <c r="I5110" s="27" t="s">
        <v>241</v>
      </c>
      <c r="J5110" s="33" t="s">
        <v>182</v>
      </c>
      <c r="K5110" t="s">
        <v>182</v>
      </c>
      <c r="L5110" s="27" t="s">
        <v>2259</v>
      </c>
      <c r="M5110" s="28">
        <v>27932</v>
      </c>
      <c r="N5110" s="28"/>
      <c r="O5110" s="29">
        <f t="shared" si="94"/>
        <v>27932</v>
      </c>
      <c r="P5110" s="27">
        <v>0</v>
      </c>
      <c r="Q5110" s="27">
        <v>0</v>
      </c>
      <c r="R5110" s="27">
        <v>30</v>
      </c>
      <c r="S5110" s="27">
        <v>30</v>
      </c>
      <c r="V5110" s="27">
        <v>23</v>
      </c>
      <c r="W5110" s="27">
        <v>7</v>
      </c>
      <c r="X5110" s="27">
        <v>30</v>
      </c>
      <c r="Y5110" t="s">
        <v>169</v>
      </c>
    </row>
    <row r="5111" spans="1:25" s="27" customFormat="1" x14ac:dyDescent="0.3">
      <c r="A5111" s="27" t="s">
        <v>54</v>
      </c>
      <c r="B5111" s="27" t="s">
        <v>54</v>
      </c>
      <c r="C5111" s="27" t="s">
        <v>199</v>
      </c>
      <c r="D5111" s="27" t="s">
        <v>15</v>
      </c>
      <c r="E5111" s="27" t="s">
        <v>15</v>
      </c>
      <c r="F5111" s="27" t="s">
        <v>2635</v>
      </c>
      <c r="I5111" s="27" t="s">
        <v>241</v>
      </c>
      <c r="J5111" s="33" t="s">
        <v>182</v>
      </c>
      <c r="K5111" t="s">
        <v>182</v>
      </c>
      <c r="L5111" s="27" t="s">
        <v>2377</v>
      </c>
      <c r="M5111" s="28">
        <v>29471</v>
      </c>
      <c r="N5111" s="28"/>
      <c r="O5111" s="29">
        <f t="shared" si="94"/>
        <v>29471</v>
      </c>
      <c r="R5111" s="27">
        <v>13</v>
      </c>
      <c r="S5111" s="27">
        <v>13</v>
      </c>
      <c r="X5111" s="27">
        <v>0</v>
      </c>
      <c r="Y5111" t="s">
        <v>169</v>
      </c>
    </row>
    <row r="5112" spans="1:25" s="27" customFormat="1" x14ac:dyDescent="0.3">
      <c r="A5112" s="27" t="s">
        <v>54</v>
      </c>
      <c r="B5112" s="27" t="s">
        <v>54</v>
      </c>
      <c r="C5112" s="27" t="s">
        <v>199</v>
      </c>
      <c r="D5112" s="27" t="s">
        <v>15</v>
      </c>
      <c r="E5112" s="27" t="s">
        <v>15</v>
      </c>
      <c r="F5112" s="27" t="s">
        <v>2635</v>
      </c>
      <c r="I5112" s="27" t="s">
        <v>241</v>
      </c>
      <c r="J5112" s="33" t="s">
        <v>182</v>
      </c>
      <c r="K5112" t="s">
        <v>182</v>
      </c>
      <c r="L5112" s="27" t="s">
        <v>2431</v>
      </c>
      <c r="M5112" s="28">
        <v>29471</v>
      </c>
      <c r="N5112" s="28"/>
      <c r="O5112" s="29">
        <f t="shared" si="94"/>
        <v>29471</v>
      </c>
      <c r="R5112" s="27">
        <v>13</v>
      </c>
      <c r="S5112" s="27">
        <v>13</v>
      </c>
      <c r="X5112" s="27">
        <v>0</v>
      </c>
      <c r="Y5112" t="s">
        <v>169</v>
      </c>
    </row>
    <row r="5113" spans="1:25" s="27" customFormat="1" x14ac:dyDescent="0.3">
      <c r="A5113" s="27" t="s">
        <v>54</v>
      </c>
      <c r="B5113" s="27" t="s">
        <v>54</v>
      </c>
      <c r="C5113" s="27" t="s">
        <v>199</v>
      </c>
      <c r="D5113" s="27" t="s">
        <v>15</v>
      </c>
      <c r="E5113" s="27" t="s">
        <v>15</v>
      </c>
      <c r="F5113" s="27" t="s">
        <v>2635</v>
      </c>
      <c r="I5113" s="27" t="s">
        <v>241</v>
      </c>
      <c r="J5113" s="33" t="s">
        <v>182</v>
      </c>
      <c r="K5113" t="s">
        <v>182</v>
      </c>
      <c r="L5113" s="27" t="s">
        <v>2265</v>
      </c>
      <c r="M5113" s="28">
        <v>29471</v>
      </c>
      <c r="N5113" s="28"/>
      <c r="O5113" s="29">
        <f t="shared" si="94"/>
        <v>29471</v>
      </c>
      <c r="R5113" s="27">
        <v>13</v>
      </c>
      <c r="S5113" s="27">
        <v>13</v>
      </c>
      <c r="X5113" s="27">
        <v>0</v>
      </c>
      <c r="Y5113" t="s">
        <v>169</v>
      </c>
    </row>
    <row r="5114" spans="1:25" s="27" customFormat="1" x14ac:dyDescent="0.3">
      <c r="A5114" s="27" t="s">
        <v>54</v>
      </c>
      <c r="B5114" s="27" t="s">
        <v>54</v>
      </c>
      <c r="C5114" s="27" t="s">
        <v>199</v>
      </c>
      <c r="D5114" s="27" t="s">
        <v>15</v>
      </c>
      <c r="E5114" s="27" t="s">
        <v>15</v>
      </c>
      <c r="F5114" s="27" t="s">
        <v>2635</v>
      </c>
      <c r="I5114" s="27" t="s">
        <v>241</v>
      </c>
      <c r="J5114" s="33" t="s">
        <v>182</v>
      </c>
      <c r="K5114" t="s">
        <v>182</v>
      </c>
      <c r="L5114" s="27" t="s">
        <v>2392</v>
      </c>
      <c r="M5114" s="28">
        <v>29471</v>
      </c>
      <c r="N5114" s="28"/>
      <c r="O5114" s="29">
        <f t="shared" si="94"/>
        <v>29471</v>
      </c>
      <c r="R5114" s="27">
        <v>13</v>
      </c>
      <c r="S5114" s="27">
        <v>13</v>
      </c>
      <c r="X5114" s="27">
        <v>0</v>
      </c>
      <c r="Y5114" t="s">
        <v>169</v>
      </c>
    </row>
    <row r="5115" spans="1:25" s="27" customFormat="1" x14ac:dyDescent="0.3">
      <c r="A5115" s="27" t="s">
        <v>54</v>
      </c>
      <c r="B5115" s="27" t="s">
        <v>54</v>
      </c>
      <c r="C5115" s="27" t="s">
        <v>199</v>
      </c>
      <c r="D5115" s="27" t="s">
        <v>15</v>
      </c>
      <c r="E5115" s="27" t="s">
        <v>15</v>
      </c>
      <c r="F5115" s="27" t="s">
        <v>2635</v>
      </c>
      <c r="I5115" s="27" t="s">
        <v>241</v>
      </c>
      <c r="J5115" s="33" t="s">
        <v>182</v>
      </c>
      <c r="K5115" t="s">
        <v>182</v>
      </c>
      <c r="L5115" s="27" t="s">
        <v>2266</v>
      </c>
      <c r="M5115" s="28">
        <v>29471</v>
      </c>
      <c r="N5115" s="28"/>
      <c r="O5115" s="29">
        <f t="shared" si="94"/>
        <v>29471</v>
      </c>
      <c r="R5115" s="27">
        <v>13</v>
      </c>
      <c r="S5115" s="27">
        <v>13</v>
      </c>
      <c r="X5115" s="27">
        <v>0</v>
      </c>
      <c r="Y5115" t="s">
        <v>169</v>
      </c>
    </row>
    <row r="5116" spans="1:25" s="27" customFormat="1" x14ac:dyDescent="0.3">
      <c r="A5116" s="27" t="s">
        <v>54</v>
      </c>
      <c r="B5116" s="27" t="s">
        <v>54</v>
      </c>
      <c r="C5116" s="27" t="s">
        <v>199</v>
      </c>
      <c r="D5116" s="27" t="s">
        <v>15</v>
      </c>
      <c r="E5116" s="27" t="s">
        <v>15</v>
      </c>
      <c r="F5116" s="27" t="s">
        <v>2635</v>
      </c>
      <c r="I5116" s="27" t="s">
        <v>241</v>
      </c>
      <c r="J5116" s="33" t="s">
        <v>182</v>
      </c>
      <c r="K5116" t="s">
        <v>182</v>
      </c>
      <c r="L5116" s="27" t="s">
        <v>2263</v>
      </c>
      <c r="M5116" s="28">
        <v>29471</v>
      </c>
      <c r="N5116" s="28"/>
      <c r="O5116" s="29">
        <f t="shared" si="94"/>
        <v>29471</v>
      </c>
      <c r="R5116" s="27">
        <v>13</v>
      </c>
      <c r="S5116" s="27">
        <v>13</v>
      </c>
      <c r="X5116" s="27">
        <v>0</v>
      </c>
      <c r="Y5116" t="s">
        <v>169</v>
      </c>
    </row>
    <row r="5117" spans="1:25" s="27" customFormat="1" x14ac:dyDescent="0.3">
      <c r="A5117" s="27" t="s">
        <v>54</v>
      </c>
      <c r="B5117" s="27" t="s">
        <v>54</v>
      </c>
      <c r="C5117" s="27" t="s">
        <v>199</v>
      </c>
      <c r="D5117" s="27" t="s">
        <v>15</v>
      </c>
      <c r="E5117" s="27" t="s">
        <v>15</v>
      </c>
      <c r="F5117" s="27" t="s">
        <v>2635</v>
      </c>
      <c r="I5117" s="27" t="s">
        <v>241</v>
      </c>
      <c r="J5117" s="33" t="s">
        <v>182</v>
      </c>
      <c r="K5117" t="s">
        <v>182</v>
      </c>
      <c r="L5117" s="27" t="s">
        <v>2503</v>
      </c>
      <c r="M5117" s="28">
        <v>29471</v>
      </c>
      <c r="N5117" s="28"/>
      <c r="O5117" s="29">
        <f t="shared" si="94"/>
        <v>29471</v>
      </c>
      <c r="R5117" s="27">
        <v>13</v>
      </c>
      <c r="S5117" s="27">
        <v>13</v>
      </c>
      <c r="X5117" s="27">
        <v>0</v>
      </c>
      <c r="Y5117" t="s">
        <v>169</v>
      </c>
    </row>
    <row r="5118" spans="1:25" s="27" customFormat="1" x14ac:dyDescent="0.3">
      <c r="A5118" s="27" t="s">
        <v>54</v>
      </c>
      <c r="B5118" s="27" t="s">
        <v>54</v>
      </c>
      <c r="C5118" s="27" t="s">
        <v>199</v>
      </c>
      <c r="D5118" s="27" t="s">
        <v>15</v>
      </c>
      <c r="E5118" s="27" t="s">
        <v>15</v>
      </c>
      <c r="F5118" s="27" t="s">
        <v>2635</v>
      </c>
      <c r="I5118" s="27" t="s">
        <v>241</v>
      </c>
      <c r="J5118" s="33" t="s">
        <v>182</v>
      </c>
      <c r="K5118" t="s">
        <v>182</v>
      </c>
      <c r="L5118" s="27" t="s">
        <v>2264</v>
      </c>
      <c r="M5118" s="28">
        <v>29471</v>
      </c>
      <c r="N5118" s="28"/>
      <c r="O5118" s="29">
        <f t="shared" si="94"/>
        <v>29471</v>
      </c>
      <c r="R5118" s="27">
        <v>13</v>
      </c>
      <c r="S5118" s="27">
        <v>13</v>
      </c>
      <c r="X5118" s="27">
        <v>0</v>
      </c>
      <c r="Y5118" t="s">
        <v>169</v>
      </c>
    </row>
    <row r="5119" spans="1:25" s="27" customFormat="1" x14ac:dyDescent="0.3">
      <c r="A5119" s="27" t="s">
        <v>54</v>
      </c>
      <c r="B5119" s="27" t="s">
        <v>54</v>
      </c>
      <c r="C5119" s="27" t="s">
        <v>199</v>
      </c>
      <c r="D5119" s="27" t="s">
        <v>15</v>
      </c>
      <c r="E5119" s="27" t="s">
        <v>15</v>
      </c>
      <c r="F5119" s="27" t="s">
        <v>2635</v>
      </c>
      <c r="I5119" s="27" t="s">
        <v>241</v>
      </c>
      <c r="J5119" s="33" t="s">
        <v>182</v>
      </c>
      <c r="K5119" t="s">
        <v>182</v>
      </c>
      <c r="L5119" s="27" t="s">
        <v>2355</v>
      </c>
      <c r="M5119" s="28">
        <v>29471</v>
      </c>
      <c r="N5119" s="28"/>
      <c r="O5119" s="29">
        <f t="shared" si="94"/>
        <v>29471</v>
      </c>
      <c r="R5119" s="27">
        <v>13</v>
      </c>
      <c r="S5119" s="27">
        <v>13</v>
      </c>
      <c r="X5119" s="27">
        <v>0</v>
      </c>
      <c r="Y5119" t="s">
        <v>169</v>
      </c>
    </row>
    <row r="5120" spans="1:25" s="27" customFormat="1" x14ac:dyDescent="0.3">
      <c r="A5120" s="27" t="s">
        <v>54</v>
      </c>
      <c r="B5120" s="27" t="s">
        <v>54</v>
      </c>
      <c r="C5120" s="27" t="s">
        <v>199</v>
      </c>
      <c r="D5120" s="27" t="s">
        <v>15</v>
      </c>
      <c r="E5120" s="27" t="s">
        <v>15</v>
      </c>
      <c r="F5120" s="27" t="s">
        <v>2635</v>
      </c>
      <c r="I5120" s="27" t="s">
        <v>241</v>
      </c>
      <c r="J5120" s="33" t="s">
        <v>182</v>
      </c>
      <c r="K5120" t="s">
        <v>182</v>
      </c>
      <c r="L5120" s="27" t="s">
        <v>2279</v>
      </c>
      <c r="M5120" s="28">
        <v>29471</v>
      </c>
      <c r="N5120" s="28"/>
      <c r="O5120" s="29">
        <f t="shared" si="94"/>
        <v>29471</v>
      </c>
      <c r="R5120" s="27">
        <v>13</v>
      </c>
      <c r="S5120" s="27">
        <v>13</v>
      </c>
      <c r="X5120" s="27">
        <v>0</v>
      </c>
      <c r="Y5120" t="s">
        <v>169</v>
      </c>
    </row>
    <row r="5121" spans="1:25" x14ac:dyDescent="0.3">
      <c r="A5121" t="s">
        <v>54</v>
      </c>
      <c r="B5121" t="s">
        <v>54</v>
      </c>
      <c r="C5121" t="s">
        <v>2615</v>
      </c>
      <c r="D5121" t="s">
        <v>15</v>
      </c>
      <c r="E5121" t="s">
        <v>15</v>
      </c>
      <c r="F5121" t="s">
        <v>203</v>
      </c>
      <c r="I5121" t="s">
        <v>181</v>
      </c>
      <c r="J5121" s="33" t="s">
        <v>182</v>
      </c>
      <c r="K5121" t="s">
        <v>182</v>
      </c>
      <c r="L5121" t="s">
        <v>2267</v>
      </c>
      <c r="M5121" s="16">
        <v>2000</v>
      </c>
      <c r="O5121" s="15">
        <f t="shared" ref="O5121:O5165" si="95">SUM(M5121:N5121)</f>
        <v>2000</v>
      </c>
      <c r="P5121">
        <v>763</v>
      </c>
      <c r="Q5121">
        <v>1144</v>
      </c>
      <c r="R5121">
        <v>0</v>
      </c>
      <c r="S5121">
        <v>1907</v>
      </c>
      <c r="T5121">
        <v>493</v>
      </c>
      <c r="U5121">
        <v>289</v>
      </c>
      <c r="V5121">
        <v>709</v>
      </c>
      <c r="W5121">
        <v>416</v>
      </c>
      <c r="X5121">
        <v>1907</v>
      </c>
      <c r="Y5121" t="s">
        <v>169</v>
      </c>
    </row>
    <row r="5122" spans="1:25" x14ac:dyDescent="0.3">
      <c r="A5122" t="s">
        <v>54</v>
      </c>
      <c r="B5122" t="s">
        <v>54</v>
      </c>
      <c r="C5122" t="s">
        <v>2615</v>
      </c>
      <c r="D5122" t="s">
        <v>15</v>
      </c>
      <c r="E5122" t="s">
        <v>15</v>
      </c>
      <c r="F5122" t="s">
        <v>203</v>
      </c>
      <c r="I5122" t="s">
        <v>181</v>
      </c>
      <c r="J5122" s="33" t="s">
        <v>182</v>
      </c>
      <c r="K5122" t="s">
        <v>182</v>
      </c>
      <c r="L5122" t="s">
        <v>2265</v>
      </c>
      <c r="M5122" s="16">
        <v>2000</v>
      </c>
      <c r="O5122" s="15">
        <f t="shared" si="95"/>
        <v>2000</v>
      </c>
      <c r="P5122">
        <v>278</v>
      </c>
      <c r="Q5122">
        <v>2505</v>
      </c>
      <c r="R5122">
        <v>0</v>
      </c>
      <c r="S5122">
        <v>2783</v>
      </c>
      <c r="T5122">
        <v>719</v>
      </c>
      <c r="U5122">
        <v>422</v>
      </c>
      <c r="V5122">
        <v>1035</v>
      </c>
      <c r="W5122">
        <v>607</v>
      </c>
      <c r="X5122">
        <v>2783</v>
      </c>
      <c r="Y5122" t="s">
        <v>169</v>
      </c>
    </row>
    <row r="5123" spans="1:25" x14ac:dyDescent="0.3">
      <c r="A5123" t="s">
        <v>54</v>
      </c>
      <c r="B5123" t="s">
        <v>54</v>
      </c>
      <c r="C5123" t="s">
        <v>2615</v>
      </c>
      <c r="D5123" t="s">
        <v>15</v>
      </c>
      <c r="E5123" t="s">
        <v>15</v>
      </c>
      <c r="F5123" t="s">
        <v>203</v>
      </c>
      <c r="I5123" t="s">
        <v>181</v>
      </c>
      <c r="J5123" s="33" t="s">
        <v>182</v>
      </c>
      <c r="K5123" t="s">
        <v>182</v>
      </c>
      <c r="L5123" t="s">
        <v>2392</v>
      </c>
      <c r="M5123" s="16">
        <v>2000</v>
      </c>
      <c r="O5123" s="15">
        <f t="shared" si="95"/>
        <v>2000</v>
      </c>
      <c r="P5123">
        <v>259</v>
      </c>
      <c r="Q5123">
        <v>2333</v>
      </c>
      <c r="R5123">
        <v>0</v>
      </c>
      <c r="S5123">
        <v>2592</v>
      </c>
      <c r="T5123">
        <v>670</v>
      </c>
      <c r="U5123">
        <v>393</v>
      </c>
      <c r="V5123">
        <v>963</v>
      </c>
      <c r="W5123">
        <v>566</v>
      </c>
      <c r="X5123">
        <v>2592</v>
      </c>
      <c r="Y5123" t="s">
        <v>169</v>
      </c>
    </row>
    <row r="5124" spans="1:25" x14ac:dyDescent="0.3">
      <c r="A5124" t="s">
        <v>54</v>
      </c>
      <c r="B5124" t="s">
        <v>54</v>
      </c>
      <c r="C5124" t="s">
        <v>2615</v>
      </c>
      <c r="D5124" t="s">
        <v>15</v>
      </c>
      <c r="E5124" t="s">
        <v>15</v>
      </c>
      <c r="F5124" t="s">
        <v>203</v>
      </c>
      <c r="I5124" t="s">
        <v>181</v>
      </c>
      <c r="J5124" s="33" t="s">
        <v>182</v>
      </c>
      <c r="K5124" t="s">
        <v>182</v>
      </c>
      <c r="L5124" t="s">
        <v>2266</v>
      </c>
      <c r="M5124" s="16">
        <v>2000</v>
      </c>
      <c r="O5124" s="15">
        <f t="shared" si="95"/>
        <v>2000</v>
      </c>
      <c r="P5124">
        <v>192</v>
      </c>
      <c r="Q5124">
        <v>1727</v>
      </c>
      <c r="R5124">
        <v>0</v>
      </c>
      <c r="S5124">
        <v>1919</v>
      </c>
      <c r="T5124">
        <v>496</v>
      </c>
      <c r="U5124">
        <v>291</v>
      </c>
      <c r="V5124">
        <v>714</v>
      </c>
      <c r="W5124">
        <v>418</v>
      </c>
      <c r="X5124">
        <v>1919</v>
      </c>
      <c r="Y5124" t="s">
        <v>169</v>
      </c>
    </row>
    <row r="5125" spans="1:25" x14ac:dyDescent="0.3">
      <c r="A5125" t="s">
        <v>54</v>
      </c>
      <c r="B5125" t="s">
        <v>54</v>
      </c>
      <c r="C5125" t="s">
        <v>2615</v>
      </c>
      <c r="D5125" t="s">
        <v>15</v>
      </c>
      <c r="E5125" t="s">
        <v>15</v>
      </c>
      <c r="F5125" t="s">
        <v>203</v>
      </c>
      <c r="I5125" t="s">
        <v>181</v>
      </c>
      <c r="J5125" s="33" t="s">
        <v>182</v>
      </c>
      <c r="K5125" t="s">
        <v>182</v>
      </c>
      <c r="L5125" t="s">
        <v>2263</v>
      </c>
      <c r="M5125" s="16">
        <v>2000</v>
      </c>
      <c r="O5125" s="15">
        <f t="shared" si="95"/>
        <v>2000</v>
      </c>
      <c r="P5125">
        <v>140</v>
      </c>
      <c r="Q5125">
        <v>1263</v>
      </c>
      <c r="R5125">
        <v>0</v>
      </c>
      <c r="S5125">
        <v>1403</v>
      </c>
      <c r="T5125">
        <v>363</v>
      </c>
      <c r="U5125">
        <v>213</v>
      </c>
      <c r="V5125">
        <v>322</v>
      </c>
      <c r="W5125">
        <v>505</v>
      </c>
      <c r="X5125">
        <v>1403</v>
      </c>
      <c r="Y5125" t="s">
        <v>169</v>
      </c>
    </row>
    <row r="5126" spans="1:25" x14ac:dyDescent="0.3">
      <c r="A5126" t="s">
        <v>54</v>
      </c>
      <c r="B5126" t="s">
        <v>54</v>
      </c>
      <c r="C5126" t="s">
        <v>2615</v>
      </c>
      <c r="D5126" t="s">
        <v>15</v>
      </c>
      <c r="E5126" t="s">
        <v>15</v>
      </c>
      <c r="F5126" t="s">
        <v>203</v>
      </c>
      <c r="I5126" t="s">
        <v>181</v>
      </c>
      <c r="J5126" s="33" t="s">
        <v>182</v>
      </c>
      <c r="K5126" t="s">
        <v>182</v>
      </c>
      <c r="L5126" t="s">
        <v>2503</v>
      </c>
      <c r="M5126" s="16">
        <v>2000</v>
      </c>
      <c r="O5126" s="15">
        <f t="shared" si="95"/>
        <v>2000</v>
      </c>
      <c r="P5126">
        <v>173</v>
      </c>
      <c r="Q5126">
        <v>1554</v>
      </c>
      <c r="R5126">
        <v>0</v>
      </c>
      <c r="S5126">
        <v>1727</v>
      </c>
      <c r="T5126">
        <v>445</v>
      </c>
      <c r="U5126">
        <v>262</v>
      </c>
      <c r="V5126">
        <v>642</v>
      </c>
      <c r="W5126">
        <v>378</v>
      </c>
      <c r="X5126">
        <v>1727</v>
      </c>
      <c r="Y5126" t="s">
        <v>169</v>
      </c>
    </row>
    <row r="5127" spans="1:25" x14ac:dyDescent="0.3">
      <c r="A5127" t="s">
        <v>54</v>
      </c>
      <c r="B5127" t="s">
        <v>54</v>
      </c>
      <c r="C5127" t="s">
        <v>2615</v>
      </c>
      <c r="D5127" t="s">
        <v>15</v>
      </c>
      <c r="E5127" t="s">
        <v>15</v>
      </c>
      <c r="F5127" t="s">
        <v>203</v>
      </c>
      <c r="I5127" t="s">
        <v>181</v>
      </c>
      <c r="J5127" s="33" t="s">
        <v>182</v>
      </c>
      <c r="K5127" t="s">
        <v>182</v>
      </c>
      <c r="L5127" t="s">
        <v>2395</v>
      </c>
      <c r="M5127" s="16">
        <v>2000</v>
      </c>
      <c r="O5127" s="15">
        <f t="shared" si="95"/>
        <v>2000</v>
      </c>
      <c r="P5127">
        <v>157</v>
      </c>
      <c r="Q5127">
        <v>1414</v>
      </c>
      <c r="R5127">
        <v>0</v>
      </c>
      <c r="S5127">
        <v>1571</v>
      </c>
      <c r="T5127">
        <v>406</v>
      </c>
      <c r="U5127">
        <v>238</v>
      </c>
      <c r="V5127">
        <v>584</v>
      </c>
      <c r="W5127">
        <v>343</v>
      </c>
      <c r="X5127">
        <v>1571</v>
      </c>
      <c r="Y5127" t="s">
        <v>169</v>
      </c>
    </row>
    <row r="5128" spans="1:25" x14ac:dyDescent="0.3">
      <c r="A5128" t="s">
        <v>54</v>
      </c>
      <c r="B5128" t="s">
        <v>54</v>
      </c>
      <c r="C5128" t="s">
        <v>199</v>
      </c>
      <c r="D5128" t="s">
        <v>15</v>
      </c>
      <c r="E5128" t="s">
        <v>15</v>
      </c>
      <c r="F5128" t="s">
        <v>203</v>
      </c>
      <c r="I5128" t="s">
        <v>181</v>
      </c>
      <c r="J5128" s="33" t="s">
        <v>182</v>
      </c>
      <c r="K5128" t="s">
        <v>182</v>
      </c>
      <c r="L5128" t="s">
        <v>2498</v>
      </c>
      <c r="M5128" s="16">
        <v>23779</v>
      </c>
      <c r="O5128" s="15">
        <f t="shared" si="95"/>
        <v>23779</v>
      </c>
      <c r="S5128">
        <v>0</v>
      </c>
      <c r="Y5128" t="s">
        <v>169</v>
      </c>
    </row>
    <row r="5129" spans="1:25" x14ac:dyDescent="0.3">
      <c r="A5129" t="s">
        <v>54</v>
      </c>
      <c r="B5129" t="s">
        <v>54</v>
      </c>
      <c r="C5129" t="s">
        <v>199</v>
      </c>
      <c r="D5129" t="s">
        <v>15</v>
      </c>
      <c r="E5129" t="s">
        <v>15</v>
      </c>
      <c r="F5129" t="s">
        <v>203</v>
      </c>
      <c r="I5129" t="s">
        <v>181</v>
      </c>
      <c r="J5129" s="33" t="s">
        <v>182</v>
      </c>
      <c r="K5129" t="s">
        <v>182</v>
      </c>
      <c r="L5129" t="s">
        <v>2425</v>
      </c>
      <c r="M5129" s="16">
        <v>23779</v>
      </c>
      <c r="O5129" s="15">
        <f t="shared" si="95"/>
        <v>23779</v>
      </c>
      <c r="S5129">
        <v>0</v>
      </c>
      <c r="Y5129" t="s">
        <v>169</v>
      </c>
    </row>
    <row r="5130" spans="1:25" x14ac:dyDescent="0.3">
      <c r="A5130" t="s">
        <v>54</v>
      </c>
      <c r="B5130" t="s">
        <v>54</v>
      </c>
      <c r="C5130" t="s">
        <v>199</v>
      </c>
      <c r="D5130" t="s">
        <v>15</v>
      </c>
      <c r="E5130" t="s">
        <v>15</v>
      </c>
      <c r="F5130" t="s">
        <v>203</v>
      </c>
      <c r="I5130" t="s">
        <v>181</v>
      </c>
      <c r="J5130" s="33" t="s">
        <v>182</v>
      </c>
      <c r="K5130" t="s">
        <v>182</v>
      </c>
      <c r="L5130" t="s">
        <v>2342</v>
      </c>
      <c r="M5130" s="16">
        <v>23779</v>
      </c>
      <c r="O5130" s="15">
        <f t="shared" si="95"/>
        <v>23779</v>
      </c>
      <c r="S5130">
        <v>0</v>
      </c>
      <c r="Y5130" t="s">
        <v>169</v>
      </c>
    </row>
    <row r="5131" spans="1:25" x14ac:dyDescent="0.3">
      <c r="A5131" t="s">
        <v>54</v>
      </c>
      <c r="B5131" t="s">
        <v>54</v>
      </c>
      <c r="C5131" t="s">
        <v>199</v>
      </c>
      <c r="D5131" t="s">
        <v>15</v>
      </c>
      <c r="E5131" t="s">
        <v>15</v>
      </c>
      <c r="F5131" t="s">
        <v>203</v>
      </c>
      <c r="I5131" t="s">
        <v>181</v>
      </c>
      <c r="J5131" s="33" t="s">
        <v>182</v>
      </c>
      <c r="K5131" t="s">
        <v>182</v>
      </c>
      <c r="L5131" t="s">
        <v>2442</v>
      </c>
      <c r="M5131" s="16">
        <v>23779</v>
      </c>
      <c r="O5131" s="15">
        <f t="shared" si="95"/>
        <v>23779</v>
      </c>
      <c r="S5131">
        <v>0</v>
      </c>
      <c r="Y5131" t="s">
        <v>169</v>
      </c>
    </row>
    <row r="5132" spans="1:25" x14ac:dyDescent="0.3">
      <c r="A5132" t="s">
        <v>54</v>
      </c>
      <c r="B5132" t="s">
        <v>54</v>
      </c>
      <c r="C5132" t="s">
        <v>199</v>
      </c>
      <c r="D5132" t="s">
        <v>15</v>
      </c>
      <c r="E5132" t="s">
        <v>15</v>
      </c>
      <c r="F5132" t="s">
        <v>203</v>
      </c>
      <c r="I5132" t="s">
        <v>181</v>
      </c>
      <c r="J5132" s="33" t="s">
        <v>182</v>
      </c>
      <c r="K5132" t="s">
        <v>182</v>
      </c>
      <c r="L5132" t="s">
        <v>2395</v>
      </c>
      <c r="M5132" s="16">
        <v>23779</v>
      </c>
      <c r="O5132" s="15">
        <f t="shared" si="95"/>
        <v>23779</v>
      </c>
      <c r="S5132">
        <v>0</v>
      </c>
      <c r="Y5132" t="s">
        <v>169</v>
      </c>
    </row>
    <row r="5133" spans="1:25" x14ac:dyDescent="0.3">
      <c r="A5133" t="s">
        <v>54</v>
      </c>
      <c r="B5133" t="s">
        <v>54</v>
      </c>
      <c r="C5133" t="s">
        <v>96</v>
      </c>
      <c r="D5133" t="s">
        <v>15</v>
      </c>
      <c r="E5133" t="s">
        <v>15</v>
      </c>
      <c r="F5133" t="s">
        <v>365</v>
      </c>
      <c r="I5133" t="s">
        <v>100</v>
      </c>
      <c r="J5133" s="33" t="s">
        <v>101</v>
      </c>
      <c r="K5133" t="s">
        <v>101</v>
      </c>
      <c r="L5133" t="s">
        <v>2300</v>
      </c>
      <c r="M5133" s="16">
        <v>100000</v>
      </c>
      <c r="N5133" s="16">
        <v>0</v>
      </c>
      <c r="O5133" s="15">
        <f t="shared" si="95"/>
        <v>100000</v>
      </c>
      <c r="P5133">
        <v>434</v>
      </c>
      <c r="Q5133">
        <v>1033</v>
      </c>
      <c r="R5133">
        <v>600</v>
      </c>
      <c r="S5133">
        <v>2067</v>
      </c>
      <c r="X5133">
        <v>0</v>
      </c>
      <c r="Y5133" t="s">
        <v>169</v>
      </c>
    </row>
    <row r="5134" spans="1:25" x14ac:dyDescent="0.3">
      <c r="A5134" t="s">
        <v>54</v>
      </c>
      <c r="B5134" t="s">
        <v>54</v>
      </c>
      <c r="C5134" t="s">
        <v>96</v>
      </c>
      <c r="D5134" t="s">
        <v>15</v>
      </c>
      <c r="E5134" t="s">
        <v>15</v>
      </c>
      <c r="F5134" t="s">
        <v>365</v>
      </c>
      <c r="I5134" t="s">
        <v>100</v>
      </c>
      <c r="J5134" s="33" t="s">
        <v>101</v>
      </c>
      <c r="K5134" t="s">
        <v>101</v>
      </c>
      <c r="L5134" t="s">
        <v>2267</v>
      </c>
      <c r="M5134" s="16">
        <v>54317</v>
      </c>
      <c r="N5134" s="16">
        <v>0</v>
      </c>
      <c r="O5134" s="15">
        <f t="shared" si="95"/>
        <v>54317</v>
      </c>
      <c r="P5134">
        <v>198</v>
      </c>
      <c r="Q5134">
        <v>475</v>
      </c>
      <c r="R5134">
        <v>276</v>
      </c>
      <c r="S5134">
        <v>949</v>
      </c>
      <c r="X5134">
        <v>0</v>
      </c>
      <c r="Y5134" t="s">
        <v>169</v>
      </c>
    </row>
    <row r="5135" spans="1:25" x14ac:dyDescent="0.3">
      <c r="A5135" t="s">
        <v>54</v>
      </c>
      <c r="B5135" t="s">
        <v>54</v>
      </c>
      <c r="C5135" t="s">
        <v>96</v>
      </c>
      <c r="D5135" t="s">
        <v>15</v>
      </c>
      <c r="E5135" t="s">
        <v>15</v>
      </c>
      <c r="F5135" t="s">
        <v>365</v>
      </c>
      <c r="I5135" t="s">
        <v>100</v>
      </c>
      <c r="J5135" s="33" t="s">
        <v>101</v>
      </c>
      <c r="K5135" t="s">
        <v>101</v>
      </c>
      <c r="L5135" t="s">
        <v>2263</v>
      </c>
      <c r="M5135" s="16">
        <v>88561</v>
      </c>
      <c r="N5135" s="16">
        <v>0</v>
      </c>
      <c r="O5135" s="15">
        <f t="shared" si="95"/>
        <v>88561</v>
      </c>
      <c r="P5135">
        <v>326</v>
      </c>
      <c r="Q5135">
        <v>775</v>
      </c>
      <c r="R5135">
        <v>450</v>
      </c>
      <c r="S5135">
        <v>1551</v>
      </c>
      <c r="X5135">
        <v>0</v>
      </c>
      <c r="Y5135" t="s">
        <v>169</v>
      </c>
    </row>
    <row r="5136" spans="1:25" x14ac:dyDescent="0.3">
      <c r="A5136" t="s">
        <v>54</v>
      </c>
      <c r="B5136" t="s">
        <v>54</v>
      </c>
      <c r="C5136" t="s">
        <v>1018</v>
      </c>
      <c r="D5136" t="s">
        <v>45</v>
      </c>
      <c r="E5136" t="s">
        <v>64</v>
      </c>
      <c r="F5136" t="s">
        <v>2691</v>
      </c>
      <c r="I5136" t="s">
        <v>100</v>
      </c>
      <c r="J5136" s="33" t="s">
        <v>182</v>
      </c>
      <c r="K5136" t="s">
        <v>101</v>
      </c>
      <c r="L5136" t="s">
        <v>2259</v>
      </c>
      <c r="M5136" s="16">
        <v>140000</v>
      </c>
      <c r="N5136" s="16">
        <v>0</v>
      </c>
      <c r="O5136" s="15">
        <f t="shared" si="95"/>
        <v>140000</v>
      </c>
      <c r="P5136">
        <v>0</v>
      </c>
      <c r="Q5136">
        <v>1500</v>
      </c>
      <c r="R5136">
        <v>0</v>
      </c>
      <c r="S5136">
        <v>1500</v>
      </c>
      <c r="T5136">
        <v>0</v>
      </c>
      <c r="U5136">
        <v>0</v>
      </c>
      <c r="V5136">
        <v>0</v>
      </c>
      <c r="W5136">
        <v>0</v>
      </c>
      <c r="X5136">
        <v>0</v>
      </c>
      <c r="Y5136" t="s">
        <v>103</v>
      </c>
    </row>
    <row r="5137" spans="1:25" x14ac:dyDescent="0.3">
      <c r="A5137" t="s">
        <v>54</v>
      </c>
      <c r="B5137" t="s">
        <v>54</v>
      </c>
      <c r="C5137" t="s">
        <v>96</v>
      </c>
      <c r="D5137" t="s">
        <v>15</v>
      </c>
      <c r="E5137" t="s">
        <v>15</v>
      </c>
      <c r="F5137" t="s">
        <v>365</v>
      </c>
      <c r="I5137" t="s">
        <v>100</v>
      </c>
      <c r="J5137" s="33" t="s">
        <v>101</v>
      </c>
      <c r="K5137" t="s">
        <v>101</v>
      </c>
      <c r="L5137" t="s">
        <v>2395</v>
      </c>
      <c r="M5137" s="16">
        <v>52428</v>
      </c>
      <c r="N5137" s="16">
        <v>0</v>
      </c>
      <c r="O5137" s="15">
        <f t="shared" si="95"/>
        <v>52428</v>
      </c>
      <c r="P5137">
        <v>193</v>
      </c>
      <c r="Q5137">
        <v>458</v>
      </c>
      <c r="R5137">
        <v>266</v>
      </c>
      <c r="S5137">
        <v>917</v>
      </c>
      <c r="X5137">
        <v>0</v>
      </c>
      <c r="Y5137" t="s">
        <v>169</v>
      </c>
    </row>
    <row r="5138" spans="1:25" x14ac:dyDescent="0.3">
      <c r="A5138" t="s">
        <v>54</v>
      </c>
      <c r="B5138" t="s">
        <v>54</v>
      </c>
      <c r="C5138" t="s">
        <v>96</v>
      </c>
      <c r="D5138" t="s">
        <v>15</v>
      </c>
      <c r="E5138" t="s">
        <v>15</v>
      </c>
      <c r="F5138" t="s">
        <v>365</v>
      </c>
      <c r="I5138" t="s">
        <v>100</v>
      </c>
      <c r="J5138" s="33" t="s">
        <v>101</v>
      </c>
      <c r="K5138" t="s">
        <v>101</v>
      </c>
      <c r="L5138" t="s">
        <v>2355</v>
      </c>
      <c r="M5138" s="16">
        <v>23026</v>
      </c>
      <c r="N5138" s="16">
        <v>0</v>
      </c>
      <c r="O5138" s="15">
        <f t="shared" si="95"/>
        <v>23026</v>
      </c>
      <c r="P5138">
        <v>84</v>
      </c>
      <c r="Q5138">
        <v>201</v>
      </c>
      <c r="R5138">
        <v>117</v>
      </c>
      <c r="S5138">
        <v>402</v>
      </c>
      <c r="X5138">
        <v>0</v>
      </c>
      <c r="Y5138" t="s">
        <v>169</v>
      </c>
    </row>
    <row r="5139" spans="1:25" x14ac:dyDescent="0.3">
      <c r="A5139" t="s">
        <v>54</v>
      </c>
      <c r="B5139" t="s">
        <v>54</v>
      </c>
      <c r="C5139" t="s">
        <v>2513</v>
      </c>
      <c r="D5139" t="s">
        <v>15</v>
      </c>
      <c r="E5139" t="s">
        <v>15</v>
      </c>
      <c r="F5139" t="s">
        <v>365</v>
      </c>
      <c r="I5139" t="s">
        <v>100</v>
      </c>
      <c r="J5139" s="33" t="s">
        <v>101</v>
      </c>
      <c r="K5139" t="s">
        <v>101</v>
      </c>
      <c r="L5139" t="s">
        <v>2263</v>
      </c>
      <c r="M5139" s="16">
        <v>460</v>
      </c>
      <c r="N5139" s="16">
        <v>0</v>
      </c>
      <c r="O5139" s="15">
        <f t="shared" si="95"/>
        <v>460</v>
      </c>
      <c r="P5139">
        <v>20</v>
      </c>
      <c r="Q5139">
        <v>30</v>
      </c>
      <c r="R5139">
        <v>50</v>
      </c>
      <c r="S5139">
        <v>100</v>
      </c>
      <c r="T5139">
        <v>0</v>
      </c>
      <c r="U5139">
        <v>0</v>
      </c>
      <c r="V5139">
        <v>50</v>
      </c>
      <c r="W5139">
        <v>50</v>
      </c>
      <c r="X5139">
        <v>100</v>
      </c>
      <c r="Y5139" t="s">
        <v>169</v>
      </c>
    </row>
    <row r="5140" spans="1:25" x14ac:dyDescent="0.3">
      <c r="A5140" t="s">
        <v>54</v>
      </c>
      <c r="B5140" t="s">
        <v>54</v>
      </c>
      <c r="C5140" t="s">
        <v>2513</v>
      </c>
      <c r="D5140" t="s">
        <v>15</v>
      </c>
      <c r="E5140" t="s">
        <v>15</v>
      </c>
      <c r="F5140" t="s">
        <v>365</v>
      </c>
      <c r="I5140" t="s">
        <v>100</v>
      </c>
      <c r="J5140" s="33" t="s">
        <v>101</v>
      </c>
      <c r="K5140" t="s">
        <v>101</v>
      </c>
      <c r="L5140" t="s">
        <v>2266</v>
      </c>
      <c r="M5140" s="16">
        <v>250</v>
      </c>
      <c r="N5140" s="16">
        <v>0</v>
      </c>
      <c r="O5140" s="15">
        <f t="shared" si="95"/>
        <v>250</v>
      </c>
      <c r="P5140">
        <v>0</v>
      </c>
      <c r="Q5140">
        <v>30</v>
      </c>
      <c r="R5140">
        <v>30</v>
      </c>
      <c r="S5140">
        <v>60</v>
      </c>
      <c r="T5140">
        <v>0</v>
      </c>
      <c r="U5140">
        <v>0</v>
      </c>
      <c r="V5140">
        <v>30</v>
      </c>
      <c r="W5140">
        <v>30</v>
      </c>
      <c r="X5140">
        <v>60</v>
      </c>
      <c r="Y5140" t="s">
        <v>169</v>
      </c>
    </row>
    <row r="5141" spans="1:25" x14ac:dyDescent="0.3">
      <c r="A5141" t="s">
        <v>54</v>
      </c>
      <c r="B5141" t="s">
        <v>54</v>
      </c>
      <c r="C5141" t="s">
        <v>2513</v>
      </c>
      <c r="D5141" t="s">
        <v>15</v>
      </c>
      <c r="E5141" t="s">
        <v>15</v>
      </c>
      <c r="F5141" t="s">
        <v>365</v>
      </c>
      <c r="I5141" t="s">
        <v>100</v>
      </c>
      <c r="J5141" s="33" t="s">
        <v>101</v>
      </c>
      <c r="K5141" t="s">
        <v>101</v>
      </c>
      <c r="L5141" t="s">
        <v>2264</v>
      </c>
      <c r="M5141" s="16">
        <v>250</v>
      </c>
      <c r="N5141" s="16">
        <v>0</v>
      </c>
      <c r="O5141" s="15">
        <f t="shared" si="95"/>
        <v>250</v>
      </c>
      <c r="P5141">
        <v>0</v>
      </c>
      <c r="Q5141">
        <v>30</v>
      </c>
      <c r="R5141">
        <v>30</v>
      </c>
      <c r="S5141">
        <v>60</v>
      </c>
      <c r="T5141">
        <v>0</v>
      </c>
      <c r="U5141">
        <v>0</v>
      </c>
      <c r="V5141">
        <v>30</v>
      </c>
      <c r="W5141">
        <v>30</v>
      </c>
      <c r="X5141">
        <v>60</v>
      </c>
      <c r="Y5141" t="s">
        <v>169</v>
      </c>
    </row>
    <row r="5142" spans="1:25" x14ac:dyDescent="0.3">
      <c r="A5142" t="s">
        <v>54</v>
      </c>
      <c r="B5142" t="s">
        <v>54</v>
      </c>
      <c r="C5142" t="s">
        <v>2513</v>
      </c>
      <c r="D5142" t="s">
        <v>15</v>
      </c>
      <c r="E5142" t="s">
        <v>15</v>
      </c>
      <c r="F5142" t="s">
        <v>365</v>
      </c>
      <c r="I5142" t="s">
        <v>100</v>
      </c>
      <c r="J5142" s="33" t="s">
        <v>101</v>
      </c>
      <c r="K5142" t="s">
        <v>101</v>
      </c>
      <c r="L5142" t="s">
        <v>2267</v>
      </c>
      <c r="M5142" s="16">
        <v>250</v>
      </c>
      <c r="N5142" s="16">
        <v>0</v>
      </c>
      <c r="O5142" s="15">
        <f t="shared" si="95"/>
        <v>250</v>
      </c>
      <c r="P5142">
        <v>0</v>
      </c>
      <c r="Q5142">
        <v>30</v>
      </c>
      <c r="R5142">
        <v>30</v>
      </c>
      <c r="S5142">
        <v>60</v>
      </c>
      <c r="T5142">
        <v>0</v>
      </c>
      <c r="U5142">
        <v>0</v>
      </c>
      <c r="V5142">
        <v>30</v>
      </c>
      <c r="W5142">
        <v>30</v>
      </c>
      <c r="X5142">
        <v>60</v>
      </c>
      <c r="Y5142" t="s">
        <v>169</v>
      </c>
    </row>
    <row r="5143" spans="1:25" x14ac:dyDescent="0.3">
      <c r="A5143" t="s">
        <v>54</v>
      </c>
      <c r="B5143" t="s">
        <v>54</v>
      </c>
      <c r="C5143" t="s">
        <v>208</v>
      </c>
      <c r="D5143" s="17" t="s">
        <v>22</v>
      </c>
      <c r="E5143" s="17" t="s">
        <v>22</v>
      </c>
      <c r="F5143" t="s">
        <v>209</v>
      </c>
      <c r="I5143" t="s">
        <v>241</v>
      </c>
      <c r="J5143" s="33" t="s">
        <v>101</v>
      </c>
      <c r="K5143" t="s">
        <v>101</v>
      </c>
      <c r="L5143" t="s">
        <v>2259</v>
      </c>
      <c r="N5143" s="16">
        <v>2000000</v>
      </c>
      <c r="O5143" s="15">
        <f t="shared" si="95"/>
        <v>2000000</v>
      </c>
      <c r="P5143">
        <v>0</v>
      </c>
      <c r="Q5143">
        <v>12000</v>
      </c>
      <c r="R5143">
        <v>2500</v>
      </c>
      <c r="S5143">
        <v>14500</v>
      </c>
      <c r="X5143">
        <v>0</v>
      </c>
      <c r="Y5143" t="s">
        <v>183</v>
      </c>
    </row>
    <row r="5144" spans="1:25" x14ac:dyDescent="0.3">
      <c r="A5144" t="s">
        <v>54</v>
      </c>
      <c r="B5144" t="s">
        <v>54</v>
      </c>
      <c r="C5144" t="s">
        <v>208</v>
      </c>
      <c r="D5144" s="17" t="s">
        <v>22</v>
      </c>
      <c r="E5144" s="17" t="s">
        <v>22</v>
      </c>
      <c r="F5144" t="s">
        <v>209</v>
      </c>
      <c r="I5144" t="s">
        <v>181</v>
      </c>
      <c r="J5144" s="33" t="s">
        <v>182</v>
      </c>
      <c r="K5144" t="s">
        <v>182</v>
      </c>
      <c r="L5144" t="s">
        <v>2259</v>
      </c>
      <c r="M5144" s="16">
        <v>0</v>
      </c>
      <c r="N5144" s="16">
        <v>1000000</v>
      </c>
      <c r="O5144" s="15">
        <f t="shared" si="95"/>
        <v>1000000</v>
      </c>
      <c r="P5144">
        <v>0</v>
      </c>
      <c r="Q5144">
        <v>9000</v>
      </c>
      <c r="R5144">
        <v>2000</v>
      </c>
      <c r="S5144">
        <v>11000</v>
      </c>
      <c r="X5144">
        <v>0</v>
      </c>
      <c r="Y5144" t="s">
        <v>183</v>
      </c>
    </row>
    <row r="5145" spans="1:25" x14ac:dyDescent="0.3">
      <c r="A5145" t="s">
        <v>54</v>
      </c>
      <c r="B5145" t="s">
        <v>54</v>
      </c>
      <c r="C5145" t="s">
        <v>2683</v>
      </c>
      <c r="D5145" t="s">
        <v>15</v>
      </c>
      <c r="E5145" t="s">
        <v>15</v>
      </c>
      <c r="F5145" t="s">
        <v>365</v>
      </c>
      <c r="I5145" t="s">
        <v>100</v>
      </c>
      <c r="J5145" s="33" t="s">
        <v>101</v>
      </c>
      <c r="K5145" t="s">
        <v>101</v>
      </c>
      <c r="L5145" t="s">
        <v>2342</v>
      </c>
      <c r="M5145" s="16">
        <v>7000</v>
      </c>
      <c r="N5145" s="16">
        <v>0</v>
      </c>
      <c r="O5145" s="15">
        <f t="shared" si="95"/>
        <v>7000</v>
      </c>
      <c r="P5145">
        <v>0</v>
      </c>
      <c r="Q5145">
        <v>10</v>
      </c>
      <c r="R5145">
        <v>10</v>
      </c>
      <c r="S5145">
        <v>20</v>
      </c>
      <c r="T5145">
        <v>0</v>
      </c>
      <c r="U5145">
        <v>0</v>
      </c>
      <c r="V5145">
        <v>10</v>
      </c>
      <c r="W5145">
        <v>10</v>
      </c>
      <c r="X5145">
        <v>20</v>
      </c>
      <c r="Y5145" t="s">
        <v>169</v>
      </c>
    </row>
    <row r="5146" spans="1:25" x14ac:dyDescent="0.3">
      <c r="A5146" t="s">
        <v>54</v>
      </c>
      <c r="B5146" t="s">
        <v>54</v>
      </c>
      <c r="C5146" t="s">
        <v>2683</v>
      </c>
      <c r="D5146" t="s">
        <v>15</v>
      </c>
      <c r="E5146" t="s">
        <v>15</v>
      </c>
      <c r="F5146" t="s">
        <v>365</v>
      </c>
      <c r="I5146" t="s">
        <v>100</v>
      </c>
      <c r="J5146" s="33" t="s">
        <v>101</v>
      </c>
      <c r="K5146" t="s">
        <v>101</v>
      </c>
      <c r="L5146" t="s">
        <v>2355</v>
      </c>
      <c r="M5146" s="16">
        <v>2000</v>
      </c>
      <c r="N5146" s="16">
        <v>0</v>
      </c>
      <c r="O5146" s="15">
        <f t="shared" si="95"/>
        <v>2000</v>
      </c>
      <c r="P5146">
        <v>0</v>
      </c>
      <c r="Q5146">
        <v>10</v>
      </c>
      <c r="R5146">
        <v>10</v>
      </c>
      <c r="S5146">
        <v>20</v>
      </c>
      <c r="T5146">
        <v>0</v>
      </c>
      <c r="U5146">
        <v>0</v>
      </c>
      <c r="V5146">
        <v>10</v>
      </c>
      <c r="W5146">
        <v>10</v>
      </c>
      <c r="X5146">
        <v>20</v>
      </c>
      <c r="Y5146" t="s">
        <v>169</v>
      </c>
    </row>
    <row r="5147" spans="1:25" x14ac:dyDescent="0.3">
      <c r="A5147" t="s">
        <v>54</v>
      </c>
      <c r="B5147" t="s">
        <v>54</v>
      </c>
      <c r="C5147" t="s">
        <v>2683</v>
      </c>
      <c r="D5147" t="s">
        <v>15</v>
      </c>
      <c r="E5147" t="s">
        <v>15</v>
      </c>
      <c r="F5147" t="s">
        <v>365</v>
      </c>
      <c r="I5147" t="s">
        <v>100</v>
      </c>
      <c r="J5147" s="33" t="s">
        <v>101</v>
      </c>
      <c r="K5147" t="s">
        <v>101</v>
      </c>
      <c r="L5147" t="s">
        <v>2267</v>
      </c>
      <c r="M5147" s="16">
        <v>7000</v>
      </c>
      <c r="N5147" s="16">
        <v>0</v>
      </c>
      <c r="O5147" s="15">
        <f t="shared" si="95"/>
        <v>7000</v>
      </c>
      <c r="P5147">
        <v>0</v>
      </c>
      <c r="Q5147">
        <v>15</v>
      </c>
      <c r="R5147">
        <v>15</v>
      </c>
      <c r="S5147">
        <v>30</v>
      </c>
      <c r="T5147">
        <v>0</v>
      </c>
      <c r="U5147">
        <v>0</v>
      </c>
      <c r="V5147">
        <v>15</v>
      </c>
      <c r="W5147">
        <v>15</v>
      </c>
      <c r="X5147">
        <v>30</v>
      </c>
      <c r="Y5147" t="s">
        <v>169</v>
      </c>
    </row>
    <row r="5148" spans="1:25" x14ac:dyDescent="0.3">
      <c r="A5148" t="s">
        <v>54</v>
      </c>
      <c r="B5148" t="s">
        <v>54</v>
      </c>
      <c r="C5148" t="s">
        <v>2723</v>
      </c>
      <c r="D5148" t="s">
        <v>15</v>
      </c>
      <c r="E5148" t="s">
        <v>15</v>
      </c>
      <c r="F5148" t="s">
        <v>365</v>
      </c>
      <c r="I5148" t="s">
        <v>100</v>
      </c>
      <c r="J5148" s="33" t="s">
        <v>101</v>
      </c>
      <c r="K5148" t="s">
        <v>101</v>
      </c>
      <c r="L5148" t="s">
        <v>2267</v>
      </c>
      <c r="M5148" s="16">
        <v>504</v>
      </c>
      <c r="N5148" s="16">
        <v>0</v>
      </c>
      <c r="O5148" s="15">
        <f t="shared" si="95"/>
        <v>504</v>
      </c>
      <c r="P5148">
        <v>0</v>
      </c>
      <c r="Q5148">
        <v>6700</v>
      </c>
      <c r="R5148">
        <v>0</v>
      </c>
      <c r="S5148">
        <v>6700</v>
      </c>
      <c r="X5148">
        <v>0</v>
      </c>
      <c r="Y5148" t="s">
        <v>169</v>
      </c>
    </row>
    <row r="5149" spans="1:25" x14ac:dyDescent="0.3">
      <c r="A5149" t="s">
        <v>54</v>
      </c>
      <c r="B5149" t="s">
        <v>54</v>
      </c>
      <c r="C5149" t="s">
        <v>2694</v>
      </c>
      <c r="D5149" s="17" t="s">
        <v>22</v>
      </c>
      <c r="E5149" s="17" t="s">
        <v>22</v>
      </c>
      <c r="F5149" t="s">
        <v>209</v>
      </c>
      <c r="I5149" t="s">
        <v>181</v>
      </c>
      <c r="J5149" s="33" t="s">
        <v>182</v>
      </c>
      <c r="K5149" t="s">
        <v>182</v>
      </c>
      <c r="L5149" t="s">
        <v>2259</v>
      </c>
      <c r="N5149" s="16">
        <v>78000</v>
      </c>
      <c r="O5149" s="15">
        <f t="shared" si="95"/>
        <v>78000</v>
      </c>
      <c r="P5149">
        <v>0</v>
      </c>
      <c r="Q5149">
        <v>3098</v>
      </c>
      <c r="R5149">
        <v>422</v>
      </c>
      <c r="S5149">
        <v>3520</v>
      </c>
      <c r="T5149">
        <v>890</v>
      </c>
      <c r="U5149">
        <v>846</v>
      </c>
      <c r="V5149">
        <v>1008</v>
      </c>
      <c r="W5149">
        <v>776</v>
      </c>
      <c r="X5149">
        <v>3520</v>
      </c>
      <c r="Y5149" t="s">
        <v>183</v>
      </c>
    </row>
    <row r="5150" spans="1:25" x14ac:dyDescent="0.3">
      <c r="A5150" t="s">
        <v>54</v>
      </c>
      <c r="B5150" t="s">
        <v>54</v>
      </c>
      <c r="C5150" t="s">
        <v>2723</v>
      </c>
      <c r="D5150" t="s">
        <v>15</v>
      </c>
      <c r="E5150" t="s">
        <v>15</v>
      </c>
      <c r="F5150" t="s">
        <v>365</v>
      </c>
      <c r="I5150" t="s">
        <v>100</v>
      </c>
      <c r="J5150" s="33" t="s">
        <v>101</v>
      </c>
      <c r="K5150" t="s">
        <v>101</v>
      </c>
      <c r="L5150" t="s">
        <v>2377</v>
      </c>
      <c r="M5150" s="16">
        <v>355</v>
      </c>
      <c r="N5150" s="16">
        <v>0</v>
      </c>
      <c r="O5150" s="15">
        <f t="shared" si="95"/>
        <v>355</v>
      </c>
      <c r="P5150">
        <v>0</v>
      </c>
      <c r="Q5150">
        <v>67000</v>
      </c>
      <c r="S5150">
        <v>67000</v>
      </c>
      <c r="X5150">
        <v>0</v>
      </c>
      <c r="Y5150" t="s">
        <v>169</v>
      </c>
    </row>
    <row r="5151" spans="1:25" x14ac:dyDescent="0.3">
      <c r="A5151" t="s">
        <v>54</v>
      </c>
      <c r="B5151" t="s">
        <v>54</v>
      </c>
      <c r="C5151" t="s">
        <v>2723</v>
      </c>
      <c r="D5151" t="s">
        <v>15</v>
      </c>
      <c r="E5151" t="s">
        <v>15</v>
      </c>
      <c r="F5151" t="s">
        <v>365</v>
      </c>
      <c r="I5151" t="s">
        <v>100</v>
      </c>
      <c r="J5151" s="33" t="s">
        <v>101</v>
      </c>
      <c r="K5151" t="s">
        <v>101</v>
      </c>
      <c r="L5151" t="s">
        <v>2264</v>
      </c>
      <c r="M5151" s="16">
        <v>535</v>
      </c>
      <c r="N5151" s="16">
        <v>0</v>
      </c>
      <c r="O5151" s="15">
        <f t="shared" si="95"/>
        <v>535</v>
      </c>
      <c r="P5151">
        <v>0</v>
      </c>
      <c r="Q5151">
        <v>6700</v>
      </c>
      <c r="S5151">
        <v>6700</v>
      </c>
      <c r="X5151">
        <v>0</v>
      </c>
      <c r="Y5151" t="s">
        <v>169</v>
      </c>
    </row>
    <row r="5152" spans="1:25" x14ac:dyDescent="0.3">
      <c r="A5152" t="s">
        <v>54</v>
      </c>
      <c r="B5152" t="s">
        <v>54</v>
      </c>
      <c r="C5152" t="s">
        <v>2723</v>
      </c>
      <c r="D5152" t="s">
        <v>15</v>
      </c>
      <c r="E5152" t="s">
        <v>15</v>
      </c>
      <c r="F5152" t="s">
        <v>365</v>
      </c>
      <c r="I5152" t="s">
        <v>100</v>
      </c>
      <c r="J5152" s="33" t="s">
        <v>101</v>
      </c>
      <c r="K5152" t="s">
        <v>101</v>
      </c>
      <c r="L5152" t="s">
        <v>2392</v>
      </c>
      <c r="M5152" s="16">
        <v>366</v>
      </c>
      <c r="N5152" s="16">
        <v>0</v>
      </c>
      <c r="O5152" s="15">
        <f t="shared" si="95"/>
        <v>366</v>
      </c>
      <c r="P5152">
        <v>0</v>
      </c>
      <c r="Q5152">
        <v>13350</v>
      </c>
      <c r="S5152">
        <v>13350</v>
      </c>
      <c r="X5152">
        <v>0</v>
      </c>
      <c r="Y5152" t="s">
        <v>169</v>
      </c>
    </row>
    <row r="5153" spans="1:25" x14ac:dyDescent="0.3">
      <c r="A5153" t="s">
        <v>54</v>
      </c>
      <c r="B5153" t="s">
        <v>54</v>
      </c>
      <c r="C5153" t="s">
        <v>2723</v>
      </c>
      <c r="D5153" t="s">
        <v>15</v>
      </c>
      <c r="E5153" t="s">
        <v>15</v>
      </c>
      <c r="F5153" t="s">
        <v>365</v>
      </c>
      <c r="I5153" t="s">
        <v>100</v>
      </c>
      <c r="J5153" s="33" t="s">
        <v>101</v>
      </c>
      <c r="K5153" t="s">
        <v>101</v>
      </c>
      <c r="L5153" t="s">
        <v>2395</v>
      </c>
      <c r="M5153" s="16">
        <v>389</v>
      </c>
      <c r="N5153" s="16">
        <v>0</v>
      </c>
      <c r="O5153" s="15">
        <f t="shared" si="95"/>
        <v>389</v>
      </c>
      <c r="P5153">
        <v>0</v>
      </c>
      <c r="Q5153">
        <v>13400</v>
      </c>
      <c r="S5153">
        <v>13400</v>
      </c>
      <c r="X5153">
        <v>0</v>
      </c>
      <c r="Y5153" t="s">
        <v>169</v>
      </c>
    </row>
    <row r="5154" spans="1:25" x14ac:dyDescent="0.3">
      <c r="A5154" t="s">
        <v>54</v>
      </c>
      <c r="B5154" t="s">
        <v>54</v>
      </c>
      <c r="C5154" t="s">
        <v>2723</v>
      </c>
      <c r="D5154" t="s">
        <v>15</v>
      </c>
      <c r="E5154" t="s">
        <v>15</v>
      </c>
      <c r="F5154" t="s">
        <v>365</v>
      </c>
      <c r="I5154" t="s">
        <v>100</v>
      </c>
      <c r="J5154" s="33" t="s">
        <v>101</v>
      </c>
      <c r="K5154" t="s">
        <v>101</v>
      </c>
      <c r="L5154" t="s">
        <v>2266</v>
      </c>
      <c r="M5154" s="16">
        <v>535</v>
      </c>
      <c r="N5154" s="16">
        <v>0</v>
      </c>
      <c r="O5154" s="15">
        <f t="shared" si="95"/>
        <v>535</v>
      </c>
      <c r="P5154">
        <v>0</v>
      </c>
      <c r="Q5154">
        <v>6700</v>
      </c>
      <c r="S5154">
        <v>6700</v>
      </c>
      <c r="X5154">
        <v>0</v>
      </c>
      <c r="Y5154" t="s">
        <v>169</v>
      </c>
    </row>
    <row r="5155" spans="1:25" x14ac:dyDescent="0.3">
      <c r="A5155" t="s">
        <v>54</v>
      </c>
      <c r="B5155" t="s">
        <v>54</v>
      </c>
      <c r="C5155" t="s">
        <v>2723</v>
      </c>
      <c r="D5155" t="s">
        <v>15</v>
      </c>
      <c r="E5155" t="s">
        <v>15</v>
      </c>
      <c r="F5155" t="s">
        <v>365</v>
      </c>
      <c r="I5155" t="s">
        <v>100</v>
      </c>
      <c r="J5155" s="33" t="s">
        <v>101</v>
      </c>
      <c r="K5155" t="s">
        <v>101</v>
      </c>
      <c r="L5155" t="s">
        <v>2452</v>
      </c>
      <c r="M5155" s="16">
        <v>328</v>
      </c>
      <c r="N5155" s="16">
        <v>0</v>
      </c>
      <c r="O5155" s="15">
        <f t="shared" si="95"/>
        <v>328</v>
      </c>
      <c r="P5155">
        <v>0</v>
      </c>
      <c r="Q5155">
        <v>6700</v>
      </c>
      <c r="S5155">
        <v>6700</v>
      </c>
      <c r="X5155">
        <v>0</v>
      </c>
      <c r="Y5155" t="s">
        <v>169</v>
      </c>
    </row>
    <row r="5156" spans="1:25" x14ac:dyDescent="0.3">
      <c r="A5156" t="s">
        <v>54</v>
      </c>
      <c r="B5156" t="s">
        <v>54</v>
      </c>
      <c r="C5156" t="s">
        <v>2723</v>
      </c>
      <c r="D5156" t="s">
        <v>15</v>
      </c>
      <c r="E5156" t="s">
        <v>15</v>
      </c>
      <c r="F5156" t="s">
        <v>365</v>
      </c>
      <c r="I5156" t="s">
        <v>100</v>
      </c>
      <c r="J5156" s="33" t="s">
        <v>101</v>
      </c>
      <c r="K5156" t="s">
        <v>101</v>
      </c>
      <c r="L5156" t="s">
        <v>2677</v>
      </c>
      <c r="M5156" s="16">
        <v>429</v>
      </c>
      <c r="N5156" s="16">
        <v>0</v>
      </c>
      <c r="O5156" s="15">
        <f t="shared" si="95"/>
        <v>429</v>
      </c>
      <c r="P5156">
        <v>0</v>
      </c>
      <c r="Q5156">
        <v>6700</v>
      </c>
      <c r="S5156">
        <v>6700</v>
      </c>
      <c r="X5156">
        <v>0</v>
      </c>
      <c r="Y5156" t="s">
        <v>169</v>
      </c>
    </row>
    <row r="5157" spans="1:25" x14ac:dyDescent="0.3">
      <c r="A5157" t="s">
        <v>54</v>
      </c>
      <c r="B5157" t="s">
        <v>54</v>
      </c>
      <c r="C5157" t="s">
        <v>2723</v>
      </c>
      <c r="D5157" t="s">
        <v>15</v>
      </c>
      <c r="E5157" t="s">
        <v>15</v>
      </c>
      <c r="F5157" t="s">
        <v>365</v>
      </c>
      <c r="I5157" t="s">
        <v>100</v>
      </c>
      <c r="J5157" s="33" t="s">
        <v>101</v>
      </c>
      <c r="K5157" t="s">
        <v>101</v>
      </c>
      <c r="L5157" t="s">
        <v>2693</v>
      </c>
      <c r="M5157" s="16">
        <v>374</v>
      </c>
      <c r="N5157" s="16">
        <v>0</v>
      </c>
      <c r="O5157" s="15">
        <f t="shared" si="95"/>
        <v>374</v>
      </c>
      <c r="P5157">
        <v>0</v>
      </c>
      <c r="Q5157">
        <v>6700</v>
      </c>
      <c r="S5157">
        <v>6700</v>
      </c>
      <c r="X5157">
        <v>0</v>
      </c>
      <c r="Y5157" t="s">
        <v>169</v>
      </c>
    </row>
    <row r="5158" spans="1:25" x14ac:dyDescent="0.3">
      <c r="A5158" t="s">
        <v>54</v>
      </c>
      <c r="B5158" t="s">
        <v>54</v>
      </c>
      <c r="C5158" t="s">
        <v>2723</v>
      </c>
      <c r="D5158" t="s">
        <v>15</v>
      </c>
      <c r="E5158" t="s">
        <v>15</v>
      </c>
      <c r="F5158" t="s">
        <v>365</v>
      </c>
      <c r="I5158" t="s">
        <v>100</v>
      </c>
      <c r="J5158" s="33" t="s">
        <v>101</v>
      </c>
      <c r="K5158" t="s">
        <v>101</v>
      </c>
      <c r="L5158" t="s">
        <v>2355</v>
      </c>
      <c r="M5158" s="16">
        <v>609</v>
      </c>
      <c r="N5158" s="16">
        <v>0</v>
      </c>
      <c r="O5158" s="15">
        <f t="shared" si="95"/>
        <v>609</v>
      </c>
      <c r="P5158">
        <v>0</v>
      </c>
      <c r="Q5158">
        <v>3400</v>
      </c>
      <c r="S5158">
        <v>3400</v>
      </c>
      <c r="X5158">
        <v>0</v>
      </c>
      <c r="Y5158" t="s">
        <v>169</v>
      </c>
    </row>
    <row r="5159" spans="1:25" x14ac:dyDescent="0.3">
      <c r="A5159" t="s">
        <v>54</v>
      </c>
      <c r="B5159" t="s">
        <v>54</v>
      </c>
      <c r="C5159" t="s">
        <v>2723</v>
      </c>
      <c r="D5159" t="s">
        <v>15</v>
      </c>
      <c r="E5159" t="s">
        <v>15</v>
      </c>
      <c r="F5159" t="s">
        <v>365</v>
      </c>
      <c r="I5159" t="s">
        <v>100</v>
      </c>
      <c r="J5159" s="33" t="s">
        <v>101</v>
      </c>
      <c r="K5159" t="s">
        <v>101</v>
      </c>
      <c r="L5159" t="s">
        <v>2442</v>
      </c>
      <c r="M5159" s="16">
        <v>609</v>
      </c>
      <c r="N5159" s="16">
        <v>0</v>
      </c>
      <c r="O5159" s="15">
        <f t="shared" si="95"/>
        <v>609</v>
      </c>
      <c r="P5159">
        <v>0</v>
      </c>
      <c r="Q5159">
        <v>3400</v>
      </c>
      <c r="S5159">
        <v>3400</v>
      </c>
      <c r="X5159">
        <v>0</v>
      </c>
      <c r="Y5159" t="s">
        <v>169</v>
      </c>
    </row>
    <row r="5160" spans="1:25" x14ac:dyDescent="0.3">
      <c r="A5160" t="s">
        <v>54</v>
      </c>
      <c r="B5160" t="s">
        <v>54</v>
      </c>
      <c r="C5160" t="s">
        <v>1359</v>
      </c>
      <c r="D5160" s="17" t="s">
        <v>22</v>
      </c>
      <c r="E5160" s="17" t="s">
        <v>22</v>
      </c>
      <c r="F5160" t="s">
        <v>2695</v>
      </c>
      <c r="I5160" t="s">
        <v>241</v>
      </c>
      <c r="J5160" s="33" t="s">
        <v>182</v>
      </c>
      <c r="K5160" t="s">
        <v>182</v>
      </c>
      <c r="L5160" t="s">
        <v>2259</v>
      </c>
      <c r="M5160" s="16">
        <v>0</v>
      </c>
      <c r="N5160" s="16">
        <v>1763727</v>
      </c>
      <c r="O5160" s="15">
        <f t="shared" si="95"/>
        <v>1763727</v>
      </c>
      <c r="P5160">
        <v>0</v>
      </c>
      <c r="Q5160">
        <v>5000</v>
      </c>
      <c r="R5160">
        <v>2824</v>
      </c>
      <c r="S5160">
        <v>7824</v>
      </c>
      <c r="T5160">
        <v>2206</v>
      </c>
      <c r="U5160">
        <v>1472</v>
      </c>
      <c r="V5160">
        <v>2487</v>
      </c>
      <c r="W5160">
        <v>1659</v>
      </c>
      <c r="X5160">
        <v>7824</v>
      </c>
      <c r="Y5160" t="s">
        <v>183</v>
      </c>
    </row>
    <row r="5161" spans="1:25" x14ac:dyDescent="0.3">
      <c r="A5161" t="s">
        <v>54</v>
      </c>
      <c r="B5161" t="s">
        <v>54</v>
      </c>
      <c r="C5161" t="s">
        <v>1221</v>
      </c>
      <c r="D5161" t="s">
        <v>15</v>
      </c>
      <c r="E5161" t="s">
        <v>15</v>
      </c>
      <c r="F5161" t="s">
        <v>175</v>
      </c>
      <c r="I5161" t="s">
        <v>181</v>
      </c>
      <c r="J5161" s="33" t="s">
        <v>182</v>
      </c>
      <c r="K5161" t="s">
        <v>182</v>
      </c>
      <c r="L5161" t="s">
        <v>2263</v>
      </c>
      <c r="M5161" s="16">
        <v>20000</v>
      </c>
      <c r="O5161" s="15">
        <f t="shared" si="95"/>
        <v>20000</v>
      </c>
      <c r="Q5161">
        <v>50</v>
      </c>
      <c r="R5161">
        <v>50</v>
      </c>
      <c r="S5161">
        <v>100</v>
      </c>
      <c r="T5161">
        <v>0</v>
      </c>
      <c r="U5161">
        <v>0</v>
      </c>
      <c r="V5161">
        <v>50</v>
      </c>
      <c r="W5161">
        <v>50</v>
      </c>
      <c r="X5161">
        <v>100</v>
      </c>
      <c r="Y5161" t="s">
        <v>169</v>
      </c>
    </row>
    <row r="5162" spans="1:25" x14ac:dyDescent="0.3">
      <c r="A5162" t="s">
        <v>54</v>
      </c>
      <c r="B5162" t="s">
        <v>54</v>
      </c>
      <c r="C5162" t="s">
        <v>2513</v>
      </c>
      <c r="D5162" t="s">
        <v>15</v>
      </c>
      <c r="E5162" t="s">
        <v>15</v>
      </c>
      <c r="F5162" t="s">
        <v>2708</v>
      </c>
      <c r="I5162" t="s">
        <v>100</v>
      </c>
      <c r="J5162" s="33" t="s">
        <v>101</v>
      </c>
      <c r="K5162" t="s">
        <v>101</v>
      </c>
      <c r="L5162" t="s">
        <v>2267</v>
      </c>
      <c r="M5162" s="16">
        <v>4500</v>
      </c>
      <c r="N5162" s="16">
        <v>0</v>
      </c>
      <c r="O5162" s="15">
        <f t="shared" si="95"/>
        <v>4500</v>
      </c>
      <c r="P5162">
        <v>200</v>
      </c>
      <c r="Q5162">
        <v>850</v>
      </c>
      <c r="R5162">
        <v>850</v>
      </c>
      <c r="S5162">
        <v>1900</v>
      </c>
      <c r="T5162">
        <v>950</v>
      </c>
      <c r="U5162">
        <v>950</v>
      </c>
      <c r="V5162">
        <v>0</v>
      </c>
      <c r="W5162">
        <v>0</v>
      </c>
      <c r="X5162">
        <v>1900</v>
      </c>
      <c r="Y5162" t="s">
        <v>169</v>
      </c>
    </row>
    <row r="5163" spans="1:25" x14ac:dyDescent="0.3">
      <c r="A5163" t="s">
        <v>54</v>
      </c>
      <c r="B5163" t="s">
        <v>54</v>
      </c>
      <c r="C5163" t="s">
        <v>96</v>
      </c>
      <c r="D5163" s="17" t="s">
        <v>22</v>
      </c>
      <c r="E5163" s="17" t="s">
        <v>22</v>
      </c>
      <c r="F5163" t="s">
        <v>2695</v>
      </c>
      <c r="I5163" t="s">
        <v>241</v>
      </c>
      <c r="J5163" s="33" t="s">
        <v>182</v>
      </c>
      <c r="K5163" t="s">
        <v>182</v>
      </c>
      <c r="L5163" t="s">
        <v>2700</v>
      </c>
      <c r="M5163" s="16">
        <v>0</v>
      </c>
      <c r="N5163" s="16">
        <v>1500000</v>
      </c>
      <c r="O5163" s="15">
        <f t="shared" si="95"/>
        <v>1500000</v>
      </c>
      <c r="P5163">
        <v>0</v>
      </c>
      <c r="Q5163">
        <v>14800</v>
      </c>
      <c r="R5163">
        <v>200</v>
      </c>
      <c r="S5163">
        <v>15000</v>
      </c>
      <c r="X5163">
        <v>0</v>
      </c>
      <c r="Y5163" t="s">
        <v>183</v>
      </c>
    </row>
    <row r="5164" spans="1:25" x14ac:dyDescent="0.3">
      <c r="A5164" t="s">
        <v>54</v>
      </c>
      <c r="B5164" t="s">
        <v>54</v>
      </c>
      <c r="C5164" t="s">
        <v>2513</v>
      </c>
      <c r="D5164" t="s">
        <v>15</v>
      </c>
      <c r="E5164" t="s">
        <v>15</v>
      </c>
      <c r="F5164" t="s">
        <v>2708</v>
      </c>
      <c r="I5164" t="s">
        <v>100</v>
      </c>
      <c r="J5164" s="33" t="s">
        <v>182</v>
      </c>
      <c r="K5164" t="s">
        <v>101</v>
      </c>
      <c r="L5164" t="s">
        <v>2263</v>
      </c>
      <c r="M5164" s="16">
        <v>6000</v>
      </c>
      <c r="N5164" s="16">
        <v>0</v>
      </c>
      <c r="O5164" s="15">
        <f t="shared" si="95"/>
        <v>6000</v>
      </c>
      <c r="P5164">
        <v>200</v>
      </c>
      <c r="Q5164">
        <v>850</v>
      </c>
      <c r="R5164">
        <v>850</v>
      </c>
      <c r="S5164">
        <v>1900</v>
      </c>
      <c r="T5164">
        <v>950</v>
      </c>
      <c r="U5164">
        <v>950</v>
      </c>
      <c r="V5164">
        <v>0</v>
      </c>
      <c r="W5164">
        <v>0</v>
      </c>
      <c r="X5164">
        <v>1900</v>
      </c>
      <c r="Y5164" t="s">
        <v>169</v>
      </c>
    </row>
    <row r="5165" spans="1:25" x14ac:dyDescent="0.3">
      <c r="A5165" t="s">
        <v>54</v>
      </c>
      <c r="B5165" t="s">
        <v>54</v>
      </c>
      <c r="C5165" t="s">
        <v>2513</v>
      </c>
      <c r="D5165" t="s">
        <v>15</v>
      </c>
      <c r="E5165" t="s">
        <v>15</v>
      </c>
      <c r="F5165" t="s">
        <v>2708</v>
      </c>
      <c r="I5165" t="s">
        <v>100</v>
      </c>
      <c r="J5165" s="33" t="s">
        <v>182</v>
      </c>
      <c r="K5165" t="s">
        <v>101</v>
      </c>
      <c r="L5165" t="s">
        <v>2266</v>
      </c>
      <c r="M5165" s="16">
        <v>4500</v>
      </c>
      <c r="N5165" s="16">
        <v>0</v>
      </c>
      <c r="O5165" s="15">
        <f t="shared" si="95"/>
        <v>4500</v>
      </c>
      <c r="P5165">
        <v>200</v>
      </c>
      <c r="Q5165">
        <v>850</v>
      </c>
      <c r="R5165">
        <v>850</v>
      </c>
      <c r="S5165">
        <v>1900</v>
      </c>
      <c r="T5165">
        <v>950</v>
      </c>
      <c r="U5165">
        <v>950</v>
      </c>
      <c r="V5165">
        <v>0</v>
      </c>
      <c r="W5165">
        <v>0</v>
      </c>
      <c r="X5165">
        <v>1900</v>
      </c>
      <c r="Y5165" t="s">
        <v>169</v>
      </c>
    </row>
    <row r="5166" spans="1:25" x14ac:dyDescent="0.3">
      <c r="A5166" t="s">
        <v>54</v>
      </c>
      <c r="B5166" t="s">
        <v>54</v>
      </c>
      <c r="C5166" t="s">
        <v>2513</v>
      </c>
      <c r="D5166" t="s">
        <v>15</v>
      </c>
      <c r="E5166" t="s">
        <v>15</v>
      </c>
      <c r="F5166" t="s">
        <v>2708</v>
      </c>
      <c r="I5166" t="s">
        <v>100</v>
      </c>
      <c r="J5166" s="33" t="s">
        <v>182</v>
      </c>
      <c r="K5166" t="s">
        <v>101</v>
      </c>
      <c r="L5166" t="s">
        <v>2264</v>
      </c>
      <c r="M5166" s="16">
        <v>4500</v>
      </c>
      <c r="N5166" s="16">
        <v>0</v>
      </c>
      <c r="O5166" s="15">
        <f t="shared" ref="O5166:O5212" si="96">SUM(M5166:N5166)</f>
        <v>4500</v>
      </c>
      <c r="P5166">
        <v>200</v>
      </c>
      <c r="Q5166">
        <v>850</v>
      </c>
      <c r="R5166">
        <v>850</v>
      </c>
      <c r="S5166">
        <v>1900</v>
      </c>
      <c r="T5166">
        <v>950</v>
      </c>
      <c r="U5166">
        <v>950</v>
      </c>
      <c r="V5166">
        <v>0</v>
      </c>
      <c r="W5166">
        <v>0</v>
      </c>
      <c r="X5166">
        <v>1900</v>
      </c>
      <c r="Y5166" t="s">
        <v>169</v>
      </c>
    </row>
    <row r="5167" spans="1:25" s="27" customFormat="1" x14ac:dyDescent="0.3">
      <c r="A5167" s="27" t="s">
        <v>54</v>
      </c>
      <c r="B5167" s="27" t="s">
        <v>54</v>
      </c>
      <c r="C5167" s="27" t="s">
        <v>199</v>
      </c>
      <c r="D5167" s="27" t="s">
        <v>15</v>
      </c>
      <c r="E5167" s="27" t="s">
        <v>15</v>
      </c>
      <c r="F5167" s="27" t="s">
        <v>2635</v>
      </c>
      <c r="I5167" s="27" t="s">
        <v>241</v>
      </c>
      <c r="J5167" s="33" t="s">
        <v>182</v>
      </c>
      <c r="K5167" t="s">
        <v>182</v>
      </c>
      <c r="L5167" s="27" t="s">
        <v>2678</v>
      </c>
      <c r="M5167" s="28">
        <v>29471</v>
      </c>
      <c r="N5167" s="28"/>
      <c r="O5167" s="29">
        <f t="shared" si="96"/>
        <v>29471</v>
      </c>
      <c r="R5167" s="27">
        <v>13</v>
      </c>
      <c r="S5167" s="27">
        <v>13</v>
      </c>
      <c r="X5167" s="27">
        <v>0</v>
      </c>
      <c r="Y5167" t="s">
        <v>169</v>
      </c>
    </row>
    <row r="5168" spans="1:25" s="27" customFormat="1" x14ac:dyDescent="0.3">
      <c r="A5168" s="27" t="s">
        <v>54</v>
      </c>
      <c r="B5168" s="27" t="s">
        <v>54</v>
      </c>
      <c r="C5168" s="27" t="s">
        <v>199</v>
      </c>
      <c r="D5168" s="27" t="s">
        <v>15</v>
      </c>
      <c r="E5168" s="27" t="s">
        <v>15</v>
      </c>
      <c r="F5168" s="27" t="s">
        <v>2635</v>
      </c>
      <c r="I5168" s="27" t="s">
        <v>241</v>
      </c>
      <c r="J5168" s="33" t="s">
        <v>182</v>
      </c>
      <c r="K5168" t="s">
        <v>182</v>
      </c>
      <c r="L5168" s="27" t="s">
        <v>2267</v>
      </c>
      <c r="M5168" s="28">
        <v>29471</v>
      </c>
      <c r="N5168" s="28"/>
      <c r="O5168" s="29">
        <f t="shared" si="96"/>
        <v>29471</v>
      </c>
      <c r="R5168" s="27">
        <v>13</v>
      </c>
      <c r="S5168" s="27">
        <v>13</v>
      </c>
      <c r="X5168" s="27">
        <v>0</v>
      </c>
      <c r="Y5168" t="s">
        <v>169</v>
      </c>
    </row>
    <row r="5169" spans="1:25" s="27" customFormat="1" x14ac:dyDescent="0.3">
      <c r="A5169" s="27" t="s">
        <v>54</v>
      </c>
      <c r="B5169" s="27" t="s">
        <v>54</v>
      </c>
      <c r="C5169" s="27" t="s">
        <v>199</v>
      </c>
      <c r="D5169" s="27" t="s">
        <v>15</v>
      </c>
      <c r="E5169" s="27" t="s">
        <v>15</v>
      </c>
      <c r="F5169" s="27" t="s">
        <v>2635</v>
      </c>
      <c r="I5169" s="27" t="s">
        <v>241</v>
      </c>
      <c r="J5169" s="33" t="s">
        <v>182</v>
      </c>
      <c r="K5169" t="s">
        <v>182</v>
      </c>
      <c r="L5169" s="27" t="s">
        <v>2259</v>
      </c>
      <c r="M5169" s="28">
        <v>29471</v>
      </c>
      <c r="N5169" s="28"/>
      <c r="O5169" s="29">
        <f t="shared" si="96"/>
        <v>29471</v>
      </c>
      <c r="R5169" s="27">
        <v>13</v>
      </c>
      <c r="S5169" s="27">
        <v>13</v>
      </c>
      <c r="X5169" s="27">
        <v>0</v>
      </c>
      <c r="Y5169" t="s">
        <v>169</v>
      </c>
    </row>
    <row r="5170" spans="1:25" s="27" customFormat="1" x14ac:dyDescent="0.3">
      <c r="A5170" s="27" t="s">
        <v>54</v>
      </c>
      <c r="B5170" s="27" t="s">
        <v>54</v>
      </c>
      <c r="C5170" s="27" t="s">
        <v>199</v>
      </c>
      <c r="D5170" s="27" t="s">
        <v>15</v>
      </c>
      <c r="E5170" s="27" t="s">
        <v>15</v>
      </c>
      <c r="F5170" s="27" t="s">
        <v>2363</v>
      </c>
      <c r="G5170" s="27" t="s">
        <v>2724</v>
      </c>
      <c r="H5170" s="27" t="s">
        <v>2725</v>
      </c>
      <c r="I5170" s="27" t="s">
        <v>241</v>
      </c>
      <c r="J5170" s="33" t="s">
        <v>182</v>
      </c>
      <c r="K5170" t="s">
        <v>182</v>
      </c>
      <c r="L5170" s="27" t="s">
        <v>2259</v>
      </c>
      <c r="M5170" s="28">
        <v>30000</v>
      </c>
      <c r="N5170" s="28"/>
      <c r="O5170" s="29">
        <f t="shared" si="96"/>
        <v>30000</v>
      </c>
      <c r="P5170" s="27">
        <v>15000</v>
      </c>
      <c r="Q5170" s="27">
        <v>170000</v>
      </c>
      <c r="S5170" s="27">
        <v>185000</v>
      </c>
      <c r="X5170" s="27">
        <v>0</v>
      </c>
      <c r="Y5170" t="s">
        <v>169</v>
      </c>
    </row>
    <row r="5171" spans="1:25" s="27" customFormat="1" x14ac:dyDescent="0.3">
      <c r="A5171" s="27" t="s">
        <v>54</v>
      </c>
      <c r="B5171" s="27" t="s">
        <v>54</v>
      </c>
      <c r="C5171" s="27" t="s">
        <v>199</v>
      </c>
      <c r="D5171" s="27" t="s">
        <v>15</v>
      </c>
      <c r="E5171" s="27" t="s">
        <v>15</v>
      </c>
      <c r="F5171" s="27" t="s">
        <v>2363</v>
      </c>
      <c r="G5171" s="27" t="s">
        <v>2726</v>
      </c>
      <c r="H5171" s="27" t="s">
        <v>2727</v>
      </c>
      <c r="I5171" s="27" t="s">
        <v>241</v>
      </c>
      <c r="J5171" s="33" t="s">
        <v>182</v>
      </c>
      <c r="K5171" t="s">
        <v>182</v>
      </c>
      <c r="L5171" s="27" t="s">
        <v>2259</v>
      </c>
      <c r="M5171" s="28">
        <v>30000</v>
      </c>
      <c r="N5171" s="28"/>
      <c r="O5171" s="29">
        <f t="shared" si="96"/>
        <v>30000</v>
      </c>
      <c r="P5171" s="27">
        <v>15000</v>
      </c>
      <c r="Q5171" s="27">
        <v>170000</v>
      </c>
      <c r="S5171" s="27">
        <v>185000</v>
      </c>
      <c r="X5171" s="27">
        <v>0</v>
      </c>
      <c r="Y5171" t="s">
        <v>169</v>
      </c>
    </row>
    <row r="5172" spans="1:25" s="27" customFormat="1" x14ac:dyDescent="0.3">
      <c r="A5172" s="27" t="s">
        <v>54</v>
      </c>
      <c r="B5172" s="27" t="s">
        <v>54</v>
      </c>
      <c r="C5172" s="27" t="s">
        <v>199</v>
      </c>
      <c r="D5172" s="27" t="s">
        <v>15</v>
      </c>
      <c r="E5172" s="27" t="s">
        <v>15</v>
      </c>
      <c r="F5172" s="27" t="s">
        <v>2363</v>
      </c>
      <c r="I5172" s="27" t="s">
        <v>241</v>
      </c>
      <c r="J5172" s="33" t="s">
        <v>182</v>
      </c>
      <c r="K5172" t="s">
        <v>182</v>
      </c>
      <c r="L5172" s="27" t="s">
        <v>2279</v>
      </c>
      <c r="M5172" s="28">
        <v>30000</v>
      </c>
      <c r="N5172" s="28"/>
      <c r="O5172" s="29">
        <f t="shared" si="96"/>
        <v>30000</v>
      </c>
      <c r="P5172" s="27">
        <v>7000</v>
      </c>
      <c r="Q5172" s="27">
        <v>70000</v>
      </c>
      <c r="S5172" s="27">
        <v>77000</v>
      </c>
      <c r="X5172" s="27">
        <v>0</v>
      </c>
      <c r="Y5172" t="s">
        <v>169</v>
      </c>
    </row>
    <row r="5173" spans="1:25" s="27" customFormat="1" x14ac:dyDescent="0.3">
      <c r="A5173" s="27" t="s">
        <v>54</v>
      </c>
      <c r="B5173" s="27" t="s">
        <v>54</v>
      </c>
      <c r="C5173" s="27" t="s">
        <v>199</v>
      </c>
      <c r="D5173" s="27" t="s">
        <v>15</v>
      </c>
      <c r="E5173" s="27" t="s">
        <v>15</v>
      </c>
      <c r="F5173" s="27" t="s">
        <v>2363</v>
      </c>
      <c r="I5173" s="27" t="s">
        <v>241</v>
      </c>
      <c r="J5173" s="33" t="s">
        <v>182</v>
      </c>
      <c r="K5173" t="s">
        <v>182</v>
      </c>
      <c r="L5173" s="27" t="s">
        <v>2503</v>
      </c>
      <c r="M5173" s="28">
        <v>30000</v>
      </c>
      <c r="N5173" s="28"/>
      <c r="O5173" s="29">
        <f t="shared" si="96"/>
        <v>30000</v>
      </c>
      <c r="P5173" s="27">
        <v>7000</v>
      </c>
      <c r="Q5173" s="27">
        <v>70000</v>
      </c>
      <c r="S5173" s="27">
        <v>77000</v>
      </c>
      <c r="X5173" s="27">
        <v>0</v>
      </c>
      <c r="Y5173" t="s">
        <v>169</v>
      </c>
    </row>
    <row r="5174" spans="1:25" s="27" customFormat="1" x14ac:dyDescent="0.3">
      <c r="A5174" s="27" t="s">
        <v>54</v>
      </c>
      <c r="B5174" s="27" t="s">
        <v>54</v>
      </c>
      <c r="C5174" s="27" t="s">
        <v>199</v>
      </c>
      <c r="D5174" s="27" t="s">
        <v>15</v>
      </c>
      <c r="E5174" s="27" t="s">
        <v>15</v>
      </c>
      <c r="F5174" s="27" t="s">
        <v>2363</v>
      </c>
      <c r="I5174" s="27" t="s">
        <v>241</v>
      </c>
      <c r="J5174" s="33" t="s">
        <v>182</v>
      </c>
      <c r="K5174" t="s">
        <v>182</v>
      </c>
      <c r="L5174" s="27" t="s">
        <v>2279</v>
      </c>
      <c r="M5174" s="28">
        <v>30000</v>
      </c>
      <c r="N5174" s="28"/>
      <c r="O5174" s="29">
        <f t="shared" si="96"/>
        <v>30000</v>
      </c>
      <c r="P5174" s="27">
        <v>7000</v>
      </c>
      <c r="Q5174" s="27">
        <v>70000</v>
      </c>
      <c r="S5174" s="27">
        <v>77000</v>
      </c>
      <c r="X5174" s="27">
        <v>0</v>
      </c>
      <c r="Y5174" t="s">
        <v>169</v>
      </c>
    </row>
    <row r="5175" spans="1:25" x14ac:dyDescent="0.3">
      <c r="A5175" t="s">
        <v>54</v>
      </c>
      <c r="B5175" t="s">
        <v>54</v>
      </c>
      <c r="C5175" t="s">
        <v>2450</v>
      </c>
      <c r="D5175" s="17" t="s">
        <v>22</v>
      </c>
      <c r="E5175" s="17" t="s">
        <v>22</v>
      </c>
      <c r="F5175" t="s">
        <v>2695</v>
      </c>
      <c r="I5175" t="s">
        <v>241</v>
      </c>
      <c r="J5175" s="33" t="s">
        <v>182</v>
      </c>
      <c r="K5175" t="s">
        <v>182</v>
      </c>
      <c r="L5175" t="s">
        <v>2259</v>
      </c>
      <c r="M5175" s="16">
        <v>0</v>
      </c>
      <c r="N5175" s="16">
        <v>30000</v>
      </c>
      <c r="O5175" s="15">
        <f t="shared" si="96"/>
        <v>30000</v>
      </c>
      <c r="P5175">
        <v>0</v>
      </c>
      <c r="Q5175">
        <v>300</v>
      </c>
      <c r="R5175">
        <v>0</v>
      </c>
      <c r="S5175">
        <v>300</v>
      </c>
      <c r="X5175">
        <v>0</v>
      </c>
      <c r="Y5175" t="s">
        <v>183</v>
      </c>
    </row>
    <row r="5176" spans="1:25" s="27" customFormat="1" x14ac:dyDescent="0.3">
      <c r="A5176" s="27" t="s">
        <v>54</v>
      </c>
      <c r="B5176" s="27" t="s">
        <v>54</v>
      </c>
      <c r="C5176" s="27" t="s">
        <v>199</v>
      </c>
      <c r="D5176" s="27" t="s">
        <v>15</v>
      </c>
      <c r="E5176" s="27" t="s">
        <v>15</v>
      </c>
      <c r="F5176" s="27" t="s">
        <v>2363</v>
      </c>
      <c r="I5176" s="27" t="s">
        <v>241</v>
      </c>
      <c r="J5176" s="33" t="s">
        <v>182</v>
      </c>
      <c r="K5176" t="s">
        <v>182</v>
      </c>
      <c r="L5176" s="27" t="s">
        <v>2503</v>
      </c>
      <c r="M5176" s="28">
        <v>30000</v>
      </c>
      <c r="N5176" s="28"/>
      <c r="O5176" s="29">
        <f t="shared" si="96"/>
        <v>30000</v>
      </c>
      <c r="P5176" s="27">
        <v>7000</v>
      </c>
      <c r="Q5176" s="27">
        <v>70000</v>
      </c>
      <c r="S5176" s="27">
        <v>77000</v>
      </c>
      <c r="X5176" s="27">
        <v>0</v>
      </c>
      <c r="Y5176" t="s">
        <v>169</v>
      </c>
    </row>
    <row r="5177" spans="1:25" s="27" customFormat="1" x14ac:dyDescent="0.3">
      <c r="A5177" s="27" t="s">
        <v>54</v>
      </c>
      <c r="B5177" s="27" t="s">
        <v>54</v>
      </c>
      <c r="C5177" s="27" t="s">
        <v>199</v>
      </c>
      <c r="D5177" s="27" t="s">
        <v>15</v>
      </c>
      <c r="E5177" s="27" t="s">
        <v>15</v>
      </c>
      <c r="F5177" s="27" t="s">
        <v>2363</v>
      </c>
      <c r="I5177" s="27" t="s">
        <v>241</v>
      </c>
      <c r="J5177" s="33" t="s">
        <v>182</v>
      </c>
      <c r="K5177" t="s">
        <v>182</v>
      </c>
      <c r="L5177" s="27" t="s">
        <v>2377</v>
      </c>
      <c r="M5177" s="28">
        <v>33625</v>
      </c>
      <c r="N5177" s="28"/>
      <c r="O5177" s="29">
        <f t="shared" si="96"/>
        <v>33625</v>
      </c>
      <c r="R5177" s="27">
        <v>13</v>
      </c>
      <c r="S5177" s="27">
        <v>13</v>
      </c>
      <c r="X5177" s="27">
        <v>0</v>
      </c>
      <c r="Y5177" t="s">
        <v>169</v>
      </c>
    </row>
    <row r="5178" spans="1:25" s="27" customFormat="1" x14ac:dyDescent="0.3">
      <c r="A5178" s="27" t="s">
        <v>54</v>
      </c>
      <c r="B5178" s="27" t="s">
        <v>54</v>
      </c>
      <c r="C5178" s="27" t="s">
        <v>199</v>
      </c>
      <c r="D5178" s="27" t="s">
        <v>15</v>
      </c>
      <c r="E5178" s="27" t="s">
        <v>15</v>
      </c>
      <c r="F5178" s="27" t="s">
        <v>2363</v>
      </c>
      <c r="I5178" s="27" t="s">
        <v>241</v>
      </c>
      <c r="J5178" s="33" t="s">
        <v>182</v>
      </c>
      <c r="K5178" t="s">
        <v>182</v>
      </c>
      <c r="L5178" s="27" t="s">
        <v>2431</v>
      </c>
      <c r="M5178" s="28">
        <v>33625</v>
      </c>
      <c r="N5178" s="28"/>
      <c r="O5178" s="29">
        <f t="shared" si="96"/>
        <v>33625</v>
      </c>
      <c r="R5178" s="27">
        <v>13</v>
      </c>
      <c r="S5178" s="27">
        <v>13</v>
      </c>
      <c r="X5178" s="27">
        <v>0</v>
      </c>
      <c r="Y5178" t="s">
        <v>169</v>
      </c>
    </row>
    <row r="5179" spans="1:25" s="27" customFormat="1" x14ac:dyDescent="0.3">
      <c r="A5179" s="27" t="s">
        <v>54</v>
      </c>
      <c r="B5179" s="27" t="s">
        <v>54</v>
      </c>
      <c r="C5179" s="27" t="s">
        <v>199</v>
      </c>
      <c r="D5179" s="27" t="s">
        <v>15</v>
      </c>
      <c r="E5179" s="27" t="s">
        <v>15</v>
      </c>
      <c r="F5179" s="27" t="s">
        <v>2363</v>
      </c>
      <c r="I5179" s="27" t="s">
        <v>241</v>
      </c>
      <c r="J5179" s="33" t="s">
        <v>182</v>
      </c>
      <c r="K5179" t="s">
        <v>182</v>
      </c>
      <c r="L5179" s="27" t="s">
        <v>2265</v>
      </c>
      <c r="M5179" s="28">
        <v>33625</v>
      </c>
      <c r="N5179" s="28"/>
      <c r="O5179" s="29">
        <f t="shared" si="96"/>
        <v>33625</v>
      </c>
      <c r="R5179" s="27">
        <v>13</v>
      </c>
      <c r="S5179" s="27">
        <v>13</v>
      </c>
      <c r="X5179" s="27">
        <v>0</v>
      </c>
      <c r="Y5179" t="s">
        <v>169</v>
      </c>
    </row>
    <row r="5180" spans="1:25" x14ac:dyDescent="0.3">
      <c r="A5180" t="s">
        <v>54</v>
      </c>
      <c r="B5180" t="s">
        <v>54</v>
      </c>
      <c r="C5180" t="s">
        <v>2375</v>
      </c>
      <c r="D5180" s="17" t="s">
        <v>22</v>
      </c>
      <c r="E5180" s="17" t="s">
        <v>22</v>
      </c>
      <c r="F5180" t="s">
        <v>2695</v>
      </c>
      <c r="I5180" t="s">
        <v>241</v>
      </c>
      <c r="J5180" s="33" t="s">
        <v>182</v>
      </c>
      <c r="K5180" t="s">
        <v>182</v>
      </c>
      <c r="L5180" t="s">
        <v>2259</v>
      </c>
      <c r="M5180" s="16">
        <v>0</v>
      </c>
      <c r="N5180" s="16">
        <v>2990000</v>
      </c>
      <c r="O5180" s="15">
        <f t="shared" si="96"/>
        <v>2990000</v>
      </c>
      <c r="P5180">
        <v>0</v>
      </c>
      <c r="Q5180">
        <v>9000</v>
      </c>
      <c r="R5180">
        <v>2500</v>
      </c>
      <c r="S5180">
        <v>11500</v>
      </c>
      <c r="X5180">
        <v>0</v>
      </c>
      <c r="Y5180" t="s">
        <v>183</v>
      </c>
    </row>
    <row r="5181" spans="1:25" x14ac:dyDescent="0.3">
      <c r="A5181" t="s">
        <v>54</v>
      </c>
      <c r="B5181" t="s">
        <v>54</v>
      </c>
      <c r="C5181" t="s">
        <v>199</v>
      </c>
      <c r="D5181" t="s">
        <v>15</v>
      </c>
      <c r="E5181" t="s">
        <v>15</v>
      </c>
      <c r="F5181" t="s">
        <v>2708</v>
      </c>
      <c r="I5181" t="s">
        <v>181</v>
      </c>
      <c r="J5181" s="33" t="s">
        <v>182</v>
      </c>
      <c r="K5181" t="s">
        <v>182</v>
      </c>
      <c r="L5181" t="s">
        <v>2498</v>
      </c>
      <c r="M5181" s="16">
        <v>27932</v>
      </c>
      <c r="O5181" s="15">
        <f t="shared" si="96"/>
        <v>27932</v>
      </c>
      <c r="P5181">
        <v>0</v>
      </c>
      <c r="Q5181">
        <v>0</v>
      </c>
      <c r="R5181">
        <v>30</v>
      </c>
      <c r="S5181">
        <v>30</v>
      </c>
      <c r="V5181">
        <v>23</v>
      </c>
      <c r="W5181">
        <v>7</v>
      </c>
      <c r="X5181">
        <v>30</v>
      </c>
      <c r="Y5181" t="s">
        <v>169</v>
      </c>
    </row>
    <row r="5182" spans="1:25" x14ac:dyDescent="0.3">
      <c r="A5182" t="s">
        <v>54</v>
      </c>
      <c r="B5182" t="s">
        <v>54</v>
      </c>
      <c r="C5182" t="s">
        <v>199</v>
      </c>
      <c r="D5182" t="s">
        <v>15</v>
      </c>
      <c r="E5182" t="s">
        <v>15</v>
      </c>
      <c r="F5182" t="s">
        <v>2708</v>
      </c>
      <c r="I5182" t="s">
        <v>181</v>
      </c>
      <c r="J5182" s="33" t="s">
        <v>182</v>
      </c>
      <c r="K5182" t="s">
        <v>182</v>
      </c>
      <c r="L5182" t="s">
        <v>2425</v>
      </c>
      <c r="M5182" s="16">
        <v>27932</v>
      </c>
      <c r="O5182" s="15">
        <f t="shared" si="96"/>
        <v>27932</v>
      </c>
      <c r="P5182">
        <v>0</v>
      </c>
      <c r="Q5182">
        <v>0</v>
      </c>
      <c r="R5182">
        <v>30</v>
      </c>
      <c r="S5182">
        <v>30</v>
      </c>
      <c r="V5182">
        <v>23</v>
      </c>
      <c r="W5182">
        <v>7</v>
      </c>
      <c r="X5182">
        <v>30</v>
      </c>
      <c r="Y5182" t="s">
        <v>169</v>
      </c>
    </row>
    <row r="5183" spans="1:25" x14ac:dyDescent="0.3">
      <c r="A5183" t="s">
        <v>54</v>
      </c>
      <c r="B5183" t="s">
        <v>54</v>
      </c>
      <c r="C5183" t="s">
        <v>199</v>
      </c>
      <c r="D5183" t="s">
        <v>15</v>
      </c>
      <c r="E5183" t="s">
        <v>15</v>
      </c>
      <c r="F5183" t="s">
        <v>2708</v>
      </c>
      <c r="I5183" t="s">
        <v>181</v>
      </c>
      <c r="J5183" s="33" t="s">
        <v>182</v>
      </c>
      <c r="K5183" t="s">
        <v>182</v>
      </c>
      <c r="L5183" t="s">
        <v>2442</v>
      </c>
      <c r="M5183" s="16">
        <v>27932</v>
      </c>
      <c r="O5183" s="15">
        <f t="shared" si="96"/>
        <v>27932</v>
      </c>
      <c r="P5183">
        <v>0</v>
      </c>
      <c r="Q5183">
        <v>0</v>
      </c>
      <c r="R5183">
        <v>30</v>
      </c>
      <c r="S5183">
        <v>30</v>
      </c>
      <c r="V5183">
        <v>23</v>
      </c>
      <c r="W5183">
        <v>7</v>
      </c>
      <c r="X5183">
        <v>30</v>
      </c>
      <c r="Y5183" t="s">
        <v>169</v>
      </c>
    </row>
    <row r="5184" spans="1:25" x14ac:dyDescent="0.3">
      <c r="A5184" t="s">
        <v>54</v>
      </c>
      <c r="B5184" t="s">
        <v>54</v>
      </c>
      <c r="C5184" t="s">
        <v>199</v>
      </c>
      <c r="D5184" t="s">
        <v>15</v>
      </c>
      <c r="E5184" t="s">
        <v>15</v>
      </c>
      <c r="F5184" t="s">
        <v>2708</v>
      </c>
      <c r="I5184" t="s">
        <v>181</v>
      </c>
      <c r="J5184" s="33" t="s">
        <v>182</v>
      </c>
      <c r="K5184" t="s">
        <v>182</v>
      </c>
      <c r="L5184" t="s">
        <v>2395</v>
      </c>
      <c r="M5184" s="16">
        <v>27932</v>
      </c>
      <c r="O5184" s="15">
        <f t="shared" si="96"/>
        <v>27932</v>
      </c>
      <c r="P5184">
        <v>0</v>
      </c>
      <c r="Q5184">
        <v>0</v>
      </c>
      <c r="R5184">
        <v>30</v>
      </c>
      <c r="S5184">
        <v>30</v>
      </c>
      <c r="V5184">
        <v>23</v>
      </c>
      <c r="W5184">
        <v>7</v>
      </c>
      <c r="X5184">
        <v>30</v>
      </c>
      <c r="Y5184" t="s">
        <v>169</v>
      </c>
    </row>
    <row r="5185" spans="1:25" x14ac:dyDescent="0.3">
      <c r="A5185" t="s">
        <v>54</v>
      </c>
      <c r="B5185" t="s">
        <v>54</v>
      </c>
      <c r="C5185" t="s">
        <v>199</v>
      </c>
      <c r="D5185" t="s">
        <v>15</v>
      </c>
      <c r="E5185" t="s">
        <v>15</v>
      </c>
      <c r="F5185" t="s">
        <v>2708</v>
      </c>
      <c r="I5185" t="s">
        <v>181</v>
      </c>
      <c r="J5185" s="33" t="s">
        <v>182</v>
      </c>
      <c r="K5185" t="s">
        <v>182</v>
      </c>
      <c r="L5185" t="s">
        <v>2452</v>
      </c>
      <c r="M5185" s="16">
        <v>27932</v>
      </c>
      <c r="O5185" s="15">
        <f t="shared" si="96"/>
        <v>27932</v>
      </c>
      <c r="P5185">
        <v>0</v>
      </c>
      <c r="Q5185">
        <v>0</v>
      </c>
      <c r="R5185">
        <v>30</v>
      </c>
      <c r="S5185">
        <v>30</v>
      </c>
      <c r="V5185">
        <v>23</v>
      </c>
      <c r="W5185">
        <v>7</v>
      </c>
      <c r="X5185">
        <v>30</v>
      </c>
      <c r="Y5185" t="s">
        <v>169</v>
      </c>
    </row>
    <row r="5186" spans="1:25" x14ac:dyDescent="0.3">
      <c r="A5186" t="s">
        <v>54</v>
      </c>
      <c r="B5186" t="s">
        <v>54</v>
      </c>
      <c r="C5186" t="s">
        <v>199</v>
      </c>
      <c r="D5186" t="s">
        <v>15</v>
      </c>
      <c r="E5186" t="s">
        <v>15</v>
      </c>
      <c r="F5186" t="s">
        <v>2716</v>
      </c>
      <c r="I5186" t="s">
        <v>100</v>
      </c>
      <c r="J5186" s="33" t="s">
        <v>101</v>
      </c>
      <c r="K5186" t="s">
        <v>101</v>
      </c>
      <c r="L5186" t="s">
        <v>2442</v>
      </c>
      <c r="M5186" s="16">
        <v>8000</v>
      </c>
      <c r="O5186" s="15">
        <f t="shared" si="96"/>
        <v>8000</v>
      </c>
      <c r="R5186">
        <v>50</v>
      </c>
      <c r="S5186">
        <v>50</v>
      </c>
      <c r="X5186">
        <v>0</v>
      </c>
      <c r="Y5186" t="s">
        <v>169</v>
      </c>
    </row>
    <row r="5187" spans="1:25" x14ac:dyDescent="0.3">
      <c r="A5187" t="s">
        <v>54</v>
      </c>
      <c r="B5187" t="s">
        <v>54</v>
      </c>
      <c r="C5187" t="s">
        <v>199</v>
      </c>
      <c r="D5187" t="s">
        <v>15</v>
      </c>
      <c r="E5187" t="s">
        <v>15</v>
      </c>
      <c r="F5187" t="s">
        <v>2716</v>
      </c>
      <c r="I5187" t="s">
        <v>100</v>
      </c>
      <c r="J5187" s="33" t="s">
        <v>101</v>
      </c>
      <c r="K5187" t="s">
        <v>101</v>
      </c>
      <c r="L5187" t="s">
        <v>2355</v>
      </c>
      <c r="M5187" s="16">
        <v>8000</v>
      </c>
      <c r="O5187" s="15">
        <f t="shared" si="96"/>
        <v>8000</v>
      </c>
      <c r="R5187">
        <v>50</v>
      </c>
      <c r="S5187">
        <v>50</v>
      </c>
      <c r="X5187">
        <v>0</v>
      </c>
      <c r="Y5187" t="s">
        <v>169</v>
      </c>
    </row>
    <row r="5188" spans="1:25" x14ac:dyDescent="0.3">
      <c r="A5188" t="s">
        <v>54</v>
      </c>
      <c r="B5188" t="s">
        <v>54</v>
      </c>
      <c r="C5188" t="s">
        <v>2414</v>
      </c>
      <c r="D5188" t="s">
        <v>32</v>
      </c>
      <c r="E5188" t="s">
        <v>32</v>
      </c>
      <c r="F5188" t="s">
        <v>2728</v>
      </c>
      <c r="I5188" t="s">
        <v>100</v>
      </c>
      <c r="J5188" s="33" t="s">
        <v>182</v>
      </c>
      <c r="K5188" t="s">
        <v>101</v>
      </c>
      <c r="L5188" t="s">
        <v>2259</v>
      </c>
      <c r="M5188" s="16">
        <v>49000</v>
      </c>
      <c r="N5188" s="16">
        <v>0</v>
      </c>
      <c r="O5188" s="15">
        <f t="shared" si="96"/>
        <v>49000</v>
      </c>
      <c r="P5188">
        <v>0</v>
      </c>
      <c r="Q5188">
        <v>3000</v>
      </c>
      <c r="R5188">
        <v>330</v>
      </c>
      <c r="S5188">
        <v>3330</v>
      </c>
      <c r="X5188">
        <v>0</v>
      </c>
      <c r="Y5188" t="s">
        <v>169</v>
      </c>
    </row>
    <row r="5189" spans="1:25" x14ac:dyDescent="0.3">
      <c r="A5189" t="s">
        <v>54</v>
      </c>
      <c r="B5189" t="s">
        <v>54</v>
      </c>
      <c r="C5189" t="s">
        <v>199</v>
      </c>
      <c r="D5189" t="s">
        <v>15</v>
      </c>
      <c r="E5189" t="s">
        <v>15</v>
      </c>
      <c r="F5189" t="s">
        <v>2716</v>
      </c>
      <c r="I5189" t="s">
        <v>100</v>
      </c>
      <c r="J5189" s="33" t="s">
        <v>101</v>
      </c>
      <c r="K5189" t="s">
        <v>101</v>
      </c>
      <c r="L5189" t="s">
        <v>2264</v>
      </c>
      <c r="M5189" s="16">
        <v>8000</v>
      </c>
      <c r="O5189" s="15">
        <f t="shared" si="96"/>
        <v>8000</v>
      </c>
      <c r="R5189">
        <v>50</v>
      </c>
      <c r="S5189">
        <v>50</v>
      </c>
      <c r="X5189">
        <v>0</v>
      </c>
      <c r="Y5189" t="s">
        <v>169</v>
      </c>
    </row>
    <row r="5190" spans="1:25" x14ac:dyDescent="0.3">
      <c r="A5190" t="s">
        <v>54</v>
      </c>
      <c r="B5190" t="s">
        <v>54</v>
      </c>
      <c r="C5190" t="s">
        <v>199</v>
      </c>
      <c r="D5190" t="s">
        <v>15</v>
      </c>
      <c r="E5190" t="s">
        <v>15</v>
      </c>
      <c r="F5190" t="s">
        <v>2716</v>
      </c>
      <c r="I5190" t="s">
        <v>100</v>
      </c>
      <c r="J5190" s="33" t="s">
        <v>101</v>
      </c>
      <c r="K5190" t="s">
        <v>101</v>
      </c>
      <c r="L5190" t="s">
        <v>2279</v>
      </c>
      <c r="M5190" s="16">
        <v>8000</v>
      </c>
      <c r="O5190" s="15">
        <f t="shared" si="96"/>
        <v>8000</v>
      </c>
      <c r="R5190">
        <v>50</v>
      </c>
      <c r="S5190">
        <v>50</v>
      </c>
      <c r="X5190">
        <v>0</v>
      </c>
      <c r="Y5190" t="s">
        <v>169</v>
      </c>
    </row>
    <row r="5191" spans="1:25" x14ac:dyDescent="0.3">
      <c r="A5191" t="s">
        <v>54</v>
      </c>
      <c r="B5191" t="s">
        <v>54</v>
      </c>
      <c r="C5191" t="s">
        <v>199</v>
      </c>
      <c r="D5191" t="s">
        <v>15</v>
      </c>
      <c r="E5191" t="s">
        <v>15</v>
      </c>
      <c r="F5191" t="s">
        <v>2716</v>
      </c>
      <c r="I5191" t="s">
        <v>100</v>
      </c>
      <c r="J5191" s="33" t="s">
        <v>101</v>
      </c>
      <c r="K5191" t="s">
        <v>101</v>
      </c>
      <c r="L5191" t="s">
        <v>2503</v>
      </c>
      <c r="M5191" s="16">
        <v>8000</v>
      </c>
      <c r="O5191" s="15">
        <f t="shared" si="96"/>
        <v>8000</v>
      </c>
      <c r="R5191">
        <v>50</v>
      </c>
      <c r="S5191">
        <v>50</v>
      </c>
      <c r="X5191">
        <v>0</v>
      </c>
      <c r="Y5191" t="s">
        <v>169</v>
      </c>
    </row>
    <row r="5192" spans="1:25" x14ac:dyDescent="0.3">
      <c r="A5192" t="s">
        <v>54</v>
      </c>
      <c r="B5192" t="s">
        <v>54</v>
      </c>
      <c r="C5192" t="s">
        <v>199</v>
      </c>
      <c r="D5192" t="s">
        <v>15</v>
      </c>
      <c r="E5192" t="s">
        <v>15</v>
      </c>
      <c r="F5192" t="s">
        <v>2716</v>
      </c>
      <c r="I5192" t="s">
        <v>100</v>
      </c>
      <c r="J5192" s="33" t="s">
        <v>101</v>
      </c>
      <c r="K5192" t="s">
        <v>101</v>
      </c>
      <c r="L5192" t="s">
        <v>2392</v>
      </c>
      <c r="M5192" s="16">
        <v>8000</v>
      </c>
      <c r="O5192" s="15">
        <f t="shared" si="96"/>
        <v>8000</v>
      </c>
      <c r="R5192">
        <v>50</v>
      </c>
      <c r="S5192">
        <v>50</v>
      </c>
      <c r="X5192">
        <v>0</v>
      </c>
      <c r="Y5192" t="s">
        <v>169</v>
      </c>
    </row>
    <row r="5193" spans="1:25" x14ac:dyDescent="0.3">
      <c r="A5193" t="s">
        <v>54</v>
      </c>
      <c r="B5193" t="s">
        <v>54</v>
      </c>
      <c r="C5193" t="s">
        <v>199</v>
      </c>
      <c r="D5193" t="s">
        <v>15</v>
      </c>
      <c r="E5193" t="s">
        <v>15</v>
      </c>
      <c r="F5193" t="s">
        <v>2716</v>
      </c>
      <c r="I5193" t="s">
        <v>100</v>
      </c>
      <c r="J5193" s="33" t="s">
        <v>101</v>
      </c>
      <c r="K5193" t="s">
        <v>101</v>
      </c>
      <c r="L5193" t="s">
        <v>236</v>
      </c>
      <c r="M5193" s="16">
        <v>22000</v>
      </c>
      <c r="O5193" s="15">
        <f t="shared" si="96"/>
        <v>22000</v>
      </c>
      <c r="R5193">
        <v>500</v>
      </c>
      <c r="S5193">
        <v>500</v>
      </c>
      <c r="X5193">
        <v>0</v>
      </c>
      <c r="Y5193" t="s">
        <v>169</v>
      </c>
    </row>
    <row r="5194" spans="1:25" x14ac:dyDescent="0.3">
      <c r="A5194" t="s">
        <v>54</v>
      </c>
      <c r="B5194" t="s">
        <v>54</v>
      </c>
      <c r="C5194" t="s">
        <v>199</v>
      </c>
      <c r="D5194" t="s">
        <v>15</v>
      </c>
      <c r="E5194" t="s">
        <v>15</v>
      </c>
      <c r="F5194" t="s">
        <v>2716</v>
      </c>
      <c r="I5194" t="s">
        <v>100</v>
      </c>
      <c r="J5194" s="33" t="s">
        <v>101</v>
      </c>
      <c r="K5194" t="s">
        <v>101</v>
      </c>
      <c r="L5194" t="s">
        <v>236</v>
      </c>
      <c r="M5194" s="16">
        <v>22000</v>
      </c>
      <c r="O5194" s="15">
        <f t="shared" si="96"/>
        <v>22000</v>
      </c>
      <c r="R5194">
        <v>500</v>
      </c>
      <c r="S5194">
        <v>500</v>
      </c>
      <c r="X5194">
        <v>0</v>
      </c>
      <c r="Y5194" t="s">
        <v>169</v>
      </c>
    </row>
    <row r="5195" spans="1:25" x14ac:dyDescent="0.3">
      <c r="A5195" t="s">
        <v>54</v>
      </c>
      <c r="B5195" t="s">
        <v>54</v>
      </c>
      <c r="C5195" t="s">
        <v>199</v>
      </c>
      <c r="D5195" t="s">
        <v>15</v>
      </c>
      <c r="E5195" t="s">
        <v>15</v>
      </c>
      <c r="F5195" t="s">
        <v>2716</v>
      </c>
      <c r="I5195" t="s">
        <v>100</v>
      </c>
      <c r="J5195" s="33" t="s">
        <v>101</v>
      </c>
      <c r="K5195" t="s">
        <v>101</v>
      </c>
      <c r="L5195" t="s">
        <v>236</v>
      </c>
      <c r="M5195" s="16">
        <v>22000</v>
      </c>
      <c r="O5195" s="15">
        <f t="shared" si="96"/>
        <v>22000</v>
      </c>
      <c r="R5195">
        <v>500</v>
      </c>
      <c r="S5195">
        <v>500</v>
      </c>
      <c r="X5195">
        <v>0</v>
      </c>
      <c r="Y5195" t="s">
        <v>169</v>
      </c>
    </row>
    <row r="5196" spans="1:25" x14ac:dyDescent="0.3">
      <c r="A5196" t="s">
        <v>54</v>
      </c>
      <c r="B5196" t="s">
        <v>54</v>
      </c>
      <c r="C5196" t="s">
        <v>199</v>
      </c>
      <c r="D5196" t="s">
        <v>15</v>
      </c>
      <c r="E5196" t="s">
        <v>15</v>
      </c>
      <c r="F5196" t="s">
        <v>2716</v>
      </c>
      <c r="I5196" t="s">
        <v>100</v>
      </c>
      <c r="J5196" s="33" t="s">
        <v>101</v>
      </c>
      <c r="K5196" t="s">
        <v>101</v>
      </c>
      <c r="L5196" t="s">
        <v>236</v>
      </c>
      <c r="M5196" s="16">
        <v>22000</v>
      </c>
      <c r="O5196" s="15">
        <f t="shared" si="96"/>
        <v>22000</v>
      </c>
      <c r="R5196">
        <v>500</v>
      </c>
      <c r="S5196">
        <v>500</v>
      </c>
      <c r="X5196">
        <v>0</v>
      </c>
      <c r="Y5196" t="s">
        <v>169</v>
      </c>
    </row>
    <row r="5197" spans="1:25" x14ac:dyDescent="0.3">
      <c r="A5197" t="s">
        <v>54</v>
      </c>
      <c r="B5197" t="s">
        <v>54</v>
      </c>
      <c r="C5197" t="s">
        <v>199</v>
      </c>
      <c r="D5197" t="s">
        <v>15</v>
      </c>
      <c r="E5197" t="s">
        <v>15</v>
      </c>
      <c r="F5197" t="s">
        <v>2716</v>
      </c>
      <c r="I5197" t="s">
        <v>100</v>
      </c>
      <c r="J5197" s="33" t="s">
        <v>101</v>
      </c>
      <c r="K5197" t="s">
        <v>101</v>
      </c>
      <c r="L5197" t="s">
        <v>2442</v>
      </c>
      <c r="M5197" s="16">
        <v>8000</v>
      </c>
      <c r="O5197" s="15">
        <f t="shared" si="96"/>
        <v>8000</v>
      </c>
      <c r="R5197">
        <v>50</v>
      </c>
      <c r="S5197">
        <v>50</v>
      </c>
      <c r="X5197">
        <v>0</v>
      </c>
      <c r="Y5197" t="s">
        <v>169</v>
      </c>
    </row>
    <row r="5198" spans="1:25" x14ac:dyDescent="0.3">
      <c r="A5198" t="s">
        <v>54</v>
      </c>
      <c r="B5198" t="s">
        <v>54</v>
      </c>
      <c r="C5198" t="s">
        <v>199</v>
      </c>
      <c r="D5198" t="s">
        <v>15</v>
      </c>
      <c r="E5198" t="s">
        <v>15</v>
      </c>
      <c r="F5198" t="s">
        <v>2716</v>
      </c>
      <c r="I5198" t="s">
        <v>100</v>
      </c>
      <c r="J5198" s="33" t="s">
        <v>101</v>
      </c>
      <c r="K5198" t="s">
        <v>101</v>
      </c>
      <c r="L5198" t="s">
        <v>2355</v>
      </c>
      <c r="M5198" s="16">
        <v>8000</v>
      </c>
      <c r="O5198" s="15">
        <f t="shared" si="96"/>
        <v>8000</v>
      </c>
      <c r="R5198">
        <v>50</v>
      </c>
      <c r="S5198">
        <v>50</v>
      </c>
      <c r="X5198">
        <v>0</v>
      </c>
      <c r="Y5198" t="s">
        <v>169</v>
      </c>
    </row>
    <row r="5199" spans="1:25" x14ac:dyDescent="0.3">
      <c r="A5199" t="s">
        <v>54</v>
      </c>
      <c r="B5199" t="s">
        <v>54</v>
      </c>
      <c r="C5199" t="s">
        <v>2414</v>
      </c>
      <c r="D5199" t="s">
        <v>32</v>
      </c>
      <c r="E5199" t="s">
        <v>32</v>
      </c>
      <c r="F5199" t="s">
        <v>2698</v>
      </c>
      <c r="I5199" t="s">
        <v>100</v>
      </c>
      <c r="J5199" s="33" t="s">
        <v>182</v>
      </c>
      <c r="K5199" t="s">
        <v>101</v>
      </c>
      <c r="L5199" t="s">
        <v>2259</v>
      </c>
      <c r="M5199" s="16">
        <v>126000</v>
      </c>
      <c r="N5199" s="16">
        <v>0</v>
      </c>
      <c r="O5199" s="15">
        <f t="shared" si="96"/>
        <v>126000</v>
      </c>
      <c r="P5199">
        <v>0</v>
      </c>
      <c r="Q5199">
        <v>8424</v>
      </c>
      <c r="R5199">
        <v>130</v>
      </c>
      <c r="S5199">
        <v>8554</v>
      </c>
      <c r="X5199">
        <v>0</v>
      </c>
      <c r="Y5199" t="s">
        <v>169</v>
      </c>
    </row>
    <row r="5200" spans="1:25" x14ac:dyDescent="0.3">
      <c r="A5200" t="s">
        <v>54</v>
      </c>
      <c r="B5200" t="s">
        <v>54</v>
      </c>
      <c r="C5200" t="s">
        <v>199</v>
      </c>
      <c r="D5200" t="s">
        <v>15</v>
      </c>
      <c r="E5200" t="s">
        <v>15</v>
      </c>
      <c r="F5200" t="s">
        <v>2716</v>
      </c>
      <c r="I5200" t="s">
        <v>100</v>
      </c>
      <c r="J5200" s="33" t="s">
        <v>101</v>
      </c>
      <c r="K5200" t="s">
        <v>101</v>
      </c>
      <c r="L5200" t="s">
        <v>2264</v>
      </c>
      <c r="M5200" s="16">
        <v>8000</v>
      </c>
      <c r="O5200" s="15">
        <f t="shared" si="96"/>
        <v>8000</v>
      </c>
      <c r="R5200">
        <v>50</v>
      </c>
      <c r="S5200">
        <v>50</v>
      </c>
      <c r="X5200">
        <v>0</v>
      </c>
      <c r="Y5200" t="s">
        <v>169</v>
      </c>
    </row>
    <row r="5201" spans="1:25" x14ac:dyDescent="0.3">
      <c r="A5201" t="s">
        <v>54</v>
      </c>
      <c r="B5201" t="s">
        <v>54</v>
      </c>
      <c r="C5201" t="s">
        <v>199</v>
      </c>
      <c r="D5201" t="s">
        <v>15</v>
      </c>
      <c r="E5201" t="s">
        <v>15</v>
      </c>
      <c r="F5201" t="s">
        <v>2716</v>
      </c>
      <c r="I5201" t="s">
        <v>100</v>
      </c>
      <c r="J5201" s="33" t="s">
        <v>101</v>
      </c>
      <c r="K5201" t="s">
        <v>101</v>
      </c>
      <c r="L5201" t="s">
        <v>2279</v>
      </c>
      <c r="M5201" s="16">
        <v>8000</v>
      </c>
      <c r="O5201" s="15">
        <f t="shared" si="96"/>
        <v>8000</v>
      </c>
      <c r="R5201">
        <v>50</v>
      </c>
      <c r="S5201">
        <v>50</v>
      </c>
      <c r="X5201">
        <v>0</v>
      </c>
      <c r="Y5201" t="s">
        <v>169</v>
      </c>
    </row>
    <row r="5202" spans="1:25" x14ac:dyDescent="0.3">
      <c r="A5202" t="s">
        <v>54</v>
      </c>
      <c r="B5202" t="s">
        <v>54</v>
      </c>
      <c r="C5202" t="s">
        <v>199</v>
      </c>
      <c r="D5202" t="s">
        <v>15</v>
      </c>
      <c r="E5202" t="s">
        <v>15</v>
      </c>
      <c r="F5202" t="s">
        <v>2716</v>
      </c>
      <c r="I5202" t="s">
        <v>100</v>
      </c>
      <c r="J5202" s="33" t="s">
        <v>101</v>
      </c>
      <c r="K5202" t="s">
        <v>101</v>
      </c>
      <c r="L5202" t="s">
        <v>2503</v>
      </c>
      <c r="M5202" s="16">
        <v>8000</v>
      </c>
      <c r="O5202" s="15">
        <f t="shared" si="96"/>
        <v>8000</v>
      </c>
      <c r="R5202">
        <v>50</v>
      </c>
      <c r="S5202">
        <v>50</v>
      </c>
      <c r="X5202">
        <v>0</v>
      </c>
      <c r="Y5202" t="s">
        <v>169</v>
      </c>
    </row>
    <row r="5203" spans="1:25" x14ac:dyDescent="0.3">
      <c r="A5203" t="s">
        <v>54</v>
      </c>
      <c r="B5203" t="s">
        <v>54</v>
      </c>
      <c r="C5203" t="s">
        <v>199</v>
      </c>
      <c r="D5203" t="s">
        <v>15</v>
      </c>
      <c r="E5203" t="s">
        <v>15</v>
      </c>
      <c r="F5203" t="s">
        <v>2716</v>
      </c>
      <c r="I5203" t="s">
        <v>100</v>
      </c>
      <c r="J5203" s="33" t="s">
        <v>101</v>
      </c>
      <c r="K5203" t="s">
        <v>101</v>
      </c>
      <c r="L5203" t="s">
        <v>2392</v>
      </c>
      <c r="M5203" s="16">
        <v>8000</v>
      </c>
      <c r="O5203" s="15">
        <f t="shared" si="96"/>
        <v>8000</v>
      </c>
      <c r="R5203">
        <v>50</v>
      </c>
      <c r="S5203">
        <v>50</v>
      </c>
      <c r="X5203">
        <v>0</v>
      </c>
      <c r="Y5203" t="s">
        <v>169</v>
      </c>
    </row>
    <row r="5204" spans="1:25" x14ac:dyDescent="0.3">
      <c r="A5204" t="s">
        <v>54</v>
      </c>
      <c r="B5204" t="s">
        <v>54</v>
      </c>
      <c r="C5204" t="s">
        <v>199</v>
      </c>
      <c r="D5204" t="s">
        <v>15</v>
      </c>
      <c r="E5204" t="s">
        <v>15</v>
      </c>
      <c r="F5204" t="s">
        <v>2716</v>
      </c>
      <c r="I5204" t="s">
        <v>100</v>
      </c>
      <c r="J5204" s="33" t="s">
        <v>101</v>
      </c>
      <c r="K5204" t="s">
        <v>101</v>
      </c>
      <c r="L5204" t="s">
        <v>2267</v>
      </c>
      <c r="M5204" s="16">
        <v>8000</v>
      </c>
      <c r="O5204" s="15">
        <f t="shared" si="96"/>
        <v>8000</v>
      </c>
      <c r="R5204">
        <v>50</v>
      </c>
      <c r="S5204">
        <v>50</v>
      </c>
      <c r="X5204">
        <v>0</v>
      </c>
      <c r="Y5204" t="s">
        <v>169</v>
      </c>
    </row>
    <row r="5205" spans="1:25" x14ac:dyDescent="0.3">
      <c r="A5205" t="s">
        <v>54</v>
      </c>
      <c r="B5205" t="s">
        <v>54</v>
      </c>
      <c r="C5205" t="s">
        <v>199</v>
      </c>
      <c r="D5205" t="s">
        <v>15</v>
      </c>
      <c r="E5205" t="s">
        <v>15</v>
      </c>
      <c r="F5205" t="s">
        <v>2716</v>
      </c>
      <c r="I5205" t="s">
        <v>100</v>
      </c>
      <c r="J5205" s="33" t="s">
        <v>101</v>
      </c>
      <c r="K5205" t="s">
        <v>101</v>
      </c>
      <c r="L5205" t="s">
        <v>2267</v>
      </c>
      <c r="M5205" s="16">
        <v>8000</v>
      </c>
      <c r="O5205" s="15">
        <f t="shared" si="96"/>
        <v>8000</v>
      </c>
      <c r="R5205">
        <v>50</v>
      </c>
      <c r="S5205">
        <v>50</v>
      </c>
      <c r="X5205">
        <v>0</v>
      </c>
      <c r="Y5205" t="s">
        <v>169</v>
      </c>
    </row>
    <row r="5206" spans="1:25" x14ac:dyDescent="0.3">
      <c r="A5206" t="s">
        <v>54</v>
      </c>
      <c r="B5206" t="s">
        <v>54</v>
      </c>
      <c r="C5206" t="s">
        <v>2450</v>
      </c>
      <c r="D5206" t="s">
        <v>32</v>
      </c>
      <c r="E5206" t="s">
        <v>32</v>
      </c>
      <c r="F5206" t="s">
        <v>2698</v>
      </c>
      <c r="I5206" t="s">
        <v>241</v>
      </c>
      <c r="J5206" s="33" t="s">
        <v>101</v>
      </c>
      <c r="K5206" t="s">
        <v>101</v>
      </c>
      <c r="L5206" t="s">
        <v>2259</v>
      </c>
      <c r="M5206" s="16">
        <v>12000</v>
      </c>
      <c r="N5206" s="16">
        <v>0</v>
      </c>
      <c r="O5206" s="15">
        <f t="shared" si="96"/>
        <v>12000</v>
      </c>
      <c r="P5206">
        <v>0</v>
      </c>
      <c r="Q5206">
        <v>150</v>
      </c>
      <c r="R5206">
        <v>0</v>
      </c>
      <c r="S5206">
        <v>150</v>
      </c>
      <c r="X5206">
        <v>0</v>
      </c>
      <c r="Y5206" t="s">
        <v>169</v>
      </c>
    </row>
    <row r="5207" spans="1:25" x14ac:dyDescent="0.3">
      <c r="A5207" t="s">
        <v>54</v>
      </c>
      <c r="B5207" t="s">
        <v>54</v>
      </c>
      <c r="C5207" t="s">
        <v>2414</v>
      </c>
      <c r="D5207" t="s">
        <v>32</v>
      </c>
      <c r="E5207" t="s">
        <v>32</v>
      </c>
      <c r="F5207" t="s">
        <v>2663</v>
      </c>
      <c r="I5207" t="s">
        <v>241</v>
      </c>
      <c r="J5207" s="33" t="s">
        <v>182</v>
      </c>
      <c r="K5207" t="s">
        <v>182</v>
      </c>
      <c r="L5207" t="s">
        <v>2259</v>
      </c>
      <c r="M5207" s="16">
        <v>49000</v>
      </c>
      <c r="N5207" s="16">
        <v>0</v>
      </c>
      <c r="O5207" s="15">
        <f t="shared" si="96"/>
        <v>49000</v>
      </c>
      <c r="P5207">
        <v>0</v>
      </c>
      <c r="Q5207">
        <v>3000</v>
      </c>
      <c r="R5207">
        <v>330</v>
      </c>
      <c r="S5207">
        <v>3330</v>
      </c>
      <c r="X5207">
        <v>0</v>
      </c>
      <c r="Y5207" t="s">
        <v>169</v>
      </c>
    </row>
    <row r="5208" spans="1:25" x14ac:dyDescent="0.3">
      <c r="A5208" t="s">
        <v>54</v>
      </c>
      <c r="B5208" t="s">
        <v>54</v>
      </c>
      <c r="C5208" t="s">
        <v>2450</v>
      </c>
      <c r="D5208" t="s">
        <v>32</v>
      </c>
      <c r="E5208" t="s">
        <v>32</v>
      </c>
      <c r="F5208" t="s">
        <v>2663</v>
      </c>
      <c r="I5208" t="s">
        <v>241</v>
      </c>
      <c r="J5208" s="33" t="s">
        <v>101</v>
      </c>
      <c r="K5208" t="s">
        <v>101</v>
      </c>
      <c r="L5208" t="s">
        <v>2259</v>
      </c>
      <c r="M5208" s="16">
        <v>7000</v>
      </c>
      <c r="N5208" s="16">
        <v>0</v>
      </c>
      <c r="O5208" s="15">
        <f t="shared" si="96"/>
        <v>7000</v>
      </c>
      <c r="P5208">
        <v>0</v>
      </c>
      <c r="Q5208">
        <v>100</v>
      </c>
      <c r="R5208">
        <v>0</v>
      </c>
      <c r="S5208">
        <v>100</v>
      </c>
      <c r="X5208">
        <v>0</v>
      </c>
      <c r="Y5208" t="s">
        <v>169</v>
      </c>
    </row>
    <row r="5209" spans="1:25" x14ac:dyDescent="0.3">
      <c r="A5209" t="s">
        <v>54</v>
      </c>
      <c r="B5209" t="s">
        <v>54</v>
      </c>
      <c r="C5209" t="s">
        <v>382</v>
      </c>
      <c r="D5209" t="s">
        <v>15</v>
      </c>
      <c r="E5209" t="s">
        <v>15</v>
      </c>
      <c r="F5209" t="s">
        <v>2692</v>
      </c>
      <c r="I5209" t="s">
        <v>100</v>
      </c>
      <c r="J5209" s="33" t="s">
        <v>182</v>
      </c>
      <c r="K5209" t="s">
        <v>101</v>
      </c>
      <c r="L5209" t="s">
        <v>2263</v>
      </c>
      <c r="M5209" s="16">
        <v>10000</v>
      </c>
      <c r="N5209" s="16">
        <v>0</v>
      </c>
      <c r="O5209" s="15">
        <f t="shared" si="96"/>
        <v>10000</v>
      </c>
      <c r="P5209">
        <v>0</v>
      </c>
      <c r="Q5209">
        <v>0</v>
      </c>
      <c r="R5209">
        <v>50</v>
      </c>
      <c r="S5209">
        <v>50</v>
      </c>
      <c r="X5209">
        <v>0</v>
      </c>
      <c r="Y5209" t="s">
        <v>169</v>
      </c>
    </row>
    <row r="5210" spans="1:25" x14ac:dyDescent="0.3">
      <c r="A5210" t="s">
        <v>54</v>
      </c>
      <c r="B5210" t="s">
        <v>54</v>
      </c>
      <c r="C5210" t="s">
        <v>2414</v>
      </c>
      <c r="D5210" t="s">
        <v>32</v>
      </c>
      <c r="E5210" t="s">
        <v>32</v>
      </c>
      <c r="F5210" t="s">
        <v>2433</v>
      </c>
      <c r="I5210" t="s">
        <v>241</v>
      </c>
      <c r="J5210" s="33" t="s">
        <v>182</v>
      </c>
      <c r="K5210" t="s">
        <v>182</v>
      </c>
      <c r="L5210" t="s">
        <v>2259</v>
      </c>
      <c r="M5210" s="16">
        <v>135000</v>
      </c>
      <c r="N5210" s="16">
        <v>0</v>
      </c>
      <c r="O5210" s="15">
        <f t="shared" si="96"/>
        <v>135000</v>
      </c>
      <c r="P5210">
        <v>0</v>
      </c>
      <c r="Q5210">
        <v>10800</v>
      </c>
      <c r="R5210">
        <v>600</v>
      </c>
      <c r="S5210">
        <v>11400</v>
      </c>
      <c r="X5210">
        <v>0</v>
      </c>
      <c r="Y5210" t="s">
        <v>169</v>
      </c>
    </row>
    <row r="5211" spans="1:25" x14ac:dyDescent="0.3">
      <c r="A5211" t="s">
        <v>54</v>
      </c>
      <c r="B5211" t="s">
        <v>54</v>
      </c>
      <c r="C5211" t="s">
        <v>96</v>
      </c>
      <c r="D5211" t="s">
        <v>15</v>
      </c>
      <c r="E5211" t="s">
        <v>15</v>
      </c>
      <c r="F5211" t="s">
        <v>2692</v>
      </c>
      <c r="I5211" t="s">
        <v>100</v>
      </c>
      <c r="J5211" s="33" t="s">
        <v>101</v>
      </c>
      <c r="K5211" t="s">
        <v>101</v>
      </c>
      <c r="L5211" t="s">
        <v>2300</v>
      </c>
      <c r="M5211" s="16">
        <v>100000</v>
      </c>
      <c r="N5211" s="16">
        <v>0</v>
      </c>
      <c r="O5211" s="15">
        <f t="shared" si="96"/>
        <v>100000</v>
      </c>
      <c r="P5211">
        <v>434</v>
      </c>
      <c r="Q5211">
        <v>1033</v>
      </c>
      <c r="R5211">
        <v>600</v>
      </c>
      <c r="S5211">
        <v>2067</v>
      </c>
      <c r="X5211">
        <v>0</v>
      </c>
      <c r="Y5211" t="s">
        <v>169</v>
      </c>
    </row>
    <row r="5212" spans="1:25" x14ac:dyDescent="0.3">
      <c r="A5212" t="s">
        <v>54</v>
      </c>
      <c r="B5212" t="s">
        <v>54</v>
      </c>
      <c r="C5212" t="s">
        <v>96</v>
      </c>
      <c r="D5212" t="s">
        <v>15</v>
      </c>
      <c r="E5212" t="s">
        <v>15</v>
      </c>
      <c r="F5212" t="s">
        <v>2692</v>
      </c>
      <c r="I5212" t="s">
        <v>100</v>
      </c>
      <c r="J5212" s="33" t="s">
        <v>101</v>
      </c>
      <c r="K5212" t="s">
        <v>101</v>
      </c>
      <c r="L5212" t="s">
        <v>2267</v>
      </c>
      <c r="M5212" s="16">
        <v>54318</v>
      </c>
      <c r="N5212" s="16">
        <v>0</v>
      </c>
      <c r="O5212" s="15">
        <f t="shared" si="96"/>
        <v>54318</v>
      </c>
      <c r="P5212">
        <v>200</v>
      </c>
      <c r="Q5212">
        <v>476</v>
      </c>
      <c r="R5212">
        <v>275</v>
      </c>
      <c r="S5212">
        <v>951</v>
      </c>
      <c r="X5212">
        <v>0</v>
      </c>
      <c r="Y5212" t="s">
        <v>169</v>
      </c>
    </row>
    <row r="5213" spans="1:25" x14ac:dyDescent="0.3">
      <c r="A5213" t="s">
        <v>54</v>
      </c>
      <c r="B5213" t="s">
        <v>54</v>
      </c>
      <c r="C5213" t="s">
        <v>96</v>
      </c>
      <c r="D5213" t="s">
        <v>15</v>
      </c>
      <c r="E5213" t="s">
        <v>15</v>
      </c>
      <c r="F5213" t="s">
        <v>2692</v>
      </c>
      <c r="I5213" t="s">
        <v>100</v>
      </c>
      <c r="J5213" s="33" t="s">
        <v>101</v>
      </c>
      <c r="K5213" t="s">
        <v>101</v>
      </c>
      <c r="L5213" t="s">
        <v>2264</v>
      </c>
      <c r="M5213" s="16">
        <v>61402</v>
      </c>
      <c r="N5213" s="16">
        <v>0</v>
      </c>
      <c r="O5213" s="15">
        <f t="shared" ref="O5213:O5258" si="97">SUM(M5213:N5213)</f>
        <v>61402</v>
      </c>
      <c r="P5213">
        <v>226</v>
      </c>
      <c r="Q5213">
        <v>537</v>
      </c>
      <c r="R5213">
        <v>312</v>
      </c>
      <c r="S5213">
        <v>1075</v>
      </c>
      <c r="X5213">
        <v>0</v>
      </c>
      <c r="Y5213" t="s">
        <v>169</v>
      </c>
    </row>
    <row r="5214" spans="1:25" x14ac:dyDescent="0.3">
      <c r="A5214" t="s">
        <v>54</v>
      </c>
      <c r="B5214" t="s">
        <v>54</v>
      </c>
      <c r="C5214" t="s">
        <v>2450</v>
      </c>
      <c r="D5214" t="s">
        <v>32</v>
      </c>
      <c r="E5214" t="s">
        <v>32</v>
      </c>
      <c r="F5214" t="s">
        <v>2433</v>
      </c>
      <c r="I5214" t="s">
        <v>241</v>
      </c>
      <c r="J5214" s="33" t="s">
        <v>101</v>
      </c>
      <c r="K5214" t="s">
        <v>101</v>
      </c>
      <c r="L5214" t="s">
        <v>2259</v>
      </c>
      <c r="M5214" s="16">
        <v>12000</v>
      </c>
      <c r="N5214" s="16">
        <v>0</v>
      </c>
      <c r="O5214" s="15">
        <f t="shared" si="97"/>
        <v>12000</v>
      </c>
      <c r="P5214">
        <v>0</v>
      </c>
      <c r="Q5214">
        <v>150</v>
      </c>
      <c r="R5214">
        <v>0</v>
      </c>
      <c r="S5214">
        <v>150</v>
      </c>
      <c r="X5214">
        <v>0</v>
      </c>
      <c r="Y5214" t="s">
        <v>169</v>
      </c>
    </row>
    <row r="5215" spans="1:25" x14ac:dyDescent="0.3">
      <c r="A5215" t="s">
        <v>54</v>
      </c>
      <c r="B5215" t="s">
        <v>54</v>
      </c>
      <c r="C5215" t="s">
        <v>96</v>
      </c>
      <c r="D5215" t="s">
        <v>15</v>
      </c>
      <c r="E5215" t="s">
        <v>15</v>
      </c>
      <c r="F5215" t="s">
        <v>2692</v>
      </c>
      <c r="I5215" t="s">
        <v>100</v>
      </c>
      <c r="J5215" s="33" t="s">
        <v>101</v>
      </c>
      <c r="K5215" t="s">
        <v>101</v>
      </c>
      <c r="L5215" t="s">
        <v>2342</v>
      </c>
      <c r="M5215" s="16">
        <v>56679</v>
      </c>
      <c r="N5215" s="16">
        <v>0</v>
      </c>
      <c r="O5215" s="15">
        <f t="shared" si="97"/>
        <v>56679</v>
      </c>
      <c r="P5215">
        <v>208</v>
      </c>
      <c r="Q5215">
        <v>496</v>
      </c>
      <c r="R5215">
        <v>288</v>
      </c>
      <c r="S5215">
        <v>992</v>
      </c>
      <c r="X5215">
        <v>0</v>
      </c>
      <c r="Y5215" t="s">
        <v>169</v>
      </c>
    </row>
    <row r="5216" spans="1:25" x14ac:dyDescent="0.3">
      <c r="A5216" t="s">
        <v>54</v>
      </c>
      <c r="B5216" t="s">
        <v>54</v>
      </c>
      <c r="C5216" t="s">
        <v>96</v>
      </c>
      <c r="D5216" t="s">
        <v>15</v>
      </c>
      <c r="E5216" t="s">
        <v>15</v>
      </c>
      <c r="F5216" t="s">
        <v>2692</v>
      </c>
      <c r="I5216" t="s">
        <v>100</v>
      </c>
      <c r="J5216" s="33" t="s">
        <v>101</v>
      </c>
      <c r="K5216" t="s">
        <v>101</v>
      </c>
      <c r="L5216" t="s">
        <v>2395</v>
      </c>
      <c r="M5216" s="16">
        <v>52428</v>
      </c>
      <c r="N5216" s="16">
        <v>0</v>
      </c>
      <c r="O5216" s="15">
        <f t="shared" si="97"/>
        <v>52428</v>
      </c>
      <c r="P5216">
        <v>192</v>
      </c>
      <c r="Q5216">
        <v>459</v>
      </c>
      <c r="R5216">
        <v>266</v>
      </c>
      <c r="S5216">
        <v>917</v>
      </c>
      <c r="X5216">
        <v>0</v>
      </c>
      <c r="Y5216" t="s">
        <v>169</v>
      </c>
    </row>
    <row r="5217" spans="1:25" x14ac:dyDescent="0.3">
      <c r="A5217" t="s">
        <v>54</v>
      </c>
      <c r="B5217" t="s">
        <v>54</v>
      </c>
      <c r="C5217" t="s">
        <v>96</v>
      </c>
      <c r="D5217" t="s">
        <v>15</v>
      </c>
      <c r="E5217" t="s">
        <v>15</v>
      </c>
      <c r="F5217" t="s">
        <v>2692</v>
      </c>
      <c r="I5217" t="s">
        <v>100</v>
      </c>
      <c r="J5217" s="33" t="s">
        <v>101</v>
      </c>
      <c r="K5217" t="s">
        <v>101</v>
      </c>
      <c r="L5217" t="s">
        <v>2355</v>
      </c>
      <c r="M5217" s="16">
        <v>23025</v>
      </c>
      <c r="N5217" s="16">
        <v>0</v>
      </c>
      <c r="O5217" s="15">
        <f t="shared" si="97"/>
        <v>23025</v>
      </c>
      <c r="P5217">
        <v>85</v>
      </c>
      <c r="Q5217">
        <v>202</v>
      </c>
      <c r="R5217">
        <v>116</v>
      </c>
      <c r="S5217">
        <v>403</v>
      </c>
      <c r="X5217">
        <v>0</v>
      </c>
      <c r="Y5217" t="s">
        <v>169</v>
      </c>
    </row>
    <row r="5218" spans="1:25" x14ac:dyDescent="0.3">
      <c r="A5218" t="s">
        <v>54</v>
      </c>
      <c r="B5218" t="s">
        <v>54</v>
      </c>
      <c r="C5218" t="s">
        <v>2513</v>
      </c>
      <c r="D5218" t="s">
        <v>15</v>
      </c>
      <c r="E5218" t="s">
        <v>15</v>
      </c>
      <c r="F5218" t="s">
        <v>2692</v>
      </c>
      <c r="I5218" t="s">
        <v>100</v>
      </c>
      <c r="J5218" s="33" t="s">
        <v>101</v>
      </c>
      <c r="K5218" t="s">
        <v>101</v>
      </c>
      <c r="L5218" t="s">
        <v>2377</v>
      </c>
      <c r="M5218" s="16">
        <v>4100</v>
      </c>
      <c r="N5218" s="16">
        <v>0</v>
      </c>
      <c r="O5218" s="15">
        <f t="shared" si="97"/>
        <v>4100</v>
      </c>
      <c r="P5218">
        <v>0</v>
      </c>
      <c r="Q5218">
        <v>0</v>
      </c>
      <c r="R5218">
        <v>0</v>
      </c>
      <c r="S5218">
        <v>0</v>
      </c>
      <c r="T5218">
        <v>0</v>
      </c>
      <c r="U5218">
        <v>0</v>
      </c>
      <c r="V5218">
        <v>0</v>
      </c>
      <c r="W5218">
        <v>0</v>
      </c>
      <c r="X5218">
        <v>0</v>
      </c>
      <c r="Y5218" t="s">
        <v>169</v>
      </c>
    </row>
    <row r="5219" spans="1:25" x14ac:dyDescent="0.3">
      <c r="A5219" t="s">
        <v>54</v>
      </c>
      <c r="B5219" t="s">
        <v>54</v>
      </c>
      <c r="C5219" t="s">
        <v>2513</v>
      </c>
      <c r="D5219" t="s">
        <v>15</v>
      </c>
      <c r="E5219" t="s">
        <v>15</v>
      </c>
      <c r="F5219" t="s">
        <v>2692</v>
      </c>
      <c r="I5219" t="s">
        <v>100</v>
      </c>
      <c r="J5219" s="33" t="s">
        <v>101</v>
      </c>
      <c r="K5219" t="s">
        <v>101</v>
      </c>
      <c r="L5219" t="s">
        <v>2263</v>
      </c>
      <c r="M5219" s="16">
        <v>2100</v>
      </c>
      <c r="N5219" s="16">
        <v>0</v>
      </c>
      <c r="O5219" s="15">
        <f t="shared" si="97"/>
        <v>2100</v>
      </c>
      <c r="P5219">
        <v>0</v>
      </c>
      <c r="Q5219">
        <v>0</v>
      </c>
      <c r="R5219">
        <v>0</v>
      </c>
      <c r="S5219">
        <v>0</v>
      </c>
      <c r="T5219">
        <v>0</v>
      </c>
      <c r="U5219">
        <v>0</v>
      </c>
      <c r="V5219">
        <v>0</v>
      </c>
      <c r="W5219">
        <v>0</v>
      </c>
      <c r="X5219">
        <v>0</v>
      </c>
      <c r="Y5219" t="s">
        <v>169</v>
      </c>
    </row>
    <row r="5220" spans="1:25" x14ac:dyDescent="0.3">
      <c r="A5220" t="s">
        <v>54</v>
      </c>
      <c r="B5220" t="s">
        <v>54</v>
      </c>
      <c r="C5220" t="s">
        <v>2513</v>
      </c>
      <c r="D5220" t="s">
        <v>15</v>
      </c>
      <c r="E5220" t="s">
        <v>15</v>
      </c>
      <c r="F5220" t="s">
        <v>2692</v>
      </c>
      <c r="I5220" t="s">
        <v>100</v>
      </c>
      <c r="J5220" s="33" t="s">
        <v>101</v>
      </c>
      <c r="K5220" t="s">
        <v>101</v>
      </c>
      <c r="L5220" t="s">
        <v>2265</v>
      </c>
      <c r="M5220" s="16">
        <v>1650</v>
      </c>
      <c r="N5220" s="16">
        <v>0</v>
      </c>
      <c r="O5220" s="15">
        <f t="shared" si="97"/>
        <v>1650</v>
      </c>
      <c r="P5220">
        <v>0</v>
      </c>
      <c r="Q5220">
        <v>0</v>
      </c>
      <c r="R5220">
        <v>0</v>
      </c>
      <c r="S5220">
        <v>0</v>
      </c>
      <c r="T5220">
        <v>0</v>
      </c>
      <c r="U5220">
        <v>0</v>
      </c>
      <c r="V5220">
        <v>0</v>
      </c>
      <c r="W5220">
        <v>0</v>
      </c>
      <c r="X5220">
        <v>0</v>
      </c>
      <c r="Y5220" t="s">
        <v>169</v>
      </c>
    </row>
    <row r="5221" spans="1:25" x14ac:dyDescent="0.3">
      <c r="A5221" t="s">
        <v>54</v>
      </c>
      <c r="B5221" t="s">
        <v>54</v>
      </c>
      <c r="C5221" t="s">
        <v>2513</v>
      </c>
      <c r="D5221" t="s">
        <v>15</v>
      </c>
      <c r="E5221" t="s">
        <v>15</v>
      </c>
      <c r="F5221" t="s">
        <v>2692</v>
      </c>
      <c r="I5221" t="s">
        <v>100</v>
      </c>
      <c r="J5221" s="33" t="s">
        <v>101</v>
      </c>
      <c r="K5221" t="s">
        <v>101</v>
      </c>
      <c r="L5221" t="s">
        <v>2300</v>
      </c>
      <c r="M5221" s="16">
        <v>1475</v>
      </c>
      <c r="N5221" s="16">
        <v>0</v>
      </c>
      <c r="O5221" s="15">
        <f t="shared" si="97"/>
        <v>1475</v>
      </c>
      <c r="P5221">
        <v>0</v>
      </c>
      <c r="Q5221">
        <v>0</v>
      </c>
      <c r="R5221">
        <v>0</v>
      </c>
      <c r="S5221">
        <v>0</v>
      </c>
      <c r="T5221">
        <v>0</v>
      </c>
      <c r="U5221">
        <v>0</v>
      </c>
      <c r="V5221">
        <v>0</v>
      </c>
      <c r="W5221">
        <v>0</v>
      </c>
      <c r="X5221">
        <v>0</v>
      </c>
      <c r="Y5221" t="s">
        <v>169</v>
      </c>
    </row>
    <row r="5222" spans="1:25" x14ac:dyDescent="0.3">
      <c r="A5222" t="s">
        <v>54</v>
      </c>
      <c r="B5222" t="s">
        <v>54</v>
      </c>
      <c r="C5222" t="s">
        <v>2513</v>
      </c>
      <c r="D5222" t="s">
        <v>15</v>
      </c>
      <c r="E5222" t="s">
        <v>15</v>
      </c>
      <c r="F5222" t="s">
        <v>2692</v>
      </c>
      <c r="I5222" t="s">
        <v>100</v>
      </c>
      <c r="J5222" s="33" t="s">
        <v>101</v>
      </c>
      <c r="K5222" t="s">
        <v>101</v>
      </c>
      <c r="L5222" t="s">
        <v>2503</v>
      </c>
      <c r="M5222" s="16">
        <v>950</v>
      </c>
      <c r="N5222" s="16">
        <v>0</v>
      </c>
      <c r="O5222" s="15">
        <f t="shared" si="97"/>
        <v>950</v>
      </c>
      <c r="P5222">
        <v>0</v>
      </c>
      <c r="Q5222">
        <v>0</v>
      </c>
      <c r="R5222">
        <v>0</v>
      </c>
      <c r="S5222">
        <v>0</v>
      </c>
      <c r="T5222">
        <v>0</v>
      </c>
      <c r="U5222">
        <v>0</v>
      </c>
      <c r="V5222">
        <v>0</v>
      </c>
      <c r="W5222">
        <v>0</v>
      </c>
      <c r="X5222">
        <v>0</v>
      </c>
      <c r="Y5222" t="s">
        <v>169</v>
      </c>
    </row>
    <row r="5223" spans="1:25" x14ac:dyDescent="0.3">
      <c r="A5223" t="s">
        <v>54</v>
      </c>
      <c r="B5223" t="s">
        <v>54</v>
      </c>
      <c r="C5223" t="s">
        <v>2513</v>
      </c>
      <c r="D5223" t="s">
        <v>15</v>
      </c>
      <c r="E5223" t="s">
        <v>15</v>
      </c>
      <c r="F5223" t="s">
        <v>2692</v>
      </c>
      <c r="I5223" t="s">
        <v>100</v>
      </c>
      <c r="J5223" s="33" t="s">
        <v>101</v>
      </c>
      <c r="K5223" t="s">
        <v>101</v>
      </c>
      <c r="L5223" t="s">
        <v>2279</v>
      </c>
      <c r="M5223" s="16">
        <v>900</v>
      </c>
      <c r="N5223" s="16">
        <v>0</v>
      </c>
      <c r="O5223" s="15">
        <f t="shared" si="97"/>
        <v>900</v>
      </c>
      <c r="P5223">
        <v>0</v>
      </c>
      <c r="Q5223">
        <v>0</v>
      </c>
      <c r="R5223">
        <v>0</v>
      </c>
      <c r="S5223">
        <v>0</v>
      </c>
      <c r="T5223">
        <v>0</v>
      </c>
      <c r="U5223">
        <v>0</v>
      </c>
      <c r="V5223">
        <v>0</v>
      </c>
      <c r="W5223">
        <v>0</v>
      </c>
      <c r="X5223">
        <v>0</v>
      </c>
      <c r="Y5223" t="s">
        <v>169</v>
      </c>
    </row>
    <row r="5224" spans="1:25" x14ac:dyDescent="0.3">
      <c r="A5224" t="s">
        <v>54</v>
      </c>
      <c r="B5224" t="s">
        <v>54</v>
      </c>
      <c r="C5224" t="s">
        <v>2513</v>
      </c>
      <c r="D5224" t="s">
        <v>15</v>
      </c>
      <c r="E5224" t="s">
        <v>15</v>
      </c>
      <c r="F5224" t="s">
        <v>2692</v>
      </c>
      <c r="I5224" t="s">
        <v>100</v>
      </c>
      <c r="J5224" s="33" t="s">
        <v>101</v>
      </c>
      <c r="K5224" t="s">
        <v>101</v>
      </c>
      <c r="L5224" t="s">
        <v>2431</v>
      </c>
      <c r="M5224" s="16">
        <v>900</v>
      </c>
      <c r="N5224" s="16">
        <v>0</v>
      </c>
      <c r="O5224" s="15">
        <f t="shared" si="97"/>
        <v>900</v>
      </c>
      <c r="P5224">
        <v>0</v>
      </c>
      <c r="Q5224">
        <v>0</v>
      </c>
      <c r="R5224">
        <v>0</v>
      </c>
      <c r="S5224">
        <v>0</v>
      </c>
      <c r="T5224">
        <v>0</v>
      </c>
      <c r="U5224">
        <v>0</v>
      </c>
      <c r="V5224">
        <v>0</v>
      </c>
      <c r="W5224">
        <v>0</v>
      </c>
      <c r="X5224">
        <v>0</v>
      </c>
      <c r="Y5224" t="s">
        <v>169</v>
      </c>
    </row>
    <row r="5225" spans="1:25" x14ac:dyDescent="0.3">
      <c r="A5225" t="s">
        <v>54</v>
      </c>
      <c r="B5225" t="s">
        <v>54</v>
      </c>
      <c r="C5225" t="s">
        <v>2513</v>
      </c>
      <c r="D5225" t="s">
        <v>15</v>
      </c>
      <c r="E5225" t="s">
        <v>15</v>
      </c>
      <c r="F5225" t="s">
        <v>2692</v>
      </c>
      <c r="I5225" t="s">
        <v>100</v>
      </c>
      <c r="J5225" s="33" t="s">
        <v>101</v>
      </c>
      <c r="K5225" t="s">
        <v>101</v>
      </c>
      <c r="L5225" t="s">
        <v>2395</v>
      </c>
      <c r="M5225" s="16">
        <v>900</v>
      </c>
      <c r="N5225" s="16">
        <v>0</v>
      </c>
      <c r="O5225" s="15">
        <f t="shared" si="97"/>
        <v>900</v>
      </c>
      <c r="P5225">
        <v>0</v>
      </c>
      <c r="Q5225">
        <v>0</v>
      </c>
      <c r="R5225">
        <v>0</v>
      </c>
      <c r="S5225">
        <v>0</v>
      </c>
      <c r="T5225">
        <v>0</v>
      </c>
      <c r="U5225">
        <v>0</v>
      </c>
      <c r="V5225">
        <v>0</v>
      </c>
      <c r="W5225">
        <v>0</v>
      </c>
      <c r="X5225">
        <v>0</v>
      </c>
      <c r="Y5225" t="s">
        <v>169</v>
      </c>
    </row>
    <row r="5226" spans="1:25" x14ac:dyDescent="0.3">
      <c r="A5226" t="s">
        <v>54</v>
      </c>
      <c r="B5226" t="s">
        <v>54</v>
      </c>
      <c r="C5226" t="s">
        <v>2513</v>
      </c>
      <c r="D5226" t="s">
        <v>15</v>
      </c>
      <c r="E5226" t="s">
        <v>15</v>
      </c>
      <c r="F5226" t="s">
        <v>2692</v>
      </c>
      <c r="I5226" t="s">
        <v>100</v>
      </c>
      <c r="J5226" s="33" t="s">
        <v>101</v>
      </c>
      <c r="K5226" t="s">
        <v>101</v>
      </c>
      <c r="L5226" t="s">
        <v>2392</v>
      </c>
      <c r="M5226" s="16">
        <v>625</v>
      </c>
      <c r="N5226" s="16">
        <v>0</v>
      </c>
      <c r="O5226" s="15">
        <f t="shared" si="97"/>
        <v>625</v>
      </c>
      <c r="P5226">
        <v>0</v>
      </c>
      <c r="Q5226">
        <v>0</v>
      </c>
      <c r="R5226">
        <v>0</v>
      </c>
      <c r="S5226">
        <v>0</v>
      </c>
      <c r="T5226">
        <v>0</v>
      </c>
      <c r="U5226">
        <v>0</v>
      </c>
      <c r="V5226">
        <v>0</v>
      </c>
      <c r="W5226">
        <v>0</v>
      </c>
      <c r="X5226">
        <v>0</v>
      </c>
      <c r="Y5226" t="s">
        <v>169</v>
      </c>
    </row>
    <row r="5227" spans="1:25" x14ac:dyDescent="0.3">
      <c r="A5227" t="s">
        <v>54</v>
      </c>
      <c r="B5227" t="s">
        <v>54</v>
      </c>
      <c r="C5227" t="s">
        <v>2513</v>
      </c>
      <c r="D5227" t="s">
        <v>15</v>
      </c>
      <c r="E5227" t="s">
        <v>15</v>
      </c>
      <c r="F5227" t="s">
        <v>2692</v>
      </c>
      <c r="I5227" t="s">
        <v>100</v>
      </c>
      <c r="J5227" s="33" t="s">
        <v>101</v>
      </c>
      <c r="K5227" t="s">
        <v>101</v>
      </c>
      <c r="L5227" t="s">
        <v>2377</v>
      </c>
      <c r="M5227" s="16">
        <v>4100</v>
      </c>
      <c r="N5227" s="16">
        <v>0</v>
      </c>
      <c r="O5227" s="15">
        <f t="shared" si="97"/>
        <v>4100</v>
      </c>
      <c r="P5227">
        <v>0</v>
      </c>
      <c r="Q5227">
        <v>0</v>
      </c>
      <c r="R5227">
        <v>0</v>
      </c>
      <c r="S5227">
        <v>0</v>
      </c>
      <c r="T5227">
        <v>0</v>
      </c>
      <c r="U5227">
        <v>0</v>
      </c>
      <c r="V5227">
        <v>0</v>
      </c>
      <c r="W5227">
        <v>0</v>
      </c>
      <c r="X5227">
        <v>0</v>
      </c>
      <c r="Y5227" t="s">
        <v>169</v>
      </c>
    </row>
    <row r="5228" spans="1:25" x14ac:dyDescent="0.3">
      <c r="A5228" t="s">
        <v>54</v>
      </c>
      <c r="B5228" t="s">
        <v>54</v>
      </c>
      <c r="C5228" t="s">
        <v>208</v>
      </c>
      <c r="D5228" t="s">
        <v>17</v>
      </c>
      <c r="E5228" t="s">
        <v>17</v>
      </c>
      <c r="F5228" t="s">
        <v>2707</v>
      </c>
      <c r="I5228" t="s">
        <v>241</v>
      </c>
      <c r="J5228" s="33" t="s">
        <v>101</v>
      </c>
      <c r="K5228" t="s">
        <v>101</v>
      </c>
      <c r="L5228" t="s">
        <v>2259</v>
      </c>
      <c r="M5228" s="16">
        <v>800000</v>
      </c>
      <c r="N5228" s="16">
        <v>0</v>
      </c>
      <c r="O5228" s="15">
        <f t="shared" si="97"/>
        <v>800000</v>
      </c>
      <c r="P5228">
        <v>0</v>
      </c>
      <c r="Q5228">
        <v>6000</v>
      </c>
      <c r="R5228">
        <v>300</v>
      </c>
      <c r="S5228">
        <v>6300</v>
      </c>
      <c r="X5228">
        <v>0</v>
      </c>
      <c r="Y5228" t="s">
        <v>17</v>
      </c>
    </row>
    <row r="5229" spans="1:25" x14ac:dyDescent="0.3">
      <c r="A5229" t="s">
        <v>54</v>
      </c>
      <c r="B5229" t="s">
        <v>54</v>
      </c>
      <c r="C5229" t="s">
        <v>2513</v>
      </c>
      <c r="D5229" t="s">
        <v>15</v>
      </c>
      <c r="E5229" t="s">
        <v>15</v>
      </c>
      <c r="F5229" t="s">
        <v>2692</v>
      </c>
      <c r="I5229" t="s">
        <v>100</v>
      </c>
      <c r="J5229" s="33" t="s">
        <v>101</v>
      </c>
      <c r="K5229" t="s">
        <v>101</v>
      </c>
      <c r="L5229" t="s">
        <v>2263</v>
      </c>
      <c r="M5229" s="16">
        <v>2150</v>
      </c>
      <c r="N5229" s="16">
        <v>0</v>
      </c>
      <c r="O5229" s="15">
        <f t="shared" si="97"/>
        <v>2150</v>
      </c>
      <c r="P5229">
        <v>0</v>
      </c>
      <c r="Q5229">
        <v>0</v>
      </c>
      <c r="R5229">
        <v>0</v>
      </c>
      <c r="S5229">
        <v>0</v>
      </c>
      <c r="T5229">
        <v>0</v>
      </c>
      <c r="U5229">
        <v>0</v>
      </c>
      <c r="V5229">
        <v>0</v>
      </c>
      <c r="W5229">
        <v>0</v>
      </c>
      <c r="X5229">
        <v>0</v>
      </c>
      <c r="Y5229" t="s">
        <v>169</v>
      </c>
    </row>
    <row r="5230" spans="1:25" x14ac:dyDescent="0.3">
      <c r="A5230" t="s">
        <v>54</v>
      </c>
      <c r="B5230" t="s">
        <v>54</v>
      </c>
      <c r="C5230" t="s">
        <v>2513</v>
      </c>
      <c r="D5230" t="s">
        <v>15</v>
      </c>
      <c r="E5230" t="s">
        <v>15</v>
      </c>
      <c r="F5230" t="s">
        <v>2692</v>
      </c>
      <c r="I5230" t="s">
        <v>100</v>
      </c>
      <c r="J5230" s="33" t="s">
        <v>101</v>
      </c>
      <c r="K5230" t="s">
        <v>101</v>
      </c>
      <c r="L5230" t="s">
        <v>2265</v>
      </c>
      <c r="M5230" s="16">
        <v>1650</v>
      </c>
      <c r="N5230" s="16">
        <v>0</v>
      </c>
      <c r="O5230" s="15">
        <f t="shared" si="97"/>
        <v>1650</v>
      </c>
      <c r="P5230">
        <v>0</v>
      </c>
      <c r="Q5230">
        <v>0</v>
      </c>
      <c r="R5230">
        <v>0</v>
      </c>
      <c r="S5230">
        <v>0</v>
      </c>
      <c r="T5230">
        <v>0</v>
      </c>
      <c r="U5230">
        <v>0</v>
      </c>
      <c r="V5230">
        <v>0</v>
      </c>
      <c r="W5230">
        <v>0</v>
      </c>
      <c r="X5230">
        <v>0</v>
      </c>
      <c r="Y5230" t="s">
        <v>169</v>
      </c>
    </row>
    <row r="5231" spans="1:25" x14ac:dyDescent="0.3">
      <c r="A5231" t="s">
        <v>54</v>
      </c>
      <c r="B5231" t="s">
        <v>54</v>
      </c>
      <c r="C5231" t="s">
        <v>2513</v>
      </c>
      <c r="D5231" t="s">
        <v>15</v>
      </c>
      <c r="E5231" t="s">
        <v>15</v>
      </c>
      <c r="F5231" t="s">
        <v>2692</v>
      </c>
      <c r="I5231" t="s">
        <v>100</v>
      </c>
      <c r="J5231" s="33" t="s">
        <v>101</v>
      </c>
      <c r="K5231" t="s">
        <v>101</v>
      </c>
      <c r="L5231" t="s">
        <v>2300</v>
      </c>
      <c r="M5231" s="16">
        <v>1650</v>
      </c>
      <c r="N5231" s="16">
        <v>0</v>
      </c>
      <c r="O5231" s="15">
        <f t="shared" si="97"/>
        <v>1650</v>
      </c>
      <c r="P5231">
        <v>0</v>
      </c>
      <c r="Q5231">
        <v>0</v>
      </c>
      <c r="R5231">
        <v>0</v>
      </c>
      <c r="S5231">
        <v>0</v>
      </c>
      <c r="T5231">
        <v>0</v>
      </c>
      <c r="U5231">
        <v>0</v>
      </c>
      <c r="V5231">
        <v>0</v>
      </c>
      <c r="W5231">
        <v>0</v>
      </c>
      <c r="X5231">
        <v>0</v>
      </c>
      <c r="Y5231" t="s">
        <v>169</v>
      </c>
    </row>
    <row r="5232" spans="1:25" x14ac:dyDescent="0.3">
      <c r="A5232" t="s">
        <v>54</v>
      </c>
      <c r="B5232" t="s">
        <v>54</v>
      </c>
      <c r="C5232" t="s">
        <v>2513</v>
      </c>
      <c r="D5232" t="s">
        <v>15</v>
      </c>
      <c r="E5232" t="s">
        <v>15</v>
      </c>
      <c r="F5232" t="s">
        <v>2692</v>
      </c>
      <c r="I5232" t="s">
        <v>100</v>
      </c>
      <c r="J5232" s="33" t="s">
        <v>101</v>
      </c>
      <c r="K5232" t="s">
        <v>101</v>
      </c>
      <c r="L5232" t="s">
        <v>2503</v>
      </c>
      <c r="M5232" s="16">
        <v>1000</v>
      </c>
      <c r="N5232" s="16">
        <v>0</v>
      </c>
      <c r="O5232" s="15">
        <f t="shared" si="97"/>
        <v>1000</v>
      </c>
      <c r="P5232">
        <v>0</v>
      </c>
      <c r="Q5232">
        <v>0</v>
      </c>
      <c r="R5232">
        <v>0</v>
      </c>
      <c r="S5232">
        <v>0</v>
      </c>
      <c r="T5232">
        <v>0</v>
      </c>
      <c r="U5232">
        <v>0</v>
      </c>
      <c r="V5232">
        <v>0</v>
      </c>
      <c r="W5232">
        <v>0</v>
      </c>
      <c r="X5232">
        <v>0</v>
      </c>
      <c r="Y5232" t="s">
        <v>169</v>
      </c>
    </row>
    <row r="5233" spans="1:25" x14ac:dyDescent="0.3">
      <c r="A5233" t="s">
        <v>54</v>
      </c>
      <c r="B5233" t="s">
        <v>54</v>
      </c>
      <c r="C5233" t="s">
        <v>2513</v>
      </c>
      <c r="D5233" t="s">
        <v>15</v>
      </c>
      <c r="E5233" t="s">
        <v>15</v>
      </c>
      <c r="F5233" t="s">
        <v>2692</v>
      </c>
      <c r="I5233" t="s">
        <v>100</v>
      </c>
      <c r="J5233" s="33" t="s">
        <v>101</v>
      </c>
      <c r="K5233" t="s">
        <v>101</v>
      </c>
      <c r="L5233" t="s">
        <v>2279</v>
      </c>
      <c r="M5233" s="16">
        <v>1000</v>
      </c>
      <c r="N5233" s="16">
        <v>0</v>
      </c>
      <c r="O5233" s="15">
        <f t="shared" si="97"/>
        <v>1000</v>
      </c>
      <c r="P5233">
        <v>0</v>
      </c>
      <c r="Q5233">
        <v>0</v>
      </c>
      <c r="R5233">
        <v>0</v>
      </c>
      <c r="S5233">
        <v>0</v>
      </c>
      <c r="T5233">
        <v>0</v>
      </c>
      <c r="U5233">
        <v>0</v>
      </c>
      <c r="V5233">
        <v>0</v>
      </c>
      <c r="W5233">
        <v>0</v>
      </c>
      <c r="X5233">
        <v>0</v>
      </c>
      <c r="Y5233" t="s">
        <v>169</v>
      </c>
    </row>
    <row r="5234" spans="1:25" x14ac:dyDescent="0.3">
      <c r="A5234" t="s">
        <v>54</v>
      </c>
      <c r="B5234" t="s">
        <v>54</v>
      </c>
      <c r="C5234" t="s">
        <v>2513</v>
      </c>
      <c r="D5234" t="s">
        <v>15</v>
      </c>
      <c r="E5234" t="s">
        <v>15</v>
      </c>
      <c r="F5234" t="s">
        <v>2692</v>
      </c>
      <c r="I5234" t="s">
        <v>100</v>
      </c>
      <c r="J5234" s="33" t="s">
        <v>101</v>
      </c>
      <c r="K5234" t="s">
        <v>101</v>
      </c>
      <c r="L5234" t="s">
        <v>2431</v>
      </c>
      <c r="M5234" s="16">
        <v>1000</v>
      </c>
      <c r="N5234" s="16">
        <v>0</v>
      </c>
      <c r="O5234" s="15">
        <f t="shared" si="97"/>
        <v>1000</v>
      </c>
      <c r="P5234">
        <v>0</v>
      </c>
      <c r="Q5234">
        <v>0</v>
      </c>
      <c r="R5234">
        <v>0</v>
      </c>
      <c r="S5234">
        <v>0</v>
      </c>
      <c r="T5234">
        <v>0</v>
      </c>
      <c r="U5234">
        <v>0</v>
      </c>
      <c r="V5234">
        <v>0</v>
      </c>
      <c r="W5234">
        <v>0</v>
      </c>
      <c r="X5234">
        <v>0</v>
      </c>
      <c r="Y5234" t="s">
        <v>169</v>
      </c>
    </row>
    <row r="5235" spans="1:25" x14ac:dyDescent="0.3">
      <c r="A5235" t="s">
        <v>54</v>
      </c>
      <c r="B5235" t="s">
        <v>54</v>
      </c>
      <c r="C5235" t="s">
        <v>2513</v>
      </c>
      <c r="D5235" t="s">
        <v>15</v>
      </c>
      <c r="E5235" t="s">
        <v>15</v>
      </c>
      <c r="F5235" t="s">
        <v>2692</v>
      </c>
      <c r="I5235" t="s">
        <v>100</v>
      </c>
      <c r="J5235" s="33" t="s">
        <v>101</v>
      </c>
      <c r="K5235" t="s">
        <v>101</v>
      </c>
      <c r="L5235" t="s">
        <v>2395</v>
      </c>
      <c r="M5235" s="16">
        <v>1000</v>
      </c>
      <c r="N5235" s="16">
        <v>0</v>
      </c>
      <c r="O5235" s="15">
        <f t="shared" si="97"/>
        <v>1000</v>
      </c>
      <c r="P5235">
        <v>0</v>
      </c>
      <c r="Q5235">
        <v>0</v>
      </c>
      <c r="R5235">
        <v>0</v>
      </c>
      <c r="S5235">
        <v>0</v>
      </c>
      <c r="T5235">
        <v>0</v>
      </c>
      <c r="U5235">
        <v>0</v>
      </c>
      <c r="V5235">
        <v>0</v>
      </c>
      <c r="W5235">
        <v>0</v>
      </c>
      <c r="X5235">
        <v>0</v>
      </c>
      <c r="Y5235" t="s">
        <v>169</v>
      </c>
    </row>
    <row r="5236" spans="1:25" x14ac:dyDescent="0.3">
      <c r="A5236" t="s">
        <v>54</v>
      </c>
      <c r="B5236" t="s">
        <v>54</v>
      </c>
      <c r="C5236" t="s">
        <v>2513</v>
      </c>
      <c r="D5236" t="s">
        <v>15</v>
      </c>
      <c r="E5236" t="s">
        <v>15</v>
      </c>
      <c r="F5236" t="s">
        <v>2692</v>
      </c>
      <c r="I5236" t="s">
        <v>100</v>
      </c>
      <c r="J5236" s="33" t="s">
        <v>101</v>
      </c>
      <c r="K5236" t="s">
        <v>101</v>
      </c>
      <c r="L5236" t="s">
        <v>2392</v>
      </c>
      <c r="M5236" s="16">
        <v>1000</v>
      </c>
      <c r="N5236" s="16">
        <v>0</v>
      </c>
      <c r="O5236" s="15">
        <f t="shared" si="97"/>
        <v>1000</v>
      </c>
      <c r="P5236">
        <v>0</v>
      </c>
      <c r="Q5236">
        <v>0</v>
      </c>
      <c r="R5236">
        <v>0</v>
      </c>
      <c r="S5236">
        <v>0</v>
      </c>
      <c r="T5236">
        <v>0</v>
      </c>
      <c r="U5236">
        <v>0</v>
      </c>
      <c r="V5236">
        <v>0</v>
      </c>
      <c r="W5236">
        <v>0</v>
      </c>
      <c r="X5236">
        <v>0</v>
      </c>
      <c r="Y5236" t="s">
        <v>169</v>
      </c>
    </row>
    <row r="5237" spans="1:25" x14ac:dyDescent="0.3">
      <c r="A5237" t="s">
        <v>54</v>
      </c>
      <c r="B5237" t="s">
        <v>54</v>
      </c>
      <c r="C5237" t="s">
        <v>208</v>
      </c>
      <c r="D5237" t="s">
        <v>17</v>
      </c>
      <c r="E5237" t="s">
        <v>17</v>
      </c>
      <c r="F5237" t="s">
        <v>139</v>
      </c>
      <c r="I5237" t="s">
        <v>241</v>
      </c>
      <c r="J5237" s="33" t="s">
        <v>101</v>
      </c>
      <c r="K5237" t="s">
        <v>101</v>
      </c>
      <c r="L5237" t="s">
        <v>2259</v>
      </c>
      <c r="M5237" s="16">
        <v>500000</v>
      </c>
      <c r="N5237" s="16">
        <v>0</v>
      </c>
      <c r="O5237" s="15">
        <f t="shared" si="97"/>
        <v>500000</v>
      </c>
      <c r="P5237">
        <v>0</v>
      </c>
      <c r="Q5237">
        <v>6000</v>
      </c>
      <c r="R5237">
        <v>200</v>
      </c>
      <c r="S5237">
        <v>6200</v>
      </c>
      <c r="X5237">
        <v>0</v>
      </c>
      <c r="Y5237" t="s">
        <v>17</v>
      </c>
    </row>
    <row r="5238" spans="1:25" x14ac:dyDescent="0.3">
      <c r="A5238" t="s">
        <v>54</v>
      </c>
      <c r="B5238" t="s">
        <v>54</v>
      </c>
      <c r="C5238" t="s">
        <v>2414</v>
      </c>
      <c r="D5238" t="s">
        <v>17</v>
      </c>
      <c r="E5238" t="s">
        <v>17</v>
      </c>
      <c r="F5238" t="s">
        <v>2687</v>
      </c>
      <c r="I5238" t="s">
        <v>100</v>
      </c>
      <c r="J5238" s="33" t="s">
        <v>182</v>
      </c>
      <c r="K5238" t="s">
        <v>101</v>
      </c>
      <c r="L5238" t="s">
        <v>2259</v>
      </c>
      <c r="M5238" s="16">
        <v>67000</v>
      </c>
      <c r="N5238" s="16">
        <v>0</v>
      </c>
      <c r="O5238" s="15">
        <f t="shared" si="97"/>
        <v>67000</v>
      </c>
      <c r="P5238">
        <v>0</v>
      </c>
      <c r="Q5238">
        <v>720</v>
      </c>
      <c r="R5238">
        <v>40</v>
      </c>
      <c r="S5238">
        <v>760</v>
      </c>
      <c r="X5238">
        <v>0</v>
      </c>
      <c r="Y5238" t="s">
        <v>17</v>
      </c>
    </row>
    <row r="5239" spans="1:25" x14ac:dyDescent="0.3">
      <c r="A5239" t="s">
        <v>54</v>
      </c>
      <c r="B5239" t="s">
        <v>54</v>
      </c>
      <c r="C5239" t="s">
        <v>2513</v>
      </c>
      <c r="D5239" t="s">
        <v>15</v>
      </c>
      <c r="E5239" t="s">
        <v>15</v>
      </c>
      <c r="F5239" t="s">
        <v>2719</v>
      </c>
      <c r="I5239" t="s">
        <v>100</v>
      </c>
      <c r="J5239" s="33" t="s">
        <v>182</v>
      </c>
      <c r="K5239" t="s">
        <v>101</v>
      </c>
      <c r="L5239" t="s">
        <v>2377</v>
      </c>
      <c r="M5239" s="16">
        <v>5700</v>
      </c>
      <c r="N5239" s="16">
        <v>0</v>
      </c>
      <c r="O5239" s="15">
        <f t="shared" si="97"/>
        <v>5700</v>
      </c>
      <c r="P5239">
        <v>0</v>
      </c>
      <c r="Q5239">
        <v>0</v>
      </c>
      <c r="R5239">
        <v>0</v>
      </c>
      <c r="S5239">
        <v>0</v>
      </c>
      <c r="T5239">
        <v>0</v>
      </c>
      <c r="U5239">
        <v>0</v>
      </c>
      <c r="V5239">
        <v>0</v>
      </c>
      <c r="W5239">
        <v>0</v>
      </c>
      <c r="X5239">
        <v>0</v>
      </c>
      <c r="Y5239" t="s">
        <v>169</v>
      </c>
    </row>
    <row r="5240" spans="1:25" x14ac:dyDescent="0.3">
      <c r="A5240" t="s">
        <v>54</v>
      </c>
      <c r="B5240" t="s">
        <v>54</v>
      </c>
      <c r="C5240" t="s">
        <v>2683</v>
      </c>
      <c r="D5240" t="s">
        <v>17</v>
      </c>
      <c r="E5240" t="s">
        <v>17</v>
      </c>
      <c r="F5240" t="s">
        <v>2687</v>
      </c>
      <c r="I5240" t="s">
        <v>100</v>
      </c>
      <c r="J5240" s="33" t="s">
        <v>101</v>
      </c>
      <c r="K5240" t="s">
        <v>101</v>
      </c>
      <c r="L5240" t="s">
        <v>2259</v>
      </c>
      <c r="M5240" s="16">
        <v>7000</v>
      </c>
      <c r="N5240" s="16">
        <v>0</v>
      </c>
      <c r="O5240" s="15">
        <f t="shared" si="97"/>
        <v>7000</v>
      </c>
      <c r="P5240">
        <v>0</v>
      </c>
      <c r="Q5240">
        <v>60</v>
      </c>
      <c r="R5240">
        <v>30</v>
      </c>
      <c r="S5240">
        <v>90</v>
      </c>
      <c r="T5240">
        <v>0</v>
      </c>
      <c r="U5240">
        <v>0</v>
      </c>
      <c r="V5240">
        <v>45</v>
      </c>
      <c r="W5240">
        <v>45</v>
      </c>
      <c r="X5240">
        <v>90</v>
      </c>
      <c r="Y5240" t="s">
        <v>17</v>
      </c>
    </row>
    <row r="5241" spans="1:25" x14ac:dyDescent="0.3">
      <c r="A5241" t="s">
        <v>54</v>
      </c>
      <c r="B5241" t="s">
        <v>54</v>
      </c>
      <c r="C5241" t="s">
        <v>2513</v>
      </c>
      <c r="D5241" t="s">
        <v>15</v>
      </c>
      <c r="E5241" t="s">
        <v>15</v>
      </c>
      <c r="F5241" t="s">
        <v>2719</v>
      </c>
      <c r="I5241" t="s">
        <v>100</v>
      </c>
      <c r="J5241" s="33" t="s">
        <v>182</v>
      </c>
      <c r="K5241" t="s">
        <v>101</v>
      </c>
      <c r="L5241" t="s">
        <v>2263</v>
      </c>
      <c r="M5241" s="16">
        <v>3000</v>
      </c>
      <c r="N5241" s="16">
        <v>0</v>
      </c>
      <c r="O5241" s="15">
        <f t="shared" si="97"/>
        <v>3000</v>
      </c>
      <c r="P5241">
        <v>0</v>
      </c>
      <c r="Q5241">
        <v>0</v>
      </c>
      <c r="R5241">
        <v>0</v>
      </c>
      <c r="S5241">
        <v>0</v>
      </c>
      <c r="T5241">
        <v>0</v>
      </c>
      <c r="U5241">
        <v>0</v>
      </c>
      <c r="V5241">
        <v>0</v>
      </c>
      <c r="W5241">
        <v>0</v>
      </c>
      <c r="X5241">
        <v>0</v>
      </c>
      <c r="Y5241" t="s">
        <v>169</v>
      </c>
    </row>
    <row r="5242" spans="1:25" x14ac:dyDescent="0.3">
      <c r="A5242" t="s">
        <v>54</v>
      </c>
      <c r="B5242" t="s">
        <v>54</v>
      </c>
      <c r="C5242" t="s">
        <v>2513</v>
      </c>
      <c r="D5242" t="s">
        <v>15</v>
      </c>
      <c r="E5242" t="s">
        <v>15</v>
      </c>
      <c r="F5242" t="s">
        <v>2719</v>
      </c>
      <c r="I5242" t="s">
        <v>100</v>
      </c>
      <c r="J5242" s="33" t="s">
        <v>182</v>
      </c>
      <c r="K5242" t="s">
        <v>101</v>
      </c>
      <c r="L5242" t="s">
        <v>2265</v>
      </c>
      <c r="M5242" s="16">
        <v>2300</v>
      </c>
      <c r="N5242" s="16">
        <v>0</v>
      </c>
      <c r="O5242" s="15">
        <f t="shared" si="97"/>
        <v>2300</v>
      </c>
      <c r="P5242">
        <v>0</v>
      </c>
      <c r="Q5242">
        <v>0</v>
      </c>
      <c r="R5242">
        <v>0</v>
      </c>
      <c r="S5242">
        <v>0</v>
      </c>
      <c r="T5242">
        <v>0</v>
      </c>
      <c r="U5242">
        <v>0</v>
      </c>
      <c r="V5242">
        <v>0</v>
      </c>
      <c r="W5242">
        <v>0</v>
      </c>
      <c r="X5242">
        <v>0</v>
      </c>
      <c r="Y5242" t="s">
        <v>169</v>
      </c>
    </row>
    <row r="5243" spans="1:25" x14ac:dyDescent="0.3">
      <c r="A5243" t="s">
        <v>54</v>
      </c>
      <c r="B5243" t="s">
        <v>54</v>
      </c>
      <c r="C5243" t="s">
        <v>2513</v>
      </c>
      <c r="D5243" t="s">
        <v>15</v>
      </c>
      <c r="E5243" t="s">
        <v>15</v>
      </c>
      <c r="F5243" t="s">
        <v>2719</v>
      </c>
      <c r="I5243" t="s">
        <v>100</v>
      </c>
      <c r="J5243" s="33" t="s">
        <v>182</v>
      </c>
      <c r="K5243" t="s">
        <v>101</v>
      </c>
      <c r="L5243" t="s">
        <v>2300</v>
      </c>
      <c r="M5243" s="16">
        <v>2050</v>
      </c>
      <c r="N5243" s="16">
        <v>0</v>
      </c>
      <c r="O5243" s="15">
        <f t="shared" si="97"/>
        <v>2050</v>
      </c>
      <c r="P5243">
        <v>0</v>
      </c>
      <c r="Q5243">
        <v>0</v>
      </c>
      <c r="R5243">
        <v>0</v>
      </c>
      <c r="S5243">
        <v>0</v>
      </c>
      <c r="T5243">
        <v>0</v>
      </c>
      <c r="U5243">
        <v>0</v>
      </c>
      <c r="V5243">
        <v>0</v>
      </c>
      <c r="W5243">
        <v>0</v>
      </c>
      <c r="X5243">
        <v>0</v>
      </c>
      <c r="Y5243" t="s">
        <v>169</v>
      </c>
    </row>
    <row r="5244" spans="1:25" x14ac:dyDescent="0.3">
      <c r="A5244" t="s">
        <v>54</v>
      </c>
      <c r="B5244" t="s">
        <v>54</v>
      </c>
      <c r="C5244" t="s">
        <v>2513</v>
      </c>
      <c r="D5244" t="s">
        <v>15</v>
      </c>
      <c r="E5244" t="s">
        <v>15</v>
      </c>
      <c r="F5244" t="s">
        <v>2719</v>
      </c>
      <c r="I5244" t="s">
        <v>100</v>
      </c>
      <c r="J5244" s="33" t="s">
        <v>182</v>
      </c>
      <c r="K5244" t="s">
        <v>101</v>
      </c>
      <c r="L5244" t="s">
        <v>2503</v>
      </c>
      <c r="M5244" s="16">
        <v>1300</v>
      </c>
      <c r="N5244" s="16">
        <v>0</v>
      </c>
      <c r="O5244" s="15">
        <f t="shared" si="97"/>
        <v>1300</v>
      </c>
      <c r="P5244">
        <v>0</v>
      </c>
      <c r="Q5244">
        <v>0</v>
      </c>
      <c r="R5244">
        <v>0</v>
      </c>
      <c r="S5244">
        <v>0</v>
      </c>
      <c r="T5244">
        <v>0</v>
      </c>
      <c r="U5244">
        <v>0</v>
      </c>
      <c r="V5244">
        <v>0</v>
      </c>
      <c r="W5244">
        <v>0</v>
      </c>
      <c r="X5244">
        <v>0</v>
      </c>
      <c r="Y5244" t="s">
        <v>169</v>
      </c>
    </row>
    <row r="5245" spans="1:25" x14ac:dyDescent="0.3">
      <c r="A5245" t="s">
        <v>54</v>
      </c>
      <c r="B5245" t="s">
        <v>54</v>
      </c>
      <c r="C5245" t="s">
        <v>2513</v>
      </c>
      <c r="D5245" t="s">
        <v>15</v>
      </c>
      <c r="E5245" t="s">
        <v>15</v>
      </c>
      <c r="F5245" t="s">
        <v>2719</v>
      </c>
      <c r="I5245" t="s">
        <v>100</v>
      </c>
      <c r="J5245" s="33" t="s">
        <v>182</v>
      </c>
      <c r="K5245" t="s">
        <v>101</v>
      </c>
      <c r="L5245" t="s">
        <v>2279</v>
      </c>
      <c r="M5245" s="16">
        <v>1300</v>
      </c>
      <c r="N5245" s="16">
        <v>0</v>
      </c>
      <c r="O5245" s="15">
        <f t="shared" si="97"/>
        <v>1300</v>
      </c>
      <c r="P5245">
        <v>0</v>
      </c>
      <c r="Q5245">
        <v>0</v>
      </c>
      <c r="R5245">
        <v>0</v>
      </c>
      <c r="S5245">
        <v>0</v>
      </c>
      <c r="T5245">
        <v>0</v>
      </c>
      <c r="U5245">
        <v>0</v>
      </c>
      <c r="V5245">
        <v>0</v>
      </c>
      <c r="W5245">
        <v>0</v>
      </c>
      <c r="X5245">
        <v>0</v>
      </c>
      <c r="Y5245" t="s">
        <v>169</v>
      </c>
    </row>
    <row r="5246" spans="1:25" x14ac:dyDescent="0.3">
      <c r="A5246" t="s">
        <v>54</v>
      </c>
      <c r="B5246" t="s">
        <v>54</v>
      </c>
      <c r="C5246" t="s">
        <v>2513</v>
      </c>
      <c r="D5246" t="s">
        <v>15</v>
      </c>
      <c r="E5246" t="s">
        <v>15</v>
      </c>
      <c r="F5246" t="s">
        <v>2719</v>
      </c>
      <c r="I5246" t="s">
        <v>100</v>
      </c>
      <c r="J5246" s="33" t="s">
        <v>182</v>
      </c>
      <c r="K5246" t="s">
        <v>101</v>
      </c>
      <c r="L5246" t="s">
        <v>2431</v>
      </c>
      <c r="M5246" s="16">
        <v>1200</v>
      </c>
      <c r="N5246" s="16">
        <v>0</v>
      </c>
      <c r="O5246" s="15">
        <f t="shared" si="97"/>
        <v>1200</v>
      </c>
      <c r="P5246">
        <v>0</v>
      </c>
      <c r="Q5246">
        <v>0</v>
      </c>
      <c r="R5246">
        <v>0</v>
      </c>
      <c r="S5246">
        <v>0</v>
      </c>
      <c r="T5246">
        <v>0</v>
      </c>
      <c r="U5246">
        <v>0</v>
      </c>
      <c r="V5246">
        <v>0</v>
      </c>
      <c r="W5246">
        <v>0</v>
      </c>
      <c r="X5246">
        <v>0</v>
      </c>
      <c r="Y5246" t="s">
        <v>169</v>
      </c>
    </row>
    <row r="5247" spans="1:25" x14ac:dyDescent="0.3">
      <c r="A5247" t="s">
        <v>54</v>
      </c>
      <c r="B5247" t="s">
        <v>54</v>
      </c>
      <c r="C5247" t="s">
        <v>2513</v>
      </c>
      <c r="D5247" t="s">
        <v>15</v>
      </c>
      <c r="E5247" t="s">
        <v>15</v>
      </c>
      <c r="F5247" t="s">
        <v>2719</v>
      </c>
      <c r="I5247" t="s">
        <v>100</v>
      </c>
      <c r="J5247" s="33" t="s">
        <v>182</v>
      </c>
      <c r="K5247" t="s">
        <v>101</v>
      </c>
      <c r="L5247" t="s">
        <v>2395</v>
      </c>
      <c r="M5247" s="16">
        <v>1200</v>
      </c>
      <c r="N5247" s="16">
        <v>0</v>
      </c>
      <c r="O5247" s="15">
        <f t="shared" si="97"/>
        <v>1200</v>
      </c>
      <c r="P5247">
        <v>0</v>
      </c>
      <c r="Q5247">
        <v>0</v>
      </c>
      <c r="R5247">
        <v>0</v>
      </c>
      <c r="S5247">
        <v>0</v>
      </c>
      <c r="T5247">
        <v>0</v>
      </c>
      <c r="U5247">
        <v>0</v>
      </c>
      <c r="V5247">
        <v>0</v>
      </c>
      <c r="W5247">
        <v>0</v>
      </c>
      <c r="X5247">
        <v>0</v>
      </c>
      <c r="Y5247" t="s">
        <v>169</v>
      </c>
    </row>
    <row r="5248" spans="1:25" x14ac:dyDescent="0.3">
      <c r="A5248" t="s">
        <v>54</v>
      </c>
      <c r="B5248" t="s">
        <v>54</v>
      </c>
      <c r="C5248" t="s">
        <v>2513</v>
      </c>
      <c r="D5248" t="s">
        <v>15</v>
      </c>
      <c r="E5248" t="s">
        <v>15</v>
      </c>
      <c r="F5248" t="s">
        <v>2719</v>
      </c>
      <c r="I5248" t="s">
        <v>100</v>
      </c>
      <c r="J5248" s="33" t="s">
        <v>182</v>
      </c>
      <c r="K5248" t="s">
        <v>101</v>
      </c>
      <c r="L5248" t="s">
        <v>2392</v>
      </c>
      <c r="M5248" s="16">
        <v>1000</v>
      </c>
      <c r="N5248" s="16">
        <v>0</v>
      </c>
      <c r="O5248" s="15">
        <f t="shared" si="97"/>
        <v>1000</v>
      </c>
      <c r="P5248">
        <v>0</v>
      </c>
      <c r="Q5248">
        <v>0</v>
      </c>
      <c r="R5248">
        <v>0</v>
      </c>
      <c r="S5248">
        <v>0</v>
      </c>
      <c r="T5248">
        <v>0</v>
      </c>
      <c r="U5248">
        <v>0</v>
      </c>
      <c r="V5248">
        <v>0</v>
      </c>
      <c r="W5248">
        <v>0</v>
      </c>
      <c r="X5248">
        <v>0</v>
      </c>
      <c r="Y5248" t="s">
        <v>169</v>
      </c>
    </row>
    <row r="5249" spans="1:25" x14ac:dyDescent="0.3">
      <c r="A5249" t="s">
        <v>54</v>
      </c>
      <c r="B5249" t="s">
        <v>54</v>
      </c>
      <c r="C5249" t="s">
        <v>1882</v>
      </c>
      <c r="D5249" t="s">
        <v>15</v>
      </c>
      <c r="E5249" t="s">
        <v>15</v>
      </c>
      <c r="F5249" t="s">
        <v>2719</v>
      </c>
      <c r="I5249" t="s">
        <v>100</v>
      </c>
      <c r="J5249" s="33" t="s">
        <v>101</v>
      </c>
      <c r="K5249" t="s">
        <v>101</v>
      </c>
      <c r="L5249" t="s">
        <v>236</v>
      </c>
      <c r="M5249" s="16">
        <v>1000000</v>
      </c>
      <c r="N5249" s="16">
        <v>0</v>
      </c>
      <c r="O5249" s="15">
        <f t="shared" si="97"/>
        <v>1000000</v>
      </c>
      <c r="P5249">
        <v>0</v>
      </c>
      <c r="Q5249">
        <v>0</v>
      </c>
      <c r="R5249">
        <v>200</v>
      </c>
      <c r="S5249">
        <v>200</v>
      </c>
      <c r="V5249">
        <v>140</v>
      </c>
      <c r="W5249">
        <v>60</v>
      </c>
      <c r="X5249">
        <v>200</v>
      </c>
      <c r="Y5249" t="s">
        <v>169</v>
      </c>
    </row>
    <row r="5250" spans="1:25" x14ac:dyDescent="0.3">
      <c r="A5250" t="s">
        <v>54</v>
      </c>
      <c r="B5250" t="s">
        <v>54</v>
      </c>
      <c r="C5250" t="s">
        <v>2569</v>
      </c>
      <c r="D5250" t="s">
        <v>17</v>
      </c>
      <c r="E5250" t="s">
        <v>17</v>
      </c>
      <c r="F5250" t="s">
        <v>2687</v>
      </c>
      <c r="I5250" t="s">
        <v>235</v>
      </c>
      <c r="J5250" s="33" t="s">
        <v>101</v>
      </c>
      <c r="K5250" t="s">
        <v>101</v>
      </c>
      <c r="L5250" t="s">
        <v>2259</v>
      </c>
      <c r="M5250" s="16">
        <v>0</v>
      </c>
      <c r="N5250" s="16">
        <v>0</v>
      </c>
      <c r="O5250" s="15">
        <f t="shared" si="97"/>
        <v>0</v>
      </c>
      <c r="P5250">
        <v>0</v>
      </c>
      <c r="Q5250">
        <v>17</v>
      </c>
      <c r="R5250">
        <v>11</v>
      </c>
      <c r="S5250">
        <v>28</v>
      </c>
      <c r="T5250">
        <v>0</v>
      </c>
      <c r="U5250">
        <v>0</v>
      </c>
      <c r="V5250">
        <v>14</v>
      </c>
      <c r="W5250">
        <v>14</v>
      </c>
      <c r="X5250">
        <v>28</v>
      </c>
      <c r="Y5250" t="s">
        <v>17</v>
      </c>
    </row>
    <row r="5251" spans="1:25" x14ac:dyDescent="0.3">
      <c r="A5251" t="s">
        <v>54</v>
      </c>
      <c r="B5251" t="s">
        <v>54</v>
      </c>
      <c r="C5251" t="s">
        <v>1245</v>
      </c>
      <c r="D5251" t="s">
        <v>15</v>
      </c>
      <c r="E5251" t="s">
        <v>15</v>
      </c>
      <c r="F5251" t="s">
        <v>2719</v>
      </c>
      <c r="I5251" t="s">
        <v>100</v>
      </c>
      <c r="J5251" s="33" t="s">
        <v>101</v>
      </c>
      <c r="K5251" t="s">
        <v>101</v>
      </c>
      <c r="L5251" t="s">
        <v>2263</v>
      </c>
      <c r="M5251" s="16">
        <v>9122</v>
      </c>
      <c r="O5251" s="15">
        <f t="shared" si="97"/>
        <v>9122</v>
      </c>
      <c r="S5251">
        <v>0</v>
      </c>
      <c r="X5251">
        <v>0</v>
      </c>
      <c r="Y5251" t="s">
        <v>169</v>
      </c>
    </row>
    <row r="5252" spans="1:25" x14ac:dyDescent="0.3">
      <c r="A5252" t="s">
        <v>54</v>
      </c>
      <c r="B5252" t="s">
        <v>54</v>
      </c>
      <c r="C5252" t="s">
        <v>1245</v>
      </c>
      <c r="D5252" t="s">
        <v>15</v>
      </c>
      <c r="E5252" t="s">
        <v>15</v>
      </c>
      <c r="F5252" t="s">
        <v>2719</v>
      </c>
      <c r="I5252" t="s">
        <v>235</v>
      </c>
      <c r="J5252" s="33" t="s">
        <v>101</v>
      </c>
      <c r="K5252" t="s">
        <v>101</v>
      </c>
      <c r="L5252" t="s">
        <v>2265</v>
      </c>
      <c r="M5252" s="16">
        <v>0</v>
      </c>
      <c r="N5252" s="16">
        <v>0</v>
      </c>
      <c r="O5252" s="15">
        <f t="shared" si="97"/>
        <v>0</v>
      </c>
      <c r="S5252">
        <v>0</v>
      </c>
      <c r="X5252">
        <v>0</v>
      </c>
      <c r="Y5252" t="s">
        <v>169</v>
      </c>
    </row>
    <row r="5253" spans="1:25" x14ac:dyDescent="0.3">
      <c r="A5253" t="s">
        <v>54</v>
      </c>
      <c r="B5253" t="s">
        <v>54</v>
      </c>
      <c r="C5253" t="s">
        <v>1245</v>
      </c>
      <c r="D5253" t="s">
        <v>15</v>
      </c>
      <c r="E5253" t="s">
        <v>15</v>
      </c>
      <c r="F5253" t="s">
        <v>2719</v>
      </c>
      <c r="I5253" t="s">
        <v>235</v>
      </c>
      <c r="J5253" s="33" t="s">
        <v>101</v>
      </c>
      <c r="K5253" t="s">
        <v>101</v>
      </c>
      <c r="L5253" t="s">
        <v>2503</v>
      </c>
      <c r="M5253" s="16">
        <v>0</v>
      </c>
      <c r="N5253" s="16">
        <v>0</v>
      </c>
      <c r="O5253" s="15">
        <f t="shared" si="97"/>
        <v>0</v>
      </c>
      <c r="S5253">
        <v>0</v>
      </c>
      <c r="X5253">
        <v>0</v>
      </c>
      <c r="Y5253" t="s">
        <v>169</v>
      </c>
    </row>
    <row r="5254" spans="1:25" x14ac:dyDescent="0.3">
      <c r="A5254" t="s">
        <v>54</v>
      </c>
      <c r="B5254" t="s">
        <v>54</v>
      </c>
      <c r="C5254" t="s">
        <v>1245</v>
      </c>
      <c r="D5254" t="s">
        <v>15</v>
      </c>
      <c r="E5254" t="s">
        <v>15</v>
      </c>
      <c r="F5254" t="s">
        <v>2719</v>
      </c>
      <c r="I5254" t="s">
        <v>235</v>
      </c>
      <c r="J5254" s="33" t="s">
        <v>101</v>
      </c>
      <c r="K5254" t="s">
        <v>101</v>
      </c>
      <c r="L5254" t="s">
        <v>2279</v>
      </c>
      <c r="M5254" s="16">
        <v>0</v>
      </c>
      <c r="N5254" s="16">
        <v>0</v>
      </c>
      <c r="O5254" s="15">
        <f t="shared" si="97"/>
        <v>0</v>
      </c>
      <c r="S5254">
        <v>0</v>
      </c>
      <c r="X5254">
        <v>0</v>
      </c>
      <c r="Y5254" t="s">
        <v>169</v>
      </c>
    </row>
    <row r="5255" spans="1:25" x14ac:dyDescent="0.3">
      <c r="A5255" t="s">
        <v>54</v>
      </c>
      <c r="B5255" t="s">
        <v>54</v>
      </c>
      <c r="C5255" t="s">
        <v>1245</v>
      </c>
      <c r="D5255" t="s">
        <v>15</v>
      </c>
      <c r="E5255" t="s">
        <v>15</v>
      </c>
      <c r="F5255" t="s">
        <v>2719</v>
      </c>
      <c r="I5255" t="s">
        <v>235</v>
      </c>
      <c r="J5255" s="33" t="s">
        <v>101</v>
      </c>
      <c r="K5255" t="s">
        <v>101</v>
      </c>
      <c r="L5255" t="s">
        <v>2395</v>
      </c>
      <c r="M5255" s="16">
        <v>0</v>
      </c>
      <c r="N5255" s="16">
        <v>0</v>
      </c>
      <c r="O5255" s="15">
        <f t="shared" si="97"/>
        <v>0</v>
      </c>
      <c r="S5255">
        <v>0</v>
      </c>
      <c r="X5255">
        <v>0</v>
      </c>
      <c r="Y5255" t="s">
        <v>169</v>
      </c>
    </row>
    <row r="5256" spans="1:25" x14ac:dyDescent="0.3">
      <c r="A5256" t="s">
        <v>54</v>
      </c>
      <c r="B5256" t="s">
        <v>54</v>
      </c>
      <c r="C5256" t="s">
        <v>1245</v>
      </c>
      <c r="D5256" t="s">
        <v>15</v>
      </c>
      <c r="E5256" t="s">
        <v>15</v>
      </c>
      <c r="F5256" t="s">
        <v>2719</v>
      </c>
      <c r="I5256" t="s">
        <v>235</v>
      </c>
      <c r="J5256" s="33" t="s">
        <v>101</v>
      </c>
      <c r="K5256" t="s">
        <v>101</v>
      </c>
      <c r="L5256" t="s">
        <v>2392</v>
      </c>
      <c r="M5256" s="16">
        <v>0</v>
      </c>
      <c r="N5256" s="16">
        <v>0</v>
      </c>
      <c r="O5256" s="15">
        <f t="shared" si="97"/>
        <v>0</v>
      </c>
      <c r="S5256">
        <v>0</v>
      </c>
      <c r="X5256">
        <v>0</v>
      </c>
      <c r="Y5256" t="s">
        <v>169</v>
      </c>
    </row>
    <row r="5257" spans="1:25" x14ac:dyDescent="0.3">
      <c r="A5257" t="s">
        <v>54</v>
      </c>
      <c r="B5257" t="s">
        <v>54</v>
      </c>
      <c r="C5257" t="s">
        <v>1245</v>
      </c>
      <c r="D5257" t="s">
        <v>15</v>
      </c>
      <c r="E5257" t="s">
        <v>15</v>
      </c>
      <c r="F5257" t="s">
        <v>2719</v>
      </c>
      <c r="I5257" t="s">
        <v>235</v>
      </c>
      <c r="J5257" s="33" t="s">
        <v>101</v>
      </c>
      <c r="K5257" t="s">
        <v>101</v>
      </c>
      <c r="L5257" t="s">
        <v>2442</v>
      </c>
      <c r="M5257" s="16">
        <v>0</v>
      </c>
      <c r="N5257" s="16">
        <v>0</v>
      </c>
      <c r="O5257" s="15">
        <f t="shared" si="97"/>
        <v>0</v>
      </c>
      <c r="S5257">
        <v>0</v>
      </c>
      <c r="X5257">
        <v>0</v>
      </c>
      <c r="Y5257" t="s">
        <v>169</v>
      </c>
    </row>
    <row r="5258" spans="1:25" x14ac:dyDescent="0.3">
      <c r="A5258" t="s">
        <v>54</v>
      </c>
      <c r="B5258" t="s">
        <v>54</v>
      </c>
      <c r="C5258" t="s">
        <v>1245</v>
      </c>
      <c r="D5258" t="s">
        <v>15</v>
      </c>
      <c r="E5258" t="s">
        <v>15</v>
      </c>
      <c r="F5258" t="s">
        <v>2719</v>
      </c>
      <c r="I5258" t="s">
        <v>235</v>
      </c>
      <c r="J5258" s="33" t="s">
        <v>101</v>
      </c>
      <c r="K5258" t="s">
        <v>101</v>
      </c>
      <c r="L5258" t="s">
        <v>2264</v>
      </c>
      <c r="M5258" s="16">
        <v>0</v>
      </c>
      <c r="N5258" s="16">
        <v>0</v>
      </c>
      <c r="O5258" s="15">
        <f t="shared" si="97"/>
        <v>0</v>
      </c>
      <c r="S5258">
        <v>0</v>
      </c>
      <c r="X5258">
        <v>0</v>
      </c>
      <c r="Y5258" t="s">
        <v>169</v>
      </c>
    </row>
    <row r="5259" spans="1:25" x14ac:dyDescent="0.3">
      <c r="A5259" t="s">
        <v>54</v>
      </c>
      <c r="B5259" t="s">
        <v>54</v>
      </c>
      <c r="C5259" t="s">
        <v>1245</v>
      </c>
      <c r="D5259" t="s">
        <v>15</v>
      </c>
      <c r="E5259" t="s">
        <v>15</v>
      </c>
      <c r="F5259" t="s">
        <v>2719</v>
      </c>
      <c r="I5259" t="s">
        <v>100</v>
      </c>
      <c r="J5259" s="33" t="s">
        <v>101</v>
      </c>
      <c r="K5259" t="s">
        <v>101</v>
      </c>
      <c r="L5259" t="s">
        <v>2355</v>
      </c>
      <c r="M5259" s="16">
        <v>9122</v>
      </c>
      <c r="O5259" s="15">
        <f t="shared" ref="O5259:O5320" si="98">SUM(M5259:N5259)</f>
        <v>9122</v>
      </c>
      <c r="S5259">
        <v>0</v>
      </c>
      <c r="X5259">
        <v>0</v>
      </c>
      <c r="Y5259" t="s">
        <v>169</v>
      </c>
    </row>
    <row r="5260" spans="1:25" x14ac:dyDescent="0.3">
      <c r="A5260" t="s">
        <v>54</v>
      </c>
      <c r="B5260" t="s">
        <v>54</v>
      </c>
      <c r="C5260" t="s">
        <v>1245</v>
      </c>
      <c r="D5260" t="s">
        <v>15</v>
      </c>
      <c r="E5260" t="s">
        <v>15</v>
      </c>
      <c r="F5260" t="s">
        <v>2719</v>
      </c>
      <c r="I5260" t="s">
        <v>100</v>
      </c>
      <c r="J5260" s="33" t="s">
        <v>182</v>
      </c>
      <c r="K5260" t="s">
        <v>101</v>
      </c>
      <c r="L5260" t="s">
        <v>2267</v>
      </c>
      <c r="M5260" s="16">
        <v>9122</v>
      </c>
      <c r="O5260" s="15">
        <f t="shared" si="98"/>
        <v>9122</v>
      </c>
      <c r="S5260">
        <v>0</v>
      </c>
      <c r="X5260">
        <v>0</v>
      </c>
      <c r="Y5260" t="s">
        <v>169</v>
      </c>
    </row>
    <row r="5261" spans="1:25" x14ac:dyDescent="0.3">
      <c r="A5261" t="s">
        <v>54</v>
      </c>
      <c r="B5261" t="s">
        <v>54</v>
      </c>
      <c r="C5261" t="s">
        <v>2428</v>
      </c>
      <c r="D5261" t="s">
        <v>17</v>
      </c>
      <c r="E5261" t="s">
        <v>17</v>
      </c>
      <c r="F5261" t="s">
        <v>2360</v>
      </c>
      <c r="I5261" t="s">
        <v>100</v>
      </c>
      <c r="J5261" s="33" t="s">
        <v>101</v>
      </c>
      <c r="K5261" t="s">
        <v>101</v>
      </c>
      <c r="L5261" t="s">
        <v>2259</v>
      </c>
      <c r="M5261" s="16">
        <v>38367</v>
      </c>
      <c r="N5261" s="16">
        <v>0</v>
      </c>
      <c r="O5261" s="15">
        <f t="shared" si="98"/>
        <v>38367</v>
      </c>
      <c r="P5261">
        <v>0</v>
      </c>
      <c r="Q5261">
        <v>1200</v>
      </c>
      <c r="R5261">
        <v>720</v>
      </c>
      <c r="S5261">
        <v>1920</v>
      </c>
      <c r="T5261">
        <v>0</v>
      </c>
      <c r="U5261">
        <v>0</v>
      </c>
      <c r="V5261">
        <v>1248</v>
      </c>
      <c r="W5261">
        <v>672</v>
      </c>
      <c r="X5261">
        <v>1920</v>
      </c>
      <c r="Y5261" t="s">
        <v>17</v>
      </c>
    </row>
    <row r="5262" spans="1:25" x14ac:dyDescent="0.3">
      <c r="A5262" t="s">
        <v>54</v>
      </c>
      <c r="B5262" t="s">
        <v>54</v>
      </c>
      <c r="C5262" t="s">
        <v>2450</v>
      </c>
      <c r="D5262" t="s">
        <v>15</v>
      </c>
      <c r="E5262" t="s">
        <v>15</v>
      </c>
      <c r="F5262" t="s">
        <v>2715</v>
      </c>
      <c r="I5262" t="s">
        <v>181</v>
      </c>
      <c r="J5262" s="33" t="s">
        <v>182</v>
      </c>
      <c r="K5262" t="s">
        <v>182</v>
      </c>
      <c r="L5262" t="s">
        <v>2267</v>
      </c>
      <c r="M5262" s="16">
        <v>240000</v>
      </c>
      <c r="N5262" s="16">
        <v>0</v>
      </c>
      <c r="O5262" s="15">
        <f t="shared" si="98"/>
        <v>240000</v>
      </c>
      <c r="P5262">
        <v>20</v>
      </c>
      <c r="Q5262">
        <v>20</v>
      </c>
      <c r="R5262">
        <v>20</v>
      </c>
      <c r="S5262">
        <v>60</v>
      </c>
      <c r="X5262">
        <v>0</v>
      </c>
      <c r="Y5262" t="s">
        <v>169</v>
      </c>
    </row>
    <row r="5263" spans="1:25" x14ac:dyDescent="0.3">
      <c r="A5263" t="s">
        <v>54</v>
      </c>
      <c r="B5263" t="s">
        <v>54</v>
      </c>
      <c r="C5263" t="s">
        <v>2450</v>
      </c>
      <c r="D5263" t="s">
        <v>15</v>
      </c>
      <c r="E5263" t="s">
        <v>15</v>
      </c>
      <c r="F5263" t="s">
        <v>2715</v>
      </c>
      <c r="I5263" t="s">
        <v>181</v>
      </c>
      <c r="J5263" s="33" t="s">
        <v>182</v>
      </c>
      <c r="K5263" t="s">
        <v>182</v>
      </c>
      <c r="L5263" t="s">
        <v>2263</v>
      </c>
      <c r="M5263" s="16">
        <v>260000</v>
      </c>
      <c r="N5263" s="16">
        <v>0</v>
      </c>
      <c r="O5263" s="15">
        <f t="shared" si="98"/>
        <v>260000</v>
      </c>
      <c r="P5263">
        <v>10</v>
      </c>
      <c r="Q5263">
        <v>10</v>
      </c>
      <c r="R5263">
        <v>10</v>
      </c>
      <c r="S5263">
        <v>30</v>
      </c>
      <c r="X5263">
        <v>0</v>
      </c>
      <c r="Y5263" t="s">
        <v>169</v>
      </c>
    </row>
    <row r="5264" spans="1:25" x14ac:dyDescent="0.3">
      <c r="A5264" t="s">
        <v>54</v>
      </c>
      <c r="B5264" t="s">
        <v>54</v>
      </c>
      <c r="C5264" t="s">
        <v>2450</v>
      </c>
      <c r="D5264" t="s">
        <v>15</v>
      </c>
      <c r="E5264" t="s">
        <v>15</v>
      </c>
      <c r="F5264" t="s">
        <v>2715</v>
      </c>
      <c r="I5264" t="s">
        <v>181</v>
      </c>
      <c r="J5264" s="33" t="s">
        <v>182</v>
      </c>
      <c r="K5264" t="s">
        <v>182</v>
      </c>
      <c r="L5264" t="s">
        <v>2355</v>
      </c>
      <c r="M5264" s="16">
        <v>60000</v>
      </c>
      <c r="N5264" s="16">
        <v>0</v>
      </c>
      <c r="O5264" s="15">
        <f t="shared" si="98"/>
        <v>60000</v>
      </c>
      <c r="P5264">
        <v>10</v>
      </c>
      <c r="Q5264">
        <v>10</v>
      </c>
      <c r="R5264">
        <v>10</v>
      </c>
      <c r="S5264">
        <v>30</v>
      </c>
      <c r="X5264">
        <v>0</v>
      </c>
      <c r="Y5264" t="s">
        <v>169</v>
      </c>
    </row>
    <row r="5265" spans="1:25" x14ac:dyDescent="0.3">
      <c r="A5265" t="s">
        <v>54</v>
      </c>
      <c r="B5265" t="s">
        <v>54</v>
      </c>
      <c r="C5265" t="s">
        <v>2450</v>
      </c>
      <c r="D5265" t="s">
        <v>15</v>
      </c>
      <c r="E5265" t="s">
        <v>15</v>
      </c>
      <c r="F5265" t="s">
        <v>2715</v>
      </c>
      <c r="I5265" t="s">
        <v>181</v>
      </c>
      <c r="J5265" s="33" t="s">
        <v>182</v>
      </c>
      <c r="K5265" t="s">
        <v>182</v>
      </c>
      <c r="L5265" t="s">
        <v>2442</v>
      </c>
      <c r="M5265" s="16">
        <v>60000</v>
      </c>
      <c r="N5265" s="16">
        <v>0</v>
      </c>
      <c r="O5265" s="15">
        <f t="shared" si="98"/>
        <v>60000</v>
      </c>
      <c r="P5265">
        <v>10</v>
      </c>
      <c r="Q5265">
        <v>10</v>
      </c>
      <c r="R5265">
        <v>10</v>
      </c>
      <c r="S5265">
        <v>30</v>
      </c>
      <c r="X5265">
        <v>0</v>
      </c>
      <c r="Y5265" t="s">
        <v>169</v>
      </c>
    </row>
    <row r="5266" spans="1:25" x14ac:dyDescent="0.3">
      <c r="A5266" t="s">
        <v>54</v>
      </c>
      <c r="B5266" t="s">
        <v>54</v>
      </c>
      <c r="C5266" t="s">
        <v>2450</v>
      </c>
      <c r="D5266" t="s">
        <v>15</v>
      </c>
      <c r="E5266" t="s">
        <v>15</v>
      </c>
      <c r="F5266" t="s">
        <v>2715</v>
      </c>
      <c r="I5266" t="s">
        <v>181</v>
      </c>
      <c r="J5266" s="33" t="s">
        <v>182</v>
      </c>
      <c r="K5266" t="s">
        <v>182</v>
      </c>
      <c r="L5266" t="s">
        <v>2342</v>
      </c>
      <c r="M5266" s="16">
        <v>60000</v>
      </c>
      <c r="N5266" s="16">
        <v>0</v>
      </c>
      <c r="O5266" s="15">
        <f t="shared" si="98"/>
        <v>60000</v>
      </c>
      <c r="P5266">
        <v>15</v>
      </c>
      <c r="Q5266">
        <v>15</v>
      </c>
      <c r="R5266">
        <v>15</v>
      </c>
      <c r="S5266">
        <v>45</v>
      </c>
      <c r="X5266">
        <v>0</v>
      </c>
      <c r="Y5266" t="s">
        <v>169</v>
      </c>
    </row>
    <row r="5267" spans="1:25" x14ac:dyDescent="0.3">
      <c r="A5267" t="s">
        <v>54</v>
      </c>
      <c r="B5267" t="s">
        <v>54</v>
      </c>
      <c r="C5267" t="s">
        <v>2450</v>
      </c>
      <c r="D5267" t="s">
        <v>15</v>
      </c>
      <c r="E5267" t="s">
        <v>15</v>
      </c>
      <c r="F5267" t="s">
        <v>2715</v>
      </c>
      <c r="I5267" t="s">
        <v>181</v>
      </c>
      <c r="J5267" s="33" t="s">
        <v>182</v>
      </c>
      <c r="K5267" t="s">
        <v>182</v>
      </c>
      <c r="L5267" t="s">
        <v>2264</v>
      </c>
      <c r="M5267" s="16">
        <v>200000</v>
      </c>
      <c r="N5267" s="16">
        <v>0</v>
      </c>
      <c r="O5267" s="15">
        <f t="shared" si="98"/>
        <v>200000</v>
      </c>
      <c r="P5267">
        <v>15</v>
      </c>
      <c r="Q5267">
        <v>15</v>
      </c>
      <c r="R5267">
        <v>15</v>
      </c>
      <c r="S5267">
        <v>45</v>
      </c>
      <c r="X5267">
        <v>0</v>
      </c>
      <c r="Y5267" t="s">
        <v>169</v>
      </c>
    </row>
    <row r="5268" spans="1:25" x14ac:dyDescent="0.3">
      <c r="A5268" t="s">
        <v>54</v>
      </c>
      <c r="B5268" t="s">
        <v>54</v>
      </c>
      <c r="C5268" t="s">
        <v>2450</v>
      </c>
      <c r="D5268" t="s">
        <v>15</v>
      </c>
      <c r="E5268" t="s">
        <v>15</v>
      </c>
      <c r="F5268" t="s">
        <v>2715</v>
      </c>
      <c r="I5268" t="s">
        <v>181</v>
      </c>
      <c r="J5268" s="33" t="s">
        <v>182</v>
      </c>
      <c r="K5268" t="s">
        <v>182</v>
      </c>
      <c r="L5268" t="s">
        <v>2458</v>
      </c>
      <c r="M5268" s="16">
        <v>220000</v>
      </c>
      <c r="N5268" s="16">
        <v>0</v>
      </c>
      <c r="O5268" s="15">
        <f t="shared" si="98"/>
        <v>220000</v>
      </c>
      <c r="P5268">
        <v>15</v>
      </c>
      <c r="Q5268">
        <v>15</v>
      </c>
      <c r="R5268">
        <v>15</v>
      </c>
      <c r="S5268">
        <v>45</v>
      </c>
      <c r="X5268">
        <v>0</v>
      </c>
      <c r="Y5268" t="s">
        <v>169</v>
      </c>
    </row>
    <row r="5269" spans="1:25" x14ac:dyDescent="0.3">
      <c r="A5269" t="s">
        <v>54</v>
      </c>
      <c r="B5269" t="s">
        <v>54</v>
      </c>
      <c r="C5269" t="s">
        <v>2450</v>
      </c>
      <c r="D5269" t="s">
        <v>15</v>
      </c>
      <c r="E5269" t="s">
        <v>15</v>
      </c>
      <c r="F5269" t="s">
        <v>2715</v>
      </c>
      <c r="I5269" t="s">
        <v>181</v>
      </c>
      <c r="J5269" s="33" t="s">
        <v>182</v>
      </c>
      <c r="K5269" t="s">
        <v>182</v>
      </c>
      <c r="L5269" t="s">
        <v>2431</v>
      </c>
      <c r="M5269" s="16">
        <v>220000</v>
      </c>
      <c r="N5269" s="16">
        <v>0</v>
      </c>
      <c r="O5269" s="15">
        <f t="shared" si="98"/>
        <v>220000</v>
      </c>
      <c r="P5269">
        <v>20</v>
      </c>
      <c r="Q5269">
        <v>20</v>
      </c>
      <c r="R5269">
        <v>20</v>
      </c>
      <c r="S5269">
        <v>60</v>
      </c>
      <c r="X5269">
        <v>0</v>
      </c>
      <c r="Y5269" t="s">
        <v>169</v>
      </c>
    </row>
    <row r="5270" spans="1:25" x14ac:dyDescent="0.3">
      <c r="A5270" t="s">
        <v>54</v>
      </c>
      <c r="B5270" t="s">
        <v>54</v>
      </c>
      <c r="C5270" t="s">
        <v>2450</v>
      </c>
      <c r="D5270" t="s">
        <v>15</v>
      </c>
      <c r="E5270" t="s">
        <v>15</v>
      </c>
      <c r="F5270" t="s">
        <v>2715</v>
      </c>
      <c r="I5270" t="s">
        <v>181</v>
      </c>
      <c r="J5270" s="33" t="s">
        <v>182</v>
      </c>
      <c r="K5270" t="s">
        <v>182</v>
      </c>
      <c r="L5270" t="s">
        <v>2452</v>
      </c>
      <c r="M5270" s="16">
        <v>60000</v>
      </c>
      <c r="N5270" s="16">
        <v>0</v>
      </c>
      <c r="O5270" s="15">
        <f t="shared" si="98"/>
        <v>60000</v>
      </c>
      <c r="P5270">
        <v>15</v>
      </c>
      <c r="Q5270">
        <v>15</v>
      </c>
      <c r="R5270">
        <v>15</v>
      </c>
      <c r="S5270">
        <v>45</v>
      </c>
      <c r="X5270">
        <v>0</v>
      </c>
      <c r="Y5270" t="s">
        <v>169</v>
      </c>
    </row>
    <row r="5271" spans="1:25" x14ac:dyDescent="0.3">
      <c r="A5271" t="s">
        <v>54</v>
      </c>
      <c r="B5271" t="s">
        <v>54</v>
      </c>
      <c r="C5271" t="s">
        <v>2450</v>
      </c>
      <c r="D5271" t="s">
        <v>15</v>
      </c>
      <c r="E5271" t="s">
        <v>15</v>
      </c>
      <c r="F5271" t="s">
        <v>2715</v>
      </c>
      <c r="I5271" t="s">
        <v>181</v>
      </c>
      <c r="J5271" s="33" t="s">
        <v>182</v>
      </c>
      <c r="K5271" t="s">
        <v>182</v>
      </c>
      <c r="L5271" t="s">
        <v>2300</v>
      </c>
      <c r="M5271" s="16">
        <v>200000</v>
      </c>
      <c r="N5271" s="16">
        <v>0</v>
      </c>
      <c r="O5271" s="15">
        <f t="shared" si="98"/>
        <v>200000</v>
      </c>
      <c r="P5271">
        <v>20</v>
      </c>
      <c r="Q5271">
        <v>20</v>
      </c>
      <c r="R5271">
        <v>20</v>
      </c>
      <c r="S5271">
        <v>60</v>
      </c>
      <c r="X5271">
        <v>0</v>
      </c>
      <c r="Y5271" t="s">
        <v>169</v>
      </c>
    </row>
    <row r="5272" spans="1:25" x14ac:dyDescent="0.3">
      <c r="A5272" t="s">
        <v>54</v>
      </c>
      <c r="B5272" t="s">
        <v>54</v>
      </c>
      <c r="C5272" t="s">
        <v>2450</v>
      </c>
      <c r="D5272" t="s">
        <v>15</v>
      </c>
      <c r="E5272" t="s">
        <v>15</v>
      </c>
      <c r="F5272" t="s">
        <v>2715</v>
      </c>
      <c r="I5272" t="s">
        <v>181</v>
      </c>
      <c r="J5272" s="33" t="s">
        <v>182</v>
      </c>
      <c r="K5272" t="s">
        <v>182</v>
      </c>
      <c r="L5272" t="s">
        <v>2392</v>
      </c>
      <c r="M5272" s="16">
        <v>30000</v>
      </c>
      <c r="N5272" s="16">
        <v>0</v>
      </c>
      <c r="O5272" s="15">
        <f t="shared" si="98"/>
        <v>30000</v>
      </c>
      <c r="P5272">
        <v>10</v>
      </c>
      <c r="Q5272">
        <v>10</v>
      </c>
      <c r="R5272">
        <v>10</v>
      </c>
      <c r="S5272">
        <v>30</v>
      </c>
      <c r="X5272">
        <v>0</v>
      </c>
      <c r="Y5272" t="s">
        <v>169</v>
      </c>
    </row>
    <row r="5273" spans="1:25" x14ac:dyDescent="0.3">
      <c r="A5273" t="s">
        <v>54</v>
      </c>
      <c r="B5273" t="s">
        <v>54</v>
      </c>
      <c r="C5273" t="s">
        <v>2450</v>
      </c>
      <c r="D5273" t="s">
        <v>15</v>
      </c>
      <c r="E5273" t="s">
        <v>15</v>
      </c>
      <c r="F5273" t="s">
        <v>2715</v>
      </c>
      <c r="I5273" t="s">
        <v>181</v>
      </c>
      <c r="J5273" s="33" t="s">
        <v>182</v>
      </c>
      <c r="K5273" t="s">
        <v>182</v>
      </c>
      <c r="L5273" t="s">
        <v>2265</v>
      </c>
      <c r="M5273" s="16">
        <v>30000</v>
      </c>
      <c r="N5273" s="16">
        <v>0</v>
      </c>
      <c r="O5273" s="15">
        <f t="shared" si="98"/>
        <v>30000</v>
      </c>
      <c r="P5273">
        <v>20</v>
      </c>
      <c r="Q5273">
        <v>20</v>
      </c>
      <c r="R5273">
        <v>20</v>
      </c>
      <c r="S5273">
        <v>60</v>
      </c>
      <c r="X5273">
        <v>0</v>
      </c>
      <c r="Y5273" t="s">
        <v>169</v>
      </c>
    </row>
    <row r="5274" spans="1:25" x14ac:dyDescent="0.3">
      <c r="A5274" t="s">
        <v>54</v>
      </c>
      <c r="B5274" t="s">
        <v>54</v>
      </c>
      <c r="C5274" t="s">
        <v>2450</v>
      </c>
      <c r="D5274" t="s">
        <v>15</v>
      </c>
      <c r="E5274" t="s">
        <v>15</v>
      </c>
      <c r="F5274" t="s">
        <v>2715</v>
      </c>
      <c r="I5274" t="s">
        <v>181</v>
      </c>
      <c r="J5274" s="33" t="s">
        <v>182</v>
      </c>
      <c r="K5274" t="s">
        <v>182</v>
      </c>
      <c r="L5274" t="s">
        <v>2459</v>
      </c>
      <c r="M5274" s="16">
        <v>30000</v>
      </c>
      <c r="N5274" s="16">
        <v>0</v>
      </c>
      <c r="O5274" s="15">
        <f t="shared" si="98"/>
        <v>30000</v>
      </c>
      <c r="P5274">
        <v>650</v>
      </c>
      <c r="Q5274">
        <v>1500</v>
      </c>
      <c r="R5274">
        <v>600</v>
      </c>
      <c r="S5274">
        <v>2750</v>
      </c>
      <c r="X5274">
        <v>0</v>
      </c>
      <c r="Y5274" t="s">
        <v>169</v>
      </c>
    </row>
    <row r="5275" spans="1:25" x14ac:dyDescent="0.3">
      <c r="A5275" t="s">
        <v>54</v>
      </c>
      <c r="B5275" t="s">
        <v>54</v>
      </c>
      <c r="C5275" t="s">
        <v>2450</v>
      </c>
      <c r="D5275" t="s">
        <v>15</v>
      </c>
      <c r="E5275" t="s">
        <v>15</v>
      </c>
      <c r="F5275" t="s">
        <v>2715</v>
      </c>
      <c r="I5275" t="s">
        <v>181</v>
      </c>
      <c r="J5275" s="33" t="s">
        <v>182</v>
      </c>
      <c r="K5275" t="s">
        <v>182</v>
      </c>
      <c r="L5275" t="s">
        <v>2498</v>
      </c>
      <c r="M5275" s="16">
        <v>30000</v>
      </c>
      <c r="N5275" s="16">
        <v>0</v>
      </c>
      <c r="O5275" s="15">
        <f t="shared" si="98"/>
        <v>30000</v>
      </c>
      <c r="P5275">
        <v>15</v>
      </c>
      <c r="Q5275">
        <v>15</v>
      </c>
      <c r="R5275">
        <v>15</v>
      </c>
      <c r="S5275">
        <v>45</v>
      </c>
      <c r="X5275">
        <v>0</v>
      </c>
      <c r="Y5275" t="s">
        <v>169</v>
      </c>
    </row>
    <row r="5276" spans="1:25" x14ac:dyDescent="0.3">
      <c r="A5276" t="s">
        <v>54</v>
      </c>
      <c r="B5276" t="s">
        <v>54</v>
      </c>
      <c r="C5276" t="s">
        <v>2450</v>
      </c>
      <c r="D5276" t="s">
        <v>15</v>
      </c>
      <c r="E5276" t="s">
        <v>15</v>
      </c>
      <c r="F5276" t="s">
        <v>2715</v>
      </c>
      <c r="I5276" t="s">
        <v>181</v>
      </c>
      <c r="J5276" s="33" t="s">
        <v>182</v>
      </c>
      <c r="K5276" t="s">
        <v>182</v>
      </c>
      <c r="L5276" t="s">
        <v>2425</v>
      </c>
      <c r="M5276" s="16">
        <v>30000</v>
      </c>
      <c r="N5276" s="16">
        <v>0</v>
      </c>
      <c r="O5276" s="15">
        <f t="shared" si="98"/>
        <v>30000</v>
      </c>
      <c r="P5276">
        <v>15</v>
      </c>
      <c r="Q5276">
        <v>15</v>
      </c>
      <c r="R5276">
        <v>15</v>
      </c>
      <c r="S5276">
        <v>45</v>
      </c>
      <c r="X5276">
        <v>0</v>
      </c>
      <c r="Y5276" t="s">
        <v>169</v>
      </c>
    </row>
    <row r="5277" spans="1:25" x14ac:dyDescent="0.3">
      <c r="A5277" t="s">
        <v>54</v>
      </c>
      <c r="B5277" t="s">
        <v>54</v>
      </c>
      <c r="C5277" t="s">
        <v>2527</v>
      </c>
      <c r="D5277" t="s">
        <v>15</v>
      </c>
      <c r="E5277" t="s">
        <v>15</v>
      </c>
      <c r="F5277" t="s">
        <v>2460</v>
      </c>
      <c r="I5277" t="s">
        <v>235</v>
      </c>
      <c r="J5277" s="33" t="s">
        <v>182</v>
      </c>
      <c r="K5277" t="s">
        <v>101</v>
      </c>
      <c r="L5277" t="s">
        <v>2431</v>
      </c>
      <c r="M5277" s="16">
        <v>0</v>
      </c>
      <c r="N5277" s="16">
        <v>0</v>
      </c>
      <c r="O5277" s="15">
        <f t="shared" si="98"/>
        <v>0</v>
      </c>
      <c r="P5277">
        <v>28.7</v>
      </c>
      <c r="Q5277">
        <v>28.7</v>
      </c>
      <c r="R5277">
        <v>0</v>
      </c>
      <c r="S5277">
        <v>57.4</v>
      </c>
      <c r="T5277">
        <v>24.108000000000001</v>
      </c>
      <c r="U5277">
        <v>16.071999999999999</v>
      </c>
      <c r="V5277">
        <v>10.332000000000001</v>
      </c>
      <c r="W5277">
        <v>6.8879999999999999</v>
      </c>
      <c r="X5277">
        <v>57.4</v>
      </c>
      <c r="Y5277" t="s">
        <v>169</v>
      </c>
    </row>
    <row r="5278" spans="1:25" x14ac:dyDescent="0.3">
      <c r="A5278" t="s">
        <v>54</v>
      </c>
      <c r="B5278" t="s">
        <v>54</v>
      </c>
      <c r="C5278" t="s">
        <v>2527</v>
      </c>
      <c r="D5278" t="s">
        <v>15</v>
      </c>
      <c r="E5278" t="s">
        <v>15</v>
      </c>
      <c r="F5278" t="s">
        <v>2460</v>
      </c>
      <c r="I5278" t="s">
        <v>235</v>
      </c>
      <c r="J5278" s="33" t="s">
        <v>182</v>
      </c>
      <c r="K5278" t="s">
        <v>101</v>
      </c>
      <c r="L5278" t="s">
        <v>2264</v>
      </c>
      <c r="M5278" s="16">
        <v>0</v>
      </c>
      <c r="N5278" s="16">
        <v>0</v>
      </c>
      <c r="O5278" s="15">
        <f t="shared" si="98"/>
        <v>0</v>
      </c>
      <c r="P5278">
        <v>28.7</v>
      </c>
      <c r="Q5278">
        <v>28.7</v>
      </c>
      <c r="R5278">
        <v>0</v>
      </c>
      <c r="S5278">
        <v>57.4</v>
      </c>
      <c r="T5278">
        <v>24.108000000000001</v>
      </c>
      <c r="U5278">
        <v>16.071999999999999</v>
      </c>
      <c r="V5278">
        <v>10.332000000000001</v>
      </c>
      <c r="W5278">
        <v>6.8879999999999999</v>
      </c>
      <c r="X5278">
        <v>57.4</v>
      </c>
      <c r="Y5278" t="s">
        <v>169</v>
      </c>
    </row>
    <row r="5279" spans="1:25" x14ac:dyDescent="0.3">
      <c r="A5279" t="s">
        <v>54</v>
      </c>
      <c r="B5279" t="s">
        <v>54</v>
      </c>
      <c r="C5279" t="s">
        <v>2527</v>
      </c>
      <c r="D5279" t="s">
        <v>15</v>
      </c>
      <c r="E5279" t="s">
        <v>15</v>
      </c>
      <c r="F5279" t="s">
        <v>2460</v>
      </c>
      <c r="I5279" t="s">
        <v>235</v>
      </c>
      <c r="J5279" s="33" t="s">
        <v>182</v>
      </c>
      <c r="K5279" t="s">
        <v>101</v>
      </c>
      <c r="L5279" t="s">
        <v>2279</v>
      </c>
      <c r="M5279" s="16">
        <v>0</v>
      </c>
      <c r="N5279" s="16">
        <v>0</v>
      </c>
      <c r="O5279" s="15">
        <f t="shared" si="98"/>
        <v>0</v>
      </c>
      <c r="P5279">
        <v>28.7</v>
      </c>
      <c r="Q5279">
        <v>28.7</v>
      </c>
      <c r="R5279">
        <v>0</v>
      </c>
      <c r="S5279">
        <v>57.4</v>
      </c>
      <c r="T5279">
        <v>24.108000000000001</v>
      </c>
      <c r="U5279">
        <v>16.071999999999999</v>
      </c>
      <c r="V5279">
        <v>10.332000000000001</v>
      </c>
      <c r="W5279">
        <v>6.8879999999999999</v>
      </c>
      <c r="X5279">
        <v>57.4</v>
      </c>
      <c r="Y5279" t="s">
        <v>169</v>
      </c>
    </row>
    <row r="5280" spans="1:25" x14ac:dyDescent="0.3">
      <c r="A5280" t="s">
        <v>54</v>
      </c>
      <c r="B5280" t="s">
        <v>54</v>
      </c>
      <c r="C5280" t="s">
        <v>2527</v>
      </c>
      <c r="D5280" t="s">
        <v>15</v>
      </c>
      <c r="E5280" t="s">
        <v>15</v>
      </c>
      <c r="F5280" t="s">
        <v>2460</v>
      </c>
      <c r="I5280" t="s">
        <v>235</v>
      </c>
      <c r="J5280" s="33" t="s">
        <v>182</v>
      </c>
      <c r="K5280" t="s">
        <v>101</v>
      </c>
      <c r="L5280" t="s">
        <v>2395</v>
      </c>
      <c r="M5280" s="16">
        <v>0</v>
      </c>
      <c r="N5280" s="16">
        <v>0</v>
      </c>
      <c r="O5280" s="15">
        <f t="shared" si="98"/>
        <v>0</v>
      </c>
      <c r="P5280">
        <v>28.7</v>
      </c>
      <c r="Q5280">
        <v>28.7</v>
      </c>
      <c r="R5280">
        <v>0</v>
      </c>
      <c r="S5280">
        <v>57.4</v>
      </c>
      <c r="T5280">
        <v>24.108000000000001</v>
      </c>
      <c r="U5280">
        <v>16.071999999999999</v>
      </c>
      <c r="V5280">
        <v>10.332000000000001</v>
      </c>
      <c r="W5280">
        <v>6.8879999999999999</v>
      </c>
      <c r="X5280">
        <v>57.4</v>
      </c>
      <c r="Y5280" t="s">
        <v>169</v>
      </c>
    </row>
    <row r="5281" spans="1:25" x14ac:dyDescent="0.3">
      <c r="A5281" t="s">
        <v>54</v>
      </c>
      <c r="B5281" t="s">
        <v>54</v>
      </c>
      <c r="C5281" t="s">
        <v>2428</v>
      </c>
      <c r="D5281" t="s">
        <v>17</v>
      </c>
      <c r="E5281" t="s">
        <v>17</v>
      </c>
      <c r="F5281" t="s">
        <v>2658</v>
      </c>
      <c r="I5281" t="s">
        <v>100</v>
      </c>
      <c r="J5281" s="33" t="s">
        <v>101</v>
      </c>
      <c r="K5281" t="s">
        <v>101</v>
      </c>
      <c r="L5281" t="s">
        <v>2259</v>
      </c>
      <c r="M5281" s="16">
        <v>38367</v>
      </c>
      <c r="N5281" s="16">
        <v>0</v>
      </c>
      <c r="O5281" s="15">
        <f t="shared" si="98"/>
        <v>38367</v>
      </c>
      <c r="P5281">
        <v>0</v>
      </c>
      <c r="Q5281">
        <v>350</v>
      </c>
      <c r="R5281">
        <v>20</v>
      </c>
      <c r="S5281">
        <v>370</v>
      </c>
      <c r="T5281">
        <v>20</v>
      </c>
      <c r="U5281">
        <v>20</v>
      </c>
      <c r="V5281">
        <v>256</v>
      </c>
      <c r="W5281">
        <v>74</v>
      </c>
      <c r="X5281">
        <v>370</v>
      </c>
      <c r="Y5281" t="s">
        <v>17</v>
      </c>
    </row>
    <row r="5282" spans="1:25" s="27" customFormat="1" x14ac:dyDescent="0.3">
      <c r="A5282" s="27" t="s">
        <v>54</v>
      </c>
      <c r="B5282" s="27" t="s">
        <v>54</v>
      </c>
      <c r="C5282" s="27" t="s">
        <v>199</v>
      </c>
      <c r="D5282" s="27" t="s">
        <v>15</v>
      </c>
      <c r="E5282" s="27" t="s">
        <v>15</v>
      </c>
      <c r="F5282" s="27" t="s">
        <v>2363</v>
      </c>
      <c r="I5282" s="27" t="s">
        <v>241</v>
      </c>
      <c r="J5282" s="33" t="s">
        <v>182</v>
      </c>
      <c r="K5282" t="s">
        <v>182</v>
      </c>
      <c r="L5282" s="27" t="s">
        <v>2392</v>
      </c>
      <c r="M5282" s="28">
        <v>33625</v>
      </c>
      <c r="N5282" s="28"/>
      <c r="O5282" s="29">
        <f t="shared" si="98"/>
        <v>33625</v>
      </c>
      <c r="R5282" s="27">
        <v>13</v>
      </c>
      <c r="S5282" s="27">
        <v>13</v>
      </c>
      <c r="X5282" s="27">
        <v>0</v>
      </c>
      <c r="Y5282" t="s">
        <v>169</v>
      </c>
    </row>
    <row r="5283" spans="1:25" x14ac:dyDescent="0.3">
      <c r="A5283" t="s">
        <v>54</v>
      </c>
      <c r="B5283" t="s">
        <v>54</v>
      </c>
      <c r="C5283" t="s">
        <v>1359</v>
      </c>
      <c r="D5283" t="s">
        <v>17</v>
      </c>
      <c r="E5283" t="s">
        <v>17</v>
      </c>
      <c r="F5283" t="s">
        <v>2658</v>
      </c>
      <c r="I5283" t="s">
        <v>235</v>
      </c>
      <c r="J5283" s="33" t="s">
        <v>101</v>
      </c>
      <c r="K5283" t="s">
        <v>101</v>
      </c>
      <c r="L5283" t="s">
        <v>2259</v>
      </c>
      <c r="M5283" s="16">
        <v>0</v>
      </c>
      <c r="N5283" s="16">
        <v>0</v>
      </c>
      <c r="O5283" s="15">
        <f t="shared" si="98"/>
        <v>0</v>
      </c>
      <c r="P5283">
        <v>0</v>
      </c>
      <c r="Q5283">
        <v>864</v>
      </c>
      <c r="R5283">
        <v>576</v>
      </c>
      <c r="S5283">
        <v>1440</v>
      </c>
      <c r="T5283">
        <v>749</v>
      </c>
      <c r="U5283">
        <v>691</v>
      </c>
      <c r="V5283">
        <v>0</v>
      </c>
      <c r="W5283">
        <v>0</v>
      </c>
      <c r="X5283">
        <v>1440</v>
      </c>
      <c r="Y5283" t="s">
        <v>17</v>
      </c>
    </row>
    <row r="5284" spans="1:25" s="27" customFormat="1" x14ac:dyDescent="0.3">
      <c r="A5284" s="27" t="s">
        <v>54</v>
      </c>
      <c r="B5284" s="27" t="s">
        <v>54</v>
      </c>
      <c r="C5284" s="27" t="s">
        <v>199</v>
      </c>
      <c r="D5284" s="27" t="s">
        <v>15</v>
      </c>
      <c r="E5284" s="27" t="s">
        <v>15</v>
      </c>
      <c r="F5284" s="27" t="s">
        <v>2363</v>
      </c>
      <c r="I5284" s="27" t="s">
        <v>241</v>
      </c>
      <c r="J5284" s="33" t="s">
        <v>182</v>
      </c>
      <c r="K5284" t="s">
        <v>182</v>
      </c>
      <c r="L5284" s="27" t="s">
        <v>2266</v>
      </c>
      <c r="M5284" s="28">
        <v>33625</v>
      </c>
      <c r="N5284" s="28"/>
      <c r="O5284" s="29">
        <f t="shared" si="98"/>
        <v>33625</v>
      </c>
      <c r="R5284" s="27">
        <v>13</v>
      </c>
      <c r="S5284" s="27">
        <v>13</v>
      </c>
      <c r="X5284" s="27">
        <v>0</v>
      </c>
      <c r="Y5284" t="s">
        <v>169</v>
      </c>
    </row>
    <row r="5285" spans="1:25" s="27" customFormat="1" x14ac:dyDescent="0.3">
      <c r="A5285" s="27" t="s">
        <v>54</v>
      </c>
      <c r="B5285" s="27" t="s">
        <v>54</v>
      </c>
      <c r="C5285" s="27" t="s">
        <v>199</v>
      </c>
      <c r="D5285" s="27" t="s">
        <v>15</v>
      </c>
      <c r="E5285" s="27" t="s">
        <v>15</v>
      </c>
      <c r="F5285" s="27" t="s">
        <v>2363</v>
      </c>
      <c r="I5285" s="27" t="s">
        <v>241</v>
      </c>
      <c r="J5285" s="33" t="s">
        <v>182</v>
      </c>
      <c r="K5285" t="s">
        <v>182</v>
      </c>
      <c r="L5285" s="27" t="s">
        <v>2263</v>
      </c>
      <c r="M5285" s="28">
        <v>33625</v>
      </c>
      <c r="N5285" s="28"/>
      <c r="O5285" s="29">
        <f t="shared" si="98"/>
        <v>33625</v>
      </c>
      <c r="R5285" s="27">
        <v>13</v>
      </c>
      <c r="S5285" s="27">
        <v>13</v>
      </c>
      <c r="X5285" s="27">
        <v>0</v>
      </c>
      <c r="Y5285" t="s">
        <v>169</v>
      </c>
    </row>
    <row r="5286" spans="1:25" s="27" customFormat="1" x14ac:dyDescent="0.3">
      <c r="A5286" s="27" t="s">
        <v>54</v>
      </c>
      <c r="B5286" s="27" t="s">
        <v>54</v>
      </c>
      <c r="C5286" s="27" t="s">
        <v>199</v>
      </c>
      <c r="D5286" s="27" t="s">
        <v>15</v>
      </c>
      <c r="E5286" s="27" t="s">
        <v>15</v>
      </c>
      <c r="F5286" s="27" t="s">
        <v>2363</v>
      </c>
      <c r="I5286" s="27" t="s">
        <v>241</v>
      </c>
      <c r="J5286" s="33" t="s">
        <v>182</v>
      </c>
      <c r="K5286" t="s">
        <v>182</v>
      </c>
      <c r="L5286" s="27" t="s">
        <v>2503</v>
      </c>
      <c r="M5286" s="28">
        <v>33625</v>
      </c>
      <c r="N5286" s="28"/>
      <c r="O5286" s="29">
        <f t="shared" si="98"/>
        <v>33625</v>
      </c>
      <c r="R5286" s="27">
        <v>13</v>
      </c>
      <c r="S5286" s="27">
        <v>13</v>
      </c>
      <c r="X5286" s="27">
        <v>0</v>
      </c>
      <c r="Y5286" t="s">
        <v>169</v>
      </c>
    </row>
    <row r="5287" spans="1:25" s="27" customFormat="1" x14ac:dyDescent="0.3">
      <c r="A5287" s="27" t="s">
        <v>54</v>
      </c>
      <c r="B5287" s="27" t="s">
        <v>54</v>
      </c>
      <c r="C5287" s="27" t="s">
        <v>199</v>
      </c>
      <c r="D5287" s="27" t="s">
        <v>15</v>
      </c>
      <c r="E5287" s="27" t="s">
        <v>15</v>
      </c>
      <c r="F5287" s="27" t="s">
        <v>2363</v>
      </c>
      <c r="I5287" s="27" t="s">
        <v>241</v>
      </c>
      <c r="J5287" s="33" t="s">
        <v>182</v>
      </c>
      <c r="K5287" t="s">
        <v>182</v>
      </c>
      <c r="L5287" s="27" t="s">
        <v>2264</v>
      </c>
      <c r="M5287" s="28">
        <v>33625</v>
      </c>
      <c r="N5287" s="28"/>
      <c r="O5287" s="29">
        <f t="shared" si="98"/>
        <v>33625</v>
      </c>
      <c r="R5287" s="27">
        <v>13</v>
      </c>
      <c r="S5287" s="27">
        <v>13</v>
      </c>
      <c r="X5287" s="27">
        <v>0</v>
      </c>
      <c r="Y5287" t="s">
        <v>169</v>
      </c>
    </row>
    <row r="5288" spans="1:25" s="27" customFormat="1" x14ac:dyDescent="0.3">
      <c r="A5288" s="27" t="s">
        <v>54</v>
      </c>
      <c r="B5288" s="27" t="s">
        <v>54</v>
      </c>
      <c r="C5288" s="27" t="s">
        <v>199</v>
      </c>
      <c r="D5288" s="27" t="s">
        <v>15</v>
      </c>
      <c r="E5288" s="27" t="s">
        <v>15</v>
      </c>
      <c r="F5288" s="27" t="s">
        <v>2363</v>
      </c>
      <c r="I5288" s="27" t="s">
        <v>241</v>
      </c>
      <c r="J5288" s="33" t="s">
        <v>182</v>
      </c>
      <c r="K5288" t="s">
        <v>182</v>
      </c>
      <c r="L5288" s="27" t="s">
        <v>2355</v>
      </c>
      <c r="M5288" s="28">
        <v>33625</v>
      </c>
      <c r="N5288" s="28"/>
      <c r="O5288" s="29">
        <f t="shared" si="98"/>
        <v>33625</v>
      </c>
      <c r="R5288" s="27">
        <v>13</v>
      </c>
      <c r="S5288" s="27">
        <v>13</v>
      </c>
      <c r="X5288" s="27">
        <v>0</v>
      </c>
      <c r="Y5288" t="s">
        <v>169</v>
      </c>
    </row>
    <row r="5289" spans="1:25" s="27" customFormat="1" x14ac:dyDescent="0.3">
      <c r="A5289" s="27" t="s">
        <v>54</v>
      </c>
      <c r="B5289" s="27" t="s">
        <v>54</v>
      </c>
      <c r="C5289" s="27" t="s">
        <v>199</v>
      </c>
      <c r="D5289" s="27" t="s">
        <v>15</v>
      </c>
      <c r="E5289" s="27" t="s">
        <v>15</v>
      </c>
      <c r="F5289" s="27" t="s">
        <v>2363</v>
      </c>
      <c r="I5289" s="27" t="s">
        <v>241</v>
      </c>
      <c r="J5289" s="33" t="s">
        <v>182</v>
      </c>
      <c r="K5289" t="s">
        <v>182</v>
      </c>
      <c r="L5289" s="27" t="s">
        <v>2279</v>
      </c>
      <c r="M5289" s="28">
        <v>33625</v>
      </c>
      <c r="N5289" s="28"/>
      <c r="O5289" s="29">
        <f t="shared" si="98"/>
        <v>33625</v>
      </c>
      <c r="R5289" s="27">
        <v>13</v>
      </c>
      <c r="S5289" s="27">
        <v>13</v>
      </c>
      <c r="X5289" s="27">
        <v>0</v>
      </c>
      <c r="Y5289" t="s">
        <v>169</v>
      </c>
    </row>
    <row r="5290" spans="1:25" s="27" customFormat="1" x14ac:dyDescent="0.3">
      <c r="A5290" s="27" t="s">
        <v>54</v>
      </c>
      <c r="B5290" s="27" t="s">
        <v>54</v>
      </c>
      <c r="C5290" s="27" t="s">
        <v>199</v>
      </c>
      <c r="D5290" s="27" t="s">
        <v>15</v>
      </c>
      <c r="E5290" s="27" t="s">
        <v>15</v>
      </c>
      <c r="F5290" s="27" t="s">
        <v>2363</v>
      </c>
      <c r="I5290" s="27" t="s">
        <v>241</v>
      </c>
      <c r="J5290" s="33" t="s">
        <v>182</v>
      </c>
      <c r="K5290" t="s">
        <v>182</v>
      </c>
      <c r="L5290" s="27" t="s">
        <v>2678</v>
      </c>
      <c r="M5290" s="28">
        <v>33625</v>
      </c>
      <c r="N5290" s="28"/>
      <c r="O5290" s="29">
        <f t="shared" si="98"/>
        <v>33625</v>
      </c>
      <c r="R5290" s="27">
        <v>13</v>
      </c>
      <c r="S5290" s="27">
        <v>13</v>
      </c>
      <c r="X5290" s="27">
        <v>0</v>
      </c>
      <c r="Y5290" t="s">
        <v>169</v>
      </c>
    </row>
    <row r="5291" spans="1:25" s="27" customFormat="1" x14ac:dyDescent="0.3">
      <c r="A5291" s="27" t="s">
        <v>54</v>
      </c>
      <c r="B5291" s="27" t="s">
        <v>54</v>
      </c>
      <c r="C5291" s="27" t="s">
        <v>199</v>
      </c>
      <c r="D5291" s="27" t="s">
        <v>15</v>
      </c>
      <c r="E5291" s="27" t="s">
        <v>15</v>
      </c>
      <c r="F5291" s="27" t="s">
        <v>2363</v>
      </c>
      <c r="I5291" s="27" t="s">
        <v>241</v>
      </c>
      <c r="J5291" s="33" t="s">
        <v>182</v>
      </c>
      <c r="K5291" t="s">
        <v>182</v>
      </c>
      <c r="L5291" s="27" t="s">
        <v>2267</v>
      </c>
      <c r="M5291" s="28">
        <v>33625</v>
      </c>
      <c r="N5291" s="28"/>
      <c r="O5291" s="29">
        <f t="shared" si="98"/>
        <v>33625</v>
      </c>
      <c r="R5291" s="27">
        <v>13</v>
      </c>
      <c r="S5291" s="27">
        <v>13</v>
      </c>
      <c r="X5291" s="27">
        <v>0</v>
      </c>
      <c r="Y5291" t="s">
        <v>169</v>
      </c>
    </row>
    <row r="5292" spans="1:25" s="27" customFormat="1" x14ac:dyDescent="0.3">
      <c r="A5292" s="27" t="s">
        <v>54</v>
      </c>
      <c r="B5292" s="27" t="s">
        <v>54</v>
      </c>
      <c r="C5292" s="27" t="s">
        <v>199</v>
      </c>
      <c r="D5292" s="27" t="s">
        <v>15</v>
      </c>
      <c r="E5292" s="27" t="s">
        <v>15</v>
      </c>
      <c r="F5292" s="27" t="s">
        <v>2363</v>
      </c>
      <c r="I5292" s="27" t="s">
        <v>241</v>
      </c>
      <c r="J5292" s="33" t="s">
        <v>182</v>
      </c>
      <c r="K5292" t="s">
        <v>182</v>
      </c>
      <c r="L5292" s="27" t="s">
        <v>2259</v>
      </c>
      <c r="M5292" s="28">
        <v>33625</v>
      </c>
      <c r="N5292" s="28"/>
      <c r="O5292" s="29">
        <f t="shared" si="98"/>
        <v>33625</v>
      </c>
      <c r="R5292" s="27">
        <v>13</v>
      </c>
      <c r="S5292" s="27">
        <v>13</v>
      </c>
      <c r="X5292" s="27">
        <v>0</v>
      </c>
      <c r="Y5292" t="s">
        <v>169</v>
      </c>
    </row>
    <row r="5293" spans="1:25" s="27" customFormat="1" x14ac:dyDescent="0.3">
      <c r="A5293" s="27" t="s">
        <v>54</v>
      </c>
      <c r="B5293" s="27" t="s">
        <v>54</v>
      </c>
      <c r="C5293" s="27" t="s">
        <v>199</v>
      </c>
      <c r="D5293" s="27" t="s">
        <v>15</v>
      </c>
      <c r="E5293" s="27" t="s">
        <v>15</v>
      </c>
      <c r="F5293" s="27" t="s">
        <v>2514</v>
      </c>
      <c r="I5293" s="27" t="s">
        <v>241</v>
      </c>
      <c r="J5293" s="33" t="s">
        <v>182</v>
      </c>
      <c r="K5293" t="s">
        <v>182</v>
      </c>
      <c r="L5293" s="27" t="s">
        <v>2259</v>
      </c>
      <c r="M5293" s="28">
        <v>33798</v>
      </c>
      <c r="N5293" s="28"/>
      <c r="O5293" s="29">
        <f t="shared" si="98"/>
        <v>33798</v>
      </c>
      <c r="P5293" s="27">
        <v>307</v>
      </c>
      <c r="Q5293" s="27">
        <v>769</v>
      </c>
      <c r="R5293" s="27">
        <v>462</v>
      </c>
      <c r="S5293" s="27">
        <v>1538</v>
      </c>
      <c r="T5293" s="27">
        <v>290</v>
      </c>
      <c r="U5293" s="27">
        <v>326</v>
      </c>
      <c r="V5293" s="27">
        <v>443</v>
      </c>
      <c r="W5293" s="27">
        <v>479</v>
      </c>
      <c r="X5293" s="27">
        <v>1538</v>
      </c>
      <c r="Y5293" t="s">
        <v>169</v>
      </c>
    </row>
    <row r="5294" spans="1:25" s="27" customFormat="1" x14ac:dyDescent="0.3">
      <c r="A5294" s="27" t="s">
        <v>54</v>
      </c>
      <c r="B5294" s="27" t="s">
        <v>54</v>
      </c>
      <c r="C5294" s="27" t="s">
        <v>199</v>
      </c>
      <c r="D5294" s="27" t="s">
        <v>15</v>
      </c>
      <c r="E5294" s="27" t="s">
        <v>15</v>
      </c>
      <c r="F5294" s="27" t="s">
        <v>2514</v>
      </c>
      <c r="I5294" s="27" t="s">
        <v>241</v>
      </c>
      <c r="J5294" s="33" t="s">
        <v>182</v>
      </c>
      <c r="K5294" t="s">
        <v>182</v>
      </c>
      <c r="L5294" s="27" t="s">
        <v>2267</v>
      </c>
      <c r="M5294" s="28">
        <v>33798</v>
      </c>
      <c r="N5294" s="28"/>
      <c r="O5294" s="29">
        <f t="shared" si="98"/>
        <v>33798</v>
      </c>
      <c r="P5294" s="27">
        <v>307</v>
      </c>
      <c r="Q5294" s="27">
        <v>769</v>
      </c>
      <c r="R5294" s="27">
        <v>462</v>
      </c>
      <c r="S5294" s="27">
        <v>1538</v>
      </c>
      <c r="T5294" s="27">
        <v>290</v>
      </c>
      <c r="U5294" s="27">
        <v>326</v>
      </c>
      <c r="V5294" s="27">
        <v>443</v>
      </c>
      <c r="W5294" s="27">
        <v>479</v>
      </c>
      <c r="X5294" s="27">
        <v>1538</v>
      </c>
      <c r="Y5294" t="s">
        <v>169</v>
      </c>
    </row>
    <row r="5295" spans="1:25" s="27" customFormat="1" x14ac:dyDescent="0.3">
      <c r="A5295" s="27" t="s">
        <v>54</v>
      </c>
      <c r="B5295" s="27" t="s">
        <v>54</v>
      </c>
      <c r="C5295" s="27" t="s">
        <v>199</v>
      </c>
      <c r="D5295" s="27" t="s">
        <v>15</v>
      </c>
      <c r="E5295" s="27" t="s">
        <v>15</v>
      </c>
      <c r="F5295" s="27" t="s">
        <v>2514</v>
      </c>
      <c r="I5295" s="27" t="s">
        <v>241</v>
      </c>
      <c r="J5295" s="33" t="s">
        <v>182</v>
      </c>
      <c r="K5295" t="s">
        <v>182</v>
      </c>
      <c r="L5295" s="27" t="s">
        <v>2377</v>
      </c>
      <c r="M5295" s="28">
        <v>33798</v>
      </c>
      <c r="N5295" s="28"/>
      <c r="O5295" s="29">
        <f t="shared" si="98"/>
        <v>33798</v>
      </c>
      <c r="P5295" s="27">
        <v>307</v>
      </c>
      <c r="Q5295" s="27">
        <v>769</v>
      </c>
      <c r="R5295" s="27">
        <v>462</v>
      </c>
      <c r="S5295" s="27">
        <v>1538</v>
      </c>
      <c r="T5295" s="27">
        <v>290</v>
      </c>
      <c r="U5295" s="27">
        <v>326</v>
      </c>
      <c r="V5295" s="27">
        <v>443</v>
      </c>
      <c r="W5295" s="27">
        <v>479</v>
      </c>
      <c r="X5295" s="27">
        <v>1538</v>
      </c>
      <c r="Y5295" t="s">
        <v>169</v>
      </c>
    </row>
    <row r="5296" spans="1:25" s="27" customFormat="1" x14ac:dyDescent="0.3">
      <c r="A5296" s="27" t="s">
        <v>54</v>
      </c>
      <c r="B5296" s="27" t="s">
        <v>54</v>
      </c>
      <c r="C5296" s="27" t="s">
        <v>199</v>
      </c>
      <c r="D5296" s="27" t="s">
        <v>15</v>
      </c>
      <c r="E5296" s="27" t="s">
        <v>15</v>
      </c>
      <c r="F5296" s="27" t="s">
        <v>2514</v>
      </c>
      <c r="I5296" s="27" t="s">
        <v>241</v>
      </c>
      <c r="J5296" s="33" t="s">
        <v>182</v>
      </c>
      <c r="K5296" t="s">
        <v>182</v>
      </c>
      <c r="L5296" s="27" t="s">
        <v>2431</v>
      </c>
      <c r="M5296" s="28">
        <v>33798</v>
      </c>
      <c r="N5296" s="28"/>
      <c r="O5296" s="29">
        <f t="shared" si="98"/>
        <v>33798</v>
      </c>
      <c r="P5296" s="27">
        <v>307</v>
      </c>
      <c r="Q5296" s="27">
        <v>769</v>
      </c>
      <c r="R5296" s="27">
        <v>462</v>
      </c>
      <c r="S5296" s="27">
        <v>1538</v>
      </c>
      <c r="T5296" s="27">
        <v>290</v>
      </c>
      <c r="U5296" s="27">
        <v>326</v>
      </c>
      <c r="V5296" s="27">
        <v>443</v>
      </c>
      <c r="W5296" s="27">
        <v>479</v>
      </c>
      <c r="X5296" s="27">
        <v>1538</v>
      </c>
      <c r="Y5296" t="s">
        <v>169</v>
      </c>
    </row>
    <row r="5297" spans="1:25" s="27" customFormat="1" x14ac:dyDescent="0.3">
      <c r="A5297" s="27" t="s">
        <v>54</v>
      </c>
      <c r="B5297" s="27" t="s">
        <v>54</v>
      </c>
      <c r="C5297" s="27" t="s">
        <v>199</v>
      </c>
      <c r="D5297" s="27" t="s">
        <v>15</v>
      </c>
      <c r="E5297" s="27" t="s">
        <v>15</v>
      </c>
      <c r="F5297" s="27" t="s">
        <v>2514</v>
      </c>
      <c r="I5297" s="27" t="s">
        <v>241</v>
      </c>
      <c r="J5297" s="33" t="s">
        <v>182</v>
      </c>
      <c r="K5297" t="s">
        <v>182</v>
      </c>
      <c r="L5297" s="27" t="s">
        <v>2265</v>
      </c>
      <c r="M5297" s="28">
        <v>33798</v>
      </c>
      <c r="N5297" s="28"/>
      <c r="O5297" s="29">
        <f t="shared" si="98"/>
        <v>33798</v>
      </c>
      <c r="P5297" s="27">
        <v>307</v>
      </c>
      <c r="Q5297" s="27">
        <v>769</v>
      </c>
      <c r="R5297" s="27">
        <v>462</v>
      </c>
      <c r="S5297" s="27">
        <v>1538</v>
      </c>
      <c r="T5297" s="27">
        <v>290</v>
      </c>
      <c r="U5297" s="27">
        <v>326</v>
      </c>
      <c r="V5297" s="27">
        <v>443</v>
      </c>
      <c r="W5297" s="27">
        <v>479</v>
      </c>
      <c r="X5297" s="27">
        <v>1538</v>
      </c>
      <c r="Y5297" t="s">
        <v>169</v>
      </c>
    </row>
    <row r="5298" spans="1:25" s="27" customFormat="1" x14ac:dyDescent="0.3">
      <c r="A5298" s="27" t="s">
        <v>54</v>
      </c>
      <c r="B5298" s="27" t="s">
        <v>54</v>
      </c>
      <c r="C5298" s="27" t="s">
        <v>199</v>
      </c>
      <c r="D5298" s="27" t="s">
        <v>15</v>
      </c>
      <c r="E5298" s="27" t="s">
        <v>15</v>
      </c>
      <c r="F5298" s="27" t="s">
        <v>2514</v>
      </c>
      <c r="I5298" s="27" t="s">
        <v>241</v>
      </c>
      <c r="J5298" s="33" t="s">
        <v>182</v>
      </c>
      <c r="K5298" t="s">
        <v>182</v>
      </c>
      <c r="L5298" s="27" t="s">
        <v>2392</v>
      </c>
      <c r="M5298" s="28">
        <v>33798</v>
      </c>
      <c r="N5298" s="28"/>
      <c r="O5298" s="29">
        <f t="shared" si="98"/>
        <v>33798</v>
      </c>
      <c r="P5298" s="27">
        <v>307</v>
      </c>
      <c r="Q5298" s="27">
        <v>769</v>
      </c>
      <c r="R5298" s="27">
        <v>462</v>
      </c>
      <c r="S5298" s="27">
        <v>1538</v>
      </c>
      <c r="T5298" s="27">
        <v>290</v>
      </c>
      <c r="U5298" s="27">
        <v>326</v>
      </c>
      <c r="V5298" s="27">
        <v>443</v>
      </c>
      <c r="W5298" s="27">
        <v>479</v>
      </c>
      <c r="X5298" s="27">
        <v>1538</v>
      </c>
      <c r="Y5298" t="s">
        <v>169</v>
      </c>
    </row>
    <row r="5299" spans="1:25" s="27" customFormat="1" x14ac:dyDescent="0.3">
      <c r="A5299" s="27" t="s">
        <v>54</v>
      </c>
      <c r="B5299" s="27" t="s">
        <v>54</v>
      </c>
      <c r="C5299" s="27" t="s">
        <v>199</v>
      </c>
      <c r="D5299" s="27" t="s">
        <v>15</v>
      </c>
      <c r="E5299" s="27" t="s">
        <v>15</v>
      </c>
      <c r="F5299" s="27" t="s">
        <v>2514</v>
      </c>
      <c r="I5299" s="27" t="s">
        <v>241</v>
      </c>
      <c r="J5299" s="33" t="s">
        <v>182</v>
      </c>
      <c r="K5299" t="s">
        <v>182</v>
      </c>
      <c r="L5299" s="27" t="s">
        <v>2266</v>
      </c>
      <c r="M5299" s="28">
        <v>33798</v>
      </c>
      <c r="N5299" s="28"/>
      <c r="O5299" s="29">
        <f t="shared" si="98"/>
        <v>33798</v>
      </c>
      <c r="P5299" s="27">
        <v>307</v>
      </c>
      <c r="Q5299" s="27">
        <v>769</v>
      </c>
      <c r="R5299" s="27">
        <v>462</v>
      </c>
      <c r="S5299" s="27">
        <v>1538</v>
      </c>
      <c r="T5299" s="27">
        <v>290</v>
      </c>
      <c r="U5299" s="27">
        <v>326</v>
      </c>
      <c r="V5299" s="27">
        <v>443</v>
      </c>
      <c r="W5299" s="27">
        <v>479</v>
      </c>
      <c r="X5299" s="27">
        <v>1538</v>
      </c>
      <c r="Y5299" t="s">
        <v>169</v>
      </c>
    </row>
    <row r="5300" spans="1:25" s="27" customFormat="1" x14ac:dyDescent="0.3">
      <c r="A5300" s="27" t="s">
        <v>54</v>
      </c>
      <c r="B5300" s="27" t="s">
        <v>54</v>
      </c>
      <c r="C5300" s="27" t="s">
        <v>199</v>
      </c>
      <c r="D5300" s="27" t="s">
        <v>15</v>
      </c>
      <c r="E5300" s="27" t="s">
        <v>15</v>
      </c>
      <c r="F5300" s="27" t="s">
        <v>2514</v>
      </c>
      <c r="I5300" s="27" t="s">
        <v>241</v>
      </c>
      <c r="J5300" s="33" t="s">
        <v>182</v>
      </c>
      <c r="K5300" t="s">
        <v>182</v>
      </c>
      <c r="L5300" s="27" t="s">
        <v>2263</v>
      </c>
      <c r="M5300" s="28">
        <v>33798</v>
      </c>
      <c r="N5300" s="28"/>
      <c r="O5300" s="29">
        <f t="shared" si="98"/>
        <v>33798</v>
      </c>
      <c r="P5300" s="27">
        <v>307</v>
      </c>
      <c r="Q5300" s="27">
        <v>769</v>
      </c>
      <c r="R5300" s="27">
        <v>462</v>
      </c>
      <c r="S5300" s="27">
        <v>1538</v>
      </c>
      <c r="T5300" s="27">
        <v>290</v>
      </c>
      <c r="U5300" s="27">
        <v>326</v>
      </c>
      <c r="V5300" s="27">
        <v>443</v>
      </c>
      <c r="W5300" s="27">
        <v>479</v>
      </c>
      <c r="X5300" s="27">
        <v>1538</v>
      </c>
      <c r="Y5300" t="s">
        <v>169</v>
      </c>
    </row>
    <row r="5301" spans="1:25" s="27" customFormat="1" x14ac:dyDescent="0.3">
      <c r="A5301" s="27" t="s">
        <v>54</v>
      </c>
      <c r="B5301" s="27" t="s">
        <v>54</v>
      </c>
      <c r="C5301" s="27" t="s">
        <v>199</v>
      </c>
      <c r="D5301" s="27" t="s">
        <v>15</v>
      </c>
      <c r="E5301" s="27" t="s">
        <v>15</v>
      </c>
      <c r="F5301" s="27" t="s">
        <v>2514</v>
      </c>
      <c r="I5301" s="27" t="s">
        <v>241</v>
      </c>
      <c r="J5301" s="33" t="s">
        <v>182</v>
      </c>
      <c r="K5301" t="s">
        <v>182</v>
      </c>
      <c r="L5301" s="27" t="s">
        <v>2503</v>
      </c>
      <c r="M5301" s="28">
        <v>33798</v>
      </c>
      <c r="N5301" s="28"/>
      <c r="O5301" s="29">
        <f t="shared" si="98"/>
        <v>33798</v>
      </c>
      <c r="P5301" s="27">
        <v>307</v>
      </c>
      <c r="Q5301" s="27">
        <v>769</v>
      </c>
      <c r="R5301" s="27">
        <v>462</v>
      </c>
      <c r="S5301" s="27">
        <v>1538</v>
      </c>
      <c r="T5301" s="27">
        <v>290</v>
      </c>
      <c r="U5301" s="27">
        <v>326</v>
      </c>
      <c r="V5301" s="27">
        <v>443</v>
      </c>
      <c r="W5301" s="27">
        <v>479</v>
      </c>
      <c r="X5301" s="27">
        <v>1538</v>
      </c>
      <c r="Y5301" t="s">
        <v>169</v>
      </c>
    </row>
    <row r="5302" spans="1:25" x14ac:dyDescent="0.3">
      <c r="A5302" t="s">
        <v>54</v>
      </c>
      <c r="B5302" t="s">
        <v>54</v>
      </c>
      <c r="C5302" t="s">
        <v>2694</v>
      </c>
      <c r="D5302" t="s">
        <v>17</v>
      </c>
      <c r="E5302" t="s">
        <v>17</v>
      </c>
      <c r="F5302" t="s">
        <v>2658</v>
      </c>
      <c r="I5302" t="s">
        <v>100</v>
      </c>
      <c r="J5302" s="33" t="s">
        <v>182</v>
      </c>
      <c r="K5302" t="s">
        <v>101</v>
      </c>
      <c r="L5302" t="s">
        <v>2259</v>
      </c>
      <c r="M5302" s="16">
        <v>76350</v>
      </c>
      <c r="N5302" s="16">
        <v>0</v>
      </c>
      <c r="O5302" s="15">
        <f t="shared" si="98"/>
        <v>76350</v>
      </c>
      <c r="P5302">
        <v>0</v>
      </c>
      <c r="Q5302">
        <v>10000</v>
      </c>
      <c r="R5302">
        <v>2000</v>
      </c>
      <c r="S5302">
        <v>12000</v>
      </c>
      <c r="T5302">
        <v>3600</v>
      </c>
      <c r="U5302">
        <v>2900</v>
      </c>
      <c r="V5302">
        <v>4100</v>
      </c>
      <c r="W5302">
        <v>1400</v>
      </c>
      <c r="X5302">
        <v>12000</v>
      </c>
      <c r="Y5302" t="s">
        <v>17</v>
      </c>
    </row>
    <row r="5303" spans="1:25" x14ac:dyDescent="0.3">
      <c r="A5303" t="s">
        <v>54</v>
      </c>
      <c r="B5303" t="s">
        <v>54</v>
      </c>
      <c r="C5303" t="s">
        <v>1245</v>
      </c>
      <c r="D5303" t="s">
        <v>15</v>
      </c>
      <c r="E5303" t="s">
        <v>15</v>
      </c>
      <c r="F5303" t="s">
        <v>2460</v>
      </c>
      <c r="I5303" t="s">
        <v>100</v>
      </c>
      <c r="J5303" s="33" t="s">
        <v>101</v>
      </c>
      <c r="K5303" t="s">
        <v>101</v>
      </c>
      <c r="L5303" t="s">
        <v>2263</v>
      </c>
      <c r="M5303" s="16">
        <v>133889.84</v>
      </c>
      <c r="O5303" s="15">
        <f t="shared" si="98"/>
        <v>133889.84</v>
      </c>
      <c r="P5303">
        <v>100</v>
      </c>
      <c r="Q5303">
        <v>100</v>
      </c>
      <c r="R5303">
        <v>0</v>
      </c>
      <c r="S5303">
        <v>200</v>
      </c>
      <c r="T5303">
        <v>40</v>
      </c>
      <c r="V5303">
        <v>160</v>
      </c>
      <c r="X5303">
        <v>200</v>
      </c>
      <c r="Y5303" t="s">
        <v>169</v>
      </c>
    </row>
    <row r="5304" spans="1:25" x14ac:dyDescent="0.3">
      <c r="A5304" t="s">
        <v>54</v>
      </c>
      <c r="B5304" t="s">
        <v>54</v>
      </c>
      <c r="C5304" t="s">
        <v>1245</v>
      </c>
      <c r="D5304" t="s">
        <v>15</v>
      </c>
      <c r="E5304" t="s">
        <v>15</v>
      </c>
      <c r="F5304" t="s">
        <v>2460</v>
      </c>
      <c r="I5304" t="s">
        <v>235</v>
      </c>
      <c r="J5304" s="33" t="s">
        <v>101</v>
      </c>
      <c r="K5304" t="s">
        <v>101</v>
      </c>
      <c r="L5304" t="s">
        <v>2279</v>
      </c>
      <c r="M5304" s="16">
        <v>0</v>
      </c>
      <c r="N5304" s="16">
        <v>0</v>
      </c>
      <c r="O5304" s="15">
        <f t="shared" si="98"/>
        <v>0</v>
      </c>
      <c r="P5304">
        <v>100</v>
      </c>
      <c r="Q5304">
        <v>100</v>
      </c>
      <c r="R5304">
        <v>0</v>
      </c>
      <c r="S5304">
        <v>200</v>
      </c>
      <c r="T5304">
        <v>40</v>
      </c>
      <c r="V5304">
        <v>160</v>
      </c>
      <c r="X5304">
        <v>200</v>
      </c>
      <c r="Y5304" t="s">
        <v>169</v>
      </c>
    </row>
    <row r="5305" spans="1:25" x14ac:dyDescent="0.3">
      <c r="A5305" t="s">
        <v>54</v>
      </c>
      <c r="B5305" t="s">
        <v>54</v>
      </c>
      <c r="C5305" t="s">
        <v>2428</v>
      </c>
      <c r="D5305" t="s">
        <v>17</v>
      </c>
      <c r="E5305" t="s">
        <v>17</v>
      </c>
      <c r="F5305" t="s">
        <v>2696</v>
      </c>
      <c r="I5305" t="s">
        <v>100</v>
      </c>
      <c r="J5305" s="33" t="s">
        <v>101</v>
      </c>
      <c r="K5305" t="s">
        <v>101</v>
      </c>
      <c r="L5305" t="s">
        <v>2259</v>
      </c>
      <c r="M5305" s="16">
        <v>38367</v>
      </c>
      <c r="N5305" s="16">
        <v>0</v>
      </c>
      <c r="O5305" s="15">
        <f t="shared" si="98"/>
        <v>38367</v>
      </c>
      <c r="P5305">
        <v>0</v>
      </c>
      <c r="Q5305">
        <v>2300</v>
      </c>
      <c r="R5305">
        <v>850</v>
      </c>
      <c r="S5305">
        <v>3150</v>
      </c>
      <c r="T5305">
        <v>1260</v>
      </c>
      <c r="U5305">
        <v>670</v>
      </c>
      <c r="V5305">
        <v>670</v>
      </c>
      <c r="W5305">
        <v>550</v>
      </c>
      <c r="X5305">
        <v>3150</v>
      </c>
      <c r="Y5305" t="s">
        <v>17</v>
      </c>
    </row>
    <row r="5306" spans="1:25" x14ac:dyDescent="0.3">
      <c r="A5306" t="s">
        <v>54</v>
      </c>
      <c r="B5306" t="s">
        <v>54</v>
      </c>
      <c r="C5306" t="s">
        <v>1245</v>
      </c>
      <c r="D5306" t="s">
        <v>15</v>
      </c>
      <c r="E5306" t="s">
        <v>15</v>
      </c>
      <c r="F5306" t="s">
        <v>2460</v>
      </c>
      <c r="I5306" t="s">
        <v>100</v>
      </c>
      <c r="J5306" s="33" t="s">
        <v>101</v>
      </c>
      <c r="K5306" t="s">
        <v>101</v>
      </c>
      <c r="L5306" t="s">
        <v>2263</v>
      </c>
      <c r="M5306" s="16">
        <v>11120.787999999999</v>
      </c>
      <c r="O5306" s="15">
        <f t="shared" si="98"/>
        <v>11120.787999999999</v>
      </c>
      <c r="P5306">
        <v>75</v>
      </c>
      <c r="Q5306">
        <v>75</v>
      </c>
      <c r="R5306">
        <v>20</v>
      </c>
      <c r="S5306">
        <v>170</v>
      </c>
      <c r="T5306">
        <v>40</v>
      </c>
      <c r="V5306">
        <v>130</v>
      </c>
      <c r="X5306">
        <v>170</v>
      </c>
      <c r="Y5306" t="s">
        <v>169</v>
      </c>
    </row>
    <row r="5307" spans="1:25" x14ac:dyDescent="0.3">
      <c r="A5307" t="s">
        <v>54</v>
      </c>
      <c r="B5307" t="s">
        <v>54</v>
      </c>
      <c r="C5307" t="s">
        <v>1245</v>
      </c>
      <c r="D5307" t="s">
        <v>15</v>
      </c>
      <c r="E5307" t="s">
        <v>15</v>
      </c>
      <c r="F5307" t="s">
        <v>2460</v>
      </c>
      <c r="I5307" t="s">
        <v>100</v>
      </c>
      <c r="J5307" s="33" t="s">
        <v>101</v>
      </c>
      <c r="K5307" t="s">
        <v>101</v>
      </c>
      <c r="L5307" t="s">
        <v>2265</v>
      </c>
      <c r="M5307" s="16">
        <v>8504.1319999999996</v>
      </c>
      <c r="O5307" s="15">
        <f t="shared" si="98"/>
        <v>8504.1319999999996</v>
      </c>
      <c r="P5307">
        <v>58</v>
      </c>
      <c r="Q5307">
        <v>58</v>
      </c>
      <c r="R5307">
        <v>14</v>
      </c>
      <c r="S5307">
        <v>130</v>
      </c>
      <c r="T5307">
        <v>30</v>
      </c>
      <c r="V5307">
        <v>100</v>
      </c>
      <c r="X5307">
        <v>130</v>
      </c>
      <c r="Y5307" t="s">
        <v>169</v>
      </c>
    </row>
    <row r="5308" spans="1:25" x14ac:dyDescent="0.3">
      <c r="A5308" t="s">
        <v>54</v>
      </c>
      <c r="B5308" t="s">
        <v>54</v>
      </c>
      <c r="C5308" t="s">
        <v>1245</v>
      </c>
      <c r="D5308" t="s">
        <v>15</v>
      </c>
      <c r="E5308" t="s">
        <v>15</v>
      </c>
      <c r="F5308" t="s">
        <v>2460</v>
      </c>
      <c r="I5308" t="s">
        <v>235</v>
      </c>
      <c r="J5308" s="33" t="s">
        <v>182</v>
      </c>
      <c r="K5308" t="s">
        <v>101</v>
      </c>
      <c r="L5308" t="s">
        <v>2503</v>
      </c>
      <c r="M5308" s="16">
        <v>0</v>
      </c>
      <c r="N5308" s="16">
        <v>0</v>
      </c>
      <c r="O5308" s="15">
        <f t="shared" si="98"/>
        <v>0</v>
      </c>
      <c r="P5308">
        <v>30</v>
      </c>
      <c r="Q5308">
        <v>30</v>
      </c>
      <c r="R5308">
        <v>10</v>
      </c>
      <c r="S5308">
        <v>70</v>
      </c>
      <c r="T5308">
        <v>15</v>
      </c>
      <c r="V5308">
        <v>55</v>
      </c>
      <c r="X5308">
        <v>70</v>
      </c>
      <c r="Y5308" t="s">
        <v>169</v>
      </c>
    </row>
    <row r="5309" spans="1:25" x14ac:dyDescent="0.3">
      <c r="A5309" t="s">
        <v>54</v>
      </c>
      <c r="B5309" t="s">
        <v>54</v>
      </c>
      <c r="C5309" t="s">
        <v>1245</v>
      </c>
      <c r="D5309" t="s">
        <v>15</v>
      </c>
      <c r="E5309" t="s">
        <v>15</v>
      </c>
      <c r="F5309" t="s">
        <v>2460</v>
      </c>
      <c r="I5309" t="s">
        <v>235</v>
      </c>
      <c r="J5309" s="33" t="s">
        <v>101</v>
      </c>
      <c r="K5309" t="s">
        <v>101</v>
      </c>
      <c r="L5309" t="s">
        <v>2279</v>
      </c>
      <c r="M5309" s="16">
        <v>0</v>
      </c>
      <c r="N5309" s="16">
        <v>0</v>
      </c>
      <c r="O5309" s="15">
        <f t="shared" si="98"/>
        <v>0</v>
      </c>
      <c r="P5309">
        <v>35</v>
      </c>
      <c r="Q5309">
        <v>35</v>
      </c>
      <c r="R5309">
        <v>10</v>
      </c>
      <c r="S5309">
        <v>80</v>
      </c>
      <c r="T5309">
        <v>15</v>
      </c>
      <c r="V5309">
        <v>65</v>
      </c>
      <c r="X5309">
        <v>80</v>
      </c>
      <c r="Y5309" t="s">
        <v>169</v>
      </c>
    </row>
    <row r="5310" spans="1:25" x14ac:dyDescent="0.3">
      <c r="A5310" t="s">
        <v>54</v>
      </c>
      <c r="B5310" t="s">
        <v>54</v>
      </c>
      <c r="C5310" t="s">
        <v>1245</v>
      </c>
      <c r="D5310" t="s">
        <v>15</v>
      </c>
      <c r="E5310" t="s">
        <v>15</v>
      </c>
      <c r="F5310" t="s">
        <v>2460</v>
      </c>
      <c r="I5310" t="s">
        <v>235</v>
      </c>
      <c r="J5310" s="33" t="s">
        <v>101</v>
      </c>
      <c r="K5310" t="s">
        <v>101</v>
      </c>
      <c r="L5310" t="s">
        <v>2395</v>
      </c>
      <c r="M5310" s="16">
        <v>0</v>
      </c>
      <c r="N5310" s="16">
        <v>0</v>
      </c>
      <c r="O5310" s="15">
        <f t="shared" si="98"/>
        <v>0</v>
      </c>
      <c r="P5310">
        <v>35</v>
      </c>
      <c r="Q5310">
        <v>35</v>
      </c>
      <c r="R5310">
        <v>10</v>
      </c>
      <c r="S5310">
        <v>80</v>
      </c>
      <c r="T5310">
        <v>15</v>
      </c>
      <c r="V5310">
        <v>65</v>
      </c>
      <c r="X5310">
        <v>80</v>
      </c>
      <c r="Y5310" t="s">
        <v>169</v>
      </c>
    </row>
    <row r="5311" spans="1:25" x14ac:dyDescent="0.3">
      <c r="A5311" t="s">
        <v>54</v>
      </c>
      <c r="B5311" t="s">
        <v>54</v>
      </c>
      <c r="C5311" t="s">
        <v>1245</v>
      </c>
      <c r="D5311" t="s">
        <v>15</v>
      </c>
      <c r="E5311" t="s">
        <v>15</v>
      </c>
      <c r="F5311" t="s">
        <v>2460</v>
      </c>
      <c r="I5311" t="s">
        <v>100</v>
      </c>
      <c r="J5311" s="33" t="s">
        <v>101</v>
      </c>
      <c r="K5311" t="s">
        <v>101</v>
      </c>
      <c r="L5311" t="s">
        <v>2392</v>
      </c>
      <c r="M5311" s="16">
        <v>5233.3119999999999</v>
      </c>
      <c r="O5311" s="15">
        <f t="shared" si="98"/>
        <v>5233.3119999999999</v>
      </c>
      <c r="P5311">
        <v>35</v>
      </c>
      <c r="Q5311">
        <v>35</v>
      </c>
      <c r="R5311">
        <v>10</v>
      </c>
      <c r="S5311">
        <v>80</v>
      </c>
      <c r="T5311">
        <v>15</v>
      </c>
      <c r="V5311">
        <v>65</v>
      </c>
      <c r="X5311">
        <v>80</v>
      </c>
      <c r="Y5311" t="s">
        <v>169</v>
      </c>
    </row>
    <row r="5312" spans="1:25" x14ac:dyDescent="0.3">
      <c r="A5312" t="s">
        <v>54</v>
      </c>
      <c r="B5312" t="s">
        <v>54</v>
      </c>
      <c r="C5312" t="s">
        <v>1245</v>
      </c>
      <c r="D5312" t="s">
        <v>15</v>
      </c>
      <c r="E5312" t="s">
        <v>15</v>
      </c>
      <c r="F5312" t="s">
        <v>2460</v>
      </c>
      <c r="I5312" t="s">
        <v>235</v>
      </c>
      <c r="J5312" s="33" t="s">
        <v>101</v>
      </c>
      <c r="K5312" t="s">
        <v>101</v>
      </c>
      <c r="L5312" t="s">
        <v>2442</v>
      </c>
      <c r="M5312" s="16">
        <v>0</v>
      </c>
      <c r="N5312" s="16">
        <v>0</v>
      </c>
      <c r="O5312" s="15">
        <f t="shared" si="98"/>
        <v>0</v>
      </c>
      <c r="P5312">
        <v>9</v>
      </c>
      <c r="Q5312">
        <v>9</v>
      </c>
      <c r="R5312">
        <v>2</v>
      </c>
      <c r="S5312">
        <v>20</v>
      </c>
      <c r="T5312">
        <v>5</v>
      </c>
      <c r="V5312">
        <v>15</v>
      </c>
      <c r="X5312">
        <v>20</v>
      </c>
      <c r="Y5312" t="s">
        <v>169</v>
      </c>
    </row>
    <row r="5313" spans="1:25" x14ac:dyDescent="0.3">
      <c r="A5313" t="s">
        <v>54</v>
      </c>
      <c r="B5313" t="s">
        <v>54</v>
      </c>
      <c r="C5313" t="s">
        <v>1245</v>
      </c>
      <c r="D5313" t="s">
        <v>15</v>
      </c>
      <c r="E5313" t="s">
        <v>15</v>
      </c>
      <c r="F5313" t="s">
        <v>2460</v>
      </c>
      <c r="I5313" t="s">
        <v>235</v>
      </c>
      <c r="J5313" s="33" t="s">
        <v>101</v>
      </c>
      <c r="K5313" t="s">
        <v>101</v>
      </c>
      <c r="L5313" t="s">
        <v>2264</v>
      </c>
      <c r="M5313" s="16">
        <v>0</v>
      </c>
      <c r="N5313" s="16">
        <v>0</v>
      </c>
      <c r="O5313" s="15">
        <f t="shared" si="98"/>
        <v>0</v>
      </c>
      <c r="P5313">
        <v>9</v>
      </c>
      <c r="Q5313">
        <v>9</v>
      </c>
      <c r="R5313">
        <v>2</v>
      </c>
      <c r="S5313">
        <v>20</v>
      </c>
      <c r="T5313">
        <v>5</v>
      </c>
      <c r="V5313">
        <v>15</v>
      </c>
      <c r="X5313">
        <v>20</v>
      </c>
      <c r="Y5313" t="s">
        <v>169</v>
      </c>
    </row>
    <row r="5314" spans="1:25" x14ac:dyDescent="0.3">
      <c r="A5314" t="s">
        <v>54</v>
      </c>
      <c r="B5314" t="s">
        <v>54</v>
      </c>
      <c r="C5314" t="s">
        <v>1245</v>
      </c>
      <c r="D5314" t="s">
        <v>15</v>
      </c>
      <c r="E5314" t="s">
        <v>15</v>
      </c>
      <c r="F5314" t="s">
        <v>2460</v>
      </c>
      <c r="I5314" t="s">
        <v>235</v>
      </c>
      <c r="J5314" s="33" t="s">
        <v>182</v>
      </c>
      <c r="K5314" t="s">
        <v>101</v>
      </c>
      <c r="L5314" t="s">
        <v>2355</v>
      </c>
      <c r="M5314" s="16">
        <v>0</v>
      </c>
      <c r="N5314" s="16">
        <v>0</v>
      </c>
      <c r="O5314" s="15">
        <f t="shared" si="98"/>
        <v>0</v>
      </c>
      <c r="P5314">
        <v>4</v>
      </c>
      <c r="Q5314">
        <v>4</v>
      </c>
      <c r="R5314">
        <v>2</v>
      </c>
      <c r="S5314">
        <v>10</v>
      </c>
      <c r="T5314">
        <v>2</v>
      </c>
      <c r="V5314">
        <v>8</v>
      </c>
      <c r="X5314">
        <v>10</v>
      </c>
      <c r="Y5314" t="s">
        <v>169</v>
      </c>
    </row>
    <row r="5315" spans="1:25" x14ac:dyDescent="0.3">
      <c r="A5315" t="s">
        <v>54</v>
      </c>
      <c r="B5315" t="s">
        <v>54</v>
      </c>
      <c r="C5315" t="s">
        <v>1245</v>
      </c>
      <c r="D5315" t="s">
        <v>15</v>
      </c>
      <c r="E5315" t="s">
        <v>15</v>
      </c>
      <c r="F5315" t="s">
        <v>2460</v>
      </c>
      <c r="I5315" t="s">
        <v>100</v>
      </c>
      <c r="J5315" s="33" t="s">
        <v>101</v>
      </c>
      <c r="K5315" t="s">
        <v>101</v>
      </c>
      <c r="L5315" t="s">
        <v>2267</v>
      </c>
      <c r="M5315" s="16">
        <v>2616.6559999999999</v>
      </c>
      <c r="O5315" s="15">
        <f t="shared" si="98"/>
        <v>2616.6559999999999</v>
      </c>
      <c r="P5315">
        <v>17</v>
      </c>
      <c r="Q5315">
        <v>17</v>
      </c>
      <c r="R5315">
        <v>6</v>
      </c>
      <c r="S5315">
        <v>40</v>
      </c>
      <c r="T5315">
        <v>10</v>
      </c>
      <c r="V5315">
        <v>30</v>
      </c>
      <c r="X5315">
        <v>40</v>
      </c>
      <c r="Y5315" t="s">
        <v>169</v>
      </c>
    </row>
    <row r="5316" spans="1:25" x14ac:dyDescent="0.3">
      <c r="A5316" t="s">
        <v>54</v>
      </c>
      <c r="B5316" t="s">
        <v>54</v>
      </c>
      <c r="C5316" t="s">
        <v>2569</v>
      </c>
      <c r="D5316" t="s">
        <v>17</v>
      </c>
      <c r="E5316" t="s">
        <v>17</v>
      </c>
      <c r="F5316" t="s">
        <v>2696</v>
      </c>
      <c r="I5316" t="s">
        <v>235</v>
      </c>
      <c r="J5316" s="33" t="s">
        <v>101</v>
      </c>
      <c r="K5316" t="s">
        <v>101</v>
      </c>
      <c r="L5316" t="s">
        <v>2259</v>
      </c>
      <c r="M5316" s="16">
        <v>0</v>
      </c>
      <c r="N5316" s="16">
        <v>0</v>
      </c>
      <c r="O5316" s="15">
        <f t="shared" si="98"/>
        <v>0</v>
      </c>
      <c r="P5316">
        <v>0</v>
      </c>
      <c r="Q5316">
        <v>4100</v>
      </c>
      <c r="R5316">
        <v>543</v>
      </c>
      <c r="S5316">
        <v>4643</v>
      </c>
      <c r="T5316">
        <v>928</v>
      </c>
      <c r="U5316">
        <v>928</v>
      </c>
      <c r="V5316">
        <v>1687</v>
      </c>
      <c r="W5316">
        <v>1100</v>
      </c>
      <c r="X5316">
        <v>4643</v>
      </c>
      <c r="Y5316" t="s">
        <v>17</v>
      </c>
    </row>
    <row r="5317" spans="1:25" x14ac:dyDescent="0.3">
      <c r="A5317" t="s">
        <v>54</v>
      </c>
      <c r="B5317" t="s">
        <v>54</v>
      </c>
      <c r="C5317" t="s">
        <v>2428</v>
      </c>
      <c r="D5317" t="s">
        <v>17</v>
      </c>
      <c r="E5317" t="s">
        <v>35</v>
      </c>
      <c r="F5317" t="s">
        <v>160</v>
      </c>
      <c r="I5317" t="s">
        <v>181</v>
      </c>
      <c r="J5317" s="33" t="s">
        <v>182</v>
      </c>
      <c r="K5317" t="s">
        <v>182</v>
      </c>
      <c r="L5317" t="s">
        <v>2259</v>
      </c>
      <c r="M5317" s="16">
        <v>1707</v>
      </c>
      <c r="O5317" s="15">
        <f t="shared" si="98"/>
        <v>1707</v>
      </c>
      <c r="P5317">
        <v>0</v>
      </c>
      <c r="Q5317">
        <v>30</v>
      </c>
      <c r="R5317">
        <v>10</v>
      </c>
      <c r="S5317">
        <v>40</v>
      </c>
      <c r="T5317">
        <v>20</v>
      </c>
      <c r="U5317">
        <v>20</v>
      </c>
      <c r="V5317">
        <v>0</v>
      </c>
      <c r="W5317">
        <v>0</v>
      </c>
      <c r="X5317">
        <v>40</v>
      </c>
      <c r="Y5317" t="s">
        <v>17</v>
      </c>
    </row>
    <row r="5318" spans="1:25" x14ac:dyDescent="0.3">
      <c r="A5318" t="s">
        <v>54</v>
      </c>
      <c r="B5318" t="s">
        <v>54</v>
      </c>
      <c r="C5318" t="s">
        <v>371</v>
      </c>
      <c r="D5318" t="s">
        <v>15</v>
      </c>
      <c r="E5318" t="s">
        <v>15</v>
      </c>
      <c r="F5318" t="s">
        <v>2460</v>
      </c>
      <c r="I5318" t="s">
        <v>100</v>
      </c>
      <c r="J5318" s="33" t="s">
        <v>182</v>
      </c>
      <c r="K5318" t="s">
        <v>101</v>
      </c>
      <c r="L5318" t="s">
        <v>2263</v>
      </c>
      <c r="M5318" s="16">
        <v>241963</v>
      </c>
      <c r="N5318" s="16">
        <v>0</v>
      </c>
      <c r="O5318" s="15">
        <f t="shared" si="98"/>
        <v>241963</v>
      </c>
      <c r="P5318">
        <v>34776</v>
      </c>
      <c r="Q5318">
        <v>0</v>
      </c>
      <c r="R5318">
        <v>181</v>
      </c>
      <c r="S5318">
        <v>34957</v>
      </c>
      <c r="X5318">
        <v>0</v>
      </c>
      <c r="Y5318" t="s">
        <v>169</v>
      </c>
    </row>
    <row r="5319" spans="1:25" x14ac:dyDescent="0.3">
      <c r="A5319" t="s">
        <v>54</v>
      </c>
      <c r="B5319" t="s">
        <v>54</v>
      </c>
      <c r="C5319" t="s">
        <v>371</v>
      </c>
      <c r="D5319" t="s">
        <v>15</v>
      </c>
      <c r="E5319" t="s">
        <v>15</v>
      </c>
      <c r="F5319" t="s">
        <v>2460</v>
      </c>
      <c r="I5319" t="s">
        <v>100</v>
      </c>
      <c r="J5319" s="33" t="s">
        <v>182</v>
      </c>
      <c r="K5319" t="s">
        <v>101</v>
      </c>
      <c r="L5319" t="s">
        <v>2264</v>
      </c>
      <c r="M5319" s="16">
        <v>201338</v>
      </c>
      <c r="N5319" s="16">
        <v>0</v>
      </c>
      <c r="O5319" s="15">
        <f t="shared" si="98"/>
        <v>201338</v>
      </c>
      <c r="P5319">
        <v>28937</v>
      </c>
      <c r="Q5319">
        <v>0</v>
      </c>
      <c r="R5319">
        <v>119</v>
      </c>
      <c r="S5319">
        <v>29056</v>
      </c>
      <c r="X5319">
        <v>0</v>
      </c>
      <c r="Y5319" t="s">
        <v>169</v>
      </c>
    </row>
    <row r="5320" spans="1:25" x14ac:dyDescent="0.3">
      <c r="A5320" t="s">
        <v>54</v>
      </c>
      <c r="B5320" t="s">
        <v>54</v>
      </c>
      <c r="C5320" t="s">
        <v>371</v>
      </c>
      <c r="D5320" t="s">
        <v>15</v>
      </c>
      <c r="E5320" t="s">
        <v>15</v>
      </c>
      <c r="F5320" t="s">
        <v>2460</v>
      </c>
      <c r="I5320" t="s">
        <v>100</v>
      </c>
      <c r="J5320" s="33" t="s">
        <v>182</v>
      </c>
      <c r="K5320" t="s">
        <v>101</v>
      </c>
      <c r="L5320" t="s">
        <v>2265</v>
      </c>
      <c r="M5320" s="16">
        <v>3896</v>
      </c>
      <c r="N5320" s="16">
        <v>0</v>
      </c>
      <c r="O5320" s="15">
        <f t="shared" si="98"/>
        <v>3896</v>
      </c>
      <c r="P5320">
        <v>560</v>
      </c>
      <c r="Q5320">
        <v>0</v>
      </c>
      <c r="R5320">
        <v>110</v>
      </c>
      <c r="S5320">
        <v>670</v>
      </c>
      <c r="X5320">
        <v>0</v>
      </c>
      <c r="Y5320" t="s">
        <v>169</v>
      </c>
    </row>
    <row r="5321" spans="1:25" x14ac:dyDescent="0.3">
      <c r="A5321" t="s">
        <v>54</v>
      </c>
      <c r="B5321" t="s">
        <v>54</v>
      </c>
      <c r="C5321" t="s">
        <v>371</v>
      </c>
      <c r="D5321" t="s">
        <v>15</v>
      </c>
      <c r="E5321" t="s">
        <v>15</v>
      </c>
      <c r="F5321" t="s">
        <v>2460</v>
      </c>
      <c r="I5321" t="s">
        <v>100</v>
      </c>
      <c r="J5321" s="33" t="s">
        <v>182</v>
      </c>
      <c r="K5321" t="s">
        <v>101</v>
      </c>
      <c r="L5321" t="s">
        <v>2266</v>
      </c>
      <c r="M5321" s="16">
        <v>16392</v>
      </c>
      <c r="N5321" s="16">
        <v>0</v>
      </c>
      <c r="O5321" s="15">
        <f t="shared" ref="O5321:O5383" si="99">SUM(M5321:N5321)</f>
        <v>16392</v>
      </c>
      <c r="P5321">
        <v>2356</v>
      </c>
      <c r="Q5321">
        <v>0</v>
      </c>
      <c r="R5321">
        <v>66</v>
      </c>
      <c r="S5321">
        <v>2422</v>
      </c>
      <c r="X5321">
        <v>0</v>
      </c>
      <c r="Y5321" t="s">
        <v>169</v>
      </c>
    </row>
    <row r="5322" spans="1:25" x14ac:dyDescent="0.3">
      <c r="A5322" t="s">
        <v>54</v>
      </c>
      <c r="B5322" t="s">
        <v>54</v>
      </c>
      <c r="C5322" t="s">
        <v>371</v>
      </c>
      <c r="D5322" t="s">
        <v>15</v>
      </c>
      <c r="E5322" t="s">
        <v>15</v>
      </c>
      <c r="F5322" t="s">
        <v>2460</v>
      </c>
      <c r="I5322" t="s">
        <v>100</v>
      </c>
      <c r="J5322" s="33" t="s">
        <v>182</v>
      </c>
      <c r="K5322" t="s">
        <v>101</v>
      </c>
      <c r="L5322" t="s">
        <v>2267</v>
      </c>
      <c r="M5322" s="16">
        <v>266127</v>
      </c>
      <c r="N5322" s="16">
        <v>0</v>
      </c>
      <c r="O5322" s="15">
        <f t="shared" si="99"/>
        <v>266127</v>
      </c>
      <c r="P5322">
        <v>38249</v>
      </c>
      <c r="Q5322">
        <v>0</v>
      </c>
      <c r="R5322">
        <v>32</v>
      </c>
      <c r="S5322">
        <v>38281</v>
      </c>
      <c r="X5322">
        <v>0</v>
      </c>
      <c r="Y5322" t="s">
        <v>169</v>
      </c>
    </row>
    <row r="5323" spans="1:25" x14ac:dyDescent="0.3">
      <c r="A5323" t="s">
        <v>54</v>
      </c>
      <c r="B5323" t="s">
        <v>54</v>
      </c>
      <c r="C5323" t="s">
        <v>2411</v>
      </c>
      <c r="D5323" t="s">
        <v>15</v>
      </c>
      <c r="E5323" t="s">
        <v>15</v>
      </c>
      <c r="F5323" t="s">
        <v>2460</v>
      </c>
      <c r="I5323" t="s">
        <v>100</v>
      </c>
      <c r="J5323" s="33" t="s">
        <v>101</v>
      </c>
      <c r="K5323" t="s">
        <v>101</v>
      </c>
      <c r="L5323" t="s">
        <v>2263</v>
      </c>
      <c r="M5323" s="16">
        <v>564566</v>
      </c>
      <c r="N5323" s="16">
        <v>0</v>
      </c>
      <c r="O5323" s="15">
        <f t="shared" si="99"/>
        <v>564566</v>
      </c>
      <c r="P5323">
        <v>0</v>
      </c>
      <c r="Q5323">
        <v>1000</v>
      </c>
      <c r="R5323">
        <v>0</v>
      </c>
      <c r="S5323">
        <v>1000</v>
      </c>
      <c r="X5323">
        <v>1000</v>
      </c>
      <c r="Y5323" t="s">
        <v>169</v>
      </c>
    </row>
    <row r="5324" spans="1:25" x14ac:dyDescent="0.3">
      <c r="A5324" t="s">
        <v>54</v>
      </c>
      <c r="B5324" t="s">
        <v>54</v>
      </c>
      <c r="C5324" t="s">
        <v>2411</v>
      </c>
      <c r="D5324" t="s">
        <v>15</v>
      </c>
      <c r="E5324" t="s">
        <v>15</v>
      </c>
      <c r="F5324" t="s">
        <v>2460</v>
      </c>
      <c r="I5324" t="s">
        <v>181</v>
      </c>
      <c r="J5324" s="33" t="s">
        <v>182</v>
      </c>
      <c r="K5324" t="s">
        <v>182</v>
      </c>
      <c r="L5324" t="s">
        <v>2503</v>
      </c>
      <c r="M5324" s="16">
        <v>60927.297297297293</v>
      </c>
      <c r="O5324" s="15">
        <f t="shared" si="99"/>
        <v>60927.297297297293</v>
      </c>
      <c r="P5324">
        <v>0</v>
      </c>
      <c r="Q5324">
        <v>300</v>
      </c>
      <c r="R5324">
        <v>0</v>
      </c>
      <c r="S5324">
        <v>300</v>
      </c>
      <c r="X5324">
        <v>300</v>
      </c>
      <c r="Y5324" t="s">
        <v>169</v>
      </c>
    </row>
    <row r="5325" spans="1:25" x14ac:dyDescent="0.3">
      <c r="A5325" t="s">
        <v>54</v>
      </c>
      <c r="B5325" t="s">
        <v>54</v>
      </c>
      <c r="C5325" t="s">
        <v>2450</v>
      </c>
      <c r="D5325" t="s">
        <v>15</v>
      </c>
      <c r="E5325" t="s">
        <v>15</v>
      </c>
      <c r="F5325" t="s">
        <v>2460</v>
      </c>
      <c r="I5325" t="s">
        <v>181</v>
      </c>
      <c r="J5325" s="33" t="s">
        <v>182</v>
      </c>
      <c r="K5325" t="s">
        <v>182</v>
      </c>
      <c r="L5325" t="s">
        <v>2457</v>
      </c>
      <c r="M5325" s="16">
        <v>220000</v>
      </c>
      <c r="N5325" s="16">
        <v>0</v>
      </c>
      <c r="O5325" s="15">
        <f t="shared" si="99"/>
        <v>220000</v>
      </c>
      <c r="P5325">
        <v>20</v>
      </c>
      <c r="Q5325">
        <v>20</v>
      </c>
      <c r="R5325">
        <v>20</v>
      </c>
      <c r="S5325">
        <v>60</v>
      </c>
      <c r="X5325">
        <v>0</v>
      </c>
      <c r="Y5325" t="s">
        <v>169</v>
      </c>
    </row>
    <row r="5326" spans="1:25" x14ac:dyDescent="0.3">
      <c r="A5326" t="s">
        <v>54</v>
      </c>
      <c r="B5326" t="s">
        <v>54</v>
      </c>
      <c r="C5326" t="s">
        <v>382</v>
      </c>
      <c r="D5326" t="s">
        <v>15</v>
      </c>
      <c r="E5326" t="s">
        <v>15</v>
      </c>
      <c r="F5326" t="s">
        <v>2401</v>
      </c>
      <c r="I5326" t="s">
        <v>241</v>
      </c>
      <c r="J5326" s="33" t="s">
        <v>182</v>
      </c>
      <c r="K5326" t="s">
        <v>182</v>
      </c>
      <c r="L5326" t="s">
        <v>2377</v>
      </c>
      <c r="M5326" s="16">
        <v>304076.63</v>
      </c>
      <c r="N5326" s="16">
        <v>0</v>
      </c>
      <c r="O5326" s="15">
        <f t="shared" si="99"/>
        <v>304076.63</v>
      </c>
      <c r="Q5326">
        <v>3900</v>
      </c>
      <c r="R5326">
        <v>0</v>
      </c>
      <c r="S5326">
        <v>3900</v>
      </c>
      <c r="X5326">
        <v>0</v>
      </c>
      <c r="Y5326" t="s">
        <v>169</v>
      </c>
    </row>
    <row r="5327" spans="1:25" x14ac:dyDescent="0.3">
      <c r="A5327" t="s">
        <v>54</v>
      </c>
      <c r="B5327" t="s">
        <v>54</v>
      </c>
      <c r="C5327" t="s">
        <v>382</v>
      </c>
      <c r="D5327" t="s">
        <v>15</v>
      </c>
      <c r="E5327" t="s">
        <v>15</v>
      </c>
      <c r="F5327" t="s">
        <v>2401</v>
      </c>
      <c r="I5327" t="s">
        <v>100</v>
      </c>
      <c r="J5327" s="33" t="s">
        <v>182</v>
      </c>
      <c r="K5327" t="s">
        <v>101</v>
      </c>
      <c r="L5327" t="s">
        <v>2263</v>
      </c>
      <c r="M5327" s="16">
        <v>244325</v>
      </c>
      <c r="N5327" s="16">
        <v>0</v>
      </c>
      <c r="O5327" s="15">
        <f t="shared" si="99"/>
        <v>244325</v>
      </c>
      <c r="P5327">
        <v>0</v>
      </c>
      <c r="Q5327">
        <v>2530</v>
      </c>
      <c r="R5327">
        <v>170</v>
      </c>
      <c r="S5327">
        <v>2700</v>
      </c>
      <c r="X5327">
        <v>0</v>
      </c>
      <c r="Y5327" t="s">
        <v>169</v>
      </c>
    </row>
    <row r="5328" spans="1:25" x14ac:dyDescent="0.3">
      <c r="A5328" t="s">
        <v>54</v>
      </c>
      <c r="B5328" t="s">
        <v>54</v>
      </c>
      <c r="C5328" t="s">
        <v>2683</v>
      </c>
      <c r="D5328" t="s">
        <v>17</v>
      </c>
      <c r="E5328" t="s">
        <v>35</v>
      </c>
      <c r="F5328" t="s">
        <v>2682</v>
      </c>
      <c r="I5328" t="s">
        <v>100</v>
      </c>
      <c r="J5328" s="33" t="s">
        <v>101</v>
      </c>
      <c r="K5328" t="s">
        <v>101</v>
      </c>
      <c r="L5328" t="s">
        <v>2259</v>
      </c>
      <c r="M5328" s="16">
        <v>7000</v>
      </c>
      <c r="N5328" s="16">
        <v>0</v>
      </c>
      <c r="O5328" s="15">
        <f t="shared" si="99"/>
        <v>7000</v>
      </c>
      <c r="P5328">
        <v>0</v>
      </c>
      <c r="Q5328">
        <v>0</v>
      </c>
      <c r="R5328">
        <v>35</v>
      </c>
      <c r="S5328">
        <v>35</v>
      </c>
      <c r="T5328">
        <v>0</v>
      </c>
      <c r="U5328">
        <v>0</v>
      </c>
      <c r="V5328">
        <v>18</v>
      </c>
      <c r="W5328">
        <v>17</v>
      </c>
      <c r="X5328">
        <v>35</v>
      </c>
      <c r="Y5328" t="s">
        <v>17</v>
      </c>
    </row>
    <row r="5329" spans="1:25" x14ac:dyDescent="0.3">
      <c r="A5329" t="s">
        <v>54</v>
      </c>
      <c r="B5329" t="s">
        <v>54</v>
      </c>
      <c r="C5329" t="s">
        <v>382</v>
      </c>
      <c r="D5329" t="s">
        <v>15</v>
      </c>
      <c r="E5329" t="s">
        <v>15</v>
      </c>
      <c r="F5329" t="s">
        <v>2401</v>
      </c>
      <c r="I5329" t="s">
        <v>241</v>
      </c>
      <c r="J5329" s="33" t="s">
        <v>182</v>
      </c>
      <c r="K5329" t="s">
        <v>182</v>
      </c>
      <c r="L5329" t="s">
        <v>2279</v>
      </c>
      <c r="M5329" s="16">
        <v>6352.01</v>
      </c>
      <c r="N5329" s="16">
        <v>0</v>
      </c>
      <c r="O5329" s="15">
        <f t="shared" si="99"/>
        <v>6352.01</v>
      </c>
      <c r="P5329">
        <v>0</v>
      </c>
      <c r="Q5329">
        <v>200</v>
      </c>
      <c r="R5329">
        <v>0</v>
      </c>
      <c r="S5329">
        <v>200</v>
      </c>
      <c r="X5329">
        <v>0</v>
      </c>
      <c r="Y5329" t="s">
        <v>169</v>
      </c>
    </row>
    <row r="5330" spans="1:25" x14ac:dyDescent="0.3">
      <c r="A5330" t="s">
        <v>54</v>
      </c>
      <c r="B5330" t="s">
        <v>54</v>
      </c>
      <c r="C5330" t="s">
        <v>382</v>
      </c>
      <c r="D5330" t="s">
        <v>15</v>
      </c>
      <c r="E5330" t="s">
        <v>15</v>
      </c>
      <c r="F5330" t="s">
        <v>2401</v>
      </c>
      <c r="I5330" t="s">
        <v>241</v>
      </c>
      <c r="J5330" s="33" t="s">
        <v>182</v>
      </c>
      <c r="K5330" t="s">
        <v>182</v>
      </c>
      <c r="L5330" t="s">
        <v>2355</v>
      </c>
      <c r="M5330" s="16">
        <v>6352.01</v>
      </c>
      <c r="N5330" s="16">
        <v>0</v>
      </c>
      <c r="O5330" s="15">
        <f t="shared" si="99"/>
        <v>6352.01</v>
      </c>
      <c r="P5330">
        <v>0</v>
      </c>
      <c r="Q5330">
        <v>200</v>
      </c>
      <c r="R5330">
        <v>0</v>
      </c>
      <c r="S5330">
        <v>200</v>
      </c>
      <c r="X5330">
        <v>0</v>
      </c>
      <c r="Y5330" t="s">
        <v>169</v>
      </c>
    </row>
    <row r="5331" spans="1:25" x14ac:dyDescent="0.3">
      <c r="A5331" t="s">
        <v>54</v>
      </c>
      <c r="B5331" t="s">
        <v>54</v>
      </c>
      <c r="C5331" t="s">
        <v>96</v>
      </c>
      <c r="D5331" t="s">
        <v>15</v>
      </c>
      <c r="E5331" t="s">
        <v>15</v>
      </c>
      <c r="F5331" t="s">
        <v>2401</v>
      </c>
      <c r="I5331" t="s">
        <v>100</v>
      </c>
      <c r="J5331" s="33" t="s">
        <v>101</v>
      </c>
      <c r="K5331" t="s">
        <v>101</v>
      </c>
      <c r="L5331" t="s">
        <v>2300</v>
      </c>
      <c r="M5331" s="16">
        <v>100000</v>
      </c>
      <c r="N5331" s="16">
        <v>0</v>
      </c>
      <c r="O5331" s="15">
        <f t="shared" si="99"/>
        <v>100000</v>
      </c>
      <c r="P5331">
        <v>434</v>
      </c>
      <c r="Q5331">
        <v>1033</v>
      </c>
      <c r="R5331">
        <v>600</v>
      </c>
      <c r="S5331">
        <v>2067</v>
      </c>
      <c r="X5331">
        <v>0</v>
      </c>
      <c r="Y5331" t="s">
        <v>169</v>
      </c>
    </row>
    <row r="5332" spans="1:25" x14ac:dyDescent="0.3">
      <c r="A5332" t="s">
        <v>54</v>
      </c>
      <c r="B5332" t="s">
        <v>54</v>
      </c>
      <c r="C5332" t="s">
        <v>96</v>
      </c>
      <c r="D5332" t="s">
        <v>15</v>
      </c>
      <c r="E5332" t="s">
        <v>15</v>
      </c>
      <c r="F5332" t="s">
        <v>2401</v>
      </c>
      <c r="I5332" t="s">
        <v>100</v>
      </c>
      <c r="J5332" s="33" t="s">
        <v>101</v>
      </c>
      <c r="K5332" t="s">
        <v>101</v>
      </c>
      <c r="L5332" t="s">
        <v>2267</v>
      </c>
      <c r="M5332" s="16">
        <v>54317</v>
      </c>
      <c r="N5332" s="16">
        <v>0</v>
      </c>
      <c r="O5332" s="15">
        <f t="shared" si="99"/>
        <v>54317</v>
      </c>
      <c r="P5332">
        <v>200</v>
      </c>
      <c r="Q5332">
        <v>475</v>
      </c>
      <c r="R5332">
        <v>276</v>
      </c>
      <c r="S5332">
        <v>951</v>
      </c>
      <c r="X5332">
        <v>0</v>
      </c>
      <c r="Y5332" t="s">
        <v>169</v>
      </c>
    </row>
    <row r="5333" spans="1:25" x14ac:dyDescent="0.3">
      <c r="A5333" t="s">
        <v>54</v>
      </c>
      <c r="B5333" t="s">
        <v>54</v>
      </c>
      <c r="C5333" t="s">
        <v>96</v>
      </c>
      <c r="D5333" t="s">
        <v>15</v>
      </c>
      <c r="E5333" t="s">
        <v>15</v>
      </c>
      <c r="F5333" t="s">
        <v>2401</v>
      </c>
      <c r="I5333" t="s">
        <v>100</v>
      </c>
      <c r="J5333" s="33" t="s">
        <v>101</v>
      </c>
      <c r="K5333" t="s">
        <v>101</v>
      </c>
      <c r="L5333" t="s">
        <v>2264</v>
      </c>
      <c r="M5333" s="16">
        <v>61402</v>
      </c>
      <c r="N5333" s="16">
        <v>0</v>
      </c>
      <c r="O5333" s="15">
        <f t="shared" si="99"/>
        <v>61402</v>
      </c>
      <c r="P5333">
        <v>226</v>
      </c>
      <c r="Q5333">
        <v>537</v>
      </c>
      <c r="R5333">
        <v>312</v>
      </c>
      <c r="S5333">
        <v>1075</v>
      </c>
      <c r="X5333">
        <v>0</v>
      </c>
      <c r="Y5333" t="s">
        <v>169</v>
      </c>
    </row>
    <row r="5334" spans="1:25" x14ac:dyDescent="0.3">
      <c r="A5334" t="s">
        <v>54</v>
      </c>
      <c r="B5334" t="s">
        <v>54</v>
      </c>
      <c r="C5334" t="s">
        <v>2569</v>
      </c>
      <c r="D5334" t="s">
        <v>17</v>
      </c>
      <c r="E5334" t="s">
        <v>35</v>
      </c>
      <c r="F5334" t="s">
        <v>2682</v>
      </c>
      <c r="I5334" t="s">
        <v>100</v>
      </c>
      <c r="J5334" s="33" t="s">
        <v>101</v>
      </c>
      <c r="K5334" t="s">
        <v>101</v>
      </c>
      <c r="L5334" t="s">
        <v>2259</v>
      </c>
      <c r="M5334" s="16">
        <v>178000</v>
      </c>
      <c r="N5334" s="16">
        <v>0</v>
      </c>
      <c r="O5334" s="15">
        <f t="shared" si="99"/>
        <v>178000</v>
      </c>
      <c r="P5334">
        <v>0</v>
      </c>
      <c r="Q5334">
        <v>120</v>
      </c>
      <c r="R5334">
        <v>480</v>
      </c>
      <c r="S5334">
        <v>600</v>
      </c>
      <c r="T5334">
        <v>0</v>
      </c>
      <c r="U5334">
        <v>0</v>
      </c>
      <c r="V5334">
        <v>300</v>
      </c>
      <c r="W5334">
        <v>300</v>
      </c>
      <c r="X5334">
        <v>600</v>
      </c>
      <c r="Y5334" t="s">
        <v>17</v>
      </c>
    </row>
    <row r="5335" spans="1:25" x14ac:dyDescent="0.3">
      <c r="A5335" t="s">
        <v>54</v>
      </c>
      <c r="B5335" t="s">
        <v>54</v>
      </c>
      <c r="C5335" t="s">
        <v>96</v>
      </c>
      <c r="D5335" t="s">
        <v>15</v>
      </c>
      <c r="E5335" t="s">
        <v>15</v>
      </c>
      <c r="F5335" t="s">
        <v>2401</v>
      </c>
      <c r="I5335" t="s">
        <v>100</v>
      </c>
      <c r="J5335" s="33" t="s">
        <v>101</v>
      </c>
      <c r="K5335" t="s">
        <v>101</v>
      </c>
      <c r="L5335" t="s">
        <v>2342</v>
      </c>
      <c r="M5335" s="16">
        <v>56679</v>
      </c>
      <c r="N5335" s="16">
        <v>0</v>
      </c>
      <c r="O5335" s="15">
        <f t="shared" si="99"/>
        <v>56679</v>
      </c>
      <c r="P5335">
        <v>208</v>
      </c>
      <c r="Q5335">
        <v>496</v>
      </c>
      <c r="R5335">
        <v>288</v>
      </c>
      <c r="S5335">
        <v>992</v>
      </c>
      <c r="X5335">
        <v>0</v>
      </c>
      <c r="Y5335" t="s">
        <v>169</v>
      </c>
    </row>
    <row r="5336" spans="1:25" x14ac:dyDescent="0.3">
      <c r="A5336" t="s">
        <v>54</v>
      </c>
      <c r="B5336" t="s">
        <v>54</v>
      </c>
      <c r="C5336" t="s">
        <v>96</v>
      </c>
      <c r="D5336" t="s">
        <v>15</v>
      </c>
      <c r="E5336" t="s">
        <v>15</v>
      </c>
      <c r="F5336" t="s">
        <v>2401</v>
      </c>
      <c r="I5336" t="s">
        <v>100</v>
      </c>
      <c r="J5336" s="33" t="s">
        <v>101</v>
      </c>
      <c r="K5336" t="s">
        <v>101</v>
      </c>
      <c r="L5336" t="s">
        <v>2395</v>
      </c>
      <c r="M5336" s="16">
        <v>52428</v>
      </c>
      <c r="N5336" s="16">
        <v>0</v>
      </c>
      <c r="O5336" s="15">
        <f t="shared" si="99"/>
        <v>52428</v>
      </c>
      <c r="P5336">
        <v>193</v>
      </c>
      <c r="Q5336">
        <v>459</v>
      </c>
      <c r="R5336">
        <v>266</v>
      </c>
      <c r="S5336">
        <v>918</v>
      </c>
      <c r="X5336">
        <v>0</v>
      </c>
      <c r="Y5336" t="s">
        <v>169</v>
      </c>
    </row>
    <row r="5337" spans="1:25" x14ac:dyDescent="0.3">
      <c r="A5337" t="s">
        <v>54</v>
      </c>
      <c r="B5337" t="s">
        <v>54</v>
      </c>
      <c r="C5337" t="s">
        <v>96</v>
      </c>
      <c r="D5337" t="s">
        <v>15</v>
      </c>
      <c r="E5337" t="s">
        <v>15</v>
      </c>
      <c r="F5337" t="s">
        <v>2401</v>
      </c>
      <c r="I5337" t="s">
        <v>100</v>
      </c>
      <c r="J5337" s="33" t="s">
        <v>101</v>
      </c>
      <c r="K5337" t="s">
        <v>101</v>
      </c>
      <c r="L5337" t="s">
        <v>2300</v>
      </c>
      <c r="M5337" s="16">
        <v>100000</v>
      </c>
      <c r="N5337" s="16">
        <v>0</v>
      </c>
      <c r="O5337" s="15">
        <f t="shared" si="99"/>
        <v>100000</v>
      </c>
      <c r="P5337">
        <v>434</v>
      </c>
      <c r="Q5337">
        <v>1034</v>
      </c>
      <c r="R5337">
        <v>600</v>
      </c>
      <c r="S5337">
        <v>2068</v>
      </c>
      <c r="X5337">
        <v>0</v>
      </c>
      <c r="Y5337" t="s">
        <v>169</v>
      </c>
    </row>
    <row r="5338" spans="1:25" x14ac:dyDescent="0.3">
      <c r="A5338" t="s">
        <v>54</v>
      </c>
      <c r="B5338" t="s">
        <v>54</v>
      </c>
      <c r="C5338" t="s">
        <v>96</v>
      </c>
      <c r="D5338" t="s">
        <v>15</v>
      </c>
      <c r="E5338" t="s">
        <v>15</v>
      </c>
      <c r="F5338" t="s">
        <v>2401</v>
      </c>
      <c r="I5338" t="s">
        <v>100</v>
      </c>
      <c r="J5338" s="33" t="s">
        <v>101</v>
      </c>
      <c r="K5338" t="s">
        <v>101</v>
      </c>
      <c r="L5338" t="s">
        <v>2267</v>
      </c>
      <c r="M5338" s="16">
        <v>54317</v>
      </c>
      <c r="N5338" s="16">
        <v>0</v>
      </c>
      <c r="O5338" s="15">
        <f t="shared" si="99"/>
        <v>54317</v>
      </c>
      <c r="P5338">
        <v>200</v>
      </c>
      <c r="Q5338">
        <v>475</v>
      </c>
      <c r="R5338">
        <v>276</v>
      </c>
      <c r="S5338">
        <v>951</v>
      </c>
      <c r="X5338">
        <v>0</v>
      </c>
      <c r="Y5338" t="s">
        <v>169</v>
      </c>
    </row>
    <row r="5339" spans="1:25" x14ac:dyDescent="0.3">
      <c r="A5339" t="s">
        <v>54</v>
      </c>
      <c r="B5339" t="s">
        <v>54</v>
      </c>
      <c r="C5339" t="s">
        <v>96</v>
      </c>
      <c r="D5339" t="s">
        <v>15</v>
      </c>
      <c r="E5339" t="s">
        <v>15</v>
      </c>
      <c r="F5339" t="s">
        <v>2401</v>
      </c>
      <c r="I5339" t="s">
        <v>100</v>
      </c>
      <c r="J5339" s="33" t="s">
        <v>101</v>
      </c>
      <c r="K5339" t="s">
        <v>101</v>
      </c>
      <c r="L5339" t="s">
        <v>2265</v>
      </c>
      <c r="M5339" s="16">
        <v>85018.5</v>
      </c>
      <c r="N5339" s="16">
        <v>0</v>
      </c>
      <c r="O5339" s="15">
        <f t="shared" si="99"/>
        <v>85018.5</v>
      </c>
      <c r="P5339">
        <v>312.5</v>
      </c>
      <c r="Q5339">
        <v>744</v>
      </c>
      <c r="R5339">
        <v>432</v>
      </c>
      <c r="S5339">
        <v>1488.5</v>
      </c>
      <c r="X5339">
        <v>0</v>
      </c>
      <c r="Y5339" t="s">
        <v>169</v>
      </c>
    </row>
    <row r="5340" spans="1:25" x14ac:dyDescent="0.3">
      <c r="A5340" t="s">
        <v>54</v>
      </c>
      <c r="B5340" t="s">
        <v>54</v>
      </c>
      <c r="C5340" t="s">
        <v>96</v>
      </c>
      <c r="D5340" t="s">
        <v>15</v>
      </c>
      <c r="E5340" t="s">
        <v>15</v>
      </c>
      <c r="F5340" t="s">
        <v>2401</v>
      </c>
      <c r="I5340" t="s">
        <v>100</v>
      </c>
      <c r="J5340" s="33" t="s">
        <v>101</v>
      </c>
      <c r="K5340" t="s">
        <v>101</v>
      </c>
      <c r="L5340" t="s">
        <v>2263</v>
      </c>
      <c r="M5340" s="16">
        <v>88561</v>
      </c>
      <c r="N5340" s="16">
        <v>0</v>
      </c>
      <c r="O5340" s="15">
        <f t="shared" si="99"/>
        <v>88561</v>
      </c>
      <c r="P5340">
        <v>326</v>
      </c>
      <c r="Q5340">
        <v>775</v>
      </c>
      <c r="R5340">
        <v>450</v>
      </c>
      <c r="S5340">
        <v>1551</v>
      </c>
      <c r="X5340">
        <v>0</v>
      </c>
      <c r="Y5340" t="s">
        <v>169</v>
      </c>
    </row>
    <row r="5341" spans="1:25" x14ac:dyDescent="0.3">
      <c r="A5341" t="s">
        <v>54</v>
      </c>
      <c r="B5341" t="s">
        <v>54</v>
      </c>
      <c r="C5341" t="s">
        <v>2375</v>
      </c>
      <c r="D5341" t="s">
        <v>17</v>
      </c>
      <c r="E5341" t="s">
        <v>35</v>
      </c>
      <c r="F5341" t="s">
        <v>2682</v>
      </c>
      <c r="I5341" t="s">
        <v>100</v>
      </c>
      <c r="J5341" s="33" t="s">
        <v>101</v>
      </c>
      <c r="K5341" t="s">
        <v>101</v>
      </c>
      <c r="L5341" t="s">
        <v>2259</v>
      </c>
      <c r="M5341" s="16">
        <v>8000</v>
      </c>
      <c r="N5341" s="16">
        <v>0</v>
      </c>
      <c r="O5341" s="15">
        <f t="shared" si="99"/>
        <v>8000</v>
      </c>
      <c r="P5341">
        <v>0</v>
      </c>
      <c r="Q5341">
        <v>0</v>
      </c>
      <c r="R5341">
        <v>100</v>
      </c>
      <c r="S5341">
        <v>100</v>
      </c>
      <c r="X5341">
        <v>0</v>
      </c>
      <c r="Y5341" t="s">
        <v>17</v>
      </c>
    </row>
    <row r="5342" spans="1:25" x14ac:dyDescent="0.3">
      <c r="A5342" t="s">
        <v>54</v>
      </c>
      <c r="B5342" t="s">
        <v>54</v>
      </c>
      <c r="C5342" t="s">
        <v>96</v>
      </c>
      <c r="D5342" t="s">
        <v>15</v>
      </c>
      <c r="E5342" t="s">
        <v>15</v>
      </c>
      <c r="F5342" t="s">
        <v>2401</v>
      </c>
      <c r="I5342" t="s">
        <v>100</v>
      </c>
      <c r="J5342" s="33" t="s">
        <v>101</v>
      </c>
      <c r="K5342" t="s">
        <v>101</v>
      </c>
      <c r="L5342" t="s">
        <v>2279</v>
      </c>
      <c r="M5342" s="16">
        <v>63764</v>
      </c>
      <c r="N5342" s="16">
        <v>0</v>
      </c>
      <c r="O5342" s="15">
        <f t="shared" si="99"/>
        <v>63764</v>
      </c>
      <c r="P5342">
        <v>235</v>
      </c>
      <c r="Q5342">
        <v>558</v>
      </c>
      <c r="R5342">
        <v>323</v>
      </c>
      <c r="S5342">
        <v>1116</v>
      </c>
      <c r="X5342">
        <v>0</v>
      </c>
      <c r="Y5342" t="s">
        <v>169</v>
      </c>
    </row>
    <row r="5343" spans="1:25" x14ac:dyDescent="0.3">
      <c r="A5343" t="s">
        <v>54</v>
      </c>
      <c r="B5343" t="s">
        <v>54</v>
      </c>
      <c r="C5343" t="s">
        <v>96</v>
      </c>
      <c r="D5343" t="s">
        <v>15</v>
      </c>
      <c r="E5343" t="s">
        <v>15</v>
      </c>
      <c r="F5343" t="s">
        <v>2401</v>
      </c>
      <c r="I5343" t="s">
        <v>100</v>
      </c>
      <c r="J5343" s="33" t="s">
        <v>101</v>
      </c>
      <c r="K5343" t="s">
        <v>101</v>
      </c>
      <c r="L5343" t="s">
        <v>2355</v>
      </c>
      <c r="M5343" s="16">
        <v>23026</v>
      </c>
      <c r="N5343" s="16">
        <v>0</v>
      </c>
      <c r="O5343" s="15">
        <f t="shared" si="99"/>
        <v>23026</v>
      </c>
      <c r="P5343">
        <v>84</v>
      </c>
      <c r="Q5343">
        <v>201</v>
      </c>
      <c r="R5343">
        <v>117</v>
      </c>
      <c r="S5343">
        <v>402</v>
      </c>
      <c r="X5343">
        <v>0</v>
      </c>
      <c r="Y5343" t="s">
        <v>169</v>
      </c>
    </row>
    <row r="5344" spans="1:25" x14ac:dyDescent="0.3">
      <c r="A5344" t="s">
        <v>54</v>
      </c>
      <c r="B5344" t="s">
        <v>54</v>
      </c>
      <c r="C5344" t="s">
        <v>2729</v>
      </c>
      <c r="D5344" t="s">
        <v>15</v>
      </c>
      <c r="E5344" t="s">
        <v>15</v>
      </c>
      <c r="F5344" t="s">
        <v>2401</v>
      </c>
      <c r="I5344" t="s">
        <v>100</v>
      </c>
      <c r="J5344" s="33" t="s">
        <v>101</v>
      </c>
      <c r="K5344" t="s">
        <v>101</v>
      </c>
      <c r="L5344" t="s">
        <v>236</v>
      </c>
      <c r="M5344" s="16">
        <v>204000</v>
      </c>
      <c r="N5344" s="16">
        <v>0</v>
      </c>
      <c r="O5344" s="15">
        <f t="shared" si="99"/>
        <v>204000</v>
      </c>
      <c r="P5344">
        <v>0</v>
      </c>
      <c r="Q5344">
        <v>500</v>
      </c>
      <c r="R5344">
        <v>0</v>
      </c>
      <c r="S5344">
        <v>500</v>
      </c>
      <c r="T5344">
        <v>0</v>
      </c>
      <c r="U5344">
        <v>0</v>
      </c>
      <c r="V5344">
        <v>150</v>
      </c>
      <c r="W5344">
        <v>350</v>
      </c>
      <c r="X5344">
        <v>500</v>
      </c>
      <c r="Y5344" t="s">
        <v>169</v>
      </c>
    </row>
    <row r="5345" spans="1:25" x14ac:dyDescent="0.3">
      <c r="A5345" t="s">
        <v>54</v>
      </c>
      <c r="B5345" t="s">
        <v>54</v>
      </c>
      <c r="C5345" t="s">
        <v>2615</v>
      </c>
      <c r="D5345" t="s">
        <v>15</v>
      </c>
      <c r="E5345" t="s">
        <v>15</v>
      </c>
      <c r="F5345" t="s">
        <v>2401</v>
      </c>
      <c r="I5345" t="s">
        <v>241</v>
      </c>
      <c r="J5345" s="33" t="s">
        <v>182</v>
      </c>
      <c r="K5345" t="s">
        <v>182</v>
      </c>
      <c r="L5345" t="s">
        <v>2267</v>
      </c>
      <c r="M5345" s="16">
        <v>241908.22222222222</v>
      </c>
      <c r="O5345" s="15">
        <f t="shared" si="99"/>
        <v>241908.22222222222</v>
      </c>
      <c r="P5345">
        <v>4560</v>
      </c>
      <c r="Q5345">
        <v>3732</v>
      </c>
      <c r="R5345">
        <v>0</v>
      </c>
      <c r="S5345">
        <v>8292</v>
      </c>
      <c r="T5345">
        <v>2338</v>
      </c>
      <c r="U5345">
        <v>1539</v>
      </c>
      <c r="V5345">
        <v>2637</v>
      </c>
      <c r="W5345">
        <v>1778</v>
      </c>
      <c r="X5345">
        <v>8292</v>
      </c>
      <c r="Y5345" t="s">
        <v>169</v>
      </c>
    </row>
    <row r="5346" spans="1:25" x14ac:dyDescent="0.3">
      <c r="A5346" t="s">
        <v>54</v>
      </c>
      <c r="B5346" t="s">
        <v>54</v>
      </c>
      <c r="C5346" t="s">
        <v>2428</v>
      </c>
      <c r="D5346" t="s">
        <v>17</v>
      </c>
      <c r="E5346" t="s">
        <v>35</v>
      </c>
      <c r="F5346" t="s">
        <v>2445</v>
      </c>
      <c r="I5346" t="s">
        <v>100</v>
      </c>
      <c r="J5346" s="33" t="s">
        <v>101</v>
      </c>
      <c r="K5346" t="s">
        <v>101</v>
      </c>
      <c r="L5346" t="s">
        <v>2259</v>
      </c>
      <c r="M5346" s="16">
        <v>38367</v>
      </c>
      <c r="N5346" s="16">
        <v>0</v>
      </c>
      <c r="O5346" s="15">
        <f t="shared" si="99"/>
        <v>38367</v>
      </c>
      <c r="P5346">
        <v>0</v>
      </c>
      <c r="Q5346">
        <v>1036</v>
      </c>
      <c r="R5346">
        <v>116</v>
      </c>
      <c r="S5346">
        <v>1152</v>
      </c>
      <c r="T5346">
        <v>634</v>
      </c>
      <c r="U5346">
        <v>518</v>
      </c>
      <c r="V5346">
        <v>0</v>
      </c>
      <c r="W5346">
        <v>0</v>
      </c>
      <c r="X5346">
        <v>1152</v>
      </c>
      <c r="Y5346" t="s">
        <v>17</v>
      </c>
    </row>
    <row r="5347" spans="1:25" x14ac:dyDescent="0.3">
      <c r="A5347" t="s">
        <v>54</v>
      </c>
      <c r="B5347" t="s">
        <v>54</v>
      </c>
      <c r="C5347" t="s">
        <v>2615</v>
      </c>
      <c r="D5347" t="s">
        <v>15</v>
      </c>
      <c r="E5347" t="s">
        <v>15</v>
      </c>
      <c r="F5347" t="s">
        <v>2401</v>
      </c>
      <c r="I5347" t="s">
        <v>241</v>
      </c>
      <c r="J5347" s="33" t="s">
        <v>182</v>
      </c>
      <c r="K5347" t="s">
        <v>182</v>
      </c>
      <c r="L5347" t="s">
        <v>2263</v>
      </c>
      <c r="M5347" s="16">
        <v>241908.22222222222</v>
      </c>
      <c r="O5347" s="15">
        <f t="shared" si="99"/>
        <v>241908.22222222222</v>
      </c>
      <c r="P5347">
        <v>4775</v>
      </c>
      <c r="Q5347">
        <v>4161</v>
      </c>
      <c r="R5347">
        <v>0</v>
      </c>
      <c r="S5347">
        <v>8936</v>
      </c>
      <c r="T5347">
        <v>2520</v>
      </c>
      <c r="U5347">
        <v>1659</v>
      </c>
      <c r="V5347">
        <v>2842</v>
      </c>
      <c r="W5347">
        <v>1915</v>
      </c>
      <c r="X5347">
        <v>8936</v>
      </c>
      <c r="Y5347" t="s">
        <v>169</v>
      </c>
    </row>
    <row r="5348" spans="1:25" x14ac:dyDescent="0.3">
      <c r="A5348" t="s">
        <v>54</v>
      </c>
      <c r="B5348" t="s">
        <v>54</v>
      </c>
      <c r="C5348" t="s">
        <v>2615</v>
      </c>
      <c r="D5348" t="s">
        <v>15</v>
      </c>
      <c r="E5348" t="s">
        <v>15</v>
      </c>
      <c r="F5348" t="s">
        <v>2401</v>
      </c>
      <c r="I5348" t="s">
        <v>241</v>
      </c>
      <c r="J5348" s="33" t="s">
        <v>182</v>
      </c>
      <c r="K5348" t="s">
        <v>182</v>
      </c>
      <c r="L5348" t="s">
        <v>2265</v>
      </c>
      <c r="M5348" s="16">
        <v>483816.44444444444</v>
      </c>
      <c r="O5348" s="15">
        <f t="shared" si="99"/>
        <v>483816.44444444444</v>
      </c>
      <c r="P5348">
        <v>3779</v>
      </c>
      <c r="Q5348">
        <v>13113</v>
      </c>
      <c r="R5348">
        <v>0</v>
      </c>
      <c r="S5348">
        <v>16892</v>
      </c>
      <c r="T5348">
        <v>4764</v>
      </c>
      <c r="U5348">
        <v>3136</v>
      </c>
      <c r="V5348">
        <v>5372</v>
      </c>
      <c r="W5348">
        <v>3620</v>
      </c>
      <c r="X5348">
        <v>16892</v>
      </c>
      <c r="Y5348" t="s">
        <v>169</v>
      </c>
    </row>
    <row r="5349" spans="1:25" x14ac:dyDescent="0.3">
      <c r="A5349" t="s">
        <v>54</v>
      </c>
      <c r="B5349" t="s">
        <v>54</v>
      </c>
      <c r="C5349" t="s">
        <v>2615</v>
      </c>
      <c r="D5349" t="s">
        <v>15</v>
      </c>
      <c r="E5349" t="s">
        <v>15</v>
      </c>
      <c r="F5349" t="s">
        <v>2401</v>
      </c>
      <c r="I5349" t="s">
        <v>241</v>
      </c>
      <c r="J5349" s="33" t="s">
        <v>182</v>
      </c>
      <c r="K5349" t="s">
        <v>182</v>
      </c>
      <c r="L5349" t="s">
        <v>2392</v>
      </c>
      <c r="M5349" s="16">
        <v>241908.22222222222</v>
      </c>
      <c r="O5349" s="15">
        <f t="shared" si="99"/>
        <v>241908.22222222222</v>
      </c>
      <c r="P5349">
        <v>1706</v>
      </c>
      <c r="Q5349">
        <v>6822</v>
      </c>
      <c r="R5349">
        <v>0</v>
      </c>
      <c r="S5349">
        <v>8528</v>
      </c>
      <c r="T5349">
        <v>2405</v>
      </c>
      <c r="U5349">
        <v>1583</v>
      </c>
      <c r="V5349">
        <v>2712</v>
      </c>
      <c r="W5349">
        <v>1828</v>
      </c>
      <c r="X5349">
        <v>8528</v>
      </c>
      <c r="Y5349" t="s">
        <v>169</v>
      </c>
    </row>
    <row r="5350" spans="1:25" x14ac:dyDescent="0.3">
      <c r="A5350" t="s">
        <v>54</v>
      </c>
      <c r="B5350" t="s">
        <v>54</v>
      </c>
      <c r="C5350" t="s">
        <v>2615</v>
      </c>
      <c r="D5350" t="s">
        <v>15</v>
      </c>
      <c r="E5350" t="s">
        <v>15</v>
      </c>
      <c r="F5350" t="s">
        <v>2401</v>
      </c>
      <c r="I5350" t="s">
        <v>241</v>
      </c>
      <c r="J5350" s="33" t="s">
        <v>182</v>
      </c>
      <c r="K5350" t="s">
        <v>182</v>
      </c>
      <c r="L5350" t="s">
        <v>2503</v>
      </c>
      <c r="M5350" s="16">
        <v>241908.22222222222</v>
      </c>
      <c r="O5350" s="15">
        <f t="shared" si="99"/>
        <v>241908.22222222222</v>
      </c>
      <c r="P5350">
        <v>1655</v>
      </c>
      <c r="Q5350">
        <v>6621</v>
      </c>
      <c r="R5350">
        <v>0</v>
      </c>
      <c r="S5350">
        <v>8276</v>
      </c>
      <c r="T5350">
        <v>2334</v>
      </c>
      <c r="U5350">
        <v>1536</v>
      </c>
      <c r="V5350">
        <v>2632</v>
      </c>
      <c r="W5350">
        <v>1774</v>
      </c>
      <c r="X5350">
        <v>8276</v>
      </c>
      <c r="Y5350" t="s">
        <v>169</v>
      </c>
    </row>
    <row r="5351" spans="1:25" x14ac:dyDescent="0.3">
      <c r="A5351" t="s">
        <v>54</v>
      </c>
      <c r="B5351" t="s">
        <v>54</v>
      </c>
      <c r="C5351" t="s">
        <v>2615</v>
      </c>
      <c r="D5351" t="s">
        <v>15</v>
      </c>
      <c r="E5351" t="s">
        <v>15</v>
      </c>
      <c r="F5351" t="s">
        <v>2401</v>
      </c>
      <c r="I5351" t="s">
        <v>241</v>
      </c>
      <c r="J5351" s="33" t="s">
        <v>182</v>
      </c>
      <c r="K5351" t="s">
        <v>182</v>
      </c>
      <c r="L5351" t="s">
        <v>2266</v>
      </c>
      <c r="M5351" s="16">
        <v>362862.33333333331</v>
      </c>
      <c r="O5351" s="15">
        <f t="shared" si="99"/>
        <v>362862.33333333331</v>
      </c>
      <c r="P5351">
        <v>2099</v>
      </c>
      <c r="Q5351">
        <v>8397</v>
      </c>
      <c r="R5351">
        <v>0</v>
      </c>
      <c r="S5351">
        <v>10496</v>
      </c>
      <c r="T5351">
        <v>2960</v>
      </c>
      <c r="U5351">
        <v>1949</v>
      </c>
      <c r="V5351">
        <v>2338</v>
      </c>
      <c r="W5351">
        <v>3249</v>
      </c>
      <c r="X5351">
        <v>10496</v>
      </c>
      <c r="Y5351" t="s">
        <v>169</v>
      </c>
    </row>
    <row r="5352" spans="1:25" x14ac:dyDescent="0.3">
      <c r="A5352" t="s">
        <v>54</v>
      </c>
      <c r="B5352" t="s">
        <v>54</v>
      </c>
      <c r="C5352" t="s">
        <v>2615</v>
      </c>
      <c r="D5352" t="s">
        <v>15</v>
      </c>
      <c r="E5352" t="s">
        <v>15</v>
      </c>
      <c r="F5352" t="s">
        <v>2401</v>
      </c>
      <c r="I5352" t="s">
        <v>235</v>
      </c>
      <c r="J5352" s="33" t="s">
        <v>101</v>
      </c>
      <c r="K5352" t="s">
        <v>101</v>
      </c>
      <c r="L5352" t="s">
        <v>2300</v>
      </c>
      <c r="M5352" s="16">
        <v>0</v>
      </c>
      <c r="N5352" s="16">
        <v>0</v>
      </c>
      <c r="O5352" s="15">
        <f t="shared" si="99"/>
        <v>0</v>
      </c>
      <c r="P5352">
        <v>5372.1359999999995</v>
      </c>
      <c r="Q5352">
        <v>12534.983999999999</v>
      </c>
      <c r="R5352">
        <v>0</v>
      </c>
      <c r="S5352">
        <v>17907.12</v>
      </c>
      <c r="T5352">
        <v>3349.5267959999996</v>
      </c>
      <c r="U5352">
        <v>1843.5380039999998</v>
      </c>
      <c r="V5352">
        <v>8200.5656039999994</v>
      </c>
      <c r="W5352">
        <v>4513.4895959999994</v>
      </c>
      <c r="X5352">
        <v>17907.12</v>
      </c>
      <c r="Y5352" t="s">
        <v>169</v>
      </c>
    </row>
    <row r="5353" spans="1:25" x14ac:dyDescent="0.3">
      <c r="A5353" t="s">
        <v>54</v>
      </c>
      <c r="B5353" t="s">
        <v>54</v>
      </c>
      <c r="C5353" t="s">
        <v>2615</v>
      </c>
      <c r="D5353" t="s">
        <v>15</v>
      </c>
      <c r="E5353" t="s">
        <v>15</v>
      </c>
      <c r="F5353" t="s">
        <v>2401</v>
      </c>
      <c r="I5353" t="s">
        <v>241</v>
      </c>
      <c r="J5353" s="33" t="s">
        <v>182</v>
      </c>
      <c r="K5353" t="s">
        <v>182</v>
      </c>
      <c r="L5353" t="s">
        <v>2395</v>
      </c>
      <c r="M5353" s="16">
        <v>241908.22222222222</v>
      </c>
      <c r="O5353" s="15">
        <f t="shared" si="99"/>
        <v>241908.22222222222</v>
      </c>
      <c r="P5353">
        <v>1690</v>
      </c>
      <c r="Q5353">
        <v>6762</v>
      </c>
      <c r="R5353">
        <v>0</v>
      </c>
      <c r="S5353">
        <v>8452</v>
      </c>
      <c r="T5353">
        <v>2383</v>
      </c>
      <c r="U5353">
        <v>1569</v>
      </c>
      <c r="V5353">
        <v>2688</v>
      </c>
      <c r="W5353">
        <v>1812</v>
      </c>
      <c r="X5353">
        <v>8452</v>
      </c>
      <c r="Y5353" t="s">
        <v>169</v>
      </c>
    </row>
    <row r="5354" spans="1:25" x14ac:dyDescent="0.3">
      <c r="A5354" t="s">
        <v>54</v>
      </c>
      <c r="B5354" t="s">
        <v>54</v>
      </c>
      <c r="C5354" t="s">
        <v>2615</v>
      </c>
      <c r="D5354" t="s">
        <v>15</v>
      </c>
      <c r="E5354" t="s">
        <v>15</v>
      </c>
      <c r="F5354" t="s">
        <v>2401</v>
      </c>
      <c r="I5354" t="s">
        <v>235</v>
      </c>
      <c r="J5354" s="33" t="s">
        <v>101</v>
      </c>
      <c r="K5354" t="s">
        <v>101</v>
      </c>
      <c r="L5354" t="s">
        <v>2431</v>
      </c>
      <c r="M5354" s="16">
        <v>0</v>
      </c>
      <c r="N5354" s="16">
        <v>0</v>
      </c>
      <c r="O5354" s="15">
        <f t="shared" si="99"/>
        <v>0</v>
      </c>
      <c r="P5354">
        <v>5346.4320000000007</v>
      </c>
      <c r="Q5354">
        <v>12475.008000000003</v>
      </c>
      <c r="R5354">
        <v>0</v>
      </c>
      <c r="S5354">
        <v>17821.440000000002</v>
      </c>
      <c r="T5354">
        <v>3333.500352</v>
      </c>
      <c r="U5354">
        <v>1834.7172479999999</v>
      </c>
      <c r="V5354">
        <v>8161.3284480000011</v>
      </c>
      <c r="W5354">
        <v>4491.8939520000004</v>
      </c>
      <c r="X5354">
        <v>17821.440000000002</v>
      </c>
      <c r="Y5354" t="s">
        <v>169</v>
      </c>
    </row>
    <row r="5355" spans="1:25" x14ac:dyDescent="0.3">
      <c r="A5355" t="s">
        <v>54</v>
      </c>
      <c r="B5355" t="s">
        <v>54</v>
      </c>
      <c r="C5355" t="s">
        <v>2615</v>
      </c>
      <c r="D5355" t="s">
        <v>15</v>
      </c>
      <c r="E5355" t="s">
        <v>15</v>
      </c>
      <c r="F5355" t="s">
        <v>2401</v>
      </c>
      <c r="I5355" t="s">
        <v>235</v>
      </c>
      <c r="J5355" s="33" t="s">
        <v>101</v>
      </c>
      <c r="K5355" t="s">
        <v>101</v>
      </c>
      <c r="L5355" t="s">
        <v>2263</v>
      </c>
      <c r="M5355" s="16">
        <v>0</v>
      </c>
      <c r="N5355" s="16">
        <v>0</v>
      </c>
      <c r="O5355" s="15">
        <f t="shared" si="99"/>
        <v>0</v>
      </c>
      <c r="P5355">
        <v>216</v>
      </c>
      <c r="Q5355">
        <v>504</v>
      </c>
      <c r="R5355">
        <v>0</v>
      </c>
      <c r="S5355">
        <v>720</v>
      </c>
      <c r="T5355">
        <v>134.67599999999999</v>
      </c>
      <c r="U5355">
        <v>74.123999999999995</v>
      </c>
      <c r="V5355">
        <v>329.72399999999999</v>
      </c>
      <c r="W5355">
        <v>181.47600000000003</v>
      </c>
      <c r="X5355">
        <v>720</v>
      </c>
      <c r="Y5355" t="s">
        <v>169</v>
      </c>
    </row>
    <row r="5356" spans="1:25" x14ac:dyDescent="0.3">
      <c r="A5356" t="s">
        <v>54</v>
      </c>
      <c r="B5356" t="s">
        <v>54</v>
      </c>
      <c r="C5356" t="s">
        <v>2615</v>
      </c>
      <c r="D5356" t="s">
        <v>15</v>
      </c>
      <c r="E5356" t="s">
        <v>15</v>
      </c>
      <c r="F5356" t="s">
        <v>2401</v>
      </c>
      <c r="I5356" t="s">
        <v>235</v>
      </c>
      <c r="J5356" s="33" t="s">
        <v>101</v>
      </c>
      <c r="K5356" t="s">
        <v>101</v>
      </c>
      <c r="L5356" t="s">
        <v>2265</v>
      </c>
      <c r="M5356" s="16">
        <v>0</v>
      </c>
      <c r="N5356" s="16">
        <v>0</v>
      </c>
      <c r="O5356" s="15">
        <f t="shared" si="99"/>
        <v>0</v>
      </c>
      <c r="P5356">
        <v>432</v>
      </c>
      <c r="Q5356">
        <v>1008</v>
      </c>
      <c r="R5356">
        <v>0</v>
      </c>
      <c r="S5356">
        <v>1440</v>
      </c>
      <c r="T5356">
        <v>269.35199999999998</v>
      </c>
      <c r="U5356">
        <v>148.24799999999999</v>
      </c>
      <c r="V5356">
        <v>659.44799999999998</v>
      </c>
      <c r="W5356">
        <v>362.95200000000006</v>
      </c>
      <c r="X5356">
        <v>1440</v>
      </c>
      <c r="Y5356" t="s">
        <v>169</v>
      </c>
    </row>
    <row r="5357" spans="1:25" x14ac:dyDescent="0.3">
      <c r="A5357" t="s">
        <v>54</v>
      </c>
      <c r="B5357" t="s">
        <v>54</v>
      </c>
      <c r="C5357" t="s">
        <v>2615</v>
      </c>
      <c r="D5357" t="s">
        <v>15</v>
      </c>
      <c r="E5357" t="s">
        <v>15</v>
      </c>
      <c r="F5357" t="s">
        <v>2401</v>
      </c>
      <c r="I5357" t="s">
        <v>235</v>
      </c>
      <c r="J5357" s="33" t="s">
        <v>101</v>
      </c>
      <c r="K5357" t="s">
        <v>101</v>
      </c>
      <c r="L5357" t="s">
        <v>2392</v>
      </c>
      <c r="M5357" s="16">
        <v>0</v>
      </c>
      <c r="N5357" s="16">
        <v>0</v>
      </c>
      <c r="O5357" s="15">
        <f t="shared" si="99"/>
        <v>0</v>
      </c>
      <c r="P5357">
        <v>216</v>
      </c>
      <c r="Q5357">
        <v>504</v>
      </c>
      <c r="R5357">
        <v>0</v>
      </c>
      <c r="S5357">
        <v>720</v>
      </c>
      <c r="T5357">
        <v>134.67599999999999</v>
      </c>
      <c r="U5357">
        <v>74.123999999999995</v>
      </c>
      <c r="V5357">
        <v>329.72399999999999</v>
      </c>
      <c r="W5357">
        <v>181.47600000000003</v>
      </c>
      <c r="X5357">
        <v>720</v>
      </c>
      <c r="Y5357" t="s">
        <v>169</v>
      </c>
    </row>
    <row r="5358" spans="1:25" x14ac:dyDescent="0.3">
      <c r="A5358" t="s">
        <v>54</v>
      </c>
      <c r="B5358" t="s">
        <v>54</v>
      </c>
      <c r="C5358" t="s">
        <v>2615</v>
      </c>
      <c r="D5358" t="s">
        <v>15</v>
      </c>
      <c r="E5358" t="s">
        <v>15</v>
      </c>
      <c r="F5358" t="s">
        <v>2401</v>
      </c>
      <c r="I5358" t="s">
        <v>235</v>
      </c>
      <c r="J5358" s="33" t="s">
        <v>101</v>
      </c>
      <c r="K5358" t="s">
        <v>101</v>
      </c>
      <c r="L5358" t="s">
        <v>2503</v>
      </c>
      <c r="M5358" s="16">
        <v>0</v>
      </c>
      <c r="N5358" s="16">
        <v>0</v>
      </c>
      <c r="O5358" s="15">
        <f t="shared" si="99"/>
        <v>0</v>
      </c>
      <c r="P5358">
        <v>216</v>
      </c>
      <c r="Q5358">
        <v>504</v>
      </c>
      <c r="R5358">
        <v>0</v>
      </c>
      <c r="S5358">
        <v>720</v>
      </c>
      <c r="T5358">
        <v>134.67599999999999</v>
      </c>
      <c r="U5358">
        <v>74.123999999999995</v>
      </c>
      <c r="V5358">
        <v>329.72399999999999</v>
      </c>
      <c r="W5358">
        <v>181.47600000000003</v>
      </c>
      <c r="X5358">
        <v>720</v>
      </c>
      <c r="Y5358" t="s">
        <v>169</v>
      </c>
    </row>
    <row r="5359" spans="1:25" x14ac:dyDescent="0.3">
      <c r="A5359" t="s">
        <v>54</v>
      </c>
      <c r="B5359" t="s">
        <v>54</v>
      </c>
      <c r="C5359" t="s">
        <v>2615</v>
      </c>
      <c r="D5359" t="s">
        <v>15</v>
      </c>
      <c r="E5359" t="s">
        <v>15</v>
      </c>
      <c r="F5359" t="s">
        <v>2401</v>
      </c>
      <c r="I5359" t="s">
        <v>235</v>
      </c>
      <c r="J5359" s="33" t="s">
        <v>101</v>
      </c>
      <c r="K5359" t="s">
        <v>101</v>
      </c>
      <c r="L5359" t="s">
        <v>2266</v>
      </c>
      <c r="M5359" s="16">
        <v>0</v>
      </c>
      <c r="N5359" s="16">
        <v>0</v>
      </c>
      <c r="O5359" s="15">
        <f t="shared" si="99"/>
        <v>0</v>
      </c>
      <c r="P5359">
        <v>86.4</v>
      </c>
      <c r="Q5359">
        <v>201.6</v>
      </c>
      <c r="R5359">
        <v>0</v>
      </c>
      <c r="S5359">
        <v>288</v>
      </c>
      <c r="T5359">
        <v>53.870400000000011</v>
      </c>
      <c r="U5359">
        <v>29.649600000000007</v>
      </c>
      <c r="V5359">
        <v>131.8896</v>
      </c>
      <c r="W5359">
        <v>72.590400000000002</v>
      </c>
      <c r="X5359">
        <v>288</v>
      </c>
      <c r="Y5359" t="s">
        <v>169</v>
      </c>
    </row>
    <row r="5360" spans="1:25" x14ac:dyDescent="0.3">
      <c r="A5360" t="s">
        <v>54</v>
      </c>
      <c r="B5360" t="s">
        <v>54</v>
      </c>
      <c r="C5360" t="s">
        <v>2615</v>
      </c>
      <c r="D5360" t="s">
        <v>15</v>
      </c>
      <c r="E5360" t="s">
        <v>15</v>
      </c>
      <c r="F5360" t="s">
        <v>2401</v>
      </c>
      <c r="I5360" t="s">
        <v>235</v>
      </c>
      <c r="J5360" s="33" t="s">
        <v>101</v>
      </c>
      <c r="K5360" t="s">
        <v>101</v>
      </c>
      <c r="L5360" t="s">
        <v>2300</v>
      </c>
      <c r="M5360" s="16">
        <v>0</v>
      </c>
      <c r="N5360" s="16">
        <v>0</v>
      </c>
      <c r="O5360" s="15">
        <f t="shared" si="99"/>
        <v>0</v>
      </c>
      <c r="P5360">
        <v>216</v>
      </c>
      <c r="Q5360">
        <v>504</v>
      </c>
      <c r="R5360">
        <v>0</v>
      </c>
      <c r="S5360">
        <v>720</v>
      </c>
      <c r="T5360">
        <v>134.67599999999999</v>
      </c>
      <c r="U5360">
        <v>74.123999999999995</v>
      </c>
      <c r="V5360">
        <v>329.72399999999999</v>
      </c>
      <c r="W5360">
        <v>181.47600000000003</v>
      </c>
      <c r="X5360">
        <v>720</v>
      </c>
      <c r="Y5360" t="s">
        <v>169</v>
      </c>
    </row>
    <row r="5361" spans="1:25" x14ac:dyDescent="0.3">
      <c r="A5361" t="s">
        <v>54</v>
      </c>
      <c r="B5361" t="s">
        <v>54</v>
      </c>
      <c r="C5361" t="s">
        <v>2615</v>
      </c>
      <c r="D5361" t="s">
        <v>15</v>
      </c>
      <c r="E5361" t="s">
        <v>15</v>
      </c>
      <c r="F5361" t="s">
        <v>2401</v>
      </c>
      <c r="I5361" t="s">
        <v>235</v>
      </c>
      <c r="J5361" s="33" t="s">
        <v>101</v>
      </c>
      <c r="K5361" t="s">
        <v>101</v>
      </c>
      <c r="L5361" t="s">
        <v>2395</v>
      </c>
      <c r="M5361" s="16">
        <v>0</v>
      </c>
      <c r="N5361" s="16">
        <v>0</v>
      </c>
      <c r="O5361" s="15">
        <f t="shared" si="99"/>
        <v>0</v>
      </c>
      <c r="P5361">
        <v>216</v>
      </c>
      <c r="Q5361">
        <v>504</v>
      </c>
      <c r="R5361">
        <v>0</v>
      </c>
      <c r="S5361">
        <v>720</v>
      </c>
      <c r="T5361">
        <v>134.67599999999999</v>
      </c>
      <c r="U5361">
        <v>74.123999999999995</v>
      </c>
      <c r="V5361">
        <v>329.72399999999999</v>
      </c>
      <c r="W5361">
        <v>181.47600000000003</v>
      </c>
      <c r="X5361">
        <v>720</v>
      </c>
      <c r="Y5361" t="s">
        <v>169</v>
      </c>
    </row>
    <row r="5362" spans="1:25" x14ac:dyDescent="0.3">
      <c r="A5362" t="s">
        <v>54</v>
      </c>
      <c r="B5362" t="s">
        <v>54</v>
      </c>
      <c r="C5362" t="s">
        <v>2615</v>
      </c>
      <c r="D5362" t="s">
        <v>15</v>
      </c>
      <c r="E5362" t="s">
        <v>15</v>
      </c>
      <c r="F5362" t="s">
        <v>2401</v>
      </c>
      <c r="I5362" t="s">
        <v>235</v>
      </c>
      <c r="J5362" s="33" t="s">
        <v>101</v>
      </c>
      <c r="K5362" t="s">
        <v>101</v>
      </c>
      <c r="L5362" t="s">
        <v>2431</v>
      </c>
      <c r="M5362" s="16">
        <v>0</v>
      </c>
      <c r="N5362" s="16">
        <v>0</v>
      </c>
      <c r="O5362" s="15">
        <f t="shared" si="99"/>
        <v>0</v>
      </c>
      <c r="P5362">
        <v>108</v>
      </c>
      <c r="Q5362">
        <v>252</v>
      </c>
      <c r="R5362">
        <v>0</v>
      </c>
      <c r="S5362">
        <v>360</v>
      </c>
      <c r="T5362">
        <v>67.337999999999994</v>
      </c>
      <c r="U5362">
        <v>37.061999999999998</v>
      </c>
      <c r="V5362">
        <v>164.86199999999999</v>
      </c>
      <c r="W5362">
        <v>90.738000000000014</v>
      </c>
      <c r="X5362">
        <v>360</v>
      </c>
      <c r="Y5362" t="s">
        <v>169</v>
      </c>
    </row>
    <row r="5363" spans="1:25" x14ac:dyDescent="0.3">
      <c r="A5363" t="s">
        <v>54</v>
      </c>
      <c r="B5363" t="s">
        <v>54</v>
      </c>
      <c r="C5363" t="s">
        <v>2615</v>
      </c>
      <c r="D5363" t="s">
        <v>15</v>
      </c>
      <c r="E5363" t="s">
        <v>15</v>
      </c>
      <c r="F5363" t="s">
        <v>2401</v>
      </c>
      <c r="I5363" t="s">
        <v>235</v>
      </c>
      <c r="J5363" s="33" t="s">
        <v>101</v>
      </c>
      <c r="K5363" t="s">
        <v>101</v>
      </c>
      <c r="L5363" t="s">
        <v>2263</v>
      </c>
      <c r="M5363" s="16">
        <v>0</v>
      </c>
      <c r="N5363" s="16">
        <v>0</v>
      </c>
      <c r="O5363" s="15">
        <f t="shared" si="99"/>
        <v>0</v>
      </c>
      <c r="P5363">
        <v>216</v>
      </c>
      <c r="Q5363">
        <v>504</v>
      </c>
      <c r="R5363">
        <v>0</v>
      </c>
      <c r="S5363">
        <v>720</v>
      </c>
      <c r="T5363">
        <v>134.67599999999999</v>
      </c>
      <c r="U5363">
        <v>74.123999999999995</v>
      </c>
      <c r="V5363">
        <v>329.72399999999999</v>
      </c>
      <c r="W5363">
        <v>181.47600000000003</v>
      </c>
      <c r="X5363">
        <v>720</v>
      </c>
      <c r="Y5363" t="s">
        <v>169</v>
      </c>
    </row>
    <row r="5364" spans="1:25" x14ac:dyDescent="0.3">
      <c r="A5364" t="s">
        <v>54</v>
      </c>
      <c r="B5364" t="s">
        <v>54</v>
      </c>
      <c r="C5364" t="s">
        <v>2615</v>
      </c>
      <c r="D5364" t="s">
        <v>15</v>
      </c>
      <c r="E5364" t="s">
        <v>15</v>
      </c>
      <c r="F5364" t="s">
        <v>2401</v>
      </c>
      <c r="I5364" t="s">
        <v>235</v>
      </c>
      <c r="J5364" s="33" t="s">
        <v>101</v>
      </c>
      <c r="K5364" t="s">
        <v>101</v>
      </c>
      <c r="L5364" t="s">
        <v>2265</v>
      </c>
      <c r="M5364" s="16">
        <v>0</v>
      </c>
      <c r="N5364" s="16">
        <v>0</v>
      </c>
      <c r="O5364" s="15">
        <f t="shared" si="99"/>
        <v>0</v>
      </c>
      <c r="P5364">
        <v>432</v>
      </c>
      <c r="Q5364">
        <v>1008</v>
      </c>
      <c r="R5364">
        <v>0</v>
      </c>
      <c r="S5364">
        <v>1440</v>
      </c>
      <c r="T5364">
        <v>269.35199999999998</v>
      </c>
      <c r="U5364">
        <v>148.24799999999999</v>
      </c>
      <c r="V5364">
        <v>659.44799999999998</v>
      </c>
      <c r="W5364">
        <v>362.95200000000006</v>
      </c>
      <c r="X5364">
        <v>1440</v>
      </c>
      <c r="Y5364" t="s">
        <v>169</v>
      </c>
    </row>
    <row r="5365" spans="1:25" x14ac:dyDescent="0.3">
      <c r="A5365" t="s">
        <v>54</v>
      </c>
      <c r="B5365" t="s">
        <v>54</v>
      </c>
      <c r="C5365" t="s">
        <v>2375</v>
      </c>
      <c r="D5365" t="s">
        <v>17</v>
      </c>
      <c r="E5365" t="s">
        <v>35</v>
      </c>
      <c r="F5365" t="s">
        <v>2445</v>
      </c>
      <c r="I5365" t="s">
        <v>100</v>
      </c>
      <c r="J5365" s="33" t="s">
        <v>101</v>
      </c>
      <c r="K5365" t="s">
        <v>101</v>
      </c>
      <c r="L5365" t="s">
        <v>2259</v>
      </c>
      <c r="M5365" s="16">
        <v>450000</v>
      </c>
      <c r="N5365" s="16">
        <v>0</v>
      </c>
      <c r="O5365" s="15">
        <f t="shared" si="99"/>
        <v>450000</v>
      </c>
      <c r="P5365">
        <v>0</v>
      </c>
      <c r="Q5365">
        <v>2500</v>
      </c>
      <c r="R5365">
        <v>500</v>
      </c>
      <c r="S5365">
        <v>3000</v>
      </c>
      <c r="T5365">
        <v>1500</v>
      </c>
      <c r="U5365">
        <v>1500</v>
      </c>
      <c r="X5365">
        <v>3000</v>
      </c>
      <c r="Y5365" t="s">
        <v>17</v>
      </c>
    </row>
    <row r="5366" spans="1:25" x14ac:dyDescent="0.3">
      <c r="A5366" t="s">
        <v>54</v>
      </c>
      <c r="B5366" t="s">
        <v>54</v>
      </c>
      <c r="C5366" t="s">
        <v>2615</v>
      </c>
      <c r="D5366" t="s">
        <v>15</v>
      </c>
      <c r="E5366" t="s">
        <v>15</v>
      </c>
      <c r="F5366" t="s">
        <v>2401</v>
      </c>
      <c r="I5366" t="s">
        <v>235</v>
      </c>
      <c r="J5366" s="33" t="s">
        <v>101</v>
      </c>
      <c r="K5366" t="s">
        <v>101</v>
      </c>
      <c r="L5366" t="s">
        <v>2392</v>
      </c>
      <c r="M5366" s="16">
        <v>0</v>
      </c>
      <c r="N5366" s="16">
        <v>0</v>
      </c>
      <c r="O5366" s="15">
        <f t="shared" si="99"/>
        <v>0</v>
      </c>
      <c r="P5366">
        <v>216</v>
      </c>
      <c r="Q5366">
        <v>504</v>
      </c>
      <c r="R5366">
        <v>0</v>
      </c>
      <c r="S5366">
        <v>720</v>
      </c>
      <c r="T5366">
        <v>134.67599999999999</v>
      </c>
      <c r="U5366">
        <v>74.123999999999995</v>
      </c>
      <c r="V5366">
        <v>329.72399999999999</v>
      </c>
      <c r="W5366">
        <v>181.47600000000003</v>
      </c>
      <c r="X5366">
        <v>720</v>
      </c>
      <c r="Y5366" t="s">
        <v>169</v>
      </c>
    </row>
    <row r="5367" spans="1:25" x14ac:dyDescent="0.3">
      <c r="A5367" t="s">
        <v>54</v>
      </c>
      <c r="B5367" t="s">
        <v>54</v>
      </c>
      <c r="C5367" t="s">
        <v>2615</v>
      </c>
      <c r="D5367" t="s">
        <v>15</v>
      </c>
      <c r="E5367" t="s">
        <v>15</v>
      </c>
      <c r="F5367" t="s">
        <v>2401</v>
      </c>
      <c r="I5367" t="s">
        <v>235</v>
      </c>
      <c r="J5367" s="33" t="s">
        <v>101</v>
      </c>
      <c r="K5367" t="s">
        <v>101</v>
      </c>
      <c r="L5367" t="s">
        <v>2503</v>
      </c>
      <c r="M5367" s="16">
        <v>0</v>
      </c>
      <c r="N5367" s="16">
        <v>0</v>
      </c>
      <c r="O5367" s="15">
        <f t="shared" si="99"/>
        <v>0</v>
      </c>
      <c r="P5367">
        <v>216</v>
      </c>
      <c r="Q5367">
        <v>504</v>
      </c>
      <c r="R5367">
        <v>0</v>
      </c>
      <c r="S5367">
        <v>720</v>
      </c>
      <c r="T5367">
        <v>134.67599999999999</v>
      </c>
      <c r="U5367">
        <v>74.123999999999995</v>
      </c>
      <c r="V5367">
        <v>329.72399999999999</v>
      </c>
      <c r="W5367">
        <v>181.47600000000003</v>
      </c>
      <c r="X5367">
        <v>720</v>
      </c>
      <c r="Y5367" t="s">
        <v>169</v>
      </c>
    </row>
    <row r="5368" spans="1:25" x14ac:dyDescent="0.3">
      <c r="A5368" t="s">
        <v>54</v>
      </c>
      <c r="B5368" t="s">
        <v>54</v>
      </c>
      <c r="C5368" t="s">
        <v>2615</v>
      </c>
      <c r="D5368" t="s">
        <v>15</v>
      </c>
      <c r="E5368" t="s">
        <v>15</v>
      </c>
      <c r="F5368" t="s">
        <v>2401</v>
      </c>
      <c r="I5368" t="s">
        <v>235</v>
      </c>
      <c r="J5368" s="33" t="s">
        <v>101</v>
      </c>
      <c r="K5368" t="s">
        <v>101</v>
      </c>
      <c r="L5368" t="s">
        <v>2266</v>
      </c>
      <c r="M5368" s="16">
        <v>0</v>
      </c>
      <c r="N5368" s="16">
        <v>0</v>
      </c>
      <c r="O5368" s="15">
        <f t="shared" si="99"/>
        <v>0</v>
      </c>
      <c r="P5368">
        <v>86.4</v>
      </c>
      <c r="Q5368">
        <v>201.6</v>
      </c>
      <c r="R5368">
        <v>0</v>
      </c>
      <c r="S5368">
        <v>288</v>
      </c>
      <c r="T5368">
        <v>53.870400000000011</v>
      </c>
      <c r="U5368">
        <v>29.649600000000007</v>
      </c>
      <c r="V5368">
        <v>131.8896</v>
      </c>
      <c r="W5368">
        <v>72.590400000000002</v>
      </c>
      <c r="X5368">
        <v>288</v>
      </c>
      <c r="Y5368" t="s">
        <v>169</v>
      </c>
    </row>
    <row r="5369" spans="1:25" x14ac:dyDescent="0.3">
      <c r="A5369" t="s">
        <v>54</v>
      </c>
      <c r="B5369" t="s">
        <v>54</v>
      </c>
      <c r="C5369" t="s">
        <v>2615</v>
      </c>
      <c r="D5369" t="s">
        <v>15</v>
      </c>
      <c r="E5369" t="s">
        <v>15</v>
      </c>
      <c r="F5369" t="s">
        <v>2401</v>
      </c>
      <c r="I5369" t="s">
        <v>235</v>
      </c>
      <c r="J5369" s="33" t="s">
        <v>101</v>
      </c>
      <c r="K5369" t="s">
        <v>101</v>
      </c>
      <c r="L5369" t="s">
        <v>2300</v>
      </c>
      <c r="M5369" s="16">
        <v>0</v>
      </c>
      <c r="N5369" s="16">
        <v>0</v>
      </c>
      <c r="O5369" s="15">
        <f t="shared" si="99"/>
        <v>0</v>
      </c>
      <c r="P5369">
        <v>216</v>
      </c>
      <c r="Q5369">
        <v>504</v>
      </c>
      <c r="R5369">
        <v>0</v>
      </c>
      <c r="S5369">
        <v>720</v>
      </c>
      <c r="T5369">
        <v>134.67599999999999</v>
      </c>
      <c r="U5369">
        <v>74.123999999999995</v>
      </c>
      <c r="V5369">
        <v>329.72399999999999</v>
      </c>
      <c r="W5369">
        <v>181.47600000000003</v>
      </c>
      <c r="X5369">
        <v>720</v>
      </c>
      <c r="Y5369" t="s">
        <v>169</v>
      </c>
    </row>
    <row r="5370" spans="1:25" x14ac:dyDescent="0.3">
      <c r="A5370" t="s">
        <v>54</v>
      </c>
      <c r="B5370" t="s">
        <v>54</v>
      </c>
      <c r="C5370" t="s">
        <v>2615</v>
      </c>
      <c r="D5370" t="s">
        <v>15</v>
      </c>
      <c r="E5370" t="s">
        <v>15</v>
      </c>
      <c r="F5370" t="s">
        <v>2401</v>
      </c>
      <c r="I5370" t="s">
        <v>235</v>
      </c>
      <c r="J5370" s="33" t="s">
        <v>101</v>
      </c>
      <c r="K5370" t="s">
        <v>101</v>
      </c>
      <c r="L5370" t="s">
        <v>2395</v>
      </c>
      <c r="M5370" s="16">
        <v>0</v>
      </c>
      <c r="N5370" s="16">
        <v>0</v>
      </c>
      <c r="O5370" s="15">
        <f t="shared" si="99"/>
        <v>0</v>
      </c>
      <c r="P5370">
        <v>216</v>
      </c>
      <c r="Q5370">
        <v>504</v>
      </c>
      <c r="R5370">
        <v>0</v>
      </c>
      <c r="S5370">
        <v>720</v>
      </c>
      <c r="T5370">
        <v>134.67599999999999</v>
      </c>
      <c r="U5370">
        <v>74.123999999999995</v>
      </c>
      <c r="V5370">
        <v>329.72399999999999</v>
      </c>
      <c r="W5370">
        <v>181.47600000000003</v>
      </c>
      <c r="X5370">
        <v>720</v>
      </c>
      <c r="Y5370" t="s">
        <v>169</v>
      </c>
    </row>
    <row r="5371" spans="1:25" x14ac:dyDescent="0.3">
      <c r="A5371" t="s">
        <v>54</v>
      </c>
      <c r="B5371" t="s">
        <v>54</v>
      </c>
      <c r="C5371" t="s">
        <v>2615</v>
      </c>
      <c r="D5371" t="s">
        <v>15</v>
      </c>
      <c r="E5371" t="s">
        <v>15</v>
      </c>
      <c r="F5371" t="s">
        <v>2401</v>
      </c>
      <c r="I5371" t="s">
        <v>235</v>
      </c>
      <c r="J5371" s="33" t="s">
        <v>101</v>
      </c>
      <c r="K5371" t="s">
        <v>101</v>
      </c>
      <c r="L5371" t="s">
        <v>2431</v>
      </c>
      <c r="M5371" s="16">
        <v>0</v>
      </c>
      <c r="N5371" s="16">
        <v>0</v>
      </c>
      <c r="O5371" s="15">
        <f t="shared" si="99"/>
        <v>0</v>
      </c>
      <c r="P5371">
        <v>108</v>
      </c>
      <c r="Q5371">
        <v>252</v>
      </c>
      <c r="R5371">
        <v>0</v>
      </c>
      <c r="S5371">
        <v>360</v>
      </c>
      <c r="T5371">
        <v>67.337999999999994</v>
      </c>
      <c r="U5371">
        <v>37.061999999999998</v>
      </c>
      <c r="V5371">
        <v>164.86199999999999</v>
      </c>
      <c r="W5371">
        <v>90.738000000000014</v>
      </c>
      <c r="X5371">
        <v>360</v>
      </c>
      <c r="Y5371" t="s">
        <v>169</v>
      </c>
    </row>
    <row r="5372" spans="1:25" x14ac:dyDescent="0.3">
      <c r="A5372" t="s">
        <v>54</v>
      </c>
      <c r="B5372" t="s">
        <v>54</v>
      </c>
      <c r="C5372" t="s">
        <v>2615</v>
      </c>
      <c r="D5372" t="s">
        <v>15</v>
      </c>
      <c r="E5372" t="s">
        <v>15</v>
      </c>
      <c r="F5372" t="s">
        <v>2401</v>
      </c>
      <c r="I5372" t="s">
        <v>235</v>
      </c>
      <c r="J5372" s="33" t="s">
        <v>101</v>
      </c>
      <c r="K5372" t="s">
        <v>101</v>
      </c>
      <c r="L5372" t="s">
        <v>2267</v>
      </c>
      <c r="M5372" s="16">
        <v>0</v>
      </c>
      <c r="N5372" s="16">
        <v>0</v>
      </c>
      <c r="O5372" s="15">
        <f t="shared" si="99"/>
        <v>0</v>
      </c>
      <c r="P5372">
        <v>216</v>
      </c>
      <c r="Q5372">
        <v>504</v>
      </c>
      <c r="R5372">
        <v>0</v>
      </c>
      <c r="S5372">
        <v>720</v>
      </c>
      <c r="T5372">
        <v>134.67599999999999</v>
      </c>
      <c r="U5372">
        <v>74.123999999999995</v>
      </c>
      <c r="V5372">
        <v>329.72399999999999</v>
      </c>
      <c r="W5372">
        <v>181.47600000000003</v>
      </c>
      <c r="X5372">
        <v>720</v>
      </c>
      <c r="Y5372" t="s">
        <v>169</v>
      </c>
    </row>
    <row r="5373" spans="1:25" x14ac:dyDescent="0.3">
      <c r="A5373" t="s">
        <v>54</v>
      </c>
      <c r="B5373" t="s">
        <v>54</v>
      </c>
      <c r="C5373" t="s">
        <v>2615</v>
      </c>
      <c r="D5373" t="s">
        <v>15</v>
      </c>
      <c r="E5373" t="s">
        <v>15</v>
      </c>
      <c r="F5373" t="s">
        <v>2401</v>
      </c>
      <c r="I5373" t="s">
        <v>235</v>
      </c>
      <c r="J5373" s="33" t="s">
        <v>101</v>
      </c>
      <c r="K5373" t="s">
        <v>101</v>
      </c>
      <c r="L5373" t="s">
        <v>2267</v>
      </c>
      <c r="M5373" s="16">
        <v>0</v>
      </c>
      <c r="N5373" s="16">
        <v>0</v>
      </c>
      <c r="O5373" s="15">
        <f t="shared" si="99"/>
        <v>0</v>
      </c>
      <c r="P5373">
        <v>216</v>
      </c>
      <c r="Q5373">
        <v>504</v>
      </c>
      <c r="R5373">
        <v>0</v>
      </c>
      <c r="S5373">
        <v>720</v>
      </c>
      <c r="T5373">
        <v>134.67599999999999</v>
      </c>
      <c r="U5373">
        <v>74.123999999999995</v>
      </c>
      <c r="V5373">
        <v>329.72399999999999</v>
      </c>
      <c r="W5373">
        <v>181.47600000000003</v>
      </c>
      <c r="X5373">
        <v>720</v>
      </c>
      <c r="Y5373" t="s">
        <v>169</v>
      </c>
    </row>
    <row r="5374" spans="1:25" x14ac:dyDescent="0.3">
      <c r="A5374" t="s">
        <v>54</v>
      </c>
      <c r="B5374" t="s">
        <v>54</v>
      </c>
      <c r="C5374" t="s">
        <v>2513</v>
      </c>
      <c r="D5374" t="s">
        <v>15</v>
      </c>
      <c r="E5374" t="s">
        <v>15</v>
      </c>
      <c r="F5374" t="s">
        <v>2401</v>
      </c>
      <c r="I5374" t="s">
        <v>100</v>
      </c>
      <c r="J5374" s="33" t="s">
        <v>182</v>
      </c>
      <c r="K5374" t="s">
        <v>101</v>
      </c>
      <c r="L5374" t="s">
        <v>2267</v>
      </c>
      <c r="M5374" s="16">
        <v>19117.647058823528</v>
      </c>
      <c r="N5374" s="16">
        <v>0</v>
      </c>
      <c r="O5374" s="15">
        <f t="shared" si="99"/>
        <v>19117.647058823528</v>
      </c>
      <c r="P5374">
        <v>200</v>
      </c>
      <c r="Q5374">
        <v>600</v>
      </c>
      <c r="R5374">
        <v>200</v>
      </c>
      <c r="S5374">
        <v>1000</v>
      </c>
      <c r="T5374">
        <v>90</v>
      </c>
      <c r="U5374">
        <v>60</v>
      </c>
      <c r="V5374">
        <v>750</v>
      </c>
      <c r="W5374">
        <v>100</v>
      </c>
      <c r="X5374">
        <v>1000</v>
      </c>
      <c r="Y5374" t="s">
        <v>169</v>
      </c>
    </row>
    <row r="5375" spans="1:25" x14ac:dyDescent="0.3">
      <c r="A5375" t="s">
        <v>54</v>
      </c>
      <c r="B5375" t="s">
        <v>54</v>
      </c>
      <c r="C5375" t="s">
        <v>2513</v>
      </c>
      <c r="D5375" t="s">
        <v>15</v>
      </c>
      <c r="E5375" t="s">
        <v>15</v>
      </c>
      <c r="F5375" t="s">
        <v>2401</v>
      </c>
      <c r="I5375" t="s">
        <v>100</v>
      </c>
      <c r="J5375" s="33" t="s">
        <v>182</v>
      </c>
      <c r="K5375" t="s">
        <v>101</v>
      </c>
      <c r="L5375" t="s">
        <v>2263</v>
      </c>
      <c r="M5375" s="16">
        <v>19117.647058823528</v>
      </c>
      <c r="N5375" s="16">
        <v>0</v>
      </c>
      <c r="O5375" s="15">
        <f t="shared" si="99"/>
        <v>19117.647058823528</v>
      </c>
      <c r="P5375">
        <v>200</v>
      </c>
      <c r="Q5375">
        <v>600</v>
      </c>
      <c r="R5375">
        <v>200</v>
      </c>
      <c r="S5375">
        <v>1000</v>
      </c>
      <c r="T5375">
        <v>90</v>
      </c>
      <c r="U5375">
        <v>60</v>
      </c>
      <c r="V5375">
        <v>750</v>
      </c>
      <c r="W5375">
        <v>100</v>
      </c>
      <c r="X5375">
        <v>1000</v>
      </c>
      <c r="Y5375" t="s">
        <v>169</v>
      </c>
    </row>
    <row r="5376" spans="1:25" x14ac:dyDescent="0.3">
      <c r="A5376" t="s">
        <v>54</v>
      </c>
      <c r="B5376" t="s">
        <v>54</v>
      </c>
      <c r="C5376" t="s">
        <v>2569</v>
      </c>
      <c r="D5376" t="s">
        <v>17</v>
      </c>
      <c r="E5376" t="s">
        <v>35</v>
      </c>
      <c r="F5376" t="s">
        <v>2415</v>
      </c>
      <c r="I5376" t="s">
        <v>100</v>
      </c>
      <c r="J5376" s="33" t="s">
        <v>182</v>
      </c>
      <c r="K5376" t="s">
        <v>101</v>
      </c>
      <c r="L5376" t="s">
        <v>2259</v>
      </c>
      <c r="M5376" s="16">
        <v>170000</v>
      </c>
      <c r="N5376" s="16">
        <v>0</v>
      </c>
      <c r="O5376" s="15">
        <f t="shared" si="99"/>
        <v>170000</v>
      </c>
      <c r="P5376">
        <v>0</v>
      </c>
      <c r="Q5376">
        <v>250</v>
      </c>
      <c r="R5376">
        <v>250</v>
      </c>
      <c r="S5376">
        <v>500</v>
      </c>
      <c r="T5376">
        <v>100</v>
      </c>
      <c r="U5376">
        <v>100</v>
      </c>
      <c r="V5376">
        <v>150</v>
      </c>
      <c r="W5376">
        <v>150</v>
      </c>
      <c r="X5376">
        <v>500</v>
      </c>
      <c r="Y5376" t="s">
        <v>17</v>
      </c>
    </row>
    <row r="5377" spans="1:25" x14ac:dyDescent="0.3">
      <c r="A5377" t="s">
        <v>54</v>
      </c>
      <c r="B5377" t="s">
        <v>54</v>
      </c>
      <c r="C5377" t="s">
        <v>2513</v>
      </c>
      <c r="D5377" t="s">
        <v>15</v>
      </c>
      <c r="E5377" t="s">
        <v>15</v>
      </c>
      <c r="F5377" t="s">
        <v>2401</v>
      </c>
      <c r="I5377" t="s">
        <v>100</v>
      </c>
      <c r="J5377" s="33" t="s">
        <v>182</v>
      </c>
      <c r="K5377" t="s">
        <v>101</v>
      </c>
      <c r="L5377" t="s">
        <v>2264</v>
      </c>
      <c r="M5377" s="16">
        <v>19117.647058823528</v>
      </c>
      <c r="N5377" s="16">
        <v>0</v>
      </c>
      <c r="O5377" s="15">
        <f t="shared" si="99"/>
        <v>19117.647058823528</v>
      </c>
      <c r="P5377">
        <v>200</v>
      </c>
      <c r="Q5377">
        <v>600</v>
      </c>
      <c r="R5377">
        <v>200</v>
      </c>
      <c r="S5377">
        <v>1000</v>
      </c>
      <c r="T5377">
        <v>90</v>
      </c>
      <c r="U5377">
        <v>60</v>
      </c>
      <c r="V5377">
        <v>750</v>
      </c>
      <c r="W5377">
        <v>100</v>
      </c>
      <c r="X5377">
        <v>1000</v>
      </c>
      <c r="Y5377" t="s">
        <v>169</v>
      </c>
    </row>
    <row r="5378" spans="1:25" x14ac:dyDescent="0.3">
      <c r="A5378" t="s">
        <v>54</v>
      </c>
      <c r="B5378" t="s">
        <v>54</v>
      </c>
      <c r="C5378" t="s">
        <v>2513</v>
      </c>
      <c r="D5378" t="s">
        <v>15</v>
      </c>
      <c r="E5378" t="s">
        <v>15</v>
      </c>
      <c r="F5378" t="s">
        <v>2401</v>
      </c>
      <c r="I5378" t="s">
        <v>100</v>
      </c>
      <c r="J5378" s="33" t="s">
        <v>182</v>
      </c>
      <c r="K5378" t="s">
        <v>101</v>
      </c>
      <c r="L5378" t="s">
        <v>2342</v>
      </c>
      <c r="M5378" s="16">
        <v>4779.411764705882</v>
      </c>
      <c r="N5378" s="16">
        <v>0</v>
      </c>
      <c r="O5378" s="15">
        <f t="shared" si="99"/>
        <v>4779.411764705882</v>
      </c>
      <c r="P5378">
        <v>50</v>
      </c>
      <c r="Q5378">
        <v>150</v>
      </c>
      <c r="R5378">
        <v>50</v>
      </c>
      <c r="S5378">
        <v>250</v>
      </c>
      <c r="T5378">
        <v>22.5</v>
      </c>
      <c r="U5378">
        <v>15</v>
      </c>
      <c r="V5378">
        <v>187.5</v>
      </c>
      <c r="W5378">
        <v>25</v>
      </c>
      <c r="X5378">
        <v>250</v>
      </c>
      <c r="Y5378" t="s">
        <v>169</v>
      </c>
    </row>
    <row r="5379" spans="1:25" x14ac:dyDescent="0.3">
      <c r="A5379" t="s">
        <v>54</v>
      </c>
      <c r="B5379" t="s">
        <v>54</v>
      </c>
      <c r="C5379" t="s">
        <v>2513</v>
      </c>
      <c r="D5379" t="s">
        <v>15</v>
      </c>
      <c r="E5379" t="s">
        <v>15</v>
      </c>
      <c r="F5379" t="s">
        <v>2401</v>
      </c>
      <c r="I5379" t="s">
        <v>100</v>
      </c>
      <c r="J5379" s="33" t="s">
        <v>182</v>
      </c>
      <c r="K5379" t="s">
        <v>101</v>
      </c>
      <c r="L5379" t="s">
        <v>2266</v>
      </c>
      <c r="M5379" s="16">
        <v>4779.411764705882</v>
      </c>
      <c r="N5379" s="16">
        <v>0</v>
      </c>
      <c r="O5379" s="15">
        <f t="shared" si="99"/>
        <v>4779.411764705882</v>
      </c>
      <c r="P5379">
        <v>50</v>
      </c>
      <c r="Q5379">
        <v>150</v>
      </c>
      <c r="R5379">
        <v>50</v>
      </c>
      <c r="S5379">
        <v>250</v>
      </c>
      <c r="T5379">
        <v>22.5</v>
      </c>
      <c r="U5379">
        <v>15</v>
      </c>
      <c r="V5379">
        <v>187.5</v>
      </c>
      <c r="W5379">
        <v>25</v>
      </c>
      <c r="X5379">
        <v>250</v>
      </c>
      <c r="Y5379" t="s">
        <v>169</v>
      </c>
    </row>
    <row r="5380" spans="1:25" x14ac:dyDescent="0.3">
      <c r="A5380" t="s">
        <v>54</v>
      </c>
      <c r="B5380" t="s">
        <v>54</v>
      </c>
      <c r="C5380" t="s">
        <v>2513</v>
      </c>
      <c r="D5380" t="s">
        <v>15</v>
      </c>
      <c r="E5380" t="s">
        <v>15</v>
      </c>
      <c r="F5380" t="s">
        <v>2401</v>
      </c>
      <c r="I5380" t="s">
        <v>100</v>
      </c>
      <c r="J5380" s="33" t="s">
        <v>182</v>
      </c>
      <c r="K5380" t="s">
        <v>101</v>
      </c>
      <c r="L5380" t="s">
        <v>2279</v>
      </c>
      <c r="M5380" s="16">
        <v>13382.35294117647</v>
      </c>
      <c r="N5380" s="16">
        <v>0</v>
      </c>
      <c r="O5380" s="15">
        <f t="shared" si="99"/>
        <v>13382.35294117647</v>
      </c>
      <c r="P5380">
        <v>140</v>
      </c>
      <c r="Q5380">
        <v>420</v>
      </c>
      <c r="R5380">
        <v>140</v>
      </c>
      <c r="S5380">
        <v>700</v>
      </c>
      <c r="T5380">
        <v>63</v>
      </c>
      <c r="U5380">
        <v>42</v>
      </c>
      <c r="V5380">
        <v>525</v>
      </c>
      <c r="W5380">
        <v>70</v>
      </c>
      <c r="X5380">
        <v>700</v>
      </c>
      <c r="Y5380" t="s">
        <v>169</v>
      </c>
    </row>
    <row r="5381" spans="1:25" x14ac:dyDescent="0.3">
      <c r="A5381" t="s">
        <v>54</v>
      </c>
      <c r="B5381" t="s">
        <v>54</v>
      </c>
      <c r="C5381" t="s">
        <v>2513</v>
      </c>
      <c r="D5381" t="s">
        <v>15</v>
      </c>
      <c r="E5381" t="s">
        <v>15</v>
      </c>
      <c r="F5381" t="s">
        <v>2401</v>
      </c>
      <c r="I5381" t="s">
        <v>100</v>
      </c>
      <c r="J5381" s="33" t="s">
        <v>182</v>
      </c>
      <c r="K5381" t="s">
        <v>101</v>
      </c>
      <c r="L5381" t="s">
        <v>2377</v>
      </c>
      <c r="M5381" s="16">
        <v>19117.647058823528</v>
      </c>
      <c r="N5381" s="16">
        <v>0</v>
      </c>
      <c r="O5381" s="15">
        <f t="shared" si="99"/>
        <v>19117.647058823528</v>
      </c>
      <c r="P5381">
        <v>200</v>
      </c>
      <c r="Q5381">
        <v>600</v>
      </c>
      <c r="R5381">
        <v>200</v>
      </c>
      <c r="S5381">
        <v>1000</v>
      </c>
      <c r="T5381">
        <v>90</v>
      </c>
      <c r="U5381">
        <v>60</v>
      </c>
      <c r="V5381">
        <v>750</v>
      </c>
      <c r="W5381">
        <v>100</v>
      </c>
      <c r="X5381">
        <v>1000</v>
      </c>
      <c r="Y5381" t="s">
        <v>169</v>
      </c>
    </row>
    <row r="5382" spans="1:25" x14ac:dyDescent="0.3">
      <c r="A5382" t="s">
        <v>54</v>
      </c>
      <c r="B5382" t="s">
        <v>54</v>
      </c>
      <c r="C5382" t="s">
        <v>2513</v>
      </c>
      <c r="D5382" t="s">
        <v>15</v>
      </c>
      <c r="E5382" t="s">
        <v>15</v>
      </c>
      <c r="F5382" t="s">
        <v>2401</v>
      </c>
      <c r="I5382" t="s">
        <v>100</v>
      </c>
      <c r="J5382" s="33" t="s">
        <v>182</v>
      </c>
      <c r="K5382" t="s">
        <v>101</v>
      </c>
      <c r="L5382" t="s">
        <v>2265</v>
      </c>
      <c r="M5382" s="16">
        <v>19117.647058823528</v>
      </c>
      <c r="N5382" s="16">
        <v>0</v>
      </c>
      <c r="O5382" s="15">
        <f t="shared" si="99"/>
        <v>19117.647058823528</v>
      </c>
      <c r="P5382">
        <v>200</v>
      </c>
      <c r="Q5382">
        <v>600</v>
      </c>
      <c r="R5382">
        <v>200</v>
      </c>
      <c r="S5382">
        <v>1000</v>
      </c>
      <c r="T5382">
        <v>90</v>
      </c>
      <c r="U5382">
        <v>60</v>
      </c>
      <c r="V5382">
        <v>750</v>
      </c>
      <c r="W5382">
        <v>100</v>
      </c>
      <c r="X5382">
        <v>1000</v>
      </c>
      <c r="Y5382" t="s">
        <v>169</v>
      </c>
    </row>
    <row r="5383" spans="1:25" x14ac:dyDescent="0.3">
      <c r="A5383" t="s">
        <v>54</v>
      </c>
      <c r="B5383" t="s">
        <v>54</v>
      </c>
      <c r="C5383" t="s">
        <v>2513</v>
      </c>
      <c r="D5383" t="s">
        <v>15</v>
      </c>
      <c r="E5383" t="s">
        <v>15</v>
      </c>
      <c r="F5383" t="s">
        <v>2401</v>
      </c>
      <c r="I5383" t="s">
        <v>100</v>
      </c>
      <c r="J5383" s="33" t="s">
        <v>182</v>
      </c>
      <c r="K5383" t="s">
        <v>101</v>
      </c>
      <c r="L5383" t="s">
        <v>2503</v>
      </c>
      <c r="M5383" s="16">
        <v>13382.35294117647</v>
      </c>
      <c r="N5383" s="16">
        <v>0</v>
      </c>
      <c r="O5383" s="15">
        <f t="shared" si="99"/>
        <v>13382.35294117647</v>
      </c>
      <c r="P5383">
        <v>140</v>
      </c>
      <c r="Q5383">
        <v>420</v>
      </c>
      <c r="R5383">
        <v>140</v>
      </c>
      <c r="S5383">
        <v>700</v>
      </c>
      <c r="T5383">
        <v>63</v>
      </c>
      <c r="U5383">
        <v>42</v>
      </c>
      <c r="V5383">
        <v>525</v>
      </c>
      <c r="W5383">
        <v>70</v>
      </c>
      <c r="X5383">
        <v>700</v>
      </c>
      <c r="Y5383" t="s">
        <v>169</v>
      </c>
    </row>
    <row r="5384" spans="1:25" x14ac:dyDescent="0.3">
      <c r="A5384" t="s">
        <v>54</v>
      </c>
      <c r="B5384" t="s">
        <v>54</v>
      </c>
      <c r="C5384" t="s">
        <v>2513</v>
      </c>
      <c r="D5384" t="s">
        <v>15</v>
      </c>
      <c r="E5384" t="s">
        <v>15</v>
      </c>
      <c r="F5384" t="s">
        <v>2401</v>
      </c>
      <c r="I5384" t="s">
        <v>100</v>
      </c>
      <c r="J5384" s="33" t="s">
        <v>182</v>
      </c>
      <c r="K5384" t="s">
        <v>101</v>
      </c>
      <c r="L5384" t="s">
        <v>2392</v>
      </c>
      <c r="M5384" s="16">
        <v>13382.35294117647</v>
      </c>
      <c r="N5384" s="16">
        <v>0</v>
      </c>
      <c r="O5384" s="15">
        <f t="shared" ref="O5384:O5445" si="100">SUM(M5384:N5384)</f>
        <v>13382.35294117647</v>
      </c>
      <c r="P5384">
        <v>140</v>
      </c>
      <c r="Q5384">
        <v>420</v>
      </c>
      <c r="R5384">
        <v>140</v>
      </c>
      <c r="S5384">
        <v>700</v>
      </c>
      <c r="T5384">
        <v>63</v>
      </c>
      <c r="U5384">
        <v>42</v>
      </c>
      <c r="V5384">
        <v>525</v>
      </c>
      <c r="W5384">
        <v>70</v>
      </c>
      <c r="X5384">
        <v>700</v>
      </c>
      <c r="Y5384" t="s">
        <v>169</v>
      </c>
    </row>
    <row r="5385" spans="1:25" x14ac:dyDescent="0.3">
      <c r="A5385" t="s">
        <v>54</v>
      </c>
      <c r="B5385" t="s">
        <v>54</v>
      </c>
      <c r="C5385" t="s">
        <v>2513</v>
      </c>
      <c r="D5385" t="s">
        <v>15</v>
      </c>
      <c r="E5385" t="s">
        <v>15</v>
      </c>
      <c r="F5385" t="s">
        <v>2401</v>
      </c>
      <c r="I5385" t="s">
        <v>100</v>
      </c>
      <c r="J5385" s="33" t="s">
        <v>182</v>
      </c>
      <c r="K5385" t="s">
        <v>101</v>
      </c>
      <c r="L5385" t="s">
        <v>2452</v>
      </c>
      <c r="M5385" s="16">
        <v>13382.35294117647</v>
      </c>
      <c r="N5385" s="16">
        <v>0</v>
      </c>
      <c r="O5385" s="15">
        <f t="shared" si="100"/>
        <v>13382.35294117647</v>
      </c>
      <c r="P5385">
        <v>140</v>
      </c>
      <c r="Q5385">
        <v>420</v>
      </c>
      <c r="R5385">
        <v>140</v>
      </c>
      <c r="S5385">
        <v>700</v>
      </c>
      <c r="T5385">
        <v>63</v>
      </c>
      <c r="U5385">
        <v>42</v>
      </c>
      <c r="V5385">
        <v>525</v>
      </c>
      <c r="W5385">
        <v>70</v>
      </c>
      <c r="X5385">
        <v>700</v>
      </c>
      <c r="Y5385" t="s">
        <v>169</v>
      </c>
    </row>
    <row r="5386" spans="1:25" x14ac:dyDescent="0.3">
      <c r="A5386" t="s">
        <v>54</v>
      </c>
      <c r="B5386" t="s">
        <v>54</v>
      </c>
      <c r="C5386" t="s">
        <v>2513</v>
      </c>
      <c r="D5386" t="s">
        <v>15</v>
      </c>
      <c r="E5386" t="s">
        <v>15</v>
      </c>
      <c r="F5386" t="s">
        <v>2401</v>
      </c>
      <c r="I5386" t="s">
        <v>100</v>
      </c>
      <c r="J5386" s="33" t="s">
        <v>182</v>
      </c>
      <c r="K5386" t="s">
        <v>101</v>
      </c>
      <c r="L5386" t="s">
        <v>2425</v>
      </c>
      <c r="M5386" s="16">
        <v>4779.411764705882</v>
      </c>
      <c r="N5386" s="16">
        <v>0</v>
      </c>
      <c r="O5386" s="15">
        <f t="shared" si="100"/>
        <v>4779.411764705882</v>
      </c>
      <c r="P5386">
        <v>50</v>
      </c>
      <c r="Q5386">
        <v>150</v>
      </c>
      <c r="R5386">
        <v>50</v>
      </c>
      <c r="S5386">
        <v>250</v>
      </c>
      <c r="T5386">
        <v>22.5</v>
      </c>
      <c r="U5386">
        <v>15</v>
      </c>
      <c r="V5386">
        <v>187.5</v>
      </c>
      <c r="W5386">
        <v>25</v>
      </c>
      <c r="X5386">
        <v>250</v>
      </c>
      <c r="Y5386" t="s">
        <v>169</v>
      </c>
    </row>
    <row r="5387" spans="1:25" x14ac:dyDescent="0.3">
      <c r="A5387" t="s">
        <v>54</v>
      </c>
      <c r="B5387" t="s">
        <v>54</v>
      </c>
      <c r="C5387" t="s">
        <v>2513</v>
      </c>
      <c r="D5387" t="s">
        <v>15</v>
      </c>
      <c r="E5387" t="s">
        <v>15</v>
      </c>
      <c r="F5387" t="s">
        <v>2401</v>
      </c>
      <c r="I5387" t="s">
        <v>100</v>
      </c>
      <c r="J5387" s="33" t="s">
        <v>182</v>
      </c>
      <c r="K5387" t="s">
        <v>101</v>
      </c>
      <c r="L5387" t="s">
        <v>2355</v>
      </c>
      <c r="M5387" s="16">
        <v>4779.411764705882</v>
      </c>
      <c r="N5387" s="16">
        <v>0</v>
      </c>
      <c r="O5387" s="15">
        <f t="shared" si="100"/>
        <v>4779.411764705882</v>
      </c>
      <c r="P5387">
        <v>50</v>
      </c>
      <c r="Q5387">
        <v>150</v>
      </c>
      <c r="R5387">
        <v>50</v>
      </c>
      <c r="S5387">
        <v>250</v>
      </c>
      <c r="T5387">
        <v>22.5</v>
      </c>
      <c r="U5387">
        <v>15</v>
      </c>
      <c r="V5387">
        <v>187.5</v>
      </c>
      <c r="W5387">
        <v>25</v>
      </c>
      <c r="X5387">
        <v>250</v>
      </c>
      <c r="Y5387" t="s">
        <v>169</v>
      </c>
    </row>
    <row r="5388" spans="1:25" x14ac:dyDescent="0.3">
      <c r="A5388" t="s">
        <v>54</v>
      </c>
      <c r="B5388" t="s">
        <v>54</v>
      </c>
      <c r="C5388" t="s">
        <v>2513</v>
      </c>
      <c r="D5388" t="s">
        <v>15</v>
      </c>
      <c r="E5388" t="s">
        <v>15</v>
      </c>
      <c r="F5388" t="s">
        <v>2401</v>
      </c>
      <c r="I5388" t="s">
        <v>100</v>
      </c>
      <c r="J5388" s="33" t="s">
        <v>182</v>
      </c>
      <c r="K5388" t="s">
        <v>101</v>
      </c>
      <c r="L5388" t="s">
        <v>2442</v>
      </c>
      <c r="M5388" s="16">
        <v>4779.411764705882</v>
      </c>
      <c r="N5388" s="16">
        <v>0</v>
      </c>
      <c r="O5388" s="15">
        <f t="shared" si="100"/>
        <v>4779.411764705882</v>
      </c>
      <c r="P5388">
        <v>50</v>
      </c>
      <c r="Q5388">
        <v>150</v>
      </c>
      <c r="R5388">
        <v>50</v>
      </c>
      <c r="S5388">
        <v>250</v>
      </c>
      <c r="T5388">
        <v>22.5</v>
      </c>
      <c r="U5388">
        <v>15</v>
      </c>
      <c r="V5388">
        <v>187.5</v>
      </c>
      <c r="W5388">
        <v>25</v>
      </c>
      <c r="X5388">
        <v>250</v>
      </c>
      <c r="Y5388" t="s">
        <v>169</v>
      </c>
    </row>
    <row r="5389" spans="1:25" x14ac:dyDescent="0.3">
      <c r="A5389" t="s">
        <v>54</v>
      </c>
      <c r="B5389" t="s">
        <v>54</v>
      </c>
      <c r="C5389" t="s">
        <v>2513</v>
      </c>
      <c r="D5389" t="s">
        <v>15</v>
      </c>
      <c r="E5389" t="s">
        <v>15</v>
      </c>
      <c r="F5389" t="s">
        <v>2401</v>
      </c>
      <c r="I5389" t="s">
        <v>100</v>
      </c>
      <c r="J5389" s="33" t="s">
        <v>182</v>
      </c>
      <c r="K5389" t="s">
        <v>101</v>
      </c>
      <c r="L5389" t="s">
        <v>2395</v>
      </c>
      <c r="M5389" s="16">
        <v>13382.35294117647</v>
      </c>
      <c r="N5389" s="16">
        <v>0</v>
      </c>
      <c r="O5389" s="15">
        <f t="shared" si="100"/>
        <v>13382.35294117647</v>
      </c>
      <c r="P5389">
        <v>140</v>
      </c>
      <c r="Q5389">
        <v>420</v>
      </c>
      <c r="R5389">
        <v>140</v>
      </c>
      <c r="S5389">
        <v>700</v>
      </c>
      <c r="T5389">
        <v>63</v>
      </c>
      <c r="U5389">
        <v>42</v>
      </c>
      <c r="V5389">
        <v>525</v>
      </c>
      <c r="W5389">
        <v>70</v>
      </c>
      <c r="X5389">
        <v>700</v>
      </c>
      <c r="Y5389" t="s">
        <v>169</v>
      </c>
    </row>
    <row r="5390" spans="1:25" x14ac:dyDescent="0.3">
      <c r="A5390" t="s">
        <v>54</v>
      </c>
      <c r="B5390" t="s">
        <v>54</v>
      </c>
      <c r="C5390" t="s">
        <v>2513</v>
      </c>
      <c r="D5390" t="s">
        <v>15</v>
      </c>
      <c r="E5390" t="s">
        <v>15</v>
      </c>
      <c r="F5390" t="s">
        <v>2401</v>
      </c>
      <c r="I5390" t="s">
        <v>100</v>
      </c>
      <c r="J5390" s="33" t="s">
        <v>182</v>
      </c>
      <c r="K5390" t="s">
        <v>101</v>
      </c>
      <c r="L5390" t="s">
        <v>2366</v>
      </c>
      <c r="M5390" s="16">
        <v>13382.35294117647</v>
      </c>
      <c r="N5390" s="16">
        <v>0</v>
      </c>
      <c r="O5390" s="15">
        <f t="shared" si="100"/>
        <v>13382.35294117647</v>
      </c>
      <c r="P5390">
        <v>140</v>
      </c>
      <c r="Q5390">
        <v>420</v>
      </c>
      <c r="R5390">
        <v>140</v>
      </c>
      <c r="S5390">
        <v>700</v>
      </c>
      <c r="T5390">
        <v>63</v>
      </c>
      <c r="U5390">
        <v>42</v>
      </c>
      <c r="V5390">
        <v>525</v>
      </c>
      <c r="W5390">
        <v>70</v>
      </c>
      <c r="X5390">
        <v>700</v>
      </c>
      <c r="Y5390" t="s">
        <v>169</v>
      </c>
    </row>
    <row r="5391" spans="1:25" x14ac:dyDescent="0.3">
      <c r="A5391" t="s">
        <v>54</v>
      </c>
      <c r="B5391" t="s">
        <v>54</v>
      </c>
      <c r="C5391" t="s">
        <v>2513</v>
      </c>
      <c r="D5391" t="s">
        <v>15</v>
      </c>
      <c r="E5391" t="s">
        <v>15</v>
      </c>
      <c r="F5391" t="s">
        <v>2401</v>
      </c>
      <c r="I5391" t="s">
        <v>100</v>
      </c>
      <c r="J5391" s="33" t="s">
        <v>182</v>
      </c>
      <c r="K5391" t="s">
        <v>101</v>
      </c>
      <c r="L5391" t="s">
        <v>2300</v>
      </c>
      <c r="M5391" s="16">
        <v>19117.647058823528</v>
      </c>
      <c r="N5391" s="16">
        <v>0</v>
      </c>
      <c r="O5391" s="15">
        <f t="shared" si="100"/>
        <v>19117.647058823528</v>
      </c>
      <c r="P5391">
        <v>200</v>
      </c>
      <c r="Q5391">
        <v>600</v>
      </c>
      <c r="R5391">
        <v>200</v>
      </c>
      <c r="S5391">
        <v>1000</v>
      </c>
      <c r="T5391">
        <v>90</v>
      </c>
      <c r="U5391">
        <v>60</v>
      </c>
      <c r="V5391">
        <v>750</v>
      </c>
      <c r="W5391">
        <v>100</v>
      </c>
      <c r="X5391">
        <v>1000</v>
      </c>
      <c r="Y5391" t="s">
        <v>169</v>
      </c>
    </row>
    <row r="5392" spans="1:25" x14ac:dyDescent="0.3">
      <c r="A5392" t="s">
        <v>54</v>
      </c>
      <c r="B5392" t="s">
        <v>54</v>
      </c>
      <c r="C5392" t="s">
        <v>2513</v>
      </c>
      <c r="D5392" t="s">
        <v>15</v>
      </c>
      <c r="E5392" t="s">
        <v>15</v>
      </c>
      <c r="F5392" t="s">
        <v>2401</v>
      </c>
      <c r="I5392" t="s">
        <v>100</v>
      </c>
      <c r="J5392" s="33" t="s">
        <v>182</v>
      </c>
      <c r="K5392" t="s">
        <v>101</v>
      </c>
      <c r="L5392" t="s">
        <v>2431</v>
      </c>
      <c r="M5392" s="16">
        <v>9558.823529411764</v>
      </c>
      <c r="N5392" s="16">
        <v>0</v>
      </c>
      <c r="O5392" s="15">
        <f t="shared" si="100"/>
        <v>9558.823529411764</v>
      </c>
      <c r="P5392">
        <v>100</v>
      </c>
      <c r="Q5392">
        <v>300</v>
      </c>
      <c r="R5392">
        <v>100</v>
      </c>
      <c r="S5392">
        <v>500</v>
      </c>
      <c r="T5392">
        <v>45</v>
      </c>
      <c r="U5392">
        <v>30</v>
      </c>
      <c r="V5392">
        <v>375</v>
      </c>
      <c r="W5392">
        <v>50</v>
      </c>
      <c r="X5392">
        <v>500</v>
      </c>
      <c r="Y5392" t="s">
        <v>169</v>
      </c>
    </row>
    <row r="5393" spans="1:25" x14ac:dyDescent="0.3">
      <c r="A5393" t="s">
        <v>54</v>
      </c>
      <c r="B5393" t="s">
        <v>54</v>
      </c>
      <c r="C5393" t="s">
        <v>2513</v>
      </c>
      <c r="D5393" t="s">
        <v>15</v>
      </c>
      <c r="E5393" t="s">
        <v>15</v>
      </c>
      <c r="F5393" t="s">
        <v>2401</v>
      </c>
      <c r="I5393" t="s">
        <v>100</v>
      </c>
      <c r="J5393" s="33" t="s">
        <v>182</v>
      </c>
      <c r="K5393" t="s">
        <v>101</v>
      </c>
      <c r="L5393" t="s">
        <v>2666</v>
      </c>
      <c r="M5393" s="16">
        <v>9558.823529411764</v>
      </c>
      <c r="N5393" s="16">
        <v>0</v>
      </c>
      <c r="O5393" s="15">
        <f t="shared" si="100"/>
        <v>9558.823529411764</v>
      </c>
      <c r="P5393">
        <v>100</v>
      </c>
      <c r="Q5393">
        <v>300</v>
      </c>
      <c r="R5393">
        <v>100</v>
      </c>
      <c r="S5393">
        <v>500</v>
      </c>
      <c r="T5393">
        <v>45</v>
      </c>
      <c r="U5393">
        <v>30</v>
      </c>
      <c r="V5393">
        <v>375</v>
      </c>
      <c r="W5393">
        <v>50</v>
      </c>
      <c r="X5393">
        <v>500</v>
      </c>
      <c r="Y5393" t="s">
        <v>169</v>
      </c>
    </row>
    <row r="5394" spans="1:25" x14ac:dyDescent="0.3">
      <c r="A5394" t="s">
        <v>54</v>
      </c>
      <c r="B5394" t="s">
        <v>54</v>
      </c>
      <c r="C5394" t="s">
        <v>2524</v>
      </c>
      <c r="D5394" t="s">
        <v>15</v>
      </c>
      <c r="E5394" t="s">
        <v>15</v>
      </c>
      <c r="F5394" t="s">
        <v>2401</v>
      </c>
      <c r="I5394" t="s">
        <v>100</v>
      </c>
      <c r="J5394" s="33" t="s">
        <v>182</v>
      </c>
      <c r="K5394" t="s">
        <v>101</v>
      </c>
      <c r="L5394" t="s">
        <v>2395</v>
      </c>
      <c r="M5394" s="16">
        <v>72000</v>
      </c>
      <c r="O5394" s="15">
        <f t="shared" si="100"/>
        <v>72000</v>
      </c>
      <c r="P5394">
        <v>200</v>
      </c>
      <c r="Q5394">
        <v>400</v>
      </c>
      <c r="R5394">
        <v>500</v>
      </c>
      <c r="S5394">
        <v>1100</v>
      </c>
      <c r="T5394">
        <v>0</v>
      </c>
      <c r="U5394">
        <v>0</v>
      </c>
      <c r="V5394">
        <v>420</v>
      </c>
      <c r="W5394">
        <v>280</v>
      </c>
      <c r="X5394">
        <v>700</v>
      </c>
      <c r="Y5394" t="s">
        <v>169</v>
      </c>
    </row>
    <row r="5395" spans="1:25" x14ac:dyDescent="0.3">
      <c r="A5395" t="s">
        <v>54</v>
      </c>
      <c r="B5395" t="s">
        <v>54</v>
      </c>
      <c r="C5395" t="s">
        <v>2524</v>
      </c>
      <c r="D5395" t="s">
        <v>15</v>
      </c>
      <c r="E5395" t="s">
        <v>15</v>
      </c>
      <c r="F5395" t="s">
        <v>2401</v>
      </c>
      <c r="I5395" t="s">
        <v>100</v>
      </c>
      <c r="J5395" s="33" t="s">
        <v>182</v>
      </c>
      <c r="K5395" t="s">
        <v>101</v>
      </c>
      <c r="L5395" t="s">
        <v>2457</v>
      </c>
      <c r="M5395" s="16">
        <v>72000</v>
      </c>
      <c r="O5395" s="15">
        <f t="shared" si="100"/>
        <v>72000</v>
      </c>
      <c r="P5395">
        <v>200</v>
      </c>
      <c r="Q5395">
        <v>400</v>
      </c>
      <c r="R5395">
        <v>500</v>
      </c>
      <c r="S5395">
        <v>1100</v>
      </c>
      <c r="T5395">
        <v>0</v>
      </c>
      <c r="U5395">
        <v>0</v>
      </c>
      <c r="V5395">
        <v>420</v>
      </c>
      <c r="W5395">
        <v>280</v>
      </c>
      <c r="X5395">
        <v>700</v>
      </c>
      <c r="Y5395" t="s">
        <v>169</v>
      </c>
    </row>
    <row r="5396" spans="1:25" x14ac:dyDescent="0.3">
      <c r="A5396" t="s">
        <v>54</v>
      </c>
      <c r="B5396" t="s">
        <v>54</v>
      </c>
      <c r="C5396" t="s">
        <v>2524</v>
      </c>
      <c r="D5396" t="s">
        <v>15</v>
      </c>
      <c r="E5396" t="s">
        <v>15</v>
      </c>
      <c r="F5396" t="s">
        <v>2401</v>
      </c>
      <c r="I5396" t="s">
        <v>100</v>
      </c>
      <c r="J5396" s="33" t="s">
        <v>182</v>
      </c>
      <c r="K5396" t="s">
        <v>101</v>
      </c>
      <c r="L5396" t="s">
        <v>2264</v>
      </c>
      <c r="M5396" s="16">
        <v>72000</v>
      </c>
      <c r="O5396" s="15">
        <f t="shared" si="100"/>
        <v>72000</v>
      </c>
      <c r="P5396">
        <v>200</v>
      </c>
      <c r="Q5396">
        <v>400</v>
      </c>
      <c r="R5396">
        <v>500</v>
      </c>
      <c r="S5396">
        <v>1100</v>
      </c>
      <c r="T5396">
        <v>0</v>
      </c>
      <c r="U5396">
        <v>0</v>
      </c>
      <c r="V5396">
        <v>420</v>
      </c>
      <c r="W5396">
        <v>280</v>
      </c>
      <c r="X5396">
        <v>700</v>
      </c>
      <c r="Y5396" t="s">
        <v>169</v>
      </c>
    </row>
    <row r="5397" spans="1:25" x14ac:dyDescent="0.3">
      <c r="A5397" t="s">
        <v>54</v>
      </c>
      <c r="B5397" t="s">
        <v>54</v>
      </c>
      <c r="C5397" t="s">
        <v>2524</v>
      </c>
      <c r="D5397" t="s">
        <v>15</v>
      </c>
      <c r="E5397" t="s">
        <v>15</v>
      </c>
      <c r="F5397" t="s">
        <v>2401</v>
      </c>
      <c r="I5397" t="s">
        <v>100</v>
      </c>
      <c r="J5397" s="33" t="s">
        <v>182</v>
      </c>
      <c r="K5397" t="s">
        <v>101</v>
      </c>
      <c r="L5397" t="s">
        <v>2512</v>
      </c>
      <c r="M5397" s="16">
        <v>72000</v>
      </c>
      <c r="O5397" s="15">
        <f t="shared" si="100"/>
        <v>72000</v>
      </c>
      <c r="P5397">
        <v>200</v>
      </c>
      <c r="Q5397">
        <v>400</v>
      </c>
      <c r="R5397">
        <v>500</v>
      </c>
      <c r="S5397">
        <v>1100</v>
      </c>
      <c r="T5397">
        <v>0</v>
      </c>
      <c r="U5397">
        <v>0</v>
      </c>
      <c r="V5397">
        <v>420</v>
      </c>
      <c r="W5397">
        <v>280</v>
      </c>
      <c r="X5397">
        <v>700</v>
      </c>
      <c r="Y5397" t="s">
        <v>169</v>
      </c>
    </row>
    <row r="5398" spans="1:25" x14ac:dyDescent="0.3">
      <c r="A5398" t="s">
        <v>54</v>
      </c>
      <c r="B5398" t="s">
        <v>54</v>
      </c>
      <c r="C5398" t="s">
        <v>2524</v>
      </c>
      <c r="D5398" t="s">
        <v>15</v>
      </c>
      <c r="E5398" t="s">
        <v>15</v>
      </c>
      <c r="F5398" t="s">
        <v>2401</v>
      </c>
      <c r="I5398" t="s">
        <v>100</v>
      </c>
      <c r="J5398" s="33" t="s">
        <v>182</v>
      </c>
      <c r="K5398" t="s">
        <v>101</v>
      </c>
      <c r="L5398" t="s">
        <v>2366</v>
      </c>
      <c r="M5398" s="16">
        <v>72000</v>
      </c>
      <c r="O5398" s="15">
        <f t="shared" si="100"/>
        <v>72000</v>
      </c>
      <c r="P5398">
        <v>200</v>
      </c>
      <c r="Q5398">
        <v>400</v>
      </c>
      <c r="R5398">
        <v>500</v>
      </c>
      <c r="S5398">
        <v>1100</v>
      </c>
      <c r="T5398">
        <v>0</v>
      </c>
      <c r="U5398">
        <v>0</v>
      </c>
      <c r="V5398">
        <v>420</v>
      </c>
      <c r="W5398">
        <v>280</v>
      </c>
      <c r="X5398">
        <v>700</v>
      </c>
      <c r="Y5398" t="s">
        <v>169</v>
      </c>
    </row>
    <row r="5399" spans="1:25" x14ac:dyDescent="0.3">
      <c r="A5399" t="s">
        <v>54</v>
      </c>
      <c r="B5399" t="s">
        <v>54</v>
      </c>
      <c r="C5399" t="s">
        <v>1012</v>
      </c>
      <c r="D5399" t="s">
        <v>15</v>
      </c>
      <c r="E5399" t="s">
        <v>15</v>
      </c>
      <c r="F5399" t="s">
        <v>2401</v>
      </c>
      <c r="I5399" t="s">
        <v>100</v>
      </c>
      <c r="J5399" s="33" t="s">
        <v>182</v>
      </c>
      <c r="K5399" t="s">
        <v>101</v>
      </c>
      <c r="L5399" t="s">
        <v>2263</v>
      </c>
      <c r="M5399" s="16">
        <v>216000</v>
      </c>
      <c r="N5399" s="16">
        <v>0</v>
      </c>
      <c r="O5399" s="15">
        <f t="shared" si="100"/>
        <v>216000</v>
      </c>
      <c r="P5399">
        <v>100</v>
      </c>
      <c r="Q5399">
        <v>0</v>
      </c>
      <c r="R5399">
        <v>0</v>
      </c>
      <c r="S5399">
        <v>100</v>
      </c>
      <c r="T5399">
        <v>10</v>
      </c>
      <c r="U5399">
        <v>10</v>
      </c>
      <c r="V5399">
        <v>40</v>
      </c>
      <c r="W5399">
        <v>40</v>
      </c>
      <c r="X5399">
        <v>100</v>
      </c>
      <c r="Y5399" t="s">
        <v>169</v>
      </c>
    </row>
    <row r="5400" spans="1:25" x14ac:dyDescent="0.3">
      <c r="A5400" t="s">
        <v>54</v>
      </c>
      <c r="B5400" t="s">
        <v>54</v>
      </c>
      <c r="C5400" t="s">
        <v>1012</v>
      </c>
      <c r="D5400" t="s">
        <v>15</v>
      </c>
      <c r="E5400" t="s">
        <v>15</v>
      </c>
      <c r="F5400" t="s">
        <v>2401</v>
      </c>
      <c r="I5400" t="s">
        <v>100</v>
      </c>
      <c r="J5400" s="33" t="s">
        <v>182</v>
      </c>
      <c r="K5400" t="s">
        <v>101</v>
      </c>
      <c r="L5400" t="s">
        <v>2265</v>
      </c>
      <c r="M5400" s="16">
        <v>139000</v>
      </c>
      <c r="N5400" s="16">
        <v>5000</v>
      </c>
      <c r="O5400" s="15">
        <f t="shared" si="100"/>
        <v>144000</v>
      </c>
      <c r="P5400">
        <v>0</v>
      </c>
      <c r="Q5400">
        <v>100</v>
      </c>
      <c r="R5400">
        <v>0</v>
      </c>
      <c r="S5400">
        <v>100</v>
      </c>
      <c r="T5400">
        <v>10</v>
      </c>
      <c r="U5400">
        <v>10</v>
      </c>
      <c r="V5400">
        <v>40</v>
      </c>
      <c r="W5400">
        <v>40</v>
      </c>
      <c r="X5400">
        <v>100</v>
      </c>
      <c r="Y5400" t="s">
        <v>169</v>
      </c>
    </row>
    <row r="5401" spans="1:25" x14ac:dyDescent="0.3">
      <c r="A5401" t="s">
        <v>54</v>
      </c>
      <c r="B5401" t="s">
        <v>54</v>
      </c>
      <c r="C5401" t="s">
        <v>1012</v>
      </c>
      <c r="D5401" t="s">
        <v>15</v>
      </c>
      <c r="E5401" t="s">
        <v>15</v>
      </c>
      <c r="F5401" t="s">
        <v>2401</v>
      </c>
      <c r="I5401" t="s">
        <v>100</v>
      </c>
      <c r="J5401" s="33" t="s">
        <v>182</v>
      </c>
      <c r="K5401" t="s">
        <v>101</v>
      </c>
      <c r="L5401" t="s">
        <v>2377</v>
      </c>
      <c r="M5401" s="16">
        <v>105000</v>
      </c>
      <c r="N5401" s="16">
        <v>3000</v>
      </c>
      <c r="O5401" s="15">
        <f t="shared" si="100"/>
        <v>108000</v>
      </c>
      <c r="P5401">
        <v>100</v>
      </c>
      <c r="Q5401">
        <v>0</v>
      </c>
      <c r="R5401">
        <v>0</v>
      </c>
      <c r="S5401">
        <v>100</v>
      </c>
      <c r="T5401">
        <v>10</v>
      </c>
      <c r="U5401">
        <v>10</v>
      </c>
      <c r="V5401">
        <v>40</v>
      </c>
      <c r="W5401">
        <v>40</v>
      </c>
      <c r="X5401">
        <v>100</v>
      </c>
      <c r="Y5401" t="s">
        <v>169</v>
      </c>
    </row>
    <row r="5402" spans="1:25" x14ac:dyDescent="0.3">
      <c r="A5402" t="s">
        <v>54</v>
      </c>
      <c r="B5402" t="s">
        <v>54</v>
      </c>
      <c r="C5402" t="s">
        <v>2683</v>
      </c>
      <c r="D5402" t="s">
        <v>15</v>
      </c>
      <c r="E5402" t="s">
        <v>15</v>
      </c>
      <c r="F5402" t="s">
        <v>2401</v>
      </c>
      <c r="I5402" t="s">
        <v>100</v>
      </c>
      <c r="J5402" s="33" t="s">
        <v>101</v>
      </c>
      <c r="K5402" t="s">
        <v>101</v>
      </c>
      <c r="L5402" t="s">
        <v>2267</v>
      </c>
      <c r="M5402" s="16">
        <v>56000</v>
      </c>
      <c r="N5402" s="16">
        <v>0</v>
      </c>
      <c r="O5402" s="15">
        <f t="shared" si="100"/>
        <v>56000</v>
      </c>
      <c r="P5402">
        <v>2000</v>
      </c>
      <c r="Q5402">
        <v>800</v>
      </c>
      <c r="R5402">
        <v>0</v>
      </c>
      <c r="S5402">
        <v>2800</v>
      </c>
      <c r="T5402">
        <v>616</v>
      </c>
      <c r="U5402">
        <v>504</v>
      </c>
      <c r="V5402">
        <v>974</v>
      </c>
      <c r="W5402">
        <v>706</v>
      </c>
      <c r="X5402">
        <v>2800</v>
      </c>
      <c r="Y5402" t="s">
        <v>169</v>
      </c>
    </row>
    <row r="5403" spans="1:25" x14ac:dyDescent="0.3">
      <c r="A5403" t="s">
        <v>54</v>
      </c>
      <c r="B5403" t="s">
        <v>54</v>
      </c>
      <c r="C5403" t="s">
        <v>2073</v>
      </c>
      <c r="D5403" t="s">
        <v>15</v>
      </c>
      <c r="E5403" t="s">
        <v>15</v>
      </c>
      <c r="F5403" t="s">
        <v>1531</v>
      </c>
      <c r="I5403" t="s">
        <v>181</v>
      </c>
      <c r="J5403" s="33" t="s">
        <v>182</v>
      </c>
      <c r="K5403" t="s">
        <v>182</v>
      </c>
      <c r="L5403" t="s">
        <v>2259</v>
      </c>
      <c r="M5403" s="16">
        <v>15000</v>
      </c>
      <c r="O5403" s="15">
        <f t="shared" si="100"/>
        <v>15000</v>
      </c>
      <c r="P5403">
        <v>0</v>
      </c>
      <c r="Q5403">
        <v>300</v>
      </c>
      <c r="R5403">
        <v>200</v>
      </c>
      <c r="S5403">
        <v>500</v>
      </c>
      <c r="X5403">
        <v>0</v>
      </c>
      <c r="Y5403" t="s">
        <v>169</v>
      </c>
    </row>
    <row r="5404" spans="1:25" x14ac:dyDescent="0.3">
      <c r="A5404" t="s">
        <v>54</v>
      </c>
      <c r="B5404" t="s">
        <v>54</v>
      </c>
      <c r="C5404" t="s">
        <v>2683</v>
      </c>
      <c r="D5404" t="s">
        <v>15</v>
      </c>
      <c r="E5404" t="s">
        <v>15</v>
      </c>
      <c r="F5404" t="s">
        <v>2401</v>
      </c>
      <c r="I5404" t="s">
        <v>100</v>
      </c>
      <c r="J5404" s="33" t="s">
        <v>101</v>
      </c>
      <c r="K5404" t="s">
        <v>101</v>
      </c>
      <c r="L5404" t="s">
        <v>2342</v>
      </c>
      <c r="M5404" s="16">
        <v>167000</v>
      </c>
      <c r="N5404" s="16">
        <v>0</v>
      </c>
      <c r="O5404" s="15">
        <f t="shared" si="100"/>
        <v>167000</v>
      </c>
      <c r="P5404">
        <v>1000</v>
      </c>
      <c r="Q5404">
        <v>400</v>
      </c>
      <c r="R5404">
        <v>0</v>
      </c>
      <c r="S5404">
        <v>1400</v>
      </c>
      <c r="T5404">
        <v>308</v>
      </c>
      <c r="U5404">
        <v>252</v>
      </c>
      <c r="V5404">
        <v>487</v>
      </c>
      <c r="W5404">
        <v>353</v>
      </c>
      <c r="X5404">
        <v>1400</v>
      </c>
      <c r="Y5404" t="s">
        <v>169</v>
      </c>
    </row>
    <row r="5405" spans="1:25" x14ac:dyDescent="0.3">
      <c r="A5405" t="s">
        <v>54</v>
      </c>
      <c r="B5405" t="s">
        <v>54</v>
      </c>
      <c r="C5405" t="s">
        <v>2683</v>
      </c>
      <c r="D5405" t="s">
        <v>15</v>
      </c>
      <c r="E5405" t="s">
        <v>15</v>
      </c>
      <c r="F5405" t="s">
        <v>2401</v>
      </c>
      <c r="I5405" t="s">
        <v>100</v>
      </c>
      <c r="J5405" s="33" t="s">
        <v>101</v>
      </c>
      <c r="K5405" t="s">
        <v>101</v>
      </c>
      <c r="L5405" t="s">
        <v>2355</v>
      </c>
      <c r="M5405" s="16">
        <v>14000</v>
      </c>
      <c r="N5405" s="16">
        <v>0</v>
      </c>
      <c r="O5405" s="15">
        <f t="shared" si="100"/>
        <v>14000</v>
      </c>
      <c r="P5405">
        <v>500</v>
      </c>
      <c r="Q5405">
        <v>200</v>
      </c>
      <c r="R5405">
        <v>0</v>
      </c>
      <c r="S5405">
        <v>700</v>
      </c>
      <c r="T5405">
        <v>154</v>
      </c>
      <c r="U5405">
        <v>126</v>
      </c>
      <c r="V5405">
        <v>243</v>
      </c>
      <c r="W5405">
        <v>177</v>
      </c>
      <c r="X5405">
        <v>700</v>
      </c>
      <c r="Y5405" t="s">
        <v>169</v>
      </c>
    </row>
    <row r="5406" spans="1:25" x14ac:dyDescent="0.3">
      <c r="A5406" t="s">
        <v>54</v>
      </c>
      <c r="B5406" t="s">
        <v>54</v>
      </c>
      <c r="C5406" t="s">
        <v>2640</v>
      </c>
      <c r="D5406" t="s">
        <v>15</v>
      </c>
      <c r="E5406" t="s">
        <v>15</v>
      </c>
      <c r="F5406" t="s">
        <v>2401</v>
      </c>
      <c r="I5406" t="s">
        <v>100</v>
      </c>
      <c r="J5406" s="33" t="s">
        <v>182</v>
      </c>
      <c r="K5406" t="s">
        <v>101</v>
      </c>
      <c r="L5406" t="s">
        <v>2377</v>
      </c>
      <c r="M5406" s="16">
        <v>225000</v>
      </c>
      <c r="N5406" s="16">
        <v>0</v>
      </c>
      <c r="O5406" s="15">
        <f t="shared" si="100"/>
        <v>225000</v>
      </c>
      <c r="P5406">
        <v>7000</v>
      </c>
      <c r="Q5406">
        <v>2500</v>
      </c>
      <c r="R5406">
        <v>500</v>
      </c>
      <c r="S5406">
        <v>10000</v>
      </c>
      <c r="T5406">
        <v>2000</v>
      </c>
      <c r="U5406">
        <v>1000</v>
      </c>
      <c r="V5406">
        <v>5000</v>
      </c>
      <c r="W5406">
        <v>2000</v>
      </c>
      <c r="X5406">
        <v>10000</v>
      </c>
      <c r="Y5406" t="s">
        <v>169</v>
      </c>
    </row>
    <row r="5407" spans="1:25" x14ac:dyDescent="0.3">
      <c r="A5407" t="s">
        <v>54</v>
      </c>
      <c r="B5407" t="s">
        <v>54</v>
      </c>
      <c r="C5407" t="s">
        <v>2640</v>
      </c>
      <c r="D5407" t="s">
        <v>15</v>
      </c>
      <c r="E5407" t="s">
        <v>15</v>
      </c>
      <c r="F5407" t="s">
        <v>2401</v>
      </c>
      <c r="I5407" t="s">
        <v>100</v>
      </c>
      <c r="J5407" s="33" t="s">
        <v>182</v>
      </c>
      <c r="K5407" t="s">
        <v>101</v>
      </c>
      <c r="L5407" t="s">
        <v>2264</v>
      </c>
      <c r="M5407" s="16">
        <v>225000</v>
      </c>
      <c r="N5407" s="16">
        <v>0</v>
      </c>
      <c r="O5407" s="15">
        <f t="shared" si="100"/>
        <v>225000</v>
      </c>
      <c r="P5407">
        <v>7000</v>
      </c>
      <c r="Q5407">
        <v>2500</v>
      </c>
      <c r="R5407">
        <v>500</v>
      </c>
      <c r="S5407">
        <v>10000</v>
      </c>
      <c r="T5407">
        <v>2000</v>
      </c>
      <c r="U5407">
        <v>1000</v>
      </c>
      <c r="V5407">
        <v>5000</v>
      </c>
      <c r="W5407">
        <v>2000</v>
      </c>
      <c r="X5407">
        <v>10000</v>
      </c>
      <c r="Y5407" t="s">
        <v>169</v>
      </c>
    </row>
    <row r="5408" spans="1:25" s="24" customFormat="1" x14ac:dyDescent="0.3">
      <c r="A5408" s="24" t="s">
        <v>54</v>
      </c>
      <c r="B5408" s="24" t="s">
        <v>54</v>
      </c>
      <c r="C5408" s="24" t="s">
        <v>199</v>
      </c>
      <c r="D5408" s="24" t="s">
        <v>15</v>
      </c>
      <c r="E5408" s="24" t="s">
        <v>15</v>
      </c>
      <c r="F5408" s="24" t="s">
        <v>2401</v>
      </c>
      <c r="I5408" s="24" t="s">
        <v>241</v>
      </c>
      <c r="J5408" s="33" t="s">
        <v>101</v>
      </c>
      <c r="K5408" t="s">
        <v>101</v>
      </c>
      <c r="L5408" s="24" t="s">
        <v>2267</v>
      </c>
      <c r="M5408" s="25"/>
      <c r="N5408" s="25">
        <v>700000</v>
      </c>
      <c r="O5408" s="26">
        <f t="shared" si="100"/>
        <v>700000</v>
      </c>
      <c r="P5408" s="24">
        <v>420</v>
      </c>
      <c r="Q5408" s="24">
        <v>700</v>
      </c>
      <c r="R5408" s="24">
        <v>280</v>
      </c>
      <c r="S5408" s="24">
        <v>1400</v>
      </c>
      <c r="X5408" s="24">
        <v>0</v>
      </c>
      <c r="Y5408" t="s">
        <v>169</v>
      </c>
    </row>
    <row r="5409" spans="1:25" s="24" customFormat="1" x14ac:dyDescent="0.3">
      <c r="A5409" s="24" t="s">
        <v>54</v>
      </c>
      <c r="B5409" s="24" t="s">
        <v>54</v>
      </c>
      <c r="C5409" s="24" t="s">
        <v>199</v>
      </c>
      <c r="D5409" s="24" t="s">
        <v>15</v>
      </c>
      <c r="E5409" s="24" t="s">
        <v>15</v>
      </c>
      <c r="F5409" s="24" t="s">
        <v>2401</v>
      </c>
      <c r="I5409" s="24" t="s">
        <v>241</v>
      </c>
      <c r="J5409" s="33" t="s">
        <v>101</v>
      </c>
      <c r="K5409" t="s">
        <v>101</v>
      </c>
      <c r="L5409" s="24" t="s">
        <v>2395</v>
      </c>
      <c r="M5409" s="25">
        <v>191874</v>
      </c>
      <c r="N5409" s="25"/>
      <c r="O5409" s="26">
        <f t="shared" si="100"/>
        <v>191874</v>
      </c>
      <c r="P5409" s="24">
        <v>1575</v>
      </c>
      <c r="Q5409" s="24">
        <v>3675</v>
      </c>
      <c r="S5409" s="24">
        <v>5250</v>
      </c>
      <c r="X5409" s="24">
        <v>0</v>
      </c>
      <c r="Y5409" t="s">
        <v>169</v>
      </c>
    </row>
    <row r="5410" spans="1:25" s="24" customFormat="1" x14ac:dyDescent="0.3">
      <c r="A5410" s="24" t="s">
        <v>54</v>
      </c>
      <c r="B5410" s="24" t="s">
        <v>54</v>
      </c>
      <c r="C5410" s="24" t="s">
        <v>199</v>
      </c>
      <c r="D5410" s="24" t="s">
        <v>15</v>
      </c>
      <c r="E5410" s="24" t="s">
        <v>15</v>
      </c>
      <c r="F5410" s="24" t="s">
        <v>2401</v>
      </c>
      <c r="I5410" s="24" t="s">
        <v>241</v>
      </c>
      <c r="J5410" s="33" t="s">
        <v>101</v>
      </c>
      <c r="K5410" t="s">
        <v>101</v>
      </c>
      <c r="L5410" s="24" t="s">
        <v>2431</v>
      </c>
      <c r="M5410" s="25">
        <v>191874</v>
      </c>
      <c r="N5410" s="25"/>
      <c r="O5410" s="26">
        <f t="shared" si="100"/>
        <v>191874</v>
      </c>
      <c r="P5410" s="24">
        <v>1575</v>
      </c>
      <c r="Q5410" s="24">
        <v>3675</v>
      </c>
      <c r="S5410" s="24">
        <v>5250</v>
      </c>
      <c r="X5410" s="24">
        <v>0</v>
      </c>
      <c r="Y5410" t="s">
        <v>169</v>
      </c>
    </row>
    <row r="5411" spans="1:25" s="24" customFormat="1" x14ac:dyDescent="0.3">
      <c r="A5411" s="24" t="s">
        <v>54</v>
      </c>
      <c r="B5411" s="24" t="s">
        <v>54</v>
      </c>
      <c r="C5411" s="24" t="s">
        <v>199</v>
      </c>
      <c r="D5411" s="24" t="s">
        <v>15</v>
      </c>
      <c r="E5411" s="24" t="s">
        <v>15</v>
      </c>
      <c r="F5411" s="24" t="s">
        <v>2401</v>
      </c>
      <c r="I5411" s="24" t="s">
        <v>241</v>
      </c>
      <c r="J5411" s="33" t="s">
        <v>101</v>
      </c>
      <c r="K5411" t="s">
        <v>101</v>
      </c>
      <c r="L5411" s="24" t="s">
        <v>2442</v>
      </c>
      <c r="M5411" s="25">
        <v>191874</v>
      </c>
      <c r="N5411" s="25"/>
      <c r="O5411" s="26">
        <f t="shared" si="100"/>
        <v>191874</v>
      </c>
      <c r="P5411" s="24">
        <v>1575</v>
      </c>
      <c r="Q5411" s="24">
        <v>3675</v>
      </c>
      <c r="S5411" s="24">
        <v>5250</v>
      </c>
      <c r="X5411" s="24">
        <v>0</v>
      </c>
      <c r="Y5411" t="s">
        <v>169</v>
      </c>
    </row>
    <row r="5412" spans="1:25" s="24" customFormat="1" x14ac:dyDescent="0.3">
      <c r="A5412" s="24" t="s">
        <v>54</v>
      </c>
      <c r="B5412" s="24" t="s">
        <v>54</v>
      </c>
      <c r="C5412" s="24" t="s">
        <v>199</v>
      </c>
      <c r="D5412" s="24" t="s">
        <v>15</v>
      </c>
      <c r="E5412" s="24" t="s">
        <v>15</v>
      </c>
      <c r="F5412" s="24" t="s">
        <v>2401</v>
      </c>
      <c r="I5412" s="24" t="s">
        <v>241</v>
      </c>
      <c r="J5412" s="33" t="s">
        <v>101</v>
      </c>
      <c r="K5412" t="s">
        <v>101</v>
      </c>
      <c r="L5412" s="24" t="s">
        <v>2503</v>
      </c>
      <c r="M5412" s="25">
        <v>191874</v>
      </c>
      <c r="N5412" s="25"/>
      <c r="O5412" s="26">
        <f t="shared" si="100"/>
        <v>191874</v>
      </c>
      <c r="P5412" s="24">
        <v>1575</v>
      </c>
      <c r="Q5412" s="24">
        <v>3675</v>
      </c>
      <c r="S5412" s="24">
        <v>5250</v>
      </c>
      <c r="X5412" s="24">
        <v>0</v>
      </c>
      <c r="Y5412" t="s">
        <v>169</v>
      </c>
    </row>
    <row r="5413" spans="1:25" s="24" customFormat="1" x14ac:dyDescent="0.3">
      <c r="A5413" s="24" t="s">
        <v>54</v>
      </c>
      <c r="B5413" s="24" t="s">
        <v>54</v>
      </c>
      <c r="C5413" s="24" t="s">
        <v>199</v>
      </c>
      <c r="D5413" s="24" t="s">
        <v>15</v>
      </c>
      <c r="E5413" s="24" t="s">
        <v>15</v>
      </c>
      <c r="F5413" s="24" t="s">
        <v>2401</v>
      </c>
      <c r="I5413" s="24" t="s">
        <v>241</v>
      </c>
      <c r="J5413" s="33" t="s">
        <v>101</v>
      </c>
      <c r="K5413" t="s">
        <v>101</v>
      </c>
      <c r="L5413" s="24" t="s">
        <v>2266</v>
      </c>
      <c r="M5413" s="25">
        <v>191874</v>
      </c>
      <c r="N5413" s="25"/>
      <c r="O5413" s="26">
        <f t="shared" si="100"/>
        <v>191874</v>
      </c>
      <c r="P5413" s="24">
        <v>1575</v>
      </c>
      <c r="Q5413" s="24">
        <v>3675</v>
      </c>
      <c r="S5413" s="24">
        <v>5250</v>
      </c>
      <c r="X5413" s="24">
        <v>0</v>
      </c>
      <c r="Y5413" t="s">
        <v>169</v>
      </c>
    </row>
    <row r="5414" spans="1:25" x14ac:dyDescent="0.3">
      <c r="A5414" t="s">
        <v>54</v>
      </c>
      <c r="B5414" t="s">
        <v>54</v>
      </c>
      <c r="C5414" t="s">
        <v>2428</v>
      </c>
      <c r="D5414" t="s">
        <v>15</v>
      </c>
      <c r="E5414" t="s">
        <v>15</v>
      </c>
      <c r="F5414" t="s">
        <v>2669</v>
      </c>
      <c r="I5414" t="s">
        <v>100</v>
      </c>
      <c r="J5414" s="33" t="s">
        <v>101</v>
      </c>
      <c r="K5414" t="s">
        <v>101</v>
      </c>
      <c r="L5414" t="s">
        <v>2259</v>
      </c>
      <c r="M5414" s="16">
        <v>38367</v>
      </c>
      <c r="N5414" s="16">
        <v>0</v>
      </c>
      <c r="O5414" s="15">
        <f t="shared" si="100"/>
        <v>38367</v>
      </c>
      <c r="P5414">
        <v>0</v>
      </c>
      <c r="Q5414">
        <v>655</v>
      </c>
      <c r="R5414">
        <v>15</v>
      </c>
      <c r="S5414">
        <v>670</v>
      </c>
      <c r="T5414">
        <v>84</v>
      </c>
      <c r="U5414">
        <v>49</v>
      </c>
      <c r="V5414">
        <v>369</v>
      </c>
      <c r="W5414">
        <v>168</v>
      </c>
      <c r="X5414">
        <v>670</v>
      </c>
      <c r="Y5414" t="s">
        <v>169</v>
      </c>
    </row>
    <row r="5415" spans="1:25" s="24" customFormat="1" x14ac:dyDescent="0.3">
      <c r="A5415" s="24" t="s">
        <v>54</v>
      </c>
      <c r="B5415" s="24" t="s">
        <v>54</v>
      </c>
      <c r="C5415" s="24" t="s">
        <v>199</v>
      </c>
      <c r="D5415" s="24" t="s">
        <v>15</v>
      </c>
      <c r="E5415" s="24" t="s">
        <v>15</v>
      </c>
      <c r="F5415" s="24" t="s">
        <v>2401</v>
      </c>
      <c r="I5415" s="24" t="s">
        <v>241</v>
      </c>
      <c r="J5415" s="33" t="s">
        <v>101</v>
      </c>
      <c r="K5415" t="s">
        <v>101</v>
      </c>
      <c r="L5415" s="24" t="s">
        <v>2263</v>
      </c>
      <c r="M5415" s="25"/>
      <c r="N5415" s="25">
        <v>2000000</v>
      </c>
      <c r="O5415" s="26">
        <f t="shared" si="100"/>
        <v>2000000</v>
      </c>
      <c r="P5415" s="24">
        <v>1200</v>
      </c>
      <c r="Q5415" s="24">
        <v>2000</v>
      </c>
      <c r="R5415" s="24">
        <v>800</v>
      </c>
      <c r="S5415" s="24">
        <v>4000</v>
      </c>
      <c r="X5415" s="24">
        <v>0</v>
      </c>
      <c r="Y5415" t="s">
        <v>169</v>
      </c>
    </row>
    <row r="5416" spans="1:25" s="24" customFormat="1" x14ac:dyDescent="0.3">
      <c r="A5416" s="24" t="s">
        <v>54</v>
      </c>
      <c r="B5416" s="24" t="s">
        <v>54</v>
      </c>
      <c r="C5416" s="24" t="s">
        <v>199</v>
      </c>
      <c r="D5416" s="24" t="s">
        <v>15</v>
      </c>
      <c r="E5416" s="24" t="s">
        <v>15</v>
      </c>
      <c r="F5416" s="24" t="s">
        <v>2401</v>
      </c>
      <c r="I5416" s="24" t="s">
        <v>241</v>
      </c>
      <c r="J5416" s="33" t="s">
        <v>101</v>
      </c>
      <c r="K5416" t="s">
        <v>101</v>
      </c>
      <c r="L5416" s="24" t="s">
        <v>2266</v>
      </c>
      <c r="M5416" s="25"/>
      <c r="N5416" s="25">
        <v>300000</v>
      </c>
      <c r="O5416" s="26">
        <f t="shared" si="100"/>
        <v>300000</v>
      </c>
      <c r="P5416" s="24">
        <v>180</v>
      </c>
      <c r="Q5416" s="24">
        <v>300</v>
      </c>
      <c r="R5416" s="24">
        <v>120</v>
      </c>
      <c r="S5416" s="24">
        <v>600</v>
      </c>
      <c r="X5416" s="24">
        <v>0</v>
      </c>
      <c r="Y5416" t="s">
        <v>169</v>
      </c>
    </row>
    <row r="5417" spans="1:25" s="24" customFormat="1" x14ac:dyDescent="0.3">
      <c r="A5417" s="24" t="s">
        <v>54</v>
      </c>
      <c r="B5417" s="24" t="s">
        <v>54</v>
      </c>
      <c r="C5417" s="24" t="s">
        <v>199</v>
      </c>
      <c r="D5417" s="24" t="s">
        <v>15</v>
      </c>
      <c r="E5417" s="24" t="s">
        <v>15</v>
      </c>
      <c r="F5417" s="24" t="s">
        <v>2401</v>
      </c>
      <c r="I5417" s="24" t="s">
        <v>241</v>
      </c>
      <c r="J5417" s="33" t="s">
        <v>101</v>
      </c>
      <c r="K5417" t="s">
        <v>101</v>
      </c>
      <c r="L5417" s="24" t="s">
        <v>2355</v>
      </c>
      <c r="M5417" s="25"/>
      <c r="N5417" s="25">
        <v>200000</v>
      </c>
      <c r="O5417" s="26">
        <f t="shared" si="100"/>
        <v>200000</v>
      </c>
      <c r="P5417" s="24">
        <v>120</v>
      </c>
      <c r="Q5417" s="24">
        <v>200</v>
      </c>
      <c r="R5417" s="24">
        <v>80</v>
      </c>
      <c r="S5417" s="24">
        <v>400</v>
      </c>
      <c r="X5417" s="24">
        <v>0</v>
      </c>
      <c r="Y5417" t="s">
        <v>169</v>
      </c>
    </row>
    <row r="5418" spans="1:25" s="24" customFormat="1" x14ac:dyDescent="0.3">
      <c r="A5418" s="24" t="s">
        <v>54</v>
      </c>
      <c r="B5418" s="24" t="s">
        <v>54</v>
      </c>
      <c r="C5418" s="24" t="s">
        <v>199</v>
      </c>
      <c r="D5418" s="24" t="s">
        <v>15</v>
      </c>
      <c r="E5418" s="24" t="s">
        <v>15</v>
      </c>
      <c r="F5418" s="24" t="s">
        <v>2401</v>
      </c>
      <c r="I5418" s="24" t="s">
        <v>241</v>
      </c>
      <c r="J5418" s="33" t="s">
        <v>101</v>
      </c>
      <c r="K5418" t="s">
        <v>101</v>
      </c>
      <c r="L5418" s="24" t="s">
        <v>2264</v>
      </c>
      <c r="M5418" s="25"/>
      <c r="N5418" s="25">
        <v>1000000</v>
      </c>
      <c r="O5418" s="26">
        <f t="shared" si="100"/>
        <v>1000000</v>
      </c>
      <c r="P5418" s="24">
        <v>6000</v>
      </c>
      <c r="Q5418" s="24">
        <v>1000</v>
      </c>
      <c r="R5418" s="24">
        <v>400</v>
      </c>
      <c r="S5418" s="24">
        <v>7400</v>
      </c>
      <c r="X5418" s="24">
        <v>0</v>
      </c>
      <c r="Y5418" t="s">
        <v>169</v>
      </c>
    </row>
    <row r="5419" spans="1:25" s="24" customFormat="1" x14ac:dyDescent="0.3">
      <c r="A5419" s="24" t="s">
        <v>54</v>
      </c>
      <c r="B5419" s="24" t="s">
        <v>54</v>
      </c>
      <c r="C5419" s="24" t="s">
        <v>199</v>
      </c>
      <c r="D5419" s="24" t="s">
        <v>15</v>
      </c>
      <c r="E5419" s="24" t="s">
        <v>15</v>
      </c>
      <c r="F5419" s="24" t="s">
        <v>2401</v>
      </c>
      <c r="I5419" s="24" t="s">
        <v>241</v>
      </c>
      <c r="J5419" s="33" t="s">
        <v>101</v>
      </c>
      <c r="K5419" t="s">
        <v>101</v>
      </c>
      <c r="L5419" s="24" t="s">
        <v>2342</v>
      </c>
      <c r="M5419" s="25"/>
      <c r="N5419" s="25">
        <v>200000</v>
      </c>
      <c r="O5419" s="26">
        <f t="shared" si="100"/>
        <v>200000</v>
      </c>
      <c r="P5419" s="24">
        <v>120</v>
      </c>
      <c r="Q5419" s="24">
        <v>200</v>
      </c>
      <c r="R5419" s="24">
        <v>80</v>
      </c>
      <c r="S5419" s="24">
        <v>400</v>
      </c>
      <c r="X5419" s="24">
        <v>0</v>
      </c>
      <c r="Y5419" t="s">
        <v>169</v>
      </c>
    </row>
    <row r="5420" spans="1:25" s="24" customFormat="1" x14ac:dyDescent="0.3">
      <c r="A5420" s="24" t="s">
        <v>54</v>
      </c>
      <c r="B5420" s="24" t="s">
        <v>54</v>
      </c>
      <c r="C5420" s="24" t="s">
        <v>199</v>
      </c>
      <c r="D5420" s="24" t="s">
        <v>15</v>
      </c>
      <c r="E5420" s="24" t="s">
        <v>15</v>
      </c>
      <c r="F5420" s="24" t="s">
        <v>2401</v>
      </c>
      <c r="I5420" s="24" t="s">
        <v>241</v>
      </c>
      <c r="J5420" s="33" t="s">
        <v>101</v>
      </c>
      <c r="K5420" t="s">
        <v>101</v>
      </c>
      <c r="L5420" s="24" t="s">
        <v>2279</v>
      </c>
      <c r="M5420" s="25"/>
      <c r="N5420" s="25">
        <v>400000</v>
      </c>
      <c r="O5420" s="26">
        <f t="shared" si="100"/>
        <v>400000</v>
      </c>
      <c r="P5420" s="24">
        <v>240</v>
      </c>
      <c r="Q5420" s="24">
        <v>400</v>
      </c>
      <c r="R5420" s="24">
        <v>160</v>
      </c>
      <c r="S5420" s="24">
        <v>800</v>
      </c>
      <c r="X5420" s="24">
        <v>0</v>
      </c>
      <c r="Y5420" t="s">
        <v>169</v>
      </c>
    </row>
    <row r="5421" spans="1:25" s="24" customFormat="1" x14ac:dyDescent="0.3">
      <c r="A5421" s="24" t="s">
        <v>54</v>
      </c>
      <c r="B5421" s="24" t="s">
        <v>54</v>
      </c>
      <c r="C5421" s="24" t="s">
        <v>199</v>
      </c>
      <c r="D5421" s="24" t="s">
        <v>15</v>
      </c>
      <c r="E5421" s="24" t="s">
        <v>15</v>
      </c>
      <c r="F5421" s="24" t="s">
        <v>2401</v>
      </c>
      <c r="I5421" s="24" t="s">
        <v>241</v>
      </c>
      <c r="J5421" s="33" t="s">
        <v>101</v>
      </c>
      <c r="K5421" t="s">
        <v>101</v>
      </c>
      <c r="L5421" s="24" t="s">
        <v>2392</v>
      </c>
      <c r="M5421" s="25"/>
      <c r="N5421" s="25">
        <v>750000</v>
      </c>
      <c r="O5421" s="26">
        <f t="shared" si="100"/>
        <v>750000</v>
      </c>
      <c r="P5421" s="24">
        <v>450</v>
      </c>
      <c r="Q5421" s="24">
        <v>750</v>
      </c>
      <c r="R5421" s="24">
        <v>300</v>
      </c>
      <c r="S5421" s="24">
        <v>1500</v>
      </c>
      <c r="X5421" s="24">
        <v>0</v>
      </c>
      <c r="Y5421" t="s">
        <v>169</v>
      </c>
    </row>
    <row r="5422" spans="1:25" s="24" customFormat="1" x14ac:dyDescent="0.3">
      <c r="A5422" s="24" t="s">
        <v>54</v>
      </c>
      <c r="B5422" s="24" t="s">
        <v>54</v>
      </c>
      <c r="C5422" s="24" t="s">
        <v>199</v>
      </c>
      <c r="D5422" s="24" t="s">
        <v>15</v>
      </c>
      <c r="E5422" s="24" t="s">
        <v>15</v>
      </c>
      <c r="F5422" s="24" t="s">
        <v>2401</v>
      </c>
      <c r="I5422" s="24" t="s">
        <v>241</v>
      </c>
      <c r="J5422" s="33" t="s">
        <v>101</v>
      </c>
      <c r="K5422" t="s">
        <v>101</v>
      </c>
      <c r="L5422" s="24" t="s">
        <v>2265</v>
      </c>
      <c r="M5422" s="25"/>
      <c r="N5422" s="25">
        <v>1000000</v>
      </c>
      <c r="O5422" s="26">
        <f t="shared" si="100"/>
        <v>1000000</v>
      </c>
      <c r="P5422" s="24">
        <v>6000</v>
      </c>
      <c r="Q5422" s="24">
        <v>1000</v>
      </c>
      <c r="R5422" s="24">
        <v>400</v>
      </c>
      <c r="S5422" s="24">
        <v>7400</v>
      </c>
      <c r="X5422" s="24">
        <v>0</v>
      </c>
      <c r="Y5422" t="s">
        <v>169</v>
      </c>
    </row>
    <row r="5423" spans="1:25" s="24" customFormat="1" x14ac:dyDescent="0.3">
      <c r="A5423" s="24" t="s">
        <v>54</v>
      </c>
      <c r="B5423" s="24" t="s">
        <v>54</v>
      </c>
      <c r="C5423" s="24" t="s">
        <v>199</v>
      </c>
      <c r="D5423" s="24" t="s">
        <v>15</v>
      </c>
      <c r="E5423" s="24" t="s">
        <v>15</v>
      </c>
      <c r="F5423" s="24" t="s">
        <v>2401</v>
      </c>
      <c r="I5423" s="24" t="s">
        <v>241</v>
      </c>
      <c r="J5423" s="33" t="s">
        <v>101</v>
      </c>
      <c r="K5423" t="s">
        <v>101</v>
      </c>
      <c r="L5423" s="24" t="s">
        <v>2503</v>
      </c>
      <c r="M5423" s="25"/>
      <c r="N5423" s="25">
        <v>300000</v>
      </c>
      <c r="O5423" s="26">
        <f t="shared" si="100"/>
        <v>300000</v>
      </c>
      <c r="P5423" s="24">
        <v>180</v>
      </c>
      <c r="Q5423" s="24">
        <v>300</v>
      </c>
      <c r="R5423" s="24">
        <v>120</v>
      </c>
      <c r="S5423" s="24">
        <v>600</v>
      </c>
      <c r="X5423" s="24">
        <v>0</v>
      </c>
      <c r="Y5423" t="s">
        <v>169</v>
      </c>
    </row>
    <row r="5424" spans="1:25" s="24" customFormat="1" x14ac:dyDescent="0.3">
      <c r="A5424" s="24" t="s">
        <v>54</v>
      </c>
      <c r="B5424" s="24" t="s">
        <v>54</v>
      </c>
      <c r="C5424" s="24" t="s">
        <v>199</v>
      </c>
      <c r="D5424" s="24" t="s">
        <v>15</v>
      </c>
      <c r="E5424" s="24" t="s">
        <v>15</v>
      </c>
      <c r="F5424" s="24" t="s">
        <v>2401</v>
      </c>
      <c r="I5424" s="24" t="s">
        <v>241</v>
      </c>
      <c r="J5424" s="33" t="s">
        <v>101</v>
      </c>
      <c r="K5424" t="s">
        <v>101</v>
      </c>
      <c r="L5424" s="24" t="s">
        <v>2300</v>
      </c>
      <c r="M5424" s="25"/>
      <c r="N5424" s="25">
        <v>300000</v>
      </c>
      <c r="O5424" s="26">
        <f t="shared" si="100"/>
        <v>300000</v>
      </c>
      <c r="P5424" s="24">
        <v>180</v>
      </c>
      <c r="Q5424" s="24">
        <v>300</v>
      </c>
      <c r="R5424" s="24">
        <v>120</v>
      </c>
      <c r="S5424" s="24">
        <v>600</v>
      </c>
      <c r="X5424" s="24">
        <v>0</v>
      </c>
      <c r="Y5424" t="s">
        <v>169</v>
      </c>
    </row>
    <row r="5425" spans="1:25" s="24" customFormat="1" x14ac:dyDescent="0.3">
      <c r="A5425" s="24" t="s">
        <v>54</v>
      </c>
      <c r="B5425" s="24" t="s">
        <v>54</v>
      </c>
      <c r="C5425" s="24" t="s">
        <v>199</v>
      </c>
      <c r="D5425" s="24" t="s">
        <v>15</v>
      </c>
      <c r="E5425" s="24" t="s">
        <v>15</v>
      </c>
      <c r="F5425" s="24" t="s">
        <v>2401</v>
      </c>
      <c r="I5425" s="24" t="s">
        <v>241</v>
      </c>
      <c r="J5425" s="33" t="s">
        <v>101</v>
      </c>
      <c r="K5425" t="s">
        <v>101</v>
      </c>
      <c r="L5425" s="24" t="s">
        <v>2452</v>
      </c>
      <c r="M5425" s="25"/>
      <c r="N5425" s="25">
        <v>2000000</v>
      </c>
      <c r="O5425" s="26">
        <f t="shared" si="100"/>
        <v>2000000</v>
      </c>
      <c r="P5425" s="24">
        <v>1200</v>
      </c>
      <c r="Q5425" s="24">
        <v>2000</v>
      </c>
      <c r="R5425" s="24">
        <v>800</v>
      </c>
      <c r="S5425" s="24">
        <v>4000</v>
      </c>
      <c r="X5425" s="24">
        <v>0</v>
      </c>
      <c r="Y5425" t="s">
        <v>169</v>
      </c>
    </row>
    <row r="5426" spans="1:25" s="24" customFormat="1" x14ac:dyDescent="0.3">
      <c r="A5426" s="24" t="s">
        <v>54</v>
      </c>
      <c r="B5426" s="24" t="s">
        <v>54</v>
      </c>
      <c r="C5426" s="24" t="s">
        <v>199</v>
      </c>
      <c r="D5426" s="24" t="s">
        <v>15</v>
      </c>
      <c r="E5426" s="24" t="s">
        <v>15</v>
      </c>
      <c r="F5426" s="24" t="s">
        <v>2401</v>
      </c>
      <c r="I5426" s="24" t="s">
        <v>241</v>
      </c>
      <c r="J5426" s="33" t="s">
        <v>101</v>
      </c>
      <c r="K5426" t="s">
        <v>101</v>
      </c>
      <c r="L5426" s="24" t="s">
        <v>2395</v>
      </c>
      <c r="M5426" s="25"/>
      <c r="N5426" s="25">
        <v>300000</v>
      </c>
      <c r="O5426" s="26">
        <f t="shared" si="100"/>
        <v>300000</v>
      </c>
      <c r="P5426" s="24">
        <v>180</v>
      </c>
      <c r="Q5426" s="24">
        <v>300</v>
      </c>
      <c r="R5426" s="24">
        <v>120</v>
      </c>
      <c r="S5426" s="24">
        <v>600</v>
      </c>
      <c r="X5426" s="24">
        <v>0</v>
      </c>
      <c r="Y5426" t="s">
        <v>169</v>
      </c>
    </row>
    <row r="5427" spans="1:25" s="24" customFormat="1" x14ac:dyDescent="0.3">
      <c r="A5427" s="24" t="s">
        <v>54</v>
      </c>
      <c r="B5427" s="24" t="s">
        <v>54</v>
      </c>
      <c r="C5427" s="24" t="s">
        <v>199</v>
      </c>
      <c r="D5427" s="24" t="s">
        <v>15</v>
      </c>
      <c r="E5427" s="24" t="s">
        <v>15</v>
      </c>
      <c r="F5427" s="24" t="s">
        <v>2401</v>
      </c>
      <c r="I5427" s="24" t="s">
        <v>241</v>
      </c>
      <c r="J5427" s="33" t="s">
        <v>101</v>
      </c>
      <c r="K5427" t="s">
        <v>101</v>
      </c>
      <c r="L5427" s="24" t="s">
        <v>2425</v>
      </c>
      <c r="M5427" s="25"/>
      <c r="N5427" s="25">
        <v>100000</v>
      </c>
      <c r="O5427" s="26">
        <f t="shared" si="100"/>
        <v>100000</v>
      </c>
      <c r="P5427" s="24">
        <v>60</v>
      </c>
      <c r="Q5427" s="24">
        <v>100</v>
      </c>
      <c r="R5427" s="24">
        <v>40</v>
      </c>
      <c r="S5427" s="24">
        <v>200</v>
      </c>
      <c r="X5427" s="24">
        <v>0</v>
      </c>
      <c r="Y5427" t="s">
        <v>169</v>
      </c>
    </row>
    <row r="5428" spans="1:25" s="24" customFormat="1" x14ac:dyDescent="0.3">
      <c r="A5428" s="24" t="s">
        <v>54</v>
      </c>
      <c r="B5428" s="24" t="s">
        <v>54</v>
      </c>
      <c r="C5428" s="24" t="s">
        <v>199</v>
      </c>
      <c r="D5428" s="24" t="s">
        <v>15</v>
      </c>
      <c r="E5428" s="24" t="s">
        <v>15</v>
      </c>
      <c r="F5428" s="24" t="s">
        <v>2401</v>
      </c>
      <c r="I5428" s="24" t="s">
        <v>241</v>
      </c>
      <c r="J5428" s="33" t="s">
        <v>101</v>
      </c>
      <c r="K5428" t="s">
        <v>101</v>
      </c>
      <c r="L5428" s="24" t="s">
        <v>2431</v>
      </c>
      <c r="M5428" s="25"/>
      <c r="N5428" s="25">
        <v>300000</v>
      </c>
      <c r="O5428" s="26">
        <f t="shared" si="100"/>
        <v>300000</v>
      </c>
      <c r="P5428" s="24">
        <v>180</v>
      </c>
      <c r="Q5428" s="24">
        <v>300</v>
      </c>
      <c r="R5428" s="24">
        <v>120</v>
      </c>
      <c r="S5428" s="24">
        <v>600</v>
      </c>
      <c r="X5428" s="24">
        <v>0</v>
      </c>
      <c r="Y5428" t="s">
        <v>169</v>
      </c>
    </row>
    <row r="5429" spans="1:25" s="24" customFormat="1" x14ac:dyDescent="0.3">
      <c r="A5429" s="24" t="s">
        <v>54</v>
      </c>
      <c r="B5429" s="24" t="s">
        <v>54</v>
      </c>
      <c r="C5429" s="24" t="s">
        <v>199</v>
      </c>
      <c r="D5429" s="24" t="s">
        <v>15</v>
      </c>
      <c r="E5429" s="24" t="s">
        <v>15</v>
      </c>
      <c r="F5429" s="24" t="s">
        <v>2401</v>
      </c>
      <c r="I5429" s="24" t="s">
        <v>241</v>
      </c>
      <c r="J5429" s="33" t="s">
        <v>101</v>
      </c>
      <c r="K5429" t="s">
        <v>101</v>
      </c>
      <c r="L5429" s="24" t="s">
        <v>2377</v>
      </c>
      <c r="M5429" s="25"/>
      <c r="N5429" s="25">
        <v>300000</v>
      </c>
      <c r="O5429" s="26">
        <f t="shared" si="100"/>
        <v>300000</v>
      </c>
      <c r="P5429" s="24">
        <v>180</v>
      </c>
      <c r="Q5429" s="24">
        <v>300</v>
      </c>
      <c r="R5429" s="24">
        <v>120</v>
      </c>
      <c r="S5429" s="24">
        <v>600</v>
      </c>
      <c r="X5429" s="24">
        <v>0</v>
      </c>
      <c r="Y5429" t="s">
        <v>169</v>
      </c>
    </row>
    <row r="5430" spans="1:25" x14ac:dyDescent="0.3">
      <c r="A5430" t="s">
        <v>54</v>
      </c>
      <c r="B5430" t="s">
        <v>54</v>
      </c>
      <c r="C5430" t="s">
        <v>382</v>
      </c>
      <c r="D5430" t="s">
        <v>15</v>
      </c>
      <c r="E5430" t="s">
        <v>15</v>
      </c>
      <c r="F5430" t="s">
        <v>2722</v>
      </c>
      <c r="I5430" t="s">
        <v>100</v>
      </c>
      <c r="J5430" s="33" t="s">
        <v>182</v>
      </c>
      <c r="K5430" t="s">
        <v>101</v>
      </c>
      <c r="L5430" t="s">
        <v>2259</v>
      </c>
      <c r="M5430" s="16">
        <v>100000</v>
      </c>
      <c r="N5430" s="16">
        <v>0</v>
      </c>
      <c r="O5430" s="15">
        <f t="shared" si="100"/>
        <v>100000</v>
      </c>
      <c r="P5430">
        <v>0</v>
      </c>
      <c r="Q5430">
        <v>41</v>
      </c>
      <c r="R5430">
        <v>0</v>
      </c>
      <c r="S5430">
        <v>41</v>
      </c>
      <c r="X5430">
        <v>0</v>
      </c>
      <c r="Y5430" t="s">
        <v>169</v>
      </c>
    </row>
    <row r="5431" spans="1:25" x14ac:dyDescent="0.3">
      <c r="A5431" t="s">
        <v>54</v>
      </c>
      <c r="B5431" t="s">
        <v>54</v>
      </c>
      <c r="C5431" t="s">
        <v>2509</v>
      </c>
      <c r="D5431" t="s">
        <v>15</v>
      </c>
      <c r="E5431" t="s">
        <v>15</v>
      </c>
      <c r="F5431" t="s">
        <v>2401</v>
      </c>
      <c r="I5431" t="s">
        <v>235</v>
      </c>
      <c r="J5431" s="33" t="s">
        <v>101</v>
      </c>
      <c r="K5431" t="s">
        <v>101</v>
      </c>
      <c r="L5431" t="s">
        <v>2265</v>
      </c>
      <c r="M5431" s="16">
        <v>0</v>
      </c>
      <c r="N5431" s="16">
        <v>0</v>
      </c>
      <c r="O5431" s="15">
        <f t="shared" si="100"/>
        <v>0</v>
      </c>
      <c r="P5431">
        <v>0</v>
      </c>
      <c r="Q5431">
        <v>300</v>
      </c>
      <c r="R5431">
        <v>700</v>
      </c>
      <c r="S5431">
        <v>1000</v>
      </c>
      <c r="T5431">
        <v>150</v>
      </c>
      <c r="U5431">
        <v>150</v>
      </c>
      <c r="V5431">
        <v>350</v>
      </c>
      <c r="W5431">
        <v>350</v>
      </c>
      <c r="X5431">
        <v>1000</v>
      </c>
      <c r="Y5431" t="s">
        <v>169</v>
      </c>
    </row>
    <row r="5432" spans="1:25" x14ac:dyDescent="0.3">
      <c r="A5432" t="s">
        <v>54</v>
      </c>
      <c r="B5432" t="s">
        <v>54</v>
      </c>
      <c r="C5432" t="s">
        <v>2723</v>
      </c>
      <c r="D5432" t="s">
        <v>15</v>
      </c>
      <c r="E5432" t="s">
        <v>15</v>
      </c>
      <c r="F5432" t="s">
        <v>2401</v>
      </c>
      <c r="I5432" t="s">
        <v>100</v>
      </c>
      <c r="J5432" s="33" t="s">
        <v>101</v>
      </c>
      <c r="K5432" t="s">
        <v>101</v>
      </c>
      <c r="L5432" t="s">
        <v>2267</v>
      </c>
      <c r="M5432" s="16">
        <v>29731</v>
      </c>
      <c r="N5432" s="16">
        <v>0</v>
      </c>
      <c r="O5432" s="15">
        <f t="shared" si="100"/>
        <v>29731</v>
      </c>
      <c r="P5432">
        <v>0</v>
      </c>
      <c r="Q5432">
        <v>6700</v>
      </c>
      <c r="S5432">
        <v>6700</v>
      </c>
      <c r="X5432">
        <v>0</v>
      </c>
      <c r="Y5432" t="s">
        <v>169</v>
      </c>
    </row>
    <row r="5433" spans="1:25" x14ac:dyDescent="0.3">
      <c r="A5433" t="s">
        <v>54</v>
      </c>
      <c r="B5433" t="s">
        <v>54</v>
      </c>
      <c r="C5433" t="s">
        <v>2723</v>
      </c>
      <c r="D5433" t="s">
        <v>15</v>
      </c>
      <c r="E5433" t="s">
        <v>15</v>
      </c>
      <c r="F5433" t="s">
        <v>2401</v>
      </c>
      <c r="I5433" t="s">
        <v>100</v>
      </c>
      <c r="J5433" s="33" t="s">
        <v>101</v>
      </c>
      <c r="K5433" t="s">
        <v>101</v>
      </c>
      <c r="L5433" t="s">
        <v>2267</v>
      </c>
      <c r="M5433" s="16">
        <v>5000</v>
      </c>
      <c r="N5433" s="16">
        <v>0</v>
      </c>
      <c r="O5433" s="15">
        <f t="shared" si="100"/>
        <v>5000</v>
      </c>
      <c r="P5433">
        <v>0</v>
      </c>
      <c r="Q5433">
        <v>6700</v>
      </c>
      <c r="S5433">
        <v>6700</v>
      </c>
      <c r="X5433">
        <v>0</v>
      </c>
      <c r="Y5433" t="s">
        <v>169</v>
      </c>
    </row>
    <row r="5434" spans="1:25" x14ac:dyDescent="0.3">
      <c r="A5434" t="s">
        <v>54</v>
      </c>
      <c r="B5434" t="s">
        <v>54</v>
      </c>
      <c r="C5434" t="s">
        <v>2723</v>
      </c>
      <c r="D5434" t="s">
        <v>15</v>
      </c>
      <c r="E5434" t="s">
        <v>15</v>
      </c>
      <c r="F5434" t="s">
        <v>2401</v>
      </c>
      <c r="I5434" t="s">
        <v>100</v>
      </c>
      <c r="J5434" s="33" t="s">
        <v>101</v>
      </c>
      <c r="K5434" t="s">
        <v>101</v>
      </c>
      <c r="L5434" t="s">
        <v>2267</v>
      </c>
      <c r="M5434" s="16">
        <v>5200</v>
      </c>
      <c r="N5434" s="16">
        <v>0</v>
      </c>
      <c r="O5434" s="15">
        <f t="shared" si="100"/>
        <v>5200</v>
      </c>
      <c r="P5434">
        <v>0</v>
      </c>
      <c r="Q5434">
        <v>6700</v>
      </c>
      <c r="S5434">
        <v>6700</v>
      </c>
      <c r="X5434">
        <v>0</v>
      </c>
      <c r="Y5434" t="s">
        <v>169</v>
      </c>
    </row>
    <row r="5435" spans="1:25" x14ac:dyDescent="0.3">
      <c r="A5435" t="s">
        <v>54</v>
      </c>
      <c r="B5435" t="s">
        <v>54</v>
      </c>
      <c r="C5435" t="s">
        <v>2723</v>
      </c>
      <c r="D5435" t="s">
        <v>15</v>
      </c>
      <c r="E5435" t="s">
        <v>15</v>
      </c>
      <c r="F5435" t="s">
        <v>2401</v>
      </c>
      <c r="I5435" t="s">
        <v>100</v>
      </c>
      <c r="J5435" s="33" t="s">
        <v>101</v>
      </c>
      <c r="K5435" t="s">
        <v>101</v>
      </c>
      <c r="L5435" t="s">
        <v>2267</v>
      </c>
      <c r="M5435" s="16">
        <v>62328</v>
      </c>
      <c r="N5435" s="16">
        <v>0</v>
      </c>
      <c r="O5435" s="15">
        <f t="shared" si="100"/>
        <v>62328</v>
      </c>
      <c r="P5435">
        <v>0</v>
      </c>
      <c r="Q5435">
        <v>100</v>
      </c>
      <c r="S5435">
        <v>100</v>
      </c>
      <c r="X5435">
        <v>0</v>
      </c>
      <c r="Y5435" t="s">
        <v>169</v>
      </c>
    </row>
    <row r="5436" spans="1:25" x14ac:dyDescent="0.3">
      <c r="A5436" t="s">
        <v>54</v>
      </c>
      <c r="B5436" t="s">
        <v>54</v>
      </c>
      <c r="C5436" t="s">
        <v>2723</v>
      </c>
      <c r="D5436" t="s">
        <v>15</v>
      </c>
      <c r="E5436" t="s">
        <v>15</v>
      </c>
      <c r="F5436" t="s">
        <v>2401</v>
      </c>
      <c r="I5436" t="s">
        <v>100</v>
      </c>
      <c r="J5436" s="33" t="s">
        <v>101</v>
      </c>
      <c r="K5436" t="s">
        <v>101</v>
      </c>
      <c r="L5436" t="s">
        <v>2267</v>
      </c>
      <c r="M5436" s="16">
        <v>232836</v>
      </c>
      <c r="N5436" s="16">
        <v>0</v>
      </c>
      <c r="O5436" s="15">
        <f t="shared" si="100"/>
        <v>232836</v>
      </c>
      <c r="P5436">
        <v>0</v>
      </c>
      <c r="Q5436">
        <v>100</v>
      </c>
      <c r="S5436">
        <v>100</v>
      </c>
      <c r="X5436">
        <v>0</v>
      </c>
      <c r="Y5436" t="s">
        <v>169</v>
      </c>
    </row>
    <row r="5437" spans="1:25" x14ac:dyDescent="0.3">
      <c r="A5437" t="s">
        <v>54</v>
      </c>
      <c r="B5437" t="s">
        <v>54</v>
      </c>
      <c r="C5437" t="s">
        <v>2723</v>
      </c>
      <c r="D5437" t="s">
        <v>15</v>
      </c>
      <c r="E5437" t="s">
        <v>15</v>
      </c>
      <c r="F5437" t="s">
        <v>2401</v>
      </c>
      <c r="I5437" t="s">
        <v>100</v>
      </c>
      <c r="J5437" s="33" t="s">
        <v>101</v>
      </c>
      <c r="K5437" t="s">
        <v>101</v>
      </c>
      <c r="L5437" t="s">
        <v>2267</v>
      </c>
      <c r="M5437" s="16">
        <v>23881</v>
      </c>
      <c r="N5437" s="16">
        <v>0</v>
      </c>
      <c r="O5437" s="15">
        <f t="shared" si="100"/>
        <v>23881</v>
      </c>
      <c r="P5437">
        <v>0</v>
      </c>
      <c r="Q5437">
        <v>100</v>
      </c>
      <c r="S5437">
        <v>100</v>
      </c>
      <c r="X5437">
        <v>0</v>
      </c>
      <c r="Y5437" t="s">
        <v>169</v>
      </c>
    </row>
    <row r="5438" spans="1:25" x14ac:dyDescent="0.3">
      <c r="A5438" t="s">
        <v>54</v>
      </c>
      <c r="B5438" t="s">
        <v>54</v>
      </c>
      <c r="C5438" t="s">
        <v>2723</v>
      </c>
      <c r="D5438" t="s">
        <v>15</v>
      </c>
      <c r="E5438" t="s">
        <v>15</v>
      </c>
      <c r="F5438" t="s">
        <v>2401</v>
      </c>
      <c r="I5438" t="s">
        <v>100</v>
      </c>
      <c r="J5438" s="33" t="s">
        <v>101</v>
      </c>
      <c r="K5438" t="s">
        <v>101</v>
      </c>
      <c r="L5438" t="s">
        <v>2267</v>
      </c>
      <c r="M5438" s="16">
        <v>1710</v>
      </c>
      <c r="N5438" s="16">
        <v>0</v>
      </c>
      <c r="O5438" s="15">
        <f t="shared" si="100"/>
        <v>1710</v>
      </c>
      <c r="P5438">
        <v>0</v>
      </c>
      <c r="Q5438">
        <v>50</v>
      </c>
      <c r="S5438">
        <v>50</v>
      </c>
      <c r="X5438">
        <v>0</v>
      </c>
      <c r="Y5438" t="s">
        <v>169</v>
      </c>
    </row>
    <row r="5439" spans="1:25" x14ac:dyDescent="0.3">
      <c r="A5439" t="s">
        <v>54</v>
      </c>
      <c r="B5439" t="s">
        <v>54</v>
      </c>
      <c r="C5439" t="s">
        <v>2723</v>
      </c>
      <c r="D5439" t="s">
        <v>15</v>
      </c>
      <c r="E5439" t="s">
        <v>15</v>
      </c>
      <c r="F5439" t="s">
        <v>2401</v>
      </c>
      <c r="I5439" t="s">
        <v>100</v>
      </c>
      <c r="J5439" s="33" t="s">
        <v>101</v>
      </c>
      <c r="K5439" t="s">
        <v>101</v>
      </c>
      <c r="L5439" t="s">
        <v>2267</v>
      </c>
      <c r="M5439" s="16">
        <v>118</v>
      </c>
      <c r="N5439" s="16">
        <v>0</v>
      </c>
      <c r="O5439" s="15">
        <f t="shared" si="100"/>
        <v>118</v>
      </c>
      <c r="P5439">
        <v>0</v>
      </c>
      <c r="Q5439">
        <v>47</v>
      </c>
      <c r="S5439">
        <v>47</v>
      </c>
      <c r="X5439">
        <v>0</v>
      </c>
      <c r="Y5439" t="s">
        <v>169</v>
      </c>
    </row>
    <row r="5440" spans="1:25" x14ac:dyDescent="0.3">
      <c r="A5440" t="s">
        <v>54</v>
      </c>
      <c r="B5440" t="s">
        <v>54</v>
      </c>
      <c r="C5440" t="s">
        <v>2723</v>
      </c>
      <c r="D5440" t="s">
        <v>15</v>
      </c>
      <c r="E5440" t="s">
        <v>15</v>
      </c>
      <c r="F5440" t="s">
        <v>2401</v>
      </c>
      <c r="I5440" t="s">
        <v>100</v>
      </c>
      <c r="J5440" s="33" t="s">
        <v>101</v>
      </c>
      <c r="K5440" t="s">
        <v>101</v>
      </c>
      <c r="L5440" t="s">
        <v>2267</v>
      </c>
      <c r="M5440" s="16">
        <v>2539</v>
      </c>
      <c r="N5440" s="16">
        <v>0</v>
      </c>
      <c r="O5440" s="15">
        <f t="shared" si="100"/>
        <v>2539</v>
      </c>
      <c r="P5440">
        <v>0</v>
      </c>
      <c r="Q5440">
        <v>2</v>
      </c>
      <c r="S5440">
        <v>2</v>
      </c>
      <c r="X5440">
        <v>0</v>
      </c>
      <c r="Y5440" t="s">
        <v>169</v>
      </c>
    </row>
    <row r="5441" spans="1:25" s="27" customFormat="1" x14ac:dyDescent="0.3">
      <c r="A5441" s="27" t="s">
        <v>54</v>
      </c>
      <c r="B5441" s="27" t="s">
        <v>54</v>
      </c>
      <c r="C5441" s="27" t="s">
        <v>199</v>
      </c>
      <c r="D5441" s="27" t="s">
        <v>15</v>
      </c>
      <c r="E5441" s="27" t="s">
        <v>15</v>
      </c>
      <c r="F5441" s="27" t="s">
        <v>2514</v>
      </c>
      <c r="I5441" s="27" t="s">
        <v>241</v>
      </c>
      <c r="J5441" s="33" t="s">
        <v>182</v>
      </c>
      <c r="K5441" t="s">
        <v>182</v>
      </c>
      <c r="L5441" s="27" t="s">
        <v>2264</v>
      </c>
      <c r="M5441" s="28">
        <v>33798</v>
      </c>
      <c r="N5441" s="28"/>
      <c r="O5441" s="29">
        <f t="shared" si="100"/>
        <v>33798</v>
      </c>
      <c r="P5441" s="27">
        <v>307</v>
      </c>
      <c r="Q5441" s="27">
        <v>769</v>
      </c>
      <c r="R5441" s="27">
        <v>462</v>
      </c>
      <c r="S5441" s="27">
        <v>1538</v>
      </c>
      <c r="T5441" s="27">
        <v>290</v>
      </c>
      <c r="U5441" s="27">
        <v>326</v>
      </c>
      <c r="V5441" s="27">
        <v>443</v>
      </c>
      <c r="W5441" s="27">
        <v>479</v>
      </c>
      <c r="X5441" s="27">
        <v>1538</v>
      </c>
      <c r="Y5441" t="s">
        <v>169</v>
      </c>
    </row>
    <row r="5442" spans="1:25" x14ac:dyDescent="0.3">
      <c r="A5442" t="s">
        <v>54</v>
      </c>
      <c r="B5442" t="s">
        <v>54</v>
      </c>
      <c r="C5442" t="s">
        <v>2694</v>
      </c>
      <c r="D5442" t="s">
        <v>15</v>
      </c>
      <c r="E5442" t="s">
        <v>15</v>
      </c>
      <c r="F5442" t="s">
        <v>365</v>
      </c>
      <c r="I5442" t="s">
        <v>235</v>
      </c>
      <c r="J5442" s="33" t="s">
        <v>101</v>
      </c>
      <c r="K5442" t="s">
        <v>101</v>
      </c>
      <c r="L5442" t="s">
        <v>2259</v>
      </c>
      <c r="M5442" s="16">
        <v>0</v>
      </c>
      <c r="N5442" s="16">
        <v>0</v>
      </c>
      <c r="O5442" s="15">
        <f t="shared" si="100"/>
        <v>0</v>
      </c>
      <c r="P5442">
        <v>0</v>
      </c>
      <c r="Q5442">
        <v>24</v>
      </c>
      <c r="R5442">
        <v>238</v>
      </c>
      <c r="S5442">
        <v>262</v>
      </c>
      <c r="V5442">
        <v>123.13999999999999</v>
      </c>
      <c r="W5442">
        <v>138.86000000000001</v>
      </c>
      <c r="X5442">
        <v>262</v>
      </c>
      <c r="Y5442" t="s">
        <v>169</v>
      </c>
    </row>
    <row r="5443" spans="1:25" x14ac:dyDescent="0.3">
      <c r="A5443" t="s">
        <v>54</v>
      </c>
      <c r="B5443" t="s">
        <v>54</v>
      </c>
      <c r="C5443" t="s">
        <v>2683</v>
      </c>
      <c r="D5443" t="s">
        <v>15</v>
      </c>
      <c r="E5443" t="s">
        <v>15</v>
      </c>
      <c r="F5443" t="s">
        <v>365</v>
      </c>
      <c r="I5443" t="s">
        <v>100</v>
      </c>
      <c r="J5443" s="33" t="s">
        <v>101</v>
      </c>
      <c r="K5443" t="s">
        <v>101</v>
      </c>
      <c r="L5443" t="s">
        <v>2259</v>
      </c>
      <c r="M5443" s="16">
        <v>7000</v>
      </c>
      <c r="N5443" s="16">
        <v>0</v>
      </c>
      <c r="O5443" s="15">
        <f t="shared" si="100"/>
        <v>7000</v>
      </c>
      <c r="P5443">
        <v>0</v>
      </c>
      <c r="Q5443">
        <v>10</v>
      </c>
      <c r="R5443">
        <v>10</v>
      </c>
      <c r="S5443">
        <v>20</v>
      </c>
      <c r="T5443">
        <v>0</v>
      </c>
      <c r="U5443">
        <v>0</v>
      </c>
      <c r="V5443">
        <v>10</v>
      </c>
      <c r="W5443">
        <v>10</v>
      </c>
      <c r="X5443">
        <v>20</v>
      </c>
      <c r="Y5443" t="s">
        <v>169</v>
      </c>
    </row>
    <row r="5444" spans="1:25" x14ac:dyDescent="0.3">
      <c r="A5444" t="s">
        <v>54</v>
      </c>
      <c r="B5444" t="s">
        <v>54</v>
      </c>
      <c r="C5444" t="s">
        <v>2723</v>
      </c>
      <c r="D5444" t="s">
        <v>15</v>
      </c>
      <c r="E5444" t="s">
        <v>15</v>
      </c>
      <c r="F5444" t="s">
        <v>365</v>
      </c>
      <c r="I5444" t="s">
        <v>100</v>
      </c>
      <c r="J5444" s="33" t="s">
        <v>101</v>
      </c>
      <c r="K5444" t="s">
        <v>101</v>
      </c>
      <c r="L5444" t="s">
        <v>2259</v>
      </c>
      <c r="M5444" s="16">
        <v>368</v>
      </c>
      <c r="N5444" s="16">
        <v>0</v>
      </c>
      <c r="O5444" s="15">
        <f t="shared" si="100"/>
        <v>368</v>
      </c>
      <c r="P5444">
        <v>0</v>
      </c>
      <c r="Q5444">
        <v>67000</v>
      </c>
      <c r="S5444">
        <v>67000</v>
      </c>
      <c r="X5444">
        <v>0</v>
      </c>
      <c r="Y5444" t="s">
        <v>169</v>
      </c>
    </row>
    <row r="5445" spans="1:25" s="27" customFormat="1" x14ac:dyDescent="0.3">
      <c r="A5445" s="27" t="s">
        <v>54</v>
      </c>
      <c r="B5445" s="27" t="s">
        <v>54</v>
      </c>
      <c r="C5445" s="27" t="s">
        <v>199</v>
      </c>
      <c r="D5445" s="27" t="s">
        <v>15</v>
      </c>
      <c r="E5445" s="27" t="s">
        <v>15</v>
      </c>
      <c r="F5445" s="27" t="s">
        <v>2514</v>
      </c>
      <c r="I5445" s="27" t="s">
        <v>241</v>
      </c>
      <c r="J5445" s="33" t="s">
        <v>182</v>
      </c>
      <c r="K5445" t="s">
        <v>182</v>
      </c>
      <c r="L5445" s="27" t="s">
        <v>2355</v>
      </c>
      <c r="M5445" s="28">
        <v>33798</v>
      </c>
      <c r="N5445" s="28"/>
      <c r="O5445" s="29">
        <f t="shared" si="100"/>
        <v>33798</v>
      </c>
      <c r="P5445" s="27">
        <v>307</v>
      </c>
      <c r="Q5445" s="27">
        <v>769</v>
      </c>
      <c r="R5445" s="27">
        <v>462</v>
      </c>
      <c r="S5445" s="27">
        <v>1538</v>
      </c>
      <c r="T5445" s="27">
        <v>290</v>
      </c>
      <c r="U5445" s="27">
        <v>326</v>
      </c>
      <c r="V5445" s="27">
        <v>443</v>
      </c>
      <c r="W5445" s="27">
        <v>479</v>
      </c>
      <c r="X5445" s="27">
        <v>1538</v>
      </c>
      <c r="Y5445" t="s">
        <v>169</v>
      </c>
    </row>
    <row r="5446" spans="1:25" x14ac:dyDescent="0.3">
      <c r="A5446" t="s">
        <v>54</v>
      </c>
      <c r="B5446" t="s">
        <v>54</v>
      </c>
      <c r="C5446" t="s">
        <v>382</v>
      </c>
      <c r="D5446" t="s">
        <v>15</v>
      </c>
      <c r="E5446" t="s">
        <v>15</v>
      </c>
      <c r="F5446" t="s">
        <v>2692</v>
      </c>
      <c r="I5446" t="s">
        <v>100</v>
      </c>
      <c r="J5446" s="33" t="s">
        <v>182</v>
      </c>
      <c r="K5446" t="s">
        <v>101</v>
      </c>
      <c r="L5446" t="s">
        <v>2259</v>
      </c>
      <c r="M5446" s="16">
        <v>10000</v>
      </c>
      <c r="N5446" s="16">
        <v>0</v>
      </c>
      <c r="O5446" s="15">
        <f t="shared" ref="O5446:O5509" si="101">SUM(M5446:N5446)</f>
        <v>10000</v>
      </c>
      <c r="P5446">
        <v>0</v>
      </c>
      <c r="Q5446">
        <v>0</v>
      </c>
      <c r="R5446">
        <v>267</v>
      </c>
      <c r="S5446">
        <v>267</v>
      </c>
      <c r="X5446">
        <v>0</v>
      </c>
      <c r="Y5446" t="s">
        <v>169</v>
      </c>
    </row>
    <row r="5447" spans="1:25" x14ac:dyDescent="0.3">
      <c r="A5447" t="s">
        <v>54</v>
      </c>
      <c r="B5447" t="s">
        <v>54</v>
      </c>
      <c r="C5447" t="s">
        <v>2513</v>
      </c>
      <c r="D5447" t="s">
        <v>15</v>
      </c>
      <c r="E5447" t="s">
        <v>15</v>
      </c>
      <c r="F5447" t="s">
        <v>2692</v>
      </c>
      <c r="I5447" t="s">
        <v>100</v>
      </c>
      <c r="J5447" s="33" t="s">
        <v>101</v>
      </c>
      <c r="K5447" t="s">
        <v>101</v>
      </c>
      <c r="L5447" t="s">
        <v>2700</v>
      </c>
      <c r="M5447" s="16">
        <v>2400</v>
      </c>
      <c r="N5447" s="16">
        <v>0</v>
      </c>
      <c r="O5447" s="15">
        <f t="shared" si="101"/>
        <v>2400</v>
      </c>
      <c r="P5447">
        <v>0</v>
      </c>
      <c r="Q5447">
        <v>0</v>
      </c>
      <c r="R5447">
        <v>0</v>
      </c>
      <c r="S5447">
        <v>0</v>
      </c>
      <c r="T5447">
        <v>0</v>
      </c>
      <c r="U5447">
        <v>0</v>
      </c>
      <c r="V5447">
        <v>0</v>
      </c>
      <c r="W5447">
        <v>0</v>
      </c>
      <c r="X5447">
        <v>0</v>
      </c>
      <c r="Y5447" t="s">
        <v>169</v>
      </c>
    </row>
    <row r="5448" spans="1:25" x14ac:dyDescent="0.3">
      <c r="A5448" t="s">
        <v>54</v>
      </c>
      <c r="B5448" t="s">
        <v>54</v>
      </c>
      <c r="C5448" t="s">
        <v>2513</v>
      </c>
      <c r="D5448" t="s">
        <v>15</v>
      </c>
      <c r="E5448" t="s">
        <v>15</v>
      </c>
      <c r="F5448" t="s">
        <v>2692</v>
      </c>
      <c r="I5448" t="s">
        <v>100</v>
      </c>
      <c r="J5448" s="33" t="s">
        <v>101</v>
      </c>
      <c r="K5448" t="s">
        <v>101</v>
      </c>
      <c r="L5448" t="s">
        <v>2700</v>
      </c>
      <c r="M5448" s="16">
        <v>2450</v>
      </c>
      <c r="N5448" s="16">
        <v>0</v>
      </c>
      <c r="O5448" s="15">
        <f t="shared" si="101"/>
        <v>2450</v>
      </c>
      <c r="P5448">
        <v>0</v>
      </c>
      <c r="Q5448">
        <v>0</v>
      </c>
      <c r="R5448">
        <v>0</v>
      </c>
      <c r="S5448">
        <v>0</v>
      </c>
      <c r="T5448">
        <v>0</v>
      </c>
      <c r="U5448">
        <v>0</v>
      </c>
      <c r="V5448">
        <v>0</v>
      </c>
      <c r="W5448">
        <v>0</v>
      </c>
      <c r="X5448">
        <v>0</v>
      </c>
      <c r="Y5448" t="s">
        <v>169</v>
      </c>
    </row>
    <row r="5449" spans="1:25" x14ac:dyDescent="0.3">
      <c r="A5449" t="s">
        <v>54</v>
      </c>
      <c r="B5449" t="s">
        <v>54</v>
      </c>
      <c r="C5449" t="s">
        <v>2723</v>
      </c>
      <c r="D5449" t="s">
        <v>15</v>
      </c>
      <c r="E5449" t="s">
        <v>15</v>
      </c>
      <c r="F5449" t="s">
        <v>2401</v>
      </c>
      <c r="I5449" t="s">
        <v>100</v>
      </c>
      <c r="J5449" s="33" t="s">
        <v>101</v>
      </c>
      <c r="K5449" t="s">
        <v>101</v>
      </c>
      <c r="L5449" t="s">
        <v>2377</v>
      </c>
      <c r="M5449" s="16">
        <v>83820.895522388062</v>
      </c>
      <c r="N5449" s="16">
        <v>0</v>
      </c>
      <c r="O5449" s="15">
        <f t="shared" si="101"/>
        <v>83820.895522388062</v>
      </c>
      <c r="P5449">
        <v>0</v>
      </c>
      <c r="Q5449">
        <v>1000</v>
      </c>
      <c r="S5449">
        <v>1000</v>
      </c>
      <c r="X5449">
        <v>0</v>
      </c>
      <c r="Y5449" t="s">
        <v>169</v>
      </c>
    </row>
    <row r="5450" spans="1:25" x14ac:dyDescent="0.3">
      <c r="A5450" t="s">
        <v>54</v>
      </c>
      <c r="B5450" t="s">
        <v>54</v>
      </c>
      <c r="C5450" t="s">
        <v>2723</v>
      </c>
      <c r="D5450" t="s">
        <v>15</v>
      </c>
      <c r="E5450" t="s">
        <v>15</v>
      </c>
      <c r="F5450" t="s">
        <v>2401</v>
      </c>
      <c r="I5450" t="s">
        <v>100</v>
      </c>
      <c r="J5450" s="33" t="s">
        <v>101</v>
      </c>
      <c r="K5450" t="s">
        <v>101</v>
      </c>
      <c r="L5450" t="s">
        <v>2377</v>
      </c>
      <c r="M5450" s="16">
        <v>2328358.2089552237</v>
      </c>
      <c r="N5450" s="16">
        <v>0</v>
      </c>
      <c r="O5450" s="15">
        <f t="shared" si="101"/>
        <v>2328358.2089552237</v>
      </c>
      <c r="P5450">
        <v>0</v>
      </c>
      <c r="Q5450">
        <v>1000</v>
      </c>
      <c r="S5450">
        <v>1000</v>
      </c>
      <c r="X5450">
        <v>0</v>
      </c>
      <c r="Y5450" t="s">
        <v>169</v>
      </c>
    </row>
    <row r="5451" spans="1:25" x14ac:dyDescent="0.3">
      <c r="A5451" t="s">
        <v>54</v>
      </c>
      <c r="B5451" t="s">
        <v>54</v>
      </c>
      <c r="C5451" t="s">
        <v>2723</v>
      </c>
      <c r="D5451" t="s">
        <v>15</v>
      </c>
      <c r="E5451" t="s">
        <v>15</v>
      </c>
      <c r="F5451" t="s">
        <v>2401</v>
      </c>
      <c r="I5451" t="s">
        <v>100</v>
      </c>
      <c r="J5451" s="33" t="s">
        <v>101</v>
      </c>
      <c r="K5451" t="s">
        <v>101</v>
      </c>
      <c r="L5451" t="s">
        <v>2377</v>
      </c>
      <c r="M5451" s="16">
        <v>25388</v>
      </c>
      <c r="N5451" s="16">
        <v>0</v>
      </c>
      <c r="O5451" s="15">
        <f t="shared" si="101"/>
        <v>25388</v>
      </c>
      <c r="P5451">
        <v>0</v>
      </c>
      <c r="Q5451">
        <v>21</v>
      </c>
      <c r="S5451">
        <v>21</v>
      </c>
      <c r="X5451">
        <v>0</v>
      </c>
      <c r="Y5451" t="s">
        <v>169</v>
      </c>
    </row>
    <row r="5452" spans="1:25" x14ac:dyDescent="0.3">
      <c r="A5452" t="s">
        <v>54</v>
      </c>
      <c r="B5452" t="s">
        <v>54</v>
      </c>
      <c r="C5452" t="s">
        <v>2723</v>
      </c>
      <c r="D5452" t="s">
        <v>15</v>
      </c>
      <c r="E5452" t="s">
        <v>15</v>
      </c>
      <c r="F5452" t="s">
        <v>2401</v>
      </c>
      <c r="I5452" t="s">
        <v>100</v>
      </c>
      <c r="J5452" s="33" t="s">
        <v>101</v>
      </c>
      <c r="K5452" t="s">
        <v>101</v>
      </c>
      <c r="L5452" t="s">
        <v>2377</v>
      </c>
      <c r="M5452" s="16">
        <v>238806</v>
      </c>
      <c r="N5452" s="16">
        <v>0</v>
      </c>
      <c r="O5452" s="15">
        <f t="shared" si="101"/>
        <v>238806</v>
      </c>
      <c r="P5452">
        <v>0</v>
      </c>
      <c r="Q5452">
        <v>1000</v>
      </c>
      <c r="S5452">
        <v>1000</v>
      </c>
      <c r="X5452">
        <v>0</v>
      </c>
      <c r="Y5452" t="s">
        <v>169</v>
      </c>
    </row>
    <row r="5453" spans="1:25" x14ac:dyDescent="0.3">
      <c r="A5453" t="s">
        <v>54</v>
      </c>
      <c r="B5453" t="s">
        <v>54</v>
      </c>
      <c r="C5453" t="s">
        <v>2723</v>
      </c>
      <c r="D5453" t="s">
        <v>15</v>
      </c>
      <c r="E5453" t="s">
        <v>15</v>
      </c>
      <c r="F5453" t="s">
        <v>2401</v>
      </c>
      <c r="I5453" t="s">
        <v>100</v>
      </c>
      <c r="J5453" s="33" t="s">
        <v>101</v>
      </c>
      <c r="K5453" t="s">
        <v>101</v>
      </c>
      <c r="L5453" t="s">
        <v>2377</v>
      </c>
      <c r="M5453" s="16">
        <v>17194</v>
      </c>
      <c r="N5453" s="16">
        <v>0</v>
      </c>
      <c r="O5453" s="15">
        <f t="shared" si="101"/>
        <v>17194</v>
      </c>
      <c r="P5453">
        <v>0</v>
      </c>
      <c r="Q5453">
        <v>500</v>
      </c>
      <c r="S5453">
        <v>500</v>
      </c>
      <c r="X5453">
        <v>0</v>
      </c>
      <c r="Y5453" t="s">
        <v>169</v>
      </c>
    </row>
    <row r="5454" spans="1:25" x14ac:dyDescent="0.3">
      <c r="A5454" t="s">
        <v>54</v>
      </c>
      <c r="B5454" t="s">
        <v>54</v>
      </c>
      <c r="C5454" t="s">
        <v>2723</v>
      </c>
      <c r="D5454" t="s">
        <v>15</v>
      </c>
      <c r="E5454" t="s">
        <v>15</v>
      </c>
      <c r="F5454" t="s">
        <v>2401</v>
      </c>
      <c r="I5454" t="s">
        <v>100</v>
      </c>
      <c r="J5454" s="33" t="s">
        <v>101</v>
      </c>
      <c r="K5454" t="s">
        <v>101</v>
      </c>
      <c r="L5454" t="s">
        <v>2377</v>
      </c>
      <c r="M5454" s="16">
        <v>1176</v>
      </c>
      <c r="N5454" s="16">
        <v>0</v>
      </c>
      <c r="O5454" s="15">
        <f t="shared" si="101"/>
        <v>1176</v>
      </c>
      <c r="P5454">
        <v>0</v>
      </c>
      <c r="Q5454">
        <v>469</v>
      </c>
      <c r="S5454">
        <v>469</v>
      </c>
      <c r="X5454">
        <v>0</v>
      </c>
      <c r="Y5454" t="s">
        <v>169</v>
      </c>
    </row>
    <row r="5455" spans="1:25" x14ac:dyDescent="0.3">
      <c r="A5455" t="s">
        <v>54</v>
      </c>
      <c r="B5455" t="s">
        <v>54</v>
      </c>
      <c r="C5455" t="s">
        <v>2723</v>
      </c>
      <c r="D5455" t="s">
        <v>15</v>
      </c>
      <c r="E5455" t="s">
        <v>15</v>
      </c>
      <c r="F5455" t="s">
        <v>2401</v>
      </c>
      <c r="I5455" t="s">
        <v>100</v>
      </c>
      <c r="J5455" s="33" t="s">
        <v>101</v>
      </c>
      <c r="K5455" t="s">
        <v>101</v>
      </c>
      <c r="L5455" t="s">
        <v>2377</v>
      </c>
      <c r="M5455" s="16">
        <v>53373</v>
      </c>
      <c r="N5455" s="16">
        <v>0</v>
      </c>
      <c r="O5455" s="15">
        <f t="shared" si="101"/>
        <v>53373</v>
      </c>
      <c r="P5455">
        <v>0</v>
      </c>
      <c r="Q5455">
        <v>67000</v>
      </c>
      <c r="S5455">
        <v>67000</v>
      </c>
      <c r="X5455">
        <v>0</v>
      </c>
      <c r="Y5455" t="s">
        <v>169</v>
      </c>
    </row>
    <row r="5456" spans="1:25" x14ac:dyDescent="0.3">
      <c r="A5456" t="s">
        <v>54</v>
      </c>
      <c r="B5456" t="s">
        <v>54</v>
      </c>
      <c r="C5456" t="s">
        <v>2723</v>
      </c>
      <c r="D5456" t="s">
        <v>15</v>
      </c>
      <c r="E5456" t="s">
        <v>15</v>
      </c>
      <c r="F5456" t="s">
        <v>2401</v>
      </c>
      <c r="I5456" t="s">
        <v>100</v>
      </c>
      <c r="J5456" s="33" t="s">
        <v>101</v>
      </c>
      <c r="K5456" t="s">
        <v>101</v>
      </c>
      <c r="L5456" t="s">
        <v>2377</v>
      </c>
      <c r="M5456" s="16">
        <v>50000</v>
      </c>
      <c r="N5456" s="16">
        <v>0</v>
      </c>
      <c r="O5456" s="15">
        <f t="shared" si="101"/>
        <v>50000</v>
      </c>
      <c r="P5456">
        <v>0</v>
      </c>
      <c r="Q5456">
        <v>67000</v>
      </c>
      <c r="S5456">
        <v>67000</v>
      </c>
      <c r="X5456">
        <v>0</v>
      </c>
      <c r="Y5456" t="s">
        <v>169</v>
      </c>
    </row>
    <row r="5457" spans="1:25" x14ac:dyDescent="0.3">
      <c r="A5457" t="s">
        <v>54</v>
      </c>
      <c r="B5457" t="s">
        <v>54</v>
      </c>
      <c r="C5457" t="s">
        <v>2723</v>
      </c>
      <c r="D5457" t="s">
        <v>15</v>
      </c>
      <c r="E5457" t="s">
        <v>15</v>
      </c>
      <c r="F5457" t="s">
        <v>2401</v>
      </c>
      <c r="I5457" t="s">
        <v>100</v>
      </c>
      <c r="J5457" s="33" t="s">
        <v>101</v>
      </c>
      <c r="K5457" t="s">
        <v>101</v>
      </c>
      <c r="L5457" t="s">
        <v>2377</v>
      </c>
      <c r="M5457" s="16">
        <v>52000</v>
      </c>
      <c r="N5457" s="16">
        <v>0</v>
      </c>
      <c r="O5457" s="15">
        <f t="shared" si="101"/>
        <v>52000</v>
      </c>
      <c r="P5457">
        <v>0</v>
      </c>
      <c r="Q5457">
        <v>67000</v>
      </c>
      <c r="S5457">
        <v>67000</v>
      </c>
      <c r="X5457">
        <v>0</v>
      </c>
      <c r="Y5457" t="s">
        <v>169</v>
      </c>
    </row>
    <row r="5458" spans="1:25" x14ac:dyDescent="0.3">
      <c r="A5458" t="s">
        <v>54</v>
      </c>
      <c r="B5458" t="s">
        <v>54</v>
      </c>
      <c r="C5458" t="s">
        <v>2723</v>
      </c>
      <c r="D5458" t="s">
        <v>15</v>
      </c>
      <c r="E5458" t="s">
        <v>15</v>
      </c>
      <c r="F5458" t="s">
        <v>2401</v>
      </c>
      <c r="I5458" t="s">
        <v>100</v>
      </c>
      <c r="J5458" s="33" t="s">
        <v>101</v>
      </c>
      <c r="K5458" t="s">
        <v>101</v>
      </c>
      <c r="L5458" t="s">
        <v>2377</v>
      </c>
      <c r="M5458" s="16">
        <v>25075</v>
      </c>
      <c r="N5458" s="16">
        <v>0</v>
      </c>
      <c r="O5458" s="15">
        <f t="shared" si="101"/>
        <v>25075</v>
      </c>
      <c r="P5458">
        <v>0</v>
      </c>
      <c r="Q5458">
        <v>67000</v>
      </c>
      <c r="R5458">
        <v>0</v>
      </c>
      <c r="S5458">
        <v>67000</v>
      </c>
      <c r="X5458">
        <v>0</v>
      </c>
      <c r="Y5458" t="s">
        <v>169</v>
      </c>
    </row>
    <row r="5459" spans="1:25" x14ac:dyDescent="0.3">
      <c r="A5459" t="s">
        <v>54</v>
      </c>
      <c r="B5459" t="s">
        <v>54</v>
      </c>
      <c r="C5459" t="s">
        <v>2723</v>
      </c>
      <c r="D5459" t="s">
        <v>15</v>
      </c>
      <c r="E5459" t="s">
        <v>15</v>
      </c>
      <c r="F5459" t="s">
        <v>2401</v>
      </c>
      <c r="I5459" t="s">
        <v>100</v>
      </c>
      <c r="J5459" s="33" t="s">
        <v>101</v>
      </c>
      <c r="K5459" t="s">
        <v>101</v>
      </c>
      <c r="L5459" t="s">
        <v>2431</v>
      </c>
      <c r="M5459" s="16">
        <v>73075</v>
      </c>
      <c r="N5459" s="16">
        <v>0</v>
      </c>
      <c r="O5459" s="15">
        <f t="shared" si="101"/>
        <v>73075</v>
      </c>
      <c r="P5459">
        <v>0</v>
      </c>
      <c r="Q5459">
        <v>500</v>
      </c>
      <c r="S5459">
        <v>500</v>
      </c>
      <c r="X5459">
        <v>0</v>
      </c>
      <c r="Y5459" t="s">
        <v>169</v>
      </c>
    </row>
    <row r="5460" spans="1:25" x14ac:dyDescent="0.3">
      <c r="A5460" t="s">
        <v>54</v>
      </c>
      <c r="B5460" t="s">
        <v>54</v>
      </c>
      <c r="C5460" t="s">
        <v>2723</v>
      </c>
      <c r="D5460" t="s">
        <v>15</v>
      </c>
      <c r="E5460" t="s">
        <v>15</v>
      </c>
      <c r="F5460" t="s">
        <v>2401</v>
      </c>
      <c r="I5460" t="s">
        <v>100</v>
      </c>
      <c r="J5460" s="33" t="s">
        <v>101</v>
      </c>
      <c r="K5460" t="s">
        <v>101</v>
      </c>
      <c r="L5460" t="s">
        <v>2431</v>
      </c>
      <c r="M5460" s="16">
        <v>1164179</v>
      </c>
      <c r="N5460" s="16">
        <v>0</v>
      </c>
      <c r="O5460" s="15">
        <f t="shared" si="101"/>
        <v>1164179</v>
      </c>
      <c r="P5460">
        <v>0</v>
      </c>
      <c r="Q5460">
        <v>500</v>
      </c>
      <c r="S5460">
        <v>500</v>
      </c>
      <c r="X5460">
        <v>0</v>
      </c>
      <c r="Y5460" t="s">
        <v>169</v>
      </c>
    </row>
    <row r="5461" spans="1:25" x14ac:dyDescent="0.3">
      <c r="A5461" t="s">
        <v>54</v>
      </c>
      <c r="B5461" t="s">
        <v>54</v>
      </c>
      <c r="C5461" t="s">
        <v>2723</v>
      </c>
      <c r="D5461" t="s">
        <v>15</v>
      </c>
      <c r="E5461" t="s">
        <v>15</v>
      </c>
      <c r="F5461" t="s">
        <v>2401</v>
      </c>
      <c r="I5461" t="s">
        <v>100</v>
      </c>
      <c r="J5461" s="33" t="s">
        <v>101</v>
      </c>
      <c r="K5461" t="s">
        <v>101</v>
      </c>
      <c r="L5461" t="s">
        <v>2431</v>
      </c>
      <c r="M5461" s="16">
        <v>12694</v>
      </c>
      <c r="N5461" s="16">
        <v>0</v>
      </c>
      <c r="O5461" s="15">
        <f t="shared" si="101"/>
        <v>12694</v>
      </c>
      <c r="P5461">
        <v>0</v>
      </c>
      <c r="Q5461">
        <v>11</v>
      </c>
      <c r="S5461">
        <v>11</v>
      </c>
      <c r="X5461">
        <v>0</v>
      </c>
      <c r="Y5461" t="s">
        <v>169</v>
      </c>
    </row>
    <row r="5462" spans="1:25" x14ac:dyDescent="0.3">
      <c r="A5462" t="s">
        <v>54</v>
      </c>
      <c r="B5462" t="s">
        <v>54</v>
      </c>
      <c r="C5462" t="s">
        <v>2723</v>
      </c>
      <c r="D5462" t="s">
        <v>15</v>
      </c>
      <c r="E5462" t="s">
        <v>15</v>
      </c>
      <c r="F5462" t="s">
        <v>2401</v>
      </c>
      <c r="I5462" t="s">
        <v>100</v>
      </c>
      <c r="J5462" s="33" t="s">
        <v>101</v>
      </c>
      <c r="K5462" t="s">
        <v>101</v>
      </c>
      <c r="L5462" t="s">
        <v>2431</v>
      </c>
      <c r="M5462" s="16">
        <v>119403</v>
      </c>
      <c r="N5462" s="16">
        <v>0</v>
      </c>
      <c r="O5462" s="15">
        <f t="shared" si="101"/>
        <v>119403</v>
      </c>
      <c r="P5462">
        <v>0</v>
      </c>
      <c r="Q5462">
        <v>500</v>
      </c>
      <c r="S5462">
        <v>500</v>
      </c>
      <c r="X5462">
        <v>0</v>
      </c>
      <c r="Y5462" t="s">
        <v>169</v>
      </c>
    </row>
    <row r="5463" spans="1:25" x14ac:dyDescent="0.3">
      <c r="A5463" t="s">
        <v>54</v>
      </c>
      <c r="B5463" t="s">
        <v>54</v>
      </c>
      <c r="C5463" t="s">
        <v>2723</v>
      </c>
      <c r="D5463" t="s">
        <v>15</v>
      </c>
      <c r="E5463" t="s">
        <v>15</v>
      </c>
      <c r="F5463" t="s">
        <v>2401</v>
      </c>
      <c r="I5463" t="s">
        <v>100</v>
      </c>
      <c r="J5463" s="33" t="s">
        <v>101</v>
      </c>
      <c r="K5463" t="s">
        <v>101</v>
      </c>
      <c r="L5463" t="s">
        <v>2431</v>
      </c>
      <c r="M5463" s="16">
        <v>8597</v>
      </c>
      <c r="N5463" s="16">
        <v>0</v>
      </c>
      <c r="O5463" s="15">
        <f t="shared" si="101"/>
        <v>8597</v>
      </c>
      <c r="P5463">
        <v>0</v>
      </c>
      <c r="Q5463">
        <v>250</v>
      </c>
      <c r="S5463">
        <v>250</v>
      </c>
      <c r="X5463">
        <v>0</v>
      </c>
      <c r="Y5463" t="s">
        <v>169</v>
      </c>
    </row>
    <row r="5464" spans="1:25" x14ac:dyDescent="0.3">
      <c r="A5464" t="s">
        <v>54</v>
      </c>
      <c r="B5464" t="s">
        <v>54</v>
      </c>
      <c r="C5464" t="s">
        <v>2723</v>
      </c>
      <c r="D5464" t="s">
        <v>15</v>
      </c>
      <c r="E5464" t="s">
        <v>15</v>
      </c>
      <c r="F5464" t="s">
        <v>2401</v>
      </c>
      <c r="I5464" t="s">
        <v>100</v>
      </c>
      <c r="J5464" s="33" t="s">
        <v>101</v>
      </c>
      <c r="K5464" t="s">
        <v>101</v>
      </c>
      <c r="L5464" t="s">
        <v>2431</v>
      </c>
      <c r="M5464" s="16">
        <v>584</v>
      </c>
      <c r="N5464" s="16">
        <v>0</v>
      </c>
      <c r="O5464" s="15">
        <f t="shared" si="101"/>
        <v>584</v>
      </c>
      <c r="P5464">
        <v>0</v>
      </c>
      <c r="Q5464">
        <v>233</v>
      </c>
      <c r="S5464">
        <v>233</v>
      </c>
      <c r="X5464">
        <v>0</v>
      </c>
      <c r="Y5464" t="s">
        <v>169</v>
      </c>
    </row>
    <row r="5465" spans="1:25" x14ac:dyDescent="0.3">
      <c r="A5465" t="s">
        <v>54</v>
      </c>
      <c r="B5465" t="s">
        <v>54</v>
      </c>
      <c r="C5465" t="s">
        <v>2723</v>
      </c>
      <c r="D5465" t="s">
        <v>15</v>
      </c>
      <c r="E5465" t="s">
        <v>15</v>
      </c>
      <c r="F5465" t="s">
        <v>2401</v>
      </c>
      <c r="I5465" t="s">
        <v>100</v>
      </c>
      <c r="J5465" s="33" t="s">
        <v>101</v>
      </c>
      <c r="K5465" t="s">
        <v>101</v>
      </c>
      <c r="L5465" t="s">
        <v>2431</v>
      </c>
      <c r="M5465" s="16">
        <v>25922</v>
      </c>
      <c r="N5465" s="16">
        <v>0</v>
      </c>
      <c r="O5465" s="15">
        <f t="shared" si="101"/>
        <v>25922</v>
      </c>
      <c r="P5465">
        <v>0</v>
      </c>
      <c r="Q5465">
        <v>33400</v>
      </c>
      <c r="S5465">
        <v>33400</v>
      </c>
      <c r="X5465">
        <v>0</v>
      </c>
      <c r="Y5465" t="s">
        <v>169</v>
      </c>
    </row>
    <row r="5466" spans="1:25" x14ac:dyDescent="0.3">
      <c r="A5466" t="s">
        <v>54</v>
      </c>
      <c r="B5466" t="s">
        <v>54</v>
      </c>
      <c r="C5466" t="s">
        <v>2723</v>
      </c>
      <c r="D5466" t="s">
        <v>15</v>
      </c>
      <c r="E5466" t="s">
        <v>15</v>
      </c>
      <c r="F5466" t="s">
        <v>2401</v>
      </c>
      <c r="I5466" t="s">
        <v>100</v>
      </c>
      <c r="J5466" s="33" t="s">
        <v>101</v>
      </c>
      <c r="K5466" t="s">
        <v>101</v>
      </c>
      <c r="L5466" t="s">
        <v>2431</v>
      </c>
      <c r="M5466" s="16">
        <v>16716</v>
      </c>
      <c r="N5466" s="16">
        <v>0</v>
      </c>
      <c r="O5466" s="15">
        <f t="shared" si="101"/>
        <v>16716</v>
      </c>
      <c r="P5466">
        <v>0</v>
      </c>
      <c r="Q5466">
        <v>33400</v>
      </c>
      <c r="R5466">
        <v>0</v>
      </c>
      <c r="S5466">
        <v>33400</v>
      </c>
      <c r="X5466">
        <v>0</v>
      </c>
      <c r="Y5466" t="s">
        <v>169</v>
      </c>
    </row>
    <row r="5467" spans="1:25" x14ac:dyDescent="0.3">
      <c r="A5467" t="s">
        <v>54</v>
      </c>
      <c r="B5467" t="s">
        <v>54</v>
      </c>
      <c r="C5467" t="s">
        <v>2723</v>
      </c>
      <c r="D5467" t="s">
        <v>15</v>
      </c>
      <c r="E5467" t="s">
        <v>15</v>
      </c>
      <c r="F5467" t="s">
        <v>2401</v>
      </c>
      <c r="I5467" t="s">
        <v>100</v>
      </c>
      <c r="J5467" s="33" t="s">
        <v>101</v>
      </c>
      <c r="K5467" t="s">
        <v>101</v>
      </c>
      <c r="L5467" t="s">
        <v>2279</v>
      </c>
      <c r="M5467" s="16">
        <v>73075</v>
      </c>
      <c r="N5467" s="16">
        <v>0</v>
      </c>
      <c r="O5467" s="15">
        <f t="shared" si="101"/>
        <v>73075</v>
      </c>
      <c r="P5467">
        <v>0</v>
      </c>
      <c r="Q5467">
        <v>100</v>
      </c>
      <c r="S5467">
        <v>100</v>
      </c>
      <c r="X5467">
        <v>0</v>
      </c>
      <c r="Y5467" t="s">
        <v>169</v>
      </c>
    </row>
    <row r="5468" spans="1:25" x14ac:dyDescent="0.3">
      <c r="A5468" t="s">
        <v>54</v>
      </c>
      <c r="B5468" t="s">
        <v>54</v>
      </c>
      <c r="C5468" t="s">
        <v>2723</v>
      </c>
      <c r="D5468" t="s">
        <v>15</v>
      </c>
      <c r="E5468" t="s">
        <v>15</v>
      </c>
      <c r="F5468" t="s">
        <v>2401</v>
      </c>
      <c r="I5468" t="s">
        <v>100</v>
      </c>
      <c r="J5468" s="33" t="s">
        <v>101</v>
      </c>
      <c r="K5468" t="s">
        <v>101</v>
      </c>
      <c r="L5468" t="s">
        <v>2279</v>
      </c>
      <c r="M5468" s="16">
        <v>232836</v>
      </c>
      <c r="N5468" s="16">
        <v>0</v>
      </c>
      <c r="O5468" s="15">
        <f t="shared" si="101"/>
        <v>232836</v>
      </c>
      <c r="P5468">
        <v>0</v>
      </c>
      <c r="Q5468">
        <v>100</v>
      </c>
      <c r="S5468">
        <v>100</v>
      </c>
      <c r="X5468">
        <v>0</v>
      </c>
      <c r="Y5468" t="s">
        <v>169</v>
      </c>
    </row>
    <row r="5469" spans="1:25" x14ac:dyDescent="0.3">
      <c r="A5469" t="s">
        <v>54</v>
      </c>
      <c r="B5469" t="s">
        <v>54</v>
      </c>
      <c r="C5469" t="s">
        <v>2723</v>
      </c>
      <c r="D5469" t="s">
        <v>15</v>
      </c>
      <c r="E5469" t="s">
        <v>15</v>
      </c>
      <c r="F5469" t="s">
        <v>2401</v>
      </c>
      <c r="I5469" t="s">
        <v>100</v>
      </c>
      <c r="J5469" s="33" t="s">
        <v>101</v>
      </c>
      <c r="K5469" t="s">
        <v>101</v>
      </c>
      <c r="L5469" t="s">
        <v>2279</v>
      </c>
      <c r="M5469" s="16">
        <v>2539</v>
      </c>
      <c r="N5469" s="16">
        <v>0</v>
      </c>
      <c r="O5469" s="15">
        <f t="shared" si="101"/>
        <v>2539</v>
      </c>
      <c r="P5469">
        <v>0</v>
      </c>
      <c r="Q5469">
        <v>2</v>
      </c>
      <c r="S5469">
        <v>2</v>
      </c>
      <c r="X5469">
        <v>0</v>
      </c>
      <c r="Y5469" t="s">
        <v>169</v>
      </c>
    </row>
    <row r="5470" spans="1:25" x14ac:dyDescent="0.3">
      <c r="A5470" t="s">
        <v>54</v>
      </c>
      <c r="B5470" t="s">
        <v>54</v>
      </c>
      <c r="C5470" t="s">
        <v>2723</v>
      </c>
      <c r="D5470" t="s">
        <v>15</v>
      </c>
      <c r="E5470" t="s">
        <v>15</v>
      </c>
      <c r="F5470" t="s">
        <v>2401</v>
      </c>
      <c r="I5470" t="s">
        <v>100</v>
      </c>
      <c r="J5470" s="33" t="s">
        <v>101</v>
      </c>
      <c r="K5470" t="s">
        <v>101</v>
      </c>
      <c r="L5470" t="s">
        <v>2279</v>
      </c>
      <c r="M5470" s="16">
        <v>23881</v>
      </c>
      <c r="N5470" s="16">
        <v>0</v>
      </c>
      <c r="O5470" s="15">
        <f t="shared" si="101"/>
        <v>23881</v>
      </c>
      <c r="P5470">
        <v>0</v>
      </c>
      <c r="Q5470">
        <v>100</v>
      </c>
      <c r="S5470">
        <v>100</v>
      </c>
      <c r="X5470">
        <v>0</v>
      </c>
      <c r="Y5470" t="s">
        <v>169</v>
      </c>
    </row>
    <row r="5471" spans="1:25" x14ac:dyDescent="0.3">
      <c r="A5471" t="s">
        <v>54</v>
      </c>
      <c r="B5471" t="s">
        <v>54</v>
      </c>
      <c r="C5471" t="s">
        <v>2723</v>
      </c>
      <c r="D5471" t="s">
        <v>15</v>
      </c>
      <c r="E5471" t="s">
        <v>15</v>
      </c>
      <c r="F5471" t="s">
        <v>2401</v>
      </c>
      <c r="I5471" t="s">
        <v>100</v>
      </c>
      <c r="J5471" s="33" t="s">
        <v>101</v>
      </c>
      <c r="K5471" t="s">
        <v>101</v>
      </c>
      <c r="L5471" t="s">
        <v>2279</v>
      </c>
      <c r="M5471" s="16">
        <v>1719</v>
      </c>
      <c r="N5471" s="16">
        <v>0</v>
      </c>
      <c r="O5471" s="15">
        <f t="shared" si="101"/>
        <v>1719</v>
      </c>
      <c r="P5471">
        <v>0</v>
      </c>
      <c r="Q5471">
        <v>50</v>
      </c>
      <c r="S5471">
        <v>50</v>
      </c>
      <c r="X5471">
        <v>0</v>
      </c>
      <c r="Y5471" t="s">
        <v>169</v>
      </c>
    </row>
    <row r="5472" spans="1:25" x14ac:dyDescent="0.3">
      <c r="A5472" t="s">
        <v>54</v>
      </c>
      <c r="B5472" t="s">
        <v>54</v>
      </c>
      <c r="C5472" t="s">
        <v>2723</v>
      </c>
      <c r="D5472" t="s">
        <v>15</v>
      </c>
      <c r="E5472" t="s">
        <v>15</v>
      </c>
      <c r="F5472" t="s">
        <v>2401</v>
      </c>
      <c r="I5472" t="s">
        <v>100</v>
      </c>
      <c r="J5472" s="33" t="s">
        <v>101</v>
      </c>
      <c r="K5472" t="s">
        <v>101</v>
      </c>
      <c r="L5472" t="s">
        <v>2279</v>
      </c>
      <c r="M5472" s="16">
        <v>118</v>
      </c>
      <c r="N5472" s="16">
        <v>0</v>
      </c>
      <c r="O5472" s="15">
        <f t="shared" si="101"/>
        <v>118</v>
      </c>
      <c r="P5472">
        <v>0</v>
      </c>
      <c r="Q5472">
        <v>47</v>
      </c>
      <c r="S5472">
        <v>47</v>
      </c>
      <c r="X5472">
        <v>0</v>
      </c>
      <c r="Y5472" t="s">
        <v>169</v>
      </c>
    </row>
    <row r="5473" spans="1:25" x14ac:dyDescent="0.3">
      <c r="A5473" t="s">
        <v>54</v>
      </c>
      <c r="B5473" t="s">
        <v>54</v>
      </c>
      <c r="C5473" t="s">
        <v>2723</v>
      </c>
      <c r="D5473" t="s">
        <v>15</v>
      </c>
      <c r="E5473" t="s">
        <v>15</v>
      </c>
      <c r="F5473" t="s">
        <v>2401</v>
      </c>
      <c r="I5473" t="s">
        <v>100</v>
      </c>
      <c r="J5473" s="33" t="s">
        <v>101</v>
      </c>
      <c r="K5473" t="s">
        <v>101</v>
      </c>
      <c r="L5473" t="s">
        <v>2279</v>
      </c>
      <c r="M5473" s="16">
        <v>5200</v>
      </c>
      <c r="N5473" s="16">
        <v>0</v>
      </c>
      <c r="O5473" s="15">
        <f t="shared" si="101"/>
        <v>5200</v>
      </c>
      <c r="P5473">
        <v>0</v>
      </c>
      <c r="Q5473">
        <v>6700</v>
      </c>
      <c r="S5473">
        <v>6700</v>
      </c>
      <c r="X5473">
        <v>0</v>
      </c>
      <c r="Y5473" t="s">
        <v>169</v>
      </c>
    </row>
    <row r="5474" spans="1:25" x14ac:dyDescent="0.3">
      <c r="A5474" t="s">
        <v>54</v>
      </c>
      <c r="B5474" t="s">
        <v>54</v>
      </c>
      <c r="C5474" t="s">
        <v>2723</v>
      </c>
      <c r="D5474" t="s">
        <v>15</v>
      </c>
      <c r="E5474" t="s">
        <v>15</v>
      </c>
      <c r="F5474" t="s">
        <v>2401</v>
      </c>
      <c r="I5474" t="s">
        <v>100</v>
      </c>
      <c r="J5474" s="33" t="s">
        <v>101</v>
      </c>
      <c r="K5474" t="s">
        <v>101</v>
      </c>
      <c r="L5474" t="s">
        <v>2279</v>
      </c>
      <c r="M5474" s="16">
        <v>16716</v>
      </c>
      <c r="N5474" s="16">
        <v>0</v>
      </c>
      <c r="O5474" s="15">
        <f t="shared" si="101"/>
        <v>16716</v>
      </c>
      <c r="P5474">
        <v>0</v>
      </c>
      <c r="Q5474">
        <v>6700</v>
      </c>
      <c r="R5474">
        <v>0</v>
      </c>
      <c r="S5474">
        <v>6700</v>
      </c>
      <c r="X5474">
        <v>0</v>
      </c>
      <c r="Y5474" t="s">
        <v>169</v>
      </c>
    </row>
    <row r="5475" spans="1:25" x14ac:dyDescent="0.3">
      <c r="A5475" t="s">
        <v>54</v>
      </c>
      <c r="B5475" t="s">
        <v>54</v>
      </c>
      <c r="C5475" t="s">
        <v>2723</v>
      </c>
      <c r="D5475" t="s">
        <v>15</v>
      </c>
      <c r="E5475" t="s">
        <v>15</v>
      </c>
      <c r="F5475" t="s">
        <v>2401</v>
      </c>
      <c r="I5475" t="s">
        <v>100</v>
      </c>
      <c r="J5475" s="33" t="s">
        <v>101</v>
      </c>
      <c r="K5475" t="s">
        <v>101</v>
      </c>
      <c r="L5475" t="s">
        <v>2265</v>
      </c>
      <c r="M5475" s="16">
        <v>73075</v>
      </c>
      <c r="N5475" s="16">
        <v>0</v>
      </c>
      <c r="O5475" s="15">
        <f t="shared" si="101"/>
        <v>73075</v>
      </c>
      <c r="P5475">
        <v>0</v>
      </c>
      <c r="Q5475">
        <v>200</v>
      </c>
      <c r="S5475">
        <v>200</v>
      </c>
      <c r="X5475">
        <v>0</v>
      </c>
      <c r="Y5475" t="s">
        <v>169</v>
      </c>
    </row>
    <row r="5476" spans="1:25" x14ac:dyDescent="0.3">
      <c r="A5476" t="s">
        <v>54</v>
      </c>
      <c r="B5476" t="s">
        <v>54</v>
      </c>
      <c r="C5476" t="s">
        <v>2723</v>
      </c>
      <c r="D5476" t="s">
        <v>15</v>
      </c>
      <c r="E5476" t="s">
        <v>15</v>
      </c>
      <c r="F5476" t="s">
        <v>2401</v>
      </c>
      <c r="I5476" t="s">
        <v>100</v>
      </c>
      <c r="J5476" s="33" t="s">
        <v>101</v>
      </c>
      <c r="K5476" t="s">
        <v>101</v>
      </c>
      <c r="L5476" t="s">
        <v>2265</v>
      </c>
      <c r="M5476" s="16">
        <v>465672</v>
      </c>
      <c r="N5476" s="16">
        <v>0</v>
      </c>
      <c r="O5476" s="15">
        <f t="shared" si="101"/>
        <v>465672</v>
      </c>
      <c r="P5476">
        <v>0</v>
      </c>
      <c r="Q5476">
        <v>200</v>
      </c>
      <c r="S5476">
        <v>200</v>
      </c>
      <c r="X5476">
        <v>0</v>
      </c>
      <c r="Y5476" t="s">
        <v>169</v>
      </c>
    </row>
    <row r="5477" spans="1:25" x14ac:dyDescent="0.3">
      <c r="A5477" t="s">
        <v>54</v>
      </c>
      <c r="B5477" t="s">
        <v>54</v>
      </c>
      <c r="C5477" t="s">
        <v>2723</v>
      </c>
      <c r="D5477" t="s">
        <v>15</v>
      </c>
      <c r="E5477" t="s">
        <v>15</v>
      </c>
      <c r="F5477" t="s">
        <v>2401</v>
      </c>
      <c r="I5477" t="s">
        <v>100</v>
      </c>
      <c r="J5477" s="33" t="s">
        <v>101</v>
      </c>
      <c r="K5477" t="s">
        <v>101</v>
      </c>
      <c r="L5477" t="s">
        <v>2265</v>
      </c>
      <c r="M5477" s="16">
        <v>5078</v>
      </c>
      <c r="N5477" s="16">
        <v>0</v>
      </c>
      <c r="O5477" s="15">
        <f t="shared" si="101"/>
        <v>5078</v>
      </c>
      <c r="P5477">
        <v>0</v>
      </c>
      <c r="Q5477">
        <v>4</v>
      </c>
      <c r="S5477">
        <v>4</v>
      </c>
      <c r="X5477">
        <v>0</v>
      </c>
      <c r="Y5477" t="s">
        <v>169</v>
      </c>
    </row>
    <row r="5478" spans="1:25" x14ac:dyDescent="0.3">
      <c r="A5478" t="s">
        <v>54</v>
      </c>
      <c r="B5478" t="s">
        <v>54</v>
      </c>
      <c r="C5478" t="s">
        <v>2723</v>
      </c>
      <c r="D5478" t="s">
        <v>15</v>
      </c>
      <c r="E5478" t="s">
        <v>15</v>
      </c>
      <c r="F5478" t="s">
        <v>2401</v>
      </c>
      <c r="I5478" t="s">
        <v>100</v>
      </c>
      <c r="J5478" s="33" t="s">
        <v>101</v>
      </c>
      <c r="K5478" t="s">
        <v>101</v>
      </c>
      <c r="L5478" t="s">
        <v>2265</v>
      </c>
      <c r="M5478" s="16">
        <v>47761</v>
      </c>
      <c r="N5478" s="16">
        <v>0</v>
      </c>
      <c r="O5478" s="15">
        <f t="shared" si="101"/>
        <v>47761</v>
      </c>
      <c r="P5478">
        <v>0</v>
      </c>
      <c r="Q5478">
        <v>200</v>
      </c>
      <c r="S5478">
        <v>200</v>
      </c>
      <c r="X5478">
        <v>0</v>
      </c>
      <c r="Y5478" t="s">
        <v>169</v>
      </c>
    </row>
    <row r="5479" spans="1:25" x14ac:dyDescent="0.3">
      <c r="A5479" t="s">
        <v>54</v>
      </c>
      <c r="B5479" t="s">
        <v>54</v>
      </c>
      <c r="C5479" t="s">
        <v>2723</v>
      </c>
      <c r="D5479" t="s">
        <v>15</v>
      </c>
      <c r="E5479" t="s">
        <v>15</v>
      </c>
      <c r="F5479" t="s">
        <v>2401</v>
      </c>
      <c r="I5479" t="s">
        <v>100</v>
      </c>
      <c r="J5479" s="33" t="s">
        <v>101</v>
      </c>
      <c r="K5479" t="s">
        <v>101</v>
      </c>
      <c r="L5479" t="s">
        <v>2265</v>
      </c>
      <c r="M5479" s="16">
        <v>3439</v>
      </c>
      <c r="N5479" s="16">
        <v>0</v>
      </c>
      <c r="O5479" s="15">
        <f t="shared" si="101"/>
        <v>3439</v>
      </c>
      <c r="P5479">
        <v>0</v>
      </c>
      <c r="Q5479">
        <v>100</v>
      </c>
      <c r="S5479">
        <v>100</v>
      </c>
      <c r="X5479">
        <v>0</v>
      </c>
      <c r="Y5479" t="s">
        <v>169</v>
      </c>
    </row>
    <row r="5480" spans="1:25" x14ac:dyDescent="0.3">
      <c r="A5480" t="s">
        <v>54</v>
      </c>
      <c r="B5480" t="s">
        <v>54</v>
      </c>
      <c r="C5480" t="s">
        <v>2723</v>
      </c>
      <c r="D5480" t="s">
        <v>15</v>
      </c>
      <c r="E5480" t="s">
        <v>15</v>
      </c>
      <c r="F5480" t="s">
        <v>2401</v>
      </c>
      <c r="I5480" t="s">
        <v>100</v>
      </c>
      <c r="J5480" s="33" t="s">
        <v>101</v>
      </c>
      <c r="K5480" t="s">
        <v>101</v>
      </c>
      <c r="L5480" t="s">
        <v>2265</v>
      </c>
      <c r="M5480" s="16">
        <v>233</v>
      </c>
      <c r="N5480" s="16">
        <v>0</v>
      </c>
      <c r="O5480" s="15">
        <f t="shared" si="101"/>
        <v>233</v>
      </c>
      <c r="P5480">
        <v>0</v>
      </c>
      <c r="Q5480">
        <v>93</v>
      </c>
      <c r="S5480">
        <v>93</v>
      </c>
      <c r="X5480">
        <v>0</v>
      </c>
      <c r="Y5480" t="s">
        <v>169</v>
      </c>
    </row>
    <row r="5481" spans="1:25" x14ac:dyDescent="0.3">
      <c r="A5481" t="s">
        <v>54</v>
      </c>
      <c r="B5481" t="s">
        <v>54</v>
      </c>
      <c r="C5481" t="s">
        <v>2723</v>
      </c>
      <c r="D5481" t="s">
        <v>15</v>
      </c>
      <c r="E5481" t="s">
        <v>15</v>
      </c>
      <c r="F5481" t="s">
        <v>2401</v>
      </c>
      <c r="I5481" t="s">
        <v>100</v>
      </c>
      <c r="J5481" s="33" t="s">
        <v>101</v>
      </c>
      <c r="K5481" t="s">
        <v>101</v>
      </c>
      <c r="L5481" t="s">
        <v>2265</v>
      </c>
      <c r="M5481" s="16">
        <v>10400</v>
      </c>
      <c r="N5481" s="16">
        <v>0</v>
      </c>
      <c r="O5481" s="15">
        <f t="shared" si="101"/>
        <v>10400</v>
      </c>
      <c r="P5481">
        <v>0</v>
      </c>
      <c r="Q5481">
        <v>13400</v>
      </c>
      <c r="S5481">
        <v>13400</v>
      </c>
      <c r="X5481">
        <v>0</v>
      </c>
      <c r="Y5481" t="s">
        <v>169</v>
      </c>
    </row>
    <row r="5482" spans="1:25" x14ac:dyDescent="0.3">
      <c r="A5482" t="s">
        <v>54</v>
      </c>
      <c r="B5482" t="s">
        <v>54</v>
      </c>
      <c r="C5482" t="s">
        <v>2723</v>
      </c>
      <c r="D5482" t="s">
        <v>15</v>
      </c>
      <c r="E5482" t="s">
        <v>15</v>
      </c>
      <c r="F5482" t="s">
        <v>2401</v>
      </c>
      <c r="I5482" t="s">
        <v>100</v>
      </c>
      <c r="J5482" s="33" t="s">
        <v>101</v>
      </c>
      <c r="K5482" t="s">
        <v>101</v>
      </c>
      <c r="L5482" t="s">
        <v>2265</v>
      </c>
      <c r="M5482" s="16">
        <v>16716</v>
      </c>
      <c r="N5482" s="16">
        <v>0</v>
      </c>
      <c r="O5482" s="15">
        <f t="shared" si="101"/>
        <v>16716</v>
      </c>
      <c r="P5482">
        <v>0</v>
      </c>
      <c r="Q5482">
        <v>13400</v>
      </c>
      <c r="R5482">
        <v>0</v>
      </c>
      <c r="S5482">
        <v>13400</v>
      </c>
      <c r="X5482">
        <v>0</v>
      </c>
      <c r="Y5482" t="s">
        <v>169</v>
      </c>
    </row>
    <row r="5483" spans="1:25" x14ac:dyDescent="0.3">
      <c r="A5483" t="s">
        <v>54</v>
      </c>
      <c r="B5483" t="s">
        <v>54</v>
      </c>
      <c r="C5483" t="s">
        <v>2723</v>
      </c>
      <c r="D5483" t="s">
        <v>15</v>
      </c>
      <c r="E5483" t="s">
        <v>15</v>
      </c>
      <c r="F5483" t="s">
        <v>2401</v>
      </c>
      <c r="I5483" t="s">
        <v>100</v>
      </c>
      <c r="J5483" s="33" t="s">
        <v>101</v>
      </c>
      <c r="K5483" t="s">
        <v>101</v>
      </c>
      <c r="L5483" t="s">
        <v>2300</v>
      </c>
      <c r="M5483" s="16">
        <v>73075</v>
      </c>
      <c r="N5483" s="16">
        <v>0</v>
      </c>
      <c r="O5483" s="15">
        <f t="shared" si="101"/>
        <v>73075</v>
      </c>
      <c r="P5483">
        <v>0</v>
      </c>
      <c r="Q5483">
        <v>500</v>
      </c>
      <c r="R5483">
        <v>0</v>
      </c>
      <c r="S5483">
        <v>500</v>
      </c>
      <c r="X5483">
        <v>0</v>
      </c>
      <c r="Y5483" t="s">
        <v>169</v>
      </c>
    </row>
    <row r="5484" spans="1:25" x14ac:dyDescent="0.3">
      <c r="A5484" t="s">
        <v>54</v>
      </c>
      <c r="B5484" t="s">
        <v>54</v>
      </c>
      <c r="C5484" t="s">
        <v>2723</v>
      </c>
      <c r="D5484" t="s">
        <v>15</v>
      </c>
      <c r="E5484" t="s">
        <v>15</v>
      </c>
      <c r="F5484" t="s">
        <v>2401</v>
      </c>
      <c r="I5484" t="s">
        <v>100</v>
      </c>
      <c r="J5484" s="33" t="s">
        <v>101</v>
      </c>
      <c r="K5484" t="s">
        <v>101</v>
      </c>
      <c r="L5484" t="s">
        <v>2300</v>
      </c>
      <c r="M5484" s="16">
        <v>1164179</v>
      </c>
      <c r="N5484" s="16">
        <v>0</v>
      </c>
      <c r="O5484" s="15">
        <f t="shared" si="101"/>
        <v>1164179</v>
      </c>
      <c r="P5484">
        <v>0</v>
      </c>
      <c r="Q5484">
        <v>500</v>
      </c>
      <c r="R5484">
        <v>0</v>
      </c>
      <c r="S5484">
        <v>500</v>
      </c>
      <c r="X5484">
        <v>0</v>
      </c>
      <c r="Y5484" t="s">
        <v>169</v>
      </c>
    </row>
    <row r="5485" spans="1:25" x14ac:dyDescent="0.3">
      <c r="A5485" t="s">
        <v>54</v>
      </c>
      <c r="B5485" t="s">
        <v>54</v>
      </c>
      <c r="C5485" t="s">
        <v>2723</v>
      </c>
      <c r="D5485" t="s">
        <v>15</v>
      </c>
      <c r="E5485" t="s">
        <v>15</v>
      </c>
      <c r="F5485" t="s">
        <v>2401</v>
      </c>
      <c r="I5485" t="s">
        <v>100</v>
      </c>
      <c r="J5485" s="33" t="s">
        <v>101</v>
      </c>
      <c r="K5485" t="s">
        <v>101</v>
      </c>
      <c r="L5485" t="s">
        <v>2300</v>
      </c>
      <c r="M5485" s="16">
        <v>12694</v>
      </c>
      <c r="N5485" s="16">
        <v>0</v>
      </c>
      <c r="O5485" s="15">
        <f t="shared" si="101"/>
        <v>12694</v>
      </c>
      <c r="P5485">
        <v>0</v>
      </c>
      <c r="Q5485">
        <v>11</v>
      </c>
      <c r="R5485">
        <v>0</v>
      </c>
      <c r="S5485">
        <v>11</v>
      </c>
      <c r="X5485">
        <v>0</v>
      </c>
      <c r="Y5485" t="s">
        <v>169</v>
      </c>
    </row>
    <row r="5486" spans="1:25" x14ac:dyDescent="0.3">
      <c r="A5486" t="s">
        <v>54</v>
      </c>
      <c r="B5486" t="s">
        <v>54</v>
      </c>
      <c r="C5486" t="s">
        <v>2723</v>
      </c>
      <c r="D5486" t="s">
        <v>15</v>
      </c>
      <c r="E5486" t="s">
        <v>15</v>
      </c>
      <c r="F5486" t="s">
        <v>2401</v>
      </c>
      <c r="I5486" t="s">
        <v>100</v>
      </c>
      <c r="J5486" s="33" t="s">
        <v>101</v>
      </c>
      <c r="K5486" t="s">
        <v>101</v>
      </c>
      <c r="L5486" t="s">
        <v>2300</v>
      </c>
      <c r="M5486" s="16">
        <v>119403</v>
      </c>
      <c r="N5486" s="16">
        <v>0</v>
      </c>
      <c r="O5486" s="15">
        <f t="shared" si="101"/>
        <v>119403</v>
      </c>
      <c r="P5486">
        <v>0</v>
      </c>
      <c r="Q5486">
        <v>500</v>
      </c>
      <c r="R5486">
        <v>0</v>
      </c>
      <c r="S5486">
        <v>500</v>
      </c>
      <c r="X5486">
        <v>0</v>
      </c>
      <c r="Y5486" t="s">
        <v>169</v>
      </c>
    </row>
    <row r="5487" spans="1:25" x14ac:dyDescent="0.3">
      <c r="A5487" t="s">
        <v>54</v>
      </c>
      <c r="B5487" t="s">
        <v>54</v>
      </c>
      <c r="C5487" t="s">
        <v>2723</v>
      </c>
      <c r="D5487" t="s">
        <v>15</v>
      </c>
      <c r="E5487" t="s">
        <v>15</v>
      </c>
      <c r="F5487" t="s">
        <v>2401</v>
      </c>
      <c r="I5487" t="s">
        <v>100</v>
      </c>
      <c r="J5487" s="33" t="s">
        <v>101</v>
      </c>
      <c r="K5487" t="s">
        <v>101</v>
      </c>
      <c r="L5487" t="s">
        <v>2300</v>
      </c>
      <c r="M5487" s="16">
        <v>8597</v>
      </c>
      <c r="N5487" s="16">
        <v>0</v>
      </c>
      <c r="O5487" s="15">
        <f t="shared" si="101"/>
        <v>8597</v>
      </c>
      <c r="P5487">
        <v>0</v>
      </c>
      <c r="Q5487">
        <v>250</v>
      </c>
      <c r="R5487">
        <v>0</v>
      </c>
      <c r="S5487">
        <v>250</v>
      </c>
      <c r="X5487">
        <v>0</v>
      </c>
      <c r="Y5487" t="s">
        <v>169</v>
      </c>
    </row>
    <row r="5488" spans="1:25" x14ac:dyDescent="0.3">
      <c r="A5488" t="s">
        <v>54</v>
      </c>
      <c r="B5488" t="s">
        <v>54</v>
      </c>
      <c r="C5488" t="s">
        <v>2723</v>
      </c>
      <c r="D5488" t="s">
        <v>15</v>
      </c>
      <c r="E5488" t="s">
        <v>15</v>
      </c>
      <c r="F5488" t="s">
        <v>2401</v>
      </c>
      <c r="I5488" t="s">
        <v>100</v>
      </c>
      <c r="J5488" s="33" t="s">
        <v>101</v>
      </c>
      <c r="K5488" t="s">
        <v>101</v>
      </c>
      <c r="L5488" t="s">
        <v>2300</v>
      </c>
      <c r="M5488" s="16">
        <v>584</v>
      </c>
      <c r="N5488" s="16">
        <v>0</v>
      </c>
      <c r="O5488" s="15">
        <f t="shared" si="101"/>
        <v>584</v>
      </c>
      <c r="P5488">
        <v>0</v>
      </c>
      <c r="Q5488">
        <v>233</v>
      </c>
      <c r="R5488">
        <v>0</v>
      </c>
      <c r="S5488">
        <v>233</v>
      </c>
      <c r="X5488">
        <v>0</v>
      </c>
      <c r="Y5488" t="s">
        <v>169</v>
      </c>
    </row>
    <row r="5489" spans="1:25" x14ac:dyDescent="0.3">
      <c r="A5489" t="s">
        <v>54</v>
      </c>
      <c r="B5489" t="s">
        <v>54</v>
      </c>
      <c r="C5489" t="s">
        <v>2723</v>
      </c>
      <c r="D5489" t="s">
        <v>15</v>
      </c>
      <c r="E5489" t="s">
        <v>15</v>
      </c>
      <c r="F5489" t="s">
        <v>2401</v>
      </c>
      <c r="I5489" t="s">
        <v>100</v>
      </c>
      <c r="J5489" s="33" t="s">
        <v>101</v>
      </c>
      <c r="K5489" t="s">
        <v>101</v>
      </c>
      <c r="L5489" t="s">
        <v>2300</v>
      </c>
      <c r="M5489" s="16">
        <v>25922</v>
      </c>
      <c r="N5489" s="16">
        <v>0</v>
      </c>
      <c r="O5489" s="15">
        <f t="shared" si="101"/>
        <v>25922</v>
      </c>
      <c r="P5489">
        <v>0</v>
      </c>
      <c r="Q5489">
        <v>33400</v>
      </c>
      <c r="R5489">
        <v>0</v>
      </c>
      <c r="S5489">
        <v>33400</v>
      </c>
      <c r="X5489">
        <v>0</v>
      </c>
      <c r="Y5489" t="s">
        <v>169</v>
      </c>
    </row>
    <row r="5490" spans="1:25" x14ac:dyDescent="0.3">
      <c r="A5490" t="s">
        <v>54</v>
      </c>
      <c r="B5490" t="s">
        <v>54</v>
      </c>
      <c r="C5490" t="s">
        <v>2723</v>
      </c>
      <c r="D5490" t="s">
        <v>15</v>
      </c>
      <c r="E5490" t="s">
        <v>15</v>
      </c>
      <c r="F5490" t="s">
        <v>2401</v>
      </c>
      <c r="I5490" t="s">
        <v>100</v>
      </c>
      <c r="J5490" s="33" t="s">
        <v>101</v>
      </c>
      <c r="K5490" t="s">
        <v>101</v>
      </c>
      <c r="L5490" t="s">
        <v>2300</v>
      </c>
      <c r="M5490" s="16">
        <v>16716</v>
      </c>
      <c r="N5490" s="16">
        <v>0</v>
      </c>
      <c r="O5490" s="15">
        <f t="shared" si="101"/>
        <v>16716</v>
      </c>
      <c r="P5490">
        <v>0</v>
      </c>
      <c r="Q5490">
        <v>33400</v>
      </c>
      <c r="R5490">
        <v>0</v>
      </c>
      <c r="S5490">
        <v>33400</v>
      </c>
      <c r="X5490">
        <v>0</v>
      </c>
      <c r="Y5490" t="s">
        <v>169</v>
      </c>
    </row>
    <row r="5491" spans="1:25" x14ac:dyDescent="0.3">
      <c r="A5491" t="s">
        <v>54</v>
      </c>
      <c r="B5491" t="s">
        <v>54</v>
      </c>
      <c r="C5491" t="s">
        <v>2723</v>
      </c>
      <c r="D5491" t="s">
        <v>15</v>
      </c>
      <c r="E5491" t="s">
        <v>15</v>
      </c>
      <c r="F5491" t="s">
        <v>2401</v>
      </c>
      <c r="I5491" t="s">
        <v>100</v>
      </c>
      <c r="J5491" s="33" t="s">
        <v>101</v>
      </c>
      <c r="K5491" t="s">
        <v>101</v>
      </c>
      <c r="L5491" t="s">
        <v>2263</v>
      </c>
      <c r="M5491" s="16">
        <v>73075</v>
      </c>
      <c r="N5491" s="16">
        <v>0</v>
      </c>
      <c r="O5491" s="15">
        <f t="shared" si="101"/>
        <v>73075</v>
      </c>
      <c r="P5491">
        <v>0</v>
      </c>
      <c r="Q5491">
        <v>150</v>
      </c>
      <c r="S5491">
        <v>150</v>
      </c>
      <c r="X5491">
        <v>0</v>
      </c>
      <c r="Y5491" t="s">
        <v>169</v>
      </c>
    </row>
    <row r="5492" spans="1:25" x14ac:dyDescent="0.3">
      <c r="A5492" t="s">
        <v>54</v>
      </c>
      <c r="B5492" t="s">
        <v>54</v>
      </c>
      <c r="C5492" t="s">
        <v>2723</v>
      </c>
      <c r="D5492" t="s">
        <v>15</v>
      </c>
      <c r="E5492" t="s">
        <v>15</v>
      </c>
      <c r="F5492" t="s">
        <v>2401</v>
      </c>
      <c r="I5492" t="s">
        <v>100</v>
      </c>
      <c r="J5492" s="33" t="s">
        <v>101</v>
      </c>
      <c r="K5492" t="s">
        <v>101</v>
      </c>
      <c r="L5492" t="s">
        <v>2263</v>
      </c>
      <c r="M5492" s="16">
        <v>349254</v>
      </c>
      <c r="N5492" s="16">
        <v>0</v>
      </c>
      <c r="O5492" s="15">
        <f t="shared" si="101"/>
        <v>349254</v>
      </c>
      <c r="P5492">
        <v>0</v>
      </c>
      <c r="Q5492">
        <v>150</v>
      </c>
      <c r="S5492">
        <v>150</v>
      </c>
      <c r="X5492">
        <v>0</v>
      </c>
      <c r="Y5492" t="s">
        <v>169</v>
      </c>
    </row>
    <row r="5493" spans="1:25" x14ac:dyDescent="0.3">
      <c r="A5493" t="s">
        <v>54</v>
      </c>
      <c r="B5493" t="s">
        <v>54</v>
      </c>
      <c r="C5493" t="s">
        <v>2723</v>
      </c>
      <c r="D5493" t="s">
        <v>15</v>
      </c>
      <c r="E5493" t="s">
        <v>15</v>
      </c>
      <c r="F5493" t="s">
        <v>2401</v>
      </c>
      <c r="I5493" t="s">
        <v>100</v>
      </c>
      <c r="J5493" s="33" t="s">
        <v>101</v>
      </c>
      <c r="K5493" t="s">
        <v>101</v>
      </c>
      <c r="L5493" t="s">
        <v>2263</v>
      </c>
      <c r="M5493" s="16">
        <v>3808</v>
      </c>
      <c r="N5493" s="16">
        <v>0</v>
      </c>
      <c r="O5493" s="15">
        <f t="shared" si="101"/>
        <v>3808</v>
      </c>
      <c r="P5493">
        <v>0</v>
      </c>
      <c r="Q5493">
        <v>3</v>
      </c>
      <c r="S5493">
        <v>3</v>
      </c>
      <c r="X5493">
        <v>0</v>
      </c>
      <c r="Y5493" t="s">
        <v>169</v>
      </c>
    </row>
    <row r="5494" spans="1:25" x14ac:dyDescent="0.3">
      <c r="A5494" t="s">
        <v>54</v>
      </c>
      <c r="B5494" t="s">
        <v>54</v>
      </c>
      <c r="C5494" t="s">
        <v>2723</v>
      </c>
      <c r="D5494" t="s">
        <v>15</v>
      </c>
      <c r="E5494" t="s">
        <v>15</v>
      </c>
      <c r="F5494" t="s">
        <v>2401</v>
      </c>
      <c r="I5494" t="s">
        <v>100</v>
      </c>
      <c r="J5494" s="33" t="s">
        <v>101</v>
      </c>
      <c r="K5494" t="s">
        <v>101</v>
      </c>
      <c r="L5494" t="s">
        <v>2263</v>
      </c>
      <c r="M5494" s="16">
        <v>35821</v>
      </c>
      <c r="N5494" s="16">
        <v>0</v>
      </c>
      <c r="O5494" s="15">
        <f t="shared" si="101"/>
        <v>35821</v>
      </c>
      <c r="P5494">
        <v>0</v>
      </c>
      <c r="Q5494">
        <v>150</v>
      </c>
      <c r="S5494">
        <v>150</v>
      </c>
      <c r="X5494">
        <v>0</v>
      </c>
      <c r="Y5494" t="s">
        <v>169</v>
      </c>
    </row>
    <row r="5495" spans="1:25" x14ac:dyDescent="0.3">
      <c r="A5495" t="s">
        <v>54</v>
      </c>
      <c r="B5495" t="s">
        <v>54</v>
      </c>
      <c r="C5495" t="s">
        <v>2723</v>
      </c>
      <c r="D5495" t="s">
        <v>15</v>
      </c>
      <c r="E5495" t="s">
        <v>15</v>
      </c>
      <c r="F5495" t="s">
        <v>2401</v>
      </c>
      <c r="I5495" t="s">
        <v>100</v>
      </c>
      <c r="J5495" s="33" t="s">
        <v>101</v>
      </c>
      <c r="K5495" t="s">
        <v>101</v>
      </c>
      <c r="L5495" t="s">
        <v>2263</v>
      </c>
      <c r="M5495" s="16">
        <v>2579</v>
      </c>
      <c r="N5495" s="16">
        <v>0</v>
      </c>
      <c r="O5495" s="15">
        <f t="shared" si="101"/>
        <v>2579</v>
      </c>
      <c r="P5495">
        <v>0</v>
      </c>
      <c r="Q5495">
        <v>75</v>
      </c>
      <c r="S5495">
        <v>75</v>
      </c>
      <c r="X5495">
        <v>0</v>
      </c>
      <c r="Y5495" t="s">
        <v>169</v>
      </c>
    </row>
    <row r="5496" spans="1:25" x14ac:dyDescent="0.3">
      <c r="A5496" t="s">
        <v>54</v>
      </c>
      <c r="B5496" t="s">
        <v>54</v>
      </c>
      <c r="C5496" t="s">
        <v>2723</v>
      </c>
      <c r="D5496" t="s">
        <v>15</v>
      </c>
      <c r="E5496" t="s">
        <v>15</v>
      </c>
      <c r="F5496" t="s">
        <v>2401</v>
      </c>
      <c r="I5496" t="s">
        <v>100</v>
      </c>
      <c r="J5496" s="33" t="s">
        <v>101</v>
      </c>
      <c r="K5496" t="s">
        <v>101</v>
      </c>
      <c r="L5496" t="s">
        <v>2263</v>
      </c>
      <c r="M5496" s="16">
        <v>176</v>
      </c>
      <c r="N5496" s="16">
        <v>0</v>
      </c>
      <c r="O5496" s="15">
        <f t="shared" si="101"/>
        <v>176</v>
      </c>
      <c r="P5496">
        <v>0</v>
      </c>
      <c r="Q5496">
        <v>70</v>
      </c>
      <c r="S5496">
        <v>70</v>
      </c>
      <c r="X5496">
        <v>0</v>
      </c>
      <c r="Y5496" t="s">
        <v>169</v>
      </c>
    </row>
    <row r="5497" spans="1:25" x14ac:dyDescent="0.3">
      <c r="A5497" t="s">
        <v>54</v>
      </c>
      <c r="B5497" t="s">
        <v>54</v>
      </c>
      <c r="C5497" t="s">
        <v>2723</v>
      </c>
      <c r="D5497" t="s">
        <v>15</v>
      </c>
      <c r="E5497" t="s">
        <v>15</v>
      </c>
      <c r="F5497" t="s">
        <v>2401</v>
      </c>
      <c r="I5497" t="s">
        <v>100</v>
      </c>
      <c r="J5497" s="33" t="s">
        <v>101</v>
      </c>
      <c r="K5497" t="s">
        <v>101</v>
      </c>
      <c r="L5497" t="s">
        <v>2263</v>
      </c>
      <c r="M5497" s="16">
        <v>7761</v>
      </c>
      <c r="N5497" s="16">
        <v>0</v>
      </c>
      <c r="O5497" s="15">
        <f t="shared" si="101"/>
        <v>7761</v>
      </c>
      <c r="P5497">
        <v>0</v>
      </c>
      <c r="Q5497">
        <v>10000</v>
      </c>
      <c r="S5497">
        <v>10000</v>
      </c>
      <c r="X5497">
        <v>0</v>
      </c>
      <c r="Y5497" t="s">
        <v>169</v>
      </c>
    </row>
    <row r="5498" spans="1:25" x14ac:dyDescent="0.3">
      <c r="A5498" t="s">
        <v>54</v>
      </c>
      <c r="B5498" t="s">
        <v>54</v>
      </c>
      <c r="C5498" t="s">
        <v>2723</v>
      </c>
      <c r="D5498" t="s">
        <v>15</v>
      </c>
      <c r="E5498" t="s">
        <v>15</v>
      </c>
      <c r="F5498" t="s">
        <v>2401</v>
      </c>
      <c r="I5498" t="s">
        <v>100</v>
      </c>
      <c r="J5498" s="33" t="s">
        <v>101</v>
      </c>
      <c r="K5498" t="s">
        <v>101</v>
      </c>
      <c r="L5498" t="s">
        <v>2263</v>
      </c>
      <c r="M5498" s="16">
        <v>8358</v>
      </c>
      <c r="N5498" s="16">
        <v>0</v>
      </c>
      <c r="O5498" s="15">
        <f t="shared" si="101"/>
        <v>8358</v>
      </c>
      <c r="P5498">
        <v>0</v>
      </c>
      <c r="Q5498">
        <v>10000</v>
      </c>
      <c r="R5498">
        <v>0</v>
      </c>
      <c r="S5498">
        <v>10000</v>
      </c>
      <c r="X5498">
        <v>0</v>
      </c>
      <c r="Y5498" t="s">
        <v>169</v>
      </c>
    </row>
    <row r="5499" spans="1:25" x14ac:dyDescent="0.3">
      <c r="A5499" t="s">
        <v>54</v>
      </c>
      <c r="B5499" t="s">
        <v>54</v>
      </c>
      <c r="C5499" t="s">
        <v>2723</v>
      </c>
      <c r="D5499" t="s">
        <v>15</v>
      </c>
      <c r="E5499" t="s">
        <v>15</v>
      </c>
      <c r="F5499" t="s">
        <v>2401</v>
      </c>
      <c r="I5499" t="s">
        <v>100</v>
      </c>
      <c r="J5499" s="33" t="s">
        <v>101</v>
      </c>
      <c r="K5499" t="s">
        <v>101</v>
      </c>
      <c r="L5499" t="s">
        <v>2264</v>
      </c>
      <c r="M5499" s="16">
        <v>62328</v>
      </c>
      <c r="N5499" s="16">
        <v>0</v>
      </c>
      <c r="O5499" s="15">
        <f t="shared" si="101"/>
        <v>62328</v>
      </c>
      <c r="P5499">
        <v>0</v>
      </c>
      <c r="Q5499">
        <v>100</v>
      </c>
      <c r="S5499">
        <v>100</v>
      </c>
      <c r="X5499">
        <v>0</v>
      </c>
      <c r="Y5499" t="s">
        <v>169</v>
      </c>
    </row>
    <row r="5500" spans="1:25" x14ac:dyDescent="0.3">
      <c r="A5500" t="s">
        <v>54</v>
      </c>
      <c r="B5500" t="s">
        <v>54</v>
      </c>
      <c r="C5500" t="s">
        <v>2723</v>
      </c>
      <c r="D5500" t="s">
        <v>15</v>
      </c>
      <c r="E5500" t="s">
        <v>15</v>
      </c>
      <c r="F5500" t="s">
        <v>2401</v>
      </c>
      <c r="I5500" t="s">
        <v>100</v>
      </c>
      <c r="J5500" s="33" t="s">
        <v>101</v>
      </c>
      <c r="K5500" t="s">
        <v>101</v>
      </c>
      <c r="L5500" t="s">
        <v>2264</v>
      </c>
      <c r="M5500" s="16">
        <v>232836</v>
      </c>
      <c r="N5500" s="16">
        <v>0</v>
      </c>
      <c r="O5500" s="15">
        <f t="shared" si="101"/>
        <v>232836</v>
      </c>
      <c r="P5500">
        <v>0</v>
      </c>
      <c r="Q5500">
        <v>100</v>
      </c>
      <c r="S5500">
        <v>100</v>
      </c>
      <c r="X5500">
        <v>0</v>
      </c>
      <c r="Y5500" t="s">
        <v>169</v>
      </c>
    </row>
    <row r="5501" spans="1:25" x14ac:dyDescent="0.3">
      <c r="A5501" t="s">
        <v>54</v>
      </c>
      <c r="B5501" t="s">
        <v>54</v>
      </c>
      <c r="C5501" t="s">
        <v>2723</v>
      </c>
      <c r="D5501" t="s">
        <v>15</v>
      </c>
      <c r="E5501" t="s">
        <v>15</v>
      </c>
      <c r="F5501" t="s">
        <v>2401</v>
      </c>
      <c r="I5501" t="s">
        <v>100</v>
      </c>
      <c r="J5501" s="33" t="s">
        <v>101</v>
      </c>
      <c r="K5501" t="s">
        <v>101</v>
      </c>
      <c r="L5501" t="s">
        <v>2264</v>
      </c>
      <c r="M5501" s="16">
        <v>2539</v>
      </c>
      <c r="N5501" s="16">
        <v>0</v>
      </c>
      <c r="O5501" s="15">
        <f t="shared" si="101"/>
        <v>2539</v>
      </c>
      <c r="P5501">
        <v>0</v>
      </c>
      <c r="Q5501">
        <v>2</v>
      </c>
      <c r="S5501">
        <v>2</v>
      </c>
      <c r="X5501">
        <v>0</v>
      </c>
      <c r="Y5501" t="s">
        <v>169</v>
      </c>
    </row>
    <row r="5502" spans="1:25" x14ac:dyDescent="0.3">
      <c r="A5502" t="s">
        <v>54</v>
      </c>
      <c r="B5502" t="s">
        <v>54</v>
      </c>
      <c r="C5502" t="s">
        <v>2723</v>
      </c>
      <c r="D5502" t="s">
        <v>15</v>
      </c>
      <c r="E5502" t="s">
        <v>15</v>
      </c>
      <c r="F5502" t="s">
        <v>2401</v>
      </c>
      <c r="I5502" t="s">
        <v>100</v>
      </c>
      <c r="J5502" s="33" t="s">
        <v>101</v>
      </c>
      <c r="K5502" t="s">
        <v>101</v>
      </c>
      <c r="L5502" t="s">
        <v>2264</v>
      </c>
      <c r="M5502" s="16">
        <v>23881</v>
      </c>
      <c r="N5502" s="16">
        <v>0</v>
      </c>
      <c r="O5502" s="15">
        <f t="shared" si="101"/>
        <v>23881</v>
      </c>
      <c r="P5502">
        <v>0</v>
      </c>
      <c r="Q5502">
        <v>100</v>
      </c>
      <c r="S5502">
        <v>100</v>
      </c>
      <c r="X5502">
        <v>0</v>
      </c>
      <c r="Y5502" t="s">
        <v>169</v>
      </c>
    </row>
    <row r="5503" spans="1:25" x14ac:dyDescent="0.3">
      <c r="A5503" t="s">
        <v>54</v>
      </c>
      <c r="B5503" t="s">
        <v>54</v>
      </c>
      <c r="C5503" t="s">
        <v>2723</v>
      </c>
      <c r="D5503" t="s">
        <v>15</v>
      </c>
      <c r="E5503" t="s">
        <v>15</v>
      </c>
      <c r="F5503" t="s">
        <v>2401</v>
      </c>
      <c r="I5503" t="s">
        <v>100</v>
      </c>
      <c r="J5503" s="33" t="s">
        <v>101</v>
      </c>
      <c r="K5503" t="s">
        <v>101</v>
      </c>
      <c r="L5503" t="s">
        <v>2264</v>
      </c>
      <c r="M5503" s="16">
        <v>1719</v>
      </c>
      <c r="N5503" s="16">
        <v>0</v>
      </c>
      <c r="O5503" s="15">
        <f t="shared" si="101"/>
        <v>1719</v>
      </c>
      <c r="P5503">
        <v>0</v>
      </c>
      <c r="Q5503">
        <v>50</v>
      </c>
      <c r="S5503">
        <v>50</v>
      </c>
      <c r="X5503">
        <v>0</v>
      </c>
      <c r="Y5503" t="s">
        <v>169</v>
      </c>
    </row>
    <row r="5504" spans="1:25" x14ac:dyDescent="0.3">
      <c r="A5504" t="s">
        <v>54</v>
      </c>
      <c r="B5504" t="s">
        <v>54</v>
      </c>
      <c r="C5504" t="s">
        <v>2723</v>
      </c>
      <c r="D5504" t="s">
        <v>15</v>
      </c>
      <c r="E5504" t="s">
        <v>15</v>
      </c>
      <c r="F5504" t="s">
        <v>2401</v>
      </c>
      <c r="I5504" t="s">
        <v>100</v>
      </c>
      <c r="J5504" s="33" t="s">
        <v>101</v>
      </c>
      <c r="K5504" t="s">
        <v>101</v>
      </c>
      <c r="L5504" t="s">
        <v>2264</v>
      </c>
      <c r="M5504" s="16">
        <v>118</v>
      </c>
      <c r="N5504" s="16">
        <v>0</v>
      </c>
      <c r="O5504" s="15">
        <f t="shared" si="101"/>
        <v>118</v>
      </c>
      <c r="P5504">
        <v>0</v>
      </c>
      <c r="Q5504">
        <v>47</v>
      </c>
      <c r="S5504">
        <v>47</v>
      </c>
      <c r="X5504">
        <v>0</v>
      </c>
      <c r="Y5504" t="s">
        <v>169</v>
      </c>
    </row>
    <row r="5505" spans="1:25" x14ac:dyDescent="0.3">
      <c r="A5505" t="s">
        <v>54</v>
      </c>
      <c r="B5505" t="s">
        <v>54</v>
      </c>
      <c r="C5505" t="s">
        <v>2723</v>
      </c>
      <c r="D5505" t="s">
        <v>15</v>
      </c>
      <c r="E5505" t="s">
        <v>15</v>
      </c>
      <c r="F5505" t="s">
        <v>2401</v>
      </c>
      <c r="I5505" t="s">
        <v>100</v>
      </c>
      <c r="J5505" s="33" t="s">
        <v>101</v>
      </c>
      <c r="K5505" t="s">
        <v>101</v>
      </c>
      <c r="L5505" t="s">
        <v>2264</v>
      </c>
      <c r="M5505" s="16">
        <v>53373</v>
      </c>
      <c r="N5505" s="16">
        <v>0</v>
      </c>
      <c r="O5505" s="15">
        <f t="shared" si="101"/>
        <v>53373</v>
      </c>
      <c r="P5505">
        <v>0</v>
      </c>
      <c r="Q5505">
        <v>6700</v>
      </c>
      <c r="S5505">
        <v>6700</v>
      </c>
      <c r="X5505">
        <v>0</v>
      </c>
      <c r="Y5505" t="s">
        <v>169</v>
      </c>
    </row>
    <row r="5506" spans="1:25" x14ac:dyDescent="0.3">
      <c r="A5506" t="s">
        <v>54</v>
      </c>
      <c r="B5506" t="s">
        <v>54</v>
      </c>
      <c r="C5506" t="s">
        <v>2723</v>
      </c>
      <c r="D5506" t="s">
        <v>15</v>
      </c>
      <c r="E5506" t="s">
        <v>15</v>
      </c>
      <c r="F5506" t="s">
        <v>2401</v>
      </c>
      <c r="I5506" t="s">
        <v>100</v>
      </c>
      <c r="J5506" s="33" t="s">
        <v>101</v>
      </c>
      <c r="K5506" t="s">
        <v>101</v>
      </c>
      <c r="L5506" t="s">
        <v>2264</v>
      </c>
      <c r="M5506" s="16">
        <v>5000</v>
      </c>
      <c r="N5506" s="16">
        <v>0</v>
      </c>
      <c r="O5506" s="15">
        <f t="shared" si="101"/>
        <v>5000</v>
      </c>
      <c r="P5506">
        <v>0</v>
      </c>
      <c r="Q5506">
        <v>6700</v>
      </c>
      <c r="S5506">
        <v>6700</v>
      </c>
      <c r="X5506">
        <v>0</v>
      </c>
      <c r="Y5506" t="s">
        <v>169</v>
      </c>
    </row>
    <row r="5507" spans="1:25" x14ac:dyDescent="0.3">
      <c r="A5507" t="s">
        <v>54</v>
      </c>
      <c r="B5507" t="s">
        <v>54</v>
      </c>
      <c r="C5507" t="s">
        <v>2723</v>
      </c>
      <c r="D5507" t="s">
        <v>15</v>
      </c>
      <c r="E5507" t="s">
        <v>15</v>
      </c>
      <c r="F5507" t="s">
        <v>2401</v>
      </c>
      <c r="I5507" t="s">
        <v>100</v>
      </c>
      <c r="J5507" s="33" t="s">
        <v>101</v>
      </c>
      <c r="K5507" t="s">
        <v>101</v>
      </c>
      <c r="L5507" t="s">
        <v>2264</v>
      </c>
      <c r="M5507" s="16">
        <v>5200</v>
      </c>
      <c r="N5507" s="16">
        <v>0</v>
      </c>
      <c r="O5507" s="15">
        <f t="shared" si="101"/>
        <v>5200</v>
      </c>
      <c r="P5507">
        <v>0</v>
      </c>
      <c r="Q5507">
        <v>6700</v>
      </c>
      <c r="S5507">
        <v>6700</v>
      </c>
      <c r="X5507">
        <v>0</v>
      </c>
      <c r="Y5507" t="s">
        <v>169</v>
      </c>
    </row>
    <row r="5508" spans="1:25" x14ac:dyDescent="0.3">
      <c r="A5508" t="s">
        <v>54</v>
      </c>
      <c r="B5508" t="s">
        <v>54</v>
      </c>
      <c r="C5508" t="s">
        <v>2723</v>
      </c>
      <c r="D5508" t="s">
        <v>15</v>
      </c>
      <c r="E5508" t="s">
        <v>15</v>
      </c>
      <c r="F5508" t="s">
        <v>2401</v>
      </c>
      <c r="I5508" t="s">
        <v>100</v>
      </c>
      <c r="J5508" s="33" t="s">
        <v>101</v>
      </c>
      <c r="K5508" t="s">
        <v>101</v>
      </c>
      <c r="L5508" t="s">
        <v>2264</v>
      </c>
      <c r="M5508" s="16">
        <v>12537</v>
      </c>
      <c r="N5508" s="16">
        <v>0</v>
      </c>
      <c r="O5508" s="15">
        <f t="shared" si="101"/>
        <v>12537</v>
      </c>
      <c r="P5508">
        <v>0</v>
      </c>
      <c r="Q5508">
        <v>6700</v>
      </c>
      <c r="R5508">
        <v>0</v>
      </c>
      <c r="S5508">
        <v>6700</v>
      </c>
      <c r="X5508">
        <v>0</v>
      </c>
      <c r="Y5508" t="s">
        <v>169</v>
      </c>
    </row>
    <row r="5509" spans="1:25" x14ac:dyDescent="0.3">
      <c r="A5509" t="s">
        <v>54</v>
      </c>
      <c r="B5509" t="s">
        <v>54</v>
      </c>
      <c r="C5509" t="s">
        <v>2723</v>
      </c>
      <c r="D5509" t="s">
        <v>15</v>
      </c>
      <c r="E5509" t="s">
        <v>15</v>
      </c>
      <c r="F5509" t="s">
        <v>2401</v>
      </c>
      <c r="I5509" t="s">
        <v>100</v>
      </c>
      <c r="J5509" s="33" t="s">
        <v>101</v>
      </c>
      <c r="K5509" t="s">
        <v>101</v>
      </c>
      <c r="L5509" t="s">
        <v>2392</v>
      </c>
      <c r="M5509" s="16">
        <v>73075</v>
      </c>
      <c r="N5509" s="16">
        <v>0</v>
      </c>
      <c r="O5509" s="15">
        <f t="shared" si="101"/>
        <v>73075</v>
      </c>
      <c r="P5509">
        <v>0</v>
      </c>
      <c r="Q5509">
        <v>200</v>
      </c>
      <c r="S5509">
        <v>200</v>
      </c>
      <c r="X5509">
        <v>0</v>
      </c>
      <c r="Y5509" t="s">
        <v>169</v>
      </c>
    </row>
    <row r="5510" spans="1:25" x14ac:dyDescent="0.3">
      <c r="A5510" t="s">
        <v>54</v>
      </c>
      <c r="B5510" t="s">
        <v>54</v>
      </c>
      <c r="C5510" t="s">
        <v>2723</v>
      </c>
      <c r="D5510" t="s">
        <v>15</v>
      </c>
      <c r="E5510" t="s">
        <v>15</v>
      </c>
      <c r="F5510" t="s">
        <v>2401</v>
      </c>
      <c r="I5510" t="s">
        <v>100</v>
      </c>
      <c r="J5510" s="33" t="s">
        <v>101</v>
      </c>
      <c r="K5510" t="s">
        <v>101</v>
      </c>
      <c r="L5510" t="s">
        <v>2392</v>
      </c>
      <c r="M5510" s="16">
        <v>465672</v>
      </c>
      <c r="N5510" s="16">
        <v>0</v>
      </c>
      <c r="O5510" s="15">
        <f t="shared" ref="O5510:O5573" si="102">SUM(M5510:N5510)</f>
        <v>465672</v>
      </c>
      <c r="P5510">
        <v>0</v>
      </c>
      <c r="Q5510">
        <v>200</v>
      </c>
      <c r="S5510">
        <v>200</v>
      </c>
      <c r="X5510">
        <v>0</v>
      </c>
      <c r="Y5510" t="s">
        <v>169</v>
      </c>
    </row>
    <row r="5511" spans="1:25" x14ac:dyDescent="0.3">
      <c r="A5511" t="s">
        <v>54</v>
      </c>
      <c r="B5511" t="s">
        <v>54</v>
      </c>
      <c r="C5511" t="s">
        <v>2723</v>
      </c>
      <c r="D5511" t="s">
        <v>15</v>
      </c>
      <c r="E5511" t="s">
        <v>15</v>
      </c>
      <c r="F5511" t="s">
        <v>2401</v>
      </c>
      <c r="I5511" t="s">
        <v>100</v>
      </c>
      <c r="J5511" s="33" t="s">
        <v>101</v>
      </c>
      <c r="K5511" t="s">
        <v>101</v>
      </c>
      <c r="L5511" t="s">
        <v>2392</v>
      </c>
      <c r="M5511" s="16">
        <v>5078</v>
      </c>
      <c r="N5511" s="16">
        <v>0</v>
      </c>
      <c r="O5511" s="15">
        <f t="shared" si="102"/>
        <v>5078</v>
      </c>
      <c r="P5511">
        <v>0</v>
      </c>
      <c r="Q5511">
        <v>4</v>
      </c>
      <c r="S5511">
        <v>4</v>
      </c>
      <c r="X5511">
        <v>0</v>
      </c>
      <c r="Y5511" t="s">
        <v>169</v>
      </c>
    </row>
    <row r="5512" spans="1:25" x14ac:dyDescent="0.3">
      <c r="A5512" t="s">
        <v>54</v>
      </c>
      <c r="B5512" t="s">
        <v>54</v>
      </c>
      <c r="C5512" t="s">
        <v>2723</v>
      </c>
      <c r="D5512" t="s">
        <v>15</v>
      </c>
      <c r="E5512" t="s">
        <v>15</v>
      </c>
      <c r="F5512" t="s">
        <v>2401</v>
      </c>
      <c r="I5512" t="s">
        <v>100</v>
      </c>
      <c r="J5512" s="33" t="s">
        <v>101</v>
      </c>
      <c r="K5512" t="s">
        <v>101</v>
      </c>
      <c r="L5512" t="s">
        <v>2392</v>
      </c>
      <c r="M5512" s="16">
        <v>47761</v>
      </c>
      <c r="N5512" s="16">
        <v>0</v>
      </c>
      <c r="O5512" s="15">
        <f t="shared" si="102"/>
        <v>47761</v>
      </c>
      <c r="P5512">
        <v>0</v>
      </c>
      <c r="Q5512">
        <v>200</v>
      </c>
      <c r="S5512">
        <v>200</v>
      </c>
      <c r="X5512">
        <v>0</v>
      </c>
      <c r="Y5512" t="s">
        <v>169</v>
      </c>
    </row>
    <row r="5513" spans="1:25" x14ac:dyDescent="0.3">
      <c r="A5513" t="s">
        <v>54</v>
      </c>
      <c r="B5513" t="s">
        <v>54</v>
      </c>
      <c r="C5513" t="s">
        <v>2723</v>
      </c>
      <c r="D5513" t="s">
        <v>15</v>
      </c>
      <c r="E5513" t="s">
        <v>15</v>
      </c>
      <c r="F5513" t="s">
        <v>2401</v>
      </c>
      <c r="I5513" t="s">
        <v>100</v>
      </c>
      <c r="J5513" s="33" t="s">
        <v>101</v>
      </c>
      <c r="K5513" t="s">
        <v>101</v>
      </c>
      <c r="L5513" t="s">
        <v>2392</v>
      </c>
      <c r="M5513" s="16">
        <v>3439</v>
      </c>
      <c r="N5513" s="16">
        <v>0</v>
      </c>
      <c r="O5513" s="15">
        <f t="shared" si="102"/>
        <v>3439</v>
      </c>
      <c r="P5513">
        <v>0</v>
      </c>
      <c r="Q5513">
        <v>100</v>
      </c>
      <c r="S5513">
        <v>100</v>
      </c>
      <c r="X5513">
        <v>0</v>
      </c>
      <c r="Y5513" t="s">
        <v>169</v>
      </c>
    </row>
    <row r="5514" spans="1:25" x14ac:dyDescent="0.3">
      <c r="A5514" t="s">
        <v>54</v>
      </c>
      <c r="B5514" t="s">
        <v>54</v>
      </c>
      <c r="C5514" t="s">
        <v>2723</v>
      </c>
      <c r="D5514" t="s">
        <v>15</v>
      </c>
      <c r="E5514" t="s">
        <v>15</v>
      </c>
      <c r="F5514" t="s">
        <v>2401</v>
      </c>
      <c r="I5514" t="s">
        <v>100</v>
      </c>
      <c r="J5514" s="33" t="s">
        <v>101</v>
      </c>
      <c r="K5514" t="s">
        <v>101</v>
      </c>
      <c r="L5514" t="s">
        <v>2392</v>
      </c>
      <c r="M5514" s="16">
        <v>234</v>
      </c>
      <c r="N5514" s="16">
        <v>0</v>
      </c>
      <c r="O5514" s="15">
        <f t="shared" si="102"/>
        <v>234</v>
      </c>
      <c r="P5514">
        <v>0</v>
      </c>
      <c r="Q5514">
        <v>93</v>
      </c>
      <c r="S5514">
        <v>93</v>
      </c>
      <c r="X5514">
        <v>0</v>
      </c>
      <c r="Y5514" t="s">
        <v>169</v>
      </c>
    </row>
    <row r="5515" spans="1:25" x14ac:dyDescent="0.3">
      <c r="A5515" t="s">
        <v>54</v>
      </c>
      <c r="B5515" t="s">
        <v>54</v>
      </c>
      <c r="C5515" t="s">
        <v>2723</v>
      </c>
      <c r="D5515" t="s">
        <v>15</v>
      </c>
      <c r="E5515" t="s">
        <v>15</v>
      </c>
      <c r="F5515" t="s">
        <v>2401</v>
      </c>
      <c r="I5515" t="s">
        <v>100</v>
      </c>
      <c r="J5515" s="33" t="s">
        <v>101</v>
      </c>
      <c r="K5515" t="s">
        <v>101</v>
      </c>
      <c r="L5515" t="s">
        <v>2392</v>
      </c>
      <c r="M5515" s="16">
        <v>53373</v>
      </c>
      <c r="N5515" s="16">
        <v>0</v>
      </c>
      <c r="O5515" s="15">
        <f t="shared" si="102"/>
        <v>53373</v>
      </c>
      <c r="P5515">
        <v>0</v>
      </c>
      <c r="Q5515">
        <v>13350</v>
      </c>
      <c r="S5515">
        <v>13350</v>
      </c>
      <c r="X5515">
        <v>0</v>
      </c>
      <c r="Y5515" t="s">
        <v>169</v>
      </c>
    </row>
    <row r="5516" spans="1:25" x14ac:dyDescent="0.3">
      <c r="A5516" t="s">
        <v>54</v>
      </c>
      <c r="B5516" t="s">
        <v>54</v>
      </c>
      <c r="C5516" t="s">
        <v>2723</v>
      </c>
      <c r="D5516" t="s">
        <v>15</v>
      </c>
      <c r="E5516" t="s">
        <v>15</v>
      </c>
      <c r="F5516" t="s">
        <v>2401</v>
      </c>
      <c r="I5516" t="s">
        <v>100</v>
      </c>
      <c r="J5516" s="33" t="s">
        <v>101</v>
      </c>
      <c r="K5516" t="s">
        <v>101</v>
      </c>
      <c r="L5516" t="s">
        <v>2392</v>
      </c>
      <c r="M5516" s="16">
        <v>9963</v>
      </c>
      <c r="N5516" s="16">
        <v>0</v>
      </c>
      <c r="O5516" s="15">
        <f t="shared" si="102"/>
        <v>9963</v>
      </c>
      <c r="P5516">
        <v>0</v>
      </c>
      <c r="Q5516">
        <v>13350</v>
      </c>
      <c r="S5516">
        <v>13350</v>
      </c>
      <c r="X5516">
        <v>0</v>
      </c>
      <c r="Y5516" t="s">
        <v>169</v>
      </c>
    </row>
    <row r="5517" spans="1:25" x14ac:dyDescent="0.3">
      <c r="A5517" t="s">
        <v>54</v>
      </c>
      <c r="B5517" t="s">
        <v>54</v>
      </c>
      <c r="C5517" t="s">
        <v>2723</v>
      </c>
      <c r="D5517" t="s">
        <v>15</v>
      </c>
      <c r="E5517" t="s">
        <v>15</v>
      </c>
      <c r="F5517" t="s">
        <v>2401</v>
      </c>
      <c r="I5517" t="s">
        <v>100</v>
      </c>
      <c r="J5517" s="33" t="s">
        <v>101</v>
      </c>
      <c r="K5517" t="s">
        <v>101</v>
      </c>
      <c r="L5517" t="s">
        <v>2392</v>
      </c>
      <c r="M5517" s="16">
        <v>10361</v>
      </c>
      <c r="N5517" s="16">
        <v>0</v>
      </c>
      <c r="O5517" s="15">
        <f t="shared" si="102"/>
        <v>10361</v>
      </c>
      <c r="P5517">
        <v>0</v>
      </c>
      <c r="Q5517">
        <v>13350</v>
      </c>
      <c r="S5517">
        <v>13350</v>
      </c>
      <c r="X5517">
        <v>0</v>
      </c>
      <c r="Y5517" t="s">
        <v>169</v>
      </c>
    </row>
    <row r="5518" spans="1:25" x14ac:dyDescent="0.3">
      <c r="A5518" t="s">
        <v>54</v>
      </c>
      <c r="B5518" t="s">
        <v>54</v>
      </c>
      <c r="C5518" t="s">
        <v>2723</v>
      </c>
      <c r="D5518" t="s">
        <v>15</v>
      </c>
      <c r="E5518" t="s">
        <v>15</v>
      </c>
      <c r="F5518" t="s">
        <v>2401</v>
      </c>
      <c r="I5518" t="s">
        <v>100</v>
      </c>
      <c r="J5518" s="33" t="s">
        <v>101</v>
      </c>
      <c r="K5518" t="s">
        <v>101</v>
      </c>
      <c r="L5518" t="s">
        <v>2392</v>
      </c>
      <c r="M5518" s="16">
        <v>16716</v>
      </c>
      <c r="N5518" s="16">
        <v>0</v>
      </c>
      <c r="O5518" s="15">
        <f t="shared" si="102"/>
        <v>16716</v>
      </c>
      <c r="P5518">
        <v>0</v>
      </c>
      <c r="Q5518">
        <v>13350</v>
      </c>
      <c r="R5518">
        <v>0</v>
      </c>
      <c r="S5518">
        <v>13350</v>
      </c>
      <c r="X5518">
        <v>0</v>
      </c>
      <c r="Y5518" t="s">
        <v>169</v>
      </c>
    </row>
    <row r="5519" spans="1:25" x14ac:dyDescent="0.3">
      <c r="A5519" t="s">
        <v>54</v>
      </c>
      <c r="B5519" t="s">
        <v>54</v>
      </c>
      <c r="C5519" t="s">
        <v>2723</v>
      </c>
      <c r="D5519" t="s">
        <v>15</v>
      </c>
      <c r="E5519" t="s">
        <v>15</v>
      </c>
      <c r="F5519" t="s">
        <v>2401</v>
      </c>
      <c r="I5519" t="s">
        <v>100</v>
      </c>
      <c r="J5519" s="33" t="s">
        <v>101</v>
      </c>
      <c r="K5519" t="s">
        <v>101</v>
      </c>
      <c r="L5519" t="s">
        <v>2395</v>
      </c>
      <c r="M5519" s="16">
        <v>73075</v>
      </c>
      <c r="N5519" s="16">
        <v>0</v>
      </c>
      <c r="O5519" s="15">
        <f t="shared" si="102"/>
        <v>73075</v>
      </c>
      <c r="P5519">
        <v>0</v>
      </c>
      <c r="Q5519">
        <v>200</v>
      </c>
      <c r="S5519">
        <v>200</v>
      </c>
      <c r="X5519">
        <v>0</v>
      </c>
      <c r="Y5519" t="s">
        <v>169</v>
      </c>
    </row>
    <row r="5520" spans="1:25" x14ac:dyDescent="0.3">
      <c r="A5520" t="s">
        <v>54</v>
      </c>
      <c r="B5520" t="s">
        <v>54</v>
      </c>
      <c r="C5520" t="s">
        <v>2723</v>
      </c>
      <c r="D5520" t="s">
        <v>15</v>
      </c>
      <c r="E5520" t="s">
        <v>15</v>
      </c>
      <c r="F5520" t="s">
        <v>2401</v>
      </c>
      <c r="I5520" t="s">
        <v>100</v>
      </c>
      <c r="J5520" s="33" t="s">
        <v>101</v>
      </c>
      <c r="K5520" t="s">
        <v>101</v>
      </c>
      <c r="L5520" t="s">
        <v>2395</v>
      </c>
      <c r="M5520" s="16">
        <v>465672</v>
      </c>
      <c r="N5520" s="16">
        <v>0</v>
      </c>
      <c r="O5520" s="15">
        <f t="shared" si="102"/>
        <v>465672</v>
      </c>
      <c r="P5520">
        <v>0</v>
      </c>
      <c r="Q5520">
        <v>200</v>
      </c>
      <c r="S5520">
        <v>200</v>
      </c>
      <c r="X5520">
        <v>0</v>
      </c>
      <c r="Y5520" t="s">
        <v>169</v>
      </c>
    </row>
    <row r="5521" spans="1:25" x14ac:dyDescent="0.3">
      <c r="A5521" t="s">
        <v>54</v>
      </c>
      <c r="B5521" t="s">
        <v>54</v>
      </c>
      <c r="C5521" t="s">
        <v>2723</v>
      </c>
      <c r="D5521" t="s">
        <v>15</v>
      </c>
      <c r="E5521" t="s">
        <v>15</v>
      </c>
      <c r="F5521" t="s">
        <v>2401</v>
      </c>
      <c r="I5521" t="s">
        <v>100</v>
      </c>
      <c r="J5521" s="33" t="s">
        <v>101</v>
      </c>
      <c r="K5521" t="s">
        <v>101</v>
      </c>
      <c r="L5521" t="s">
        <v>2395</v>
      </c>
      <c r="M5521" s="16">
        <v>5078</v>
      </c>
      <c r="N5521" s="16">
        <v>0</v>
      </c>
      <c r="O5521" s="15">
        <f t="shared" si="102"/>
        <v>5078</v>
      </c>
      <c r="P5521">
        <v>0</v>
      </c>
      <c r="Q5521">
        <v>4</v>
      </c>
      <c r="S5521">
        <v>4</v>
      </c>
      <c r="X5521">
        <v>0</v>
      </c>
      <c r="Y5521" t="s">
        <v>169</v>
      </c>
    </row>
    <row r="5522" spans="1:25" x14ac:dyDescent="0.3">
      <c r="A5522" t="s">
        <v>54</v>
      </c>
      <c r="B5522" t="s">
        <v>54</v>
      </c>
      <c r="C5522" t="s">
        <v>2723</v>
      </c>
      <c r="D5522" t="s">
        <v>15</v>
      </c>
      <c r="E5522" t="s">
        <v>15</v>
      </c>
      <c r="F5522" t="s">
        <v>2401</v>
      </c>
      <c r="I5522" t="s">
        <v>100</v>
      </c>
      <c r="J5522" s="33" t="s">
        <v>101</v>
      </c>
      <c r="K5522" t="s">
        <v>101</v>
      </c>
      <c r="L5522" t="s">
        <v>2395</v>
      </c>
      <c r="M5522" s="16">
        <v>47761</v>
      </c>
      <c r="N5522" s="16">
        <v>0</v>
      </c>
      <c r="O5522" s="15">
        <f t="shared" si="102"/>
        <v>47761</v>
      </c>
      <c r="P5522">
        <v>0</v>
      </c>
      <c r="Q5522">
        <v>200</v>
      </c>
      <c r="S5522">
        <v>200</v>
      </c>
      <c r="X5522">
        <v>0</v>
      </c>
      <c r="Y5522" t="s">
        <v>169</v>
      </c>
    </row>
    <row r="5523" spans="1:25" x14ac:dyDescent="0.3">
      <c r="A5523" t="s">
        <v>54</v>
      </c>
      <c r="B5523" t="s">
        <v>54</v>
      </c>
      <c r="C5523" t="s">
        <v>2723</v>
      </c>
      <c r="D5523" t="s">
        <v>15</v>
      </c>
      <c r="E5523" t="s">
        <v>15</v>
      </c>
      <c r="F5523" t="s">
        <v>2401</v>
      </c>
      <c r="I5523" t="s">
        <v>100</v>
      </c>
      <c r="J5523" s="33" t="s">
        <v>101</v>
      </c>
      <c r="K5523" t="s">
        <v>101</v>
      </c>
      <c r="L5523" t="s">
        <v>2395</v>
      </c>
      <c r="M5523" s="16">
        <v>3439</v>
      </c>
      <c r="N5523" s="16">
        <v>0</v>
      </c>
      <c r="O5523" s="15">
        <f t="shared" si="102"/>
        <v>3439</v>
      </c>
      <c r="P5523">
        <v>0</v>
      </c>
      <c r="Q5523">
        <v>100</v>
      </c>
      <c r="S5523">
        <v>100</v>
      </c>
      <c r="X5523">
        <v>0</v>
      </c>
      <c r="Y5523" t="s">
        <v>169</v>
      </c>
    </row>
    <row r="5524" spans="1:25" x14ac:dyDescent="0.3">
      <c r="A5524" t="s">
        <v>54</v>
      </c>
      <c r="B5524" t="s">
        <v>54</v>
      </c>
      <c r="C5524" t="s">
        <v>2723</v>
      </c>
      <c r="D5524" t="s">
        <v>15</v>
      </c>
      <c r="E5524" t="s">
        <v>15</v>
      </c>
      <c r="F5524" t="s">
        <v>2401</v>
      </c>
      <c r="I5524" t="s">
        <v>100</v>
      </c>
      <c r="J5524" s="33" t="s">
        <v>101</v>
      </c>
      <c r="K5524" t="s">
        <v>101</v>
      </c>
      <c r="L5524" t="s">
        <v>2395</v>
      </c>
      <c r="M5524" s="16">
        <v>235</v>
      </c>
      <c r="N5524" s="16">
        <v>0</v>
      </c>
      <c r="O5524" s="15">
        <f t="shared" si="102"/>
        <v>235</v>
      </c>
      <c r="P5524">
        <v>0</v>
      </c>
      <c r="Q5524">
        <v>94</v>
      </c>
      <c r="S5524">
        <v>94</v>
      </c>
      <c r="X5524">
        <v>0</v>
      </c>
      <c r="Y5524" t="s">
        <v>169</v>
      </c>
    </row>
    <row r="5525" spans="1:25" x14ac:dyDescent="0.3">
      <c r="A5525" t="s">
        <v>54</v>
      </c>
      <c r="B5525" t="s">
        <v>54</v>
      </c>
      <c r="C5525" t="s">
        <v>2723</v>
      </c>
      <c r="D5525" t="s">
        <v>15</v>
      </c>
      <c r="E5525" t="s">
        <v>15</v>
      </c>
      <c r="F5525" t="s">
        <v>2401</v>
      </c>
      <c r="I5525" t="s">
        <v>100</v>
      </c>
      <c r="J5525" s="33" t="s">
        <v>101</v>
      </c>
      <c r="K5525" t="s">
        <v>101</v>
      </c>
      <c r="L5525" t="s">
        <v>2395</v>
      </c>
      <c r="M5525" s="16">
        <v>53373</v>
      </c>
      <c r="N5525" s="16">
        <v>0</v>
      </c>
      <c r="O5525" s="15">
        <f t="shared" si="102"/>
        <v>53373</v>
      </c>
      <c r="P5525">
        <v>0</v>
      </c>
      <c r="Q5525">
        <v>13400</v>
      </c>
      <c r="S5525">
        <v>13400</v>
      </c>
      <c r="X5525">
        <v>0</v>
      </c>
      <c r="Y5525" t="s">
        <v>169</v>
      </c>
    </row>
    <row r="5526" spans="1:25" x14ac:dyDescent="0.3">
      <c r="A5526" t="s">
        <v>54</v>
      </c>
      <c r="B5526" t="s">
        <v>54</v>
      </c>
      <c r="C5526" t="s">
        <v>2723</v>
      </c>
      <c r="D5526" t="s">
        <v>15</v>
      </c>
      <c r="E5526" t="s">
        <v>15</v>
      </c>
      <c r="F5526" t="s">
        <v>2401</v>
      </c>
      <c r="I5526" t="s">
        <v>100</v>
      </c>
      <c r="J5526" s="33" t="s">
        <v>101</v>
      </c>
      <c r="K5526" t="s">
        <v>101</v>
      </c>
      <c r="L5526" t="s">
        <v>2395</v>
      </c>
      <c r="M5526" s="16">
        <v>10000</v>
      </c>
      <c r="N5526" s="16">
        <v>0</v>
      </c>
      <c r="O5526" s="15">
        <f t="shared" si="102"/>
        <v>10000</v>
      </c>
      <c r="P5526">
        <v>0</v>
      </c>
      <c r="Q5526">
        <v>13400</v>
      </c>
      <c r="S5526">
        <v>13400</v>
      </c>
      <c r="X5526">
        <v>0</v>
      </c>
      <c r="Y5526" t="s">
        <v>169</v>
      </c>
    </row>
    <row r="5527" spans="1:25" x14ac:dyDescent="0.3">
      <c r="A5527" t="s">
        <v>54</v>
      </c>
      <c r="B5527" t="s">
        <v>54</v>
      </c>
      <c r="C5527" t="s">
        <v>2723</v>
      </c>
      <c r="D5527" t="s">
        <v>15</v>
      </c>
      <c r="E5527" t="s">
        <v>15</v>
      </c>
      <c r="F5527" t="s">
        <v>2401</v>
      </c>
      <c r="I5527" t="s">
        <v>100</v>
      </c>
      <c r="J5527" s="33" t="s">
        <v>101</v>
      </c>
      <c r="K5527" t="s">
        <v>101</v>
      </c>
      <c r="L5527" t="s">
        <v>2395</v>
      </c>
      <c r="M5527" s="16">
        <v>10400</v>
      </c>
      <c r="N5527" s="16">
        <v>0</v>
      </c>
      <c r="O5527" s="15">
        <f t="shared" si="102"/>
        <v>10400</v>
      </c>
      <c r="P5527">
        <v>0</v>
      </c>
      <c r="Q5527">
        <v>13400</v>
      </c>
      <c r="S5527">
        <v>13400</v>
      </c>
      <c r="X5527">
        <v>0</v>
      </c>
      <c r="Y5527" t="s">
        <v>169</v>
      </c>
    </row>
    <row r="5528" spans="1:25" x14ac:dyDescent="0.3">
      <c r="A5528" t="s">
        <v>54</v>
      </c>
      <c r="B5528" t="s">
        <v>54</v>
      </c>
      <c r="C5528" t="s">
        <v>2723</v>
      </c>
      <c r="D5528" t="s">
        <v>15</v>
      </c>
      <c r="E5528" t="s">
        <v>15</v>
      </c>
      <c r="F5528" t="s">
        <v>2401</v>
      </c>
      <c r="I5528" t="s">
        <v>100</v>
      </c>
      <c r="J5528" s="33" t="s">
        <v>101</v>
      </c>
      <c r="K5528" t="s">
        <v>101</v>
      </c>
      <c r="L5528" t="s">
        <v>2395</v>
      </c>
      <c r="M5528" s="16">
        <v>20896</v>
      </c>
      <c r="N5528" s="16">
        <v>0</v>
      </c>
      <c r="O5528" s="15">
        <f t="shared" si="102"/>
        <v>20896</v>
      </c>
      <c r="P5528">
        <v>0</v>
      </c>
      <c r="Q5528">
        <v>13400</v>
      </c>
      <c r="R5528">
        <v>0</v>
      </c>
      <c r="S5528">
        <v>13400</v>
      </c>
      <c r="X5528">
        <v>0</v>
      </c>
      <c r="Y5528" t="s">
        <v>169</v>
      </c>
    </row>
    <row r="5529" spans="1:25" x14ac:dyDescent="0.3">
      <c r="A5529" t="s">
        <v>54</v>
      </c>
      <c r="B5529" t="s">
        <v>54</v>
      </c>
      <c r="C5529" t="s">
        <v>2723</v>
      </c>
      <c r="D5529" t="s">
        <v>15</v>
      </c>
      <c r="E5529" t="s">
        <v>15</v>
      </c>
      <c r="F5529" t="s">
        <v>2401</v>
      </c>
      <c r="I5529" t="s">
        <v>100</v>
      </c>
      <c r="J5529" s="33" t="s">
        <v>101</v>
      </c>
      <c r="K5529" t="s">
        <v>101</v>
      </c>
      <c r="L5529" t="s">
        <v>2266</v>
      </c>
      <c r="M5529" s="16">
        <v>62328</v>
      </c>
      <c r="N5529" s="16">
        <v>0</v>
      </c>
      <c r="O5529" s="15">
        <f t="shared" si="102"/>
        <v>62328</v>
      </c>
      <c r="P5529">
        <v>0</v>
      </c>
      <c r="Q5529">
        <v>100</v>
      </c>
      <c r="S5529">
        <v>100</v>
      </c>
      <c r="X5529">
        <v>0</v>
      </c>
      <c r="Y5529" t="s">
        <v>169</v>
      </c>
    </row>
    <row r="5530" spans="1:25" x14ac:dyDescent="0.3">
      <c r="A5530" t="s">
        <v>54</v>
      </c>
      <c r="B5530" t="s">
        <v>54</v>
      </c>
      <c r="C5530" t="s">
        <v>2723</v>
      </c>
      <c r="D5530" t="s">
        <v>15</v>
      </c>
      <c r="E5530" t="s">
        <v>15</v>
      </c>
      <c r="F5530" t="s">
        <v>2401</v>
      </c>
      <c r="I5530" t="s">
        <v>100</v>
      </c>
      <c r="J5530" s="33" t="s">
        <v>101</v>
      </c>
      <c r="K5530" t="s">
        <v>101</v>
      </c>
      <c r="L5530" t="s">
        <v>2266</v>
      </c>
      <c r="M5530" s="16">
        <v>232836</v>
      </c>
      <c r="N5530" s="16">
        <v>0</v>
      </c>
      <c r="O5530" s="15">
        <f t="shared" si="102"/>
        <v>232836</v>
      </c>
      <c r="P5530">
        <v>0</v>
      </c>
      <c r="Q5530">
        <v>100</v>
      </c>
      <c r="S5530">
        <v>100</v>
      </c>
      <c r="X5530">
        <v>0</v>
      </c>
      <c r="Y5530" t="s">
        <v>169</v>
      </c>
    </row>
    <row r="5531" spans="1:25" x14ac:dyDescent="0.3">
      <c r="A5531" t="s">
        <v>54</v>
      </c>
      <c r="B5531" t="s">
        <v>54</v>
      </c>
      <c r="C5531" t="s">
        <v>2723</v>
      </c>
      <c r="D5531" t="s">
        <v>15</v>
      </c>
      <c r="E5531" t="s">
        <v>15</v>
      </c>
      <c r="F5531" t="s">
        <v>2401</v>
      </c>
      <c r="I5531" t="s">
        <v>100</v>
      </c>
      <c r="J5531" s="33" t="s">
        <v>101</v>
      </c>
      <c r="K5531" t="s">
        <v>101</v>
      </c>
      <c r="L5531" t="s">
        <v>2266</v>
      </c>
      <c r="M5531" s="16">
        <v>2539</v>
      </c>
      <c r="N5531" s="16">
        <v>0</v>
      </c>
      <c r="O5531" s="15">
        <f t="shared" si="102"/>
        <v>2539</v>
      </c>
      <c r="P5531">
        <v>0</v>
      </c>
      <c r="Q5531">
        <v>2</v>
      </c>
      <c r="S5531">
        <v>2</v>
      </c>
      <c r="X5531">
        <v>0</v>
      </c>
      <c r="Y5531" t="s">
        <v>169</v>
      </c>
    </row>
    <row r="5532" spans="1:25" x14ac:dyDescent="0.3">
      <c r="A5532" t="s">
        <v>54</v>
      </c>
      <c r="B5532" t="s">
        <v>54</v>
      </c>
      <c r="C5532" t="s">
        <v>2723</v>
      </c>
      <c r="D5532" t="s">
        <v>15</v>
      </c>
      <c r="E5532" t="s">
        <v>15</v>
      </c>
      <c r="F5532" t="s">
        <v>2401</v>
      </c>
      <c r="I5532" t="s">
        <v>100</v>
      </c>
      <c r="J5532" s="33" t="s">
        <v>101</v>
      </c>
      <c r="K5532" t="s">
        <v>101</v>
      </c>
      <c r="L5532" t="s">
        <v>2266</v>
      </c>
      <c r="M5532" s="16">
        <v>23881</v>
      </c>
      <c r="N5532" s="16">
        <v>0</v>
      </c>
      <c r="O5532" s="15">
        <f t="shared" si="102"/>
        <v>23881</v>
      </c>
      <c r="P5532">
        <v>0</v>
      </c>
      <c r="Q5532">
        <v>100</v>
      </c>
      <c r="S5532">
        <v>100</v>
      </c>
      <c r="X5532">
        <v>0</v>
      </c>
      <c r="Y5532" t="s">
        <v>169</v>
      </c>
    </row>
    <row r="5533" spans="1:25" x14ac:dyDescent="0.3">
      <c r="A5533" t="s">
        <v>54</v>
      </c>
      <c r="B5533" t="s">
        <v>54</v>
      </c>
      <c r="C5533" t="s">
        <v>2723</v>
      </c>
      <c r="D5533" t="s">
        <v>15</v>
      </c>
      <c r="E5533" t="s">
        <v>15</v>
      </c>
      <c r="F5533" t="s">
        <v>2401</v>
      </c>
      <c r="I5533" t="s">
        <v>100</v>
      </c>
      <c r="J5533" s="33" t="s">
        <v>101</v>
      </c>
      <c r="K5533" t="s">
        <v>101</v>
      </c>
      <c r="L5533" t="s">
        <v>2266</v>
      </c>
      <c r="M5533" s="16">
        <v>1719</v>
      </c>
      <c r="N5533" s="16">
        <v>0</v>
      </c>
      <c r="O5533" s="15">
        <f t="shared" si="102"/>
        <v>1719</v>
      </c>
      <c r="P5533">
        <v>0</v>
      </c>
      <c r="Q5533">
        <v>50</v>
      </c>
      <c r="S5533">
        <v>50</v>
      </c>
      <c r="X5533">
        <v>0</v>
      </c>
      <c r="Y5533" t="s">
        <v>169</v>
      </c>
    </row>
    <row r="5534" spans="1:25" x14ac:dyDescent="0.3">
      <c r="A5534" t="s">
        <v>54</v>
      </c>
      <c r="B5534" t="s">
        <v>54</v>
      </c>
      <c r="C5534" t="s">
        <v>2723</v>
      </c>
      <c r="D5534" t="s">
        <v>15</v>
      </c>
      <c r="E5534" t="s">
        <v>15</v>
      </c>
      <c r="F5534" t="s">
        <v>2401</v>
      </c>
      <c r="I5534" t="s">
        <v>100</v>
      </c>
      <c r="J5534" s="33" t="s">
        <v>101</v>
      </c>
      <c r="K5534" t="s">
        <v>101</v>
      </c>
      <c r="L5534" t="s">
        <v>2266</v>
      </c>
      <c r="M5534" s="16">
        <v>118</v>
      </c>
      <c r="N5534" s="16">
        <v>0</v>
      </c>
      <c r="O5534" s="15">
        <f t="shared" si="102"/>
        <v>118</v>
      </c>
      <c r="P5534">
        <v>0</v>
      </c>
      <c r="Q5534">
        <v>47</v>
      </c>
      <c r="S5534">
        <v>47</v>
      </c>
      <c r="X5534">
        <v>0</v>
      </c>
      <c r="Y5534" t="s">
        <v>169</v>
      </c>
    </row>
    <row r="5535" spans="1:25" x14ac:dyDescent="0.3">
      <c r="A5535" t="s">
        <v>54</v>
      </c>
      <c r="B5535" t="s">
        <v>54</v>
      </c>
      <c r="C5535" t="s">
        <v>2723</v>
      </c>
      <c r="D5535" t="s">
        <v>15</v>
      </c>
      <c r="E5535" t="s">
        <v>15</v>
      </c>
      <c r="F5535" t="s">
        <v>2401</v>
      </c>
      <c r="I5535" t="s">
        <v>100</v>
      </c>
      <c r="J5535" s="33" t="s">
        <v>101</v>
      </c>
      <c r="K5535" t="s">
        <v>101</v>
      </c>
      <c r="L5535" t="s">
        <v>2266</v>
      </c>
      <c r="M5535" s="16">
        <v>53373</v>
      </c>
      <c r="N5535" s="16">
        <v>0</v>
      </c>
      <c r="O5535" s="15">
        <f t="shared" si="102"/>
        <v>53373</v>
      </c>
      <c r="P5535">
        <v>0</v>
      </c>
      <c r="Q5535">
        <v>6700</v>
      </c>
      <c r="S5535">
        <v>6700</v>
      </c>
      <c r="X5535">
        <v>0</v>
      </c>
      <c r="Y5535" t="s">
        <v>169</v>
      </c>
    </row>
    <row r="5536" spans="1:25" x14ac:dyDescent="0.3">
      <c r="A5536" t="s">
        <v>54</v>
      </c>
      <c r="B5536" t="s">
        <v>54</v>
      </c>
      <c r="C5536" t="s">
        <v>2723</v>
      </c>
      <c r="D5536" t="s">
        <v>15</v>
      </c>
      <c r="E5536" t="s">
        <v>15</v>
      </c>
      <c r="F5536" t="s">
        <v>2401</v>
      </c>
      <c r="I5536" t="s">
        <v>100</v>
      </c>
      <c r="J5536" s="33" t="s">
        <v>101</v>
      </c>
      <c r="K5536" t="s">
        <v>101</v>
      </c>
      <c r="L5536" t="s">
        <v>2266</v>
      </c>
      <c r="M5536" s="16">
        <v>5000</v>
      </c>
      <c r="N5536" s="16">
        <v>0</v>
      </c>
      <c r="O5536" s="15">
        <f t="shared" si="102"/>
        <v>5000</v>
      </c>
      <c r="P5536">
        <v>0</v>
      </c>
      <c r="Q5536">
        <v>6700</v>
      </c>
      <c r="S5536">
        <v>6700</v>
      </c>
      <c r="X5536">
        <v>0</v>
      </c>
      <c r="Y5536" t="s">
        <v>169</v>
      </c>
    </row>
    <row r="5537" spans="1:25" x14ac:dyDescent="0.3">
      <c r="A5537" t="s">
        <v>54</v>
      </c>
      <c r="B5537" t="s">
        <v>54</v>
      </c>
      <c r="C5537" t="s">
        <v>2723</v>
      </c>
      <c r="D5537" t="s">
        <v>15</v>
      </c>
      <c r="E5537" t="s">
        <v>15</v>
      </c>
      <c r="F5537" t="s">
        <v>2401</v>
      </c>
      <c r="I5537" t="s">
        <v>100</v>
      </c>
      <c r="J5537" s="33" t="s">
        <v>101</v>
      </c>
      <c r="K5537" t="s">
        <v>101</v>
      </c>
      <c r="L5537" t="s">
        <v>2266</v>
      </c>
      <c r="M5537" s="16">
        <v>5200</v>
      </c>
      <c r="N5537" s="16">
        <v>0</v>
      </c>
      <c r="O5537" s="15">
        <f t="shared" si="102"/>
        <v>5200</v>
      </c>
      <c r="P5537">
        <v>0</v>
      </c>
      <c r="Q5537">
        <v>6700</v>
      </c>
      <c r="S5537">
        <v>6700</v>
      </c>
      <c r="X5537">
        <v>0</v>
      </c>
      <c r="Y5537" t="s">
        <v>169</v>
      </c>
    </row>
    <row r="5538" spans="1:25" x14ac:dyDescent="0.3">
      <c r="A5538" t="s">
        <v>54</v>
      </c>
      <c r="B5538" t="s">
        <v>54</v>
      </c>
      <c r="C5538" t="s">
        <v>2723</v>
      </c>
      <c r="D5538" t="s">
        <v>15</v>
      </c>
      <c r="E5538" t="s">
        <v>15</v>
      </c>
      <c r="F5538" t="s">
        <v>2401</v>
      </c>
      <c r="I5538" t="s">
        <v>100</v>
      </c>
      <c r="J5538" s="33" t="s">
        <v>101</v>
      </c>
      <c r="K5538" t="s">
        <v>101</v>
      </c>
      <c r="L5538" t="s">
        <v>2266</v>
      </c>
      <c r="M5538" s="16">
        <v>8358</v>
      </c>
      <c r="N5538" s="16">
        <v>0</v>
      </c>
      <c r="O5538" s="15">
        <f t="shared" si="102"/>
        <v>8358</v>
      </c>
      <c r="P5538">
        <v>0</v>
      </c>
      <c r="Q5538">
        <v>6700</v>
      </c>
      <c r="R5538">
        <v>0</v>
      </c>
      <c r="S5538">
        <v>6700</v>
      </c>
      <c r="X5538">
        <v>0</v>
      </c>
      <c r="Y5538" t="s">
        <v>169</v>
      </c>
    </row>
    <row r="5539" spans="1:25" x14ac:dyDescent="0.3">
      <c r="A5539" t="s">
        <v>54</v>
      </c>
      <c r="B5539" t="s">
        <v>54</v>
      </c>
      <c r="C5539" t="s">
        <v>2723</v>
      </c>
      <c r="D5539" t="s">
        <v>15</v>
      </c>
      <c r="E5539" t="s">
        <v>15</v>
      </c>
      <c r="F5539" t="s">
        <v>2401</v>
      </c>
      <c r="I5539" t="s">
        <v>100</v>
      </c>
      <c r="J5539" s="33" t="s">
        <v>101</v>
      </c>
      <c r="K5539" t="s">
        <v>101</v>
      </c>
      <c r="L5539" t="s">
        <v>2452</v>
      </c>
      <c r="M5539" s="16">
        <v>62328</v>
      </c>
      <c r="N5539" s="16">
        <v>0</v>
      </c>
      <c r="O5539" s="15">
        <f t="shared" si="102"/>
        <v>62328</v>
      </c>
      <c r="P5539">
        <v>0</v>
      </c>
      <c r="Q5539">
        <v>100</v>
      </c>
      <c r="S5539">
        <v>100</v>
      </c>
      <c r="X5539">
        <v>0</v>
      </c>
      <c r="Y5539" t="s">
        <v>169</v>
      </c>
    </row>
    <row r="5540" spans="1:25" x14ac:dyDescent="0.3">
      <c r="A5540" t="s">
        <v>54</v>
      </c>
      <c r="B5540" t="s">
        <v>54</v>
      </c>
      <c r="C5540" t="s">
        <v>2723</v>
      </c>
      <c r="D5540" t="s">
        <v>15</v>
      </c>
      <c r="E5540" t="s">
        <v>15</v>
      </c>
      <c r="F5540" t="s">
        <v>2401</v>
      </c>
      <c r="I5540" t="s">
        <v>100</v>
      </c>
      <c r="J5540" s="33" t="s">
        <v>101</v>
      </c>
      <c r="K5540" t="s">
        <v>101</v>
      </c>
      <c r="L5540" t="s">
        <v>2452</v>
      </c>
      <c r="M5540" s="16">
        <v>232836</v>
      </c>
      <c r="N5540" s="16">
        <v>0</v>
      </c>
      <c r="O5540" s="15">
        <f t="shared" si="102"/>
        <v>232836</v>
      </c>
      <c r="P5540">
        <v>0</v>
      </c>
      <c r="Q5540">
        <v>100</v>
      </c>
      <c r="S5540">
        <v>100</v>
      </c>
      <c r="X5540">
        <v>0</v>
      </c>
      <c r="Y5540" t="s">
        <v>169</v>
      </c>
    </row>
    <row r="5541" spans="1:25" x14ac:dyDescent="0.3">
      <c r="A5541" t="s">
        <v>54</v>
      </c>
      <c r="B5541" t="s">
        <v>54</v>
      </c>
      <c r="C5541" t="s">
        <v>2723</v>
      </c>
      <c r="D5541" t="s">
        <v>15</v>
      </c>
      <c r="E5541" t="s">
        <v>15</v>
      </c>
      <c r="F5541" t="s">
        <v>2401</v>
      </c>
      <c r="I5541" t="s">
        <v>100</v>
      </c>
      <c r="J5541" s="33" t="s">
        <v>101</v>
      </c>
      <c r="K5541" t="s">
        <v>101</v>
      </c>
      <c r="L5541" t="s">
        <v>2452</v>
      </c>
      <c r="M5541" s="16">
        <v>2539</v>
      </c>
      <c r="N5541" s="16">
        <v>0</v>
      </c>
      <c r="O5541" s="15">
        <f t="shared" si="102"/>
        <v>2539</v>
      </c>
      <c r="P5541">
        <v>0</v>
      </c>
      <c r="Q5541">
        <v>2</v>
      </c>
      <c r="S5541">
        <v>2</v>
      </c>
      <c r="X5541">
        <v>0</v>
      </c>
      <c r="Y5541" t="s">
        <v>169</v>
      </c>
    </row>
    <row r="5542" spans="1:25" x14ac:dyDescent="0.3">
      <c r="A5542" t="s">
        <v>54</v>
      </c>
      <c r="B5542" t="s">
        <v>54</v>
      </c>
      <c r="C5542" t="s">
        <v>2723</v>
      </c>
      <c r="D5542" t="s">
        <v>15</v>
      </c>
      <c r="E5542" t="s">
        <v>15</v>
      </c>
      <c r="F5542" t="s">
        <v>2401</v>
      </c>
      <c r="I5542" t="s">
        <v>100</v>
      </c>
      <c r="J5542" s="33" t="s">
        <v>101</v>
      </c>
      <c r="K5542" t="s">
        <v>101</v>
      </c>
      <c r="L5542" t="s">
        <v>2452</v>
      </c>
      <c r="M5542" s="16">
        <v>23881</v>
      </c>
      <c r="N5542" s="16">
        <v>0</v>
      </c>
      <c r="O5542" s="15">
        <f t="shared" si="102"/>
        <v>23881</v>
      </c>
      <c r="P5542">
        <v>0</v>
      </c>
      <c r="Q5542">
        <v>100</v>
      </c>
      <c r="S5542">
        <v>100</v>
      </c>
      <c r="X5542">
        <v>0</v>
      </c>
      <c r="Y5542" t="s">
        <v>169</v>
      </c>
    </row>
    <row r="5543" spans="1:25" x14ac:dyDescent="0.3">
      <c r="A5543" t="s">
        <v>54</v>
      </c>
      <c r="B5543" t="s">
        <v>54</v>
      </c>
      <c r="C5543" t="s">
        <v>2723</v>
      </c>
      <c r="D5543" t="s">
        <v>15</v>
      </c>
      <c r="E5543" t="s">
        <v>15</v>
      </c>
      <c r="F5543" t="s">
        <v>2401</v>
      </c>
      <c r="I5543" t="s">
        <v>100</v>
      </c>
      <c r="J5543" s="33" t="s">
        <v>101</v>
      </c>
      <c r="K5543" t="s">
        <v>101</v>
      </c>
      <c r="L5543" t="s">
        <v>2452</v>
      </c>
      <c r="M5543" s="16">
        <v>1719</v>
      </c>
      <c r="N5543" s="16">
        <v>0</v>
      </c>
      <c r="O5543" s="15">
        <f t="shared" si="102"/>
        <v>1719</v>
      </c>
      <c r="P5543">
        <v>0</v>
      </c>
      <c r="Q5543">
        <v>50</v>
      </c>
      <c r="S5543">
        <v>50</v>
      </c>
      <c r="X5543">
        <v>0</v>
      </c>
      <c r="Y5543" t="s">
        <v>169</v>
      </c>
    </row>
    <row r="5544" spans="1:25" x14ac:dyDescent="0.3">
      <c r="A5544" t="s">
        <v>54</v>
      </c>
      <c r="B5544" t="s">
        <v>54</v>
      </c>
      <c r="C5544" t="s">
        <v>2723</v>
      </c>
      <c r="D5544" t="s">
        <v>15</v>
      </c>
      <c r="E5544" t="s">
        <v>15</v>
      </c>
      <c r="F5544" t="s">
        <v>2401</v>
      </c>
      <c r="I5544" t="s">
        <v>100</v>
      </c>
      <c r="J5544" s="33" t="s">
        <v>101</v>
      </c>
      <c r="K5544" t="s">
        <v>101</v>
      </c>
      <c r="L5544" t="s">
        <v>2452</v>
      </c>
      <c r="M5544" s="16">
        <v>118</v>
      </c>
      <c r="N5544" s="16">
        <v>0</v>
      </c>
      <c r="O5544" s="15">
        <f t="shared" si="102"/>
        <v>118</v>
      </c>
      <c r="P5544">
        <v>0</v>
      </c>
      <c r="Q5544">
        <v>47</v>
      </c>
      <c r="S5544">
        <v>47</v>
      </c>
      <c r="X5544">
        <v>0</v>
      </c>
      <c r="Y5544" t="s">
        <v>169</v>
      </c>
    </row>
    <row r="5545" spans="1:25" x14ac:dyDescent="0.3">
      <c r="A5545" t="s">
        <v>54</v>
      </c>
      <c r="B5545" t="s">
        <v>54</v>
      </c>
      <c r="C5545" t="s">
        <v>2723</v>
      </c>
      <c r="D5545" t="s">
        <v>15</v>
      </c>
      <c r="E5545" t="s">
        <v>15</v>
      </c>
      <c r="F5545" t="s">
        <v>2401</v>
      </c>
      <c r="I5545" t="s">
        <v>100</v>
      </c>
      <c r="J5545" s="33" t="s">
        <v>101</v>
      </c>
      <c r="K5545" t="s">
        <v>101</v>
      </c>
      <c r="L5545" t="s">
        <v>2452</v>
      </c>
      <c r="M5545" s="16">
        <v>29731</v>
      </c>
      <c r="N5545" s="16">
        <v>0</v>
      </c>
      <c r="O5545" s="15">
        <f t="shared" si="102"/>
        <v>29731</v>
      </c>
      <c r="P5545">
        <v>0</v>
      </c>
      <c r="Q5545">
        <v>6700</v>
      </c>
      <c r="S5545">
        <v>6700</v>
      </c>
      <c r="X5545">
        <v>0</v>
      </c>
      <c r="Y5545" t="s">
        <v>169</v>
      </c>
    </row>
    <row r="5546" spans="1:25" x14ac:dyDescent="0.3">
      <c r="A5546" t="s">
        <v>54</v>
      </c>
      <c r="B5546" t="s">
        <v>54</v>
      </c>
      <c r="C5546" t="s">
        <v>2723</v>
      </c>
      <c r="D5546" t="s">
        <v>15</v>
      </c>
      <c r="E5546" t="s">
        <v>15</v>
      </c>
      <c r="F5546" t="s">
        <v>2401</v>
      </c>
      <c r="I5546" t="s">
        <v>100</v>
      </c>
      <c r="J5546" s="33" t="s">
        <v>101</v>
      </c>
      <c r="K5546" t="s">
        <v>101</v>
      </c>
      <c r="L5546" t="s">
        <v>2452</v>
      </c>
      <c r="M5546" s="16">
        <v>5000</v>
      </c>
      <c r="N5546" s="16">
        <v>0</v>
      </c>
      <c r="O5546" s="15">
        <f t="shared" si="102"/>
        <v>5000</v>
      </c>
      <c r="P5546">
        <v>0</v>
      </c>
      <c r="Q5546">
        <v>6700</v>
      </c>
      <c r="S5546">
        <v>6700</v>
      </c>
      <c r="X5546">
        <v>0</v>
      </c>
      <c r="Y5546" t="s">
        <v>169</v>
      </c>
    </row>
    <row r="5547" spans="1:25" x14ac:dyDescent="0.3">
      <c r="A5547" t="s">
        <v>54</v>
      </c>
      <c r="B5547" t="s">
        <v>54</v>
      </c>
      <c r="C5547" t="s">
        <v>2723</v>
      </c>
      <c r="D5547" t="s">
        <v>15</v>
      </c>
      <c r="E5547" t="s">
        <v>15</v>
      </c>
      <c r="F5547" t="s">
        <v>2401</v>
      </c>
      <c r="I5547" t="s">
        <v>100</v>
      </c>
      <c r="J5547" s="33" t="s">
        <v>101</v>
      </c>
      <c r="K5547" t="s">
        <v>101</v>
      </c>
      <c r="L5547" t="s">
        <v>2452</v>
      </c>
      <c r="M5547" s="16">
        <v>5200</v>
      </c>
      <c r="N5547" s="16">
        <v>0</v>
      </c>
      <c r="O5547" s="15">
        <f t="shared" si="102"/>
        <v>5200</v>
      </c>
      <c r="P5547">
        <v>0</v>
      </c>
      <c r="Q5547">
        <v>6700</v>
      </c>
      <c r="S5547">
        <v>6700</v>
      </c>
      <c r="X5547">
        <v>0</v>
      </c>
      <c r="Y5547" t="s">
        <v>169</v>
      </c>
    </row>
    <row r="5548" spans="1:25" x14ac:dyDescent="0.3">
      <c r="A5548" t="s">
        <v>54</v>
      </c>
      <c r="B5548" t="s">
        <v>54</v>
      </c>
      <c r="C5548" t="s">
        <v>2723</v>
      </c>
      <c r="D5548" t="s">
        <v>15</v>
      </c>
      <c r="E5548" t="s">
        <v>15</v>
      </c>
      <c r="F5548" t="s">
        <v>2401</v>
      </c>
      <c r="I5548" t="s">
        <v>100</v>
      </c>
      <c r="J5548" s="33" t="s">
        <v>101</v>
      </c>
      <c r="K5548" t="s">
        <v>101</v>
      </c>
      <c r="L5548" t="s">
        <v>2452</v>
      </c>
      <c r="M5548" s="16">
        <v>8358</v>
      </c>
      <c r="N5548" s="16">
        <v>0</v>
      </c>
      <c r="O5548" s="15">
        <f t="shared" si="102"/>
        <v>8358</v>
      </c>
      <c r="P5548">
        <v>0</v>
      </c>
      <c r="Q5548">
        <v>6700</v>
      </c>
      <c r="R5548">
        <v>0</v>
      </c>
      <c r="S5548">
        <v>6700</v>
      </c>
      <c r="X5548">
        <v>0</v>
      </c>
      <c r="Y5548" t="s">
        <v>169</v>
      </c>
    </row>
    <row r="5549" spans="1:25" x14ac:dyDescent="0.3">
      <c r="A5549" t="s">
        <v>54</v>
      </c>
      <c r="B5549" t="s">
        <v>54</v>
      </c>
      <c r="C5549" t="s">
        <v>2723</v>
      </c>
      <c r="D5549" t="s">
        <v>15</v>
      </c>
      <c r="E5549" t="s">
        <v>15</v>
      </c>
      <c r="F5549" t="s">
        <v>2401</v>
      </c>
      <c r="I5549" t="s">
        <v>100</v>
      </c>
      <c r="J5549" s="33" t="s">
        <v>101</v>
      </c>
      <c r="K5549" t="s">
        <v>101</v>
      </c>
      <c r="L5549" t="s">
        <v>2677</v>
      </c>
      <c r="M5549" s="16">
        <v>62328</v>
      </c>
      <c r="N5549" s="16">
        <v>0</v>
      </c>
      <c r="O5549" s="15">
        <f t="shared" si="102"/>
        <v>62328</v>
      </c>
      <c r="P5549">
        <v>0</v>
      </c>
      <c r="Q5549">
        <v>100</v>
      </c>
      <c r="S5549">
        <v>100</v>
      </c>
      <c r="X5549">
        <v>0</v>
      </c>
      <c r="Y5549" t="s">
        <v>169</v>
      </c>
    </row>
    <row r="5550" spans="1:25" x14ac:dyDescent="0.3">
      <c r="A5550" t="s">
        <v>54</v>
      </c>
      <c r="B5550" t="s">
        <v>54</v>
      </c>
      <c r="C5550" t="s">
        <v>2723</v>
      </c>
      <c r="D5550" t="s">
        <v>15</v>
      </c>
      <c r="E5550" t="s">
        <v>15</v>
      </c>
      <c r="F5550" t="s">
        <v>2401</v>
      </c>
      <c r="I5550" t="s">
        <v>100</v>
      </c>
      <c r="J5550" s="33" t="s">
        <v>101</v>
      </c>
      <c r="K5550" t="s">
        <v>101</v>
      </c>
      <c r="L5550" t="s">
        <v>2677</v>
      </c>
      <c r="M5550" s="16">
        <v>232836</v>
      </c>
      <c r="N5550" s="16">
        <v>0</v>
      </c>
      <c r="O5550" s="15">
        <f t="shared" si="102"/>
        <v>232836</v>
      </c>
      <c r="P5550">
        <v>0</v>
      </c>
      <c r="Q5550">
        <v>100</v>
      </c>
      <c r="S5550">
        <v>100</v>
      </c>
      <c r="X5550">
        <v>0</v>
      </c>
      <c r="Y5550" t="s">
        <v>169</v>
      </c>
    </row>
    <row r="5551" spans="1:25" x14ac:dyDescent="0.3">
      <c r="A5551" t="s">
        <v>54</v>
      </c>
      <c r="B5551" t="s">
        <v>54</v>
      </c>
      <c r="C5551" t="s">
        <v>2723</v>
      </c>
      <c r="D5551" t="s">
        <v>15</v>
      </c>
      <c r="E5551" t="s">
        <v>15</v>
      </c>
      <c r="F5551" t="s">
        <v>2401</v>
      </c>
      <c r="I5551" t="s">
        <v>100</v>
      </c>
      <c r="J5551" s="33" t="s">
        <v>101</v>
      </c>
      <c r="K5551" t="s">
        <v>101</v>
      </c>
      <c r="L5551" t="s">
        <v>2677</v>
      </c>
      <c r="M5551" s="16">
        <v>2539</v>
      </c>
      <c r="N5551" s="16">
        <v>0</v>
      </c>
      <c r="O5551" s="15">
        <f t="shared" si="102"/>
        <v>2539</v>
      </c>
      <c r="P5551">
        <v>0</v>
      </c>
      <c r="Q5551">
        <v>2</v>
      </c>
      <c r="S5551">
        <v>2</v>
      </c>
      <c r="X5551">
        <v>0</v>
      </c>
      <c r="Y5551" t="s">
        <v>169</v>
      </c>
    </row>
    <row r="5552" spans="1:25" x14ac:dyDescent="0.3">
      <c r="A5552" t="s">
        <v>54</v>
      </c>
      <c r="B5552" t="s">
        <v>54</v>
      </c>
      <c r="C5552" t="s">
        <v>2723</v>
      </c>
      <c r="D5552" t="s">
        <v>15</v>
      </c>
      <c r="E5552" t="s">
        <v>15</v>
      </c>
      <c r="F5552" t="s">
        <v>2401</v>
      </c>
      <c r="I5552" t="s">
        <v>100</v>
      </c>
      <c r="J5552" s="33" t="s">
        <v>101</v>
      </c>
      <c r="K5552" t="s">
        <v>101</v>
      </c>
      <c r="L5552" t="s">
        <v>2677</v>
      </c>
      <c r="M5552" s="16">
        <v>23881</v>
      </c>
      <c r="N5552" s="16">
        <v>0</v>
      </c>
      <c r="O5552" s="15">
        <f t="shared" si="102"/>
        <v>23881</v>
      </c>
      <c r="P5552">
        <v>0</v>
      </c>
      <c r="Q5552">
        <v>100</v>
      </c>
      <c r="S5552">
        <v>100</v>
      </c>
      <c r="X5552">
        <v>0</v>
      </c>
      <c r="Y5552" t="s">
        <v>169</v>
      </c>
    </row>
    <row r="5553" spans="1:25" x14ac:dyDescent="0.3">
      <c r="A5553" t="s">
        <v>54</v>
      </c>
      <c r="B5553" t="s">
        <v>54</v>
      </c>
      <c r="C5553" t="s">
        <v>2723</v>
      </c>
      <c r="D5553" t="s">
        <v>15</v>
      </c>
      <c r="E5553" t="s">
        <v>15</v>
      </c>
      <c r="F5553" t="s">
        <v>2401</v>
      </c>
      <c r="I5553" t="s">
        <v>100</v>
      </c>
      <c r="J5553" s="33" t="s">
        <v>101</v>
      </c>
      <c r="K5553" t="s">
        <v>101</v>
      </c>
      <c r="L5553" t="s">
        <v>2677</v>
      </c>
      <c r="M5553" s="16">
        <v>1719</v>
      </c>
      <c r="N5553" s="16">
        <v>0</v>
      </c>
      <c r="O5553" s="15">
        <f t="shared" si="102"/>
        <v>1719</v>
      </c>
      <c r="P5553">
        <v>0</v>
      </c>
      <c r="Q5553">
        <v>50</v>
      </c>
      <c r="S5553">
        <v>50</v>
      </c>
      <c r="X5553">
        <v>0</v>
      </c>
      <c r="Y5553" t="s">
        <v>169</v>
      </c>
    </row>
    <row r="5554" spans="1:25" x14ac:dyDescent="0.3">
      <c r="A5554" t="s">
        <v>54</v>
      </c>
      <c r="B5554" t="s">
        <v>54</v>
      </c>
      <c r="C5554" t="s">
        <v>2723</v>
      </c>
      <c r="D5554" t="s">
        <v>15</v>
      </c>
      <c r="E5554" t="s">
        <v>15</v>
      </c>
      <c r="F5554" t="s">
        <v>2401</v>
      </c>
      <c r="I5554" t="s">
        <v>100</v>
      </c>
      <c r="J5554" s="33" t="s">
        <v>101</v>
      </c>
      <c r="K5554" t="s">
        <v>101</v>
      </c>
      <c r="L5554" t="s">
        <v>2677</v>
      </c>
      <c r="M5554" s="16">
        <v>118</v>
      </c>
      <c r="N5554" s="16">
        <v>0</v>
      </c>
      <c r="O5554" s="15">
        <f t="shared" si="102"/>
        <v>118</v>
      </c>
      <c r="P5554">
        <v>0</v>
      </c>
      <c r="Q5554">
        <v>47</v>
      </c>
      <c r="S5554">
        <v>47</v>
      </c>
      <c r="X5554">
        <v>0</v>
      </c>
      <c r="Y5554" t="s">
        <v>169</v>
      </c>
    </row>
    <row r="5555" spans="1:25" x14ac:dyDescent="0.3">
      <c r="A5555" t="s">
        <v>54</v>
      </c>
      <c r="B5555" t="s">
        <v>54</v>
      </c>
      <c r="C5555" t="s">
        <v>2723</v>
      </c>
      <c r="D5555" t="s">
        <v>15</v>
      </c>
      <c r="E5555" t="s">
        <v>15</v>
      </c>
      <c r="F5555" t="s">
        <v>2401</v>
      </c>
      <c r="I5555" t="s">
        <v>100</v>
      </c>
      <c r="J5555" s="33" t="s">
        <v>101</v>
      </c>
      <c r="K5555" t="s">
        <v>101</v>
      </c>
      <c r="L5555" t="s">
        <v>2677</v>
      </c>
      <c r="M5555" s="16">
        <v>29731</v>
      </c>
      <c r="N5555" s="16">
        <v>0</v>
      </c>
      <c r="O5555" s="15">
        <f t="shared" si="102"/>
        <v>29731</v>
      </c>
      <c r="P5555">
        <v>0</v>
      </c>
      <c r="Q5555">
        <v>6700</v>
      </c>
      <c r="S5555">
        <v>6700</v>
      </c>
      <c r="X5555">
        <v>0</v>
      </c>
      <c r="Y5555" t="s">
        <v>169</v>
      </c>
    </row>
    <row r="5556" spans="1:25" x14ac:dyDescent="0.3">
      <c r="A5556" t="s">
        <v>54</v>
      </c>
      <c r="B5556" t="s">
        <v>54</v>
      </c>
      <c r="C5556" t="s">
        <v>2723</v>
      </c>
      <c r="D5556" t="s">
        <v>15</v>
      </c>
      <c r="E5556" t="s">
        <v>15</v>
      </c>
      <c r="F5556" t="s">
        <v>2401</v>
      </c>
      <c r="I5556" t="s">
        <v>100</v>
      </c>
      <c r="J5556" s="33" t="s">
        <v>101</v>
      </c>
      <c r="K5556" t="s">
        <v>101</v>
      </c>
      <c r="L5556" t="s">
        <v>2677</v>
      </c>
      <c r="M5556" s="16">
        <v>5000</v>
      </c>
      <c r="N5556" s="16">
        <v>0</v>
      </c>
      <c r="O5556" s="15">
        <f t="shared" si="102"/>
        <v>5000</v>
      </c>
      <c r="P5556">
        <v>0</v>
      </c>
      <c r="Q5556">
        <v>6700</v>
      </c>
      <c r="S5556">
        <v>6700</v>
      </c>
      <c r="X5556">
        <v>0</v>
      </c>
      <c r="Y5556" t="s">
        <v>169</v>
      </c>
    </row>
    <row r="5557" spans="1:25" x14ac:dyDescent="0.3">
      <c r="A5557" t="s">
        <v>54</v>
      </c>
      <c r="B5557" t="s">
        <v>54</v>
      </c>
      <c r="C5557" t="s">
        <v>2723</v>
      </c>
      <c r="D5557" t="s">
        <v>15</v>
      </c>
      <c r="E5557" t="s">
        <v>15</v>
      </c>
      <c r="F5557" t="s">
        <v>2401</v>
      </c>
      <c r="I5557" t="s">
        <v>100</v>
      </c>
      <c r="J5557" s="33" t="s">
        <v>101</v>
      </c>
      <c r="K5557" t="s">
        <v>101</v>
      </c>
      <c r="L5557" t="s">
        <v>2677</v>
      </c>
      <c r="M5557" s="16">
        <v>5200</v>
      </c>
      <c r="N5557" s="16">
        <v>0</v>
      </c>
      <c r="O5557" s="15">
        <f t="shared" si="102"/>
        <v>5200</v>
      </c>
      <c r="P5557">
        <v>0</v>
      </c>
      <c r="Q5557">
        <v>6700</v>
      </c>
      <c r="S5557">
        <v>6700</v>
      </c>
      <c r="X5557">
        <v>0</v>
      </c>
      <c r="Y5557" t="s">
        <v>169</v>
      </c>
    </row>
    <row r="5558" spans="1:25" x14ac:dyDescent="0.3">
      <c r="A5558" t="s">
        <v>54</v>
      </c>
      <c r="B5558" t="s">
        <v>54</v>
      </c>
      <c r="C5558" t="s">
        <v>2723</v>
      </c>
      <c r="D5558" t="s">
        <v>15</v>
      </c>
      <c r="E5558" t="s">
        <v>15</v>
      </c>
      <c r="F5558" t="s">
        <v>2401</v>
      </c>
      <c r="I5558" t="s">
        <v>100</v>
      </c>
      <c r="J5558" s="33" t="s">
        <v>101</v>
      </c>
      <c r="K5558" t="s">
        <v>101</v>
      </c>
      <c r="L5558" t="s">
        <v>2677</v>
      </c>
      <c r="M5558" s="16">
        <v>8358</v>
      </c>
      <c r="N5558" s="16">
        <v>0</v>
      </c>
      <c r="O5558" s="15">
        <f t="shared" si="102"/>
        <v>8358</v>
      </c>
      <c r="P5558">
        <v>0</v>
      </c>
      <c r="Q5558">
        <v>6700</v>
      </c>
      <c r="R5558">
        <v>0</v>
      </c>
      <c r="S5558">
        <v>6700</v>
      </c>
      <c r="X5558">
        <v>0</v>
      </c>
      <c r="Y5558" t="s">
        <v>169</v>
      </c>
    </row>
    <row r="5559" spans="1:25" x14ac:dyDescent="0.3">
      <c r="A5559" t="s">
        <v>54</v>
      </c>
      <c r="B5559" t="s">
        <v>54</v>
      </c>
      <c r="C5559" t="s">
        <v>2723</v>
      </c>
      <c r="D5559" t="s">
        <v>15</v>
      </c>
      <c r="E5559" t="s">
        <v>15</v>
      </c>
      <c r="F5559" t="s">
        <v>2401</v>
      </c>
      <c r="I5559" t="s">
        <v>100</v>
      </c>
      <c r="J5559" s="33" t="s">
        <v>101</v>
      </c>
      <c r="K5559" t="s">
        <v>101</v>
      </c>
      <c r="L5559" t="s">
        <v>2693</v>
      </c>
      <c r="M5559" s="16">
        <v>62328</v>
      </c>
      <c r="N5559" s="16">
        <v>0</v>
      </c>
      <c r="O5559" s="15">
        <f t="shared" si="102"/>
        <v>62328</v>
      </c>
      <c r="P5559">
        <v>0</v>
      </c>
      <c r="Q5559">
        <v>100</v>
      </c>
      <c r="S5559">
        <v>100</v>
      </c>
      <c r="X5559">
        <v>0</v>
      </c>
      <c r="Y5559" t="s">
        <v>169</v>
      </c>
    </row>
    <row r="5560" spans="1:25" x14ac:dyDescent="0.3">
      <c r="A5560" t="s">
        <v>54</v>
      </c>
      <c r="B5560" t="s">
        <v>54</v>
      </c>
      <c r="C5560" t="s">
        <v>2723</v>
      </c>
      <c r="D5560" t="s">
        <v>15</v>
      </c>
      <c r="E5560" t="s">
        <v>15</v>
      </c>
      <c r="F5560" t="s">
        <v>2401</v>
      </c>
      <c r="I5560" t="s">
        <v>100</v>
      </c>
      <c r="J5560" s="33" t="s">
        <v>101</v>
      </c>
      <c r="K5560" t="s">
        <v>101</v>
      </c>
      <c r="L5560" t="s">
        <v>2693</v>
      </c>
      <c r="M5560" s="16">
        <v>232836</v>
      </c>
      <c r="N5560" s="16">
        <v>0</v>
      </c>
      <c r="O5560" s="15">
        <f t="shared" si="102"/>
        <v>232836</v>
      </c>
      <c r="P5560">
        <v>0</v>
      </c>
      <c r="Q5560">
        <v>100</v>
      </c>
      <c r="S5560">
        <v>100</v>
      </c>
      <c r="X5560">
        <v>0</v>
      </c>
      <c r="Y5560" t="s">
        <v>169</v>
      </c>
    </row>
    <row r="5561" spans="1:25" x14ac:dyDescent="0.3">
      <c r="A5561" t="s">
        <v>54</v>
      </c>
      <c r="B5561" t="s">
        <v>54</v>
      </c>
      <c r="C5561" t="s">
        <v>2723</v>
      </c>
      <c r="D5561" t="s">
        <v>15</v>
      </c>
      <c r="E5561" t="s">
        <v>15</v>
      </c>
      <c r="F5561" t="s">
        <v>2401</v>
      </c>
      <c r="I5561" t="s">
        <v>100</v>
      </c>
      <c r="J5561" s="33" t="s">
        <v>101</v>
      </c>
      <c r="K5561" t="s">
        <v>101</v>
      </c>
      <c r="L5561" t="s">
        <v>2693</v>
      </c>
      <c r="M5561" s="16">
        <v>2539</v>
      </c>
      <c r="N5561" s="16">
        <v>0</v>
      </c>
      <c r="O5561" s="15">
        <f t="shared" si="102"/>
        <v>2539</v>
      </c>
      <c r="P5561">
        <v>0</v>
      </c>
      <c r="Q5561">
        <v>2</v>
      </c>
      <c r="S5561">
        <v>2</v>
      </c>
      <c r="X5561">
        <v>0</v>
      </c>
      <c r="Y5561" t="s">
        <v>169</v>
      </c>
    </row>
    <row r="5562" spans="1:25" x14ac:dyDescent="0.3">
      <c r="A5562" t="s">
        <v>54</v>
      </c>
      <c r="B5562" t="s">
        <v>54</v>
      </c>
      <c r="C5562" t="s">
        <v>2723</v>
      </c>
      <c r="D5562" t="s">
        <v>15</v>
      </c>
      <c r="E5562" t="s">
        <v>15</v>
      </c>
      <c r="F5562" t="s">
        <v>2401</v>
      </c>
      <c r="I5562" t="s">
        <v>100</v>
      </c>
      <c r="J5562" s="33" t="s">
        <v>101</v>
      </c>
      <c r="K5562" t="s">
        <v>101</v>
      </c>
      <c r="L5562" t="s">
        <v>2693</v>
      </c>
      <c r="M5562" s="16">
        <v>23881</v>
      </c>
      <c r="N5562" s="16">
        <v>0</v>
      </c>
      <c r="O5562" s="15">
        <f t="shared" si="102"/>
        <v>23881</v>
      </c>
      <c r="P5562">
        <v>0</v>
      </c>
      <c r="Q5562">
        <v>100</v>
      </c>
      <c r="S5562">
        <v>100</v>
      </c>
      <c r="X5562">
        <v>0</v>
      </c>
      <c r="Y5562" t="s">
        <v>169</v>
      </c>
    </row>
    <row r="5563" spans="1:25" x14ac:dyDescent="0.3">
      <c r="A5563" t="s">
        <v>54</v>
      </c>
      <c r="B5563" t="s">
        <v>54</v>
      </c>
      <c r="C5563" t="s">
        <v>2723</v>
      </c>
      <c r="D5563" t="s">
        <v>15</v>
      </c>
      <c r="E5563" t="s">
        <v>15</v>
      </c>
      <c r="F5563" t="s">
        <v>2401</v>
      </c>
      <c r="I5563" t="s">
        <v>100</v>
      </c>
      <c r="J5563" s="33" t="s">
        <v>101</v>
      </c>
      <c r="K5563" t="s">
        <v>101</v>
      </c>
      <c r="L5563" t="s">
        <v>2693</v>
      </c>
      <c r="M5563" s="16">
        <v>1719</v>
      </c>
      <c r="N5563" s="16">
        <v>0</v>
      </c>
      <c r="O5563" s="15">
        <f t="shared" si="102"/>
        <v>1719</v>
      </c>
      <c r="P5563">
        <v>0</v>
      </c>
      <c r="Q5563">
        <v>50</v>
      </c>
      <c r="S5563">
        <v>50</v>
      </c>
      <c r="X5563">
        <v>0</v>
      </c>
      <c r="Y5563" t="s">
        <v>169</v>
      </c>
    </row>
    <row r="5564" spans="1:25" x14ac:dyDescent="0.3">
      <c r="A5564" t="s">
        <v>54</v>
      </c>
      <c r="B5564" t="s">
        <v>54</v>
      </c>
      <c r="C5564" t="s">
        <v>2723</v>
      </c>
      <c r="D5564" t="s">
        <v>15</v>
      </c>
      <c r="E5564" t="s">
        <v>15</v>
      </c>
      <c r="F5564" t="s">
        <v>2401</v>
      </c>
      <c r="I5564" t="s">
        <v>100</v>
      </c>
      <c r="J5564" s="33" t="s">
        <v>101</v>
      </c>
      <c r="K5564" t="s">
        <v>101</v>
      </c>
      <c r="L5564" t="s">
        <v>2693</v>
      </c>
      <c r="M5564" s="16">
        <v>118</v>
      </c>
      <c r="N5564" s="16">
        <v>0</v>
      </c>
      <c r="O5564" s="15">
        <f t="shared" si="102"/>
        <v>118</v>
      </c>
      <c r="P5564">
        <v>0</v>
      </c>
      <c r="Q5564">
        <v>47</v>
      </c>
      <c r="S5564">
        <v>47</v>
      </c>
      <c r="X5564">
        <v>0</v>
      </c>
      <c r="Y5564" t="s">
        <v>169</v>
      </c>
    </row>
    <row r="5565" spans="1:25" x14ac:dyDescent="0.3">
      <c r="A5565" t="s">
        <v>54</v>
      </c>
      <c r="B5565" t="s">
        <v>54</v>
      </c>
      <c r="C5565" t="s">
        <v>2723</v>
      </c>
      <c r="D5565" t="s">
        <v>15</v>
      </c>
      <c r="E5565" t="s">
        <v>15</v>
      </c>
      <c r="F5565" t="s">
        <v>2401</v>
      </c>
      <c r="I5565" t="s">
        <v>100</v>
      </c>
      <c r="J5565" s="33" t="s">
        <v>101</v>
      </c>
      <c r="K5565" t="s">
        <v>101</v>
      </c>
      <c r="L5565" t="s">
        <v>2693</v>
      </c>
      <c r="M5565" s="16">
        <v>29731</v>
      </c>
      <c r="N5565" s="16">
        <v>0</v>
      </c>
      <c r="O5565" s="15">
        <f t="shared" si="102"/>
        <v>29731</v>
      </c>
      <c r="P5565">
        <v>6700</v>
      </c>
      <c r="Q5565">
        <v>0</v>
      </c>
      <c r="S5565">
        <v>6700</v>
      </c>
      <c r="X5565">
        <v>0</v>
      </c>
      <c r="Y5565" t="s">
        <v>169</v>
      </c>
    </row>
    <row r="5566" spans="1:25" x14ac:dyDescent="0.3">
      <c r="A5566" t="s">
        <v>54</v>
      </c>
      <c r="B5566" t="s">
        <v>54</v>
      </c>
      <c r="C5566" t="s">
        <v>2723</v>
      </c>
      <c r="D5566" t="s">
        <v>15</v>
      </c>
      <c r="E5566" t="s">
        <v>15</v>
      </c>
      <c r="F5566" t="s">
        <v>2401</v>
      </c>
      <c r="I5566" t="s">
        <v>100</v>
      </c>
      <c r="J5566" s="33" t="s">
        <v>101</v>
      </c>
      <c r="K5566" t="s">
        <v>101</v>
      </c>
      <c r="L5566" t="s">
        <v>2693</v>
      </c>
      <c r="M5566" s="16">
        <v>5000</v>
      </c>
      <c r="N5566" s="16">
        <v>0</v>
      </c>
      <c r="O5566" s="15">
        <f t="shared" si="102"/>
        <v>5000</v>
      </c>
      <c r="P5566">
        <v>0</v>
      </c>
      <c r="Q5566">
        <v>6700</v>
      </c>
      <c r="S5566">
        <v>6700</v>
      </c>
      <c r="X5566">
        <v>0</v>
      </c>
      <c r="Y5566" t="s">
        <v>169</v>
      </c>
    </row>
    <row r="5567" spans="1:25" x14ac:dyDescent="0.3">
      <c r="A5567" t="s">
        <v>54</v>
      </c>
      <c r="B5567" t="s">
        <v>54</v>
      </c>
      <c r="C5567" t="s">
        <v>2723</v>
      </c>
      <c r="D5567" t="s">
        <v>15</v>
      </c>
      <c r="E5567" t="s">
        <v>15</v>
      </c>
      <c r="F5567" t="s">
        <v>2401</v>
      </c>
      <c r="I5567" t="s">
        <v>100</v>
      </c>
      <c r="J5567" s="33" t="s">
        <v>101</v>
      </c>
      <c r="K5567" t="s">
        <v>101</v>
      </c>
      <c r="L5567" t="s">
        <v>2693</v>
      </c>
      <c r="M5567" s="16">
        <v>5200</v>
      </c>
      <c r="N5567" s="16">
        <v>0</v>
      </c>
      <c r="O5567" s="15">
        <f t="shared" si="102"/>
        <v>5200</v>
      </c>
      <c r="P5567">
        <v>0</v>
      </c>
      <c r="Q5567">
        <v>6700</v>
      </c>
      <c r="S5567">
        <v>6700</v>
      </c>
      <c r="X5567">
        <v>0</v>
      </c>
      <c r="Y5567" t="s">
        <v>169</v>
      </c>
    </row>
    <row r="5568" spans="1:25" x14ac:dyDescent="0.3">
      <c r="A5568" t="s">
        <v>54</v>
      </c>
      <c r="B5568" t="s">
        <v>54</v>
      </c>
      <c r="C5568" t="s">
        <v>2723</v>
      </c>
      <c r="D5568" t="s">
        <v>15</v>
      </c>
      <c r="E5568" t="s">
        <v>15</v>
      </c>
      <c r="F5568" t="s">
        <v>2401</v>
      </c>
      <c r="I5568" t="s">
        <v>100</v>
      </c>
      <c r="J5568" s="33" t="s">
        <v>101</v>
      </c>
      <c r="K5568" t="s">
        <v>101</v>
      </c>
      <c r="L5568" t="s">
        <v>2693</v>
      </c>
      <c r="M5568" s="16">
        <v>8358</v>
      </c>
      <c r="N5568" s="16">
        <v>0</v>
      </c>
      <c r="O5568" s="15">
        <f t="shared" si="102"/>
        <v>8358</v>
      </c>
      <c r="P5568">
        <v>0</v>
      </c>
      <c r="Q5568">
        <v>6700</v>
      </c>
      <c r="R5568">
        <v>0</v>
      </c>
      <c r="S5568">
        <v>6700</v>
      </c>
      <c r="X5568">
        <v>0</v>
      </c>
      <c r="Y5568" t="s">
        <v>169</v>
      </c>
    </row>
    <row r="5569" spans="1:25" x14ac:dyDescent="0.3">
      <c r="A5569" t="s">
        <v>54</v>
      </c>
      <c r="B5569" t="s">
        <v>54</v>
      </c>
      <c r="C5569" t="s">
        <v>2723</v>
      </c>
      <c r="D5569" t="s">
        <v>15</v>
      </c>
      <c r="E5569" t="s">
        <v>15</v>
      </c>
      <c r="F5569" t="s">
        <v>2401</v>
      </c>
      <c r="I5569" t="s">
        <v>100</v>
      </c>
      <c r="J5569" s="33" t="s">
        <v>101</v>
      </c>
      <c r="K5569" t="s">
        <v>101</v>
      </c>
      <c r="L5569" t="s">
        <v>2355</v>
      </c>
      <c r="M5569" s="16">
        <v>62328</v>
      </c>
      <c r="N5569" s="16">
        <v>0</v>
      </c>
      <c r="O5569" s="15">
        <f t="shared" si="102"/>
        <v>62328</v>
      </c>
      <c r="P5569">
        <v>0</v>
      </c>
      <c r="Q5569">
        <v>50</v>
      </c>
      <c r="S5569">
        <v>50</v>
      </c>
      <c r="X5569">
        <v>0</v>
      </c>
      <c r="Y5569" t="s">
        <v>169</v>
      </c>
    </row>
    <row r="5570" spans="1:25" x14ac:dyDescent="0.3">
      <c r="A5570" t="s">
        <v>54</v>
      </c>
      <c r="B5570" t="s">
        <v>54</v>
      </c>
      <c r="C5570" t="s">
        <v>2723</v>
      </c>
      <c r="D5570" t="s">
        <v>15</v>
      </c>
      <c r="E5570" t="s">
        <v>15</v>
      </c>
      <c r="F5570" t="s">
        <v>2401</v>
      </c>
      <c r="I5570" t="s">
        <v>100</v>
      </c>
      <c r="J5570" s="33" t="s">
        <v>101</v>
      </c>
      <c r="K5570" t="s">
        <v>101</v>
      </c>
      <c r="L5570" t="s">
        <v>2355</v>
      </c>
      <c r="M5570" s="16">
        <v>116418</v>
      </c>
      <c r="N5570" s="16">
        <v>0</v>
      </c>
      <c r="O5570" s="15">
        <f t="shared" si="102"/>
        <v>116418</v>
      </c>
      <c r="P5570">
        <v>0</v>
      </c>
      <c r="Q5570">
        <v>50</v>
      </c>
      <c r="S5570">
        <v>50</v>
      </c>
      <c r="X5570">
        <v>0</v>
      </c>
      <c r="Y5570" t="s">
        <v>169</v>
      </c>
    </row>
    <row r="5571" spans="1:25" x14ac:dyDescent="0.3">
      <c r="A5571" t="s">
        <v>54</v>
      </c>
      <c r="B5571" t="s">
        <v>54</v>
      </c>
      <c r="C5571" t="s">
        <v>2723</v>
      </c>
      <c r="D5571" t="s">
        <v>15</v>
      </c>
      <c r="E5571" t="s">
        <v>15</v>
      </c>
      <c r="F5571" t="s">
        <v>2401</v>
      </c>
      <c r="I5571" t="s">
        <v>100</v>
      </c>
      <c r="J5571" s="33" t="s">
        <v>101</v>
      </c>
      <c r="K5571" t="s">
        <v>101</v>
      </c>
      <c r="L5571" t="s">
        <v>2355</v>
      </c>
      <c r="M5571" s="16">
        <v>1269</v>
      </c>
      <c r="N5571" s="16">
        <v>0</v>
      </c>
      <c r="O5571" s="15">
        <f t="shared" si="102"/>
        <v>1269</v>
      </c>
      <c r="P5571">
        <v>0</v>
      </c>
      <c r="Q5571">
        <v>1</v>
      </c>
      <c r="S5571">
        <v>1</v>
      </c>
      <c r="X5571">
        <v>0</v>
      </c>
      <c r="Y5571" t="s">
        <v>169</v>
      </c>
    </row>
    <row r="5572" spans="1:25" x14ac:dyDescent="0.3">
      <c r="A5572" t="s">
        <v>54</v>
      </c>
      <c r="B5572" t="s">
        <v>54</v>
      </c>
      <c r="C5572" t="s">
        <v>2723</v>
      </c>
      <c r="D5572" t="s">
        <v>15</v>
      </c>
      <c r="E5572" t="s">
        <v>15</v>
      </c>
      <c r="F5572" t="s">
        <v>2401</v>
      </c>
      <c r="I5572" t="s">
        <v>100</v>
      </c>
      <c r="J5572" s="33" t="s">
        <v>101</v>
      </c>
      <c r="K5572" t="s">
        <v>101</v>
      </c>
      <c r="L5572" t="s">
        <v>2355</v>
      </c>
      <c r="M5572" s="16">
        <v>11940</v>
      </c>
      <c r="N5572" s="16">
        <v>0</v>
      </c>
      <c r="O5572" s="15">
        <f t="shared" si="102"/>
        <v>11940</v>
      </c>
      <c r="P5572">
        <v>0</v>
      </c>
      <c r="Q5572">
        <v>50</v>
      </c>
      <c r="S5572">
        <v>50</v>
      </c>
      <c r="X5572">
        <v>0</v>
      </c>
      <c r="Y5572" t="s">
        <v>169</v>
      </c>
    </row>
    <row r="5573" spans="1:25" x14ac:dyDescent="0.3">
      <c r="A5573" t="s">
        <v>54</v>
      </c>
      <c r="B5573" t="s">
        <v>54</v>
      </c>
      <c r="C5573" t="s">
        <v>2723</v>
      </c>
      <c r="D5573" t="s">
        <v>15</v>
      </c>
      <c r="E5573" t="s">
        <v>15</v>
      </c>
      <c r="F5573" t="s">
        <v>2401</v>
      </c>
      <c r="I5573" t="s">
        <v>100</v>
      </c>
      <c r="J5573" s="33" t="s">
        <v>101</v>
      </c>
      <c r="K5573" t="s">
        <v>101</v>
      </c>
      <c r="L5573" t="s">
        <v>2355</v>
      </c>
      <c r="M5573" s="16">
        <v>860</v>
      </c>
      <c r="N5573" s="16">
        <v>0</v>
      </c>
      <c r="O5573" s="15">
        <f t="shared" si="102"/>
        <v>860</v>
      </c>
      <c r="P5573">
        <v>0</v>
      </c>
      <c r="Q5573">
        <v>25</v>
      </c>
      <c r="S5573">
        <v>25</v>
      </c>
      <c r="X5573">
        <v>0</v>
      </c>
      <c r="Y5573" t="s">
        <v>169</v>
      </c>
    </row>
    <row r="5574" spans="1:25" x14ac:dyDescent="0.3">
      <c r="A5574" t="s">
        <v>54</v>
      </c>
      <c r="B5574" t="s">
        <v>54</v>
      </c>
      <c r="C5574" t="s">
        <v>2723</v>
      </c>
      <c r="D5574" t="s">
        <v>15</v>
      </c>
      <c r="E5574" t="s">
        <v>15</v>
      </c>
      <c r="F5574" t="s">
        <v>2401</v>
      </c>
      <c r="I5574" t="s">
        <v>100</v>
      </c>
      <c r="J5574" s="33" t="s">
        <v>101</v>
      </c>
      <c r="K5574" t="s">
        <v>101</v>
      </c>
      <c r="L5574" t="s">
        <v>2355</v>
      </c>
      <c r="M5574" s="16">
        <v>60</v>
      </c>
      <c r="N5574" s="16">
        <v>0</v>
      </c>
      <c r="O5574" s="15">
        <f t="shared" ref="O5574:O5618" si="103">SUM(M5574:N5574)</f>
        <v>60</v>
      </c>
      <c r="P5574">
        <v>0</v>
      </c>
      <c r="Q5574">
        <v>24</v>
      </c>
      <c r="S5574">
        <v>24</v>
      </c>
      <c r="X5574">
        <v>0</v>
      </c>
      <c r="Y5574" t="s">
        <v>169</v>
      </c>
    </row>
    <row r="5575" spans="1:25" x14ac:dyDescent="0.3">
      <c r="A5575" t="s">
        <v>54</v>
      </c>
      <c r="B5575" t="s">
        <v>54</v>
      </c>
      <c r="C5575" t="s">
        <v>2723</v>
      </c>
      <c r="D5575" t="s">
        <v>15</v>
      </c>
      <c r="E5575" t="s">
        <v>15</v>
      </c>
      <c r="F5575" t="s">
        <v>2401</v>
      </c>
      <c r="I5575" t="s">
        <v>100</v>
      </c>
      <c r="J5575" s="33" t="s">
        <v>101</v>
      </c>
      <c r="K5575" t="s">
        <v>101</v>
      </c>
      <c r="L5575" t="s">
        <v>2355</v>
      </c>
      <c r="M5575" s="16">
        <v>29731</v>
      </c>
      <c r="N5575" s="16">
        <v>0</v>
      </c>
      <c r="O5575" s="15">
        <f t="shared" si="103"/>
        <v>29731</v>
      </c>
      <c r="P5575">
        <v>0</v>
      </c>
      <c r="Q5575">
        <v>3400</v>
      </c>
      <c r="S5575">
        <v>3400</v>
      </c>
      <c r="X5575">
        <v>0</v>
      </c>
      <c r="Y5575" t="s">
        <v>169</v>
      </c>
    </row>
    <row r="5576" spans="1:25" x14ac:dyDescent="0.3">
      <c r="A5576" t="s">
        <v>54</v>
      </c>
      <c r="B5576" t="s">
        <v>54</v>
      </c>
      <c r="C5576" t="s">
        <v>2723</v>
      </c>
      <c r="D5576" t="s">
        <v>15</v>
      </c>
      <c r="E5576" t="s">
        <v>15</v>
      </c>
      <c r="F5576" t="s">
        <v>2401</v>
      </c>
      <c r="I5576" t="s">
        <v>100</v>
      </c>
      <c r="J5576" s="33" t="s">
        <v>101</v>
      </c>
      <c r="K5576" t="s">
        <v>101</v>
      </c>
      <c r="L5576" t="s">
        <v>2355</v>
      </c>
      <c r="M5576" s="16">
        <v>2537</v>
      </c>
      <c r="N5576" s="16">
        <v>0</v>
      </c>
      <c r="O5576" s="15">
        <f t="shared" si="103"/>
        <v>2537</v>
      </c>
      <c r="P5576">
        <v>0</v>
      </c>
      <c r="Q5576">
        <v>3400</v>
      </c>
      <c r="S5576">
        <v>3400</v>
      </c>
      <c r="X5576">
        <v>0</v>
      </c>
      <c r="Y5576" t="s">
        <v>169</v>
      </c>
    </row>
    <row r="5577" spans="1:25" x14ac:dyDescent="0.3">
      <c r="A5577" t="s">
        <v>54</v>
      </c>
      <c r="B5577" t="s">
        <v>54</v>
      </c>
      <c r="C5577" t="s">
        <v>2723</v>
      </c>
      <c r="D5577" t="s">
        <v>15</v>
      </c>
      <c r="E5577" t="s">
        <v>15</v>
      </c>
      <c r="F5577" t="s">
        <v>2401</v>
      </c>
      <c r="I5577" t="s">
        <v>100</v>
      </c>
      <c r="J5577" s="33" t="s">
        <v>101</v>
      </c>
      <c r="K5577" t="s">
        <v>101</v>
      </c>
      <c r="L5577" t="s">
        <v>2355</v>
      </c>
      <c r="M5577" s="16">
        <v>2639</v>
      </c>
      <c r="N5577" s="16">
        <v>0</v>
      </c>
      <c r="O5577" s="15">
        <f t="shared" si="103"/>
        <v>2639</v>
      </c>
      <c r="P5577">
        <v>0</v>
      </c>
      <c r="Q5577">
        <v>3400</v>
      </c>
      <c r="S5577">
        <v>3400</v>
      </c>
      <c r="X5577">
        <v>0</v>
      </c>
      <c r="Y5577" t="s">
        <v>169</v>
      </c>
    </row>
    <row r="5578" spans="1:25" x14ac:dyDescent="0.3">
      <c r="A5578" t="s">
        <v>54</v>
      </c>
      <c r="B5578" t="s">
        <v>54</v>
      </c>
      <c r="C5578" t="s">
        <v>2723</v>
      </c>
      <c r="D5578" t="s">
        <v>15</v>
      </c>
      <c r="E5578" t="s">
        <v>15</v>
      </c>
      <c r="F5578" t="s">
        <v>2401</v>
      </c>
      <c r="I5578" t="s">
        <v>100</v>
      </c>
      <c r="J5578" s="33" t="s">
        <v>101</v>
      </c>
      <c r="K5578" t="s">
        <v>101</v>
      </c>
      <c r="L5578" t="s">
        <v>2355</v>
      </c>
      <c r="M5578" s="16">
        <v>4179</v>
      </c>
      <c r="N5578" s="16">
        <v>0</v>
      </c>
      <c r="O5578" s="15">
        <f t="shared" si="103"/>
        <v>4179</v>
      </c>
      <c r="P5578">
        <v>0</v>
      </c>
      <c r="Q5578">
        <v>3400</v>
      </c>
      <c r="R5578">
        <v>0</v>
      </c>
      <c r="S5578">
        <v>3400</v>
      </c>
      <c r="X5578">
        <v>0</v>
      </c>
      <c r="Y5578" t="s">
        <v>169</v>
      </c>
    </row>
    <row r="5579" spans="1:25" x14ac:dyDescent="0.3">
      <c r="A5579" t="s">
        <v>54</v>
      </c>
      <c r="B5579" t="s">
        <v>54</v>
      </c>
      <c r="C5579" t="s">
        <v>2723</v>
      </c>
      <c r="D5579" t="s">
        <v>15</v>
      </c>
      <c r="E5579" t="s">
        <v>15</v>
      </c>
      <c r="F5579" t="s">
        <v>2401</v>
      </c>
      <c r="I5579" t="s">
        <v>100</v>
      </c>
      <c r="J5579" s="33" t="s">
        <v>101</v>
      </c>
      <c r="K5579" t="s">
        <v>101</v>
      </c>
      <c r="L5579" t="s">
        <v>2442</v>
      </c>
      <c r="M5579" s="16">
        <v>62328</v>
      </c>
      <c r="N5579" s="16">
        <v>0</v>
      </c>
      <c r="O5579" s="15">
        <f t="shared" si="103"/>
        <v>62328</v>
      </c>
      <c r="P5579">
        <v>0</v>
      </c>
      <c r="Q5579">
        <v>50</v>
      </c>
      <c r="S5579">
        <v>50</v>
      </c>
      <c r="X5579">
        <v>0</v>
      </c>
      <c r="Y5579" t="s">
        <v>169</v>
      </c>
    </row>
    <row r="5580" spans="1:25" x14ac:dyDescent="0.3">
      <c r="A5580" t="s">
        <v>54</v>
      </c>
      <c r="B5580" t="s">
        <v>54</v>
      </c>
      <c r="C5580" t="s">
        <v>2723</v>
      </c>
      <c r="D5580" t="s">
        <v>15</v>
      </c>
      <c r="E5580" t="s">
        <v>15</v>
      </c>
      <c r="F5580" t="s">
        <v>2401</v>
      </c>
      <c r="I5580" t="s">
        <v>100</v>
      </c>
      <c r="J5580" s="33" t="s">
        <v>101</v>
      </c>
      <c r="K5580" t="s">
        <v>101</v>
      </c>
      <c r="L5580" t="s">
        <v>2442</v>
      </c>
      <c r="M5580" s="16">
        <v>116418</v>
      </c>
      <c r="N5580" s="16">
        <v>0</v>
      </c>
      <c r="O5580" s="15">
        <f t="shared" si="103"/>
        <v>116418</v>
      </c>
      <c r="P5580">
        <v>0</v>
      </c>
      <c r="Q5580">
        <v>50</v>
      </c>
      <c r="S5580">
        <v>50</v>
      </c>
      <c r="X5580">
        <v>0</v>
      </c>
      <c r="Y5580" t="s">
        <v>169</v>
      </c>
    </row>
    <row r="5581" spans="1:25" x14ac:dyDescent="0.3">
      <c r="A5581" t="s">
        <v>54</v>
      </c>
      <c r="B5581" t="s">
        <v>54</v>
      </c>
      <c r="C5581" t="s">
        <v>2723</v>
      </c>
      <c r="D5581" t="s">
        <v>15</v>
      </c>
      <c r="E5581" t="s">
        <v>15</v>
      </c>
      <c r="F5581" t="s">
        <v>2401</v>
      </c>
      <c r="I5581" t="s">
        <v>100</v>
      </c>
      <c r="J5581" s="33" t="s">
        <v>101</v>
      </c>
      <c r="K5581" t="s">
        <v>101</v>
      </c>
      <c r="L5581" t="s">
        <v>2442</v>
      </c>
      <c r="M5581" s="16">
        <v>1269</v>
      </c>
      <c r="N5581" s="16">
        <v>0</v>
      </c>
      <c r="O5581" s="15">
        <f t="shared" si="103"/>
        <v>1269</v>
      </c>
      <c r="P5581">
        <v>0</v>
      </c>
      <c r="Q5581">
        <v>1</v>
      </c>
      <c r="S5581">
        <v>1</v>
      </c>
      <c r="X5581">
        <v>0</v>
      </c>
      <c r="Y5581" t="s">
        <v>169</v>
      </c>
    </row>
    <row r="5582" spans="1:25" x14ac:dyDescent="0.3">
      <c r="A5582" t="s">
        <v>54</v>
      </c>
      <c r="B5582" t="s">
        <v>54</v>
      </c>
      <c r="C5582" t="s">
        <v>2723</v>
      </c>
      <c r="D5582" t="s">
        <v>15</v>
      </c>
      <c r="E5582" t="s">
        <v>15</v>
      </c>
      <c r="F5582" t="s">
        <v>2401</v>
      </c>
      <c r="I5582" t="s">
        <v>100</v>
      </c>
      <c r="J5582" s="33" t="s">
        <v>101</v>
      </c>
      <c r="K5582" t="s">
        <v>101</v>
      </c>
      <c r="L5582" t="s">
        <v>2442</v>
      </c>
      <c r="M5582" s="16">
        <v>11940</v>
      </c>
      <c r="N5582" s="16">
        <v>0</v>
      </c>
      <c r="O5582" s="15">
        <f t="shared" si="103"/>
        <v>11940</v>
      </c>
      <c r="P5582">
        <v>0</v>
      </c>
      <c r="Q5582">
        <v>50</v>
      </c>
      <c r="S5582">
        <v>50</v>
      </c>
      <c r="X5582">
        <v>0</v>
      </c>
      <c r="Y5582" t="s">
        <v>169</v>
      </c>
    </row>
    <row r="5583" spans="1:25" x14ac:dyDescent="0.3">
      <c r="A5583" t="s">
        <v>54</v>
      </c>
      <c r="B5583" t="s">
        <v>54</v>
      </c>
      <c r="C5583" t="s">
        <v>2723</v>
      </c>
      <c r="D5583" t="s">
        <v>15</v>
      </c>
      <c r="E5583" t="s">
        <v>15</v>
      </c>
      <c r="F5583" t="s">
        <v>2401</v>
      </c>
      <c r="I5583" t="s">
        <v>100</v>
      </c>
      <c r="J5583" s="33" t="s">
        <v>101</v>
      </c>
      <c r="K5583" t="s">
        <v>101</v>
      </c>
      <c r="L5583" t="s">
        <v>2442</v>
      </c>
      <c r="M5583" s="16">
        <v>860</v>
      </c>
      <c r="N5583" s="16">
        <v>0</v>
      </c>
      <c r="O5583" s="15">
        <f t="shared" si="103"/>
        <v>860</v>
      </c>
      <c r="P5583">
        <v>0</v>
      </c>
      <c r="Q5583">
        <v>25</v>
      </c>
      <c r="S5583">
        <v>25</v>
      </c>
      <c r="X5583">
        <v>0</v>
      </c>
      <c r="Y5583" t="s">
        <v>169</v>
      </c>
    </row>
    <row r="5584" spans="1:25" x14ac:dyDescent="0.3">
      <c r="A5584" t="s">
        <v>54</v>
      </c>
      <c r="B5584" t="s">
        <v>54</v>
      </c>
      <c r="C5584" t="s">
        <v>2723</v>
      </c>
      <c r="D5584" t="s">
        <v>15</v>
      </c>
      <c r="E5584" t="s">
        <v>15</v>
      </c>
      <c r="F5584" t="s">
        <v>2401</v>
      </c>
      <c r="I5584" t="s">
        <v>100</v>
      </c>
      <c r="J5584" s="33" t="s">
        <v>101</v>
      </c>
      <c r="K5584" t="s">
        <v>101</v>
      </c>
      <c r="L5584" t="s">
        <v>2442</v>
      </c>
      <c r="M5584" s="16">
        <v>60</v>
      </c>
      <c r="N5584" s="16">
        <v>0</v>
      </c>
      <c r="O5584" s="15">
        <f t="shared" si="103"/>
        <v>60</v>
      </c>
      <c r="P5584">
        <v>0</v>
      </c>
      <c r="Q5584">
        <v>24</v>
      </c>
      <c r="S5584">
        <v>24</v>
      </c>
      <c r="X5584">
        <v>0</v>
      </c>
      <c r="Y5584" t="s">
        <v>169</v>
      </c>
    </row>
    <row r="5585" spans="1:25" x14ac:dyDescent="0.3">
      <c r="A5585" t="s">
        <v>54</v>
      </c>
      <c r="B5585" t="s">
        <v>54</v>
      </c>
      <c r="C5585" t="s">
        <v>2723</v>
      </c>
      <c r="D5585" t="s">
        <v>15</v>
      </c>
      <c r="E5585" t="s">
        <v>15</v>
      </c>
      <c r="F5585" t="s">
        <v>2401</v>
      </c>
      <c r="I5585" t="s">
        <v>100</v>
      </c>
      <c r="J5585" s="33" t="s">
        <v>101</v>
      </c>
      <c r="K5585" t="s">
        <v>101</v>
      </c>
      <c r="L5585" t="s">
        <v>2442</v>
      </c>
      <c r="M5585" s="16">
        <v>29731</v>
      </c>
      <c r="N5585" s="16">
        <v>0</v>
      </c>
      <c r="O5585" s="15">
        <f t="shared" si="103"/>
        <v>29731</v>
      </c>
      <c r="P5585">
        <v>0</v>
      </c>
      <c r="Q5585">
        <v>3400</v>
      </c>
      <c r="S5585">
        <v>3400</v>
      </c>
      <c r="X5585">
        <v>0</v>
      </c>
      <c r="Y5585" t="s">
        <v>169</v>
      </c>
    </row>
    <row r="5586" spans="1:25" x14ac:dyDescent="0.3">
      <c r="A5586" t="s">
        <v>54</v>
      </c>
      <c r="B5586" t="s">
        <v>54</v>
      </c>
      <c r="C5586" t="s">
        <v>2723</v>
      </c>
      <c r="D5586" t="s">
        <v>15</v>
      </c>
      <c r="E5586" t="s">
        <v>15</v>
      </c>
      <c r="F5586" t="s">
        <v>2401</v>
      </c>
      <c r="I5586" t="s">
        <v>100</v>
      </c>
      <c r="J5586" s="33" t="s">
        <v>101</v>
      </c>
      <c r="K5586" t="s">
        <v>101</v>
      </c>
      <c r="L5586" t="s">
        <v>2442</v>
      </c>
      <c r="M5586" s="16">
        <v>2537</v>
      </c>
      <c r="N5586" s="16">
        <v>0</v>
      </c>
      <c r="O5586" s="15">
        <f t="shared" si="103"/>
        <v>2537</v>
      </c>
      <c r="P5586">
        <v>0</v>
      </c>
      <c r="Q5586">
        <v>3400</v>
      </c>
      <c r="S5586">
        <v>3400</v>
      </c>
      <c r="X5586">
        <v>0</v>
      </c>
      <c r="Y5586" t="s">
        <v>169</v>
      </c>
    </row>
    <row r="5587" spans="1:25" x14ac:dyDescent="0.3">
      <c r="A5587" t="s">
        <v>54</v>
      </c>
      <c r="B5587" t="s">
        <v>54</v>
      </c>
      <c r="C5587" t="s">
        <v>2723</v>
      </c>
      <c r="D5587" t="s">
        <v>15</v>
      </c>
      <c r="E5587" t="s">
        <v>15</v>
      </c>
      <c r="F5587" t="s">
        <v>2401</v>
      </c>
      <c r="I5587" t="s">
        <v>100</v>
      </c>
      <c r="J5587" s="33" t="s">
        <v>101</v>
      </c>
      <c r="K5587" t="s">
        <v>101</v>
      </c>
      <c r="L5587" t="s">
        <v>2442</v>
      </c>
      <c r="M5587" s="16">
        <v>2639</v>
      </c>
      <c r="N5587" s="16">
        <v>0</v>
      </c>
      <c r="O5587" s="15">
        <f t="shared" si="103"/>
        <v>2639</v>
      </c>
      <c r="P5587">
        <v>0</v>
      </c>
      <c r="Q5587">
        <v>3400</v>
      </c>
      <c r="S5587">
        <v>3400</v>
      </c>
      <c r="X5587">
        <v>0</v>
      </c>
      <c r="Y5587" t="s">
        <v>169</v>
      </c>
    </row>
    <row r="5588" spans="1:25" x14ac:dyDescent="0.3">
      <c r="A5588" t="s">
        <v>54</v>
      </c>
      <c r="B5588" t="s">
        <v>54</v>
      </c>
      <c r="C5588" t="s">
        <v>2723</v>
      </c>
      <c r="D5588" t="s">
        <v>15</v>
      </c>
      <c r="E5588" t="s">
        <v>15</v>
      </c>
      <c r="F5588" t="s">
        <v>2401</v>
      </c>
      <c r="I5588" t="s">
        <v>100</v>
      </c>
      <c r="J5588" s="33" t="s">
        <v>101</v>
      </c>
      <c r="K5588" t="s">
        <v>101</v>
      </c>
      <c r="L5588" t="s">
        <v>2442</v>
      </c>
      <c r="M5588" s="16">
        <v>4179</v>
      </c>
      <c r="N5588" s="16">
        <v>0</v>
      </c>
      <c r="O5588" s="15">
        <f t="shared" si="103"/>
        <v>4179</v>
      </c>
      <c r="P5588">
        <v>0</v>
      </c>
      <c r="Q5588">
        <v>3400</v>
      </c>
      <c r="R5588">
        <v>0</v>
      </c>
      <c r="S5588">
        <v>3400</v>
      </c>
      <c r="X5588">
        <v>0</v>
      </c>
      <c r="Y5588" t="s">
        <v>169</v>
      </c>
    </row>
    <row r="5589" spans="1:25" x14ac:dyDescent="0.3">
      <c r="A5589" t="s">
        <v>54</v>
      </c>
      <c r="B5589" t="s">
        <v>54</v>
      </c>
      <c r="C5589" t="s">
        <v>2723</v>
      </c>
      <c r="D5589" t="s">
        <v>15</v>
      </c>
      <c r="E5589" t="s">
        <v>15</v>
      </c>
      <c r="F5589" t="s">
        <v>2401</v>
      </c>
      <c r="I5589" t="s">
        <v>100</v>
      </c>
      <c r="J5589" s="33" t="s">
        <v>101</v>
      </c>
      <c r="K5589" t="s">
        <v>101</v>
      </c>
      <c r="L5589" t="s">
        <v>2267</v>
      </c>
      <c r="M5589" s="16">
        <v>8358</v>
      </c>
      <c r="N5589" s="16">
        <v>0</v>
      </c>
      <c r="O5589" s="15">
        <f t="shared" si="103"/>
        <v>8358</v>
      </c>
      <c r="P5589">
        <v>0</v>
      </c>
      <c r="Q5589">
        <v>6700</v>
      </c>
      <c r="R5589">
        <v>0</v>
      </c>
      <c r="S5589">
        <v>6700</v>
      </c>
      <c r="X5589">
        <v>0</v>
      </c>
      <c r="Y5589" t="s">
        <v>169</v>
      </c>
    </row>
    <row r="5590" spans="1:25" x14ac:dyDescent="0.3">
      <c r="A5590" t="s">
        <v>54</v>
      </c>
      <c r="B5590" t="s">
        <v>54</v>
      </c>
      <c r="C5590" t="s">
        <v>594</v>
      </c>
      <c r="D5590" t="s">
        <v>15</v>
      </c>
      <c r="E5590" t="s">
        <v>15</v>
      </c>
      <c r="F5590" t="s">
        <v>2401</v>
      </c>
      <c r="I5590" t="s">
        <v>100</v>
      </c>
      <c r="J5590" s="33" t="s">
        <v>182</v>
      </c>
      <c r="K5590" t="s">
        <v>101</v>
      </c>
      <c r="L5590" t="s">
        <v>2279</v>
      </c>
      <c r="M5590" s="16">
        <v>2025566</v>
      </c>
      <c r="N5590" s="16">
        <v>16200</v>
      </c>
      <c r="O5590" s="15">
        <f t="shared" si="103"/>
        <v>2041766</v>
      </c>
      <c r="P5590">
        <v>0</v>
      </c>
      <c r="Q5590">
        <v>20340</v>
      </c>
      <c r="R5590">
        <v>0</v>
      </c>
      <c r="S5590">
        <v>20340</v>
      </c>
      <c r="X5590">
        <v>0</v>
      </c>
      <c r="Y5590" t="s">
        <v>169</v>
      </c>
    </row>
    <row r="5591" spans="1:25" x14ac:dyDescent="0.3">
      <c r="A5591" t="s">
        <v>54</v>
      </c>
      <c r="B5591" t="s">
        <v>54</v>
      </c>
      <c r="C5591" t="s">
        <v>594</v>
      </c>
      <c r="D5591" t="s">
        <v>15</v>
      </c>
      <c r="E5591" t="s">
        <v>15</v>
      </c>
      <c r="F5591" t="s">
        <v>2401</v>
      </c>
      <c r="I5591" t="s">
        <v>100</v>
      </c>
      <c r="J5591" s="33" t="s">
        <v>182</v>
      </c>
      <c r="K5591" t="s">
        <v>101</v>
      </c>
      <c r="L5591" t="s">
        <v>2300</v>
      </c>
      <c r="M5591" s="16">
        <v>1619826</v>
      </c>
      <c r="N5591" s="16">
        <v>15200</v>
      </c>
      <c r="O5591" s="15">
        <f t="shared" si="103"/>
        <v>1635026</v>
      </c>
      <c r="P5591">
        <v>0</v>
      </c>
      <c r="Q5591">
        <v>12640</v>
      </c>
      <c r="R5591">
        <v>0</v>
      </c>
      <c r="S5591">
        <v>12640</v>
      </c>
      <c r="X5591">
        <v>0</v>
      </c>
      <c r="Y5591" t="s">
        <v>169</v>
      </c>
    </row>
    <row r="5592" spans="1:25" x14ac:dyDescent="0.3">
      <c r="A5592" t="s">
        <v>54</v>
      </c>
      <c r="B5592" t="s">
        <v>54</v>
      </c>
      <c r="C5592" t="s">
        <v>2513</v>
      </c>
      <c r="D5592" t="s">
        <v>15</v>
      </c>
      <c r="E5592" t="s">
        <v>15</v>
      </c>
      <c r="F5592" t="s">
        <v>2719</v>
      </c>
      <c r="I5592" t="s">
        <v>100</v>
      </c>
      <c r="J5592" s="33" t="s">
        <v>182</v>
      </c>
      <c r="K5592" t="s">
        <v>101</v>
      </c>
      <c r="L5592" t="s">
        <v>2700</v>
      </c>
      <c r="M5592" s="16">
        <v>3400</v>
      </c>
      <c r="N5592" s="16">
        <v>0</v>
      </c>
      <c r="O5592" s="15">
        <f t="shared" si="103"/>
        <v>3400</v>
      </c>
      <c r="P5592">
        <v>0</v>
      </c>
      <c r="Q5592">
        <v>0</v>
      </c>
      <c r="R5592">
        <v>0</v>
      </c>
      <c r="S5592">
        <v>0</v>
      </c>
      <c r="T5592">
        <v>0</v>
      </c>
      <c r="U5592">
        <v>0</v>
      </c>
      <c r="V5592">
        <v>0</v>
      </c>
      <c r="W5592">
        <v>0</v>
      </c>
      <c r="X5592">
        <v>0</v>
      </c>
      <c r="Y5592" t="s">
        <v>169</v>
      </c>
    </row>
    <row r="5593" spans="1:25" x14ac:dyDescent="0.3">
      <c r="A5593" t="s">
        <v>54</v>
      </c>
      <c r="B5593" t="s">
        <v>54</v>
      </c>
      <c r="C5593" t="s">
        <v>2073</v>
      </c>
      <c r="D5593" t="s">
        <v>15</v>
      </c>
      <c r="E5593" t="s">
        <v>15</v>
      </c>
      <c r="F5593" t="s">
        <v>2401</v>
      </c>
      <c r="I5593" t="s">
        <v>241</v>
      </c>
      <c r="J5593" s="33" t="s">
        <v>182</v>
      </c>
      <c r="K5593" t="s">
        <v>182</v>
      </c>
      <c r="L5593" t="s">
        <v>2342</v>
      </c>
      <c r="M5593" s="16">
        <v>80000</v>
      </c>
      <c r="N5593" s="16">
        <v>0</v>
      </c>
      <c r="O5593" s="15">
        <f t="shared" si="103"/>
        <v>80000</v>
      </c>
      <c r="P5593">
        <v>500</v>
      </c>
      <c r="Q5593">
        <v>800</v>
      </c>
      <c r="R5593">
        <v>700</v>
      </c>
      <c r="S5593">
        <v>2000</v>
      </c>
      <c r="X5593">
        <v>0</v>
      </c>
      <c r="Y5593" t="s">
        <v>169</v>
      </c>
    </row>
    <row r="5594" spans="1:25" x14ac:dyDescent="0.3">
      <c r="A5594" t="s">
        <v>54</v>
      </c>
      <c r="B5594" t="s">
        <v>54</v>
      </c>
      <c r="C5594" t="s">
        <v>2073</v>
      </c>
      <c r="D5594" t="s">
        <v>15</v>
      </c>
      <c r="E5594" t="s">
        <v>15</v>
      </c>
      <c r="F5594" t="s">
        <v>2401</v>
      </c>
      <c r="I5594" t="s">
        <v>241</v>
      </c>
      <c r="J5594" s="33" t="s">
        <v>182</v>
      </c>
      <c r="K5594" t="s">
        <v>182</v>
      </c>
      <c r="L5594" t="s">
        <v>2267</v>
      </c>
      <c r="M5594" s="16">
        <v>150000</v>
      </c>
      <c r="N5594" s="16">
        <v>0</v>
      </c>
      <c r="O5594" s="15">
        <f t="shared" si="103"/>
        <v>150000</v>
      </c>
      <c r="P5594">
        <v>200</v>
      </c>
      <c r="Q5594">
        <v>400</v>
      </c>
      <c r="R5594">
        <v>300</v>
      </c>
      <c r="S5594">
        <v>900</v>
      </c>
      <c r="X5594">
        <v>0</v>
      </c>
      <c r="Y5594" t="s">
        <v>169</v>
      </c>
    </row>
    <row r="5595" spans="1:25" x14ac:dyDescent="0.3">
      <c r="A5595" t="s">
        <v>54</v>
      </c>
      <c r="B5595" t="s">
        <v>54</v>
      </c>
      <c r="C5595" t="s">
        <v>382</v>
      </c>
      <c r="D5595" t="s">
        <v>15</v>
      </c>
      <c r="E5595" t="s">
        <v>15</v>
      </c>
      <c r="F5595" t="s">
        <v>2401</v>
      </c>
      <c r="I5595" t="s">
        <v>241</v>
      </c>
      <c r="J5595" s="33" t="s">
        <v>182</v>
      </c>
      <c r="K5595" t="s">
        <v>182</v>
      </c>
      <c r="L5595" t="s">
        <v>2259</v>
      </c>
      <c r="M5595" s="16">
        <v>228495.62</v>
      </c>
      <c r="N5595" s="16">
        <v>0</v>
      </c>
      <c r="O5595" s="15">
        <f t="shared" si="103"/>
        <v>228495.62</v>
      </c>
      <c r="P5595">
        <v>0</v>
      </c>
      <c r="Q5595">
        <v>1820</v>
      </c>
      <c r="R5595">
        <v>0</v>
      </c>
      <c r="S5595">
        <v>1820</v>
      </c>
      <c r="X5595">
        <v>0</v>
      </c>
      <c r="Y5595" t="s">
        <v>169</v>
      </c>
    </row>
    <row r="5596" spans="1:25" x14ac:dyDescent="0.3">
      <c r="A5596" t="s">
        <v>54</v>
      </c>
      <c r="B5596" t="s">
        <v>54</v>
      </c>
      <c r="C5596" t="s">
        <v>2411</v>
      </c>
      <c r="D5596" t="s">
        <v>15</v>
      </c>
      <c r="E5596" t="s">
        <v>15</v>
      </c>
      <c r="F5596" t="s">
        <v>2401</v>
      </c>
      <c r="I5596" t="s">
        <v>100</v>
      </c>
      <c r="J5596" s="33" t="s">
        <v>101</v>
      </c>
      <c r="K5596" t="s">
        <v>101</v>
      </c>
      <c r="L5596" t="s">
        <v>2263</v>
      </c>
      <c r="M5596" s="16">
        <v>897171</v>
      </c>
      <c r="N5596" s="16">
        <v>0</v>
      </c>
      <c r="O5596" s="15">
        <f t="shared" si="103"/>
        <v>897171</v>
      </c>
      <c r="P5596">
        <v>0</v>
      </c>
      <c r="Q5596">
        <v>23000</v>
      </c>
      <c r="R5596">
        <v>5000</v>
      </c>
      <c r="S5596">
        <v>28000</v>
      </c>
      <c r="X5596">
        <v>28000</v>
      </c>
      <c r="Y5596" t="s">
        <v>169</v>
      </c>
    </row>
    <row r="5597" spans="1:25" x14ac:dyDescent="0.3">
      <c r="A5597" t="s">
        <v>54</v>
      </c>
      <c r="B5597" t="s">
        <v>54</v>
      </c>
      <c r="C5597" t="s">
        <v>2640</v>
      </c>
      <c r="D5597" t="s">
        <v>15</v>
      </c>
      <c r="E5597" t="s">
        <v>15</v>
      </c>
      <c r="F5597" t="s">
        <v>2401</v>
      </c>
      <c r="I5597" t="s">
        <v>235</v>
      </c>
      <c r="J5597" s="33" t="s">
        <v>101</v>
      </c>
      <c r="K5597" t="s">
        <v>101</v>
      </c>
      <c r="L5597" t="s">
        <v>2265</v>
      </c>
      <c r="M5597" s="16">
        <v>0</v>
      </c>
      <c r="N5597" s="16">
        <v>0</v>
      </c>
      <c r="O5597" s="15">
        <f t="shared" si="103"/>
        <v>0</v>
      </c>
      <c r="P5597">
        <v>7000</v>
      </c>
      <c r="Q5597">
        <v>2500</v>
      </c>
      <c r="R5597">
        <v>500</v>
      </c>
      <c r="S5597">
        <v>10000</v>
      </c>
      <c r="T5597">
        <v>2000</v>
      </c>
      <c r="U5597">
        <v>1000</v>
      </c>
      <c r="V5597">
        <v>5000</v>
      </c>
      <c r="W5597">
        <v>2000</v>
      </c>
      <c r="X5597">
        <v>10000</v>
      </c>
      <c r="Y5597" t="s">
        <v>169</v>
      </c>
    </row>
    <row r="5598" spans="1:25" x14ac:dyDescent="0.3">
      <c r="A5598" t="s">
        <v>54</v>
      </c>
      <c r="B5598" t="s">
        <v>54</v>
      </c>
      <c r="C5598" t="s">
        <v>2640</v>
      </c>
      <c r="D5598" t="s">
        <v>15</v>
      </c>
      <c r="E5598" t="s">
        <v>15</v>
      </c>
      <c r="F5598" t="s">
        <v>2401</v>
      </c>
      <c r="I5598" t="s">
        <v>100</v>
      </c>
      <c r="J5598" s="33" t="s">
        <v>182</v>
      </c>
      <c r="K5598" t="s">
        <v>101</v>
      </c>
      <c r="L5598" t="s">
        <v>2395</v>
      </c>
      <c r="M5598" s="16">
        <v>350000</v>
      </c>
      <c r="N5598" s="16">
        <v>0</v>
      </c>
      <c r="O5598" s="15">
        <f t="shared" si="103"/>
        <v>350000</v>
      </c>
      <c r="P5598">
        <v>7000</v>
      </c>
      <c r="Q5598">
        <v>2500</v>
      </c>
      <c r="R5598">
        <v>500</v>
      </c>
      <c r="S5598">
        <v>10000</v>
      </c>
      <c r="T5598">
        <v>2000</v>
      </c>
      <c r="U5598">
        <v>1000</v>
      </c>
      <c r="V5598">
        <v>5000</v>
      </c>
      <c r="W5598">
        <v>2000</v>
      </c>
      <c r="X5598">
        <v>10000</v>
      </c>
      <c r="Y5598" t="s">
        <v>169</v>
      </c>
    </row>
    <row r="5599" spans="1:25" x14ac:dyDescent="0.3">
      <c r="A5599" t="s">
        <v>54</v>
      </c>
      <c r="B5599" t="s">
        <v>54</v>
      </c>
      <c r="C5599" t="s">
        <v>2411</v>
      </c>
      <c r="D5599" t="s">
        <v>15</v>
      </c>
      <c r="E5599" t="s">
        <v>15</v>
      </c>
      <c r="F5599" t="s">
        <v>2401</v>
      </c>
      <c r="I5599" t="s">
        <v>181</v>
      </c>
      <c r="J5599" s="33" t="s">
        <v>182</v>
      </c>
      <c r="K5599" t="s">
        <v>182</v>
      </c>
      <c r="L5599" t="s">
        <v>2503</v>
      </c>
      <c r="M5599" s="16">
        <v>89675</v>
      </c>
      <c r="O5599" s="15">
        <f t="shared" si="103"/>
        <v>89675</v>
      </c>
      <c r="P5599">
        <v>400</v>
      </c>
      <c r="Q5599">
        <v>3000</v>
      </c>
      <c r="R5599">
        <v>2000</v>
      </c>
      <c r="S5599">
        <v>5400</v>
      </c>
      <c r="X5599">
        <v>5400</v>
      </c>
      <c r="Y5599" t="s">
        <v>169</v>
      </c>
    </row>
    <row r="5600" spans="1:25" x14ac:dyDescent="0.3">
      <c r="A5600" t="s">
        <v>54</v>
      </c>
      <c r="B5600" t="s">
        <v>54</v>
      </c>
      <c r="C5600" t="s">
        <v>2450</v>
      </c>
      <c r="D5600" t="s">
        <v>15</v>
      </c>
      <c r="E5600" t="s">
        <v>15</v>
      </c>
      <c r="F5600" t="s">
        <v>2401</v>
      </c>
      <c r="I5600" t="s">
        <v>181</v>
      </c>
      <c r="J5600" s="33" t="s">
        <v>182</v>
      </c>
      <c r="K5600" t="s">
        <v>182</v>
      </c>
      <c r="L5600" t="s">
        <v>2267</v>
      </c>
      <c r="M5600" s="16">
        <v>240000</v>
      </c>
      <c r="N5600" s="16">
        <v>0</v>
      </c>
      <c r="O5600" s="15">
        <f t="shared" si="103"/>
        <v>240000</v>
      </c>
      <c r="P5600">
        <v>384</v>
      </c>
      <c r="Q5600">
        <v>4500</v>
      </c>
      <c r="R5600">
        <v>400</v>
      </c>
      <c r="S5600">
        <v>5284</v>
      </c>
      <c r="X5600">
        <v>0</v>
      </c>
      <c r="Y5600" t="s">
        <v>169</v>
      </c>
    </row>
    <row r="5601" spans="1:25" x14ac:dyDescent="0.3">
      <c r="A5601" t="s">
        <v>54</v>
      </c>
      <c r="B5601" t="s">
        <v>54</v>
      </c>
      <c r="C5601" t="s">
        <v>2450</v>
      </c>
      <c r="D5601" t="s">
        <v>15</v>
      </c>
      <c r="E5601" t="s">
        <v>15</v>
      </c>
      <c r="F5601" t="s">
        <v>2401</v>
      </c>
      <c r="I5601" t="s">
        <v>181</v>
      </c>
      <c r="J5601" s="33" t="s">
        <v>182</v>
      </c>
      <c r="K5601" t="s">
        <v>182</v>
      </c>
      <c r="L5601" t="s">
        <v>2263</v>
      </c>
      <c r="M5601" s="16">
        <v>300000</v>
      </c>
      <c r="N5601" s="16">
        <v>0</v>
      </c>
      <c r="O5601" s="15">
        <f t="shared" si="103"/>
        <v>300000</v>
      </c>
      <c r="P5601">
        <v>1200</v>
      </c>
      <c r="Q5601">
        <v>3800</v>
      </c>
      <c r="R5601">
        <v>1000</v>
      </c>
      <c r="S5601">
        <v>6000</v>
      </c>
      <c r="X5601">
        <v>0</v>
      </c>
      <c r="Y5601" t="s">
        <v>169</v>
      </c>
    </row>
    <row r="5602" spans="1:25" x14ac:dyDescent="0.3">
      <c r="A5602" t="s">
        <v>54</v>
      </c>
      <c r="B5602" t="s">
        <v>54</v>
      </c>
      <c r="C5602" t="s">
        <v>2723</v>
      </c>
      <c r="D5602" t="s">
        <v>15</v>
      </c>
      <c r="E5602" t="s">
        <v>15</v>
      </c>
      <c r="F5602" t="s">
        <v>2401</v>
      </c>
      <c r="I5602" t="s">
        <v>100</v>
      </c>
      <c r="J5602" s="33" t="s">
        <v>101</v>
      </c>
      <c r="K5602" t="s">
        <v>101</v>
      </c>
      <c r="L5602" t="s">
        <v>2259</v>
      </c>
      <c r="M5602" s="16">
        <v>63761</v>
      </c>
      <c r="N5602" s="16">
        <v>0</v>
      </c>
      <c r="O5602" s="15">
        <f t="shared" si="103"/>
        <v>63761</v>
      </c>
      <c r="P5602">
        <v>0</v>
      </c>
      <c r="Q5602">
        <v>1000</v>
      </c>
      <c r="S5602">
        <v>1000</v>
      </c>
      <c r="X5602">
        <v>0</v>
      </c>
      <c r="Y5602" t="s">
        <v>169</v>
      </c>
    </row>
    <row r="5603" spans="1:25" x14ac:dyDescent="0.3">
      <c r="A5603" t="s">
        <v>54</v>
      </c>
      <c r="B5603" t="s">
        <v>54</v>
      </c>
      <c r="C5603" t="s">
        <v>2450</v>
      </c>
      <c r="D5603" t="s">
        <v>15</v>
      </c>
      <c r="E5603" t="s">
        <v>15</v>
      </c>
      <c r="F5603" t="s">
        <v>2401</v>
      </c>
      <c r="I5603" t="s">
        <v>181</v>
      </c>
      <c r="J5603" s="33" t="s">
        <v>182</v>
      </c>
      <c r="K5603" t="s">
        <v>182</v>
      </c>
      <c r="L5603" t="s">
        <v>2355</v>
      </c>
      <c r="M5603" s="16">
        <v>60000</v>
      </c>
      <c r="N5603" s="16">
        <v>0</v>
      </c>
      <c r="O5603" s="15">
        <f t="shared" si="103"/>
        <v>60000</v>
      </c>
      <c r="P5603">
        <v>1300</v>
      </c>
      <c r="Q5603">
        <v>2500</v>
      </c>
      <c r="R5603">
        <v>1000</v>
      </c>
      <c r="S5603">
        <v>4800</v>
      </c>
      <c r="X5603">
        <v>0</v>
      </c>
      <c r="Y5603" t="s">
        <v>169</v>
      </c>
    </row>
    <row r="5604" spans="1:25" x14ac:dyDescent="0.3">
      <c r="A5604" t="s">
        <v>54</v>
      </c>
      <c r="B5604" t="s">
        <v>54</v>
      </c>
      <c r="C5604" t="s">
        <v>2450</v>
      </c>
      <c r="D5604" t="s">
        <v>15</v>
      </c>
      <c r="E5604" t="s">
        <v>15</v>
      </c>
      <c r="F5604" t="s">
        <v>2401</v>
      </c>
      <c r="I5604" t="s">
        <v>181</v>
      </c>
      <c r="J5604" s="33" t="s">
        <v>182</v>
      </c>
      <c r="K5604" t="s">
        <v>182</v>
      </c>
      <c r="L5604" t="s">
        <v>2442</v>
      </c>
      <c r="M5604" s="16">
        <v>60000</v>
      </c>
      <c r="N5604" s="16">
        <v>0</v>
      </c>
      <c r="O5604" s="15">
        <f t="shared" si="103"/>
        <v>60000</v>
      </c>
      <c r="P5604">
        <v>1000</v>
      </c>
      <c r="Q5604">
        <v>1250</v>
      </c>
      <c r="R5604">
        <v>1000</v>
      </c>
      <c r="S5604">
        <v>3250</v>
      </c>
      <c r="X5604">
        <v>0</v>
      </c>
      <c r="Y5604" t="s">
        <v>169</v>
      </c>
    </row>
    <row r="5605" spans="1:25" x14ac:dyDescent="0.3">
      <c r="A5605" t="s">
        <v>54</v>
      </c>
      <c r="B5605" t="s">
        <v>54</v>
      </c>
      <c r="C5605" t="s">
        <v>2450</v>
      </c>
      <c r="D5605" t="s">
        <v>15</v>
      </c>
      <c r="E5605" t="s">
        <v>15</v>
      </c>
      <c r="F5605" t="s">
        <v>2401</v>
      </c>
      <c r="I5605" t="s">
        <v>181</v>
      </c>
      <c r="J5605" s="33" t="s">
        <v>182</v>
      </c>
      <c r="K5605" t="s">
        <v>182</v>
      </c>
      <c r="L5605" t="s">
        <v>2342</v>
      </c>
      <c r="M5605" s="16">
        <v>60000</v>
      </c>
      <c r="N5605" s="16">
        <v>0</v>
      </c>
      <c r="O5605" s="15">
        <f t="shared" si="103"/>
        <v>60000</v>
      </c>
      <c r="P5605">
        <v>800</v>
      </c>
      <c r="Q5605">
        <v>2500</v>
      </c>
      <c r="R5605">
        <v>350</v>
      </c>
      <c r="S5605">
        <v>3650</v>
      </c>
      <c r="X5605">
        <v>0</v>
      </c>
      <c r="Y5605" t="s">
        <v>169</v>
      </c>
    </row>
    <row r="5606" spans="1:25" x14ac:dyDescent="0.3">
      <c r="A5606" t="s">
        <v>54</v>
      </c>
      <c r="B5606" t="s">
        <v>54</v>
      </c>
      <c r="C5606" t="s">
        <v>2450</v>
      </c>
      <c r="D5606" t="s">
        <v>15</v>
      </c>
      <c r="E5606" t="s">
        <v>15</v>
      </c>
      <c r="F5606" t="s">
        <v>2401</v>
      </c>
      <c r="I5606" t="s">
        <v>181</v>
      </c>
      <c r="J5606" s="33" t="s">
        <v>182</v>
      </c>
      <c r="K5606" t="s">
        <v>182</v>
      </c>
      <c r="L5606" t="s">
        <v>2264</v>
      </c>
      <c r="M5606" s="16">
        <v>200000</v>
      </c>
      <c r="N5606" s="16">
        <v>0</v>
      </c>
      <c r="O5606" s="15">
        <f t="shared" si="103"/>
        <v>200000</v>
      </c>
      <c r="P5606">
        <v>1100</v>
      </c>
      <c r="Q5606">
        <v>4054</v>
      </c>
      <c r="R5606">
        <v>950</v>
      </c>
      <c r="S5606">
        <v>6104</v>
      </c>
      <c r="X5606">
        <v>0</v>
      </c>
      <c r="Y5606" t="s">
        <v>169</v>
      </c>
    </row>
    <row r="5607" spans="1:25" x14ac:dyDescent="0.3">
      <c r="A5607" t="s">
        <v>54</v>
      </c>
      <c r="B5607" t="s">
        <v>54</v>
      </c>
      <c r="C5607" t="s">
        <v>2450</v>
      </c>
      <c r="D5607" t="s">
        <v>15</v>
      </c>
      <c r="E5607" t="s">
        <v>15</v>
      </c>
      <c r="F5607" t="s">
        <v>2401</v>
      </c>
      <c r="I5607" t="s">
        <v>181</v>
      </c>
      <c r="J5607" s="33" t="s">
        <v>182</v>
      </c>
      <c r="K5607" t="s">
        <v>182</v>
      </c>
      <c r="L5607" t="s">
        <v>2457</v>
      </c>
      <c r="M5607" s="16">
        <v>220000</v>
      </c>
      <c r="N5607" s="16">
        <v>0</v>
      </c>
      <c r="O5607" s="15">
        <f t="shared" si="103"/>
        <v>220000</v>
      </c>
      <c r="P5607">
        <v>384</v>
      </c>
      <c r="Q5607">
        <v>4500</v>
      </c>
      <c r="R5607">
        <v>400</v>
      </c>
      <c r="S5607">
        <v>5284</v>
      </c>
      <c r="X5607">
        <v>0</v>
      </c>
      <c r="Y5607" t="s">
        <v>169</v>
      </c>
    </row>
    <row r="5608" spans="1:25" x14ac:dyDescent="0.3">
      <c r="A5608" t="s">
        <v>54</v>
      </c>
      <c r="B5608" t="s">
        <v>54</v>
      </c>
      <c r="C5608" t="s">
        <v>2450</v>
      </c>
      <c r="D5608" t="s">
        <v>15</v>
      </c>
      <c r="E5608" t="s">
        <v>15</v>
      </c>
      <c r="F5608" t="s">
        <v>2401</v>
      </c>
      <c r="I5608" t="s">
        <v>181</v>
      </c>
      <c r="J5608" s="33" t="s">
        <v>182</v>
      </c>
      <c r="K5608" t="s">
        <v>182</v>
      </c>
      <c r="L5608" t="s">
        <v>2458</v>
      </c>
      <c r="M5608" s="16">
        <v>220000</v>
      </c>
      <c r="N5608" s="16">
        <v>0</v>
      </c>
      <c r="O5608" s="15">
        <f t="shared" si="103"/>
        <v>220000</v>
      </c>
      <c r="P5608">
        <v>1100</v>
      </c>
      <c r="Q5608">
        <v>4054</v>
      </c>
      <c r="R5608">
        <v>950</v>
      </c>
      <c r="S5608">
        <v>6104</v>
      </c>
      <c r="X5608">
        <v>0</v>
      </c>
      <c r="Y5608" t="s">
        <v>169</v>
      </c>
    </row>
    <row r="5609" spans="1:25" x14ac:dyDescent="0.3">
      <c r="A5609" t="s">
        <v>54</v>
      </c>
      <c r="B5609" t="s">
        <v>54</v>
      </c>
      <c r="C5609" t="s">
        <v>2450</v>
      </c>
      <c r="D5609" t="s">
        <v>15</v>
      </c>
      <c r="E5609" t="s">
        <v>15</v>
      </c>
      <c r="F5609" t="s">
        <v>2401</v>
      </c>
      <c r="I5609" t="s">
        <v>181</v>
      </c>
      <c r="J5609" s="33" t="s">
        <v>182</v>
      </c>
      <c r="K5609" t="s">
        <v>182</v>
      </c>
      <c r="L5609" t="s">
        <v>2431</v>
      </c>
      <c r="M5609" s="16">
        <v>220000</v>
      </c>
      <c r="N5609" s="16">
        <v>0</v>
      </c>
      <c r="O5609" s="15">
        <f t="shared" si="103"/>
        <v>220000</v>
      </c>
      <c r="P5609">
        <v>1794</v>
      </c>
      <c r="Q5609">
        <v>4300</v>
      </c>
      <c r="R5609">
        <v>800</v>
      </c>
      <c r="S5609">
        <v>6894</v>
      </c>
      <c r="X5609">
        <v>0</v>
      </c>
      <c r="Y5609" t="s">
        <v>169</v>
      </c>
    </row>
    <row r="5610" spans="1:25" x14ac:dyDescent="0.3">
      <c r="A5610" t="s">
        <v>54</v>
      </c>
      <c r="B5610" t="s">
        <v>54</v>
      </c>
      <c r="C5610" t="s">
        <v>2450</v>
      </c>
      <c r="D5610" t="s">
        <v>15</v>
      </c>
      <c r="E5610" t="s">
        <v>15</v>
      </c>
      <c r="F5610" t="s">
        <v>2401</v>
      </c>
      <c r="I5610" t="s">
        <v>181</v>
      </c>
      <c r="J5610" s="33" t="s">
        <v>182</v>
      </c>
      <c r="K5610" t="s">
        <v>182</v>
      </c>
      <c r="L5610" t="s">
        <v>2452</v>
      </c>
      <c r="M5610" s="16">
        <v>220000</v>
      </c>
      <c r="N5610" s="16">
        <v>0</v>
      </c>
      <c r="O5610" s="15">
        <f t="shared" si="103"/>
        <v>220000</v>
      </c>
      <c r="P5610">
        <v>1100</v>
      </c>
      <c r="Q5610">
        <v>4054</v>
      </c>
      <c r="R5610">
        <v>950</v>
      </c>
      <c r="S5610">
        <v>6104</v>
      </c>
      <c r="X5610">
        <v>0</v>
      </c>
      <c r="Y5610" t="s">
        <v>169</v>
      </c>
    </row>
    <row r="5611" spans="1:25" x14ac:dyDescent="0.3">
      <c r="A5611" t="s">
        <v>54</v>
      </c>
      <c r="B5611" t="s">
        <v>54</v>
      </c>
      <c r="C5611" t="s">
        <v>2450</v>
      </c>
      <c r="D5611" t="s">
        <v>15</v>
      </c>
      <c r="E5611" t="s">
        <v>15</v>
      </c>
      <c r="F5611" t="s">
        <v>2401</v>
      </c>
      <c r="I5611" t="s">
        <v>181</v>
      </c>
      <c r="J5611" s="33" t="s">
        <v>182</v>
      </c>
      <c r="K5611" t="s">
        <v>182</v>
      </c>
      <c r="L5611" t="s">
        <v>2300</v>
      </c>
      <c r="M5611" s="16">
        <v>220000</v>
      </c>
      <c r="N5611" s="16">
        <v>0</v>
      </c>
      <c r="O5611" s="15">
        <f t="shared" si="103"/>
        <v>220000</v>
      </c>
      <c r="P5611">
        <v>800</v>
      </c>
      <c r="Q5611">
        <v>7000</v>
      </c>
      <c r="R5611">
        <v>460</v>
      </c>
      <c r="S5611">
        <v>8260</v>
      </c>
      <c r="X5611">
        <v>0</v>
      </c>
      <c r="Y5611" t="s">
        <v>169</v>
      </c>
    </row>
    <row r="5612" spans="1:25" x14ac:dyDescent="0.3">
      <c r="A5612" t="s">
        <v>54</v>
      </c>
      <c r="B5612" t="s">
        <v>54</v>
      </c>
      <c r="C5612" t="s">
        <v>2450</v>
      </c>
      <c r="D5612" t="s">
        <v>15</v>
      </c>
      <c r="E5612" t="s">
        <v>15</v>
      </c>
      <c r="F5612" t="s">
        <v>2401</v>
      </c>
      <c r="I5612" t="s">
        <v>181</v>
      </c>
      <c r="J5612" s="33" t="s">
        <v>182</v>
      </c>
      <c r="K5612" t="s">
        <v>182</v>
      </c>
      <c r="L5612" t="s">
        <v>2392</v>
      </c>
      <c r="M5612" s="16">
        <v>220000</v>
      </c>
      <c r="N5612" s="16">
        <v>0</v>
      </c>
      <c r="O5612" s="15">
        <f t="shared" si="103"/>
        <v>220000</v>
      </c>
      <c r="P5612">
        <v>500</v>
      </c>
      <c r="Q5612">
        <v>4500</v>
      </c>
      <c r="R5612">
        <v>300</v>
      </c>
      <c r="S5612">
        <v>5300</v>
      </c>
      <c r="X5612">
        <v>0</v>
      </c>
      <c r="Y5612" t="s">
        <v>169</v>
      </c>
    </row>
    <row r="5613" spans="1:25" x14ac:dyDescent="0.3">
      <c r="A5613" t="s">
        <v>54</v>
      </c>
      <c r="B5613" t="s">
        <v>54</v>
      </c>
      <c r="C5613" t="s">
        <v>2450</v>
      </c>
      <c r="D5613" t="s">
        <v>15</v>
      </c>
      <c r="E5613" t="s">
        <v>15</v>
      </c>
      <c r="F5613" t="s">
        <v>2401</v>
      </c>
      <c r="I5613" t="s">
        <v>181</v>
      </c>
      <c r="J5613" s="33" t="s">
        <v>182</v>
      </c>
      <c r="K5613" t="s">
        <v>182</v>
      </c>
      <c r="L5613" t="s">
        <v>2265</v>
      </c>
      <c r="M5613" s="16">
        <v>220000</v>
      </c>
      <c r="N5613" s="16">
        <v>0</v>
      </c>
      <c r="O5613" s="15">
        <f t="shared" si="103"/>
        <v>220000</v>
      </c>
      <c r="P5613">
        <v>800</v>
      </c>
      <c r="Q5613">
        <v>7000</v>
      </c>
      <c r="R5613">
        <v>460</v>
      </c>
      <c r="S5613">
        <v>8260</v>
      </c>
      <c r="X5613">
        <v>0</v>
      </c>
      <c r="Y5613" t="s">
        <v>169</v>
      </c>
    </row>
    <row r="5614" spans="1:25" x14ac:dyDescent="0.3">
      <c r="A5614" t="s">
        <v>54</v>
      </c>
      <c r="B5614" t="s">
        <v>54</v>
      </c>
      <c r="C5614" t="s">
        <v>2450</v>
      </c>
      <c r="D5614" t="s">
        <v>15</v>
      </c>
      <c r="E5614" t="s">
        <v>15</v>
      </c>
      <c r="F5614" t="s">
        <v>2401</v>
      </c>
      <c r="I5614" t="s">
        <v>181</v>
      </c>
      <c r="J5614" s="33" t="s">
        <v>182</v>
      </c>
      <c r="K5614" t="s">
        <v>182</v>
      </c>
      <c r="L5614" t="s">
        <v>2459</v>
      </c>
      <c r="M5614" s="16">
        <v>220000</v>
      </c>
      <c r="N5614" s="16">
        <v>0</v>
      </c>
      <c r="O5614" s="15">
        <f t="shared" si="103"/>
        <v>220000</v>
      </c>
      <c r="P5614">
        <v>1000</v>
      </c>
      <c r="Q5614">
        <v>1250</v>
      </c>
      <c r="R5614">
        <v>1000</v>
      </c>
      <c r="S5614">
        <v>3250</v>
      </c>
      <c r="X5614">
        <v>0</v>
      </c>
      <c r="Y5614" t="s">
        <v>169</v>
      </c>
    </row>
    <row r="5615" spans="1:25" x14ac:dyDescent="0.3">
      <c r="A5615" t="s">
        <v>54</v>
      </c>
      <c r="B5615" t="s">
        <v>54</v>
      </c>
      <c r="C5615" t="s">
        <v>2450</v>
      </c>
      <c r="D5615" t="s">
        <v>15</v>
      </c>
      <c r="E5615" t="s">
        <v>15</v>
      </c>
      <c r="F5615" t="s">
        <v>2401</v>
      </c>
      <c r="I5615" t="s">
        <v>181</v>
      </c>
      <c r="J5615" s="33" t="s">
        <v>182</v>
      </c>
      <c r="K5615" t="s">
        <v>182</v>
      </c>
      <c r="L5615" t="s">
        <v>2498</v>
      </c>
      <c r="M5615" s="16">
        <v>220000</v>
      </c>
      <c r="N5615" s="16">
        <v>0</v>
      </c>
      <c r="O5615" s="15">
        <f t="shared" si="103"/>
        <v>220000</v>
      </c>
      <c r="P5615">
        <v>1100</v>
      </c>
      <c r="Q5615">
        <v>4054</v>
      </c>
      <c r="R5615">
        <v>950</v>
      </c>
      <c r="S5615">
        <v>6104</v>
      </c>
      <c r="X5615">
        <v>0</v>
      </c>
      <c r="Y5615" t="s">
        <v>169</v>
      </c>
    </row>
    <row r="5616" spans="1:25" x14ac:dyDescent="0.3">
      <c r="A5616" t="s">
        <v>54</v>
      </c>
      <c r="B5616" t="s">
        <v>54</v>
      </c>
      <c r="C5616" t="s">
        <v>2450</v>
      </c>
      <c r="D5616" t="s">
        <v>15</v>
      </c>
      <c r="E5616" t="s">
        <v>15</v>
      </c>
      <c r="F5616" t="s">
        <v>2401</v>
      </c>
      <c r="I5616" t="s">
        <v>181</v>
      </c>
      <c r="J5616" s="33" t="s">
        <v>182</v>
      </c>
      <c r="K5616" t="s">
        <v>182</v>
      </c>
      <c r="L5616" t="s">
        <v>2425</v>
      </c>
      <c r="M5616" s="16">
        <v>220000</v>
      </c>
      <c r="N5616" s="16">
        <v>0</v>
      </c>
      <c r="O5616" s="15">
        <f t="shared" si="103"/>
        <v>220000</v>
      </c>
      <c r="P5616">
        <v>1100</v>
      </c>
      <c r="Q5616">
        <v>4054</v>
      </c>
      <c r="R5616">
        <v>950</v>
      </c>
      <c r="S5616">
        <v>6104</v>
      </c>
      <c r="X5616">
        <v>0</v>
      </c>
      <c r="Y5616" t="s">
        <v>169</v>
      </c>
    </row>
    <row r="5617" spans="1:25" x14ac:dyDescent="0.3">
      <c r="A5617" t="s">
        <v>54</v>
      </c>
      <c r="B5617" t="s">
        <v>54</v>
      </c>
      <c r="C5617" t="s">
        <v>96</v>
      </c>
      <c r="D5617" t="s">
        <v>15</v>
      </c>
      <c r="E5617" t="s">
        <v>15</v>
      </c>
      <c r="F5617" t="s">
        <v>2401</v>
      </c>
      <c r="I5617" t="s">
        <v>181</v>
      </c>
      <c r="J5617" s="33" t="s">
        <v>101</v>
      </c>
      <c r="K5617" t="s">
        <v>101</v>
      </c>
      <c r="L5617" t="s">
        <v>2512</v>
      </c>
      <c r="M5617" s="16">
        <v>50000</v>
      </c>
      <c r="O5617" s="15">
        <f t="shared" si="103"/>
        <v>50000</v>
      </c>
      <c r="P5617">
        <v>190</v>
      </c>
      <c r="Q5617">
        <v>459</v>
      </c>
      <c r="R5617">
        <v>266</v>
      </c>
      <c r="S5617">
        <v>915</v>
      </c>
      <c r="X5617">
        <v>0</v>
      </c>
      <c r="Y5617" t="s">
        <v>169</v>
      </c>
    </row>
    <row r="5618" spans="1:25" x14ac:dyDescent="0.3">
      <c r="A5618" t="s">
        <v>54</v>
      </c>
      <c r="B5618" t="s">
        <v>54</v>
      </c>
      <c r="C5618" t="s">
        <v>96</v>
      </c>
      <c r="D5618" t="s">
        <v>15</v>
      </c>
      <c r="E5618" t="s">
        <v>15</v>
      </c>
      <c r="F5618" t="s">
        <v>2401</v>
      </c>
      <c r="I5618" t="s">
        <v>181</v>
      </c>
      <c r="J5618" s="33" t="s">
        <v>101</v>
      </c>
      <c r="K5618" t="s">
        <v>101</v>
      </c>
      <c r="L5618" t="s">
        <v>2279</v>
      </c>
      <c r="M5618" s="16">
        <v>100000</v>
      </c>
      <c r="O5618" s="15">
        <f t="shared" si="103"/>
        <v>100000</v>
      </c>
      <c r="P5618">
        <v>434</v>
      </c>
      <c r="Q5618">
        <v>1033</v>
      </c>
      <c r="R5618">
        <v>600</v>
      </c>
      <c r="S5618">
        <v>2067</v>
      </c>
      <c r="X5618">
        <v>0</v>
      </c>
      <c r="Y5618" t="s">
        <v>169</v>
      </c>
    </row>
    <row r="5619" spans="1:25" x14ac:dyDescent="0.3">
      <c r="A5619" t="s">
        <v>54</v>
      </c>
      <c r="B5619" t="s">
        <v>54</v>
      </c>
      <c r="C5619" t="s">
        <v>96</v>
      </c>
      <c r="D5619" t="s">
        <v>15</v>
      </c>
      <c r="E5619" t="s">
        <v>15</v>
      </c>
      <c r="F5619" t="s">
        <v>2401</v>
      </c>
      <c r="I5619" t="s">
        <v>181</v>
      </c>
      <c r="J5619" s="33" t="s">
        <v>101</v>
      </c>
      <c r="K5619" t="s">
        <v>101</v>
      </c>
      <c r="L5619" t="s">
        <v>2377</v>
      </c>
      <c r="M5619" s="16">
        <v>50000</v>
      </c>
      <c r="O5619" s="15">
        <f t="shared" ref="O5619:O5682" si="104">SUM(M5619:N5619)</f>
        <v>50000</v>
      </c>
      <c r="P5619">
        <v>190</v>
      </c>
      <c r="Q5619">
        <v>459</v>
      </c>
      <c r="R5619">
        <v>266</v>
      </c>
      <c r="S5619">
        <v>915</v>
      </c>
      <c r="X5619">
        <v>0</v>
      </c>
      <c r="Y5619" t="s">
        <v>169</v>
      </c>
    </row>
    <row r="5620" spans="1:25" x14ac:dyDescent="0.3">
      <c r="A5620" t="s">
        <v>54</v>
      </c>
      <c r="B5620" t="s">
        <v>54</v>
      </c>
      <c r="C5620" t="s">
        <v>96</v>
      </c>
      <c r="D5620" t="s">
        <v>15</v>
      </c>
      <c r="E5620" t="s">
        <v>15</v>
      </c>
      <c r="F5620" t="s">
        <v>2401</v>
      </c>
      <c r="I5620" t="s">
        <v>181</v>
      </c>
      <c r="J5620" s="33" t="s">
        <v>101</v>
      </c>
      <c r="K5620" t="s">
        <v>101</v>
      </c>
      <c r="L5620" t="s">
        <v>2512</v>
      </c>
      <c r="M5620" s="16">
        <v>50000</v>
      </c>
      <c r="O5620" s="15">
        <f t="shared" si="104"/>
        <v>50000</v>
      </c>
      <c r="P5620">
        <v>190</v>
      </c>
      <c r="Q5620">
        <v>459</v>
      </c>
      <c r="R5620">
        <v>266</v>
      </c>
      <c r="S5620">
        <v>915</v>
      </c>
      <c r="X5620">
        <v>0</v>
      </c>
      <c r="Y5620" t="s">
        <v>169</v>
      </c>
    </row>
    <row r="5621" spans="1:25" x14ac:dyDescent="0.3">
      <c r="A5621" t="s">
        <v>54</v>
      </c>
      <c r="B5621" t="s">
        <v>54</v>
      </c>
      <c r="C5621" t="s">
        <v>1012</v>
      </c>
      <c r="D5621" t="s">
        <v>15</v>
      </c>
      <c r="E5621" t="s">
        <v>15</v>
      </c>
      <c r="F5621" t="s">
        <v>2401</v>
      </c>
      <c r="I5621" t="s">
        <v>181</v>
      </c>
      <c r="J5621" s="33" t="s">
        <v>182</v>
      </c>
      <c r="K5621" t="s">
        <v>182</v>
      </c>
      <c r="L5621" t="s">
        <v>2300</v>
      </c>
      <c r="M5621" s="16">
        <v>15000</v>
      </c>
      <c r="O5621" s="15">
        <f t="shared" si="104"/>
        <v>15000</v>
      </c>
      <c r="Q5621">
        <v>50</v>
      </c>
      <c r="R5621">
        <v>50</v>
      </c>
      <c r="S5621">
        <v>100</v>
      </c>
      <c r="T5621">
        <v>10</v>
      </c>
      <c r="U5621">
        <v>10</v>
      </c>
      <c r="V5621">
        <v>40</v>
      </c>
      <c r="W5621">
        <v>40</v>
      </c>
      <c r="Y5621" t="s">
        <v>169</v>
      </c>
    </row>
    <row r="5622" spans="1:25" x14ac:dyDescent="0.3">
      <c r="A5622" t="s">
        <v>54</v>
      </c>
      <c r="B5622" t="s">
        <v>54</v>
      </c>
      <c r="C5622" t="s">
        <v>2375</v>
      </c>
      <c r="D5622" t="s">
        <v>15</v>
      </c>
      <c r="E5622" t="s">
        <v>15</v>
      </c>
      <c r="F5622" t="s">
        <v>2401</v>
      </c>
      <c r="I5622" t="s">
        <v>241</v>
      </c>
      <c r="J5622" s="33" t="s">
        <v>182</v>
      </c>
      <c r="K5622" t="s">
        <v>182</v>
      </c>
      <c r="L5622" t="s">
        <v>2377</v>
      </c>
      <c r="M5622" s="16">
        <v>225000</v>
      </c>
      <c r="N5622" s="16">
        <v>0</v>
      </c>
      <c r="O5622" s="15">
        <f t="shared" si="104"/>
        <v>225000</v>
      </c>
      <c r="P5622">
        <v>0</v>
      </c>
      <c r="Q5622">
        <v>4500</v>
      </c>
      <c r="R5622">
        <v>0</v>
      </c>
      <c r="S5622">
        <v>4500</v>
      </c>
      <c r="T5622">
        <v>1000</v>
      </c>
      <c r="U5622">
        <v>1000</v>
      </c>
      <c r="V5622">
        <v>1250</v>
      </c>
      <c r="W5622">
        <v>1250</v>
      </c>
      <c r="X5622">
        <v>4500</v>
      </c>
      <c r="Y5622" t="s">
        <v>169</v>
      </c>
    </row>
    <row r="5623" spans="1:25" x14ac:dyDescent="0.3">
      <c r="A5623" t="s">
        <v>54</v>
      </c>
      <c r="B5623" t="s">
        <v>54</v>
      </c>
      <c r="C5623" t="s">
        <v>2723</v>
      </c>
      <c r="D5623" t="s">
        <v>15</v>
      </c>
      <c r="E5623" t="s">
        <v>15</v>
      </c>
      <c r="F5623" t="s">
        <v>2401</v>
      </c>
      <c r="I5623" t="s">
        <v>100</v>
      </c>
      <c r="J5623" s="33" t="s">
        <v>101</v>
      </c>
      <c r="K5623" t="s">
        <v>101</v>
      </c>
      <c r="L5623" t="s">
        <v>2259</v>
      </c>
      <c r="M5623" s="16">
        <v>2328358.2089552237</v>
      </c>
      <c r="N5623" s="16">
        <v>0</v>
      </c>
      <c r="O5623" s="15">
        <f t="shared" si="104"/>
        <v>2328358.2089552237</v>
      </c>
      <c r="P5623">
        <v>0</v>
      </c>
      <c r="Q5623">
        <v>1000</v>
      </c>
      <c r="S5623">
        <v>1000</v>
      </c>
      <c r="X5623">
        <v>0</v>
      </c>
      <c r="Y5623" t="s">
        <v>169</v>
      </c>
    </row>
    <row r="5624" spans="1:25" x14ac:dyDescent="0.3">
      <c r="A5624" t="s">
        <v>54</v>
      </c>
      <c r="B5624" t="s">
        <v>54</v>
      </c>
      <c r="C5624" t="s">
        <v>2375</v>
      </c>
      <c r="D5624" t="s">
        <v>15</v>
      </c>
      <c r="E5624" t="s">
        <v>15</v>
      </c>
      <c r="F5624" t="s">
        <v>2401</v>
      </c>
      <c r="I5624" t="s">
        <v>241</v>
      </c>
      <c r="J5624" s="33" t="s">
        <v>182</v>
      </c>
      <c r="K5624" t="s">
        <v>182</v>
      </c>
      <c r="L5624" t="s">
        <v>2300</v>
      </c>
      <c r="M5624" s="16">
        <v>300000</v>
      </c>
      <c r="N5624" s="16">
        <v>0</v>
      </c>
      <c r="O5624" s="15">
        <f t="shared" si="104"/>
        <v>300000</v>
      </c>
      <c r="P5624">
        <v>0</v>
      </c>
      <c r="Q5624">
        <v>6000</v>
      </c>
      <c r="R5624">
        <v>0</v>
      </c>
      <c r="S5624">
        <v>6000</v>
      </c>
      <c r="T5624">
        <v>1500</v>
      </c>
      <c r="U5624">
        <v>1500</v>
      </c>
      <c r="V5624">
        <v>1500</v>
      </c>
      <c r="W5624">
        <v>1500</v>
      </c>
      <c r="X5624">
        <v>6000</v>
      </c>
      <c r="Y5624" t="s">
        <v>169</v>
      </c>
    </row>
    <row r="5625" spans="1:25" x14ac:dyDescent="0.3">
      <c r="A5625" t="s">
        <v>54</v>
      </c>
      <c r="B5625" t="s">
        <v>54</v>
      </c>
      <c r="C5625" t="s">
        <v>2375</v>
      </c>
      <c r="D5625" t="s">
        <v>15</v>
      </c>
      <c r="E5625" t="s">
        <v>15</v>
      </c>
      <c r="F5625" t="s">
        <v>2401</v>
      </c>
      <c r="I5625" t="s">
        <v>235</v>
      </c>
      <c r="J5625" s="33" t="s">
        <v>101</v>
      </c>
      <c r="K5625" t="s">
        <v>101</v>
      </c>
      <c r="L5625" t="s">
        <v>2265</v>
      </c>
      <c r="M5625" s="16">
        <v>0</v>
      </c>
      <c r="N5625" s="16">
        <v>0</v>
      </c>
      <c r="O5625" s="15">
        <f t="shared" si="104"/>
        <v>0</v>
      </c>
      <c r="P5625">
        <v>0</v>
      </c>
      <c r="Q5625">
        <v>2000</v>
      </c>
      <c r="R5625">
        <v>0</v>
      </c>
      <c r="S5625">
        <v>2000</v>
      </c>
      <c r="T5625">
        <v>1000</v>
      </c>
      <c r="U5625">
        <v>1000</v>
      </c>
      <c r="X5625">
        <v>2000</v>
      </c>
      <c r="Y5625" t="s">
        <v>169</v>
      </c>
    </row>
    <row r="5626" spans="1:25" x14ac:dyDescent="0.3">
      <c r="A5626" t="s">
        <v>54</v>
      </c>
      <c r="B5626" t="s">
        <v>54</v>
      </c>
      <c r="C5626" t="s">
        <v>382</v>
      </c>
      <c r="D5626" t="s">
        <v>15</v>
      </c>
      <c r="E5626" t="s">
        <v>15</v>
      </c>
      <c r="F5626" t="s">
        <v>2439</v>
      </c>
      <c r="I5626" t="s">
        <v>100</v>
      </c>
      <c r="J5626" s="33" t="s">
        <v>182</v>
      </c>
      <c r="K5626" t="s">
        <v>101</v>
      </c>
      <c r="L5626" t="s">
        <v>2263</v>
      </c>
      <c r="M5626" s="16">
        <v>200000</v>
      </c>
      <c r="N5626" s="16">
        <v>0</v>
      </c>
      <c r="O5626" s="15">
        <f t="shared" si="104"/>
        <v>200000</v>
      </c>
      <c r="P5626">
        <v>2500</v>
      </c>
      <c r="Q5626">
        <v>2500</v>
      </c>
      <c r="R5626">
        <v>1000</v>
      </c>
      <c r="S5626">
        <v>6000</v>
      </c>
      <c r="X5626">
        <v>0</v>
      </c>
      <c r="Y5626" t="s">
        <v>169</v>
      </c>
    </row>
    <row r="5627" spans="1:25" x14ac:dyDescent="0.3">
      <c r="A5627" t="s">
        <v>54</v>
      </c>
      <c r="B5627" t="s">
        <v>54</v>
      </c>
      <c r="C5627" t="s">
        <v>2723</v>
      </c>
      <c r="D5627" t="s">
        <v>15</v>
      </c>
      <c r="E5627" t="s">
        <v>15</v>
      </c>
      <c r="F5627" t="s">
        <v>2401</v>
      </c>
      <c r="I5627" t="s">
        <v>100</v>
      </c>
      <c r="J5627" s="33" t="s">
        <v>101</v>
      </c>
      <c r="K5627" t="s">
        <v>101</v>
      </c>
      <c r="L5627" t="s">
        <v>2259</v>
      </c>
      <c r="M5627" s="16">
        <v>25388</v>
      </c>
      <c r="N5627" s="16">
        <v>0</v>
      </c>
      <c r="O5627" s="15">
        <f t="shared" si="104"/>
        <v>25388</v>
      </c>
      <c r="P5627">
        <v>0</v>
      </c>
      <c r="Q5627">
        <v>21</v>
      </c>
      <c r="S5627">
        <v>21</v>
      </c>
      <c r="X5627">
        <v>0</v>
      </c>
      <c r="Y5627" t="s">
        <v>169</v>
      </c>
    </row>
    <row r="5628" spans="1:25" x14ac:dyDescent="0.3">
      <c r="A5628" t="s">
        <v>54</v>
      </c>
      <c r="B5628" t="s">
        <v>54</v>
      </c>
      <c r="C5628" t="s">
        <v>2513</v>
      </c>
      <c r="D5628" t="s">
        <v>15</v>
      </c>
      <c r="E5628" t="s">
        <v>15</v>
      </c>
      <c r="F5628" t="s">
        <v>2439</v>
      </c>
      <c r="I5628" t="s">
        <v>100</v>
      </c>
      <c r="J5628" s="33" t="s">
        <v>101</v>
      </c>
      <c r="K5628" t="s">
        <v>101</v>
      </c>
      <c r="L5628" t="s">
        <v>2267</v>
      </c>
      <c r="M5628" s="16">
        <v>48309</v>
      </c>
      <c r="N5628" s="16">
        <v>0</v>
      </c>
      <c r="O5628" s="15">
        <f t="shared" si="104"/>
        <v>48309</v>
      </c>
      <c r="P5628">
        <v>300</v>
      </c>
      <c r="Q5628">
        <v>900</v>
      </c>
      <c r="R5628">
        <v>300</v>
      </c>
      <c r="S5628">
        <v>1500</v>
      </c>
      <c r="T5628">
        <v>135</v>
      </c>
      <c r="U5628">
        <v>90</v>
      </c>
      <c r="V5628">
        <v>1125</v>
      </c>
      <c r="W5628">
        <v>150</v>
      </c>
      <c r="X5628">
        <v>1500</v>
      </c>
      <c r="Y5628" t="s">
        <v>169</v>
      </c>
    </row>
    <row r="5629" spans="1:25" x14ac:dyDescent="0.3">
      <c r="A5629" t="s">
        <v>54</v>
      </c>
      <c r="B5629" t="s">
        <v>54</v>
      </c>
      <c r="C5629" t="s">
        <v>2513</v>
      </c>
      <c r="D5629" t="s">
        <v>15</v>
      </c>
      <c r="E5629" t="s">
        <v>15</v>
      </c>
      <c r="F5629" t="s">
        <v>2439</v>
      </c>
      <c r="I5629" t="s">
        <v>100</v>
      </c>
      <c r="J5629" s="33" t="s">
        <v>101</v>
      </c>
      <c r="K5629" t="s">
        <v>101</v>
      </c>
      <c r="L5629" t="s">
        <v>2263</v>
      </c>
      <c r="M5629" s="16">
        <v>48308.823529411762</v>
      </c>
      <c r="N5629" s="16">
        <v>0</v>
      </c>
      <c r="O5629" s="15">
        <f t="shared" si="104"/>
        <v>48308.823529411762</v>
      </c>
      <c r="P5629">
        <v>300</v>
      </c>
      <c r="Q5629">
        <v>900</v>
      </c>
      <c r="R5629">
        <v>300</v>
      </c>
      <c r="S5629">
        <v>1500</v>
      </c>
      <c r="T5629">
        <v>135</v>
      </c>
      <c r="U5629">
        <v>90</v>
      </c>
      <c r="V5629">
        <v>1125</v>
      </c>
      <c r="W5629">
        <v>150</v>
      </c>
      <c r="X5629">
        <v>1500</v>
      </c>
      <c r="Y5629" t="s">
        <v>169</v>
      </c>
    </row>
    <row r="5630" spans="1:25" x14ac:dyDescent="0.3">
      <c r="A5630" t="s">
        <v>54</v>
      </c>
      <c r="B5630" t="s">
        <v>54</v>
      </c>
      <c r="C5630" t="s">
        <v>2723</v>
      </c>
      <c r="D5630" t="s">
        <v>15</v>
      </c>
      <c r="E5630" t="s">
        <v>15</v>
      </c>
      <c r="F5630" t="s">
        <v>2401</v>
      </c>
      <c r="I5630" t="s">
        <v>100</v>
      </c>
      <c r="J5630" s="33" t="s">
        <v>101</v>
      </c>
      <c r="K5630" t="s">
        <v>101</v>
      </c>
      <c r="L5630" t="s">
        <v>2259</v>
      </c>
      <c r="M5630" s="16">
        <v>238806</v>
      </c>
      <c r="N5630" s="16">
        <v>0</v>
      </c>
      <c r="O5630" s="15">
        <f t="shared" si="104"/>
        <v>238806</v>
      </c>
      <c r="P5630">
        <v>0</v>
      </c>
      <c r="Q5630">
        <v>1000</v>
      </c>
      <c r="S5630">
        <v>1000</v>
      </c>
      <c r="X5630">
        <v>0</v>
      </c>
      <c r="Y5630" t="s">
        <v>169</v>
      </c>
    </row>
    <row r="5631" spans="1:25" x14ac:dyDescent="0.3">
      <c r="A5631" t="s">
        <v>54</v>
      </c>
      <c r="B5631" t="s">
        <v>54</v>
      </c>
      <c r="C5631" t="s">
        <v>2513</v>
      </c>
      <c r="D5631" t="s">
        <v>15</v>
      </c>
      <c r="E5631" t="s">
        <v>15</v>
      </c>
      <c r="F5631" t="s">
        <v>2439</v>
      </c>
      <c r="I5631" t="s">
        <v>100</v>
      </c>
      <c r="J5631" s="33" t="s">
        <v>101</v>
      </c>
      <c r="K5631" t="s">
        <v>101</v>
      </c>
      <c r="L5631" t="s">
        <v>2264</v>
      </c>
      <c r="M5631" s="16">
        <v>48308.823529411762</v>
      </c>
      <c r="N5631" s="16">
        <v>0</v>
      </c>
      <c r="O5631" s="15">
        <f t="shared" si="104"/>
        <v>48308.823529411762</v>
      </c>
      <c r="P5631">
        <v>300</v>
      </c>
      <c r="Q5631">
        <v>900</v>
      </c>
      <c r="R5631">
        <v>300</v>
      </c>
      <c r="S5631">
        <v>1500</v>
      </c>
      <c r="T5631">
        <v>135</v>
      </c>
      <c r="U5631">
        <v>90</v>
      </c>
      <c r="V5631">
        <v>1125</v>
      </c>
      <c r="W5631">
        <v>150</v>
      </c>
      <c r="X5631">
        <v>1500</v>
      </c>
      <c r="Y5631" t="s">
        <v>169</v>
      </c>
    </row>
    <row r="5632" spans="1:25" x14ac:dyDescent="0.3">
      <c r="A5632" t="s">
        <v>54</v>
      </c>
      <c r="B5632" t="s">
        <v>54</v>
      </c>
      <c r="C5632" t="s">
        <v>2513</v>
      </c>
      <c r="D5632" t="s">
        <v>15</v>
      </c>
      <c r="E5632" t="s">
        <v>15</v>
      </c>
      <c r="F5632" t="s">
        <v>2439</v>
      </c>
      <c r="I5632" t="s">
        <v>100</v>
      </c>
      <c r="J5632" s="33" t="s">
        <v>101</v>
      </c>
      <c r="K5632" t="s">
        <v>101</v>
      </c>
      <c r="L5632" t="s">
        <v>2342</v>
      </c>
      <c r="M5632" s="16">
        <v>16102.941176470587</v>
      </c>
      <c r="N5632" s="16">
        <v>0</v>
      </c>
      <c r="O5632" s="15">
        <f t="shared" si="104"/>
        <v>16102.941176470587</v>
      </c>
      <c r="P5632">
        <v>100</v>
      </c>
      <c r="Q5632">
        <v>300</v>
      </c>
      <c r="R5632">
        <v>100</v>
      </c>
      <c r="S5632">
        <v>500</v>
      </c>
      <c r="T5632">
        <v>45</v>
      </c>
      <c r="U5632">
        <v>30</v>
      </c>
      <c r="V5632">
        <v>375</v>
      </c>
      <c r="W5632">
        <v>50</v>
      </c>
      <c r="X5632">
        <v>500</v>
      </c>
      <c r="Y5632" t="s">
        <v>169</v>
      </c>
    </row>
    <row r="5633" spans="1:25" x14ac:dyDescent="0.3">
      <c r="A5633" t="s">
        <v>54</v>
      </c>
      <c r="B5633" t="s">
        <v>54</v>
      </c>
      <c r="C5633" t="s">
        <v>2513</v>
      </c>
      <c r="D5633" t="s">
        <v>15</v>
      </c>
      <c r="E5633" t="s">
        <v>15</v>
      </c>
      <c r="F5633" t="s">
        <v>2439</v>
      </c>
      <c r="I5633" t="s">
        <v>100</v>
      </c>
      <c r="J5633" s="33" t="s">
        <v>101</v>
      </c>
      <c r="K5633" t="s">
        <v>101</v>
      </c>
      <c r="L5633" t="s">
        <v>2266</v>
      </c>
      <c r="M5633" s="16">
        <v>16102.941176470587</v>
      </c>
      <c r="N5633" s="16">
        <v>0</v>
      </c>
      <c r="O5633" s="15">
        <f t="shared" si="104"/>
        <v>16102.941176470587</v>
      </c>
      <c r="P5633">
        <v>100</v>
      </c>
      <c r="Q5633">
        <v>300</v>
      </c>
      <c r="R5633">
        <v>100</v>
      </c>
      <c r="S5633">
        <v>500</v>
      </c>
      <c r="T5633">
        <v>45</v>
      </c>
      <c r="U5633">
        <v>30</v>
      </c>
      <c r="V5633">
        <v>375</v>
      </c>
      <c r="W5633">
        <v>50</v>
      </c>
      <c r="X5633">
        <v>500</v>
      </c>
      <c r="Y5633" t="s">
        <v>169</v>
      </c>
    </row>
    <row r="5634" spans="1:25" x14ac:dyDescent="0.3">
      <c r="A5634" t="s">
        <v>54</v>
      </c>
      <c r="B5634" t="s">
        <v>54</v>
      </c>
      <c r="C5634" t="s">
        <v>2513</v>
      </c>
      <c r="D5634" t="s">
        <v>15</v>
      </c>
      <c r="E5634" t="s">
        <v>15</v>
      </c>
      <c r="F5634" t="s">
        <v>2439</v>
      </c>
      <c r="I5634" t="s">
        <v>100</v>
      </c>
      <c r="J5634" s="33" t="s">
        <v>101</v>
      </c>
      <c r="K5634" t="s">
        <v>101</v>
      </c>
      <c r="L5634" t="s">
        <v>2279</v>
      </c>
      <c r="M5634" s="16">
        <v>32205.882352941175</v>
      </c>
      <c r="N5634" s="16">
        <v>0</v>
      </c>
      <c r="O5634" s="15">
        <f t="shared" si="104"/>
        <v>32205.882352941175</v>
      </c>
      <c r="P5634">
        <v>200</v>
      </c>
      <c r="Q5634">
        <v>600</v>
      </c>
      <c r="R5634">
        <v>200</v>
      </c>
      <c r="S5634">
        <v>1000</v>
      </c>
      <c r="T5634">
        <v>90</v>
      </c>
      <c r="U5634">
        <v>60</v>
      </c>
      <c r="V5634">
        <v>750</v>
      </c>
      <c r="W5634">
        <v>100</v>
      </c>
      <c r="X5634">
        <v>1000</v>
      </c>
      <c r="Y5634" t="s">
        <v>169</v>
      </c>
    </row>
    <row r="5635" spans="1:25" x14ac:dyDescent="0.3">
      <c r="A5635" t="s">
        <v>54</v>
      </c>
      <c r="B5635" t="s">
        <v>54</v>
      </c>
      <c r="C5635" t="s">
        <v>2513</v>
      </c>
      <c r="D5635" t="s">
        <v>15</v>
      </c>
      <c r="E5635" t="s">
        <v>15</v>
      </c>
      <c r="F5635" t="s">
        <v>2439</v>
      </c>
      <c r="I5635" t="s">
        <v>100</v>
      </c>
      <c r="J5635" s="33" t="s">
        <v>101</v>
      </c>
      <c r="K5635" t="s">
        <v>101</v>
      </c>
      <c r="L5635" t="s">
        <v>2377</v>
      </c>
      <c r="M5635" s="16">
        <v>48308.823529411762</v>
      </c>
      <c r="N5635" s="16">
        <v>0</v>
      </c>
      <c r="O5635" s="15">
        <f t="shared" si="104"/>
        <v>48308.823529411762</v>
      </c>
      <c r="P5635">
        <v>300</v>
      </c>
      <c r="Q5635">
        <v>900</v>
      </c>
      <c r="R5635">
        <v>300</v>
      </c>
      <c r="S5635">
        <v>1500</v>
      </c>
      <c r="T5635">
        <v>135</v>
      </c>
      <c r="U5635">
        <v>90</v>
      </c>
      <c r="V5635">
        <v>1125</v>
      </c>
      <c r="W5635">
        <v>150</v>
      </c>
      <c r="X5635">
        <v>1500</v>
      </c>
      <c r="Y5635" t="s">
        <v>169</v>
      </c>
    </row>
    <row r="5636" spans="1:25" x14ac:dyDescent="0.3">
      <c r="A5636" t="s">
        <v>54</v>
      </c>
      <c r="B5636" t="s">
        <v>54</v>
      </c>
      <c r="C5636" t="s">
        <v>2513</v>
      </c>
      <c r="D5636" t="s">
        <v>15</v>
      </c>
      <c r="E5636" t="s">
        <v>15</v>
      </c>
      <c r="F5636" t="s">
        <v>2439</v>
      </c>
      <c r="I5636" t="s">
        <v>100</v>
      </c>
      <c r="J5636" s="33" t="s">
        <v>101</v>
      </c>
      <c r="K5636" t="s">
        <v>101</v>
      </c>
      <c r="L5636" t="s">
        <v>2265</v>
      </c>
      <c r="M5636" s="16">
        <v>48308.823529411762</v>
      </c>
      <c r="N5636" s="16">
        <v>0</v>
      </c>
      <c r="O5636" s="15">
        <f t="shared" si="104"/>
        <v>48308.823529411762</v>
      </c>
      <c r="P5636">
        <v>300</v>
      </c>
      <c r="Q5636">
        <v>900</v>
      </c>
      <c r="R5636">
        <v>300</v>
      </c>
      <c r="S5636">
        <v>1500</v>
      </c>
      <c r="T5636">
        <v>135</v>
      </c>
      <c r="U5636">
        <v>90</v>
      </c>
      <c r="V5636">
        <v>1125</v>
      </c>
      <c r="W5636">
        <v>150</v>
      </c>
      <c r="X5636">
        <v>1500</v>
      </c>
      <c r="Y5636" t="s">
        <v>169</v>
      </c>
    </row>
    <row r="5637" spans="1:25" x14ac:dyDescent="0.3">
      <c r="A5637" t="s">
        <v>54</v>
      </c>
      <c r="B5637" t="s">
        <v>54</v>
      </c>
      <c r="C5637" t="s">
        <v>2513</v>
      </c>
      <c r="D5637" t="s">
        <v>15</v>
      </c>
      <c r="E5637" t="s">
        <v>15</v>
      </c>
      <c r="F5637" t="s">
        <v>2439</v>
      </c>
      <c r="I5637" t="s">
        <v>100</v>
      </c>
      <c r="J5637" s="33" t="s">
        <v>101</v>
      </c>
      <c r="K5637" t="s">
        <v>101</v>
      </c>
      <c r="L5637" t="s">
        <v>2503</v>
      </c>
      <c r="M5637" s="16">
        <v>32205.882352941175</v>
      </c>
      <c r="N5637" s="16">
        <v>0</v>
      </c>
      <c r="O5637" s="15">
        <f t="shared" si="104"/>
        <v>32205.882352941175</v>
      </c>
      <c r="P5637">
        <v>200</v>
      </c>
      <c r="Q5637">
        <v>600</v>
      </c>
      <c r="R5637">
        <v>200</v>
      </c>
      <c r="S5637">
        <v>1000</v>
      </c>
      <c r="T5637">
        <v>90</v>
      </c>
      <c r="U5637">
        <v>60</v>
      </c>
      <c r="V5637">
        <v>750</v>
      </c>
      <c r="W5637">
        <v>100</v>
      </c>
      <c r="X5637">
        <v>1000</v>
      </c>
      <c r="Y5637" t="s">
        <v>169</v>
      </c>
    </row>
    <row r="5638" spans="1:25" x14ac:dyDescent="0.3">
      <c r="A5638" t="s">
        <v>54</v>
      </c>
      <c r="B5638" t="s">
        <v>54</v>
      </c>
      <c r="C5638" t="s">
        <v>2513</v>
      </c>
      <c r="D5638" t="s">
        <v>15</v>
      </c>
      <c r="E5638" t="s">
        <v>15</v>
      </c>
      <c r="F5638" t="s">
        <v>2439</v>
      </c>
      <c r="I5638" t="s">
        <v>100</v>
      </c>
      <c r="J5638" s="33" t="s">
        <v>101</v>
      </c>
      <c r="K5638" t="s">
        <v>101</v>
      </c>
      <c r="L5638" t="s">
        <v>2392</v>
      </c>
      <c r="M5638" s="16">
        <v>32205.882352941175</v>
      </c>
      <c r="N5638" s="16">
        <v>0</v>
      </c>
      <c r="O5638" s="15">
        <f t="shared" si="104"/>
        <v>32205.882352941175</v>
      </c>
      <c r="P5638">
        <v>200</v>
      </c>
      <c r="Q5638">
        <v>600</v>
      </c>
      <c r="R5638">
        <v>200</v>
      </c>
      <c r="S5638">
        <v>1000</v>
      </c>
      <c r="T5638">
        <v>90</v>
      </c>
      <c r="U5638">
        <v>60</v>
      </c>
      <c r="V5638">
        <v>750</v>
      </c>
      <c r="W5638">
        <v>100</v>
      </c>
      <c r="X5638">
        <v>1000</v>
      </c>
      <c r="Y5638" t="s">
        <v>169</v>
      </c>
    </row>
    <row r="5639" spans="1:25" x14ac:dyDescent="0.3">
      <c r="A5639" t="s">
        <v>54</v>
      </c>
      <c r="B5639" t="s">
        <v>54</v>
      </c>
      <c r="C5639" t="s">
        <v>2513</v>
      </c>
      <c r="D5639" t="s">
        <v>15</v>
      </c>
      <c r="E5639" t="s">
        <v>15</v>
      </c>
      <c r="F5639" t="s">
        <v>2439</v>
      </c>
      <c r="I5639" t="s">
        <v>100</v>
      </c>
      <c r="J5639" s="33" t="s">
        <v>101</v>
      </c>
      <c r="K5639" t="s">
        <v>101</v>
      </c>
      <c r="L5639" t="s">
        <v>2452</v>
      </c>
      <c r="M5639" s="16">
        <v>25764.705882352941</v>
      </c>
      <c r="N5639" s="16">
        <v>0</v>
      </c>
      <c r="O5639" s="15">
        <f t="shared" si="104"/>
        <v>25764.705882352941</v>
      </c>
      <c r="P5639">
        <v>160</v>
      </c>
      <c r="Q5639">
        <v>480</v>
      </c>
      <c r="R5639">
        <v>160</v>
      </c>
      <c r="S5639">
        <v>800</v>
      </c>
      <c r="T5639">
        <v>72</v>
      </c>
      <c r="U5639">
        <v>48</v>
      </c>
      <c r="V5639">
        <v>600</v>
      </c>
      <c r="W5639">
        <v>80</v>
      </c>
      <c r="X5639">
        <v>800</v>
      </c>
      <c r="Y5639" t="s">
        <v>169</v>
      </c>
    </row>
    <row r="5640" spans="1:25" x14ac:dyDescent="0.3">
      <c r="A5640" t="s">
        <v>54</v>
      </c>
      <c r="B5640" t="s">
        <v>54</v>
      </c>
      <c r="C5640" t="s">
        <v>2513</v>
      </c>
      <c r="D5640" t="s">
        <v>15</v>
      </c>
      <c r="E5640" t="s">
        <v>15</v>
      </c>
      <c r="F5640" t="s">
        <v>2439</v>
      </c>
      <c r="I5640" t="s">
        <v>100</v>
      </c>
      <c r="J5640" s="33" t="s">
        <v>101</v>
      </c>
      <c r="K5640" t="s">
        <v>101</v>
      </c>
      <c r="L5640" t="s">
        <v>2425</v>
      </c>
      <c r="M5640" s="16">
        <v>16102.941176470587</v>
      </c>
      <c r="N5640" s="16">
        <v>0</v>
      </c>
      <c r="O5640" s="15">
        <f t="shared" si="104"/>
        <v>16102.941176470587</v>
      </c>
      <c r="P5640">
        <v>100</v>
      </c>
      <c r="Q5640">
        <v>300</v>
      </c>
      <c r="R5640">
        <v>100</v>
      </c>
      <c r="S5640">
        <v>500</v>
      </c>
      <c r="T5640">
        <v>45</v>
      </c>
      <c r="U5640">
        <v>30</v>
      </c>
      <c r="V5640">
        <v>375</v>
      </c>
      <c r="W5640">
        <v>50</v>
      </c>
      <c r="X5640">
        <v>500</v>
      </c>
      <c r="Y5640" t="s">
        <v>169</v>
      </c>
    </row>
    <row r="5641" spans="1:25" x14ac:dyDescent="0.3">
      <c r="A5641" t="s">
        <v>54</v>
      </c>
      <c r="B5641" t="s">
        <v>54</v>
      </c>
      <c r="C5641" t="s">
        <v>2513</v>
      </c>
      <c r="D5641" t="s">
        <v>15</v>
      </c>
      <c r="E5641" t="s">
        <v>15</v>
      </c>
      <c r="F5641" t="s">
        <v>2439</v>
      </c>
      <c r="I5641" t="s">
        <v>100</v>
      </c>
      <c r="J5641" s="33" t="s">
        <v>101</v>
      </c>
      <c r="K5641" t="s">
        <v>101</v>
      </c>
      <c r="L5641" t="s">
        <v>2355</v>
      </c>
      <c r="M5641" s="16">
        <v>16102.941176470587</v>
      </c>
      <c r="N5641" s="16">
        <v>0</v>
      </c>
      <c r="O5641" s="15">
        <f t="shared" si="104"/>
        <v>16102.941176470587</v>
      </c>
      <c r="P5641">
        <v>100</v>
      </c>
      <c r="Q5641">
        <v>300</v>
      </c>
      <c r="R5641">
        <v>100</v>
      </c>
      <c r="S5641">
        <v>500</v>
      </c>
      <c r="T5641">
        <v>45</v>
      </c>
      <c r="U5641">
        <v>30</v>
      </c>
      <c r="V5641">
        <v>375</v>
      </c>
      <c r="W5641">
        <v>50</v>
      </c>
      <c r="X5641">
        <v>500</v>
      </c>
      <c r="Y5641" t="s">
        <v>169</v>
      </c>
    </row>
    <row r="5642" spans="1:25" x14ac:dyDescent="0.3">
      <c r="A5642" t="s">
        <v>54</v>
      </c>
      <c r="B5642" t="s">
        <v>54</v>
      </c>
      <c r="C5642" t="s">
        <v>2513</v>
      </c>
      <c r="D5642" t="s">
        <v>15</v>
      </c>
      <c r="E5642" t="s">
        <v>15</v>
      </c>
      <c r="F5642" t="s">
        <v>2439</v>
      </c>
      <c r="I5642" t="s">
        <v>100</v>
      </c>
      <c r="J5642" s="33" t="s">
        <v>101</v>
      </c>
      <c r="K5642" t="s">
        <v>101</v>
      </c>
      <c r="L5642" t="s">
        <v>2442</v>
      </c>
      <c r="M5642" s="16">
        <v>16102.941176470587</v>
      </c>
      <c r="N5642" s="16">
        <v>0</v>
      </c>
      <c r="O5642" s="15">
        <f t="shared" si="104"/>
        <v>16102.941176470587</v>
      </c>
      <c r="P5642">
        <v>100</v>
      </c>
      <c r="Q5642">
        <v>300</v>
      </c>
      <c r="R5642">
        <v>100</v>
      </c>
      <c r="S5642">
        <v>500</v>
      </c>
      <c r="T5642">
        <v>45</v>
      </c>
      <c r="U5642">
        <v>30</v>
      </c>
      <c r="V5642">
        <v>375</v>
      </c>
      <c r="W5642">
        <v>50</v>
      </c>
      <c r="X5642">
        <v>500</v>
      </c>
      <c r="Y5642" t="s">
        <v>169</v>
      </c>
    </row>
    <row r="5643" spans="1:25" x14ac:dyDescent="0.3">
      <c r="A5643" t="s">
        <v>54</v>
      </c>
      <c r="B5643" t="s">
        <v>54</v>
      </c>
      <c r="C5643" t="s">
        <v>2513</v>
      </c>
      <c r="D5643" t="s">
        <v>15</v>
      </c>
      <c r="E5643" t="s">
        <v>15</v>
      </c>
      <c r="F5643" t="s">
        <v>2439</v>
      </c>
      <c r="I5643" t="s">
        <v>100</v>
      </c>
      <c r="J5643" s="33" t="s">
        <v>101</v>
      </c>
      <c r="K5643" t="s">
        <v>101</v>
      </c>
      <c r="L5643" t="s">
        <v>2395</v>
      </c>
      <c r="M5643" s="16">
        <v>48308.823529411762</v>
      </c>
      <c r="N5643" s="16">
        <v>0</v>
      </c>
      <c r="O5643" s="15">
        <f t="shared" si="104"/>
        <v>48308.823529411762</v>
      </c>
      <c r="P5643">
        <v>300</v>
      </c>
      <c r="Q5643">
        <v>900</v>
      </c>
      <c r="R5643">
        <v>300</v>
      </c>
      <c r="S5643">
        <v>1500</v>
      </c>
      <c r="T5643">
        <v>135</v>
      </c>
      <c r="U5643">
        <v>90</v>
      </c>
      <c r="V5643">
        <v>1125</v>
      </c>
      <c r="W5643">
        <v>150</v>
      </c>
      <c r="X5643">
        <v>1500</v>
      </c>
      <c r="Y5643" t="s">
        <v>169</v>
      </c>
    </row>
    <row r="5644" spans="1:25" x14ac:dyDescent="0.3">
      <c r="A5644" t="s">
        <v>54</v>
      </c>
      <c r="B5644" t="s">
        <v>54</v>
      </c>
      <c r="C5644" t="s">
        <v>2513</v>
      </c>
      <c r="D5644" t="s">
        <v>15</v>
      </c>
      <c r="E5644" t="s">
        <v>15</v>
      </c>
      <c r="F5644" t="s">
        <v>2439</v>
      </c>
      <c r="I5644" t="s">
        <v>100</v>
      </c>
      <c r="J5644" s="33" t="s">
        <v>101</v>
      </c>
      <c r="K5644" t="s">
        <v>101</v>
      </c>
      <c r="L5644" t="s">
        <v>2366</v>
      </c>
      <c r="M5644" s="16">
        <v>25764.705882352941</v>
      </c>
      <c r="N5644" s="16">
        <v>0</v>
      </c>
      <c r="O5644" s="15">
        <f t="shared" si="104"/>
        <v>25764.705882352941</v>
      </c>
      <c r="P5644">
        <v>160</v>
      </c>
      <c r="Q5644">
        <v>480</v>
      </c>
      <c r="R5644">
        <v>160</v>
      </c>
      <c r="S5644">
        <v>800</v>
      </c>
      <c r="T5644">
        <v>72</v>
      </c>
      <c r="U5644">
        <v>48</v>
      </c>
      <c r="V5644">
        <v>600</v>
      </c>
      <c r="W5644">
        <v>80</v>
      </c>
      <c r="X5644">
        <v>800</v>
      </c>
      <c r="Y5644" t="s">
        <v>169</v>
      </c>
    </row>
    <row r="5645" spans="1:25" x14ac:dyDescent="0.3">
      <c r="A5645" t="s">
        <v>54</v>
      </c>
      <c r="B5645" t="s">
        <v>54</v>
      </c>
      <c r="C5645" t="s">
        <v>2513</v>
      </c>
      <c r="D5645" t="s">
        <v>15</v>
      </c>
      <c r="E5645" t="s">
        <v>15</v>
      </c>
      <c r="F5645" t="s">
        <v>2439</v>
      </c>
      <c r="I5645" t="s">
        <v>100</v>
      </c>
      <c r="J5645" s="33" t="s">
        <v>101</v>
      </c>
      <c r="K5645" t="s">
        <v>101</v>
      </c>
      <c r="L5645" t="s">
        <v>2300</v>
      </c>
      <c r="M5645" s="16">
        <v>48308.823529411762</v>
      </c>
      <c r="N5645" s="16">
        <v>0</v>
      </c>
      <c r="O5645" s="15">
        <f t="shared" si="104"/>
        <v>48308.823529411762</v>
      </c>
      <c r="P5645">
        <v>300</v>
      </c>
      <c r="Q5645">
        <v>900</v>
      </c>
      <c r="R5645">
        <v>300</v>
      </c>
      <c r="S5645">
        <v>1500</v>
      </c>
      <c r="T5645">
        <v>135</v>
      </c>
      <c r="U5645">
        <v>90</v>
      </c>
      <c r="V5645">
        <v>1125</v>
      </c>
      <c r="W5645">
        <v>150</v>
      </c>
      <c r="X5645">
        <v>1500</v>
      </c>
      <c r="Y5645" t="s">
        <v>169</v>
      </c>
    </row>
    <row r="5646" spans="1:25" x14ac:dyDescent="0.3">
      <c r="A5646" t="s">
        <v>54</v>
      </c>
      <c r="B5646" t="s">
        <v>54</v>
      </c>
      <c r="C5646" t="s">
        <v>2513</v>
      </c>
      <c r="D5646" t="s">
        <v>15</v>
      </c>
      <c r="E5646" t="s">
        <v>15</v>
      </c>
      <c r="F5646" t="s">
        <v>2439</v>
      </c>
      <c r="I5646" t="s">
        <v>100</v>
      </c>
      <c r="J5646" s="33" t="s">
        <v>101</v>
      </c>
      <c r="K5646" t="s">
        <v>101</v>
      </c>
      <c r="L5646" t="s">
        <v>2431</v>
      </c>
      <c r="M5646" s="16">
        <v>32205.882352941175</v>
      </c>
      <c r="N5646" s="16">
        <v>0</v>
      </c>
      <c r="O5646" s="15">
        <f t="shared" si="104"/>
        <v>32205.882352941175</v>
      </c>
      <c r="P5646">
        <v>200</v>
      </c>
      <c r="Q5646">
        <v>600</v>
      </c>
      <c r="R5646">
        <v>200</v>
      </c>
      <c r="S5646">
        <v>1000</v>
      </c>
      <c r="T5646">
        <v>90</v>
      </c>
      <c r="U5646">
        <v>60</v>
      </c>
      <c r="V5646">
        <v>750</v>
      </c>
      <c r="W5646">
        <v>100</v>
      </c>
      <c r="X5646">
        <v>1000</v>
      </c>
      <c r="Y5646" t="s">
        <v>169</v>
      </c>
    </row>
    <row r="5647" spans="1:25" x14ac:dyDescent="0.3">
      <c r="A5647" t="s">
        <v>54</v>
      </c>
      <c r="B5647" t="s">
        <v>54</v>
      </c>
      <c r="C5647" t="s">
        <v>2513</v>
      </c>
      <c r="D5647" t="s">
        <v>15</v>
      </c>
      <c r="E5647" t="s">
        <v>15</v>
      </c>
      <c r="F5647" t="s">
        <v>2439</v>
      </c>
      <c r="I5647" t="s">
        <v>100</v>
      </c>
      <c r="J5647" s="33" t="s">
        <v>101</v>
      </c>
      <c r="K5647" t="s">
        <v>101</v>
      </c>
      <c r="L5647" t="s">
        <v>2666</v>
      </c>
      <c r="M5647" s="16">
        <v>25764.705882352941</v>
      </c>
      <c r="N5647" s="16">
        <v>0</v>
      </c>
      <c r="O5647" s="15">
        <f t="shared" si="104"/>
        <v>25764.705882352941</v>
      </c>
      <c r="P5647">
        <v>160</v>
      </c>
      <c r="Q5647">
        <v>480</v>
      </c>
      <c r="R5647">
        <v>160</v>
      </c>
      <c r="S5647">
        <v>800</v>
      </c>
      <c r="T5647">
        <v>72</v>
      </c>
      <c r="U5647">
        <v>48</v>
      </c>
      <c r="V5647">
        <v>600</v>
      </c>
      <c r="W5647">
        <v>80</v>
      </c>
      <c r="X5647">
        <v>800</v>
      </c>
      <c r="Y5647" t="s">
        <v>169</v>
      </c>
    </row>
    <row r="5648" spans="1:25" x14ac:dyDescent="0.3">
      <c r="A5648" t="s">
        <v>54</v>
      </c>
      <c r="B5648" t="s">
        <v>54</v>
      </c>
      <c r="C5648" t="s">
        <v>2524</v>
      </c>
      <c r="D5648" t="s">
        <v>15</v>
      </c>
      <c r="E5648" t="s">
        <v>15</v>
      </c>
      <c r="F5648" t="s">
        <v>2439</v>
      </c>
      <c r="I5648" t="s">
        <v>100</v>
      </c>
      <c r="J5648" s="33" t="s">
        <v>101</v>
      </c>
      <c r="K5648" t="s">
        <v>101</v>
      </c>
      <c r="L5648" t="s">
        <v>2395</v>
      </c>
      <c r="M5648" s="16">
        <v>53600</v>
      </c>
      <c r="O5648" s="15">
        <f t="shared" si="104"/>
        <v>53600</v>
      </c>
      <c r="P5648">
        <v>40</v>
      </c>
      <c r="Q5648">
        <v>40</v>
      </c>
      <c r="R5648">
        <v>20</v>
      </c>
      <c r="S5648">
        <v>100</v>
      </c>
      <c r="V5648">
        <v>80</v>
      </c>
      <c r="W5648">
        <v>20</v>
      </c>
      <c r="X5648">
        <v>100</v>
      </c>
      <c r="Y5648" t="s">
        <v>169</v>
      </c>
    </row>
    <row r="5649" spans="1:25" x14ac:dyDescent="0.3">
      <c r="A5649" t="s">
        <v>54</v>
      </c>
      <c r="B5649" t="s">
        <v>54</v>
      </c>
      <c r="C5649" t="s">
        <v>2524</v>
      </c>
      <c r="D5649" t="s">
        <v>15</v>
      </c>
      <c r="E5649" t="s">
        <v>15</v>
      </c>
      <c r="F5649" t="s">
        <v>2439</v>
      </c>
      <c r="I5649" t="s">
        <v>100</v>
      </c>
      <c r="J5649" s="33" t="s">
        <v>101</v>
      </c>
      <c r="K5649" t="s">
        <v>101</v>
      </c>
      <c r="L5649" t="s">
        <v>2457</v>
      </c>
      <c r="M5649" s="16">
        <v>53600</v>
      </c>
      <c r="O5649" s="15">
        <f t="shared" si="104"/>
        <v>53600</v>
      </c>
      <c r="P5649">
        <v>40</v>
      </c>
      <c r="Q5649">
        <v>40</v>
      </c>
      <c r="R5649">
        <v>20</v>
      </c>
      <c r="S5649">
        <v>100</v>
      </c>
      <c r="V5649">
        <v>80</v>
      </c>
      <c r="W5649">
        <v>20</v>
      </c>
      <c r="X5649">
        <v>100</v>
      </c>
      <c r="Y5649" t="s">
        <v>169</v>
      </c>
    </row>
    <row r="5650" spans="1:25" x14ac:dyDescent="0.3">
      <c r="A5650" t="s">
        <v>54</v>
      </c>
      <c r="B5650" t="s">
        <v>54</v>
      </c>
      <c r="C5650" t="s">
        <v>2524</v>
      </c>
      <c r="D5650" t="s">
        <v>15</v>
      </c>
      <c r="E5650" t="s">
        <v>15</v>
      </c>
      <c r="F5650" t="s">
        <v>2439</v>
      </c>
      <c r="I5650" t="s">
        <v>100</v>
      </c>
      <c r="J5650" s="33" t="s">
        <v>101</v>
      </c>
      <c r="K5650" t="s">
        <v>101</v>
      </c>
      <c r="L5650" t="s">
        <v>2264</v>
      </c>
      <c r="M5650" s="16">
        <v>53600</v>
      </c>
      <c r="O5650" s="15">
        <f t="shared" si="104"/>
        <v>53600</v>
      </c>
      <c r="P5650">
        <v>40</v>
      </c>
      <c r="Q5650">
        <v>40</v>
      </c>
      <c r="R5650">
        <v>20</v>
      </c>
      <c r="S5650">
        <v>100</v>
      </c>
      <c r="V5650">
        <v>80</v>
      </c>
      <c r="W5650">
        <v>20</v>
      </c>
      <c r="X5650">
        <v>100</v>
      </c>
      <c r="Y5650" t="s">
        <v>169</v>
      </c>
    </row>
    <row r="5651" spans="1:25" x14ac:dyDescent="0.3">
      <c r="A5651" t="s">
        <v>54</v>
      </c>
      <c r="B5651" t="s">
        <v>54</v>
      </c>
      <c r="C5651" t="s">
        <v>2524</v>
      </c>
      <c r="D5651" t="s">
        <v>15</v>
      </c>
      <c r="E5651" t="s">
        <v>15</v>
      </c>
      <c r="F5651" t="s">
        <v>2439</v>
      </c>
      <c r="I5651" t="s">
        <v>100</v>
      </c>
      <c r="J5651" s="33" t="s">
        <v>101</v>
      </c>
      <c r="K5651" t="s">
        <v>101</v>
      </c>
      <c r="L5651" t="s">
        <v>2512</v>
      </c>
      <c r="M5651" s="16">
        <v>53600</v>
      </c>
      <c r="O5651" s="15">
        <f t="shared" si="104"/>
        <v>53600</v>
      </c>
      <c r="P5651">
        <v>40</v>
      </c>
      <c r="Q5651">
        <v>40</v>
      </c>
      <c r="R5651">
        <v>20</v>
      </c>
      <c r="S5651">
        <v>100</v>
      </c>
      <c r="V5651">
        <v>80</v>
      </c>
      <c r="W5651">
        <v>20</v>
      </c>
      <c r="X5651">
        <v>100</v>
      </c>
      <c r="Y5651" t="s">
        <v>169</v>
      </c>
    </row>
    <row r="5652" spans="1:25" x14ac:dyDescent="0.3">
      <c r="A5652" t="s">
        <v>54</v>
      </c>
      <c r="B5652" t="s">
        <v>54</v>
      </c>
      <c r="C5652" t="s">
        <v>2524</v>
      </c>
      <c r="D5652" t="s">
        <v>15</v>
      </c>
      <c r="E5652" t="s">
        <v>15</v>
      </c>
      <c r="F5652" t="s">
        <v>2439</v>
      </c>
      <c r="I5652" t="s">
        <v>100</v>
      </c>
      <c r="J5652" s="33" t="s">
        <v>101</v>
      </c>
      <c r="K5652" t="s">
        <v>101</v>
      </c>
      <c r="L5652" t="s">
        <v>2366</v>
      </c>
      <c r="M5652" s="16">
        <v>53600</v>
      </c>
      <c r="O5652" s="15">
        <f t="shared" si="104"/>
        <v>53600</v>
      </c>
      <c r="P5652">
        <v>40</v>
      </c>
      <c r="Q5652">
        <v>40</v>
      </c>
      <c r="R5652">
        <v>20</v>
      </c>
      <c r="S5652">
        <v>100</v>
      </c>
      <c r="V5652">
        <v>80</v>
      </c>
      <c r="W5652">
        <v>20</v>
      </c>
      <c r="X5652">
        <v>100</v>
      </c>
      <c r="Y5652" t="s">
        <v>169</v>
      </c>
    </row>
    <row r="5653" spans="1:25" x14ac:dyDescent="0.3">
      <c r="A5653" t="s">
        <v>54</v>
      </c>
      <c r="B5653" t="s">
        <v>54</v>
      </c>
      <c r="C5653" t="s">
        <v>2723</v>
      </c>
      <c r="D5653" t="s">
        <v>15</v>
      </c>
      <c r="E5653" t="s">
        <v>15</v>
      </c>
      <c r="F5653" t="s">
        <v>2401</v>
      </c>
      <c r="I5653" t="s">
        <v>100</v>
      </c>
      <c r="J5653" s="33" t="s">
        <v>101</v>
      </c>
      <c r="K5653" t="s">
        <v>101</v>
      </c>
      <c r="L5653" t="s">
        <v>2259</v>
      </c>
      <c r="M5653" s="16">
        <v>17194</v>
      </c>
      <c r="N5653" s="16">
        <v>0</v>
      </c>
      <c r="O5653" s="15">
        <f t="shared" si="104"/>
        <v>17194</v>
      </c>
      <c r="P5653">
        <v>0</v>
      </c>
      <c r="Q5653">
        <v>500</v>
      </c>
      <c r="S5653">
        <v>500</v>
      </c>
      <c r="X5653">
        <v>0</v>
      </c>
      <c r="Y5653" t="s">
        <v>169</v>
      </c>
    </row>
    <row r="5654" spans="1:25" x14ac:dyDescent="0.3">
      <c r="A5654" t="s">
        <v>54</v>
      </c>
      <c r="B5654" t="s">
        <v>54</v>
      </c>
      <c r="C5654" t="s">
        <v>2683</v>
      </c>
      <c r="D5654" t="s">
        <v>15</v>
      </c>
      <c r="E5654" t="s">
        <v>15</v>
      </c>
      <c r="F5654" t="s">
        <v>2439</v>
      </c>
      <c r="I5654" t="s">
        <v>100</v>
      </c>
      <c r="J5654" s="33" t="s">
        <v>101</v>
      </c>
      <c r="K5654" t="s">
        <v>101</v>
      </c>
      <c r="L5654" t="s">
        <v>2342</v>
      </c>
      <c r="M5654" s="16">
        <v>2000</v>
      </c>
      <c r="N5654" s="16">
        <v>0</v>
      </c>
      <c r="O5654" s="15">
        <f t="shared" si="104"/>
        <v>2000</v>
      </c>
      <c r="P5654">
        <v>0</v>
      </c>
      <c r="Q5654">
        <v>0</v>
      </c>
      <c r="R5654">
        <v>6</v>
      </c>
      <c r="S5654">
        <v>6</v>
      </c>
      <c r="T5654">
        <v>0</v>
      </c>
      <c r="U5654">
        <v>0</v>
      </c>
      <c r="V5654">
        <v>3</v>
      </c>
      <c r="W5654">
        <v>3</v>
      </c>
      <c r="X5654">
        <v>6</v>
      </c>
      <c r="Y5654" t="s">
        <v>169</v>
      </c>
    </row>
    <row r="5655" spans="1:25" x14ac:dyDescent="0.3">
      <c r="A5655" t="s">
        <v>54</v>
      </c>
      <c r="B5655" t="s">
        <v>54</v>
      </c>
      <c r="C5655" t="s">
        <v>2683</v>
      </c>
      <c r="D5655" t="s">
        <v>15</v>
      </c>
      <c r="E5655" t="s">
        <v>15</v>
      </c>
      <c r="F5655" t="s">
        <v>2439</v>
      </c>
      <c r="I5655" t="s">
        <v>100</v>
      </c>
      <c r="J5655" s="33" t="s">
        <v>101</v>
      </c>
      <c r="K5655" t="s">
        <v>101</v>
      </c>
      <c r="L5655" t="s">
        <v>2355</v>
      </c>
      <c r="M5655" s="16">
        <v>2000</v>
      </c>
      <c r="N5655" s="16">
        <v>0</v>
      </c>
      <c r="O5655" s="15">
        <f t="shared" si="104"/>
        <v>2000</v>
      </c>
      <c r="P5655">
        <v>0</v>
      </c>
      <c r="Q5655">
        <v>0</v>
      </c>
      <c r="R5655">
        <v>6</v>
      </c>
      <c r="S5655">
        <v>6</v>
      </c>
      <c r="T5655">
        <v>0</v>
      </c>
      <c r="U5655">
        <v>0</v>
      </c>
      <c r="V5655">
        <v>3</v>
      </c>
      <c r="W5655">
        <v>3</v>
      </c>
      <c r="X5655">
        <v>6</v>
      </c>
      <c r="Y5655" t="s">
        <v>169</v>
      </c>
    </row>
    <row r="5656" spans="1:25" x14ac:dyDescent="0.3">
      <c r="A5656" t="s">
        <v>54</v>
      </c>
      <c r="B5656" t="s">
        <v>54</v>
      </c>
      <c r="C5656" t="s">
        <v>2640</v>
      </c>
      <c r="D5656" t="s">
        <v>15</v>
      </c>
      <c r="E5656" t="s">
        <v>15</v>
      </c>
      <c r="F5656" t="s">
        <v>2439</v>
      </c>
      <c r="I5656" t="s">
        <v>100</v>
      </c>
      <c r="J5656" s="33" t="s">
        <v>182</v>
      </c>
      <c r="K5656" t="s">
        <v>101</v>
      </c>
      <c r="L5656" t="s">
        <v>2377</v>
      </c>
      <c r="M5656" s="16">
        <v>100000</v>
      </c>
      <c r="N5656" s="16">
        <v>0</v>
      </c>
      <c r="O5656" s="15">
        <f t="shared" si="104"/>
        <v>100000</v>
      </c>
      <c r="P5656">
        <v>3500</v>
      </c>
      <c r="Q5656">
        <v>3000</v>
      </c>
      <c r="R5656">
        <v>500</v>
      </c>
      <c r="S5656">
        <v>7000</v>
      </c>
      <c r="T5656">
        <v>2000</v>
      </c>
      <c r="U5656">
        <v>1000</v>
      </c>
      <c r="V5656">
        <v>3000</v>
      </c>
      <c r="W5656">
        <v>1000</v>
      </c>
      <c r="X5656">
        <v>7000</v>
      </c>
      <c r="Y5656" t="s">
        <v>169</v>
      </c>
    </row>
    <row r="5657" spans="1:25" x14ac:dyDescent="0.3">
      <c r="A5657" t="s">
        <v>54</v>
      </c>
      <c r="B5657" t="s">
        <v>54</v>
      </c>
      <c r="C5657" t="s">
        <v>2640</v>
      </c>
      <c r="D5657" t="s">
        <v>15</v>
      </c>
      <c r="E5657" t="s">
        <v>15</v>
      </c>
      <c r="F5657" t="s">
        <v>2439</v>
      </c>
      <c r="I5657" t="s">
        <v>100</v>
      </c>
      <c r="J5657" s="33" t="s">
        <v>182</v>
      </c>
      <c r="K5657" t="s">
        <v>101</v>
      </c>
      <c r="L5657" t="s">
        <v>2264</v>
      </c>
      <c r="M5657" s="16">
        <v>100000</v>
      </c>
      <c r="N5657" s="16">
        <v>0</v>
      </c>
      <c r="O5657" s="15">
        <f t="shared" si="104"/>
        <v>100000</v>
      </c>
      <c r="P5657">
        <v>3500</v>
      </c>
      <c r="Q5657">
        <v>3000</v>
      </c>
      <c r="R5657">
        <v>500</v>
      </c>
      <c r="S5657">
        <v>7000</v>
      </c>
      <c r="T5657">
        <v>2000</v>
      </c>
      <c r="U5657">
        <v>1000</v>
      </c>
      <c r="V5657">
        <v>3000</v>
      </c>
      <c r="W5657">
        <v>1000</v>
      </c>
      <c r="X5657">
        <v>7000</v>
      </c>
      <c r="Y5657" t="s">
        <v>169</v>
      </c>
    </row>
    <row r="5658" spans="1:25" x14ac:dyDescent="0.3">
      <c r="A5658" t="s">
        <v>54</v>
      </c>
      <c r="B5658" t="s">
        <v>54</v>
      </c>
      <c r="C5658" t="s">
        <v>1245</v>
      </c>
      <c r="D5658" t="s">
        <v>15</v>
      </c>
      <c r="E5658" t="s">
        <v>15</v>
      </c>
      <c r="F5658" t="s">
        <v>2439</v>
      </c>
      <c r="I5658" t="s">
        <v>100</v>
      </c>
      <c r="J5658" s="33" t="s">
        <v>182</v>
      </c>
      <c r="K5658" t="s">
        <v>101</v>
      </c>
      <c r="L5658" t="s">
        <v>2267</v>
      </c>
      <c r="M5658" s="16">
        <v>32249.599999999999</v>
      </c>
      <c r="O5658" s="15">
        <f t="shared" si="104"/>
        <v>32249.599999999999</v>
      </c>
      <c r="P5658">
        <v>240</v>
      </c>
      <c r="Q5658">
        <v>480</v>
      </c>
      <c r="R5658">
        <v>80</v>
      </c>
      <c r="S5658">
        <v>800</v>
      </c>
      <c r="T5658">
        <v>320</v>
      </c>
      <c r="V5658">
        <v>480</v>
      </c>
      <c r="X5658">
        <v>800</v>
      </c>
      <c r="Y5658" t="s">
        <v>169</v>
      </c>
    </row>
    <row r="5659" spans="1:25" x14ac:dyDescent="0.3">
      <c r="A5659" t="s">
        <v>54</v>
      </c>
      <c r="B5659" t="s">
        <v>54</v>
      </c>
      <c r="C5659" t="s">
        <v>2723</v>
      </c>
      <c r="D5659" t="s">
        <v>15</v>
      </c>
      <c r="E5659" t="s">
        <v>15</v>
      </c>
      <c r="F5659" t="s">
        <v>2401</v>
      </c>
      <c r="I5659" t="s">
        <v>100</v>
      </c>
      <c r="J5659" s="33" t="s">
        <v>101</v>
      </c>
      <c r="K5659" t="s">
        <v>101</v>
      </c>
      <c r="L5659" t="s">
        <v>2259</v>
      </c>
      <c r="M5659" s="16">
        <v>1176</v>
      </c>
      <c r="N5659" s="16">
        <v>0</v>
      </c>
      <c r="O5659" s="15">
        <f t="shared" si="104"/>
        <v>1176</v>
      </c>
      <c r="P5659">
        <v>0</v>
      </c>
      <c r="Q5659">
        <v>469</v>
      </c>
      <c r="S5659">
        <v>469</v>
      </c>
      <c r="X5659">
        <v>0</v>
      </c>
      <c r="Y5659" t="s">
        <v>169</v>
      </c>
    </row>
    <row r="5660" spans="1:25" x14ac:dyDescent="0.3">
      <c r="A5660" t="s">
        <v>54</v>
      </c>
      <c r="B5660" t="s">
        <v>54</v>
      </c>
      <c r="C5660" t="s">
        <v>1245</v>
      </c>
      <c r="D5660" t="s">
        <v>15</v>
      </c>
      <c r="E5660" t="s">
        <v>15</v>
      </c>
      <c r="F5660" t="s">
        <v>2439</v>
      </c>
      <c r="I5660" t="s">
        <v>241</v>
      </c>
      <c r="J5660" s="33" t="s">
        <v>182</v>
      </c>
      <c r="K5660" t="s">
        <v>182</v>
      </c>
      <c r="L5660" t="s">
        <v>2263</v>
      </c>
      <c r="M5660" s="16">
        <v>60468</v>
      </c>
      <c r="O5660" s="15">
        <f t="shared" si="104"/>
        <v>60468</v>
      </c>
      <c r="P5660">
        <v>675</v>
      </c>
      <c r="Q5660">
        <v>675</v>
      </c>
      <c r="R5660">
        <v>150</v>
      </c>
      <c r="S5660">
        <v>1500</v>
      </c>
      <c r="T5660">
        <v>600</v>
      </c>
      <c r="V5660">
        <v>900</v>
      </c>
      <c r="X5660">
        <v>1500</v>
      </c>
      <c r="Y5660" t="s">
        <v>169</v>
      </c>
    </row>
    <row r="5661" spans="1:25" x14ac:dyDescent="0.3">
      <c r="A5661" t="s">
        <v>54</v>
      </c>
      <c r="B5661" t="s">
        <v>54</v>
      </c>
      <c r="C5661" t="s">
        <v>1245</v>
      </c>
      <c r="D5661" t="s">
        <v>15</v>
      </c>
      <c r="E5661" t="s">
        <v>15</v>
      </c>
      <c r="F5661" t="s">
        <v>2439</v>
      </c>
      <c r="I5661" t="s">
        <v>241</v>
      </c>
      <c r="J5661" s="33" t="s">
        <v>182</v>
      </c>
      <c r="K5661" t="s">
        <v>182</v>
      </c>
      <c r="L5661" t="s">
        <v>2265</v>
      </c>
      <c r="M5661" s="16">
        <v>46358.799999999996</v>
      </c>
      <c r="O5661" s="15">
        <f t="shared" si="104"/>
        <v>46358.799999999996</v>
      </c>
      <c r="P5661">
        <v>345</v>
      </c>
      <c r="Q5661">
        <v>690</v>
      </c>
      <c r="R5661">
        <v>115</v>
      </c>
      <c r="S5661">
        <v>1150</v>
      </c>
      <c r="T5661">
        <v>450</v>
      </c>
      <c r="V5661">
        <v>700</v>
      </c>
      <c r="X5661">
        <v>1150</v>
      </c>
      <c r="Y5661" t="s">
        <v>169</v>
      </c>
    </row>
    <row r="5662" spans="1:25" x14ac:dyDescent="0.3">
      <c r="A5662" t="s">
        <v>54</v>
      </c>
      <c r="B5662" t="s">
        <v>54</v>
      </c>
      <c r="C5662" t="s">
        <v>1245</v>
      </c>
      <c r="D5662" t="s">
        <v>15</v>
      </c>
      <c r="E5662" t="s">
        <v>15</v>
      </c>
      <c r="F5662" t="s">
        <v>2439</v>
      </c>
      <c r="I5662" t="s">
        <v>241</v>
      </c>
      <c r="J5662" s="33" t="s">
        <v>182</v>
      </c>
      <c r="K5662" t="s">
        <v>182</v>
      </c>
      <c r="L5662" t="s">
        <v>2503</v>
      </c>
      <c r="M5662" s="16">
        <v>36280.799999999996</v>
      </c>
      <c r="O5662" s="15">
        <f t="shared" si="104"/>
        <v>36280.799999999996</v>
      </c>
      <c r="P5662">
        <v>270</v>
      </c>
      <c r="Q5662">
        <v>540</v>
      </c>
      <c r="R5662">
        <v>90</v>
      </c>
      <c r="S5662">
        <v>900</v>
      </c>
      <c r="T5662">
        <v>360</v>
      </c>
      <c r="V5662">
        <v>540</v>
      </c>
      <c r="X5662">
        <v>900</v>
      </c>
      <c r="Y5662" t="s">
        <v>169</v>
      </c>
    </row>
    <row r="5663" spans="1:25" x14ac:dyDescent="0.3">
      <c r="A5663" t="s">
        <v>54</v>
      </c>
      <c r="B5663" t="s">
        <v>54</v>
      </c>
      <c r="C5663" t="s">
        <v>1245</v>
      </c>
      <c r="D5663" t="s">
        <v>15</v>
      </c>
      <c r="E5663" t="s">
        <v>15</v>
      </c>
      <c r="F5663" t="s">
        <v>2439</v>
      </c>
      <c r="I5663" t="s">
        <v>235</v>
      </c>
      <c r="J5663" s="33" t="s">
        <v>101</v>
      </c>
      <c r="K5663" t="s">
        <v>101</v>
      </c>
      <c r="L5663" t="s">
        <v>2279</v>
      </c>
      <c r="M5663" s="16">
        <v>0</v>
      </c>
      <c r="N5663" s="16">
        <v>0</v>
      </c>
      <c r="O5663" s="15">
        <f t="shared" si="104"/>
        <v>0</v>
      </c>
      <c r="P5663">
        <v>270</v>
      </c>
      <c r="Q5663">
        <v>540</v>
      </c>
      <c r="R5663">
        <v>90</v>
      </c>
      <c r="S5663">
        <v>900</v>
      </c>
      <c r="T5663">
        <v>360</v>
      </c>
      <c r="V5663">
        <v>540</v>
      </c>
      <c r="X5663">
        <v>900</v>
      </c>
      <c r="Y5663" t="s">
        <v>169</v>
      </c>
    </row>
    <row r="5664" spans="1:25" x14ac:dyDescent="0.3">
      <c r="A5664" t="s">
        <v>54</v>
      </c>
      <c r="B5664" t="s">
        <v>54</v>
      </c>
      <c r="C5664" t="s">
        <v>1245</v>
      </c>
      <c r="D5664" t="s">
        <v>15</v>
      </c>
      <c r="E5664" t="s">
        <v>15</v>
      </c>
      <c r="F5664" t="s">
        <v>2439</v>
      </c>
      <c r="I5664" t="s">
        <v>235</v>
      </c>
      <c r="J5664" s="33" t="s">
        <v>101</v>
      </c>
      <c r="K5664" t="s">
        <v>101</v>
      </c>
      <c r="L5664" t="s">
        <v>2395</v>
      </c>
      <c r="M5664" s="16">
        <v>0</v>
      </c>
      <c r="N5664" s="16">
        <v>0</v>
      </c>
      <c r="O5664" s="15">
        <f t="shared" si="104"/>
        <v>0</v>
      </c>
      <c r="P5664">
        <v>240</v>
      </c>
      <c r="Q5664">
        <v>480</v>
      </c>
      <c r="R5664">
        <v>80</v>
      </c>
      <c r="S5664">
        <v>800</v>
      </c>
      <c r="T5664">
        <v>320</v>
      </c>
      <c r="V5664">
        <v>480</v>
      </c>
      <c r="X5664">
        <v>800</v>
      </c>
      <c r="Y5664" t="s">
        <v>169</v>
      </c>
    </row>
    <row r="5665" spans="1:25" x14ac:dyDescent="0.3">
      <c r="A5665" t="s">
        <v>54</v>
      </c>
      <c r="B5665" t="s">
        <v>54</v>
      </c>
      <c r="C5665" t="s">
        <v>1245</v>
      </c>
      <c r="D5665" t="s">
        <v>15</v>
      </c>
      <c r="E5665" t="s">
        <v>15</v>
      </c>
      <c r="F5665" t="s">
        <v>2439</v>
      </c>
      <c r="I5665" t="s">
        <v>241</v>
      </c>
      <c r="J5665" s="33" t="s">
        <v>182</v>
      </c>
      <c r="K5665" t="s">
        <v>182</v>
      </c>
      <c r="L5665" t="s">
        <v>2392</v>
      </c>
      <c r="M5665" s="16">
        <v>32249.599999999999</v>
      </c>
      <c r="O5665" s="15">
        <f t="shared" si="104"/>
        <v>32249.599999999999</v>
      </c>
      <c r="P5665">
        <v>240</v>
      </c>
      <c r="Q5665">
        <v>480</v>
      </c>
      <c r="R5665">
        <v>80</v>
      </c>
      <c r="S5665">
        <v>800</v>
      </c>
      <c r="T5665">
        <v>320</v>
      </c>
      <c r="V5665">
        <v>480</v>
      </c>
      <c r="X5665">
        <v>800</v>
      </c>
      <c r="Y5665" t="s">
        <v>169</v>
      </c>
    </row>
    <row r="5666" spans="1:25" x14ac:dyDescent="0.3">
      <c r="A5666" t="s">
        <v>54</v>
      </c>
      <c r="B5666" t="s">
        <v>54</v>
      </c>
      <c r="C5666" t="s">
        <v>1245</v>
      </c>
      <c r="D5666" t="s">
        <v>15</v>
      </c>
      <c r="E5666" t="s">
        <v>15</v>
      </c>
      <c r="F5666" t="s">
        <v>2439</v>
      </c>
      <c r="I5666" t="s">
        <v>241</v>
      </c>
      <c r="J5666" s="33" t="s">
        <v>182</v>
      </c>
      <c r="K5666" t="s">
        <v>182</v>
      </c>
      <c r="L5666" t="s">
        <v>2442</v>
      </c>
      <c r="M5666" s="16">
        <v>20156</v>
      </c>
      <c r="O5666" s="15">
        <f t="shared" si="104"/>
        <v>20156</v>
      </c>
      <c r="P5666">
        <v>225</v>
      </c>
      <c r="Q5666">
        <v>225</v>
      </c>
      <c r="R5666">
        <v>50</v>
      </c>
      <c r="S5666">
        <v>500</v>
      </c>
      <c r="T5666">
        <v>200</v>
      </c>
      <c r="V5666">
        <v>300</v>
      </c>
      <c r="X5666">
        <v>500</v>
      </c>
      <c r="Y5666" t="s">
        <v>169</v>
      </c>
    </row>
    <row r="5667" spans="1:25" x14ac:dyDescent="0.3">
      <c r="A5667" t="s">
        <v>54</v>
      </c>
      <c r="B5667" t="s">
        <v>54</v>
      </c>
      <c r="C5667" t="s">
        <v>1245</v>
      </c>
      <c r="D5667" t="s">
        <v>15</v>
      </c>
      <c r="E5667" t="s">
        <v>15</v>
      </c>
      <c r="F5667" t="s">
        <v>2439</v>
      </c>
      <c r="I5667" t="s">
        <v>241</v>
      </c>
      <c r="J5667" s="33" t="s">
        <v>182</v>
      </c>
      <c r="K5667" t="s">
        <v>182</v>
      </c>
      <c r="L5667" t="s">
        <v>2264</v>
      </c>
      <c r="M5667" s="16">
        <v>16124.8</v>
      </c>
      <c r="O5667" s="15">
        <f t="shared" si="104"/>
        <v>16124.8</v>
      </c>
      <c r="P5667">
        <v>180</v>
      </c>
      <c r="Q5667">
        <v>180</v>
      </c>
      <c r="R5667">
        <v>40</v>
      </c>
      <c r="S5667">
        <v>400</v>
      </c>
      <c r="T5667">
        <v>160</v>
      </c>
      <c r="V5667">
        <v>240</v>
      </c>
      <c r="X5667">
        <v>400</v>
      </c>
      <c r="Y5667" t="s">
        <v>169</v>
      </c>
    </row>
    <row r="5668" spans="1:25" x14ac:dyDescent="0.3">
      <c r="A5668" t="s">
        <v>54</v>
      </c>
      <c r="B5668" t="s">
        <v>54</v>
      </c>
      <c r="C5668" t="s">
        <v>1245</v>
      </c>
      <c r="D5668" t="s">
        <v>15</v>
      </c>
      <c r="E5668" t="s">
        <v>15</v>
      </c>
      <c r="F5668" t="s">
        <v>2439</v>
      </c>
      <c r="I5668" t="s">
        <v>241</v>
      </c>
      <c r="J5668" s="33" t="s">
        <v>182</v>
      </c>
      <c r="K5668" t="s">
        <v>182</v>
      </c>
      <c r="L5668" t="s">
        <v>2355</v>
      </c>
      <c r="M5668" s="16">
        <v>10078</v>
      </c>
      <c r="O5668" s="15">
        <f t="shared" si="104"/>
        <v>10078</v>
      </c>
      <c r="P5668">
        <v>112.5</v>
      </c>
      <c r="Q5668">
        <v>112.5</v>
      </c>
      <c r="R5668">
        <v>25</v>
      </c>
      <c r="S5668">
        <v>250</v>
      </c>
      <c r="T5668">
        <v>100</v>
      </c>
      <c r="V5668">
        <v>150</v>
      </c>
      <c r="X5668">
        <v>250</v>
      </c>
      <c r="Y5668" t="s">
        <v>169</v>
      </c>
    </row>
    <row r="5669" spans="1:25" x14ac:dyDescent="0.3">
      <c r="A5669" t="s">
        <v>54</v>
      </c>
      <c r="B5669" t="s">
        <v>54</v>
      </c>
      <c r="C5669" t="s">
        <v>2723</v>
      </c>
      <c r="D5669" t="s">
        <v>15</v>
      </c>
      <c r="E5669" t="s">
        <v>15</v>
      </c>
      <c r="F5669" t="s">
        <v>2401</v>
      </c>
      <c r="I5669" t="s">
        <v>100</v>
      </c>
      <c r="J5669" s="33" t="s">
        <v>101</v>
      </c>
      <c r="K5669" t="s">
        <v>101</v>
      </c>
      <c r="L5669" t="s">
        <v>2259</v>
      </c>
      <c r="M5669" s="16">
        <v>53373</v>
      </c>
      <c r="N5669" s="16">
        <v>0</v>
      </c>
      <c r="O5669" s="15">
        <f t="shared" si="104"/>
        <v>53373</v>
      </c>
      <c r="P5669">
        <v>0</v>
      </c>
      <c r="Q5669">
        <v>67000</v>
      </c>
      <c r="S5669">
        <v>67000</v>
      </c>
      <c r="X5669">
        <v>0</v>
      </c>
      <c r="Y5669" t="s">
        <v>169</v>
      </c>
    </row>
    <row r="5670" spans="1:25" x14ac:dyDescent="0.3">
      <c r="A5670" t="s">
        <v>54</v>
      </c>
      <c r="B5670" t="s">
        <v>54</v>
      </c>
      <c r="C5670" t="s">
        <v>1221</v>
      </c>
      <c r="D5670" t="s">
        <v>15</v>
      </c>
      <c r="E5670" t="s">
        <v>15</v>
      </c>
      <c r="F5670" t="s">
        <v>2439</v>
      </c>
      <c r="I5670" t="s">
        <v>235</v>
      </c>
      <c r="J5670" s="33" t="s">
        <v>101</v>
      </c>
      <c r="K5670" t="s">
        <v>101</v>
      </c>
      <c r="L5670" t="s">
        <v>2395</v>
      </c>
      <c r="M5670" s="16">
        <v>0</v>
      </c>
      <c r="N5670" s="16">
        <v>0</v>
      </c>
      <c r="O5670" s="15">
        <f t="shared" si="104"/>
        <v>0</v>
      </c>
      <c r="P5670">
        <v>0</v>
      </c>
      <c r="Q5670">
        <v>300</v>
      </c>
      <c r="R5670">
        <v>200</v>
      </c>
      <c r="S5670">
        <v>500</v>
      </c>
      <c r="T5670">
        <v>250</v>
      </c>
      <c r="U5670">
        <v>250</v>
      </c>
      <c r="V5670">
        <v>0</v>
      </c>
      <c r="W5670">
        <v>0</v>
      </c>
      <c r="X5670">
        <v>500</v>
      </c>
      <c r="Y5670" t="s">
        <v>169</v>
      </c>
    </row>
    <row r="5671" spans="1:25" x14ac:dyDescent="0.3">
      <c r="A5671" t="s">
        <v>54</v>
      </c>
      <c r="B5671" t="s">
        <v>54</v>
      </c>
      <c r="C5671" t="s">
        <v>1221</v>
      </c>
      <c r="D5671" t="s">
        <v>15</v>
      </c>
      <c r="E5671" t="s">
        <v>15</v>
      </c>
      <c r="F5671" t="s">
        <v>2439</v>
      </c>
      <c r="I5671" t="s">
        <v>100</v>
      </c>
      <c r="J5671" s="33" t="s">
        <v>182</v>
      </c>
      <c r="K5671" t="s">
        <v>101</v>
      </c>
      <c r="L5671" t="s">
        <v>2263</v>
      </c>
      <c r="M5671" s="16">
        <v>1500000</v>
      </c>
      <c r="N5671" s="16">
        <v>0</v>
      </c>
      <c r="O5671" s="15">
        <f t="shared" si="104"/>
        <v>1500000</v>
      </c>
      <c r="P5671">
        <v>2000</v>
      </c>
      <c r="Q5671">
        <v>4000</v>
      </c>
      <c r="R5671">
        <v>4000</v>
      </c>
      <c r="S5671">
        <v>10000</v>
      </c>
      <c r="T5671">
        <v>2000</v>
      </c>
      <c r="U5671">
        <v>500</v>
      </c>
      <c r="V5671">
        <v>7000</v>
      </c>
      <c r="W5671">
        <v>500</v>
      </c>
      <c r="X5671">
        <v>10000</v>
      </c>
      <c r="Y5671" t="s">
        <v>169</v>
      </c>
    </row>
    <row r="5672" spans="1:25" x14ac:dyDescent="0.3">
      <c r="A5672" t="s">
        <v>54</v>
      </c>
      <c r="B5672" t="s">
        <v>54</v>
      </c>
      <c r="C5672" t="s">
        <v>2295</v>
      </c>
      <c r="D5672" t="s">
        <v>15</v>
      </c>
      <c r="E5672" t="s">
        <v>15</v>
      </c>
      <c r="F5672" t="s">
        <v>2439</v>
      </c>
      <c r="I5672" t="s">
        <v>100</v>
      </c>
      <c r="J5672" s="33" t="s">
        <v>101</v>
      </c>
      <c r="K5672" t="s">
        <v>101</v>
      </c>
      <c r="L5672" t="s">
        <v>2342</v>
      </c>
      <c r="M5672" s="16">
        <v>0</v>
      </c>
      <c r="N5672" s="16">
        <v>0</v>
      </c>
      <c r="O5672" s="15">
        <f t="shared" si="104"/>
        <v>0</v>
      </c>
      <c r="P5672">
        <v>0</v>
      </c>
      <c r="Q5672">
        <v>2600</v>
      </c>
      <c r="R5672">
        <v>1400</v>
      </c>
      <c r="S5672">
        <v>4000</v>
      </c>
      <c r="X5672">
        <v>0</v>
      </c>
      <c r="Y5672" t="s">
        <v>169</v>
      </c>
    </row>
    <row r="5673" spans="1:25" x14ac:dyDescent="0.3">
      <c r="A5673" t="s">
        <v>54</v>
      </c>
      <c r="B5673" t="s">
        <v>54</v>
      </c>
      <c r="C5673" t="s">
        <v>2640</v>
      </c>
      <c r="D5673" t="s">
        <v>15</v>
      </c>
      <c r="E5673" t="s">
        <v>15</v>
      </c>
      <c r="F5673" t="s">
        <v>2439</v>
      </c>
      <c r="I5673" t="s">
        <v>235</v>
      </c>
      <c r="J5673" s="33" t="s">
        <v>101</v>
      </c>
      <c r="K5673" t="s">
        <v>101</v>
      </c>
      <c r="L5673" t="s">
        <v>2265</v>
      </c>
      <c r="M5673" s="16">
        <v>0</v>
      </c>
      <c r="N5673" s="16">
        <v>0</v>
      </c>
      <c r="O5673" s="15">
        <f t="shared" si="104"/>
        <v>0</v>
      </c>
      <c r="P5673">
        <v>3500</v>
      </c>
      <c r="Q5673">
        <v>3000</v>
      </c>
      <c r="R5673">
        <v>500</v>
      </c>
      <c r="S5673">
        <v>7000</v>
      </c>
      <c r="T5673">
        <v>2000</v>
      </c>
      <c r="U5673">
        <v>1000</v>
      </c>
      <c r="V5673">
        <v>3000</v>
      </c>
      <c r="W5673">
        <v>1000</v>
      </c>
      <c r="X5673">
        <v>7000</v>
      </c>
      <c r="Y5673" t="s">
        <v>169</v>
      </c>
    </row>
    <row r="5674" spans="1:25" x14ac:dyDescent="0.3">
      <c r="A5674" t="s">
        <v>54</v>
      </c>
      <c r="B5674" t="s">
        <v>54</v>
      </c>
      <c r="C5674" t="s">
        <v>2640</v>
      </c>
      <c r="D5674" t="s">
        <v>15</v>
      </c>
      <c r="E5674" t="s">
        <v>15</v>
      </c>
      <c r="F5674" t="s">
        <v>2439</v>
      </c>
      <c r="I5674" t="s">
        <v>100</v>
      </c>
      <c r="J5674" s="33" t="s">
        <v>182</v>
      </c>
      <c r="K5674" t="s">
        <v>101</v>
      </c>
      <c r="L5674" t="s">
        <v>2395</v>
      </c>
      <c r="M5674" s="16">
        <v>200000</v>
      </c>
      <c r="N5674" s="16">
        <v>0</v>
      </c>
      <c r="O5674" s="15">
        <f t="shared" si="104"/>
        <v>200000</v>
      </c>
      <c r="P5674">
        <v>3500</v>
      </c>
      <c r="Q5674">
        <v>3000</v>
      </c>
      <c r="R5674">
        <v>500</v>
      </c>
      <c r="S5674">
        <v>7000</v>
      </c>
      <c r="T5674">
        <v>2000</v>
      </c>
      <c r="U5674">
        <v>1000</v>
      </c>
      <c r="V5674">
        <v>3000</v>
      </c>
      <c r="W5674">
        <v>1000</v>
      </c>
      <c r="X5674">
        <v>7000</v>
      </c>
      <c r="Y5674" t="s">
        <v>169</v>
      </c>
    </row>
    <row r="5675" spans="1:25" x14ac:dyDescent="0.3">
      <c r="A5675" t="s">
        <v>54</v>
      </c>
      <c r="B5675" t="s">
        <v>54</v>
      </c>
      <c r="C5675" t="s">
        <v>2450</v>
      </c>
      <c r="D5675" t="s">
        <v>15</v>
      </c>
      <c r="E5675" t="s">
        <v>15</v>
      </c>
      <c r="F5675" t="s">
        <v>2439</v>
      </c>
      <c r="I5675" t="s">
        <v>181</v>
      </c>
      <c r="J5675" s="33" t="s">
        <v>101</v>
      </c>
      <c r="K5675" t="s">
        <v>101</v>
      </c>
      <c r="L5675" t="s">
        <v>2267</v>
      </c>
      <c r="M5675" s="16">
        <v>240000</v>
      </c>
      <c r="N5675" s="16">
        <v>0</v>
      </c>
      <c r="O5675" s="15">
        <f t="shared" si="104"/>
        <v>240000</v>
      </c>
      <c r="P5675">
        <v>232</v>
      </c>
      <c r="Q5675">
        <v>1000</v>
      </c>
      <c r="R5675">
        <v>200</v>
      </c>
      <c r="S5675">
        <v>1432</v>
      </c>
      <c r="X5675">
        <v>0</v>
      </c>
      <c r="Y5675" t="s">
        <v>169</v>
      </c>
    </row>
    <row r="5676" spans="1:25" x14ac:dyDescent="0.3">
      <c r="A5676" t="s">
        <v>54</v>
      </c>
      <c r="B5676" t="s">
        <v>54</v>
      </c>
      <c r="C5676" t="s">
        <v>2450</v>
      </c>
      <c r="D5676" t="s">
        <v>15</v>
      </c>
      <c r="E5676" t="s">
        <v>15</v>
      </c>
      <c r="F5676" t="s">
        <v>2439</v>
      </c>
      <c r="I5676" t="s">
        <v>181</v>
      </c>
      <c r="J5676" s="33" t="s">
        <v>101</v>
      </c>
      <c r="K5676" t="s">
        <v>101</v>
      </c>
      <c r="L5676" t="s">
        <v>2263</v>
      </c>
      <c r="M5676" s="16">
        <v>30000</v>
      </c>
      <c r="N5676" s="16">
        <v>0</v>
      </c>
      <c r="O5676" s="15">
        <f t="shared" si="104"/>
        <v>30000</v>
      </c>
      <c r="P5676">
        <v>750</v>
      </c>
      <c r="Q5676">
        <v>2500</v>
      </c>
      <c r="R5676">
        <v>600</v>
      </c>
      <c r="S5676">
        <v>3850</v>
      </c>
      <c r="X5676">
        <v>0</v>
      </c>
      <c r="Y5676" t="s">
        <v>169</v>
      </c>
    </row>
    <row r="5677" spans="1:25" x14ac:dyDescent="0.3">
      <c r="A5677" t="s">
        <v>54</v>
      </c>
      <c r="B5677" t="s">
        <v>54</v>
      </c>
      <c r="C5677" t="s">
        <v>2723</v>
      </c>
      <c r="D5677" t="s">
        <v>15</v>
      </c>
      <c r="E5677" t="s">
        <v>15</v>
      </c>
      <c r="F5677" t="s">
        <v>2401</v>
      </c>
      <c r="I5677" t="s">
        <v>100</v>
      </c>
      <c r="J5677" s="33" t="s">
        <v>101</v>
      </c>
      <c r="K5677" t="s">
        <v>101</v>
      </c>
      <c r="L5677" t="s">
        <v>2259</v>
      </c>
      <c r="M5677" s="16">
        <v>50000</v>
      </c>
      <c r="N5677" s="16">
        <v>0</v>
      </c>
      <c r="O5677" s="15">
        <f t="shared" si="104"/>
        <v>50000</v>
      </c>
      <c r="P5677">
        <v>0</v>
      </c>
      <c r="Q5677">
        <v>67000</v>
      </c>
      <c r="S5677">
        <v>67000</v>
      </c>
      <c r="X5677">
        <v>0</v>
      </c>
      <c r="Y5677" t="s">
        <v>169</v>
      </c>
    </row>
    <row r="5678" spans="1:25" x14ac:dyDescent="0.3">
      <c r="A5678" t="s">
        <v>54</v>
      </c>
      <c r="B5678" t="s">
        <v>54</v>
      </c>
      <c r="C5678" t="s">
        <v>2450</v>
      </c>
      <c r="D5678" t="s">
        <v>15</v>
      </c>
      <c r="E5678" t="s">
        <v>15</v>
      </c>
      <c r="F5678" t="s">
        <v>2439</v>
      </c>
      <c r="I5678" t="s">
        <v>181</v>
      </c>
      <c r="J5678" s="33" t="s">
        <v>101</v>
      </c>
      <c r="K5678" t="s">
        <v>101</v>
      </c>
      <c r="L5678" t="s">
        <v>2355</v>
      </c>
      <c r="M5678" s="16">
        <v>30000</v>
      </c>
      <c r="N5678" s="16">
        <v>0</v>
      </c>
      <c r="O5678" s="15">
        <f t="shared" si="104"/>
        <v>30000</v>
      </c>
      <c r="P5678">
        <v>650</v>
      </c>
      <c r="Q5678">
        <v>1500</v>
      </c>
      <c r="R5678">
        <v>600</v>
      </c>
      <c r="S5678">
        <v>2750</v>
      </c>
      <c r="X5678">
        <v>0</v>
      </c>
      <c r="Y5678" t="s">
        <v>169</v>
      </c>
    </row>
    <row r="5679" spans="1:25" x14ac:dyDescent="0.3">
      <c r="A5679" t="s">
        <v>54</v>
      </c>
      <c r="B5679" t="s">
        <v>54</v>
      </c>
      <c r="C5679" t="s">
        <v>2450</v>
      </c>
      <c r="D5679" t="s">
        <v>15</v>
      </c>
      <c r="E5679" t="s">
        <v>15</v>
      </c>
      <c r="F5679" t="s">
        <v>2439</v>
      </c>
      <c r="I5679" t="s">
        <v>181</v>
      </c>
      <c r="J5679" s="33" t="s">
        <v>101</v>
      </c>
      <c r="K5679" t="s">
        <v>101</v>
      </c>
      <c r="L5679" t="s">
        <v>2442</v>
      </c>
      <c r="M5679" s="16">
        <v>30000</v>
      </c>
      <c r="N5679" s="16">
        <v>0</v>
      </c>
      <c r="O5679" s="15">
        <f t="shared" si="104"/>
        <v>30000</v>
      </c>
      <c r="P5679">
        <v>650</v>
      </c>
      <c r="Q5679">
        <v>1500</v>
      </c>
      <c r="R5679">
        <v>600</v>
      </c>
      <c r="S5679">
        <v>2750</v>
      </c>
      <c r="X5679">
        <v>0</v>
      </c>
      <c r="Y5679" t="s">
        <v>169</v>
      </c>
    </row>
    <row r="5680" spans="1:25" x14ac:dyDescent="0.3">
      <c r="A5680" t="s">
        <v>54</v>
      </c>
      <c r="B5680" t="s">
        <v>54</v>
      </c>
      <c r="C5680" t="s">
        <v>2450</v>
      </c>
      <c r="D5680" t="s">
        <v>15</v>
      </c>
      <c r="E5680" t="s">
        <v>15</v>
      </c>
      <c r="F5680" t="s">
        <v>2439</v>
      </c>
      <c r="I5680" t="s">
        <v>181</v>
      </c>
      <c r="J5680" s="33" t="s">
        <v>101</v>
      </c>
      <c r="K5680" t="s">
        <v>101</v>
      </c>
      <c r="L5680" t="s">
        <v>2342</v>
      </c>
      <c r="M5680" s="16">
        <v>30000</v>
      </c>
      <c r="N5680" s="16">
        <v>0</v>
      </c>
      <c r="O5680" s="15">
        <f t="shared" si="104"/>
        <v>30000</v>
      </c>
      <c r="P5680">
        <v>300</v>
      </c>
      <c r="Q5680">
        <v>1500</v>
      </c>
      <c r="R5680">
        <v>150</v>
      </c>
      <c r="S5680">
        <v>1950</v>
      </c>
      <c r="X5680">
        <v>0</v>
      </c>
      <c r="Y5680" t="s">
        <v>169</v>
      </c>
    </row>
    <row r="5681" spans="1:25" x14ac:dyDescent="0.3">
      <c r="A5681" t="s">
        <v>54</v>
      </c>
      <c r="B5681" t="s">
        <v>54</v>
      </c>
      <c r="C5681" t="s">
        <v>2450</v>
      </c>
      <c r="D5681" t="s">
        <v>15</v>
      </c>
      <c r="E5681" t="s">
        <v>15</v>
      </c>
      <c r="F5681" t="s">
        <v>2439</v>
      </c>
      <c r="I5681" t="s">
        <v>181</v>
      </c>
      <c r="J5681" s="33" t="s">
        <v>101</v>
      </c>
      <c r="K5681" t="s">
        <v>101</v>
      </c>
      <c r="L5681" t="s">
        <v>2264</v>
      </c>
      <c r="M5681" s="16">
        <v>30000</v>
      </c>
      <c r="N5681" s="16">
        <v>0</v>
      </c>
      <c r="O5681" s="15">
        <f t="shared" si="104"/>
        <v>30000</v>
      </c>
      <c r="P5681">
        <v>650</v>
      </c>
      <c r="Q5681">
        <v>2500</v>
      </c>
      <c r="R5681">
        <v>800</v>
      </c>
      <c r="S5681">
        <v>3950</v>
      </c>
      <c r="X5681">
        <v>0</v>
      </c>
      <c r="Y5681" t="s">
        <v>169</v>
      </c>
    </row>
    <row r="5682" spans="1:25" x14ac:dyDescent="0.3">
      <c r="A5682" t="s">
        <v>54</v>
      </c>
      <c r="B5682" t="s">
        <v>54</v>
      </c>
      <c r="C5682" t="s">
        <v>2450</v>
      </c>
      <c r="D5682" t="s">
        <v>15</v>
      </c>
      <c r="E5682" t="s">
        <v>15</v>
      </c>
      <c r="F5682" t="s">
        <v>2439</v>
      </c>
      <c r="I5682" t="s">
        <v>181</v>
      </c>
      <c r="J5682" s="33" t="s">
        <v>101</v>
      </c>
      <c r="K5682" t="s">
        <v>101</v>
      </c>
      <c r="L5682" t="s">
        <v>2457</v>
      </c>
      <c r="M5682" s="16">
        <v>30000</v>
      </c>
      <c r="N5682" s="16">
        <v>0</v>
      </c>
      <c r="O5682" s="15">
        <f t="shared" si="104"/>
        <v>30000</v>
      </c>
      <c r="P5682">
        <v>232</v>
      </c>
      <c r="Q5682">
        <v>1000</v>
      </c>
      <c r="R5682">
        <v>200</v>
      </c>
      <c r="S5682">
        <v>1432</v>
      </c>
      <c r="X5682">
        <v>0</v>
      </c>
      <c r="Y5682" t="s">
        <v>169</v>
      </c>
    </row>
    <row r="5683" spans="1:25" x14ac:dyDescent="0.3">
      <c r="A5683" t="s">
        <v>54</v>
      </c>
      <c r="B5683" t="s">
        <v>54</v>
      </c>
      <c r="C5683" t="s">
        <v>2450</v>
      </c>
      <c r="D5683" t="s">
        <v>15</v>
      </c>
      <c r="E5683" t="s">
        <v>15</v>
      </c>
      <c r="F5683" t="s">
        <v>2439</v>
      </c>
      <c r="I5683" t="s">
        <v>181</v>
      </c>
      <c r="J5683" s="33" t="s">
        <v>101</v>
      </c>
      <c r="K5683" t="s">
        <v>101</v>
      </c>
      <c r="L5683" t="s">
        <v>2458</v>
      </c>
      <c r="M5683" s="16">
        <v>30000</v>
      </c>
      <c r="N5683" s="16">
        <v>0</v>
      </c>
      <c r="O5683" s="15">
        <f t="shared" ref="O5683:O5746" si="105">SUM(M5683:N5683)</f>
        <v>30000</v>
      </c>
      <c r="P5683">
        <v>650</v>
      </c>
      <c r="Q5683">
        <v>2500</v>
      </c>
      <c r="R5683">
        <v>800</v>
      </c>
      <c r="S5683">
        <v>3950</v>
      </c>
      <c r="X5683">
        <v>0</v>
      </c>
      <c r="Y5683" t="s">
        <v>169</v>
      </c>
    </row>
    <row r="5684" spans="1:25" x14ac:dyDescent="0.3">
      <c r="A5684" t="s">
        <v>54</v>
      </c>
      <c r="B5684" t="s">
        <v>54</v>
      </c>
      <c r="C5684" t="s">
        <v>2450</v>
      </c>
      <c r="D5684" t="s">
        <v>15</v>
      </c>
      <c r="E5684" t="s">
        <v>15</v>
      </c>
      <c r="F5684" t="s">
        <v>2439</v>
      </c>
      <c r="I5684" t="s">
        <v>181</v>
      </c>
      <c r="J5684" s="33" t="s">
        <v>101</v>
      </c>
      <c r="K5684" t="s">
        <v>101</v>
      </c>
      <c r="L5684" t="s">
        <v>2431</v>
      </c>
      <c r="M5684" s="16">
        <v>30000</v>
      </c>
      <c r="N5684" s="16">
        <v>0</v>
      </c>
      <c r="O5684" s="15">
        <f t="shared" si="105"/>
        <v>30000</v>
      </c>
      <c r="P5684">
        <v>850</v>
      </c>
      <c r="Q5684">
        <v>3500</v>
      </c>
      <c r="R5684">
        <v>600</v>
      </c>
      <c r="S5684">
        <v>4950</v>
      </c>
      <c r="X5684">
        <v>0</v>
      </c>
      <c r="Y5684" t="s">
        <v>169</v>
      </c>
    </row>
    <row r="5685" spans="1:25" x14ac:dyDescent="0.3">
      <c r="A5685" t="s">
        <v>54</v>
      </c>
      <c r="B5685" t="s">
        <v>54</v>
      </c>
      <c r="C5685" t="s">
        <v>2450</v>
      </c>
      <c r="D5685" t="s">
        <v>15</v>
      </c>
      <c r="E5685" t="s">
        <v>15</v>
      </c>
      <c r="F5685" t="s">
        <v>2439</v>
      </c>
      <c r="I5685" t="s">
        <v>181</v>
      </c>
      <c r="J5685" s="33" t="s">
        <v>101</v>
      </c>
      <c r="K5685" t="s">
        <v>101</v>
      </c>
      <c r="L5685" t="s">
        <v>2452</v>
      </c>
      <c r="M5685" s="16">
        <v>30000</v>
      </c>
      <c r="N5685" s="16">
        <v>0</v>
      </c>
      <c r="O5685" s="15">
        <f t="shared" si="105"/>
        <v>30000</v>
      </c>
      <c r="P5685">
        <v>650</v>
      </c>
      <c r="Q5685">
        <v>2500</v>
      </c>
      <c r="R5685">
        <v>800</v>
      </c>
      <c r="S5685">
        <v>3950</v>
      </c>
      <c r="X5685">
        <v>0</v>
      </c>
      <c r="Y5685" t="s">
        <v>169</v>
      </c>
    </row>
    <row r="5686" spans="1:25" x14ac:dyDescent="0.3">
      <c r="A5686" t="s">
        <v>54</v>
      </c>
      <c r="B5686" t="s">
        <v>54</v>
      </c>
      <c r="C5686" t="s">
        <v>2450</v>
      </c>
      <c r="D5686" t="s">
        <v>15</v>
      </c>
      <c r="E5686" t="s">
        <v>15</v>
      </c>
      <c r="F5686" t="s">
        <v>2439</v>
      </c>
      <c r="I5686" t="s">
        <v>181</v>
      </c>
      <c r="J5686" s="33" t="s">
        <v>101</v>
      </c>
      <c r="K5686" t="s">
        <v>101</v>
      </c>
      <c r="L5686" t="s">
        <v>2300</v>
      </c>
      <c r="M5686" s="16">
        <v>30000</v>
      </c>
      <c r="N5686" s="16">
        <v>0</v>
      </c>
      <c r="O5686" s="15">
        <f t="shared" si="105"/>
        <v>30000</v>
      </c>
      <c r="P5686">
        <v>250</v>
      </c>
      <c r="Q5686">
        <v>3500</v>
      </c>
      <c r="R5686">
        <v>150</v>
      </c>
      <c r="S5686">
        <v>3900</v>
      </c>
      <c r="X5686">
        <v>0</v>
      </c>
      <c r="Y5686" t="s">
        <v>169</v>
      </c>
    </row>
    <row r="5687" spans="1:25" x14ac:dyDescent="0.3">
      <c r="A5687" t="s">
        <v>54</v>
      </c>
      <c r="B5687" t="s">
        <v>54</v>
      </c>
      <c r="C5687" t="s">
        <v>2450</v>
      </c>
      <c r="D5687" t="s">
        <v>15</v>
      </c>
      <c r="E5687" t="s">
        <v>15</v>
      </c>
      <c r="F5687" t="s">
        <v>2439</v>
      </c>
      <c r="I5687" t="s">
        <v>181</v>
      </c>
      <c r="J5687" s="33" t="s">
        <v>101</v>
      </c>
      <c r="K5687" t="s">
        <v>101</v>
      </c>
      <c r="L5687" t="s">
        <v>2392</v>
      </c>
      <c r="M5687" s="16">
        <v>30000</v>
      </c>
      <c r="N5687" s="16">
        <v>0</v>
      </c>
      <c r="O5687" s="15">
        <f t="shared" si="105"/>
        <v>30000</v>
      </c>
      <c r="P5687">
        <v>200</v>
      </c>
      <c r="Q5687">
        <v>2500</v>
      </c>
      <c r="R5687">
        <v>100</v>
      </c>
      <c r="S5687">
        <v>2800</v>
      </c>
      <c r="X5687">
        <v>0</v>
      </c>
      <c r="Y5687" t="s">
        <v>169</v>
      </c>
    </row>
    <row r="5688" spans="1:25" x14ac:dyDescent="0.3">
      <c r="A5688" t="s">
        <v>54</v>
      </c>
      <c r="B5688" t="s">
        <v>54</v>
      </c>
      <c r="C5688" t="s">
        <v>2450</v>
      </c>
      <c r="D5688" t="s">
        <v>15</v>
      </c>
      <c r="E5688" t="s">
        <v>15</v>
      </c>
      <c r="F5688" t="s">
        <v>2439</v>
      </c>
      <c r="I5688" t="s">
        <v>181</v>
      </c>
      <c r="J5688" s="33" t="s">
        <v>101</v>
      </c>
      <c r="K5688" t="s">
        <v>101</v>
      </c>
      <c r="L5688" t="s">
        <v>2265</v>
      </c>
      <c r="M5688" s="16">
        <v>30000</v>
      </c>
      <c r="N5688" s="16">
        <v>0</v>
      </c>
      <c r="O5688" s="15">
        <f t="shared" si="105"/>
        <v>30000</v>
      </c>
      <c r="P5688">
        <v>250</v>
      </c>
      <c r="Q5688">
        <v>3500</v>
      </c>
      <c r="R5688">
        <v>150</v>
      </c>
      <c r="S5688">
        <v>3900</v>
      </c>
      <c r="X5688">
        <v>0</v>
      </c>
      <c r="Y5688" t="s">
        <v>169</v>
      </c>
    </row>
    <row r="5689" spans="1:25" x14ac:dyDescent="0.3">
      <c r="A5689" t="s">
        <v>54</v>
      </c>
      <c r="B5689" t="s">
        <v>54</v>
      </c>
      <c r="C5689" t="s">
        <v>2450</v>
      </c>
      <c r="D5689" t="s">
        <v>15</v>
      </c>
      <c r="E5689" t="s">
        <v>15</v>
      </c>
      <c r="F5689" t="s">
        <v>2439</v>
      </c>
      <c r="I5689" t="s">
        <v>181</v>
      </c>
      <c r="J5689" s="33" t="s">
        <v>101</v>
      </c>
      <c r="K5689" t="s">
        <v>101</v>
      </c>
      <c r="L5689" t="s">
        <v>2459</v>
      </c>
      <c r="M5689" s="16">
        <v>30000</v>
      </c>
      <c r="N5689" s="16">
        <v>0</v>
      </c>
      <c r="O5689" s="15">
        <f t="shared" si="105"/>
        <v>30000</v>
      </c>
      <c r="P5689">
        <v>150</v>
      </c>
      <c r="Q5689">
        <v>350</v>
      </c>
      <c r="R5689">
        <v>100</v>
      </c>
      <c r="S5689">
        <v>600</v>
      </c>
      <c r="X5689">
        <v>0</v>
      </c>
      <c r="Y5689" t="s">
        <v>169</v>
      </c>
    </row>
    <row r="5690" spans="1:25" x14ac:dyDescent="0.3">
      <c r="A5690" t="s">
        <v>54</v>
      </c>
      <c r="B5690" t="s">
        <v>54</v>
      </c>
      <c r="C5690" t="s">
        <v>2450</v>
      </c>
      <c r="D5690" t="s">
        <v>15</v>
      </c>
      <c r="E5690" t="s">
        <v>15</v>
      </c>
      <c r="F5690" t="s">
        <v>2439</v>
      </c>
      <c r="I5690" t="s">
        <v>181</v>
      </c>
      <c r="J5690" s="33" t="s">
        <v>101</v>
      </c>
      <c r="K5690" t="s">
        <v>101</v>
      </c>
      <c r="L5690" t="s">
        <v>2498</v>
      </c>
      <c r="M5690" s="16">
        <v>30000</v>
      </c>
      <c r="N5690" s="16">
        <v>0</v>
      </c>
      <c r="O5690" s="15">
        <f t="shared" si="105"/>
        <v>30000</v>
      </c>
      <c r="P5690">
        <v>650</v>
      </c>
      <c r="Q5690">
        <v>2500</v>
      </c>
      <c r="R5690">
        <v>800</v>
      </c>
      <c r="S5690">
        <v>3950</v>
      </c>
      <c r="X5690">
        <v>0</v>
      </c>
      <c r="Y5690" t="s">
        <v>169</v>
      </c>
    </row>
    <row r="5691" spans="1:25" x14ac:dyDescent="0.3">
      <c r="A5691" t="s">
        <v>54</v>
      </c>
      <c r="B5691" t="s">
        <v>54</v>
      </c>
      <c r="C5691" t="s">
        <v>2450</v>
      </c>
      <c r="D5691" t="s">
        <v>15</v>
      </c>
      <c r="E5691" t="s">
        <v>15</v>
      </c>
      <c r="F5691" t="s">
        <v>2439</v>
      </c>
      <c r="I5691" t="s">
        <v>181</v>
      </c>
      <c r="J5691" s="33" t="s">
        <v>101</v>
      </c>
      <c r="K5691" t="s">
        <v>101</v>
      </c>
      <c r="L5691" t="s">
        <v>2425</v>
      </c>
      <c r="M5691" s="16">
        <v>30000</v>
      </c>
      <c r="N5691" s="16">
        <v>0</v>
      </c>
      <c r="O5691" s="15">
        <f t="shared" si="105"/>
        <v>30000</v>
      </c>
      <c r="P5691">
        <v>650</v>
      </c>
      <c r="Q5691">
        <v>2500</v>
      </c>
      <c r="R5691">
        <v>800</v>
      </c>
      <c r="S5691">
        <v>3950</v>
      </c>
      <c r="X5691">
        <v>0</v>
      </c>
      <c r="Y5691" t="s">
        <v>169</v>
      </c>
    </row>
    <row r="5692" spans="1:25" x14ac:dyDescent="0.3">
      <c r="A5692" t="s">
        <v>54</v>
      </c>
      <c r="B5692" t="s">
        <v>54</v>
      </c>
      <c r="C5692" t="s">
        <v>96</v>
      </c>
      <c r="D5692" t="s">
        <v>15</v>
      </c>
      <c r="E5692" t="s">
        <v>15</v>
      </c>
      <c r="F5692" t="s">
        <v>2363</v>
      </c>
      <c r="I5692" t="s">
        <v>241</v>
      </c>
      <c r="J5692" s="33" t="s">
        <v>182</v>
      </c>
      <c r="K5692" t="s">
        <v>182</v>
      </c>
      <c r="L5692" t="s">
        <v>2395</v>
      </c>
      <c r="M5692" s="16">
        <v>104856</v>
      </c>
      <c r="N5692" s="16">
        <v>0</v>
      </c>
      <c r="O5692" s="15">
        <f t="shared" si="105"/>
        <v>104856</v>
      </c>
      <c r="P5692">
        <v>193</v>
      </c>
      <c r="Q5692">
        <v>459</v>
      </c>
      <c r="R5692">
        <v>1184</v>
      </c>
      <c r="S5692">
        <v>1836</v>
      </c>
      <c r="X5692">
        <v>0</v>
      </c>
      <c r="Y5692" t="s">
        <v>169</v>
      </c>
    </row>
    <row r="5693" spans="1:25" x14ac:dyDescent="0.3">
      <c r="A5693" t="s">
        <v>54</v>
      </c>
      <c r="B5693" t="s">
        <v>54</v>
      </c>
      <c r="C5693" t="s">
        <v>96</v>
      </c>
      <c r="D5693" t="s">
        <v>15</v>
      </c>
      <c r="E5693" t="s">
        <v>15</v>
      </c>
      <c r="F5693" t="s">
        <v>2363</v>
      </c>
      <c r="I5693" t="s">
        <v>241</v>
      </c>
      <c r="J5693" s="33" t="s">
        <v>182</v>
      </c>
      <c r="K5693" t="s">
        <v>182</v>
      </c>
      <c r="L5693" t="s">
        <v>2355</v>
      </c>
      <c r="M5693" s="16">
        <v>46052</v>
      </c>
      <c r="N5693" s="16">
        <v>0</v>
      </c>
      <c r="O5693" s="15">
        <f t="shared" si="105"/>
        <v>46052</v>
      </c>
      <c r="P5693">
        <v>85</v>
      </c>
      <c r="Q5693">
        <v>202</v>
      </c>
      <c r="R5693">
        <v>521</v>
      </c>
      <c r="S5693">
        <v>808</v>
      </c>
      <c r="X5693">
        <v>0</v>
      </c>
      <c r="Y5693" t="s">
        <v>169</v>
      </c>
    </row>
    <row r="5694" spans="1:25" x14ac:dyDescent="0.3">
      <c r="A5694" t="s">
        <v>54</v>
      </c>
      <c r="B5694" t="s">
        <v>54</v>
      </c>
      <c r="C5694" t="s">
        <v>96</v>
      </c>
      <c r="D5694" t="s">
        <v>15</v>
      </c>
      <c r="E5694" t="s">
        <v>15</v>
      </c>
      <c r="F5694" t="s">
        <v>2363</v>
      </c>
      <c r="I5694" t="s">
        <v>241</v>
      </c>
      <c r="J5694" s="33" t="s">
        <v>182</v>
      </c>
      <c r="K5694" t="s">
        <v>182</v>
      </c>
      <c r="L5694" t="s">
        <v>2300</v>
      </c>
      <c r="M5694" s="16">
        <v>100002</v>
      </c>
      <c r="N5694" s="16">
        <v>0</v>
      </c>
      <c r="O5694" s="15">
        <f t="shared" si="105"/>
        <v>100002</v>
      </c>
      <c r="P5694">
        <v>434</v>
      </c>
      <c r="Q5694">
        <v>1033</v>
      </c>
      <c r="R5694">
        <v>2667</v>
      </c>
      <c r="S5694">
        <v>4134</v>
      </c>
      <c r="X5694">
        <v>0</v>
      </c>
      <c r="Y5694" t="s">
        <v>169</v>
      </c>
    </row>
    <row r="5695" spans="1:25" x14ac:dyDescent="0.3">
      <c r="A5695" t="s">
        <v>54</v>
      </c>
      <c r="B5695" t="s">
        <v>54</v>
      </c>
      <c r="C5695" t="s">
        <v>96</v>
      </c>
      <c r="D5695" t="s">
        <v>15</v>
      </c>
      <c r="E5695" t="s">
        <v>15</v>
      </c>
      <c r="F5695" t="s">
        <v>2363</v>
      </c>
      <c r="I5695" t="s">
        <v>241</v>
      </c>
      <c r="J5695" s="33" t="s">
        <v>182</v>
      </c>
      <c r="K5695" t="s">
        <v>182</v>
      </c>
      <c r="L5695" t="s">
        <v>2267</v>
      </c>
      <c r="M5695" s="16">
        <v>108634</v>
      </c>
      <c r="N5695" s="16">
        <v>0</v>
      </c>
      <c r="O5695" s="15">
        <f t="shared" si="105"/>
        <v>108634</v>
      </c>
      <c r="P5695">
        <v>200</v>
      </c>
      <c r="Q5695">
        <v>475</v>
      </c>
      <c r="R5695">
        <v>1227</v>
      </c>
      <c r="S5695">
        <v>1902</v>
      </c>
      <c r="X5695">
        <v>0</v>
      </c>
      <c r="Y5695" t="s">
        <v>169</v>
      </c>
    </row>
    <row r="5696" spans="1:25" x14ac:dyDescent="0.3">
      <c r="A5696" t="s">
        <v>54</v>
      </c>
      <c r="B5696" t="s">
        <v>54</v>
      </c>
      <c r="C5696" t="s">
        <v>96</v>
      </c>
      <c r="D5696" t="s">
        <v>15</v>
      </c>
      <c r="E5696" t="s">
        <v>15</v>
      </c>
      <c r="F5696" t="s">
        <v>2363</v>
      </c>
      <c r="I5696" t="s">
        <v>241</v>
      </c>
      <c r="J5696" s="33" t="s">
        <v>182</v>
      </c>
      <c r="K5696" t="s">
        <v>182</v>
      </c>
      <c r="L5696" t="s">
        <v>2263</v>
      </c>
      <c r="M5696" s="16">
        <v>177122</v>
      </c>
      <c r="N5696" s="16">
        <v>0</v>
      </c>
      <c r="O5696" s="15">
        <f t="shared" si="105"/>
        <v>177122</v>
      </c>
      <c r="P5696">
        <v>325</v>
      </c>
      <c r="Q5696">
        <v>775</v>
      </c>
      <c r="R5696">
        <v>1998</v>
      </c>
      <c r="S5696">
        <v>3098</v>
      </c>
      <c r="X5696">
        <v>0</v>
      </c>
      <c r="Y5696" t="s">
        <v>169</v>
      </c>
    </row>
    <row r="5697" spans="1:25" x14ac:dyDescent="0.3">
      <c r="A5697" t="s">
        <v>54</v>
      </c>
      <c r="B5697" t="s">
        <v>54</v>
      </c>
      <c r="C5697" t="s">
        <v>2723</v>
      </c>
      <c r="D5697" t="s">
        <v>15</v>
      </c>
      <c r="E5697" t="s">
        <v>15</v>
      </c>
      <c r="F5697" t="s">
        <v>2401</v>
      </c>
      <c r="I5697" t="s">
        <v>100</v>
      </c>
      <c r="J5697" s="33" t="s">
        <v>101</v>
      </c>
      <c r="K5697" t="s">
        <v>101</v>
      </c>
      <c r="L5697" t="s">
        <v>2259</v>
      </c>
      <c r="M5697" s="16">
        <v>52000</v>
      </c>
      <c r="N5697" s="16">
        <v>0</v>
      </c>
      <c r="O5697" s="15">
        <f t="shared" si="105"/>
        <v>52000</v>
      </c>
      <c r="P5697">
        <v>0</v>
      </c>
      <c r="Q5697">
        <v>67000</v>
      </c>
      <c r="S5697">
        <v>67000</v>
      </c>
      <c r="X5697">
        <v>0</v>
      </c>
      <c r="Y5697" t="s">
        <v>169</v>
      </c>
    </row>
    <row r="5698" spans="1:25" x14ac:dyDescent="0.3">
      <c r="A5698" t="s">
        <v>54</v>
      </c>
      <c r="B5698" t="s">
        <v>54</v>
      </c>
      <c r="C5698" t="s">
        <v>2723</v>
      </c>
      <c r="D5698" t="s">
        <v>15</v>
      </c>
      <c r="E5698" t="s">
        <v>15</v>
      </c>
      <c r="F5698" t="s">
        <v>2401</v>
      </c>
      <c r="I5698" t="s">
        <v>100</v>
      </c>
      <c r="J5698" s="33" t="s">
        <v>101</v>
      </c>
      <c r="K5698" t="s">
        <v>101</v>
      </c>
      <c r="L5698" t="s">
        <v>2259</v>
      </c>
      <c r="M5698" s="16">
        <v>12537</v>
      </c>
      <c r="N5698" s="16">
        <v>0</v>
      </c>
      <c r="O5698" s="15">
        <f t="shared" si="105"/>
        <v>12537</v>
      </c>
      <c r="P5698">
        <v>0</v>
      </c>
      <c r="Q5698">
        <v>67000</v>
      </c>
      <c r="R5698">
        <v>0</v>
      </c>
      <c r="S5698">
        <v>67000</v>
      </c>
      <c r="X5698">
        <v>0</v>
      </c>
      <c r="Y5698" t="s">
        <v>169</v>
      </c>
    </row>
    <row r="5699" spans="1:25" s="27" customFormat="1" x14ac:dyDescent="0.3">
      <c r="A5699" s="27" t="s">
        <v>54</v>
      </c>
      <c r="B5699" s="27" t="s">
        <v>54</v>
      </c>
      <c r="C5699" s="27" t="s">
        <v>199</v>
      </c>
      <c r="D5699" s="27" t="s">
        <v>15</v>
      </c>
      <c r="E5699" s="27" t="s">
        <v>15</v>
      </c>
      <c r="F5699" s="27" t="s">
        <v>2514</v>
      </c>
      <c r="I5699" s="27" t="s">
        <v>241</v>
      </c>
      <c r="J5699" s="33" t="s">
        <v>182</v>
      </c>
      <c r="K5699" t="s">
        <v>182</v>
      </c>
      <c r="L5699" s="27" t="s">
        <v>2279</v>
      </c>
      <c r="M5699" s="28">
        <v>33798</v>
      </c>
      <c r="N5699" s="28"/>
      <c r="O5699" s="29">
        <f t="shared" si="105"/>
        <v>33798</v>
      </c>
      <c r="P5699" s="27">
        <v>307</v>
      </c>
      <c r="Q5699" s="27">
        <v>769</v>
      </c>
      <c r="R5699" s="27">
        <v>462</v>
      </c>
      <c r="S5699" s="27">
        <v>1538</v>
      </c>
      <c r="T5699" s="27">
        <v>290</v>
      </c>
      <c r="U5699" s="27">
        <v>326</v>
      </c>
      <c r="V5699" s="27">
        <v>443</v>
      </c>
      <c r="W5699" s="27">
        <v>479</v>
      </c>
      <c r="X5699" s="27">
        <v>1538</v>
      </c>
      <c r="Y5699" t="s">
        <v>169</v>
      </c>
    </row>
    <row r="5700" spans="1:25" s="27" customFormat="1" x14ac:dyDescent="0.3">
      <c r="A5700" s="27" t="s">
        <v>54</v>
      </c>
      <c r="B5700" s="27" t="s">
        <v>54</v>
      </c>
      <c r="C5700" s="27" t="s">
        <v>199</v>
      </c>
      <c r="D5700" s="27" t="s">
        <v>15</v>
      </c>
      <c r="E5700" s="27" t="s">
        <v>15</v>
      </c>
      <c r="F5700" s="27" t="s">
        <v>2514</v>
      </c>
      <c r="I5700" s="27" t="s">
        <v>241</v>
      </c>
      <c r="J5700" s="33" t="s">
        <v>182</v>
      </c>
      <c r="K5700" t="s">
        <v>182</v>
      </c>
      <c r="L5700" s="27" t="s">
        <v>2678</v>
      </c>
      <c r="M5700" s="28">
        <v>33798</v>
      </c>
      <c r="N5700" s="28"/>
      <c r="O5700" s="29">
        <f t="shared" si="105"/>
        <v>33798</v>
      </c>
      <c r="P5700" s="27">
        <v>307</v>
      </c>
      <c r="Q5700" s="27">
        <v>769</v>
      </c>
      <c r="R5700" s="27">
        <v>462</v>
      </c>
      <c r="S5700" s="27">
        <v>1538</v>
      </c>
      <c r="T5700" s="27">
        <v>290</v>
      </c>
      <c r="U5700" s="27">
        <v>326</v>
      </c>
      <c r="V5700" s="27">
        <v>443</v>
      </c>
      <c r="W5700" s="27">
        <v>479</v>
      </c>
      <c r="X5700" s="27">
        <v>1538</v>
      </c>
      <c r="Y5700" t="s">
        <v>169</v>
      </c>
    </row>
    <row r="5701" spans="1:25" s="27" customFormat="1" x14ac:dyDescent="0.3">
      <c r="A5701" s="27" t="s">
        <v>54</v>
      </c>
      <c r="B5701" s="27" t="s">
        <v>54</v>
      </c>
      <c r="C5701" s="27" t="s">
        <v>199</v>
      </c>
      <c r="D5701" s="27" t="s">
        <v>15</v>
      </c>
      <c r="E5701" s="27" t="s">
        <v>15</v>
      </c>
      <c r="F5701" s="27" t="s">
        <v>2396</v>
      </c>
      <c r="I5701" s="27" t="s">
        <v>241</v>
      </c>
      <c r="J5701" s="33" t="s">
        <v>182</v>
      </c>
      <c r="K5701" t="s">
        <v>182</v>
      </c>
      <c r="L5701" s="27" t="s">
        <v>2259</v>
      </c>
      <c r="M5701" s="28">
        <v>45625</v>
      </c>
      <c r="N5701" s="28"/>
      <c r="O5701" s="29">
        <f t="shared" si="105"/>
        <v>45625</v>
      </c>
      <c r="P5701" s="27">
        <v>0</v>
      </c>
      <c r="Q5701" s="27">
        <v>0</v>
      </c>
      <c r="R5701" s="27">
        <v>30</v>
      </c>
      <c r="S5701" s="27">
        <v>30</v>
      </c>
      <c r="V5701" s="27">
        <v>23</v>
      </c>
      <c r="W5701" s="27">
        <v>7</v>
      </c>
      <c r="X5701" s="27">
        <v>30</v>
      </c>
      <c r="Y5701" t="s">
        <v>169</v>
      </c>
    </row>
    <row r="5702" spans="1:25" s="27" customFormat="1" x14ac:dyDescent="0.3">
      <c r="A5702" s="27" t="s">
        <v>54</v>
      </c>
      <c r="B5702" s="27" t="s">
        <v>54</v>
      </c>
      <c r="C5702" s="27" t="s">
        <v>199</v>
      </c>
      <c r="D5702" s="27" t="s">
        <v>15</v>
      </c>
      <c r="E5702" s="27" t="s">
        <v>15</v>
      </c>
      <c r="F5702" s="27" t="s">
        <v>2396</v>
      </c>
      <c r="I5702" s="27" t="s">
        <v>241</v>
      </c>
      <c r="J5702" s="33" t="s">
        <v>182</v>
      </c>
      <c r="K5702" t="s">
        <v>182</v>
      </c>
      <c r="L5702" s="27" t="s">
        <v>2377</v>
      </c>
      <c r="M5702" s="28">
        <v>45625</v>
      </c>
      <c r="N5702" s="28"/>
      <c r="O5702" s="29">
        <f t="shared" si="105"/>
        <v>45625</v>
      </c>
      <c r="P5702" s="27">
        <v>0</v>
      </c>
      <c r="Q5702" s="27">
        <v>0</v>
      </c>
      <c r="R5702" s="27">
        <v>30</v>
      </c>
      <c r="S5702" s="27">
        <v>30</v>
      </c>
      <c r="V5702" s="27">
        <v>23</v>
      </c>
      <c r="W5702" s="27">
        <v>7</v>
      </c>
      <c r="X5702" s="27">
        <v>30</v>
      </c>
      <c r="Y5702" t="s">
        <v>169</v>
      </c>
    </row>
    <row r="5703" spans="1:25" s="27" customFormat="1" x14ac:dyDescent="0.3">
      <c r="A5703" s="27" t="s">
        <v>54</v>
      </c>
      <c r="B5703" s="27" t="s">
        <v>54</v>
      </c>
      <c r="C5703" s="27" t="s">
        <v>199</v>
      </c>
      <c r="D5703" s="27" t="s">
        <v>15</v>
      </c>
      <c r="E5703" s="27" t="s">
        <v>15</v>
      </c>
      <c r="F5703" s="27" t="s">
        <v>2396</v>
      </c>
      <c r="I5703" s="27" t="s">
        <v>241</v>
      </c>
      <c r="J5703" s="33" t="s">
        <v>182</v>
      </c>
      <c r="K5703" t="s">
        <v>182</v>
      </c>
      <c r="L5703" s="27" t="s">
        <v>2431</v>
      </c>
      <c r="M5703" s="28">
        <v>45625</v>
      </c>
      <c r="N5703" s="28"/>
      <c r="O5703" s="29">
        <f t="shared" si="105"/>
        <v>45625</v>
      </c>
      <c r="P5703" s="27">
        <v>0</v>
      </c>
      <c r="Q5703" s="27">
        <v>0</v>
      </c>
      <c r="R5703" s="27">
        <v>30</v>
      </c>
      <c r="S5703" s="27">
        <v>30</v>
      </c>
      <c r="V5703" s="27">
        <v>23</v>
      </c>
      <c r="W5703" s="27">
        <v>7</v>
      </c>
      <c r="X5703" s="27">
        <v>30</v>
      </c>
      <c r="Y5703" t="s">
        <v>169</v>
      </c>
    </row>
    <row r="5704" spans="1:25" s="27" customFormat="1" x14ac:dyDescent="0.3">
      <c r="A5704" s="27" t="s">
        <v>54</v>
      </c>
      <c r="B5704" s="27" t="s">
        <v>54</v>
      </c>
      <c r="C5704" s="27" t="s">
        <v>199</v>
      </c>
      <c r="D5704" s="27" t="s">
        <v>15</v>
      </c>
      <c r="E5704" s="27" t="s">
        <v>15</v>
      </c>
      <c r="F5704" s="27" t="s">
        <v>2396</v>
      </c>
      <c r="I5704" s="27" t="s">
        <v>241</v>
      </c>
      <c r="J5704" s="33" t="s">
        <v>182</v>
      </c>
      <c r="K5704" t="s">
        <v>182</v>
      </c>
      <c r="L5704" s="27" t="s">
        <v>2265</v>
      </c>
      <c r="M5704" s="28">
        <v>45625</v>
      </c>
      <c r="N5704" s="28"/>
      <c r="O5704" s="29">
        <f t="shared" si="105"/>
        <v>45625</v>
      </c>
      <c r="P5704" s="27">
        <v>0</v>
      </c>
      <c r="Q5704" s="27">
        <v>0</v>
      </c>
      <c r="R5704" s="27">
        <v>30</v>
      </c>
      <c r="S5704" s="27">
        <v>30</v>
      </c>
      <c r="V5704" s="27">
        <v>23</v>
      </c>
      <c r="W5704" s="27">
        <v>7</v>
      </c>
      <c r="X5704" s="27">
        <v>30</v>
      </c>
      <c r="Y5704" t="s">
        <v>169</v>
      </c>
    </row>
    <row r="5705" spans="1:25" s="27" customFormat="1" x14ac:dyDescent="0.3">
      <c r="A5705" s="27" t="s">
        <v>54</v>
      </c>
      <c r="B5705" s="27" t="s">
        <v>54</v>
      </c>
      <c r="C5705" s="27" t="s">
        <v>199</v>
      </c>
      <c r="D5705" s="27" t="s">
        <v>15</v>
      </c>
      <c r="E5705" s="27" t="s">
        <v>15</v>
      </c>
      <c r="F5705" s="27" t="s">
        <v>2396</v>
      </c>
      <c r="I5705" s="27" t="s">
        <v>241</v>
      </c>
      <c r="J5705" s="33" t="s">
        <v>182</v>
      </c>
      <c r="K5705" t="s">
        <v>182</v>
      </c>
      <c r="L5705" s="27" t="s">
        <v>2392</v>
      </c>
      <c r="M5705" s="28">
        <v>45625</v>
      </c>
      <c r="N5705" s="28"/>
      <c r="O5705" s="29">
        <f t="shared" si="105"/>
        <v>45625</v>
      </c>
      <c r="P5705" s="27">
        <v>0</v>
      </c>
      <c r="Q5705" s="27">
        <v>0</v>
      </c>
      <c r="R5705" s="27">
        <v>30</v>
      </c>
      <c r="S5705" s="27">
        <v>30</v>
      </c>
      <c r="V5705" s="27">
        <v>23</v>
      </c>
      <c r="W5705" s="27">
        <v>7</v>
      </c>
      <c r="X5705" s="27">
        <v>30</v>
      </c>
      <c r="Y5705" t="s">
        <v>169</v>
      </c>
    </row>
    <row r="5706" spans="1:25" s="27" customFormat="1" x14ac:dyDescent="0.3">
      <c r="A5706" s="27" t="s">
        <v>54</v>
      </c>
      <c r="B5706" s="27" t="s">
        <v>54</v>
      </c>
      <c r="C5706" s="27" t="s">
        <v>199</v>
      </c>
      <c r="D5706" s="27" t="s">
        <v>15</v>
      </c>
      <c r="E5706" s="27" t="s">
        <v>15</v>
      </c>
      <c r="F5706" s="27" t="s">
        <v>2396</v>
      </c>
      <c r="I5706" s="27" t="s">
        <v>241</v>
      </c>
      <c r="J5706" s="33" t="s">
        <v>182</v>
      </c>
      <c r="K5706" t="s">
        <v>182</v>
      </c>
      <c r="L5706" s="27" t="s">
        <v>2266</v>
      </c>
      <c r="M5706" s="28">
        <v>45625</v>
      </c>
      <c r="N5706" s="28"/>
      <c r="O5706" s="29">
        <f t="shared" si="105"/>
        <v>45625</v>
      </c>
      <c r="P5706" s="27">
        <v>0</v>
      </c>
      <c r="Q5706" s="27">
        <v>0</v>
      </c>
      <c r="R5706" s="27">
        <v>30</v>
      </c>
      <c r="S5706" s="27">
        <v>30</v>
      </c>
      <c r="V5706" s="27">
        <v>23</v>
      </c>
      <c r="W5706" s="27">
        <v>7</v>
      </c>
      <c r="X5706" s="27">
        <v>30</v>
      </c>
      <c r="Y5706" t="s">
        <v>169</v>
      </c>
    </row>
    <row r="5707" spans="1:25" s="27" customFormat="1" x14ac:dyDescent="0.3">
      <c r="A5707" s="27" t="s">
        <v>54</v>
      </c>
      <c r="B5707" s="27" t="s">
        <v>54</v>
      </c>
      <c r="C5707" s="27" t="s">
        <v>199</v>
      </c>
      <c r="D5707" s="27" t="s">
        <v>15</v>
      </c>
      <c r="E5707" s="27" t="s">
        <v>15</v>
      </c>
      <c r="F5707" s="27" t="s">
        <v>2396</v>
      </c>
      <c r="I5707" s="27" t="s">
        <v>241</v>
      </c>
      <c r="J5707" s="33" t="s">
        <v>182</v>
      </c>
      <c r="K5707" t="s">
        <v>182</v>
      </c>
      <c r="L5707" s="27" t="s">
        <v>2263</v>
      </c>
      <c r="M5707" s="28">
        <v>45625</v>
      </c>
      <c r="N5707" s="28"/>
      <c r="O5707" s="29">
        <f t="shared" si="105"/>
        <v>45625</v>
      </c>
      <c r="P5707" s="27">
        <v>0</v>
      </c>
      <c r="Q5707" s="27">
        <v>0</v>
      </c>
      <c r="R5707" s="27">
        <v>30</v>
      </c>
      <c r="S5707" s="27">
        <v>30</v>
      </c>
      <c r="V5707" s="27">
        <v>23</v>
      </c>
      <c r="W5707" s="27">
        <v>7</v>
      </c>
      <c r="X5707" s="27">
        <v>30</v>
      </c>
      <c r="Y5707" t="s">
        <v>169</v>
      </c>
    </row>
    <row r="5708" spans="1:25" s="27" customFormat="1" x14ac:dyDescent="0.3">
      <c r="A5708" s="27" t="s">
        <v>54</v>
      </c>
      <c r="B5708" s="27" t="s">
        <v>54</v>
      </c>
      <c r="C5708" s="27" t="s">
        <v>199</v>
      </c>
      <c r="D5708" s="27" t="s">
        <v>15</v>
      </c>
      <c r="E5708" s="27" t="s">
        <v>15</v>
      </c>
      <c r="F5708" s="27" t="s">
        <v>2396</v>
      </c>
      <c r="I5708" s="27" t="s">
        <v>241</v>
      </c>
      <c r="J5708" s="33" t="s">
        <v>182</v>
      </c>
      <c r="K5708" t="s">
        <v>182</v>
      </c>
      <c r="L5708" s="27" t="s">
        <v>2503</v>
      </c>
      <c r="M5708" s="28">
        <v>45625</v>
      </c>
      <c r="N5708" s="28"/>
      <c r="O5708" s="29">
        <f t="shared" si="105"/>
        <v>45625</v>
      </c>
      <c r="P5708" s="27">
        <v>0</v>
      </c>
      <c r="Q5708" s="27">
        <v>0</v>
      </c>
      <c r="R5708" s="27">
        <v>30</v>
      </c>
      <c r="S5708" s="27">
        <v>30</v>
      </c>
      <c r="V5708" s="27">
        <v>23</v>
      </c>
      <c r="W5708" s="27">
        <v>7</v>
      </c>
      <c r="X5708" s="27">
        <v>30</v>
      </c>
      <c r="Y5708" t="s">
        <v>169</v>
      </c>
    </row>
    <row r="5709" spans="1:25" s="27" customFormat="1" x14ac:dyDescent="0.3">
      <c r="A5709" s="27" t="s">
        <v>54</v>
      </c>
      <c r="B5709" s="27" t="s">
        <v>54</v>
      </c>
      <c r="C5709" s="27" t="s">
        <v>199</v>
      </c>
      <c r="D5709" s="27" t="s">
        <v>15</v>
      </c>
      <c r="E5709" s="27" t="s">
        <v>15</v>
      </c>
      <c r="F5709" s="27" t="s">
        <v>2396</v>
      </c>
      <c r="I5709" s="27" t="s">
        <v>241</v>
      </c>
      <c r="J5709" s="33" t="s">
        <v>182</v>
      </c>
      <c r="K5709" t="s">
        <v>182</v>
      </c>
      <c r="L5709" s="27" t="s">
        <v>2264</v>
      </c>
      <c r="M5709" s="28">
        <v>45625</v>
      </c>
      <c r="N5709" s="28"/>
      <c r="O5709" s="29">
        <f t="shared" si="105"/>
        <v>45625</v>
      </c>
      <c r="P5709" s="27">
        <v>0</v>
      </c>
      <c r="Q5709" s="27">
        <v>0</v>
      </c>
      <c r="R5709" s="27">
        <v>30</v>
      </c>
      <c r="S5709" s="27">
        <v>30</v>
      </c>
      <c r="V5709" s="27">
        <v>23</v>
      </c>
      <c r="W5709" s="27">
        <v>7</v>
      </c>
      <c r="X5709" s="27">
        <v>30</v>
      </c>
      <c r="Y5709" t="s">
        <v>169</v>
      </c>
    </row>
    <row r="5710" spans="1:25" s="27" customFormat="1" x14ac:dyDescent="0.3">
      <c r="A5710" s="27" t="s">
        <v>54</v>
      </c>
      <c r="B5710" s="27" t="s">
        <v>54</v>
      </c>
      <c r="C5710" s="27" t="s">
        <v>199</v>
      </c>
      <c r="D5710" s="27" t="s">
        <v>15</v>
      </c>
      <c r="E5710" s="27" t="s">
        <v>15</v>
      </c>
      <c r="F5710" s="27" t="s">
        <v>2396</v>
      </c>
      <c r="I5710" s="27" t="s">
        <v>241</v>
      </c>
      <c r="J5710" s="33" t="s">
        <v>182</v>
      </c>
      <c r="K5710" t="s">
        <v>182</v>
      </c>
      <c r="L5710" s="27" t="s">
        <v>2355</v>
      </c>
      <c r="M5710" s="28">
        <v>45625</v>
      </c>
      <c r="N5710" s="28"/>
      <c r="O5710" s="29">
        <f t="shared" si="105"/>
        <v>45625</v>
      </c>
      <c r="P5710" s="27">
        <v>0</v>
      </c>
      <c r="Q5710" s="27">
        <v>0</v>
      </c>
      <c r="R5710" s="27">
        <v>30</v>
      </c>
      <c r="S5710" s="27">
        <v>30</v>
      </c>
      <c r="V5710" s="27">
        <v>23</v>
      </c>
      <c r="W5710" s="27">
        <v>7</v>
      </c>
      <c r="X5710" s="27">
        <v>30</v>
      </c>
      <c r="Y5710" t="s">
        <v>169</v>
      </c>
    </row>
    <row r="5711" spans="1:25" x14ac:dyDescent="0.3">
      <c r="A5711" t="s">
        <v>54</v>
      </c>
      <c r="B5711" t="s">
        <v>54</v>
      </c>
      <c r="C5711" t="s">
        <v>2375</v>
      </c>
      <c r="D5711" t="s">
        <v>15</v>
      </c>
      <c r="E5711" t="s">
        <v>15</v>
      </c>
      <c r="F5711" t="s">
        <v>2401</v>
      </c>
      <c r="I5711" t="s">
        <v>241</v>
      </c>
      <c r="J5711" s="33" t="s">
        <v>182</v>
      </c>
      <c r="K5711" t="s">
        <v>182</v>
      </c>
      <c r="L5711" t="s">
        <v>2259</v>
      </c>
      <c r="M5711" s="16">
        <v>400000</v>
      </c>
      <c r="N5711" s="16">
        <v>0</v>
      </c>
      <c r="O5711" s="15">
        <f t="shared" si="105"/>
        <v>400000</v>
      </c>
      <c r="P5711">
        <v>0</v>
      </c>
      <c r="Q5711">
        <v>8000</v>
      </c>
      <c r="R5711">
        <v>0</v>
      </c>
      <c r="S5711">
        <v>8000</v>
      </c>
      <c r="T5711">
        <v>2000</v>
      </c>
      <c r="U5711">
        <v>2000</v>
      </c>
      <c r="V5711">
        <v>2000</v>
      </c>
      <c r="W5711">
        <v>2000</v>
      </c>
      <c r="X5711">
        <v>8000</v>
      </c>
      <c r="Y5711" t="s">
        <v>169</v>
      </c>
    </row>
    <row r="5712" spans="1:25" s="27" customFormat="1" x14ac:dyDescent="0.3">
      <c r="A5712" s="27" t="s">
        <v>54</v>
      </c>
      <c r="B5712" s="27" t="s">
        <v>54</v>
      </c>
      <c r="C5712" s="27" t="s">
        <v>199</v>
      </c>
      <c r="D5712" s="27" t="s">
        <v>15</v>
      </c>
      <c r="E5712" s="27" t="s">
        <v>15</v>
      </c>
      <c r="F5712" s="27" t="s">
        <v>2396</v>
      </c>
      <c r="I5712" s="27" t="s">
        <v>241</v>
      </c>
      <c r="J5712" s="33" t="s">
        <v>182</v>
      </c>
      <c r="K5712" t="s">
        <v>182</v>
      </c>
      <c r="L5712" s="27" t="s">
        <v>2279</v>
      </c>
      <c r="M5712" s="28">
        <v>45625</v>
      </c>
      <c r="N5712" s="28"/>
      <c r="O5712" s="29">
        <f t="shared" si="105"/>
        <v>45625</v>
      </c>
      <c r="P5712" s="27">
        <v>0</v>
      </c>
      <c r="Q5712" s="27">
        <v>0</v>
      </c>
      <c r="R5712" s="27">
        <v>30</v>
      </c>
      <c r="S5712" s="27">
        <v>30</v>
      </c>
      <c r="V5712" s="27">
        <v>23</v>
      </c>
      <c r="W5712" s="27">
        <v>7</v>
      </c>
      <c r="X5712" s="27">
        <v>30</v>
      </c>
      <c r="Y5712" t="s">
        <v>169</v>
      </c>
    </row>
    <row r="5713" spans="1:25" s="27" customFormat="1" x14ac:dyDescent="0.3">
      <c r="A5713" s="27" t="s">
        <v>54</v>
      </c>
      <c r="B5713" s="27" t="s">
        <v>54</v>
      </c>
      <c r="C5713" s="27" t="s">
        <v>199</v>
      </c>
      <c r="D5713" s="27" t="s">
        <v>15</v>
      </c>
      <c r="E5713" s="27" t="s">
        <v>15</v>
      </c>
      <c r="F5713" s="27" t="s">
        <v>2396</v>
      </c>
      <c r="I5713" s="27" t="s">
        <v>241</v>
      </c>
      <c r="J5713" s="33" t="s">
        <v>182</v>
      </c>
      <c r="K5713" t="s">
        <v>182</v>
      </c>
      <c r="L5713" s="27" t="s">
        <v>2678</v>
      </c>
      <c r="M5713" s="28">
        <v>45625</v>
      </c>
      <c r="N5713" s="28"/>
      <c r="O5713" s="29">
        <f t="shared" si="105"/>
        <v>45625</v>
      </c>
      <c r="P5713" s="27">
        <v>0</v>
      </c>
      <c r="Q5713" s="27">
        <v>0</v>
      </c>
      <c r="R5713" s="27">
        <v>30</v>
      </c>
      <c r="S5713" s="27">
        <v>30</v>
      </c>
      <c r="V5713" s="27">
        <v>23</v>
      </c>
      <c r="W5713" s="27">
        <v>7</v>
      </c>
      <c r="X5713" s="27">
        <v>30</v>
      </c>
      <c r="Y5713" t="s">
        <v>169</v>
      </c>
    </row>
    <row r="5714" spans="1:25" s="27" customFormat="1" x14ac:dyDescent="0.3">
      <c r="A5714" s="27" t="s">
        <v>54</v>
      </c>
      <c r="B5714" s="27" t="s">
        <v>54</v>
      </c>
      <c r="C5714" s="27" t="s">
        <v>199</v>
      </c>
      <c r="D5714" s="27" t="s">
        <v>15</v>
      </c>
      <c r="E5714" s="27" t="s">
        <v>15</v>
      </c>
      <c r="F5714" s="27" t="s">
        <v>2396</v>
      </c>
      <c r="I5714" s="27" t="s">
        <v>241</v>
      </c>
      <c r="J5714" s="33" t="s">
        <v>182</v>
      </c>
      <c r="K5714" t="s">
        <v>182</v>
      </c>
      <c r="L5714" s="27" t="s">
        <v>2267</v>
      </c>
      <c r="M5714" s="28">
        <v>45625</v>
      </c>
      <c r="N5714" s="28"/>
      <c r="O5714" s="29">
        <f t="shared" si="105"/>
        <v>45625</v>
      </c>
      <c r="P5714" s="27">
        <v>0</v>
      </c>
      <c r="Q5714" s="27">
        <v>0</v>
      </c>
      <c r="R5714" s="27">
        <v>30</v>
      </c>
      <c r="S5714" s="27">
        <v>30</v>
      </c>
      <c r="V5714" s="27">
        <v>23</v>
      </c>
      <c r="W5714" s="27">
        <v>7</v>
      </c>
      <c r="X5714" s="27">
        <v>30</v>
      </c>
      <c r="Y5714" t="s">
        <v>169</v>
      </c>
    </row>
    <row r="5715" spans="1:25" s="27" customFormat="1" x14ac:dyDescent="0.3">
      <c r="A5715" s="27" t="s">
        <v>54</v>
      </c>
      <c r="B5715" s="27" t="s">
        <v>54</v>
      </c>
      <c r="C5715" s="27" t="s">
        <v>199</v>
      </c>
      <c r="D5715" s="27" t="s">
        <v>15</v>
      </c>
      <c r="E5715" s="27" t="s">
        <v>15</v>
      </c>
      <c r="F5715" s="27" t="s">
        <v>2460</v>
      </c>
      <c r="I5715" s="27" t="s">
        <v>241</v>
      </c>
      <c r="J5715" s="33" t="s">
        <v>182</v>
      </c>
      <c r="K5715" t="s">
        <v>182</v>
      </c>
      <c r="L5715" s="27" t="s">
        <v>2442</v>
      </c>
      <c r="M5715" s="28">
        <v>300000</v>
      </c>
      <c r="N5715" s="28"/>
      <c r="O5715" s="29">
        <f t="shared" si="105"/>
        <v>300000</v>
      </c>
      <c r="P5715" s="27">
        <v>450</v>
      </c>
      <c r="Q5715" s="27">
        <v>750</v>
      </c>
      <c r="R5715" s="27">
        <v>300</v>
      </c>
      <c r="S5715" s="27">
        <v>1500</v>
      </c>
      <c r="X5715" s="27">
        <v>0</v>
      </c>
      <c r="Y5715" t="s">
        <v>169</v>
      </c>
    </row>
    <row r="5716" spans="1:25" s="27" customFormat="1" x14ac:dyDescent="0.3">
      <c r="A5716" s="27" t="s">
        <v>54</v>
      </c>
      <c r="B5716" s="27" t="s">
        <v>54</v>
      </c>
      <c r="C5716" s="27" t="s">
        <v>199</v>
      </c>
      <c r="D5716" s="27" t="s">
        <v>15</v>
      </c>
      <c r="E5716" s="27" t="s">
        <v>15</v>
      </c>
      <c r="F5716" s="27" t="s">
        <v>2635</v>
      </c>
      <c r="I5716" s="27" t="s">
        <v>241</v>
      </c>
      <c r="J5716" s="33" t="s">
        <v>182</v>
      </c>
      <c r="K5716" t="s">
        <v>182</v>
      </c>
      <c r="L5716" s="27" t="s">
        <v>2355</v>
      </c>
      <c r="M5716" s="28"/>
      <c r="N5716" s="28">
        <v>340000</v>
      </c>
      <c r="O5716" s="29">
        <f t="shared" si="105"/>
        <v>340000</v>
      </c>
      <c r="P5716" s="27">
        <v>140</v>
      </c>
      <c r="Q5716" s="27">
        <v>172</v>
      </c>
      <c r="R5716" s="27">
        <v>88</v>
      </c>
      <c r="S5716" s="27">
        <v>400</v>
      </c>
      <c r="X5716" s="27">
        <v>0</v>
      </c>
      <c r="Y5716" t="s">
        <v>169</v>
      </c>
    </row>
    <row r="5717" spans="1:25" x14ac:dyDescent="0.3">
      <c r="A5717" t="s">
        <v>54</v>
      </c>
      <c r="B5717" t="s">
        <v>54</v>
      </c>
      <c r="C5717" t="s">
        <v>2683</v>
      </c>
      <c r="D5717" t="s">
        <v>15</v>
      </c>
      <c r="E5717" t="s">
        <v>15</v>
      </c>
      <c r="F5717" t="s">
        <v>2439</v>
      </c>
      <c r="I5717" t="s">
        <v>100</v>
      </c>
      <c r="J5717" s="33" t="s">
        <v>101</v>
      </c>
      <c r="K5717" t="s">
        <v>101</v>
      </c>
      <c r="L5717" t="s">
        <v>2259</v>
      </c>
      <c r="M5717" s="16">
        <v>7000</v>
      </c>
      <c r="N5717" s="16">
        <v>0</v>
      </c>
      <c r="O5717" s="15">
        <f t="shared" si="105"/>
        <v>7000</v>
      </c>
      <c r="P5717">
        <v>0</v>
      </c>
      <c r="Q5717">
        <v>0</v>
      </c>
      <c r="R5717">
        <v>6</v>
      </c>
      <c r="S5717">
        <v>6</v>
      </c>
      <c r="T5717">
        <v>0</v>
      </c>
      <c r="U5717">
        <v>0</v>
      </c>
      <c r="V5717">
        <v>3</v>
      </c>
      <c r="W5717">
        <v>3</v>
      </c>
      <c r="X5717">
        <v>6</v>
      </c>
      <c r="Y5717" t="s">
        <v>169</v>
      </c>
    </row>
    <row r="5718" spans="1:25" s="27" customFormat="1" x14ac:dyDescent="0.3">
      <c r="A5718" s="27" t="s">
        <v>54</v>
      </c>
      <c r="B5718" s="27" t="s">
        <v>54</v>
      </c>
      <c r="C5718" s="27" t="s">
        <v>199</v>
      </c>
      <c r="D5718" s="27" t="s">
        <v>15</v>
      </c>
      <c r="E5718" s="27" t="s">
        <v>15</v>
      </c>
      <c r="F5718" s="27" t="s">
        <v>2635</v>
      </c>
      <c r="I5718" s="27" t="s">
        <v>241</v>
      </c>
      <c r="J5718" s="33" t="s">
        <v>182</v>
      </c>
      <c r="K5718" t="s">
        <v>182</v>
      </c>
      <c r="L5718" s="27" t="s">
        <v>2442</v>
      </c>
      <c r="M5718" s="28"/>
      <c r="N5718" s="28">
        <v>340000</v>
      </c>
      <c r="O5718" s="29">
        <f t="shared" si="105"/>
        <v>340000</v>
      </c>
      <c r="P5718" s="27">
        <v>140</v>
      </c>
      <c r="Q5718" s="27">
        <v>172</v>
      </c>
      <c r="R5718" s="27">
        <v>88</v>
      </c>
      <c r="S5718" s="27">
        <v>400</v>
      </c>
      <c r="X5718" s="27">
        <v>0</v>
      </c>
      <c r="Y5718" t="s">
        <v>169</v>
      </c>
    </row>
    <row r="5719" spans="1:25" s="27" customFormat="1" x14ac:dyDescent="0.3">
      <c r="A5719" s="27" t="s">
        <v>54</v>
      </c>
      <c r="B5719" s="27" t="s">
        <v>54</v>
      </c>
      <c r="C5719" s="27" t="s">
        <v>199</v>
      </c>
      <c r="D5719" s="27" t="s">
        <v>15</v>
      </c>
      <c r="E5719" s="27" t="s">
        <v>15</v>
      </c>
      <c r="F5719" s="27" t="s">
        <v>2635</v>
      </c>
      <c r="I5719" s="27" t="s">
        <v>241</v>
      </c>
      <c r="J5719" s="33" t="s">
        <v>182</v>
      </c>
      <c r="K5719" t="s">
        <v>182</v>
      </c>
      <c r="L5719" s="27" t="s">
        <v>2342</v>
      </c>
      <c r="M5719" s="28"/>
      <c r="N5719" s="28">
        <v>340000</v>
      </c>
      <c r="O5719" s="29">
        <f t="shared" si="105"/>
        <v>340000</v>
      </c>
      <c r="P5719" s="27">
        <v>140</v>
      </c>
      <c r="Q5719" s="27">
        <v>172</v>
      </c>
      <c r="R5719" s="27">
        <v>88</v>
      </c>
      <c r="S5719" s="27">
        <v>400</v>
      </c>
      <c r="X5719" s="27">
        <v>0</v>
      </c>
      <c r="Y5719" t="s">
        <v>169</v>
      </c>
    </row>
    <row r="5720" spans="1:25" s="27" customFormat="1" x14ac:dyDescent="0.3">
      <c r="A5720" s="27" t="s">
        <v>54</v>
      </c>
      <c r="B5720" s="27" t="s">
        <v>54</v>
      </c>
      <c r="C5720" s="27" t="s">
        <v>199</v>
      </c>
      <c r="D5720" s="27" t="s">
        <v>15</v>
      </c>
      <c r="E5720" s="27" t="s">
        <v>15</v>
      </c>
      <c r="F5720" s="27" t="s">
        <v>2635</v>
      </c>
      <c r="I5720" s="27" t="s">
        <v>241</v>
      </c>
      <c r="J5720" s="33" t="s">
        <v>182</v>
      </c>
      <c r="K5720" t="s">
        <v>182</v>
      </c>
      <c r="L5720" s="27" t="s">
        <v>2366</v>
      </c>
      <c r="M5720" s="28"/>
      <c r="N5720" s="28">
        <v>425000</v>
      </c>
      <c r="O5720" s="29">
        <f t="shared" si="105"/>
        <v>425000</v>
      </c>
      <c r="P5720" s="27">
        <v>175</v>
      </c>
      <c r="Q5720" s="27">
        <v>215</v>
      </c>
      <c r="R5720" s="27">
        <v>110</v>
      </c>
      <c r="S5720" s="27">
        <v>500</v>
      </c>
      <c r="X5720" s="27">
        <v>0</v>
      </c>
      <c r="Y5720" t="s">
        <v>169</v>
      </c>
    </row>
    <row r="5721" spans="1:25" s="27" customFormat="1" x14ac:dyDescent="0.3">
      <c r="A5721" s="27" t="s">
        <v>54</v>
      </c>
      <c r="B5721" s="27" t="s">
        <v>54</v>
      </c>
      <c r="C5721" s="27" t="s">
        <v>199</v>
      </c>
      <c r="D5721" s="27" t="s">
        <v>15</v>
      </c>
      <c r="E5721" s="27" t="s">
        <v>15</v>
      </c>
      <c r="F5721" s="27" t="s">
        <v>2635</v>
      </c>
      <c r="I5721" s="27" t="s">
        <v>241</v>
      </c>
      <c r="J5721" s="33" t="s">
        <v>182</v>
      </c>
      <c r="K5721" t="s">
        <v>182</v>
      </c>
      <c r="L5721" s="27" t="s">
        <v>2452</v>
      </c>
      <c r="M5721" s="28"/>
      <c r="N5721" s="28">
        <v>425000</v>
      </c>
      <c r="O5721" s="29">
        <f t="shared" si="105"/>
        <v>425000</v>
      </c>
      <c r="P5721" s="27">
        <v>175</v>
      </c>
      <c r="Q5721" s="27">
        <v>215</v>
      </c>
      <c r="R5721" s="27">
        <v>110</v>
      </c>
      <c r="S5721" s="27">
        <v>500</v>
      </c>
      <c r="X5721" s="27">
        <v>0</v>
      </c>
      <c r="Y5721" t="s">
        <v>169</v>
      </c>
    </row>
    <row r="5722" spans="1:25" s="27" customFormat="1" x14ac:dyDescent="0.3">
      <c r="A5722" s="27" t="s">
        <v>54</v>
      </c>
      <c r="B5722" s="27" t="s">
        <v>54</v>
      </c>
      <c r="C5722" s="27" t="s">
        <v>199</v>
      </c>
      <c r="D5722" s="27" t="s">
        <v>15</v>
      </c>
      <c r="E5722" s="27" t="s">
        <v>15</v>
      </c>
      <c r="F5722" s="27" t="s">
        <v>2635</v>
      </c>
      <c r="I5722" s="27" t="s">
        <v>241</v>
      </c>
      <c r="J5722" s="33" t="s">
        <v>182</v>
      </c>
      <c r="K5722" t="s">
        <v>182</v>
      </c>
      <c r="L5722" s="27" t="s">
        <v>2730</v>
      </c>
      <c r="M5722" s="28"/>
      <c r="N5722" s="28">
        <v>425000</v>
      </c>
      <c r="O5722" s="29">
        <f t="shared" si="105"/>
        <v>425000</v>
      </c>
      <c r="P5722" s="27">
        <v>175</v>
      </c>
      <c r="Q5722" s="27">
        <v>215</v>
      </c>
      <c r="R5722" s="27">
        <v>110</v>
      </c>
      <c r="S5722" s="27">
        <v>500</v>
      </c>
      <c r="X5722" s="27">
        <v>0</v>
      </c>
      <c r="Y5722" t="s">
        <v>169</v>
      </c>
    </row>
    <row r="5723" spans="1:25" s="27" customFormat="1" x14ac:dyDescent="0.3">
      <c r="A5723" s="27" t="s">
        <v>54</v>
      </c>
      <c r="B5723" s="27" t="s">
        <v>54</v>
      </c>
      <c r="C5723" s="27" t="s">
        <v>199</v>
      </c>
      <c r="D5723" s="27" t="s">
        <v>15</v>
      </c>
      <c r="E5723" s="27" t="s">
        <v>15</v>
      </c>
      <c r="F5723" s="27" t="s">
        <v>2460</v>
      </c>
      <c r="I5723" s="27" t="s">
        <v>241</v>
      </c>
      <c r="J5723" s="33" t="s">
        <v>182</v>
      </c>
      <c r="K5723" t="s">
        <v>182</v>
      </c>
      <c r="L5723" s="27" t="s">
        <v>2355</v>
      </c>
      <c r="M5723" s="28">
        <v>500000</v>
      </c>
      <c r="N5723" s="28"/>
      <c r="O5723" s="29">
        <f t="shared" si="105"/>
        <v>500000</v>
      </c>
      <c r="P5723" s="27">
        <v>750</v>
      </c>
      <c r="Q5723" s="27">
        <v>500</v>
      </c>
      <c r="R5723" s="27">
        <v>1250</v>
      </c>
      <c r="S5723" s="27">
        <v>2500</v>
      </c>
      <c r="X5723" s="27">
        <v>0</v>
      </c>
      <c r="Y5723" t="s">
        <v>169</v>
      </c>
    </row>
    <row r="5724" spans="1:25" x14ac:dyDescent="0.3">
      <c r="A5724" t="s">
        <v>54</v>
      </c>
      <c r="B5724" t="s">
        <v>54</v>
      </c>
      <c r="C5724" t="s">
        <v>382</v>
      </c>
      <c r="D5724" t="s">
        <v>15</v>
      </c>
      <c r="E5724" t="s">
        <v>15</v>
      </c>
      <c r="F5724" t="s">
        <v>2396</v>
      </c>
      <c r="I5724" t="s">
        <v>100</v>
      </c>
      <c r="J5724" s="33" t="s">
        <v>182</v>
      </c>
      <c r="K5724" t="s">
        <v>101</v>
      </c>
      <c r="L5724" t="s">
        <v>2259</v>
      </c>
      <c r="M5724" s="16">
        <v>10000</v>
      </c>
      <c r="N5724" s="16">
        <v>0</v>
      </c>
      <c r="O5724" s="15">
        <f t="shared" si="105"/>
        <v>10000</v>
      </c>
      <c r="P5724">
        <v>0</v>
      </c>
      <c r="Q5724">
        <v>0</v>
      </c>
      <c r="R5724">
        <v>50</v>
      </c>
      <c r="S5724">
        <v>50</v>
      </c>
      <c r="X5724">
        <v>0</v>
      </c>
      <c r="Y5724" t="s">
        <v>169</v>
      </c>
    </row>
    <row r="5725" spans="1:25" s="27" customFormat="1" x14ac:dyDescent="0.3">
      <c r="A5725" s="27" t="s">
        <v>54</v>
      </c>
      <c r="B5725" s="27" t="s">
        <v>54</v>
      </c>
      <c r="C5725" s="27" t="s">
        <v>199</v>
      </c>
      <c r="D5725" s="27" t="s">
        <v>15</v>
      </c>
      <c r="E5725" s="27" t="s">
        <v>15</v>
      </c>
      <c r="F5725" s="27" t="s">
        <v>2460</v>
      </c>
      <c r="I5725" s="27" t="s">
        <v>241</v>
      </c>
      <c r="J5725" s="33" t="s">
        <v>182</v>
      </c>
      <c r="K5725" t="s">
        <v>182</v>
      </c>
      <c r="L5725" s="27" t="s">
        <v>2342</v>
      </c>
      <c r="M5725" s="28">
        <v>500000</v>
      </c>
      <c r="N5725" s="28"/>
      <c r="O5725" s="29">
        <f t="shared" si="105"/>
        <v>500000</v>
      </c>
      <c r="P5725" s="27">
        <v>750</v>
      </c>
      <c r="Q5725" s="27">
        <v>1250</v>
      </c>
      <c r="R5725" s="27">
        <v>500</v>
      </c>
      <c r="S5725" s="27">
        <v>2500</v>
      </c>
      <c r="X5725" s="27">
        <v>0</v>
      </c>
      <c r="Y5725" t="s">
        <v>169</v>
      </c>
    </row>
    <row r="5726" spans="1:25" s="27" customFormat="1" x14ac:dyDescent="0.3">
      <c r="A5726" s="27" t="s">
        <v>54</v>
      </c>
      <c r="B5726" s="27" t="s">
        <v>54</v>
      </c>
      <c r="C5726" s="27" t="s">
        <v>199</v>
      </c>
      <c r="D5726" s="27" t="s">
        <v>15</v>
      </c>
      <c r="E5726" s="27" t="s">
        <v>15</v>
      </c>
      <c r="F5726" s="27" t="s">
        <v>2460</v>
      </c>
      <c r="I5726" s="27" t="s">
        <v>241</v>
      </c>
      <c r="J5726" s="33" t="s">
        <v>182</v>
      </c>
      <c r="K5726" t="s">
        <v>182</v>
      </c>
      <c r="L5726" s="27" t="s">
        <v>2366</v>
      </c>
      <c r="M5726" s="28">
        <v>500000</v>
      </c>
      <c r="N5726" s="28"/>
      <c r="O5726" s="29">
        <f t="shared" si="105"/>
        <v>500000</v>
      </c>
      <c r="P5726" s="27">
        <v>750</v>
      </c>
      <c r="Q5726" s="27">
        <v>1250</v>
      </c>
      <c r="R5726" s="27">
        <v>500</v>
      </c>
      <c r="S5726" s="27">
        <v>2500</v>
      </c>
      <c r="X5726" s="27">
        <v>0</v>
      </c>
      <c r="Y5726" t="s">
        <v>169</v>
      </c>
    </row>
    <row r="5727" spans="1:25" s="27" customFormat="1" x14ac:dyDescent="0.3">
      <c r="A5727" s="27" t="s">
        <v>54</v>
      </c>
      <c r="B5727" s="27" t="s">
        <v>54</v>
      </c>
      <c r="C5727" s="27" t="s">
        <v>199</v>
      </c>
      <c r="D5727" s="27" t="s">
        <v>15</v>
      </c>
      <c r="E5727" s="27" t="s">
        <v>15</v>
      </c>
      <c r="F5727" s="27" t="s">
        <v>2460</v>
      </c>
      <c r="I5727" s="27" t="s">
        <v>241</v>
      </c>
      <c r="J5727" s="33" t="s">
        <v>182</v>
      </c>
      <c r="K5727" t="s">
        <v>182</v>
      </c>
      <c r="L5727" s="27" t="s">
        <v>2452</v>
      </c>
      <c r="M5727" s="28">
        <v>500000</v>
      </c>
      <c r="N5727" s="28"/>
      <c r="O5727" s="29">
        <f t="shared" si="105"/>
        <v>500000</v>
      </c>
      <c r="P5727" s="27">
        <v>750</v>
      </c>
      <c r="Q5727" s="27">
        <v>1250</v>
      </c>
      <c r="R5727" s="27">
        <v>500</v>
      </c>
      <c r="S5727" s="27">
        <v>2500</v>
      </c>
      <c r="X5727" s="27">
        <v>0</v>
      </c>
      <c r="Y5727" t="s">
        <v>169</v>
      </c>
    </row>
    <row r="5728" spans="1:25" s="27" customFormat="1" x14ac:dyDescent="0.3">
      <c r="A5728" s="27" t="s">
        <v>54</v>
      </c>
      <c r="B5728" s="27" t="s">
        <v>54</v>
      </c>
      <c r="C5728" s="27" t="s">
        <v>199</v>
      </c>
      <c r="D5728" s="27" t="s">
        <v>15</v>
      </c>
      <c r="E5728" s="27" t="s">
        <v>15</v>
      </c>
      <c r="F5728" s="27" t="s">
        <v>2460</v>
      </c>
      <c r="I5728" s="27" t="s">
        <v>241</v>
      </c>
      <c r="J5728" s="33" t="s">
        <v>182</v>
      </c>
      <c r="K5728" t="s">
        <v>182</v>
      </c>
      <c r="L5728" s="27" t="s">
        <v>2666</v>
      </c>
      <c r="M5728" s="28">
        <v>500000</v>
      </c>
      <c r="N5728" s="28"/>
      <c r="O5728" s="29">
        <f t="shared" si="105"/>
        <v>500000</v>
      </c>
      <c r="P5728" s="27">
        <v>750</v>
      </c>
      <c r="Q5728" s="27">
        <v>1250</v>
      </c>
      <c r="R5728" s="27">
        <v>500</v>
      </c>
      <c r="S5728" s="27">
        <v>2500</v>
      </c>
      <c r="X5728" s="27">
        <v>0</v>
      </c>
      <c r="Y5728" t="s">
        <v>169</v>
      </c>
    </row>
    <row r="5729" spans="1:25" s="27" customFormat="1" x14ac:dyDescent="0.3">
      <c r="A5729" s="27" t="s">
        <v>54</v>
      </c>
      <c r="B5729" s="27" t="s">
        <v>54</v>
      </c>
      <c r="C5729" s="27" t="s">
        <v>199</v>
      </c>
      <c r="D5729" s="27" t="s">
        <v>15</v>
      </c>
      <c r="E5729" s="27" t="s">
        <v>15</v>
      </c>
      <c r="F5729" s="27" t="s">
        <v>2460</v>
      </c>
      <c r="I5729" s="27" t="s">
        <v>241</v>
      </c>
      <c r="J5729" s="33" t="s">
        <v>182</v>
      </c>
      <c r="K5729" t="s">
        <v>182</v>
      </c>
      <c r="L5729" s="27" t="s">
        <v>2425</v>
      </c>
      <c r="M5729" s="28">
        <v>500000</v>
      </c>
      <c r="N5729" s="28"/>
      <c r="O5729" s="29">
        <f t="shared" si="105"/>
        <v>500000</v>
      </c>
      <c r="P5729" s="27">
        <v>750</v>
      </c>
      <c r="Q5729" s="27">
        <v>1250</v>
      </c>
      <c r="R5729" s="27">
        <v>500</v>
      </c>
      <c r="S5729" s="27">
        <v>2500</v>
      </c>
      <c r="X5729" s="27">
        <v>0</v>
      </c>
      <c r="Y5729" t="s">
        <v>169</v>
      </c>
    </row>
    <row r="5730" spans="1:25" s="27" customFormat="1" x14ac:dyDescent="0.3">
      <c r="A5730" s="27" t="s">
        <v>54</v>
      </c>
      <c r="B5730" s="27" t="s">
        <v>54</v>
      </c>
      <c r="C5730" s="27" t="s">
        <v>199</v>
      </c>
      <c r="D5730" s="27" t="s">
        <v>15</v>
      </c>
      <c r="E5730" s="27" t="s">
        <v>15</v>
      </c>
      <c r="F5730" s="27" t="s">
        <v>2635</v>
      </c>
      <c r="I5730" s="27" t="s">
        <v>241</v>
      </c>
      <c r="J5730" s="33" t="s">
        <v>182</v>
      </c>
      <c r="K5730" t="s">
        <v>182</v>
      </c>
      <c r="L5730" s="27" t="s">
        <v>2264</v>
      </c>
      <c r="M5730" s="28"/>
      <c r="N5730" s="28">
        <v>510000</v>
      </c>
      <c r="O5730" s="29">
        <f t="shared" si="105"/>
        <v>510000</v>
      </c>
      <c r="P5730" s="27">
        <v>210</v>
      </c>
      <c r="Q5730" s="27">
        <v>258</v>
      </c>
      <c r="R5730" s="27">
        <v>132</v>
      </c>
      <c r="S5730" s="27">
        <v>600</v>
      </c>
      <c r="X5730" s="27">
        <v>0</v>
      </c>
      <c r="Y5730" t="s">
        <v>169</v>
      </c>
    </row>
    <row r="5731" spans="1:25" x14ac:dyDescent="0.3">
      <c r="A5731" t="s">
        <v>54</v>
      </c>
      <c r="B5731" t="s">
        <v>54</v>
      </c>
      <c r="C5731" t="s">
        <v>2513</v>
      </c>
      <c r="D5731" t="s">
        <v>15</v>
      </c>
      <c r="E5731" t="s">
        <v>15</v>
      </c>
      <c r="F5731" t="s">
        <v>2396</v>
      </c>
      <c r="I5731" t="s">
        <v>100</v>
      </c>
      <c r="J5731" s="33" t="s">
        <v>101</v>
      </c>
      <c r="K5731" t="s">
        <v>101</v>
      </c>
      <c r="L5731" t="s">
        <v>2259</v>
      </c>
      <c r="M5731" s="16">
        <v>10000</v>
      </c>
      <c r="N5731" s="16">
        <v>0</v>
      </c>
      <c r="O5731" s="15">
        <f t="shared" si="105"/>
        <v>10000</v>
      </c>
      <c r="P5731">
        <v>0</v>
      </c>
      <c r="Q5731">
        <v>0</v>
      </c>
      <c r="R5731">
        <v>0</v>
      </c>
      <c r="S5731">
        <v>0</v>
      </c>
      <c r="T5731">
        <v>0</v>
      </c>
      <c r="U5731">
        <v>0</v>
      </c>
      <c r="V5731">
        <v>0</v>
      </c>
      <c r="W5731">
        <v>0</v>
      </c>
      <c r="X5731">
        <v>0</v>
      </c>
      <c r="Y5731" t="s">
        <v>169</v>
      </c>
    </row>
    <row r="5732" spans="1:25" s="27" customFormat="1" x14ac:dyDescent="0.3">
      <c r="A5732" s="27" t="s">
        <v>54</v>
      </c>
      <c r="B5732" s="27" t="s">
        <v>54</v>
      </c>
      <c r="C5732" s="27" t="s">
        <v>199</v>
      </c>
      <c r="D5732" s="27" t="s">
        <v>15</v>
      </c>
      <c r="E5732" s="27" t="s">
        <v>15</v>
      </c>
      <c r="F5732" s="27" t="s">
        <v>2635</v>
      </c>
      <c r="I5732" s="27" t="s">
        <v>241</v>
      </c>
      <c r="J5732" s="33" t="s">
        <v>182</v>
      </c>
      <c r="K5732" t="s">
        <v>182</v>
      </c>
      <c r="L5732" s="27" t="s">
        <v>2425</v>
      </c>
      <c r="M5732" s="28"/>
      <c r="N5732" s="28">
        <v>510000</v>
      </c>
      <c r="O5732" s="29">
        <f t="shared" si="105"/>
        <v>510000</v>
      </c>
      <c r="P5732" s="27">
        <v>210</v>
      </c>
      <c r="Q5732" s="27">
        <v>258</v>
      </c>
      <c r="R5732" s="27">
        <v>132</v>
      </c>
      <c r="S5732" s="27">
        <v>600</v>
      </c>
      <c r="X5732" s="27">
        <v>0</v>
      </c>
      <c r="Y5732" t="s">
        <v>169</v>
      </c>
    </row>
    <row r="5733" spans="1:25" s="27" customFormat="1" x14ac:dyDescent="0.3">
      <c r="A5733" s="27" t="s">
        <v>54</v>
      </c>
      <c r="B5733" s="27" t="s">
        <v>54</v>
      </c>
      <c r="C5733" s="27" t="s">
        <v>199</v>
      </c>
      <c r="D5733" s="27" t="s">
        <v>15</v>
      </c>
      <c r="E5733" s="27" t="s">
        <v>15</v>
      </c>
      <c r="F5733" s="27" t="s">
        <v>2460</v>
      </c>
      <c r="I5733" s="27" t="s">
        <v>241</v>
      </c>
      <c r="J5733" s="33" t="s">
        <v>182</v>
      </c>
      <c r="K5733" t="s">
        <v>182</v>
      </c>
      <c r="L5733" s="27" t="s">
        <v>2266</v>
      </c>
      <c r="M5733" s="28">
        <v>600000</v>
      </c>
      <c r="N5733" s="28"/>
      <c r="O5733" s="29">
        <f t="shared" si="105"/>
        <v>600000</v>
      </c>
      <c r="P5733" s="27">
        <v>900</v>
      </c>
      <c r="Q5733" s="27">
        <v>1500</v>
      </c>
      <c r="R5733" s="27">
        <v>600</v>
      </c>
      <c r="S5733" s="27">
        <v>3000</v>
      </c>
      <c r="X5733" s="27">
        <v>0</v>
      </c>
      <c r="Y5733" t="s">
        <v>169</v>
      </c>
    </row>
    <row r="5734" spans="1:25" s="27" customFormat="1" x14ac:dyDescent="0.3">
      <c r="A5734" s="27" t="s">
        <v>54</v>
      </c>
      <c r="B5734" s="27" t="s">
        <v>54</v>
      </c>
      <c r="C5734" s="27" t="s">
        <v>199</v>
      </c>
      <c r="D5734" s="27" t="s">
        <v>15</v>
      </c>
      <c r="E5734" s="27" t="s">
        <v>15</v>
      </c>
      <c r="F5734" s="27" t="s">
        <v>2635</v>
      </c>
      <c r="I5734" s="27" t="s">
        <v>241</v>
      </c>
      <c r="J5734" s="33" t="s">
        <v>182</v>
      </c>
      <c r="K5734" t="s">
        <v>182</v>
      </c>
      <c r="L5734" s="27" t="s">
        <v>2267</v>
      </c>
      <c r="M5734" s="28"/>
      <c r="N5734" s="28">
        <v>850000</v>
      </c>
      <c r="O5734" s="29">
        <f t="shared" si="105"/>
        <v>850000</v>
      </c>
      <c r="P5734" s="27">
        <v>350</v>
      </c>
      <c r="Q5734" s="27">
        <v>430</v>
      </c>
      <c r="R5734" s="27">
        <v>220</v>
      </c>
      <c r="S5734" s="27">
        <v>1000</v>
      </c>
      <c r="X5734" s="27">
        <v>0</v>
      </c>
      <c r="Y5734" t="s">
        <v>169</v>
      </c>
    </row>
    <row r="5735" spans="1:25" s="27" customFormat="1" x14ac:dyDescent="0.3">
      <c r="A5735" s="27" t="s">
        <v>54</v>
      </c>
      <c r="B5735" s="27" t="s">
        <v>54</v>
      </c>
      <c r="C5735" s="27" t="s">
        <v>199</v>
      </c>
      <c r="D5735" s="27" t="s">
        <v>15</v>
      </c>
      <c r="E5735" s="27" t="s">
        <v>15</v>
      </c>
      <c r="F5735" s="27" t="s">
        <v>2635</v>
      </c>
      <c r="I5735" s="27" t="s">
        <v>241</v>
      </c>
      <c r="J5735" s="33" t="s">
        <v>182</v>
      </c>
      <c r="K5735" t="s">
        <v>182</v>
      </c>
      <c r="L5735" s="27" t="s">
        <v>2431</v>
      </c>
      <c r="M5735" s="28"/>
      <c r="N5735" s="28">
        <v>1020000</v>
      </c>
      <c r="O5735" s="29">
        <f t="shared" si="105"/>
        <v>1020000</v>
      </c>
      <c r="P5735" s="27">
        <v>420</v>
      </c>
      <c r="Q5735" s="27">
        <v>516</v>
      </c>
      <c r="R5735" s="27">
        <v>264</v>
      </c>
      <c r="S5735" s="27">
        <v>1200</v>
      </c>
      <c r="X5735" s="27">
        <v>0</v>
      </c>
      <c r="Y5735" t="s">
        <v>169</v>
      </c>
    </row>
    <row r="5736" spans="1:25" s="27" customFormat="1" x14ac:dyDescent="0.3">
      <c r="A5736" s="27" t="s">
        <v>54</v>
      </c>
      <c r="B5736" s="27" t="s">
        <v>54</v>
      </c>
      <c r="C5736" s="27" t="s">
        <v>199</v>
      </c>
      <c r="D5736" s="27" t="s">
        <v>15</v>
      </c>
      <c r="E5736" s="27" t="s">
        <v>15</v>
      </c>
      <c r="F5736" s="27" t="s">
        <v>2635</v>
      </c>
      <c r="I5736" s="27" t="s">
        <v>241</v>
      </c>
      <c r="J5736" s="33" t="s">
        <v>182</v>
      </c>
      <c r="K5736" t="s">
        <v>182</v>
      </c>
      <c r="L5736" s="27" t="s">
        <v>2392</v>
      </c>
      <c r="M5736" s="28"/>
      <c r="N5736" s="28">
        <v>1105000</v>
      </c>
      <c r="O5736" s="29">
        <f t="shared" si="105"/>
        <v>1105000</v>
      </c>
      <c r="P5736" s="27">
        <v>455</v>
      </c>
      <c r="Q5736" s="27">
        <v>169</v>
      </c>
      <c r="R5736" s="27">
        <v>286</v>
      </c>
      <c r="S5736" s="27">
        <v>910</v>
      </c>
      <c r="X5736" s="27">
        <v>0</v>
      </c>
      <c r="Y5736" t="s">
        <v>169</v>
      </c>
    </row>
    <row r="5737" spans="1:25" s="27" customFormat="1" x14ac:dyDescent="0.3">
      <c r="A5737" s="27" t="s">
        <v>54</v>
      </c>
      <c r="B5737" s="27" t="s">
        <v>54</v>
      </c>
      <c r="C5737" s="27" t="s">
        <v>199</v>
      </c>
      <c r="D5737" s="27" t="s">
        <v>15</v>
      </c>
      <c r="E5737" s="27" t="s">
        <v>15</v>
      </c>
      <c r="F5737" s="27" t="s">
        <v>2635</v>
      </c>
      <c r="I5737" s="27" t="s">
        <v>241</v>
      </c>
      <c r="J5737" s="33" t="s">
        <v>182</v>
      </c>
      <c r="K5737" t="s">
        <v>182</v>
      </c>
      <c r="L5737" s="27" t="s">
        <v>2503</v>
      </c>
      <c r="M5737" s="28"/>
      <c r="N5737" s="28">
        <v>1190000</v>
      </c>
      <c r="O5737" s="29">
        <f t="shared" si="105"/>
        <v>1190000</v>
      </c>
      <c r="P5737" s="27">
        <v>490</v>
      </c>
      <c r="Q5737" s="27">
        <v>602</v>
      </c>
      <c r="R5737" s="27">
        <v>308</v>
      </c>
      <c r="S5737" s="27">
        <v>1400</v>
      </c>
      <c r="X5737" s="27">
        <v>0</v>
      </c>
      <c r="Y5737" t="s">
        <v>169</v>
      </c>
    </row>
    <row r="5738" spans="1:25" x14ac:dyDescent="0.3">
      <c r="A5738" t="s">
        <v>54</v>
      </c>
      <c r="B5738" t="s">
        <v>54</v>
      </c>
      <c r="C5738" t="s">
        <v>2513</v>
      </c>
      <c r="D5738" t="s">
        <v>15</v>
      </c>
      <c r="E5738" t="s">
        <v>15</v>
      </c>
      <c r="F5738" t="s">
        <v>2396</v>
      </c>
      <c r="I5738" t="s">
        <v>100</v>
      </c>
      <c r="J5738" s="33" t="s">
        <v>101</v>
      </c>
      <c r="K5738" t="s">
        <v>101</v>
      </c>
      <c r="L5738" t="s">
        <v>2700</v>
      </c>
      <c r="M5738" s="16">
        <v>2024.3510953536593</v>
      </c>
      <c r="N5738" s="16">
        <v>0</v>
      </c>
      <c r="O5738" s="15">
        <f t="shared" si="105"/>
        <v>2024.3510953536593</v>
      </c>
      <c r="P5738">
        <v>0</v>
      </c>
      <c r="Q5738">
        <v>0</v>
      </c>
      <c r="R5738">
        <v>0</v>
      </c>
      <c r="S5738">
        <v>0</v>
      </c>
      <c r="T5738">
        <v>0</v>
      </c>
      <c r="U5738">
        <v>0</v>
      </c>
      <c r="V5738">
        <v>0</v>
      </c>
      <c r="W5738">
        <v>0</v>
      </c>
      <c r="X5738">
        <v>0</v>
      </c>
      <c r="Y5738" t="s">
        <v>169</v>
      </c>
    </row>
    <row r="5739" spans="1:25" s="27" customFormat="1" x14ac:dyDescent="0.3">
      <c r="A5739" s="27" t="s">
        <v>54</v>
      </c>
      <c r="B5739" s="27" t="s">
        <v>54</v>
      </c>
      <c r="C5739" s="27" t="s">
        <v>199</v>
      </c>
      <c r="D5739" s="27" t="s">
        <v>15</v>
      </c>
      <c r="E5739" s="27" t="s">
        <v>15</v>
      </c>
      <c r="F5739" s="27" t="s">
        <v>2635</v>
      </c>
      <c r="I5739" s="27" t="s">
        <v>241</v>
      </c>
      <c r="J5739" s="33" t="s">
        <v>182</v>
      </c>
      <c r="K5739" t="s">
        <v>182</v>
      </c>
      <c r="L5739" s="27" t="s">
        <v>2395</v>
      </c>
      <c r="M5739" s="28"/>
      <c r="N5739" s="28">
        <v>1275000</v>
      </c>
      <c r="O5739" s="29">
        <f t="shared" si="105"/>
        <v>1275000</v>
      </c>
      <c r="P5739" s="27">
        <v>525</v>
      </c>
      <c r="Q5739" s="27">
        <v>645</v>
      </c>
      <c r="R5739" s="27">
        <v>330</v>
      </c>
      <c r="S5739" s="27">
        <v>1500</v>
      </c>
      <c r="X5739" s="27">
        <v>0</v>
      </c>
      <c r="Y5739" t="s">
        <v>169</v>
      </c>
    </row>
    <row r="5740" spans="1:25" s="27" customFormat="1" x14ac:dyDescent="0.3">
      <c r="A5740" s="27" t="s">
        <v>54</v>
      </c>
      <c r="B5740" s="27" t="s">
        <v>54</v>
      </c>
      <c r="C5740" s="27" t="s">
        <v>199</v>
      </c>
      <c r="D5740" s="27" t="s">
        <v>15</v>
      </c>
      <c r="E5740" s="27" t="s">
        <v>15</v>
      </c>
      <c r="F5740" s="27" t="s">
        <v>2635</v>
      </c>
      <c r="I5740" s="27" t="s">
        <v>241</v>
      </c>
      <c r="J5740" s="33" t="s">
        <v>182</v>
      </c>
      <c r="K5740" t="s">
        <v>182</v>
      </c>
      <c r="L5740" s="27" t="s">
        <v>2265</v>
      </c>
      <c r="M5740" s="28"/>
      <c r="N5740" s="28">
        <v>2040000</v>
      </c>
      <c r="O5740" s="29">
        <f t="shared" si="105"/>
        <v>2040000</v>
      </c>
      <c r="P5740" s="27">
        <v>840</v>
      </c>
      <c r="Q5740" s="27">
        <v>1032</v>
      </c>
      <c r="R5740" s="27">
        <v>528</v>
      </c>
      <c r="S5740" s="27">
        <v>2400</v>
      </c>
      <c r="X5740" s="27">
        <v>0</v>
      </c>
      <c r="Y5740" t="s">
        <v>169</v>
      </c>
    </row>
    <row r="5741" spans="1:25" s="27" customFormat="1" x14ac:dyDescent="0.3">
      <c r="A5741" s="27" t="s">
        <v>54</v>
      </c>
      <c r="B5741" s="27" t="s">
        <v>54</v>
      </c>
      <c r="C5741" s="27" t="s">
        <v>199</v>
      </c>
      <c r="D5741" s="27" t="s">
        <v>15</v>
      </c>
      <c r="E5741" s="27" t="s">
        <v>15</v>
      </c>
      <c r="F5741" s="27" t="s">
        <v>2635</v>
      </c>
      <c r="I5741" s="27" t="s">
        <v>241</v>
      </c>
      <c r="J5741" s="33" t="s">
        <v>182</v>
      </c>
      <c r="K5741" t="s">
        <v>182</v>
      </c>
      <c r="L5741" s="27" t="s">
        <v>2266</v>
      </c>
      <c r="M5741" s="28"/>
      <c r="N5741" s="28">
        <v>2125000</v>
      </c>
      <c r="O5741" s="29">
        <f t="shared" si="105"/>
        <v>2125000</v>
      </c>
      <c r="P5741" s="27">
        <v>875</v>
      </c>
      <c r="Q5741" s="27">
        <v>1075</v>
      </c>
      <c r="R5741" s="27">
        <v>550</v>
      </c>
      <c r="S5741" s="27">
        <v>2500</v>
      </c>
      <c r="X5741" s="27">
        <v>0</v>
      </c>
      <c r="Y5741" t="s">
        <v>169</v>
      </c>
    </row>
    <row r="5742" spans="1:25" s="27" customFormat="1" x14ac:dyDescent="0.3">
      <c r="A5742" s="27" t="s">
        <v>54</v>
      </c>
      <c r="B5742" s="27" t="s">
        <v>54</v>
      </c>
      <c r="C5742" s="27" t="s">
        <v>199</v>
      </c>
      <c r="D5742" s="27" t="s">
        <v>15</v>
      </c>
      <c r="E5742" s="27" t="s">
        <v>15</v>
      </c>
      <c r="F5742" s="27" t="s">
        <v>2635</v>
      </c>
      <c r="I5742" s="27" t="s">
        <v>241</v>
      </c>
      <c r="J5742" s="33" t="s">
        <v>182</v>
      </c>
      <c r="K5742" t="s">
        <v>182</v>
      </c>
      <c r="L5742" s="27" t="s">
        <v>2279</v>
      </c>
      <c r="M5742" s="28"/>
      <c r="N5742" s="28">
        <v>2125000</v>
      </c>
      <c r="O5742" s="29">
        <f t="shared" si="105"/>
        <v>2125000</v>
      </c>
      <c r="P5742" s="27">
        <v>875</v>
      </c>
      <c r="Q5742" s="27">
        <v>1075</v>
      </c>
      <c r="R5742" s="27">
        <v>550</v>
      </c>
      <c r="S5742" s="27">
        <v>2500</v>
      </c>
      <c r="X5742" s="27">
        <v>0</v>
      </c>
      <c r="Y5742" t="s">
        <v>169</v>
      </c>
    </row>
    <row r="5743" spans="1:25" s="27" customFormat="1" x14ac:dyDescent="0.3">
      <c r="A5743" s="27" t="s">
        <v>54</v>
      </c>
      <c r="B5743" s="27" t="s">
        <v>54</v>
      </c>
      <c r="C5743" s="27" t="s">
        <v>199</v>
      </c>
      <c r="D5743" s="27" t="s">
        <v>15</v>
      </c>
      <c r="E5743" s="27" t="s">
        <v>15</v>
      </c>
      <c r="F5743" s="27" t="s">
        <v>2460</v>
      </c>
      <c r="I5743" s="27" t="s">
        <v>241</v>
      </c>
      <c r="J5743" s="33" t="s">
        <v>182</v>
      </c>
      <c r="K5743" t="s">
        <v>182</v>
      </c>
      <c r="L5743" s="27" t="s">
        <v>2377</v>
      </c>
      <c r="M5743" s="28">
        <v>2700000</v>
      </c>
      <c r="N5743" s="28"/>
      <c r="O5743" s="29">
        <f t="shared" si="105"/>
        <v>2700000</v>
      </c>
      <c r="P5743" s="27">
        <v>4050</v>
      </c>
      <c r="Q5743" s="27">
        <v>6750</v>
      </c>
      <c r="R5743" s="27">
        <v>2700</v>
      </c>
      <c r="S5743" s="27">
        <v>13500</v>
      </c>
      <c r="X5743" s="27">
        <v>0</v>
      </c>
      <c r="Y5743" t="s">
        <v>169</v>
      </c>
    </row>
    <row r="5744" spans="1:25" s="27" customFormat="1" x14ac:dyDescent="0.3">
      <c r="A5744" s="27" t="s">
        <v>54</v>
      </c>
      <c r="B5744" s="27" t="s">
        <v>54</v>
      </c>
      <c r="C5744" s="27" t="s">
        <v>199</v>
      </c>
      <c r="D5744" s="27" t="s">
        <v>15</v>
      </c>
      <c r="E5744" s="27" t="s">
        <v>15</v>
      </c>
      <c r="F5744" s="27" t="s">
        <v>2460</v>
      </c>
      <c r="I5744" s="27" t="s">
        <v>241</v>
      </c>
      <c r="J5744" s="33" t="s">
        <v>182</v>
      </c>
      <c r="K5744" t="s">
        <v>182</v>
      </c>
      <c r="L5744" s="27" t="s">
        <v>2267</v>
      </c>
      <c r="M5744" s="28">
        <v>3000000</v>
      </c>
      <c r="N5744" s="28"/>
      <c r="O5744" s="29">
        <f t="shared" si="105"/>
        <v>3000000</v>
      </c>
      <c r="P5744" s="27">
        <v>4500</v>
      </c>
      <c r="Q5744" s="27">
        <v>7500</v>
      </c>
      <c r="R5744" s="27">
        <v>3000</v>
      </c>
      <c r="S5744" s="27">
        <v>15000</v>
      </c>
      <c r="X5744" s="27">
        <v>0</v>
      </c>
      <c r="Y5744" t="s">
        <v>169</v>
      </c>
    </row>
    <row r="5745" spans="1:25" x14ac:dyDescent="0.3">
      <c r="A5745" t="s">
        <v>54</v>
      </c>
      <c r="B5745" t="s">
        <v>54</v>
      </c>
      <c r="C5745" t="s">
        <v>1245</v>
      </c>
      <c r="D5745" t="s">
        <v>15</v>
      </c>
      <c r="E5745" t="s">
        <v>15</v>
      </c>
      <c r="F5745" t="s">
        <v>2363</v>
      </c>
      <c r="I5745" t="s">
        <v>100</v>
      </c>
      <c r="J5745" s="33" t="s">
        <v>182</v>
      </c>
      <c r="K5745" t="s">
        <v>101</v>
      </c>
      <c r="L5745" t="s">
        <v>2263</v>
      </c>
      <c r="M5745" s="16">
        <v>9122</v>
      </c>
      <c r="O5745" s="15">
        <f t="shared" si="105"/>
        <v>9122</v>
      </c>
      <c r="S5745">
        <v>0</v>
      </c>
      <c r="X5745">
        <v>0</v>
      </c>
      <c r="Y5745" t="s">
        <v>169</v>
      </c>
    </row>
    <row r="5746" spans="1:25" x14ac:dyDescent="0.3">
      <c r="A5746" t="s">
        <v>54</v>
      </c>
      <c r="B5746" t="s">
        <v>54</v>
      </c>
      <c r="C5746" t="s">
        <v>1245</v>
      </c>
      <c r="D5746" t="s">
        <v>15</v>
      </c>
      <c r="E5746" t="s">
        <v>15</v>
      </c>
      <c r="F5746" t="s">
        <v>2363</v>
      </c>
      <c r="I5746" t="s">
        <v>235</v>
      </c>
      <c r="J5746" s="33" t="s">
        <v>101</v>
      </c>
      <c r="K5746" t="s">
        <v>101</v>
      </c>
      <c r="L5746" t="s">
        <v>2265</v>
      </c>
      <c r="M5746" s="16">
        <v>0</v>
      </c>
      <c r="N5746" s="16">
        <v>0</v>
      </c>
      <c r="O5746" s="15">
        <f t="shared" si="105"/>
        <v>0</v>
      </c>
      <c r="S5746">
        <v>0</v>
      </c>
      <c r="X5746">
        <v>0</v>
      </c>
      <c r="Y5746" t="s">
        <v>169</v>
      </c>
    </row>
    <row r="5747" spans="1:25" x14ac:dyDescent="0.3">
      <c r="A5747" t="s">
        <v>54</v>
      </c>
      <c r="B5747" t="s">
        <v>54</v>
      </c>
      <c r="C5747" t="s">
        <v>1245</v>
      </c>
      <c r="D5747" t="s">
        <v>15</v>
      </c>
      <c r="E5747" t="s">
        <v>15</v>
      </c>
      <c r="F5747" t="s">
        <v>2363</v>
      </c>
      <c r="I5747" t="s">
        <v>235</v>
      </c>
      <c r="J5747" s="33" t="s">
        <v>101</v>
      </c>
      <c r="K5747" t="s">
        <v>101</v>
      </c>
      <c r="L5747" t="s">
        <v>2503</v>
      </c>
      <c r="M5747" s="16">
        <v>0</v>
      </c>
      <c r="N5747" s="16">
        <v>0</v>
      </c>
      <c r="O5747" s="15">
        <f t="shared" ref="O5747:O5809" si="106">SUM(M5747:N5747)</f>
        <v>0</v>
      </c>
      <c r="S5747">
        <v>0</v>
      </c>
      <c r="X5747">
        <v>0</v>
      </c>
      <c r="Y5747" t="s">
        <v>169</v>
      </c>
    </row>
    <row r="5748" spans="1:25" x14ac:dyDescent="0.3">
      <c r="A5748" t="s">
        <v>54</v>
      </c>
      <c r="B5748" t="s">
        <v>54</v>
      </c>
      <c r="C5748" t="s">
        <v>1245</v>
      </c>
      <c r="D5748" t="s">
        <v>15</v>
      </c>
      <c r="E5748" t="s">
        <v>15</v>
      </c>
      <c r="F5748" t="s">
        <v>2363</v>
      </c>
      <c r="I5748" t="s">
        <v>235</v>
      </c>
      <c r="J5748" s="33" t="s">
        <v>101</v>
      </c>
      <c r="K5748" t="s">
        <v>101</v>
      </c>
      <c r="L5748" t="s">
        <v>2279</v>
      </c>
      <c r="M5748" s="16">
        <v>0</v>
      </c>
      <c r="N5748" s="16">
        <v>0</v>
      </c>
      <c r="O5748" s="15">
        <f t="shared" si="106"/>
        <v>0</v>
      </c>
      <c r="S5748">
        <v>0</v>
      </c>
      <c r="X5748">
        <v>0</v>
      </c>
      <c r="Y5748" t="s">
        <v>169</v>
      </c>
    </row>
    <row r="5749" spans="1:25" x14ac:dyDescent="0.3">
      <c r="A5749" t="s">
        <v>54</v>
      </c>
      <c r="B5749" t="s">
        <v>54</v>
      </c>
      <c r="C5749" t="s">
        <v>1245</v>
      </c>
      <c r="D5749" t="s">
        <v>15</v>
      </c>
      <c r="E5749" t="s">
        <v>15</v>
      </c>
      <c r="F5749" t="s">
        <v>2363</v>
      </c>
      <c r="I5749" t="s">
        <v>235</v>
      </c>
      <c r="J5749" s="33" t="s">
        <v>101</v>
      </c>
      <c r="K5749" t="s">
        <v>101</v>
      </c>
      <c r="L5749" t="s">
        <v>2395</v>
      </c>
      <c r="M5749" s="16">
        <v>0</v>
      </c>
      <c r="N5749" s="16">
        <v>0</v>
      </c>
      <c r="O5749" s="15">
        <f t="shared" si="106"/>
        <v>0</v>
      </c>
      <c r="S5749">
        <v>0</v>
      </c>
      <c r="X5749">
        <v>0</v>
      </c>
      <c r="Y5749" t="s">
        <v>169</v>
      </c>
    </row>
    <row r="5750" spans="1:25" x14ac:dyDescent="0.3">
      <c r="A5750" t="s">
        <v>54</v>
      </c>
      <c r="B5750" t="s">
        <v>54</v>
      </c>
      <c r="C5750" t="s">
        <v>1245</v>
      </c>
      <c r="D5750" t="s">
        <v>15</v>
      </c>
      <c r="E5750" t="s">
        <v>15</v>
      </c>
      <c r="F5750" t="s">
        <v>2363</v>
      </c>
      <c r="I5750" t="s">
        <v>235</v>
      </c>
      <c r="J5750" s="33" t="s">
        <v>101</v>
      </c>
      <c r="K5750" t="s">
        <v>101</v>
      </c>
      <c r="L5750" t="s">
        <v>2392</v>
      </c>
      <c r="M5750" s="16">
        <v>0</v>
      </c>
      <c r="N5750" s="16">
        <v>0</v>
      </c>
      <c r="O5750" s="15">
        <f t="shared" si="106"/>
        <v>0</v>
      </c>
      <c r="S5750">
        <v>0</v>
      </c>
      <c r="X5750">
        <v>0</v>
      </c>
      <c r="Y5750" t="s">
        <v>169</v>
      </c>
    </row>
    <row r="5751" spans="1:25" x14ac:dyDescent="0.3">
      <c r="A5751" t="s">
        <v>54</v>
      </c>
      <c r="B5751" t="s">
        <v>54</v>
      </c>
      <c r="C5751" t="s">
        <v>1245</v>
      </c>
      <c r="D5751" t="s">
        <v>15</v>
      </c>
      <c r="E5751" t="s">
        <v>15</v>
      </c>
      <c r="F5751" t="s">
        <v>2363</v>
      </c>
      <c r="I5751" t="s">
        <v>235</v>
      </c>
      <c r="J5751" s="33" t="s">
        <v>101</v>
      </c>
      <c r="K5751" t="s">
        <v>101</v>
      </c>
      <c r="L5751" t="s">
        <v>2442</v>
      </c>
      <c r="M5751" s="16">
        <v>0</v>
      </c>
      <c r="N5751" s="16">
        <v>0</v>
      </c>
      <c r="O5751" s="15">
        <f t="shared" si="106"/>
        <v>0</v>
      </c>
      <c r="S5751">
        <v>0</v>
      </c>
      <c r="X5751">
        <v>0</v>
      </c>
      <c r="Y5751" t="s">
        <v>169</v>
      </c>
    </row>
    <row r="5752" spans="1:25" x14ac:dyDescent="0.3">
      <c r="A5752" t="s">
        <v>54</v>
      </c>
      <c r="B5752" t="s">
        <v>54</v>
      </c>
      <c r="C5752" t="s">
        <v>1245</v>
      </c>
      <c r="D5752" t="s">
        <v>15</v>
      </c>
      <c r="E5752" t="s">
        <v>15</v>
      </c>
      <c r="F5752" t="s">
        <v>2363</v>
      </c>
      <c r="I5752" t="s">
        <v>235</v>
      </c>
      <c r="J5752" s="33" t="s">
        <v>101</v>
      </c>
      <c r="K5752" t="s">
        <v>101</v>
      </c>
      <c r="L5752" t="s">
        <v>2264</v>
      </c>
      <c r="M5752" s="16">
        <v>0</v>
      </c>
      <c r="N5752" s="16">
        <v>0</v>
      </c>
      <c r="O5752" s="15">
        <f t="shared" si="106"/>
        <v>0</v>
      </c>
      <c r="S5752">
        <v>0</v>
      </c>
      <c r="X5752">
        <v>0</v>
      </c>
      <c r="Y5752" t="s">
        <v>169</v>
      </c>
    </row>
    <row r="5753" spans="1:25" x14ac:dyDescent="0.3">
      <c r="A5753" t="s">
        <v>54</v>
      </c>
      <c r="B5753" t="s">
        <v>54</v>
      </c>
      <c r="C5753" t="s">
        <v>1245</v>
      </c>
      <c r="D5753" t="s">
        <v>15</v>
      </c>
      <c r="E5753" t="s">
        <v>15</v>
      </c>
      <c r="F5753" t="s">
        <v>2363</v>
      </c>
      <c r="I5753" t="s">
        <v>235</v>
      </c>
      <c r="J5753" s="33" t="s">
        <v>101</v>
      </c>
      <c r="K5753" t="s">
        <v>101</v>
      </c>
      <c r="L5753" t="s">
        <v>2355</v>
      </c>
      <c r="M5753" s="16">
        <v>0</v>
      </c>
      <c r="N5753" s="16">
        <v>0</v>
      </c>
      <c r="O5753" s="15">
        <f t="shared" si="106"/>
        <v>0</v>
      </c>
      <c r="S5753">
        <v>0</v>
      </c>
      <c r="X5753">
        <v>0</v>
      </c>
      <c r="Y5753" t="s">
        <v>169</v>
      </c>
    </row>
    <row r="5754" spans="1:25" x14ac:dyDescent="0.3">
      <c r="A5754" t="s">
        <v>54</v>
      </c>
      <c r="B5754" t="s">
        <v>54</v>
      </c>
      <c r="C5754" t="s">
        <v>2400</v>
      </c>
      <c r="D5754" t="s">
        <v>15</v>
      </c>
      <c r="E5754" t="s">
        <v>15</v>
      </c>
      <c r="F5754" t="s">
        <v>2396</v>
      </c>
      <c r="I5754" t="s">
        <v>100</v>
      </c>
      <c r="J5754" s="33" t="s">
        <v>101</v>
      </c>
      <c r="K5754" t="s">
        <v>101</v>
      </c>
      <c r="L5754" t="s">
        <v>2259</v>
      </c>
      <c r="M5754" s="16">
        <v>195000</v>
      </c>
      <c r="O5754" s="15">
        <f t="shared" si="106"/>
        <v>195000</v>
      </c>
      <c r="P5754">
        <v>0</v>
      </c>
      <c r="Q5754">
        <v>82</v>
      </c>
      <c r="R5754">
        <v>656</v>
      </c>
      <c r="S5754">
        <v>738</v>
      </c>
      <c r="X5754">
        <v>0</v>
      </c>
      <c r="Y5754" t="s">
        <v>169</v>
      </c>
    </row>
    <row r="5755" spans="1:25" x14ac:dyDescent="0.3">
      <c r="A5755" t="s">
        <v>54</v>
      </c>
      <c r="B5755" t="s">
        <v>54</v>
      </c>
      <c r="C5755" t="s">
        <v>1245</v>
      </c>
      <c r="D5755" t="s">
        <v>15</v>
      </c>
      <c r="E5755" t="s">
        <v>15</v>
      </c>
      <c r="F5755" t="s">
        <v>2363</v>
      </c>
      <c r="I5755" t="s">
        <v>100</v>
      </c>
      <c r="J5755" s="33" t="s">
        <v>101</v>
      </c>
      <c r="K5755" t="s">
        <v>101</v>
      </c>
      <c r="L5755" t="s">
        <v>2263</v>
      </c>
      <c r="M5755" s="16">
        <v>9122</v>
      </c>
      <c r="O5755" s="15">
        <f t="shared" si="106"/>
        <v>9122</v>
      </c>
      <c r="S5755">
        <v>0</v>
      </c>
      <c r="X5755">
        <v>0</v>
      </c>
      <c r="Y5755" t="s">
        <v>169</v>
      </c>
    </row>
    <row r="5756" spans="1:25" x14ac:dyDescent="0.3">
      <c r="A5756" t="s">
        <v>54</v>
      </c>
      <c r="B5756" t="s">
        <v>54</v>
      </c>
      <c r="C5756" t="s">
        <v>1245</v>
      </c>
      <c r="D5756" t="s">
        <v>15</v>
      </c>
      <c r="E5756" t="s">
        <v>15</v>
      </c>
      <c r="F5756" t="s">
        <v>2363</v>
      </c>
      <c r="I5756" t="s">
        <v>235</v>
      </c>
      <c r="J5756" s="33" t="s">
        <v>101</v>
      </c>
      <c r="K5756" t="s">
        <v>101</v>
      </c>
      <c r="L5756" t="s">
        <v>2265</v>
      </c>
      <c r="M5756" s="16">
        <v>0</v>
      </c>
      <c r="N5756" s="16">
        <v>0</v>
      </c>
      <c r="O5756" s="15">
        <f t="shared" si="106"/>
        <v>0</v>
      </c>
      <c r="S5756">
        <v>0</v>
      </c>
      <c r="X5756">
        <v>0</v>
      </c>
      <c r="Y5756" t="s">
        <v>169</v>
      </c>
    </row>
    <row r="5757" spans="1:25" x14ac:dyDescent="0.3">
      <c r="A5757" t="s">
        <v>54</v>
      </c>
      <c r="B5757" t="s">
        <v>54</v>
      </c>
      <c r="C5757" t="s">
        <v>1245</v>
      </c>
      <c r="D5757" t="s">
        <v>15</v>
      </c>
      <c r="E5757" t="s">
        <v>15</v>
      </c>
      <c r="F5757" t="s">
        <v>2363</v>
      </c>
      <c r="I5757" t="s">
        <v>235</v>
      </c>
      <c r="J5757" s="33" t="s">
        <v>101</v>
      </c>
      <c r="K5757" t="s">
        <v>101</v>
      </c>
      <c r="L5757" t="s">
        <v>2503</v>
      </c>
      <c r="M5757" s="16">
        <v>0</v>
      </c>
      <c r="N5757" s="16">
        <v>0</v>
      </c>
      <c r="O5757" s="15">
        <f t="shared" si="106"/>
        <v>0</v>
      </c>
      <c r="S5757">
        <v>0</v>
      </c>
      <c r="X5757">
        <v>0</v>
      </c>
      <c r="Y5757" t="s">
        <v>169</v>
      </c>
    </row>
    <row r="5758" spans="1:25" x14ac:dyDescent="0.3">
      <c r="A5758" t="s">
        <v>54</v>
      </c>
      <c r="B5758" t="s">
        <v>54</v>
      </c>
      <c r="C5758" t="s">
        <v>1245</v>
      </c>
      <c r="D5758" t="s">
        <v>15</v>
      </c>
      <c r="E5758" t="s">
        <v>15</v>
      </c>
      <c r="F5758" t="s">
        <v>2363</v>
      </c>
      <c r="I5758" t="s">
        <v>235</v>
      </c>
      <c r="J5758" s="33" t="s">
        <v>101</v>
      </c>
      <c r="K5758" t="s">
        <v>101</v>
      </c>
      <c r="L5758" t="s">
        <v>2279</v>
      </c>
      <c r="M5758" s="16">
        <v>0</v>
      </c>
      <c r="N5758" s="16">
        <v>0</v>
      </c>
      <c r="O5758" s="15">
        <f t="shared" si="106"/>
        <v>0</v>
      </c>
      <c r="S5758">
        <v>0</v>
      </c>
      <c r="X5758">
        <v>0</v>
      </c>
      <c r="Y5758" t="s">
        <v>169</v>
      </c>
    </row>
    <row r="5759" spans="1:25" x14ac:dyDescent="0.3">
      <c r="A5759" t="s">
        <v>54</v>
      </c>
      <c r="B5759" t="s">
        <v>54</v>
      </c>
      <c r="C5759" t="s">
        <v>1245</v>
      </c>
      <c r="D5759" t="s">
        <v>15</v>
      </c>
      <c r="E5759" t="s">
        <v>15</v>
      </c>
      <c r="F5759" t="s">
        <v>2363</v>
      </c>
      <c r="I5759" t="s">
        <v>235</v>
      </c>
      <c r="J5759" s="33" t="s">
        <v>101</v>
      </c>
      <c r="K5759" t="s">
        <v>101</v>
      </c>
      <c r="L5759" t="s">
        <v>2395</v>
      </c>
      <c r="M5759" s="16">
        <v>0</v>
      </c>
      <c r="N5759" s="16">
        <v>0</v>
      </c>
      <c r="O5759" s="15">
        <f t="shared" si="106"/>
        <v>0</v>
      </c>
      <c r="S5759">
        <v>0</v>
      </c>
      <c r="X5759">
        <v>0</v>
      </c>
      <c r="Y5759" t="s">
        <v>169</v>
      </c>
    </row>
    <row r="5760" spans="1:25" x14ac:dyDescent="0.3">
      <c r="A5760" t="s">
        <v>54</v>
      </c>
      <c r="B5760" t="s">
        <v>54</v>
      </c>
      <c r="C5760" t="s">
        <v>1245</v>
      </c>
      <c r="D5760" t="s">
        <v>15</v>
      </c>
      <c r="E5760" t="s">
        <v>15</v>
      </c>
      <c r="F5760" t="s">
        <v>2363</v>
      </c>
      <c r="I5760" t="s">
        <v>235</v>
      </c>
      <c r="J5760" s="33" t="s">
        <v>101</v>
      </c>
      <c r="K5760" t="s">
        <v>101</v>
      </c>
      <c r="L5760" t="s">
        <v>2392</v>
      </c>
      <c r="M5760" s="16">
        <v>0</v>
      </c>
      <c r="N5760" s="16">
        <v>0</v>
      </c>
      <c r="O5760" s="15">
        <f t="shared" si="106"/>
        <v>0</v>
      </c>
      <c r="S5760">
        <v>0</v>
      </c>
      <c r="X5760">
        <v>0</v>
      </c>
      <c r="Y5760" t="s">
        <v>169</v>
      </c>
    </row>
    <row r="5761" spans="1:25" x14ac:dyDescent="0.3">
      <c r="A5761" t="s">
        <v>54</v>
      </c>
      <c r="B5761" t="s">
        <v>54</v>
      </c>
      <c r="C5761" t="s">
        <v>1245</v>
      </c>
      <c r="D5761" t="s">
        <v>15</v>
      </c>
      <c r="E5761" t="s">
        <v>15</v>
      </c>
      <c r="F5761" t="s">
        <v>2363</v>
      </c>
      <c r="I5761" t="s">
        <v>235</v>
      </c>
      <c r="J5761" s="33" t="s">
        <v>101</v>
      </c>
      <c r="K5761" t="s">
        <v>101</v>
      </c>
      <c r="L5761" t="s">
        <v>2442</v>
      </c>
      <c r="M5761" s="16">
        <v>0</v>
      </c>
      <c r="N5761" s="16">
        <v>0</v>
      </c>
      <c r="O5761" s="15">
        <f t="shared" si="106"/>
        <v>0</v>
      </c>
      <c r="S5761">
        <v>0</v>
      </c>
      <c r="X5761">
        <v>0</v>
      </c>
      <c r="Y5761" t="s">
        <v>169</v>
      </c>
    </row>
    <row r="5762" spans="1:25" x14ac:dyDescent="0.3">
      <c r="A5762" t="s">
        <v>54</v>
      </c>
      <c r="B5762" t="s">
        <v>54</v>
      </c>
      <c r="C5762" t="s">
        <v>1245</v>
      </c>
      <c r="D5762" t="s">
        <v>15</v>
      </c>
      <c r="E5762" t="s">
        <v>15</v>
      </c>
      <c r="F5762" t="s">
        <v>2363</v>
      </c>
      <c r="I5762" t="s">
        <v>235</v>
      </c>
      <c r="J5762" s="33" t="s">
        <v>101</v>
      </c>
      <c r="K5762" t="s">
        <v>101</v>
      </c>
      <c r="L5762" t="s">
        <v>2264</v>
      </c>
      <c r="M5762" s="16">
        <v>0</v>
      </c>
      <c r="N5762" s="16">
        <v>0</v>
      </c>
      <c r="O5762" s="15">
        <f t="shared" si="106"/>
        <v>0</v>
      </c>
      <c r="S5762">
        <v>0</v>
      </c>
      <c r="X5762">
        <v>0</v>
      </c>
      <c r="Y5762" t="s">
        <v>169</v>
      </c>
    </row>
    <row r="5763" spans="1:25" x14ac:dyDescent="0.3">
      <c r="A5763" t="s">
        <v>54</v>
      </c>
      <c r="B5763" t="s">
        <v>54</v>
      </c>
      <c r="C5763" t="s">
        <v>1245</v>
      </c>
      <c r="D5763" t="s">
        <v>15</v>
      </c>
      <c r="E5763" t="s">
        <v>15</v>
      </c>
      <c r="F5763" t="s">
        <v>2363</v>
      </c>
      <c r="I5763" t="s">
        <v>235</v>
      </c>
      <c r="J5763" s="33" t="s">
        <v>101</v>
      </c>
      <c r="K5763" t="s">
        <v>101</v>
      </c>
      <c r="L5763" t="s">
        <v>2355</v>
      </c>
      <c r="M5763" s="16">
        <v>0</v>
      </c>
      <c r="N5763" s="16">
        <v>0</v>
      </c>
      <c r="O5763" s="15">
        <f t="shared" si="106"/>
        <v>0</v>
      </c>
      <c r="S5763">
        <v>0</v>
      </c>
      <c r="X5763">
        <v>0</v>
      </c>
      <c r="Y5763" t="s">
        <v>169</v>
      </c>
    </row>
    <row r="5764" spans="1:25" x14ac:dyDescent="0.3">
      <c r="A5764" t="s">
        <v>54</v>
      </c>
      <c r="B5764" t="s">
        <v>54</v>
      </c>
      <c r="C5764" t="s">
        <v>1245</v>
      </c>
      <c r="D5764" t="s">
        <v>15</v>
      </c>
      <c r="E5764" t="s">
        <v>15</v>
      </c>
      <c r="F5764" t="s">
        <v>2363</v>
      </c>
      <c r="I5764" t="s">
        <v>100</v>
      </c>
      <c r="J5764" s="33" t="s">
        <v>182</v>
      </c>
      <c r="K5764" t="s">
        <v>101</v>
      </c>
      <c r="L5764" t="s">
        <v>2267</v>
      </c>
      <c r="M5764" s="16">
        <v>9122</v>
      </c>
      <c r="O5764" s="15">
        <f t="shared" si="106"/>
        <v>9122</v>
      </c>
      <c r="S5764">
        <v>0</v>
      </c>
      <c r="X5764">
        <v>0</v>
      </c>
      <c r="Y5764" t="s">
        <v>169</v>
      </c>
    </row>
    <row r="5765" spans="1:25" x14ac:dyDescent="0.3">
      <c r="A5765" t="s">
        <v>54</v>
      </c>
      <c r="B5765" t="s">
        <v>54</v>
      </c>
      <c r="C5765" t="s">
        <v>1245</v>
      </c>
      <c r="D5765" t="s">
        <v>15</v>
      </c>
      <c r="E5765" t="s">
        <v>15</v>
      </c>
      <c r="F5765" t="s">
        <v>2363</v>
      </c>
      <c r="I5765" t="s">
        <v>100</v>
      </c>
      <c r="J5765" s="33" t="s">
        <v>182</v>
      </c>
      <c r="K5765" t="s">
        <v>101</v>
      </c>
      <c r="L5765" t="s">
        <v>2267</v>
      </c>
      <c r="M5765" s="16">
        <v>9122</v>
      </c>
      <c r="O5765" s="15">
        <f t="shared" si="106"/>
        <v>9122</v>
      </c>
      <c r="S5765">
        <v>0</v>
      </c>
      <c r="X5765">
        <v>0</v>
      </c>
      <c r="Y5765" t="s">
        <v>169</v>
      </c>
    </row>
    <row r="5766" spans="1:25" x14ac:dyDescent="0.3">
      <c r="A5766" t="s">
        <v>54</v>
      </c>
      <c r="B5766" t="s">
        <v>54</v>
      </c>
      <c r="C5766" t="s">
        <v>2723</v>
      </c>
      <c r="D5766" t="s">
        <v>15</v>
      </c>
      <c r="E5766" t="s">
        <v>15</v>
      </c>
      <c r="F5766" t="s">
        <v>2396</v>
      </c>
      <c r="I5766" t="s">
        <v>100</v>
      </c>
      <c r="J5766" s="33" t="s">
        <v>101</v>
      </c>
      <c r="K5766" t="s">
        <v>101</v>
      </c>
      <c r="L5766" t="s">
        <v>2259</v>
      </c>
      <c r="M5766" s="16">
        <v>368</v>
      </c>
      <c r="N5766" s="16">
        <v>0</v>
      </c>
      <c r="O5766" s="15">
        <f t="shared" si="106"/>
        <v>368</v>
      </c>
      <c r="P5766">
        <v>0</v>
      </c>
      <c r="Q5766">
        <v>1000</v>
      </c>
      <c r="S5766">
        <v>1000</v>
      </c>
      <c r="X5766">
        <v>0</v>
      </c>
      <c r="Y5766" t="s">
        <v>169</v>
      </c>
    </row>
    <row r="5767" spans="1:25" x14ac:dyDescent="0.3">
      <c r="A5767" t="s">
        <v>54</v>
      </c>
      <c r="B5767" t="s">
        <v>54</v>
      </c>
      <c r="C5767" t="s">
        <v>2073</v>
      </c>
      <c r="D5767" t="s">
        <v>15</v>
      </c>
      <c r="E5767" t="s">
        <v>15</v>
      </c>
      <c r="F5767" t="s">
        <v>2363</v>
      </c>
      <c r="I5767" t="s">
        <v>100</v>
      </c>
      <c r="J5767" s="33" t="s">
        <v>101</v>
      </c>
      <c r="K5767" t="s">
        <v>101</v>
      </c>
      <c r="L5767" t="s">
        <v>2355</v>
      </c>
      <c r="M5767" s="16">
        <v>70000</v>
      </c>
      <c r="N5767" s="16">
        <v>0</v>
      </c>
      <c r="O5767" s="15">
        <f t="shared" si="106"/>
        <v>70000</v>
      </c>
      <c r="P5767">
        <v>800</v>
      </c>
      <c r="Q5767">
        <v>1200</v>
      </c>
      <c r="R5767">
        <v>1000</v>
      </c>
      <c r="S5767">
        <v>3000</v>
      </c>
      <c r="X5767">
        <v>0</v>
      </c>
      <c r="Y5767" t="s">
        <v>169</v>
      </c>
    </row>
    <row r="5768" spans="1:25" x14ac:dyDescent="0.3">
      <c r="A5768" t="s">
        <v>54</v>
      </c>
      <c r="B5768" t="s">
        <v>54</v>
      </c>
      <c r="C5768" t="s">
        <v>2073</v>
      </c>
      <c r="D5768" t="s">
        <v>15</v>
      </c>
      <c r="E5768" t="s">
        <v>15</v>
      </c>
      <c r="F5768" t="s">
        <v>2363</v>
      </c>
      <c r="I5768" t="s">
        <v>100</v>
      </c>
      <c r="J5768" s="33" t="s">
        <v>101</v>
      </c>
      <c r="K5768" t="s">
        <v>101</v>
      </c>
      <c r="L5768" t="s">
        <v>2342</v>
      </c>
      <c r="M5768" s="16">
        <v>50000</v>
      </c>
      <c r="N5768" s="16">
        <v>0</v>
      </c>
      <c r="O5768" s="15">
        <f t="shared" si="106"/>
        <v>50000</v>
      </c>
      <c r="P5768">
        <v>200</v>
      </c>
      <c r="Q5768">
        <v>400</v>
      </c>
      <c r="R5768">
        <v>600</v>
      </c>
      <c r="S5768">
        <v>1200</v>
      </c>
      <c r="X5768">
        <v>0</v>
      </c>
      <c r="Y5768" t="s">
        <v>169</v>
      </c>
    </row>
    <row r="5769" spans="1:25" x14ac:dyDescent="0.3">
      <c r="A5769" t="s">
        <v>54</v>
      </c>
      <c r="B5769" t="s">
        <v>54</v>
      </c>
      <c r="C5769" t="s">
        <v>2411</v>
      </c>
      <c r="D5769" t="s">
        <v>15</v>
      </c>
      <c r="E5769" t="s">
        <v>15</v>
      </c>
      <c r="F5769" t="s">
        <v>2363</v>
      </c>
      <c r="I5769" t="s">
        <v>100</v>
      </c>
      <c r="J5769" s="33" t="s">
        <v>101</v>
      </c>
      <c r="K5769" t="s">
        <v>101</v>
      </c>
      <c r="L5769" t="s">
        <v>2263</v>
      </c>
      <c r="M5769" s="16">
        <v>179428</v>
      </c>
      <c r="N5769" s="16">
        <v>0</v>
      </c>
      <c r="O5769" s="15">
        <f t="shared" si="106"/>
        <v>179428</v>
      </c>
      <c r="P5769">
        <v>10000</v>
      </c>
      <c r="Q5769">
        <v>13000</v>
      </c>
      <c r="R5769">
        <v>5000</v>
      </c>
      <c r="S5769">
        <v>28000</v>
      </c>
      <c r="X5769">
        <v>28000</v>
      </c>
      <c r="Y5769" t="s">
        <v>169</v>
      </c>
    </row>
    <row r="5770" spans="1:25" x14ac:dyDescent="0.3">
      <c r="A5770" t="s">
        <v>54</v>
      </c>
      <c r="B5770" t="s">
        <v>54</v>
      </c>
      <c r="C5770" t="s">
        <v>96</v>
      </c>
      <c r="D5770" t="s">
        <v>15</v>
      </c>
      <c r="E5770" t="s">
        <v>15</v>
      </c>
      <c r="F5770" t="s">
        <v>2363</v>
      </c>
      <c r="I5770" t="s">
        <v>181</v>
      </c>
      <c r="J5770" s="33" t="s">
        <v>182</v>
      </c>
      <c r="K5770" t="s">
        <v>182</v>
      </c>
      <c r="L5770" t="s">
        <v>2342</v>
      </c>
      <c r="M5770" s="16">
        <v>200000</v>
      </c>
      <c r="O5770" s="15">
        <f t="shared" si="106"/>
        <v>200000</v>
      </c>
      <c r="P5770">
        <v>434</v>
      </c>
      <c r="Q5770">
        <v>1033</v>
      </c>
      <c r="R5770">
        <v>2667</v>
      </c>
      <c r="S5770">
        <v>4134</v>
      </c>
      <c r="X5770">
        <v>0</v>
      </c>
      <c r="Y5770" t="s">
        <v>169</v>
      </c>
    </row>
    <row r="5771" spans="1:25" x14ac:dyDescent="0.3">
      <c r="A5771" t="s">
        <v>54</v>
      </c>
      <c r="B5771" t="s">
        <v>54</v>
      </c>
      <c r="C5771" t="s">
        <v>96</v>
      </c>
      <c r="D5771" t="s">
        <v>15</v>
      </c>
      <c r="E5771" t="s">
        <v>15</v>
      </c>
      <c r="F5771" t="s">
        <v>2363</v>
      </c>
      <c r="I5771" t="s">
        <v>181</v>
      </c>
      <c r="J5771" s="33" t="s">
        <v>182</v>
      </c>
      <c r="K5771" t="s">
        <v>182</v>
      </c>
      <c r="L5771" t="s">
        <v>2279</v>
      </c>
      <c r="M5771" s="16">
        <v>200000</v>
      </c>
      <c r="O5771" s="15">
        <f t="shared" si="106"/>
        <v>200000</v>
      </c>
      <c r="P5771">
        <v>434</v>
      </c>
      <c r="Q5771">
        <v>1033</v>
      </c>
      <c r="R5771">
        <v>2667</v>
      </c>
      <c r="S5771">
        <v>4134</v>
      </c>
      <c r="X5771">
        <v>0</v>
      </c>
      <c r="Y5771" t="s">
        <v>169</v>
      </c>
    </row>
    <row r="5772" spans="1:25" x14ac:dyDescent="0.3">
      <c r="A5772" t="s">
        <v>54</v>
      </c>
      <c r="B5772" t="s">
        <v>54</v>
      </c>
      <c r="C5772" t="s">
        <v>96</v>
      </c>
      <c r="D5772" t="s">
        <v>15</v>
      </c>
      <c r="E5772" t="s">
        <v>15</v>
      </c>
      <c r="F5772" t="s">
        <v>2363</v>
      </c>
      <c r="I5772" t="s">
        <v>181</v>
      </c>
      <c r="J5772" s="33" t="s">
        <v>182</v>
      </c>
      <c r="K5772" t="s">
        <v>182</v>
      </c>
      <c r="L5772" t="s">
        <v>2512</v>
      </c>
      <c r="M5772" s="16">
        <v>100000</v>
      </c>
      <c r="O5772" s="15">
        <f t="shared" si="106"/>
        <v>100000</v>
      </c>
      <c r="P5772">
        <v>193</v>
      </c>
      <c r="Q5772">
        <v>459</v>
      </c>
      <c r="R5772">
        <v>1052</v>
      </c>
      <c r="S5772">
        <v>1704</v>
      </c>
      <c r="X5772">
        <v>0</v>
      </c>
      <c r="Y5772" t="s">
        <v>169</v>
      </c>
    </row>
    <row r="5773" spans="1:25" x14ac:dyDescent="0.3">
      <c r="A5773" t="s">
        <v>54</v>
      </c>
      <c r="B5773" t="s">
        <v>54</v>
      </c>
      <c r="C5773" t="s">
        <v>96</v>
      </c>
      <c r="D5773" t="s">
        <v>15</v>
      </c>
      <c r="E5773" t="s">
        <v>15</v>
      </c>
      <c r="F5773" t="s">
        <v>2363</v>
      </c>
      <c r="I5773" t="s">
        <v>181</v>
      </c>
      <c r="J5773" s="33" t="s">
        <v>182</v>
      </c>
      <c r="K5773" t="s">
        <v>182</v>
      </c>
      <c r="L5773" t="s">
        <v>2264</v>
      </c>
      <c r="M5773" s="16">
        <v>140000</v>
      </c>
      <c r="O5773" s="15">
        <f t="shared" si="106"/>
        <v>140000</v>
      </c>
      <c r="P5773">
        <v>200</v>
      </c>
      <c r="Q5773">
        <v>1000</v>
      </c>
      <c r="R5773">
        <v>1716</v>
      </c>
      <c r="S5773">
        <v>2916</v>
      </c>
      <c r="X5773">
        <v>0</v>
      </c>
      <c r="Y5773" t="s">
        <v>169</v>
      </c>
    </row>
    <row r="5774" spans="1:25" x14ac:dyDescent="0.3">
      <c r="A5774" t="s">
        <v>54</v>
      </c>
      <c r="B5774" t="s">
        <v>54</v>
      </c>
      <c r="C5774" t="s">
        <v>96</v>
      </c>
      <c r="D5774" t="s">
        <v>15</v>
      </c>
      <c r="E5774" t="s">
        <v>15</v>
      </c>
      <c r="F5774" t="s">
        <v>2363</v>
      </c>
      <c r="I5774" t="s">
        <v>181</v>
      </c>
      <c r="J5774" s="33" t="s">
        <v>182</v>
      </c>
      <c r="K5774" t="s">
        <v>182</v>
      </c>
      <c r="L5774" t="s">
        <v>2265</v>
      </c>
      <c r="M5774" s="16">
        <v>140000</v>
      </c>
      <c r="O5774" s="15">
        <f t="shared" si="106"/>
        <v>140000</v>
      </c>
      <c r="P5774">
        <v>200</v>
      </c>
      <c r="Q5774">
        <v>1000</v>
      </c>
      <c r="R5774">
        <v>1716</v>
      </c>
      <c r="S5774">
        <v>2916</v>
      </c>
      <c r="X5774">
        <v>0</v>
      </c>
      <c r="Y5774" t="s">
        <v>169</v>
      </c>
    </row>
    <row r="5775" spans="1:25" x14ac:dyDescent="0.3">
      <c r="A5775" t="s">
        <v>54</v>
      </c>
      <c r="B5775" t="s">
        <v>54</v>
      </c>
      <c r="C5775" t="s">
        <v>96</v>
      </c>
      <c r="D5775" t="s">
        <v>15</v>
      </c>
      <c r="E5775" t="s">
        <v>15</v>
      </c>
      <c r="F5775" t="s">
        <v>2363</v>
      </c>
      <c r="I5775" t="s">
        <v>181</v>
      </c>
      <c r="J5775" s="33" t="s">
        <v>182</v>
      </c>
      <c r="K5775" t="s">
        <v>182</v>
      </c>
      <c r="L5775" t="s">
        <v>2503</v>
      </c>
      <c r="M5775" s="16">
        <v>60000</v>
      </c>
      <c r="O5775" s="15">
        <f t="shared" si="106"/>
        <v>60000</v>
      </c>
      <c r="P5775">
        <v>100</v>
      </c>
      <c r="Q5775">
        <v>400</v>
      </c>
      <c r="R5775">
        <v>750</v>
      </c>
      <c r="S5775">
        <v>1250</v>
      </c>
      <c r="X5775">
        <v>0</v>
      </c>
      <c r="Y5775" t="s">
        <v>169</v>
      </c>
    </row>
    <row r="5776" spans="1:25" x14ac:dyDescent="0.3">
      <c r="A5776" t="s">
        <v>54</v>
      </c>
      <c r="B5776" t="s">
        <v>54</v>
      </c>
      <c r="C5776" t="s">
        <v>96</v>
      </c>
      <c r="D5776" t="s">
        <v>15</v>
      </c>
      <c r="E5776" t="s">
        <v>15</v>
      </c>
      <c r="F5776" t="s">
        <v>2363</v>
      </c>
      <c r="I5776" t="s">
        <v>181</v>
      </c>
      <c r="J5776" s="33" t="s">
        <v>182</v>
      </c>
      <c r="K5776" t="s">
        <v>182</v>
      </c>
      <c r="L5776" t="s">
        <v>2442</v>
      </c>
      <c r="M5776" s="16">
        <v>140000</v>
      </c>
      <c r="O5776" s="15">
        <f t="shared" si="106"/>
        <v>140000</v>
      </c>
      <c r="P5776">
        <v>200</v>
      </c>
      <c r="Q5776">
        <v>1000</v>
      </c>
      <c r="R5776">
        <v>1716</v>
      </c>
      <c r="S5776">
        <v>2916</v>
      </c>
      <c r="X5776">
        <v>0</v>
      </c>
      <c r="Y5776" t="s">
        <v>169</v>
      </c>
    </row>
    <row r="5777" spans="1:25" x14ac:dyDescent="0.3">
      <c r="A5777" t="s">
        <v>54</v>
      </c>
      <c r="B5777" t="s">
        <v>54</v>
      </c>
      <c r="C5777" t="s">
        <v>96</v>
      </c>
      <c r="D5777" t="s">
        <v>15</v>
      </c>
      <c r="E5777" t="s">
        <v>15</v>
      </c>
      <c r="F5777" t="s">
        <v>2363</v>
      </c>
      <c r="I5777" t="s">
        <v>181</v>
      </c>
      <c r="J5777" s="33" t="s">
        <v>182</v>
      </c>
      <c r="K5777" t="s">
        <v>182</v>
      </c>
      <c r="L5777" t="s">
        <v>2431</v>
      </c>
      <c r="M5777" s="16">
        <v>300000</v>
      </c>
      <c r="O5777" s="15">
        <f t="shared" si="106"/>
        <v>300000</v>
      </c>
      <c r="P5777">
        <v>600</v>
      </c>
      <c r="Q5777">
        <v>2000</v>
      </c>
      <c r="R5777">
        <v>3800</v>
      </c>
      <c r="S5777">
        <v>6400</v>
      </c>
      <c r="X5777">
        <v>0</v>
      </c>
      <c r="Y5777" t="s">
        <v>169</v>
      </c>
    </row>
    <row r="5778" spans="1:25" x14ac:dyDescent="0.3">
      <c r="A5778" t="s">
        <v>54</v>
      </c>
      <c r="B5778" t="s">
        <v>54</v>
      </c>
      <c r="C5778" t="s">
        <v>2276</v>
      </c>
      <c r="D5778" t="s">
        <v>15</v>
      </c>
      <c r="E5778" t="s">
        <v>15</v>
      </c>
      <c r="F5778" t="s">
        <v>2363</v>
      </c>
      <c r="I5778" t="s">
        <v>181</v>
      </c>
      <c r="J5778" s="33" t="s">
        <v>182</v>
      </c>
      <c r="K5778" t="s">
        <v>182</v>
      </c>
      <c r="L5778" t="s">
        <v>2267</v>
      </c>
      <c r="M5778" s="16">
        <v>217500</v>
      </c>
      <c r="O5778" s="15">
        <f t="shared" si="106"/>
        <v>217500</v>
      </c>
      <c r="Q5778">
        <v>18594</v>
      </c>
      <c r="S5778">
        <v>18594</v>
      </c>
      <c r="X5778">
        <v>0</v>
      </c>
      <c r="Y5778" t="s">
        <v>169</v>
      </c>
    </row>
    <row r="5779" spans="1:25" x14ac:dyDescent="0.3">
      <c r="A5779" t="s">
        <v>54</v>
      </c>
      <c r="B5779" t="s">
        <v>54</v>
      </c>
      <c r="C5779" t="s">
        <v>2423</v>
      </c>
      <c r="D5779" t="s">
        <v>15</v>
      </c>
      <c r="E5779" t="s">
        <v>15</v>
      </c>
      <c r="F5779" t="s">
        <v>2363</v>
      </c>
      <c r="I5779" t="s">
        <v>181</v>
      </c>
      <c r="J5779" s="33" t="s">
        <v>182</v>
      </c>
      <c r="K5779" t="s">
        <v>182</v>
      </c>
      <c r="L5779" t="s">
        <v>2267</v>
      </c>
      <c r="M5779" s="16">
        <v>16000</v>
      </c>
      <c r="O5779" s="15">
        <f t="shared" si="106"/>
        <v>16000</v>
      </c>
      <c r="P5779">
        <v>0</v>
      </c>
      <c r="R5779">
        <v>500</v>
      </c>
      <c r="S5779">
        <v>500</v>
      </c>
      <c r="X5779">
        <v>500</v>
      </c>
      <c r="Y5779" t="s">
        <v>169</v>
      </c>
    </row>
    <row r="5780" spans="1:25" x14ac:dyDescent="0.3">
      <c r="A5780" t="s">
        <v>54</v>
      </c>
      <c r="B5780" t="s">
        <v>54</v>
      </c>
      <c r="C5780" t="s">
        <v>2423</v>
      </c>
      <c r="D5780" t="s">
        <v>15</v>
      </c>
      <c r="E5780" t="s">
        <v>15</v>
      </c>
      <c r="F5780" t="s">
        <v>2363</v>
      </c>
      <c r="I5780" t="s">
        <v>181</v>
      </c>
      <c r="J5780" s="33" t="s">
        <v>182</v>
      </c>
      <c r="K5780" t="s">
        <v>182</v>
      </c>
      <c r="L5780" t="s">
        <v>2459</v>
      </c>
      <c r="M5780" s="16">
        <v>16000</v>
      </c>
      <c r="O5780" s="15">
        <f t="shared" si="106"/>
        <v>16000</v>
      </c>
      <c r="P5780">
        <v>0</v>
      </c>
      <c r="R5780">
        <v>500</v>
      </c>
      <c r="S5780">
        <v>500</v>
      </c>
      <c r="X5780">
        <v>500</v>
      </c>
      <c r="Y5780" t="s">
        <v>169</v>
      </c>
    </row>
    <row r="5781" spans="1:25" x14ac:dyDescent="0.3">
      <c r="A5781" t="s">
        <v>54</v>
      </c>
      <c r="B5781" t="s">
        <v>54</v>
      </c>
      <c r="C5781" t="s">
        <v>2423</v>
      </c>
      <c r="D5781" t="s">
        <v>15</v>
      </c>
      <c r="E5781" t="s">
        <v>15</v>
      </c>
      <c r="F5781" t="s">
        <v>2363</v>
      </c>
      <c r="I5781" t="s">
        <v>181</v>
      </c>
      <c r="J5781" s="33" t="s">
        <v>182</v>
      </c>
      <c r="K5781" t="s">
        <v>182</v>
      </c>
      <c r="L5781" t="s">
        <v>2512</v>
      </c>
      <c r="M5781" s="16">
        <v>16000</v>
      </c>
      <c r="O5781" s="15">
        <f t="shared" si="106"/>
        <v>16000</v>
      </c>
      <c r="R5781">
        <v>500</v>
      </c>
      <c r="S5781">
        <v>500</v>
      </c>
      <c r="X5781">
        <v>500</v>
      </c>
      <c r="Y5781" t="s">
        <v>169</v>
      </c>
    </row>
    <row r="5782" spans="1:25" x14ac:dyDescent="0.3">
      <c r="A5782" t="s">
        <v>54</v>
      </c>
      <c r="B5782" t="s">
        <v>54</v>
      </c>
      <c r="C5782" t="s">
        <v>382</v>
      </c>
      <c r="D5782" t="s">
        <v>15</v>
      </c>
      <c r="E5782" t="s">
        <v>15</v>
      </c>
      <c r="F5782" t="s">
        <v>2396</v>
      </c>
      <c r="I5782" t="s">
        <v>100</v>
      </c>
      <c r="J5782" s="33" t="s">
        <v>182</v>
      </c>
      <c r="K5782" t="s">
        <v>101</v>
      </c>
      <c r="L5782" t="s">
        <v>2431</v>
      </c>
      <c r="M5782" s="16">
        <v>25000</v>
      </c>
      <c r="N5782" s="16">
        <v>0</v>
      </c>
      <c r="O5782" s="15">
        <f t="shared" si="106"/>
        <v>25000</v>
      </c>
      <c r="P5782">
        <v>0</v>
      </c>
      <c r="Q5782">
        <v>0</v>
      </c>
      <c r="R5782">
        <v>50</v>
      </c>
      <c r="S5782">
        <v>50</v>
      </c>
      <c r="X5782">
        <v>0</v>
      </c>
      <c r="Y5782" t="s">
        <v>169</v>
      </c>
    </row>
    <row r="5783" spans="1:25" x14ac:dyDescent="0.3">
      <c r="A5783" t="s">
        <v>54</v>
      </c>
      <c r="B5783" t="s">
        <v>54</v>
      </c>
      <c r="C5783" t="s">
        <v>382</v>
      </c>
      <c r="D5783" t="s">
        <v>15</v>
      </c>
      <c r="E5783" t="s">
        <v>15</v>
      </c>
      <c r="F5783" t="s">
        <v>2396</v>
      </c>
      <c r="I5783" t="s">
        <v>100</v>
      </c>
      <c r="J5783" s="33" t="s">
        <v>182</v>
      </c>
      <c r="K5783" t="s">
        <v>101</v>
      </c>
      <c r="L5783" t="s">
        <v>2377</v>
      </c>
      <c r="M5783" s="16">
        <v>30000</v>
      </c>
      <c r="N5783" s="16">
        <v>0</v>
      </c>
      <c r="O5783" s="15">
        <f t="shared" si="106"/>
        <v>30000</v>
      </c>
      <c r="P5783">
        <v>0</v>
      </c>
      <c r="Q5783">
        <v>0</v>
      </c>
      <c r="R5783">
        <v>50</v>
      </c>
      <c r="S5783">
        <v>50</v>
      </c>
      <c r="X5783">
        <v>0</v>
      </c>
      <c r="Y5783" t="s">
        <v>169</v>
      </c>
    </row>
    <row r="5784" spans="1:25" x14ac:dyDescent="0.3">
      <c r="A5784" t="s">
        <v>54</v>
      </c>
      <c r="B5784" t="s">
        <v>54</v>
      </c>
      <c r="C5784" t="s">
        <v>382</v>
      </c>
      <c r="D5784" t="s">
        <v>15</v>
      </c>
      <c r="E5784" t="s">
        <v>15</v>
      </c>
      <c r="F5784" t="s">
        <v>2396</v>
      </c>
      <c r="I5784" t="s">
        <v>100</v>
      </c>
      <c r="J5784" s="33" t="s">
        <v>182</v>
      </c>
      <c r="K5784" t="s">
        <v>101</v>
      </c>
      <c r="L5784" t="s">
        <v>2263</v>
      </c>
      <c r="M5784" s="16">
        <v>10000</v>
      </c>
      <c r="N5784" s="16">
        <v>0</v>
      </c>
      <c r="O5784" s="15">
        <f t="shared" si="106"/>
        <v>10000</v>
      </c>
      <c r="P5784">
        <v>0</v>
      </c>
      <c r="Q5784">
        <v>0</v>
      </c>
      <c r="R5784">
        <v>50</v>
      </c>
      <c r="S5784">
        <v>50</v>
      </c>
      <c r="X5784">
        <v>0</v>
      </c>
      <c r="Y5784" t="s">
        <v>169</v>
      </c>
    </row>
    <row r="5785" spans="1:25" x14ac:dyDescent="0.3">
      <c r="A5785" t="s">
        <v>54</v>
      </c>
      <c r="B5785" t="s">
        <v>54</v>
      </c>
      <c r="C5785" t="s">
        <v>382</v>
      </c>
      <c r="D5785" t="s">
        <v>15</v>
      </c>
      <c r="E5785" t="s">
        <v>15</v>
      </c>
      <c r="F5785" t="s">
        <v>2396</v>
      </c>
      <c r="I5785" t="s">
        <v>100</v>
      </c>
      <c r="J5785" s="33" t="s">
        <v>182</v>
      </c>
      <c r="K5785" t="s">
        <v>101</v>
      </c>
      <c r="L5785" t="s">
        <v>2264</v>
      </c>
      <c r="M5785" s="16">
        <v>10000</v>
      </c>
      <c r="N5785" s="16">
        <v>0</v>
      </c>
      <c r="O5785" s="15">
        <f t="shared" si="106"/>
        <v>10000</v>
      </c>
      <c r="P5785">
        <v>0</v>
      </c>
      <c r="Q5785">
        <v>0</v>
      </c>
      <c r="R5785">
        <v>50</v>
      </c>
      <c r="S5785">
        <v>50</v>
      </c>
      <c r="X5785">
        <v>0</v>
      </c>
      <c r="Y5785" t="s">
        <v>169</v>
      </c>
    </row>
    <row r="5786" spans="1:25" x14ac:dyDescent="0.3">
      <c r="A5786" t="s">
        <v>54</v>
      </c>
      <c r="B5786" t="s">
        <v>54</v>
      </c>
      <c r="C5786" t="s">
        <v>2428</v>
      </c>
      <c r="D5786" t="s">
        <v>63</v>
      </c>
      <c r="E5786" t="s">
        <v>14</v>
      </c>
      <c r="F5786" t="s">
        <v>312</v>
      </c>
      <c r="I5786" t="s">
        <v>181</v>
      </c>
      <c r="J5786" s="33" t="s">
        <v>182</v>
      </c>
      <c r="K5786" t="s">
        <v>182</v>
      </c>
      <c r="L5786" t="s">
        <v>2259</v>
      </c>
      <c r="N5786" s="16">
        <v>5333</v>
      </c>
      <c r="O5786" s="15">
        <f t="shared" si="106"/>
        <v>5333</v>
      </c>
      <c r="P5786">
        <v>0</v>
      </c>
      <c r="Q5786">
        <v>15</v>
      </c>
      <c r="R5786">
        <v>5</v>
      </c>
      <c r="S5786">
        <v>20</v>
      </c>
      <c r="T5786">
        <v>0</v>
      </c>
      <c r="U5786">
        <v>0</v>
      </c>
      <c r="V5786">
        <v>10</v>
      </c>
      <c r="W5786">
        <v>10</v>
      </c>
      <c r="X5786">
        <v>20</v>
      </c>
      <c r="Y5786" t="s">
        <v>14</v>
      </c>
    </row>
    <row r="5787" spans="1:25" x14ac:dyDescent="0.3">
      <c r="A5787" t="s">
        <v>54</v>
      </c>
      <c r="B5787" t="s">
        <v>54</v>
      </c>
      <c r="C5787" t="s">
        <v>2615</v>
      </c>
      <c r="D5787" t="s">
        <v>15</v>
      </c>
      <c r="E5787" t="s">
        <v>15</v>
      </c>
      <c r="F5787" t="s">
        <v>2396</v>
      </c>
      <c r="I5787" t="s">
        <v>241</v>
      </c>
      <c r="J5787" s="33" t="s">
        <v>182</v>
      </c>
      <c r="K5787" t="s">
        <v>182</v>
      </c>
      <c r="L5787" t="s">
        <v>2263</v>
      </c>
      <c r="M5787" s="16">
        <v>200</v>
      </c>
      <c r="O5787" s="15">
        <f t="shared" si="106"/>
        <v>200</v>
      </c>
      <c r="R5787">
        <v>8</v>
      </c>
      <c r="S5787">
        <v>8</v>
      </c>
      <c r="T5787">
        <v>0</v>
      </c>
      <c r="U5787">
        <v>0</v>
      </c>
      <c r="V5787">
        <v>5</v>
      </c>
      <c r="W5787">
        <v>3</v>
      </c>
      <c r="X5787">
        <v>8</v>
      </c>
      <c r="Y5787" t="s">
        <v>169</v>
      </c>
    </row>
    <row r="5788" spans="1:25" x14ac:dyDescent="0.3">
      <c r="A5788" t="s">
        <v>54</v>
      </c>
      <c r="B5788" t="s">
        <v>54</v>
      </c>
      <c r="C5788" t="s">
        <v>2615</v>
      </c>
      <c r="D5788" t="s">
        <v>15</v>
      </c>
      <c r="E5788" t="s">
        <v>15</v>
      </c>
      <c r="F5788" t="s">
        <v>2396</v>
      </c>
      <c r="I5788" t="s">
        <v>241</v>
      </c>
      <c r="J5788" s="33" t="s">
        <v>182</v>
      </c>
      <c r="K5788" t="s">
        <v>182</v>
      </c>
      <c r="L5788" t="s">
        <v>2265</v>
      </c>
      <c r="M5788" s="16">
        <v>400</v>
      </c>
      <c r="O5788" s="15">
        <f t="shared" si="106"/>
        <v>400</v>
      </c>
      <c r="R5788">
        <v>16</v>
      </c>
      <c r="S5788">
        <v>16</v>
      </c>
      <c r="T5788">
        <v>0</v>
      </c>
      <c r="U5788">
        <v>0</v>
      </c>
      <c r="V5788">
        <v>10</v>
      </c>
      <c r="W5788">
        <v>6</v>
      </c>
      <c r="X5788">
        <v>16</v>
      </c>
      <c r="Y5788" t="s">
        <v>169</v>
      </c>
    </row>
    <row r="5789" spans="1:25" x14ac:dyDescent="0.3">
      <c r="A5789" t="s">
        <v>54</v>
      </c>
      <c r="B5789" t="s">
        <v>54</v>
      </c>
      <c r="C5789" t="s">
        <v>2615</v>
      </c>
      <c r="D5789" t="s">
        <v>15</v>
      </c>
      <c r="E5789" t="s">
        <v>15</v>
      </c>
      <c r="F5789" t="s">
        <v>2396</v>
      </c>
      <c r="I5789" t="s">
        <v>241</v>
      </c>
      <c r="J5789" s="33" t="s">
        <v>182</v>
      </c>
      <c r="K5789" t="s">
        <v>182</v>
      </c>
      <c r="L5789" t="s">
        <v>2392</v>
      </c>
      <c r="M5789" s="16">
        <v>200</v>
      </c>
      <c r="O5789" s="15">
        <f t="shared" si="106"/>
        <v>200</v>
      </c>
      <c r="R5789">
        <v>8</v>
      </c>
      <c r="S5789">
        <v>8</v>
      </c>
      <c r="T5789">
        <v>0</v>
      </c>
      <c r="U5789">
        <v>0</v>
      </c>
      <c r="V5789">
        <v>5</v>
      </c>
      <c r="W5789">
        <v>3</v>
      </c>
      <c r="X5789">
        <v>8</v>
      </c>
      <c r="Y5789" t="s">
        <v>169</v>
      </c>
    </row>
    <row r="5790" spans="1:25" x14ac:dyDescent="0.3">
      <c r="A5790" t="s">
        <v>54</v>
      </c>
      <c r="B5790" t="s">
        <v>54</v>
      </c>
      <c r="C5790" t="s">
        <v>2615</v>
      </c>
      <c r="D5790" t="s">
        <v>15</v>
      </c>
      <c r="E5790" t="s">
        <v>15</v>
      </c>
      <c r="F5790" t="s">
        <v>2396</v>
      </c>
      <c r="I5790" t="s">
        <v>241</v>
      </c>
      <c r="J5790" s="33" t="s">
        <v>182</v>
      </c>
      <c r="K5790" t="s">
        <v>182</v>
      </c>
      <c r="L5790" t="s">
        <v>2503</v>
      </c>
      <c r="M5790" s="16">
        <v>200</v>
      </c>
      <c r="O5790" s="15">
        <f t="shared" si="106"/>
        <v>200</v>
      </c>
      <c r="R5790">
        <v>8</v>
      </c>
      <c r="S5790">
        <v>8</v>
      </c>
      <c r="T5790">
        <v>0</v>
      </c>
      <c r="U5790">
        <v>0</v>
      </c>
      <c r="V5790">
        <v>5</v>
      </c>
      <c r="W5790">
        <v>3</v>
      </c>
      <c r="X5790">
        <v>8</v>
      </c>
      <c r="Y5790" t="s">
        <v>169</v>
      </c>
    </row>
    <row r="5791" spans="1:25" x14ac:dyDescent="0.3">
      <c r="A5791" t="s">
        <v>54</v>
      </c>
      <c r="B5791" t="s">
        <v>54</v>
      </c>
      <c r="C5791" t="s">
        <v>2615</v>
      </c>
      <c r="D5791" t="s">
        <v>15</v>
      </c>
      <c r="E5791" t="s">
        <v>15</v>
      </c>
      <c r="F5791" t="s">
        <v>2396</v>
      </c>
      <c r="I5791" t="s">
        <v>241</v>
      </c>
      <c r="J5791" s="33" t="s">
        <v>182</v>
      </c>
      <c r="K5791" t="s">
        <v>182</v>
      </c>
      <c r="L5791" t="s">
        <v>2266</v>
      </c>
      <c r="M5791" s="16">
        <v>300</v>
      </c>
      <c r="O5791" s="15">
        <f t="shared" si="106"/>
        <v>300</v>
      </c>
      <c r="R5791">
        <v>8</v>
      </c>
      <c r="S5791">
        <v>8</v>
      </c>
      <c r="T5791">
        <v>0</v>
      </c>
      <c r="U5791">
        <v>0</v>
      </c>
      <c r="V5791">
        <v>4</v>
      </c>
      <c r="W5791">
        <v>4</v>
      </c>
      <c r="X5791">
        <v>8</v>
      </c>
      <c r="Y5791" t="s">
        <v>169</v>
      </c>
    </row>
    <row r="5792" spans="1:25" x14ac:dyDescent="0.3">
      <c r="A5792" t="s">
        <v>54</v>
      </c>
      <c r="B5792" t="s">
        <v>54</v>
      </c>
      <c r="C5792" t="s">
        <v>2615</v>
      </c>
      <c r="D5792" t="s">
        <v>15</v>
      </c>
      <c r="E5792" t="s">
        <v>15</v>
      </c>
      <c r="F5792" t="s">
        <v>2396</v>
      </c>
      <c r="I5792" t="s">
        <v>235</v>
      </c>
      <c r="J5792" s="33" t="s">
        <v>101</v>
      </c>
      <c r="K5792" t="s">
        <v>101</v>
      </c>
      <c r="L5792" t="s">
        <v>2300</v>
      </c>
      <c r="M5792" s="16">
        <v>0</v>
      </c>
      <c r="N5792" s="16">
        <v>0</v>
      </c>
      <c r="O5792" s="15">
        <f t="shared" si="106"/>
        <v>0</v>
      </c>
      <c r="P5792">
        <v>0</v>
      </c>
      <c r="Q5792">
        <v>0</v>
      </c>
      <c r="R5792">
        <v>8</v>
      </c>
      <c r="S5792">
        <v>8</v>
      </c>
      <c r="T5792">
        <v>0</v>
      </c>
      <c r="U5792">
        <v>0</v>
      </c>
      <c r="V5792">
        <v>4</v>
      </c>
      <c r="W5792">
        <v>4</v>
      </c>
      <c r="X5792">
        <v>8</v>
      </c>
      <c r="Y5792" t="s">
        <v>169</v>
      </c>
    </row>
    <row r="5793" spans="1:25" x14ac:dyDescent="0.3">
      <c r="A5793" t="s">
        <v>54</v>
      </c>
      <c r="B5793" t="s">
        <v>54</v>
      </c>
      <c r="C5793" t="s">
        <v>2615</v>
      </c>
      <c r="D5793" t="s">
        <v>15</v>
      </c>
      <c r="E5793" t="s">
        <v>15</v>
      </c>
      <c r="F5793" t="s">
        <v>2396</v>
      </c>
      <c r="I5793" t="s">
        <v>241</v>
      </c>
      <c r="J5793" s="33" t="s">
        <v>182</v>
      </c>
      <c r="K5793" t="s">
        <v>182</v>
      </c>
      <c r="L5793" t="s">
        <v>2395</v>
      </c>
      <c r="M5793" s="16">
        <v>200</v>
      </c>
      <c r="O5793" s="15">
        <f t="shared" si="106"/>
        <v>200</v>
      </c>
      <c r="R5793">
        <v>8</v>
      </c>
      <c r="S5793">
        <v>8</v>
      </c>
      <c r="T5793">
        <v>0</v>
      </c>
      <c r="U5793">
        <v>0</v>
      </c>
      <c r="V5793">
        <v>4</v>
      </c>
      <c r="W5793">
        <v>4</v>
      </c>
      <c r="X5793">
        <v>8</v>
      </c>
      <c r="Y5793" t="s">
        <v>169</v>
      </c>
    </row>
    <row r="5794" spans="1:25" x14ac:dyDescent="0.3">
      <c r="A5794" t="s">
        <v>54</v>
      </c>
      <c r="B5794" t="s">
        <v>54</v>
      </c>
      <c r="C5794" t="s">
        <v>2615</v>
      </c>
      <c r="D5794" t="s">
        <v>15</v>
      </c>
      <c r="E5794" t="s">
        <v>15</v>
      </c>
      <c r="F5794" t="s">
        <v>2396</v>
      </c>
      <c r="I5794" t="s">
        <v>235</v>
      </c>
      <c r="J5794" s="33" t="s">
        <v>101</v>
      </c>
      <c r="K5794" t="s">
        <v>101</v>
      </c>
      <c r="L5794" t="s">
        <v>2431</v>
      </c>
      <c r="M5794" s="16">
        <v>0</v>
      </c>
      <c r="N5794" s="16">
        <v>0</v>
      </c>
      <c r="O5794" s="15">
        <f t="shared" si="106"/>
        <v>0</v>
      </c>
      <c r="P5794">
        <v>0</v>
      </c>
      <c r="Q5794">
        <v>0</v>
      </c>
      <c r="R5794">
        <v>8</v>
      </c>
      <c r="S5794">
        <v>8</v>
      </c>
      <c r="T5794">
        <v>0</v>
      </c>
      <c r="U5794">
        <v>0</v>
      </c>
      <c r="V5794">
        <v>5</v>
      </c>
      <c r="W5794">
        <v>3</v>
      </c>
      <c r="X5794">
        <v>8</v>
      </c>
      <c r="Y5794" t="s">
        <v>169</v>
      </c>
    </row>
    <row r="5795" spans="1:25" x14ac:dyDescent="0.3">
      <c r="A5795" t="s">
        <v>54</v>
      </c>
      <c r="B5795" t="s">
        <v>54</v>
      </c>
      <c r="C5795" t="s">
        <v>2615</v>
      </c>
      <c r="D5795" t="s">
        <v>15</v>
      </c>
      <c r="E5795" t="s">
        <v>15</v>
      </c>
      <c r="F5795" t="s">
        <v>2396</v>
      </c>
      <c r="I5795" t="s">
        <v>241</v>
      </c>
      <c r="J5795" s="33" t="s">
        <v>182</v>
      </c>
      <c r="K5795" t="s">
        <v>182</v>
      </c>
      <c r="L5795" t="s">
        <v>2267</v>
      </c>
      <c r="M5795" s="16">
        <v>200</v>
      </c>
      <c r="O5795" s="15">
        <f t="shared" si="106"/>
        <v>200</v>
      </c>
      <c r="R5795">
        <v>8</v>
      </c>
      <c r="S5795">
        <v>8</v>
      </c>
      <c r="T5795">
        <v>0</v>
      </c>
      <c r="U5795">
        <v>0</v>
      </c>
      <c r="V5795">
        <v>4</v>
      </c>
      <c r="W5795">
        <v>4</v>
      </c>
      <c r="X5795">
        <v>8</v>
      </c>
      <c r="Y5795" t="s">
        <v>169</v>
      </c>
    </row>
    <row r="5796" spans="1:25" x14ac:dyDescent="0.3">
      <c r="A5796" t="s">
        <v>54</v>
      </c>
      <c r="B5796" t="s">
        <v>54</v>
      </c>
      <c r="C5796" t="s">
        <v>2513</v>
      </c>
      <c r="D5796" t="s">
        <v>15</v>
      </c>
      <c r="E5796" t="s">
        <v>15</v>
      </c>
      <c r="F5796" t="s">
        <v>2396</v>
      </c>
      <c r="I5796" t="s">
        <v>100</v>
      </c>
      <c r="J5796" s="33" t="s">
        <v>101</v>
      </c>
      <c r="K5796" t="s">
        <v>101</v>
      </c>
      <c r="L5796" t="s">
        <v>2263</v>
      </c>
      <c r="M5796" s="16">
        <v>10000</v>
      </c>
      <c r="N5796" s="16">
        <v>0</v>
      </c>
      <c r="O5796" s="15">
        <f t="shared" si="106"/>
        <v>10000</v>
      </c>
      <c r="P5796">
        <v>0</v>
      </c>
      <c r="Q5796">
        <v>0</v>
      </c>
      <c r="R5796">
        <v>0</v>
      </c>
      <c r="S5796">
        <v>0</v>
      </c>
      <c r="T5796">
        <v>0</v>
      </c>
      <c r="U5796">
        <v>0</v>
      </c>
      <c r="V5796">
        <v>0</v>
      </c>
      <c r="W5796">
        <v>0</v>
      </c>
      <c r="X5796">
        <v>0</v>
      </c>
      <c r="Y5796" t="s">
        <v>169</v>
      </c>
    </row>
    <row r="5797" spans="1:25" x14ac:dyDescent="0.3">
      <c r="A5797" t="s">
        <v>54</v>
      </c>
      <c r="B5797" t="s">
        <v>54</v>
      </c>
      <c r="C5797" t="s">
        <v>2694</v>
      </c>
      <c r="D5797" t="s">
        <v>63</v>
      </c>
      <c r="E5797" t="s">
        <v>14</v>
      </c>
      <c r="F5797" t="s">
        <v>2676</v>
      </c>
      <c r="I5797" t="s">
        <v>181</v>
      </c>
      <c r="J5797" s="33" t="s">
        <v>182</v>
      </c>
      <c r="K5797" t="s">
        <v>182</v>
      </c>
      <c r="L5797" t="s">
        <v>2259</v>
      </c>
      <c r="M5797" s="16">
        <v>284.20999999999998</v>
      </c>
      <c r="N5797" s="16">
        <v>0</v>
      </c>
      <c r="O5797" s="15">
        <f t="shared" si="106"/>
        <v>284.20999999999998</v>
      </c>
      <c r="P5797">
        <v>0</v>
      </c>
      <c r="Q5797">
        <v>1000</v>
      </c>
      <c r="R5797">
        <v>403</v>
      </c>
      <c r="S5797">
        <v>1403</v>
      </c>
      <c r="T5797">
        <v>110</v>
      </c>
      <c r="U5797">
        <v>160</v>
      </c>
      <c r="V5797">
        <v>553</v>
      </c>
      <c r="W5797">
        <v>580</v>
      </c>
      <c r="X5797">
        <v>1403</v>
      </c>
      <c r="Y5797" t="s">
        <v>14</v>
      </c>
    </row>
    <row r="5798" spans="1:25" x14ac:dyDescent="0.3">
      <c r="A5798" t="s">
        <v>54</v>
      </c>
      <c r="B5798" t="s">
        <v>54</v>
      </c>
      <c r="C5798" t="s">
        <v>2513</v>
      </c>
      <c r="D5798" t="s">
        <v>15</v>
      </c>
      <c r="E5798" t="s">
        <v>15</v>
      </c>
      <c r="F5798" t="s">
        <v>2396</v>
      </c>
      <c r="I5798" t="s">
        <v>100</v>
      </c>
      <c r="J5798" s="33" t="s">
        <v>101</v>
      </c>
      <c r="K5798" t="s">
        <v>101</v>
      </c>
      <c r="L5798" t="s">
        <v>2264</v>
      </c>
      <c r="M5798" s="16">
        <v>10000</v>
      </c>
      <c r="N5798" s="16">
        <v>0</v>
      </c>
      <c r="O5798" s="15">
        <f t="shared" si="106"/>
        <v>10000</v>
      </c>
      <c r="P5798">
        <v>0</v>
      </c>
      <c r="Q5798">
        <v>0</v>
      </c>
      <c r="R5798">
        <v>0</v>
      </c>
      <c r="S5798">
        <v>0</v>
      </c>
      <c r="T5798">
        <v>0</v>
      </c>
      <c r="U5798">
        <v>0</v>
      </c>
      <c r="V5798">
        <v>0</v>
      </c>
      <c r="W5798">
        <v>0</v>
      </c>
      <c r="X5798">
        <v>0</v>
      </c>
      <c r="Y5798" t="s">
        <v>169</v>
      </c>
    </row>
    <row r="5799" spans="1:25" x14ac:dyDescent="0.3">
      <c r="A5799" t="s">
        <v>54</v>
      </c>
      <c r="B5799" t="s">
        <v>54</v>
      </c>
      <c r="C5799" t="s">
        <v>2513</v>
      </c>
      <c r="D5799" t="s">
        <v>15</v>
      </c>
      <c r="E5799" t="s">
        <v>15</v>
      </c>
      <c r="F5799" t="s">
        <v>2396</v>
      </c>
      <c r="I5799" t="s">
        <v>100</v>
      </c>
      <c r="J5799" s="33" t="s">
        <v>101</v>
      </c>
      <c r="K5799" t="s">
        <v>101</v>
      </c>
      <c r="L5799" t="s">
        <v>2457</v>
      </c>
      <c r="M5799" s="16">
        <v>10000</v>
      </c>
      <c r="N5799" s="16">
        <v>0</v>
      </c>
      <c r="O5799" s="15">
        <f t="shared" si="106"/>
        <v>10000</v>
      </c>
      <c r="P5799">
        <v>0</v>
      </c>
      <c r="Q5799">
        <v>0</v>
      </c>
      <c r="R5799">
        <v>0</v>
      </c>
      <c r="S5799">
        <v>0</v>
      </c>
      <c r="T5799">
        <v>0</v>
      </c>
      <c r="U5799">
        <v>0</v>
      </c>
      <c r="V5799">
        <v>0</v>
      </c>
      <c r="W5799">
        <v>0</v>
      </c>
      <c r="X5799">
        <v>0</v>
      </c>
      <c r="Y5799" t="s">
        <v>169</v>
      </c>
    </row>
    <row r="5800" spans="1:25" x14ac:dyDescent="0.3">
      <c r="A5800" t="s">
        <v>54</v>
      </c>
      <c r="B5800" t="s">
        <v>54</v>
      </c>
      <c r="C5800" t="s">
        <v>2513</v>
      </c>
      <c r="D5800" t="s">
        <v>15</v>
      </c>
      <c r="E5800" t="s">
        <v>15</v>
      </c>
      <c r="F5800" t="s">
        <v>2396</v>
      </c>
      <c r="I5800" t="s">
        <v>100</v>
      </c>
      <c r="J5800" s="33" t="s">
        <v>101</v>
      </c>
      <c r="K5800" t="s">
        <v>101</v>
      </c>
      <c r="L5800" t="s">
        <v>2267</v>
      </c>
      <c r="M5800" s="16">
        <v>10000</v>
      </c>
      <c r="N5800" s="16">
        <v>0</v>
      </c>
      <c r="O5800" s="15">
        <f t="shared" si="106"/>
        <v>10000</v>
      </c>
      <c r="P5800">
        <v>0</v>
      </c>
      <c r="Q5800">
        <v>0</v>
      </c>
      <c r="R5800">
        <v>0</v>
      </c>
      <c r="S5800">
        <v>0</v>
      </c>
      <c r="T5800">
        <v>0</v>
      </c>
      <c r="U5800">
        <v>0</v>
      </c>
      <c r="V5800">
        <v>0</v>
      </c>
      <c r="W5800">
        <v>0</v>
      </c>
      <c r="X5800">
        <v>0</v>
      </c>
      <c r="Y5800" t="s">
        <v>169</v>
      </c>
    </row>
    <row r="5801" spans="1:25" x14ac:dyDescent="0.3">
      <c r="A5801" t="s">
        <v>54</v>
      </c>
      <c r="B5801" t="s">
        <v>54</v>
      </c>
      <c r="C5801" t="s">
        <v>2513</v>
      </c>
      <c r="D5801" t="s">
        <v>15</v>
      </c>
      <c r="E5801" t="s">
        <v>15</v>
      </c>
      <c r="F5801" t="s">
        <v>2396</v>
      </c>
      <c r="I5801" t="s">
        <v>100</v>
      </c>
      <c r="J5801" s="33" t="s">
        <v>101</v>
      </c>
      <c r="K5801" t="s">
        <v>101</v>
      </c>
      <c r="L5801" t="s">
        <v>2377</v>
      </c>
      <c r="M5801" s="16">
        <v>3845</v>
      </c>
      <c r="N5801" s="16">
        <v>0</v>
      </c>
      <c r="O5801" s="15">
        <f t="shared" si="106"/>
        <v>3845</v>
      </c>
      <c r="P5801">
        <v>0</v>
      </c>
      <c r="Q5801">
        <v>0</v>
      </c>
      <c r="R5801">
        <v>0</v>
      </c>
      <c r="S5801">
        <v>0</v>
      </c>
      <c r="T5801">
        <v>0</v>
      </c>
      <c r="U5801">
        <v>0</v>
      </c>
      <c r="V5801">
        <v>0</v>
      </c>
      <c r="W5801">
        <v>0</v>
      </c>
      <c r="X5801">
        <v>0</v>
      </c>
      <c r="Y5801" t="s">
        <v>169</v>
      </c>
    </row>
    <row r="5802" spans="1:25" x14ac:dyDescent="0.3">
      <c r="A5802" t="s">
        <v>54</v>
      </c>
      <c r="B5802" t="s">
        <v>54</v>
      </c>
      <c r="C5802" t="s">
        <v>2276</v>
      </c>
      <c r="D5802" t="s">
        <v>10</v>
      </c>
      <c r="E5802" t="s">
        <v>10</v>
      </c>
      <c r="F5802" t="s">
        <v>2542</v>
      </c>
      <c r="I5802" t="s">
        <v>235</v>
      </c>
      <c r="J5802" s="33" t="s">
        <v>101</v>
      </c>
      <c r="K5802" t="s">
        <v>101</v>
      </c>
      <c r="L5802" t="s">
        <v>2259</v>
      </c>
      <c r="M5802" s="16">
        <v>0</v>
      </c>
      <c r="N5802" s="16">
        <v>0</v>
      </c>
      <c r="O5802" s="15">
        <f t="shared" si="106"/>
        <v>0</v>
      </c>
      <c r="P5802">
        <v>0</v>
      </c>
      <c r="Q5802">
        <v>0</v>
      </c>
      <c r="R5802">
        <v>0</v>
      </c>
      <c r="S5802">
        <v>0</v>
      </c>
      <c r="X5802">
        <v>0</v>
      </c>
      <c r="Y5802" t="s">
        <v>341</v>
      </c>
    </row>
    <row r="5803" spans="1:25" x14ac:dyDescent="0.3">
      <c r="A5803" t="s">
        <v>54</v>
      </c>
      <c r="B5803" t="s">
        <v>54</v>
      </c>
      <c r="C5803" t="s">
        <v>2513</v>
      </c>
      <c r="D5803" t="s">
        <v>15</v>
      </c>
      <c r="E5803" t="s">
        <v>15</v>
      </c>
      <c r="F5803" t="s">
        <v>2396</v>
      </c>
      <c r="I5803" t="s">
        <v>100</v>
      </c>
      <c r="J5803" s="33" t="s">
        <v>101</v>
      </c>
      <c r="K5803" t="s">
        <v>101</v>
      </c>
      <c r="L5803" t="s">
        <v>2263</v>
      </c>
      <c r="M5803" s="16">
        <v>1761.056563291098</v>
      </c>
      <c r="N5803" s="16">
        <v>0</v>
      </c>
      <c r="O5803" s="15">
        <f t="shared" si="106"/>
        <v>1761.056563291098</v>
      </c>
      <c r="P5803">
        <v>0</v>
      </c>
      <c r="Q5803">
        <v>0</v>
      </c>
      <c r="R5803">
        <v>0</v>
      </c>
      <c r="S5803">
        <v>0</v>
      </c>
      <c r="T5803">
        <v>0</v>
      </c>
      <c r="U5803">
        <v>0</v>
      </c>
      <c r="V5803">
        <v>0</v>
      </c>
      <c r="W5803">
        <v>0</v>
      </c>
      <c r="X5803">
        <v>0</v>
      </c>
      <c r="Y5803" t="s">
        <v>169</v>
      </c>
    </row>
    <row r="5804" spans="1:25" x14ac:dyDescent="0.3">
      <c r="A5804" t="s">
        <v>54</v>
      </c>
      <c r="B5804" t="s">
        <v>54</v>
      </c>
      <c r="C5804" t="s">
        <v>2513</v>
      </c>
      <c r="D5804" t="s">
        <v>15</v>
      </c>
      <c r="E5804" t="s">
        <v>15</v>
      </c>
      <c r="F5804" t="s">
        <v>2396</v>
      </c>
      <c r="I5804" t="s">
        <v>100</v>
      </c>
      <c r="J5804" s="33" t="s">
        <v>101</v>
      </c>
      <c r="K5804" t="s">
        <v>101</v>
      </c>
      <c r="L5804" t="s">
        <v>2265</v>
      </c>
      <c r="M5804" s="16">
        <v>1334.0552288500912</v>
      </c>
      <c r="N5804" s="16">
        <v>0</v>
      </c>
      <c r="O5804" s="15">
        <f t="shared" si="106"/>
        <v>1334.0552288500912</v>
      </c>
      <c r="P5804">
        <v>0</v>
      </c>
      <c r="Q5804">
        <v>0</v>
      </c>
      <c r="R5804">
        <v>0</v>
      </c>
      <c r="S5804">
        <v>0</v>
      </c>
      <c r="T5804">
        <v>0</v>
      </c>
      <c r="U5804">
        <v>0</v>
      </c>
      <c r="V5804">
        <v>0</v>
      </c>
      <c r="W5804">
        <v>0</v>
      </c>
      <c r="X5804">
        <v>0</v>
      </c>
      <c r="Y5804" t="s">
        <v>169</v>
      </c>
    </row>
    <row r="5805" spans="1:25" x14ac:dyDescent="0.3">
      <c r="A5805" t="s">
        <v>54</v>
      </c>
      <c r="B5805" t="s">
        <v>54</v>
      </c>
      <c r="C5805" t="s">
        <v>2513</v>
      </c>
      <c r="D5805" t="s">
        <v>15</v>
      </c>
      <c r="E5805" t="s">
        <v>15</v>
      </c>
      <c r="F5805" t="s">
        <v>2396</v>
      </c>
      <c r="I5805" t="s">
        <v>100</v>
      </c>
      <c r="J5805" s="33" t="s">
        <v>101</v>
      </c>
      <c r="K5805" t="s">
        <v>101</v>
      </c>
      <c r="L5805" t="s">
        <v>2300</v>
      </c>
      <c r="M5805" s="16">
        <v>1182.8267581587331</v>
      </c>
      <c r="N5805" s="16">
        <v>0</v>
      </c>
      <c r="O5805" s="15">
        <f t="shared" si="106"/>
        <v>1182.8267581587331</v>
      </c>
      <c r="P5805">
        <v>0</v>
      </c>
      <c r="Q5805">
        <v>0</v>
      </c>
      <c r="R5805">
        <v>0</v>
      </c>
      <c r="S5805">
        <v>0</v>
      </c>
      <c r="T5805">
        <v>0</v>
      </c>
      <c r="U5805">
        <v>0</v>
      </c>
      <c r="V5805">
        <v>0</v>
      </c>
      <c r="W5805">
        <v>0</v>
      </c>
      <c r="X5805">
        <v>0</v>
      </c>
      <c r="Y5805" t="s">
        <v>169</v>
      </c>
    </row>
    <row r="5806" spans="1:25" x14ac:dyDescent="0.3">
      <c r="A5806" t="s">
        <v>54</v>
      </c>
      <c r="B5806" t="s">
        <v>54</v>
      </c>
      <c r="C5806" t="s">
        <v>2513</v>
      </c>
      <c r="D5806" t="s">
        <v>15</v>
      </c>
      <c r="E5806" t="s">
        <v>15</v>
      </c>
      <c r="F5806" t="s">
        <v>2396</v>
      </c>
      <c r="I5806" t="s">
        <v>100</v>
      </c>
      <c r="J5806" s="33" t="s">
        <v>101</v>
      </c>
      <c r="K5806" t="s">
        <v>101</v>
      </c>
      <c r="L5806" t="s">
        <v>2503</v>
      </c>
      <c r="M5806" s="16">
        <v>862.55421166589269</v>
      </c>
      <c r="N5806" s="16">
        <v>0</v>
      </c>
      <c r="O5806" s="15">
        <f t="shared" si="106"/>
        <v>862.55421166589269</v>
      </c>
      <c r="P5806">
        <v>0</v>
      </c>
      <c r="Q5806">
        <v>0</v>
      </c>
      <c r="R5806">
        <v>0</v>
      </c>
      <c r="S5806">
        <v>0</v>
      </c>
      <c r="T5806">
        <v>0</v>
      </c>
      <c r="U5806">
        <v>0</v>
      </c>
      <c r="V5806">
        <v>0</v>
      </c>
      <c r="W5806">
        <v>0</v>
      </c>
      <c r="X5806">
        <v>0</v>
      </c>
      <c r="Y5806" t="s">
        <v>169</v>
      </c>
    </row>
    <row r="5807" spans="1:25" x14ac:dyDescent="0.3">
      <c r="A5807" t="s">
        <v>54</v>
      </c>
      <c r="B5807" t="s">
        <v>54</v>
      </c>
      <c r="C5807" t="s">
        <v>2513</v>
      </c>
      <c r="D5807" t="s">
        <v>15</v>
      </c>
      <c r="E5807" t="s">
        <v>15</v>
      </c>
      <c r="F5807" t="s">
        <v>2396</v>
      </c>
      <c r="I5807" t="s">
        <v>100</v>
      </c>
      <c r="J5807" s="33" t="s">
        <v>101</v>
      </c>
      <c r="K5807" t="s">
        <v>101</v>
      </c>
      <c r="L5807" t="s">
        <v>2279</v>
      </c>
      <c r="M5807" s="16">
        <v>848.24086006031155</v>
      </c>
      <c r="N5807" s="16">
        <v>0</v>
      </c>
      <c r="O5807" s="15">
        <f t="shared" si="106"/>
        <v>848.24086006031155</v>
      </c>
      <c r="P5807">
        <v>0</v>
      </c>
      <c r="Q5807">
        <v>0</v>
      </c>
      <c r="R5807">
        <v>0</v>
      </c>
      <c r="S5807">
        <v>0</v>
      </c>
      <c r="T5807">
        <v>0</v>
      </c>
      <c r="U5807">
        <v>0</v>
      </c>
      <c r="V5807">
        <v>0</v>
      </c>
      <c r="W5807">
        <v>0</v>
      </c>
      <c r="X5807">
        <v>0</v>
      </c>
      <c r="Y5807" t="s">
        <v>169</v>
      </c>
    </row>
    <row r="5808" spans="1:25" x14ac:dyDescent="0.3">
      <c r="A5808" t="s">
        <v>54</v>
      </c>
      <c r="B5808" t="s">
        <v>54</v>
      </c>
      <c r="C5808" t="s">
        <v>2513</v>
      </c>
      <c r="D5808" t="s">
        <v>15</v>
      </c>
      <c r="E5808" t="s">
        <v>15</v>
      </c>
      <c r="F5808" t="s">
        <v>2396</v>
      </c>
      <c r="I5808" t="s">
        <v>100</v>
      </c>
      <c r="J5808" s="33" t="s">
        <v>101</v>
      </c>
      <c r="K5808" t="s">
        <v>101</v>
      </c>
      <c r="L5808" t="s">
        <v>2431</v>
      </c>
      <c r="M5808" s="16">
        <v>816.58468140220964</v>
      </c>
      <c r="N5808" s="16">
        <v>0</v>
      </c>
      <c r="O5808" s="15">
        <f t="shared" si="106"/>
        <v>816.58468140220964</v>
      </c>
      <c r="P5808">
        <v>0</v>
      </c>
      <c r="Q5808">
        <v>0</v>
      </c>
      <c r="R5808">
        <v>0</v>
      </c>
      <c r="S5808">
        <v>0</v>
      </c>
      <c r="T5808">
        <v>0</v>
      </c>
      <c r="U5808">
        <v>0</v>
      </c>
      <c r="V5808">
        <v>0</v>
      </c>
      <c r="W5808">
        <v>0</v>
      </c>
      <c r="X5808">
        <v>0</v>
      </c>
      <c r="Y5808" t="s">
        <v>169</v>
      </c>
    </row>
    <row r="5809" spans="1:25" x14ac:dyDescent="0.3">
      <c r="A5809" t="s">
        <v>54</v>
      </c>
      <c r="B5809" t="s">
        <v>54</v>
      </c>
      <c r="C5809" t="s">
        <v>2513</v>
      </c>
      <c r="D5809" t="s">
        <v>15</v>
      </c>
      <c r="E5809" t="s">
        <v>15</v>
      </c>
      <c r="F5809" t="s">
        <v>2396</v>
      </c>
      <c r="I5809" t="s">
        <v>100</v>
      </c>
      <c r="J5809" s="33" t="s">
        <v>101</v>
      </c>
      <c r="K5809" t="s">
        <v>101</v>
      </c>
      <c r="L5809" t="s">
        <v>2395</v>
      </c>
      <c r="M5809" s="16">
        <v>793.03572246243607</v>
      </c>
      <c r="N5809" s="16">
        <v>0</v>
      </c>
      <c r="O5809" s="15">
        <f t="shared" si="106"/>
        <v>793.03572246243607</v>
      </c>
      <c r="P5809">
        <v>0</v>
      </c>
      <c r="Q5809">
        <v>0</v>
      </c>
      <c r="R5809">
        <v>0</v>
      </c>
      <c r="S5809">
        <v>0</v>
      </c>
      <c r="T5809">
        <v>0</v>
      </c>
      <c r="U5809">
        <v>0</v>
      </c>
      <c r="V5809">
        <v>0</v>
      </c>
      <c r="W5809">
        <v>0</v>
      </c>
      <c r="X5809">
        <v>0</v>
      </c>
      <c r="Y5809" t="s">
        <v>169</v>
      </c>
    </row>
    <row r="5810" spans="1:25" x14ac:dyDescent="0.3">
      <c r="A5810" t="s">
        <v>54</v>
      </c>
      <c r="B5810" t="s">
        <v>54</v>
      </c>
      <c r="C5810" t="s">
        <v>2513</v>
      </c>
      <c r="D5810" t="s">
        <v>15</v>
      </c>
      <c r="E5810" t="s">
        <v>15</v>
      </c>
      <c r="F5810" t="s">
        <v>2396</v>
      </c>
      <c r="I5810" t="s">
        <v>100</v>
      </c>
      <c r="J5810" s="33" t="s">
        <v>101</v>
      </c>
      <c r="K5810" t="s">
        <v>101</v>
      </c>
      <c r="L5810" t="s">
        <v>2392</v>
      </c>
      <c r="M5810" s="16">
        <v>650</v>
      </c>
      <c r="N5810" s="16">
        <v>0</v>
      </c>
      <c r="O5810" s="15">
        <f t="shared" ref="O5810:O5868" si="107">SUM(M5810:N5810)</f>
        <v>650</v>
      </c>
      <c r="P5810">
        <v>0</v>
      </c>
      <c r="Q5810">
        <v>0</v>
      </c>
      <c r="R5810">
        <v>0</v>
      </c>
      <c r="S5810">
        <v>0</v>
      </c>
      <c r="T5810">
        <v>0</v>
      </c>
      <c r="U5810">
        <v>0</v>
      </c>
      <c r="V5810">
        <v>0</v>
      </c>
      <c r="W5810">
        <v>0</v>
      </c>
      <c r="X5810">
        <v>0</v>
      </c>
      <c r="Y5810" t="s">
        <v>169</v>
      </c>
    </row>
    <row r="5811" spans="1:25" x14ac:dyDescent="0.3">
      <c r="A5811" t="s">
        <v>54</v>
      </c>
      <c r="B5811" t="s">
        <v>54</v>
      </c>
      <c r="C5811" t="s">
        <v>1012</v>
      </c>
      <c r="D5811" t="s">
        <v>15</v>
      </c>
      <c r="E5811" t="s">
        <v>15</v>
      </c>
      <c r="F5811" t="s">
        <v>2396</v>
      </c>
      <c r="I5811" t="s">
        <v>100</v>
      </c>
      <c r="J5811" s="33" t="s">
        <v>182</v>
      </c>
      <c r="K5811" t="s">
        <v>101</v>
      </c>
      <c r="L5811" t="s">
        <v>2263</v>
      </c>
      <c r="M5811" s="16">
        <v>12000</v>
      </c>
      <c r="N5811" s="16">
        <v>0</v>
      </c>
      <c r="O5811" s="15">
        <f t="shared" si="107"/>
        <v>12000</v>
      </c>
      <c r="P5811">
        <v>0</v>
      </c>
      <c r="Q5811">
        <v>0</v>
      </c>
      <c r="R5811">
        <v>20</v>
      </c>
      <c r="S5811">
        <v>20</v>
      </c>
      <c r="T5811">
        <v>0</v>
      </c>
      <c r="U5811">
        <v>0</v>
      </c>
      <c r="V5811">
        <v>10</v>
      </c>
      <c r="W5811">
        <v>10</v>
      </c>
      <c r="X5811">
        <v>20</v>
      </c>
      <c r="Y5811" t="s">
        <v>169</v>
      </c>
    </row>
    <row r="5812" spans="1:25" x14ac:dyDescent="0.3">
      <c r="A5812" t="s">
        <v>54</v>
      </c>
      <c r="B5812" t="s">
        <v>54</v>
      </c>
      <c r="C5812" t="s">
        <v>2276</v>
      </c>
      <c r="D5812" t="s">
        <v>10</v>
      </c>
      <c r="E5812" t="s">
        <v>10</v>
      </c>
      <c r="F5812" t="s">
        <v>2542</v>
      </c>
      <c r="I5812" t="s">
        <v>235</v>
      </c>
      <c r="J5812" s="33" t="s">
        <v>101</v>
      </c>
      <c r="K5812" t="s">
        <v>101</v>
      </c>
      <c r="L5812" t="s">
        <v>2259</v>
      </c>
      <c r="M5812" s="16">
        <v>0</v>
      </c>
      <c r="N5812" s="16">
        <v>0</v>
      </c>
      <c r="O5812" s="15">
        <f t="shared" si="107"/>
        <v>0</v>
      </c>
      <c r="P5812">
        <v>0</v>
      </c>
      <c r="Q5812">
        <v>0</v>
      </c>
      <c r="R5812">
        <v>0</v>
      </c>
      <c r="S5812">
        <v>0</v>
      </c>
      <c r="X5812">
        <v>0</v>
      </c>
      <c r="Y5812" t="s">
        <v>341</v>
      </c>
    </row>
    <row r="5813" spans="1:25" x14ac:dyDescent="0.3">
      <c r="A5813" t="s">
        <v>54</v>
      </c>
      <c r="B5813" t="s">
        <v>54</v>
      </c>
      <c r="C5813" t="s">
        <v>2683</v>
      </c>
      <c r="D5813" t="s">
        <v>15</v>
      </c>
      <c r="E5813" t="s">
        <v>15</v>
      </c>
      <c r="F5813" t="s">
        <v>2396</v>
      </c>
      <c r="I5813" t="s">
        <v>100</v>
      </c>
      <c r="J5813" s="33" t="s">
        <v>101</v>
      </c>
      <c r="K5813" t="s">
        <v>101</v>
      </c>
      <c r="L5813" t="s">
        <v>2342</v>
      </c>
      <c r="M5813" s="16">
        <v>10000</v>
      </c>
      <c r="N5813" s="16">
        <v>0</v>
      </c>
      <c r="O5813" s="15">
        <f t="shared" si="107"/>
        <v>10000</v>
      </c>
      <c r="P5813">
        <v>80</v>
      </c>
      <c r="Q5813">
        <v>170</v>
      </c>
      <c r="R5813">
        <v>170</v>
      </c>
      <c r="S5813">
        <v>420</v>
      </c>
      <c r="T5813">
        <v>0</v>
      </c>
      <c r="U5813">
        <v>0</v>
      </c>
      <c r="V5813">
        <v>243</v>
      </c>
      <c r="W5813">
        <v>177</v>
      </c>
      <c r="X5813">
        <v>420</v>
      </c>
      <c r="Y5813" t="s">
        <v>169</v>
      </c>
    </row>
    <row r="5814" spans="1:25" x14ac:dyDescent="0.3">
      <c r="A5814" t="s">
        <v>54</v>
      </c>
      <c r="B5814" t="s">
        <v>54</v>
      </c>
      <c r="C5814" t="s">
        <v>2683</v>
      </c>
      <c r="D5814" t="s">
        <v>15</v>
      </c>
      <c r="E5814" t="s">
        <v>15</v>
      </c>
      <c r="F5814" t="s">
        <v>2396</v>
      </c>
      <c r="I5814" t="s">
        <v>100</v>
      </c>
      <c r="J5814" s="33" t="s">
        <v>101</v>
      </c>
      <c r="K5814" t="s">
        <v>101</v>
      </c>
      <c r="L5814" t="s">
        <v>2355</v>
      </c>
      <c r="M5814" s="16">
        <v>3000</v>
      </c>
      <c r="N5814" s="16">
        <v>0</v>
      </c>
      <c r="O5814" s="15">
        <f t="shared" si="107"/>
        <v>3000</v>
      </c>
      <c r="P5814">
        <v>40</v>
      </c>
      <c r="Q5814">
        <v>80</v>
      </c>
      <c r="R5814">
        <v>80</v>
      </c>
      <c r="S5814">
        <v>200</v>
      </c>
      <c r="T5814">
        <v>0</v>
      </c>
      <c r="U5814">
        <v>0</v>
      </c>
      <c r="V5814">
        <v>116</v>
      </c>
      <c r="W5814">
        <v>84</v>
      </c>
      <c r="X5814">
        <v>200</v>
      </c>
      <c r="Y5814" t="s">
        <v>169</v>
      </c>
    </row>
    <row r="5815" spans="1:25" x14ac:dyDescent="0.3">
      <c r="A5815" t="s">
        <v>54</v>
      </c>
      <c r="B5815" t="s">
        <v>54</v>
      </c>
      <c r="C5815" t="s">
        <v>2683</v>
      </c>
      <c r="D5815" t="s">
        <v>15</v>
      </c>
      <c r="E5815" t="s">
        <v>15</v>
      </c>
      <c r="F5815" t="s">
        <v>2396</v>
      </c>
      <c r="I5815" t="s">
        <v>100</v>
      </c>
      <c r="J5815" s="33" t="s">
        <v>101</v>
      </c>
      <c r="K5815" t="s">
        <v>101</v>
      </c>
      <c r="L5815" t="s">
        <v>2267</v>
      </c>
      <c r="M5815" s="16">
        <v>2000</v>
      </c>
      <c r="N5815" s="16">
        <v>0</v>
      </c>
      <c r="O5815" s="15">
        <f t="shared" si="107"/>
        <v>2000</v>
      </c>
      <c r="P5815">
        <v>0</v>
      </c>
      <c r="Q5815">
        <v>0</v>
      </c>
      <c r="R5815">
        <v>10</v>
      </c>
      <c r="S5815">
        <v>10</v>
      </c>
      <c r="T5815">
        <v>0</v>
      </c>
      <c r="U5815">
        <v>0</v>
      </c>
      <c r="V5815">
        <v>5</v>
      </c>
      <c r="W5815">
        <v>5</v>
      </c>
      <c r="X5815">
        <v>10</v>
      </c>
      <c r="Y5815" t="s">
        <v>169</v>
      </c>
    </row>
    <row r="5816" spans="1:25" s="27" customFormat="1" x14ac:dyDescent="0.3">
      <c r="A5816" s="27" t="s">
        <v>54</v>
      </c>
      <c r="B5816" s="27" t="s">
        <v>54</v>
      </c>
      <c r="C5816" s="27" t="s">
        <v>199</v>
      </c>
      <c r="D5816" s="27" t="s">
        <v>15</v>
      </c>
      <c r="E5816" s="27" t="s">
        <v>15</v>
      </c>
      <c r="F5816" s="27" t="s">
        <v>2460</v>
      </c>
      <c r="I5816" s="27" t="s">
        <v>241</v>
      </c>
      <c r="J5816" s="33" t="s">
        <v>182</v>
      </c>
      <c r="K5816" t="s">
        <v>182</v>
      </c>
      <c r="L5816" s="27" t="s">
        <v>2279</v>
      </c>
      <c r="M5816" s="28">
        <v>3000000</v>
      </c>
      <c r="N5816" s="28"/>
      <c r="O5816" s="29">
        <f t="shared" si="107"/>
        <v>3000000</v>
      </c>
      <c r="P5816" s="27">
        <v>4500</v>
      </c>
      <c r="Q5816" s="27">
        <v>7500</v>
      </c>
      <c r="R5816" s="27">
        <v>3000</v>
      </c>
      <c r="S5816" s="27">
        <v>15000</v>
      </c>
      <c r="X5816" s="27">
        <v>0</v>
      </c>
      <c r="Y5816" t="s">
        <v>169</v>
      </c>
    </row>
    <row r="5817" spans="1:25" s="27" customFormat="1" x14ac:dyDescent="0.3">
      <c r="A5817" s="27" t="s">
        <v>54</v>
      </c>
      <c r="B5817" s="27" t="s">
        <v>54</v>
      </c>
      <c r="C5817" s="27" t="s">
        <v>199</v>
      </c>
      <c r="D5817" s="27" t="s">
        <v>15</v>
      </c>
      <c r="E5817" s="27" t="s">
        <v>15</v>
      </c>
      <c r="F5817" s="27" t="s">
        <v>2460</v>
      </c>
      <c r="I5817" s="27" t="s">
        <v>241</v>
      </c>
      <c r="J5817" s="33" t="s">
        <v>182</v>
      </c>
      <c r="K5817" t="s">
        <v>182</v>
      </c>
      <c r="L5817" s="27" t="s">
        <v>2503</v>
      </c>
      <c r="M5817" s="28">
        <v>3000000</v>
      </c>
      <c r="N5817" s="28"/>
      <c r="O5817" s="29">
        <f t="shared" si="107"/>
        <v>3000000</v>
      </c>
      <c r="P5817" s="27">
        <v>4500</v>
      </c>
      <c r="Q5817" s="27">
        <v>7500</v>
      </c>
      <c r="R5817" s="27">
        <v>3000</v>
      </c>
      <c r="S5817" s="27">
        <v>15000</v>
      </c>
      <c r="X5817" s="27">
        <v>0</v>
      </c>
      <c r="Y5817" t="s">
        <v>169</v>
      </c>
    </row>
    <row r="5818" spans="1:25" s="27" customFormat="1" x14ac:dyDescent="0.3">
      <c r="A5818" s="27" t="s">
        <v>54</v>
      </c>
      <c r="B5818" s="27" t="s">
        <v>54</v>
      </c>
      <c r="C5818" s="27" t="s">
        <v>199</v>
      </c>
      <c r="D5818" s="27" t="s">
        <v>15</v>
      </c>
      <c r="E5818" s="27" t="s">
        <v>15</v>
      </c>
      <c r="F5818" s="27" t="s">
        <v>2635</v>
      </c>
      <c r="I5818" s="27" t="s">
        <v>241</v>
      </c>
      <c r="J5818" s="33" t="s">
        <v>182</v>
      </c>
      <c r="K5818" t="s">
        <v>182</v>
      </c>
      <c r="L5818" s="27" t="s">
        <v>2263</v>
      </c>
      <c r="M5818" s="28"/>
      <c r="N5818" s="28">
        <v>3400000</v>
      </c>
      <c r="O5818" s="29">
        <f t="shared" si="107"/>
        <v>3400000</v>
      </c>
      <c r="P5818" s="27">
        <v>1400</v>
      </c>
      <c r="Q5818" s="27">
        <v>1720</v>
      </c>
      <c r="R5818" s="27">
        <v>880</v>
      </c>
      <c r="S5818" s="27">
        <v>4000</v>
      </c>
      <c r="X5818" s="27">
        <v>0</v>
      </c>
      <c r="Y5818" t="s">
        <v>169</v>
      </c>
    </row>
    <row r="5819" spans="1:25" s="27" customFormat="1" x14ac:dyDescent="0.3">
      <c r="A5819" s="27" t="s">
        <v>54</v>
      </c>
      <c r="B5819" s="27" t="s">
        <v>54</v>
      </c>
      <c r="C5819" s="27" t="s">
        <v>199</v>
      </c>
      <c r="D5819" s="27" t="s">
        <v>15</v>
      </c>
      <c r="E5819" s="27" t="s">
        <v>15</v>
      </c>
      <c r="F5819" s="27" t="s">
        <v>2460</v>
      </c>
      <c r="I5819" s="27" t="s">
        <v>241</v>
      </c>
      <c r="J5819" s="33" t="s">
        <v>182</v>
      </c>
      <c r="K5819" t="s">
        <v>182</v>
      </c>
      <c r="L5819" s="27" t="s">
        <v>2395</v>
      </c>
      <c r="M5819" s="28">
        <v>3400000</v>
      </c>
      <c r="N5819" s="28"/>
      <c r="O5819" s="29">
        <f t="shared" si="107"/>
        <v>3400000</v>
      </c>
      <c r="P5819" s="27">
        <v>5100</v>
      </c>
      <c r="Q5819" s="27">
        <v>8500</v>
      </c>
      <c r="R5819" s="27">
        <v>3400</v>
      </c>
      <c r="S5819" s="27">
        <v>17000</v>
      </c>
      <c r="X5819" s="27">
        <v>0</v>
      </c>
      <c r="Y5819" t="s">
        <v>169</v>
      </c>
    </row>
    <row r="5820" spans="1:25" s="27" customFormat="1" x14ac:dyDescent="0.3">
      <c r="A5820" s="27" t="s">
        <v>54</v>
      </c>
      <c r="B5820" s="27" t="s">
        <v>54</v>
      </c>
      <c r="C5820" s="27" t="s">
        <v>199</v>
      </c>
      <c r="D5820" s="27" t="s">
        <v>15</v>
      </c>
      <c r="E5820" s="27" t="s">
        <v>15</v>
      </c>
      <c r="F5820" s="27" t="s">
        <v>2460</v>
      </c>
      <c r="I5820" s="27" t="s">
        <v>241</v>
      </c>
      <c r="J5820" s="33" t="s">
        <v>182</v>
      </c>
      <c r="K5820" t="s">
        <v>182</v>
      </c>
      <c r="L5820" s="27" t="s">
        <v>2300</v>
      </c>
      <c r="M5820" s="28">
        <v>3500000</v>
      </c>
      <c r="N5820" s="28"/>
      <c r="O5820" s="29">
        <f t="shared" si="107"/>
        <v>3500000</v>
      </c>
      <c r="P5820" s="27">
        <v>5250</v>
      </c>
      <c r="Q5820" s="27">
        <v>8750</v>
      </c>
      <c r="R5820" s="27">
        <v>3500</v>
      </c>
      <c r="S5820" s="27">
        <v>17500</v>
      </c>
      <c r="X5820" s="27">
        <v>0</v>
      </c>
      <c r="Y5820" t="s">
        <v>169</v>
      </c>
    </row>
    <row r="5821" spans="1:25" s="27" customFormat="1" x14ac:dyDescent="0.3">
      <c r="A5821" s="27" t="s">
        <v>54</v>
      </c>
      <c r="B5821" s="27" t="s">
        <v>54</v>
      </c>
      <c r="C5821" s="27" t="s">
        <v>199</v>
      </c>
      <c r="D5821" s="27" t="s">
        <v>15</v>
      </c>
      <c r="E5821" s="27" t="s">
        <v>15</v>
      </c>
      <c r="F5821" s="27" t="s">
        <v>2460</v>
      </c>
      <c r="I5821" s="27" t="s">
        <v>241</v>
      </c>
      <c r="J5821" s="33" t="s">
        <v>182</v>
      </c>
      <c r="K5821" t="s">
        <v>182</v>
      </c>
      <c r="L5821" s="27" t="s">
        <v>2431</v>
      </c>
      <c r="M5821" s="28">
        <v>3500000</v>
      </c>
      <c r="N5821" s="28"/>
      <c r="O5821" s="29">
        <f t="shared" si="107"/>
        <v>3500000</v>
      </c>
      <c r="P5821" s="27">
        <v>5250</v>
      </c>
      <c r="Q5821" s="27">
        <v>1750</v>
      </c>
      <c r="R5821" s="27">
        <v>3500</v>
      </c>
      <c r="S5821" s="27">
        <v>10500</v>
      </c>
      <c r="X5821" s="27">
        <v>0</v>
      </c>
      <c r="Y5821" t="s">
        <v>169</v>
      </c>
    </row>
    <row r="5822" spans="1:25" s="27" customFormat="1" x14ac:dyDescent="0.3">
      <c r="A5822" s="27" t="s">
        <v>54</v>
      </c>
      <c r="B5822" s="27" t="s">
        <v>54</v>
      </c>
      <c r="C5822" s="27" t="s">
        <v>199</v>
      </c>
      <c r="D5822" s="27" t="s">
        <v>15</v>
      </c>
      <c r="E5822" s="27" t="s">
        <v>15</v>
      </c>
      <c r="F5822" s="27" t="s">
        <v>2460</v>
      </c>
      <c r="I5822" s="27" t="s">
        <v>241</v>
      </c>
      <c r="J5822" s="33" t="s">
        <v>182</v>
      </c>
      <c r="K5822" t="s">
        <v>182</v>
      </c>
      <c r="L5822" s="27" t="s">
        <v>2392</v>
      </c>
      <c r="M5822" s="28">
        <v>4000000</v>
      </c>
      <c r="N5822" s="28"/>
      <c r="O5822" s="29">
        <f t="shared" si="107"/>
        <v>4000000</v>
      </c>
      <c r="P5822" s="27">
        <v>6000</v>
      </c>
      <c r="Q5822" s="27">
        <v>10000</v>
      </c>
      <c r="R5822" s="27">
        <v>4000</v>
      </c>
      <c r="S5822" s="27">
        <v>20000</v>
      </c>
      <c r="X5822" s="27">
        <v>0</v>
      </c>
      <c r="Y5822" t="s">
        <v>169</v>
      </c>
    </row>
    <row r="5823" spans="1:25" s="27" customFormat="1" x14ac:dyDescent="0.3">
      <c r="A5823" s="27" t="s">
        <v>54</v>
      </c>
      <c r="B5823" s="27" t="s">
        <v>54</v>
      </c>
      <c r="C5823" s="27" t="s">
        <v>199</v>
      </c>
      <c r="D5823" s="27" t="s">
        <v>15</v>
      </c>
      <c r="E5823" s="27" t="s">
        <v>15</v>
      </c>
      <c r="F5823" s="27" t="s">
        <v>2635</v>
      </c>
      <c r="I5823" s="27" t="s">
        <v>241</v>
      </c>
      <c r="J5823" s="33" t="s">
        <v>182</v>
      </c>
      <c r="K5823" t="s">
        <v>182</v>
      </c>
      <c r="L5823" s="27" t="s">
        <v>2259</v>
      </c>
      <c r="M5823" s="28"/>
      <c r="N5823" s="28">
        <v>4250000</v>
      </c>
      <c r="O5823" s="29">
        <f t="shared" si="107"/>
        <v>4250000</v>
      </c>
      <c r="P5823" s="27">
        <v>1750</v>
      </c>
      <c r="Q5823" s="27">
        <v>2150</v>
      </c>
      <c r="R5823" s="27">
        <v>1100</v>
      </c>
      <c r="S5823" s="27">
        <v>5000</v>
      </c>
      <c r="X5823" s="27">
        <v>0</v>
      </c>
      <c r="Y5823" t="s">
        <v>169</v>
      </c>
    </row>
    <row r="5824" spans="1:25" x14ac:dyDescent="0.3">
      <c r="A5824" t="s">
        <v>54</v>
      </c>
      <c r="B5824" t="s">
        <v>54</v>
      </c>
      <c r="C5824" t="s">
        <v>2694</v>
      </c>
      <c r="D5824" t="s">
        <v>17</v>
      </c>
      <c r="E5824" t="s">
        <v>37</v>
      </c>
      <c r="F5824" t="s">
        <v>2712</v>
      </c>
      <c r="I5824" t="s">
        <v>100</v>
      </c>
      <c r="J5824" s="33" t="s">
        <v>182</v>
      </c>
      <c r="K5824" t="s">
        <v>101</v>
      </c>
      <c r="L5824" t="s">
        <v>2259</v>
      </c>
      <c r="M5824" s="16">
        <v>38000</v>
      </c>
      <c r="N5824" s="16">
        <v>0</v>
      </c>
      <c r="O5824" s="15">
        <f t="shared" si="107"/>
        <v>38000</v>
      </c>
      <c r="P5824">
        <v>0</v>
      </c>
      <c r="Q5824">
        <v>5800</v>
      </c>
      <c r="R5824">
        <v>1400</v>
      </c>
      <c r="S5824">
        <v>7200</v>
      </c>
      <c r="T5824">
        <v>2808</v>
      </c>
      <c r="U5824">
        <v>2592</v>
      </c>
      <c r="V5824">
        <v>1152</v>
      </c>
      <c r="W5824">
        <v>648</v>
      </c>
      <c r="X5824">
        <v>7200</v>
      </c>
      <c r="Y5824" t="s">
        <v>17</v>
      </c>
    </row>
    <row r="5825" spans="1:25" s="27" customFormat="1" x14ac:dyDescent="0.3">
      <c r="A5825" s="27" t="s">
        <v>54</v>
      </c>
      <c r="B5825" s="27" t="s">
        <v>54</v>
      </c>
      <c r="C5825" s="27" t="s">
        <v>199</v>
      </c>
      <c r="D5825" s="27" t="s">
        <v>15</v>
      </c>
      <c r="E5825" s="27" t="s">
        <v>15</v>
      </c>
      <c r="F5825" s="27" t="s">
        <v>2635</v>
      </c>
      <c r="I5825" s="27" t="s">
        <v>241</v>
      </c>
      <c r="J5825" s="33" t="s">
        <v>182</v>
      </c>
      <c r="K5825" t="s">
        <v>182</v>
      </c>
      <c r="L5825" s="27" t="s">
        <v>2300</v>
      </c>
      <c r="M5825" s="28"/>
      <c r="N5825" s="28">
        <v>4250000</v>
      </c>
      <c r="O5825" s="29">
        <f t="shared" si="107"/>
        <v>4250000</v>
      </c>
      <c r="P5825" s="27">
        <v>1750</v>
      </c>
      <c r="Q5825" s="27">
        <v>2150</v>
      </c>
      <c r="R5825" s="27">
        <v>1100</v>
      </c>
      <c r="S5825" s="27">
        <v>5000</v>
      </c>
      <c r="X5825" s="27">
        <v>0</v>
      </c>
      <c r="Y5825" t="s">
        <v>169</v>
      </c>
    </row>
    <row r="5826" spans="1:25" s="27" customFormat="1" x14ac:dyDescent="0.3">
      <c r="A5826" s="27" t="s">
        <v>54</v>
      </c>
      <c r="B5826" s="27" t="s">
        <v>54</v>
      </c>
      <c r="C5826" s="27" t="s">
        <v>199</v>
      </c>
      <c r="D5826" s="27" t="s">
        <v>15</v>
      </c>
      <c r="E5826" s="27" t="s">
        <v>15</v>
      </c>
      <c r="F5826" s="27" t="s">
        <v>2460</v>
      </c>
      <c r="I5826" s="27" t="s">
        <v>241</v>
      </c>
      <c r="J5826" s="33" t="s">
        <v>182</v>
      </c>
      <c r="K5826" t="s">
        <v>182</v>
      </c>
      <c r="L5826" s="27" t="s">
        <v>2264</v>
      </c>
      <c r="M5826" s="28">
        <v>4500000</v>
      </c>
      <c r="N5826" s="28"/>
      <c r="O5826" s="29">
        <f t="shared" si="107"/>
        <v>4500000</v>
      </c>
      <c r="P5826" s="27">
        <v>6750</v>
      </c>
      <c r="Q5826" s="27">
        <v>11250</v>
      </c>
      <c r="R5826" s="27">
        <v>4500</v>
      </c>
      <c r="S5826" s="27">
        <v>22500</v>
      </c>
      <c r="X5826" s="27">
        <v>0</v>
      </c>
      <c r="Y5826" t="s">
        <v>169</v>
      </c>
    </row>
    <row r="5827" spans="1:25" s="27" customFormat="1" x14ac:dyDescent="0.3">
      <c r="A5827" s="27" t="s">
        <v>54</v>
      </c>
      <c r="B5827" s="27" t="s">
        <v>54</v>
      </c>
      <c r="C5827" s="27" t="s">
        <v>199</v>
      </c>
      <c r="D5827" s="27" t="s">
        <v>15</v>
      </c>
      <c r="E5827" s="27" t="s">
        <v>15</v>
      </c>
      <c r="F5827" s="27" t="s">
        <v>2460</v>
      </c>
      <c r="I5827" s="27" t="s">
        <v>241</v>
      </c>
      <c r="J5827" s="33" t="s">
        <v>182</v>
      </c>
      <c r="K5827" t="s">
        <v>182</v>
      </c>
      <c r="L5827" s="27" t="s">
        <v>2265</v>
      </c>
      <c r="M5827" s="28">
        <v>4500000</v>
      </c>
      <c r="N5827" s="28"/>
      <c r="O5827" s="29">
        <f t="shared" si="107"/>
        <v>4500000</v>
      </c>
      <c r="P5827" s="27">
        <v>6750</v>
      </c>
      <c r="Q5827" s="27">
        <v>11250</v>
      </c>
      <c r="R5827" s="27">
        <v>4500</v>
      </c>
      <c r="S5827" s="27">
        <v>22500</v>
      </c>
      <c r="X5827" s="27">
        <v>0</v>
      </c>
      <c r="Y5827" t="s">
        <v>169</v>
      </c>
    </row>
    <row r="5828" spans="1:25" s="27" customFormat="1" x14ac:dyDescent="0.3">
      <c r="A5828" s="27" t="s">
        <v>54</v>
      </c>
      <c r="B5828" s="27" t="s">
        <v>54</v>
      </c>
      <c r="C5828" s="27" t="s">
        <v>199</v>
      </c>
      <c r="D5828" s="27" t="s">
        <v>15</v>
      </c>
      <c r="E5828" s="27" t="s">
        <v>15</v>
      </c>
      <c r="F5828" s="27" t="s">
        <v>2460</v>
      </c>
      <c r="I5828" s="27" t="s">
        <v>241</v>
      </c>
      <c r="J5828" s="33" t="s">
        <v>182</v>
      </c>
      <c r="K5828" t="s">
        <v>182</v>
      </c>
      <c r="L5828" s="27" t="s">
        <v>2263</v>
      </c>
      <c r="M5828" s="28">
        <v>5000000</v>
      </c>
      <c r="N5828" s="28"/>
      <c r="O5828" s="29">
        <f t="shared" si="107"/>
        <v>5000000</v>
      </c>
      <c r="P5828" s="27">
        <v>7500</v>
      </c>
      <c r="Q5828" s="27">
        <v>12500</v>
      </c>
      <c r="R5828" s="27">
        <v>5000</v>
      </c>
      <c r="S5828" s="27">
        <v>25000</v>
      </c>
      <c r="X5828" s="27">
        <v>0</v>
      </c>
      <c r="Y5828" t="s">
        <v>169</v>
      </c>
    </row>
    <row r="5829" spans="1:25" x14ac:dyDescent="0.3">
      <c r="A5829" t="s">
        <v>54</v>
      </c>
      <c r="B5829" t="s">
        <v>54</v>
      </c>
      <c r="C5829" t="s">
        <v>2428</v>
      </c>
      <c r="D5829" t="s">
        <v>17</v>
      </c>
      <c r="E5829" t="s">
        <v>36</v>
      </c>
      <c r="F5829" t="s">
        <v>2731</v>
      </c>
      <c r="I5829" t="s">
        <v>181</v>
      </c>
      <c r="J5829" s="33" t="s">
        <v>182</v>
      </c>
      <c r="K5829" t="s">
        <v>182</v>
      </c>
      <c r="L5829" t="s">
        <v>2259</v>
      </c>
      <c r="M5829" s="16">
        <v>1707</v>
      </c>
      <c r="O5829" s="15">
        <f t="shared" si="107"/>
        <v>1707</v>
      </c>
      <c r="P5829">
        <v>0</v>
      </c>
      <c r="Q5829">
        <v>30</v>
      </c>
      <c r="R5829">
        <v>10</v>
      </c>
      <c r="S5829">
        <v>40</v>
      </c>
      <c r="T5829">
        <v>0</v>
      </c>
      <c r="U5829">
        <v>0</v>
      </c>
      <c r="V5829">
        <v>20</v>
      </c>
      <c r="W5829">
        <v>20</v>
      </c>
      <c r="X5829">
        <v>40</v>
      </c>
      <c r="Y5829" t="s">
        <v>17</v>
      </c>
    </row>
    <row r="5830" spans="1:25" x14ac:dyDescent="0.3">
      <c r="A5830" t="s">
        <v>54</v>
      </c>
      <c r="B5830" t="s">
        <v>54</v>
      </c>
      <c r="C5830" t="s">
        <v>2615</v>
      </c>
      <c r="D5830" t="s">
        <v>17</v>
      </c>
      <c r="E5830" t="s">
        <v>36</v>
      </c>
      <c r="F5830" t="s">
        <v>2705</v>
      </c>
      <c r="I5830" t="s">
        <v>235</v>
      </c>
      <c r="J5830" s="33" t="s">
        <v>101</v>
      </c>
      <c r="K5830" t="s">
        <v>101</v>
      </c>
      <c r="L5830" t="s">
        <v>2259</v>
      </c>
      <c r="M5830" s="16">
        <v>0</v>
      </c>
      <c r="N5830" s="16">
        <v>0</v>
      </c>
      <c r="O5830" s="15">
        <f t="shared" si="107"/>
        <v>0</v>
      </c>
      <c r="P5830">
        <v>0</v>
      </c>
      <c r="Q5830">
        <v>0</v>
      </c>
      <c r="R5830">
        <v>2</v>
      </c>
      <c r="S5830">
        <v>2</v>
      </c>
      <c r="T5830">
        <v>0</v>
      </c>
      <c r="U5830">
        <v>0</v>
      </c>
      <c r="V5830">
        <v>1</v>
      </c>
      <c r="W5830">
        <v>1</v>
      </c>
      <c r="X5830">
        <v>2</v>
      </c>
      <c r="Y5830" t="s">
        <v>17</v>
      </c>
    </row>
    <row r="5831" spans="1:25" x14ac:dyDescent="0.3">
      <c r="A5831" t="s">
        <v>54</v>
      </c>
      <c r="B5831" t="s">
        <v>54</v>
      </c>
      <c r="C5831" t="s">
        <v>2683</v>
      </c>
      <c r="D5831" t="s">
        <v>17</v>
      </c>
      <c r="E5831" t="s">
        <v>36</v>
      </c>
      <c r="F5831" t="s">
        <v>2705</v>
      </c>
      <c r="I5831" t="s">
        <v>100</v>
      </c>
      <c r="J5831" s="33" t="s">
        <v>101</v>
      </c>
      <c r="K5831" t="s">
        <v>101</v>
      </c>
      <c r="L5831" t="s">
        <v>2259</v>
      </c>
      <c r="M5831" s="16">
        <v>7000</v>
      </c>
      <c r="N5831" s="16">
        <v>0</v>
      </c>
      <c r="O5831" s="15">
        <f t="shared" si="107"/>
        <v>7000</v>
      </c>
      <c r="P5831">
        <v>0</v>
      </c>
      <c r="Q5831">
        <v>0</v>
      </c>
      <c r="R5831">
        <v>35</v>
      </c>
      <c r="S5831">
        <v>35</v>
      </c>
      <c r="T5831">
        <v>0</v>
      </c>
      <c r="U5831">
        <v>0</v>
      </c>
      <c r="V5831">
        <v>18</v>
      </c>
      <c r="W5831">
        <v>17</v>
      </c>
      <c r="X5831">
        <v>35</v>
      </c>
      <c r="Y5831" t="s">
        <v>17</v>
      </c>
    </row>
    <row r="5832" spans="1:25" x14ac:dyDescent="0.3">
      <c r="A5832" t="s">
        <v>54</v>
      </c>
      <c r="B5832" t="s">
        <v>54</v>
      </c>
      <c r="C5832" t="s">
        <v>2723</v>
      </c>
      <c r="D5832" t="s">
        <v>15</v>
      </c>
      <c r="E5832" t="s">
        <v>15</v>
      </c>
      <c r="F5832" t="s">
        <v>2396</v>
      </c>
      <c r="I5832" t="s">
        <v>100</v>
      </c>
      <c r="J5832" s="33" t="s">
        <v>101</v>
      </c>
      <c r="K5832" t="s">
        <v>101</v>
      </c>
      <c r="L5832" t="s">
        <v>2267</v>
      </c>
      <c r="M5832" s="16">
        <v>504</v>
      </c>
      <c r="N5832" s="16">
        <v>0</v>
      </c>
      <c r="O5832" s="15">
        <f t="shared" si="107"/>
        <v>504</v>
      </c>
      <c r="P5832">
        <v>0</v>
      </c>
      <c r="Q5832">
        <v>100</v>
      </c>
      <c r="R5832">
        <v>0</v>
      </c>
      <c r="S5832">
        <v>100</v>
      </c>
      <c r="X5832">
        <v>0</v>
      </c>
      <c r="Y5832" t="s">
        <v>169</v>
      </c>
    </row>
    <row r="5833" spans="1:25" x14ac:dyDescent="0.3">
      <c r="A5833" t="s">
        <v>54</v>
      </c>
      <c r="B5833" t="s">
        <v>54</v>
      </c>
      <c r="C5833" t="s">
        <v>2694</v>
      </c>
      <c r="D5833" t="s">
        <v>17</v>
      </c>
      <c r="E5833" t="s">
        <v>36</v>
      </c>
      <c r="F5833" t="s">
        <v>2705</v>
      </c>
      <c r="I5833" t="s">
        <v>100</v>
      </c>
      <c r="J5833" s="33" t="s">
        <v>182</v>
      </c>
      <c r="K5833" t="s">
        <v>101</v>
      </c>
      <c r="L5833" t="s">
        <v>2259</v>
      </c>
      <c r="M5833" s="16">
        <v>37000</v>
      </c>
      <c r="N5833" s="16">
        <v>0</v>
      </c>
      <c r="O5833" s="15">
        <f t="shared" si="107"/>
        <v>37000</v>
      </c>
      <c r="P5833">
        <v>0</v>
      </c>
      <c r="Q5833">
        <v>450</v>
      </c>
      <c r="R5833">
        <v>375</v>
      </c>
      <c r="S5833">
        <v>825</v>
      </c>
      <c r="T5833">
        <v>25</v>
      </c>
      <c r="U5833">
        <v>8</v>
      </c>
      <c r="V5833">
        <v>478.49999999999994</v>
      </c>
      <c r="W5833">
        <v>313.5</v>
      </c>
      <c r="X5833">
        <v>825</v>
      </c>
      <c r="Y5833" t="s">
        <v>17</v>
      </c>
    </row>
    <row r="5834" spans="1:25" x14ac:dyDescent="0.3">
      <c r="A5834" t="s">
        <v>54</v>
      </c>
      <c r="B5834" t="s">
        <v>54</v>
      </c>
      <c r="C5834" t="s">
        <v>2723</v>
      </c>
      <c r="D5834" t="s">
        <v>15</v>
      </c>
      <c r="E5834" t="s">
        <v>15</v>
      </c>
      <c r="F5834" t="s">
        <v>2396</v>
      </c>
      <c r="I5834" t="s">
        <v>100</v>
      </c>
      <c r="J5834" s="33" t="s">
        <v>101</v>
      </c>
      <c r="K5834" t="s">
        <v>101</v>
      </c>
      <c r="L5834" t="s">
        <v>2377</v>
      </c>
      <c r="M5834" s="16">
        <v>355</v>
      </c>
      <c r="N5834" s="16">
        <v>0</v>
      </c>
      <c r="O5834" s="15">
        <f t="shared" si="107"/>
        <v>355</v>
      </c>
      <c r="P5834">
        <v>0</v>
      </c>
      <c r="Q5834">
        <v>1000</v>
      </c>
      <c r="S5834">
        <v>1000</v>
      </c>
      <c r="X5834">
        <v>0</v>
      </c>
      <c r="Y5834" t="s">
        <v>169</v>
      </c>
    </row>
    <row r="5835" spans="1:25" x14ac:dyDescent="0.3">
      <c r="A5835" t="s">
        <v>54</v>
      </c>
      <c r="B5835" t="s">
        <v>54</v>
      </c>
      <c r="C5835" t="s">
        <v>2723</v>
      </c>
      <c r="D5835" t="s">
        <v>15</v>
      </c>
      <c r="E5835" t="s">
        <v>15</v>
      </c>
      <c r="F5835" t="s">
        <v>2396</v>
      </c>
      <c r="I5835" t="s">
        <v>100</v>
      </c>
      <c r="J5835" s="33" t="s">
        <v>101</v>
      </c>
      <c r="K5835" t="s">
        <v>101</v>
      </c>
      <c r="L5835" t="s">
        <v>2279</v>
      </c>
      <c r="M5835" s="16">
        <v>776</v>
      </c>
      <c r="N5835" s="16">
        <v>0</v>
      </c>
      <c r="O5835" s="15">
        <f t="shared" si="107"/>
        <v>776</v>
      </c>
      <c r="P5835">
        <v>0</v>
      </c>
      <c r="Q5835">
        <v>100</v>
      </c>
      <c r="S5835">
        <v>100</v>
      </c>
      <c r="X5835">
        <v>0</v>
      </c>
      <c r="Y5835" t="s">
        <v>169</v>
      </c>
    </row>
    <row r="5836" spans="1:25" x14ac:dyDescent="0.3">
      <c r="A5836" t="s">
        <v>54</v>
      </c>
      <c r="B5836" t="s">
        <v>54</v>
      </c>
      <c r="C5836" t="s">
        <v>2723</v>
      </c>
      <c r="D5836" t="s">
        <v>15</v>
      </c>
      <c r="E5836" t="s">
        <v>15</v>
      </c>
      <c r="F5836" t="s">
        <v>2396</v>
      </c>
      <c r="I5836" t="s">
        <v>100</v>
      </c>
      <c r="J5836" s="33" t="s">
        <v>101</v>
      </c>
      <c r="K5836" t="s">
        <v>101</v>
      </c>
      <c r="L5836" t="s">
        <v>2265</v>
      </c>
      <c r="M5836" s="16">
        <v>731</v>
      </c>
      <c r="N5836" s="16">
        <v>0</v>
      </c>
      <c r="O5836" s="15">
        <f t="shared" si="107"/>
        <v>731</v>
      </c>
      <c r="P5836">
        <v>0</v>
      </c>
      <c r="Q5836">
        <v>200</v>
      </c>
      <c r="R5836">
        <v>0</v>
      </c>
      <c r="S5836">
        <v>200</v>
      </c>
      <c r="X5836">
        <v>0</v>
      </c>
      <c r="Y5836" t="s">
        <v>169</v>
      </c>
    </row>
    <row r="5837" spans="1:25" x14ac:dyDescent="0.3">
      <c r="A5837" t="s">
        <v>54</v>
      </c>
      <c r="B5837" t="s">
        <v>54</v>
      </c>
      <c r="C5837" t="s">
        <v>2723</v>
      </c>
      <c r="D5837" t="s">
        <v>15</v>
      </c>
      <c r="E5837" t="s">
        <v>15</v>
      </c>
      <c r="F5837" t="s">
        <v>2396</v>
      </c>
      <c r="I5837" t="s">
        <v>100</v>
      </c>
      <c r="J5837" s="33" t="s">
        <v>101</v>
      </c>
      <c r="K5837" t="s">
        <v>101</v>
      </c>
      <c r="L5837" t="s">
        <v>2300</v>
      </c>
      <c r="M5837" s="16">
        <v>656</v>
      </c>
      <c r="N5837" s="16">
        <v>0</v>
      </c>
      <c r="O5837" s="15">
        <f t="shared" si="107"/>
        <v>656</v>
      </c>
      <c r="P5837">
        <v>0</v>
      </c>
      <c r="Q5837">
        <v>500</v>
      </c>
      <c r="R5837">
        <v>0</v>
      </c>
      <c r="S5837">
        <v>500</v>
      </c>
      <c r="X5837">
        <v>0</v>
      </c>
      <c r="Y5837" t="s">
        <v>169</v>
      </c>
    </row>
    <row r="5838" spans="1:25" x14ac:dyDescent="0.3">
      <c r="A5838" t="s">
        <v>54</v>
      </c>
      <c r="B5838" t="s">
        <v>54</v>
      </c>
      <c r="C5838" t="s">
        <v>2723</v>
      </c>
      <c r="D5838" t="s">
        <v>15</v>
      </c>
      <c r="E5838" t="s">
        <v>15</v>
      </c>
      <c r="F5838" t="s">
        <v>2396</v>
      </c>
      <c r="I5838" t="s">
        <v>100</v>
      </c>
      <c r="J5838" s="33" t="s">
        <v>101</v>
      </c>
      <c r="K5838" t="s">
        <v>101</v>
      </c>
      <c r="L5838" t="s">
        <v>2263</v>
      </c>
      <c r="M5838" s="16">
        <v>1059</v>
      </c>
      <c r="N5838" s="16">
        <v>0</v>
      </c>
      <c r="O5838" s="15">
        <f t="shared" si="107"/>
        <v>1059</v>
      </c>
      <c r="P5838">
        <v>0</v>
      </c>
      <c r="Q5838">
        <v>150</v>
      </c>
      <c r="R5838">
        <v>0</v>
      </c>
      <c r="S5838">
        <v>150</v>
      </c>
      <c r="X5838">
        <v>0</v>
      </c>
      <c r="Y5838" t="s">
        <v>169</v>
      </c>
    </row>
    <row r="5839" spans="1:25" x14ac:dyDescent="0.3">
      <c r="A5839" t="s">
        <v>54</v>
      </c>
      <c r="B5839" t="s">
        <v>54</v>
      </c>
      <c r="C5839" t="s">
        <v>2723</v>
      </c>
      <c r="D5839" t="s">
        <v>15</v>
      </c>
      <c r="E5839" t="s">
        <v>15</v>
      </c>
      <c r="F5839" t="s">
        <v>2396</v>
      </c>
      <c r="I5839" t="s">
        <v>100</v>
      </c>
      <c r="J5839" s="33" t="s">
        <v>101</v>
      </c>
      <c r="K5839" t="s">
        <v>101</v>
      </c>
      <c r="L5839" t="s">
        <v>2264</v>
      </c>
      <c r="M5839" s="16">
        <v>535</v>
      </c>
      <c r="N5839" s="16">
        <v>0</v>
      </c>
      <c r="O5839" s="15">
        <f t="shared" si="107"/>
        <v>535</v>
      </c>
      <c r="P5839">
        <v>0</v>
      </c>
      <c r="Q5839">
        <v>100</v>
      </c>
      <c r="S5839">
        <v>100</v>
      </c>
      <c r="X5839">
        <v>0</v>
      </c>
      <c r="Y5839" t="s">
        <v>169</v>
      </c>
    </row>
    <row r="5840" spans="1:25" x14ac:dyDescent="0.3">
      <c r="A5840" t="s">
        <v>54</v>
      </c>
      <c r="B5840" t="s">
        <v>54</v>
      </c>
      <c r="C5840" t="s">
        <v>2723</v>
      </c>
      <c r="D5840" t="s">
        <v>15</v>
      </c>
      <c r="E5840" t="s">
        <v>15</v>
      </c>
      <c r="F5840" t="s">
        <v>2396</v>
      </c>
      <c r="I5840" t="s">
        <v>100</v>
      </c>
      <c r="J5840" s="33" t="s">
        <v>101</v>
      </c>
      <c r="K5840" t="s">
        <v>101</v>
      </c>
      <c r="L5840" t="s">
        <v>2392</v>
      </c>
      <c r="M5840" s="16">
        <v>366</v>
      </c>
      <c r="N5840" s="16">
        <v>0</v>
      </c>
      <c r="O5840" s="15">
        <f t="shared" si="107"/>
        <v>366</v>
      </c>
      <c r="P5840">
        <v>0</v>
      </c>
      <c r="Q5840">
        <v>200</v>
      </c>
      <c r="S5840">
        <v>200</v>
      </c>
      <c r="X5840">
        <v>0</v>
      </c>
      <c r="Y5840" t="s">
        <v>169</v>
      </c>
    </row>
    <row r="5841" spans="1:25" x14ac:dyDescent="0.3">
      <c r="A5841" t="s">
        <v>54</v>
      </c>
      <c r="B5841" t="s">
        <v>54</v>
      </c>
      <c r="C5841" t="s">
        <v>2723</v>
      </c>
      <c r="D5841" t="s">
        <v>15</v>
      </c>
      <c r="E5841" t="s">
        <v>15</v>
      </c>
      <c r="F5841" t="s">
        <v>2396</v>
      </c>
      <c r="I5841" t="s">
        <v>100</v>
      </c>
      <c r="J5841" s="33" t="s">
        <v>101</v>
      </c>
      <c r="K5841" t="s">
        <v>101</v>
      </c>
      <c r="L5841" t="s">
        <v>2395</v>
      </c>
      <c r="M5841" s="16">
        <v>389</v>
      </c>
      <c r="N5841" s="16">
        <v>0</v>
      </c>
      <c r="O5841" s="15">
        <f t="shared" si="107"/>
        <v>389</v>
      </c>
      <c r="P5841">
        <v>0</v>
      </c>
      <c r="Q5841">
        <v>200</v>
      </c>
      <c r="S5841">
        <v>200</v>
      </c>
      <c r="X5841">
        <v>0</v>
      </c>
      <c r="Y5841" t="s">
        <v>169</v>
      </c>
    </row>
    <row r="5842" spans="1:25" x14ac:dyDescent="0.3">
      <c r="A5842" t="s">
        <v>54</v>
      </c>
      <c r="B5842" t="s">
        <v>54</v>
      </c>
      <c r="C5842" t="s">
        <v>2723</v>
      </c>
      <c r="D5842" t="s">
        <v>15</v>
      </c>
      <c r="E5842" t="s">
        <v>15</v>
      </c>
      <c r="F5842" t="s">
        <v>2396</v>
      </c>
      <c r="I5842" t="s">
        <v>100</v>
      </c>
      <c r="J5842" s="33" t="s">
        <v>101</v>
      </c>
      <c r="K5842" t="s">
        <v>101</v>
      </c>
      <c r="L5842" t="s">
        <v>2266</v>
      </c>
      <c r="M5842" s="16">
        <v>535</v>
      </c>
      <c r="N5842" s="16">
        <v>0</v>
      </c>
      <c r="O5842" s="15">
        <f t="shared" si="107"/>
        <v>535</v>
      </c>
      <c r="P5842">
        <v>0</v>
      </c>
      <c r="Q5842">
        <v>100</v>
      </c>
      <c r="S5842">
        <v>100</v>
      </c>
      <c r="X5842">
        <v>0</v>
      </c>
      <c r="Y5842" t="s">
        <v>169</v>
      </c>
    </row>
    <row r="5843" spans="1:25" x14ac:dyDescent="0.3">
      <c r="A5843" t="s">
        <v>54</v>
      </c>
      <c r="B5843" t="s">
        <v>54</v>
      </c>
      <c r="C5843" t="s">
        <v>2723</v>
      </c>
      <c r="D5843" t="s">
        <v>15</v>
      </c>
      <c r="E5843" t="s">
        <v>15</v>
      </c>
      <c r="F5843" t="s">
        <v>2396</v>
      </c>
      <c r="I5843" t="s">
        <v>100</v>
      </c>
      <c r="J5843" s="33" t="s">
        <v>101</v>
      </c>
      <c r="K5843" t="s">
        <v>101</v>
      </c>
      <c r="L5843" t="s">
        <v>2452</v>
      </c>
      <c r="M5843" s="16">
        <v>328</v>
      </c>
      <c r="N5843" s="16">
        <v>0</v>
      </c>
      <c r="O5843" s="15">
        <f t="shared" si="107"/>
        <v>328</v>
      </c>
      <c r="P5843">
        <v>0</v>
      </c>
      <c r="Q5843">
        <v>100</v>
      </c>
      <c r="S5843">
        <v>100</v>
      </c>
      <c r="X5843">
        <v>0</v>
      </c>
      <c r="Y5843" t="s">
        <v>169</v>
      </c>
    </row>
    <row r="5844" spans="1:25" x14ac:dyDescent="0.3">
      <c r="A5844" t="s">
        <v>54</v>
      </c>
      <c r="B5844" t="s">
        <v>54</v>
      </c>
      <c r="C5844" t="s">
        <v>2723</v>
      </c>
      <c r="D5844" t="s">
        <v>15</v>
      </c>
      <c r="E5844" t="s">
        <v>15</v>
      </c>
      <c r="F5844" t="s">
        <v>2396</v>
      </c>
      <c r="I5844" t="s">
        <v>100</v>
      </c>
      <c r="J5844" s="33" t="s">
        <v>101</v>
      </c>
      <c r="K5844" t="s">
        <v>101</v>
      </c>
      <c r="L5844" t="s">
        <v>2677</v>
      </c>
      <c r="M5844" s="16">
        <v>429</v>
      </c>
      <c r="N5844" s="16">
        <v>0</v>
      </c>
      <c r="O5844" s="15">
        <f t="shared" si="107"/>
        <v>429</v>
      </c>
      <c r="P5844">
        <v>0</v>
      </c>
      <c r="Q5844">
        <v>100</v>
      </c>
      <c r="S5844">
        <v>100</v>
      </c>
      <c r="X5844">
        <v>0</v>
      </c>
      <c r="Y5844" t="s">
        <v>169</v>
      </c>
    </row>
    <row r="5845" spans="1:25" x14ac:dyDescent="0.3">
      <c r="A5845" t="s">
        <v>54</v>
      </c>
      <c r="B5845" t="s">
        <v>54</v>
      </c>
      <c r="C5845" t="s">
        <v>2723</v>
      </c>
      <c r="D5845" t="s">
        <v>15</v>
      </c>
      <c r="E5845" t="s">
        <v>15</v>
      </c>
      <c r="F5845" t="s">
        <v>2396</v>
      </c>
      <c r="I5845" t="s">
        <v>100</v>
      </c>
      <c r="J5845" s="33" t="s">
        <v>101</v>
      </c>
      <c r="K5845" t="s">
        <v>101</v>
      </c>
      <c r="L5845" t="s">
        <v>2693</v>
      </c>
      <c r="M5845" s="16">
        <v>374</v>
      </c>
      <c r="N5845" s="16">
        <v>0</v>
      </c>
      <c r="O5845" s="15">
        <f t="shared" si="107"/>
        <v>374</v>
      </c>
      <c r="P5845">
        <v>0</v>
      </c>
      <c r="Q5845">
        <v>100</v>
      </c>
      <c r="S5845">
        <v>100</v>
      </c>
      <c r="X5845">
        <v>0</v>
      </c>
      <c r="Y5845" t="s">
        <v>169</v>
      </c>
    </row>
    <row r="5846" spans="1:25" x14ac:dyDescent="0.3">
      <c r="A5846" t="s">
        <v>54</v>
      </c>
      <c r="B5846" t="s">
        <v>54</v>
      </c>
      <c r="C5846" t="s">
        <v>2723</v>
      </c>
      <c r="D5846" t="s">
        <v>15</v>
      </c>
      <c r="E5846" t="s">
        <v>15</v>
      </c>
      <c r="F5846" t="s">
        <v>2396</v>
      </c>
      <c r="I5846" t="s">
        <v>100</v>
      </c>
      <c r="J5846" s="33" t="s">
        <v>101</v>
      </c>
      <c r="K5846" t="s">
        <v>101</v>
      </c>
      <c r="L5846" t="s">
        <v>2355</v>
      </c>
      <c r="M5846" s="16">
        <v>609</v>
      </c>
      <c r="N5846" s="16">
        <v>0</v>
      </c>
      <c r="O5846" s="15">
        <f t="shared" si="107"/>
        <v>609</v>
      </c>
      <c r="P5846">
        <v>0</v>
      </c>
      <c r="Q5846">
        <v>50</v>
      </c>
      <c r="S5846">
        <v>50</v>
      </c>
      <c r="X5846">
        <v>0</v>
      </c>
      <c r="Y5846" t="s">
        <v>169</v>
      </c>
    </row>
    <row r="5847" spans="1:25" x14ac:dyDescent="0.3">
      <c r="A5847" t="s">
        <v>54</v>
      </c>
      <c r="B5847" t="s">
        <v>54</v>
      </c>
      <c r="C5847" t="s">
        <v>2723</v>
      </c>
      <c r="D5847" t="s">
        <v>15</v>
      </c>
      <c r="E5847" t="s">
        <v>15</v>
      </c>
      <c r="F5847" t="s">
        <v>2396</v>
      </c>
      <c r="I5847" t="s">
        <v>100</v>
      </c>
      <c r="J5847" s="33" t="s">
        <v>101</v>
      </c>
      <c r="K5847" t="s">
        <v>101</v>
      </c>
      <c r="L5847" t="s">
        <v>2442</v>
      </c>
      <c r="M5847" s="16">
        <v>609</v>
      </c>
      <c r="N5847" s="16">
        <v>0</v>
      </c>
      <c r="O5847" s="15">
        <f t="shared" si="107"/>
        <v>609</v>
      </c>
      <c r="P5847">
        <v>0</v>
      </c>
      <c r="Q5847">
        <v>50</v>
      </c>
      <c r="S5847">
        <v>50</v>
      </c>
      <c r="X5847">
        <v>0</v>
      </c>
      <c r="Y5847" t="s">
        <v>169</v>
      </c>
    </row>
    <row r="5848" spans="1:25" x14ac:dyDescent="0.3">
      <c r="A5848" t="s">
        <v>54</v>
      </c>
      <c r="B5848" t="s">
        <v>54</v>
      </c>
      <c r="C5848" t="s">
        <v>382</v>
      </c>
      <c r="D5848" t="s">
        <v>63</v>
      </c>
      <c r="E5848" t="s">
        <v>14</v>
      </c>
      <c r="F5848" t="s">
        <v>2732</v>
      </c>
      <c r="I5848" t="s">
        <v>100</v>
      </c>
      <c r="J5848" s="33" t="s">
        <v>182</v>
      </c>
      <c r="K5848" t="s">
        <v>101</v>
      </c>
      <c r="L5848" t="s">
        <v>2263</v>
      </c>
      <c r="M5848" s="16">
        <v>106737</v>
      </c>
      <c r="N5848" s="16">
        <v>0</v>
      </c>
      <c r="O5848" s="15">
        <f t="shared" si="107"/>
        <v>106737</v>
      </c>
      <c r="P5848">
        <v>0</v>
      </c>
      <c r="Q5848">
        <v>500</v>
      </c>
      <c r="R5848">
        <v>1200</v>
      </c>
      <c r="S5848">
        <v>1700</v>
      </c>
      <c r="X5848">
        <v>0</v>
      </c>
      <c r="Y5848" t="s">
        <v>14</v>
      </c>
    </row>
    <row r="5849" spans="1:25" x14ac:dyDescent="0.3">
      <c r="A5849" t="s">
        <v>54</v>
      </c>
      <c r="B5849" t="s">
        <v>54</v>
      </c>
      <c r="C5849" t="s">
        <v>2026</v>
      </c>
      <c r="D5849" t="s">
        <v>63</v>
      </c>
      <c r="E5849" t="s">
        <v>14</v>
      </c>
      <c r="F5849" t="s">
        <v>2732</v>
      </c>
      <c r="I5849" t="s">
        <v>100</v>
      </c>
      <c r="J5849" s="33" t="s">
        <v>182</v>
      </c>
      <c r="K5849" t="s">
        <v>101</v>
      </c>
      <c r="L5849" t="s">
        <v>2267</v>
      </c>
      <c r="M5849" s="16">
        <v>450000</v>
      </c>
      <c r="N5849" s="16">
        <v>0</v>
      </c>
      <c r="O5849" s="15">
        <f t="shared" si="107"/>
        <v>450000</v>
      </c>
      <c r="P5849">
        <v>0</v>
      </c>
      <c r="Q5849">
        <v>1944</v>
      </c>
      <c r="R5849">
        <v>1296</v>
      </c>
      <c r="S5849">
        <v>3240</v>
      </c>
      <c r="V5849">
        <v>1555.2</v>
      </c>
      <c r="W5849">
        <v>1684.8</v>
      </c>
      <c r="X5849">
        <v>3240</v>
      </c>
      <c r="Y5849" t="s">
        <v>14</v>
      </c>
    </row>
    <row r="5850" spans="1:25" x14ac:dyDescent="0.3">
      <c r="A5850" t="s">
        <v>54</v>
      </c>
      <c r="B5850" t="s">
        <v>54</v>
      </c>
      <c r="C5850" t="s">
        <v>2026</v>
      </c>
      <c r="D5850" t="s">
        <v>63</v>
      </c>
      <c r="E5850" t="s">
        <v>14</v>
      </c>
      <c r="F5850" t="s">
        <v>2732</v>
      </c>
      <c r="I5850" t="s">
        <v>100</v>
      </c>
      <c r="J5850" s="33" t="s">
        <v>182</v>
      </c>
      <c r="K5850" t="s">
        <v>101</v>
      </c>
      <c r="L5850" t="s">
        <v>2263</v>
      </c>
      <c r="M5850" s="16">
        <v>600000</v>
      </c>
      <c r="N5850" s="16">
        <v>0</v>
      </c>
      <c r="O5850" s="15">
        <f t="shared" si="107"/>
        <v>600000</v>
      </c>
      <c r="P5850">
        <v>0</v>
      </c>
      <c r="Q5850">
        <v>2592</v>
      </c>
      <c r="R5850">
        <v>1728</v>
      </c>
      <c r="S5850">
        <v>4320</v>
      </c>
      <c r="V5850">
        <v>2073.6</v>
      </c>
      <c r="W5850">
        <v>2246.4</v>
      </c>
      <c r="X5850">
        <v>4320</v>
      </c>
      <c r="Y5850" t="s">
        <v>14</v>
      </c>
    </row>
    <row r="5851" spans="1:25" x14ac:dyDescent="0.3">
      <c r="A5851" t="s">
        <v>54</v>
      </c>
      <c r="B5851" t="s">
        <v>54</v>
      </c>
      <c r="C5851" t="s">
        <v>2026</v>
      </c>
      <c r="D5851" t="s">
        <v>63</v>
      </c>
      <c r="E5851" t="s">
        <v>14</v>
      </c>
      <c r="F5851" t="s">
        <v>2732</v>
      </c>
      <c r="I5851" t="s">
        <v>100</v>
      </c>
      <c r="J5851" s="33" t="s">
        <v>182</v>
      </c>
      <c r="K5851" t="s">
        <v>101</v>
      </c>
      <c r="L5851" t="s">
        <v>2264</v>
      </c>
      <c r="M5851" s="16">
        <v>225000</v>
      </c>
      <c r="N5851" s="16">
        <v>0</v>
      </c>
      <c r="O5851" s="15">
        <f t="shared" si="107"/>
        <v>225000</v>
      </c>
      <c r="P5851">
        <v>0</v>
      </c>
      <c r="Q5851">
        <v>972</v>
      </c>
      <c r="R5851">
        <v>648</v>
      </c>
      <c r="S5851">
        <v>1620</v>
      </c>
      <c r="V5851">
        <v>777.6</v>
      </c>
      <c r="W5851">
        <v>842.4</v>
      </c>
      <c r="X5851">
        <v>1620</v>
      </c>
      <c r="Y5851" t="s">
        <v>14</v>
      </c>
    </row>
    <row r="5852" spans="1:25" x14ac:dyDescent="0.3">
      <c r="A5852" t="s">
        <v>54</v>
      </c>
      <c r="B5852" t="s">
        <v>54</v>
      </c>
      <c r="C5852" t="s">
        <v>2026</v>
      </c>
      <c r="D5852" t="s">
        <v>63</v>
      </c>
      <c r="E5852" t="s">
        <v>14</v>
      </c>
      <c r="F5852" t="s">
        <v>2732</v>
      </c>
      <c r="I5852" t="s">
        <v>100</v>
      </c>
      <c r="J5852" s="33" t="s">
        <v>182</v>
      </c>
      <c r="K5852" t="s">
        <v>101</v>
      </c>
      <c r="L5852" t="s">
        <v>2266</v>
      </c>
      <c r="M5852" s="16">
        <v>225000</v>
      </c>
      <c r="N5852" s="16">
        <v>0</v>
      </c>
      <c r="O5852" s="15">
        <f t="shared" si="107"/>
        <v>225000</v>
      </c>
      <c r="P5852">
        <v>0</v>
      </c>
      <c r="Q5852">
        <v>972</v>
      </c>
      <c r="R5852">
        <v>648</v>
      </c>
      <c r="S5852">
        <v>1620</v>
      </c>
      <c r="V5852">
        <v>777.6</v>
      </c>
      <c r="W5852">
        <v>842.4</v>
      </c>
      <c r="X5852">
        <v>1620</v>
      </c>
      <c r="Y5852" t="s">
        <v>14</v>
      </c>
    </row>
    <row r="5853" spans="1:25" x14ac:dyDescent="0.3">
      <c r="A5853" t="s">
        <v>54</v>
      </c>
      <c r="B5853" t="s">
        <v>54</v>
      </c>
      <c r="C5853" t="s">
        <v>2026</v>
      </c>
      <c r="D5853" t="s">
        <v>63</v>
      </c>
      <c r="E5853" t="s">
        <v>14</v>
      </c>
      <c r="F5853" t="s">
        <v>2732</v>
      </c>
      <c r="I5853" t="s">
        <v>241</v>
      </c>
      <c r="J5853" s="33" t="s">
        <v>182</v>
      </c>
      <c r="K5853" t="s">
        <v>182</v>
      </c>
      <c r="L5853" t="s">
        <v>2263</v>
      </c>
      <c r="M5853" s="16">
        <v>1260000</v>
      </c>
      <c r="N5853" s="16">
        <v>0</v>
      </c>
      <c r="O5853" s="15">
        <f t="shared" si="107"/>
        <v>1260000</v>
      </c>
      <c r="P5853">
        <v>0</v>
      </c>
      <c r="Q5853">
        <v>3369.6</v>
      </c>
      <c r="R5853">
        <v>2246.4</v>
      </c>
      <c r="S5853">
        <v>5616</v>
      </c>
      <c r="V5853">
        <v>2695.68</v>
      </c>
      <c r="W5853">
        <v>2920.32</v>
      </c>
      <c r="X5853">
        <v>5616</v>
      </c>
      <c r="Y5853" t="s">
        <v>14</v>
      </c>
    </row>
    <row r="5854" spans="1:25" x14ac:dyDescent="0.3">
      <c r="A5854" t="s">
        <v>54</v>
      </c>
      <c r="B5854" t="s">
        <v>54</v>
      </c>
      <c r="C5854" t="s">
        <v>2026</v>
      </c>
      <c r="D5854" t="s">
        <v>63</v>
      </c>
      <c r="E5854" t="s">
        <v>14</v>
      </c>
      <c r="F5854" t="s">
        <v>2732</v>
      </c>
      <c r="I5854" t="s">
        <v>241</v>
      </c>
      <c r="J5854" s="33" t="s">
        <v>182</v>
      </c>
      <c r="K5854" t="s">
        <v>182</v>
      </c>
      <c r="L5854" t="s">
        <v>2264</v>
      </c>
      <c r="M5854" s="16">
        <v>472500</v>
      </c>
      <c r="N5854" s="16">
        <v>0</v>
      </c>
      <c r="O5854" s="15">
        <f t="shared" si="107"/>
        <v>472500</v>
      </c>
      <c r="P5854">
        <v>0</v>
      </c>
      <c r="Q5854">
        <v>1263.5999999999999</v>
      </c>
      <c r="R5854">
        <v>842.4</v>
      </c>
      <c r="S5854">
        <v>2106</v>
      </c>
      <c r="V5854">
        <v>1010.88</v>
      </c>
      <c r="W5854">
        <v>1095.1199999999999</v>
      </c>
      <c r="X5854">
        <v>2106</v>
      </c>
      <c r="Y5854" t="s">
        <v>14</v>
      </c>
    </row>
    <row r="5855" spans="1:25" x14ac:dyDescent="0.3">
      <c r="A5855" t="s">
        <v>54</v>
      </c>
      <c r="B5855" t="s">
        <v>54</v>
      </c>
      <c r="C5855" t="s">
        <v>2026</v>
      </c>
      <c r="D5855" t="s">
        <v>63</v>
      </c>
      <c r="E5855" t="s">
        <v>14</v>
      </c>
      <c r="F5855" t="s">
        <v>2732</v>
      </c>
      <c r="I5855" t="s">
        <v>241</v>
      </c>
      <c r="J5855" s="33" t="s">
        <v>182</v>
      </c>
      <c r="K5855" t="s">
        <v>182</v>
      </c>
      <c r="L5855" t="s">
        <v>2266</v>
      </c>
      <c r="M5855" s="16">
        <v>472500</v>
      </c>
      <c r="N5855" s="16">
        <v>0</v>
      </c>
      <c r="O5855" s="15">
        <f t="shared" si="107"/>
        <v>472500</v>
      </c>
      <c r="P5855">
        <v>0</v>
      </c>
      <c r="Q5855">
        <v>1263.5999999999999</v>
      </c>
      <c r="R5855">
        <v>842.4</v>
      </c>
      <c r="S5855">
        <v>2106</v>
      </c>
      <c r="V5855">
        <v>1010.88</v>
      </c>
      <c r="W5855">
        <v>1095.1199999999999</v>
      </c>
      <c r="X5855">
        <v>2106</v>
      </c>
      <c r="Y5855" t="s">
        <v>14</v>
      </c>
    </row>
    <row r="5856" spans="1:25" x14ac:dyDescent="0.3">
      <c r="A5856" t="s">
        <v>54</v>
      </c>
      <c r="B5856" t="s">
        <v>54</v>
      </c>
      <c r="C5856" t="s">
        <v>2026</v>
      </c>
      <c r="D5856" t="s">
        <v>63</v>
      </c>
      <c r="E5856" t="s">
        <v>14</v>
      </c>
      <c r="F5856" t="s">
        <v>2732</v>
      </c>
      <c r="I5856" t="s">
        <v>241</v>
      </c>
      <c r="J5856" s="33" t="s">
        <v>182</v>
      </c>
      <c r="K5856" t="s">
        <v>182</v>
      </c>
      <c r="L5856" t="s">
        <v>2267</v>
      </c>
      <c r="M5856" s="16">
        <v>945000</v>
      </c>
      <c r="N5856" s="16">
        <v>0</v>
      </c>
      <c r="O5856" s="15">
        <f t="shared" si="107"/>
        <v>945000</v>
      </c>
      <c r="P5856">
        <v>0</v>
      </c>
      <c r="Q5856">
        <v>2527.1999999999998</v>
      </c>
      <c r="R5856">
        <v>1684.8</v>
      </c>
      <c r="S5856">
        <v>4212</v>
      </c>
      <c r="V5856">
        <v>2021.76</v>
      </c>
      <c r="W5856">
        <v>2190.2399999999998</v>
      </c>
      <c r="X5856">
        <v>4212</v>
      </c>
      <c r="Y5856" t="s">
        <v>14</v>
      </c>
    </row>
    <row r="5857" spans="1:25" x14ac:dyDescent="0.3">
      <c r="A5857" t="s">
        <v>54</v>
      </c>
      <c r="B5857" t="s">
        <v>54</v>
      </c>
      <c r="C5857" t="s">
        <v>2527</v>
      </c>
      <c r="D5857" t="s">
        <v>63</v>
      </c>
      <c r="E5857" t="s">
        <v>14</v>
      </c>
      <c r="F5857" t="s">
        <v>2732</v>
      </c>
      <c r="I5857" t="s">
        <v>100</v>
      </c>
      <c r="J5857" s="33" t="s">
        <v>101</v>
      </c>
      <c r="K5857" t="s">
        <v>101</v>
      </c>
      <c r="L5857" t="s">
        <v>2300</v>
      </c>
      <c r="M5857" s="16">
        <v>17310</v>
      </c>
      <c r="N5857" s="16">
        <v>0</v>
      </c>
      <c r="O5857" s="15">
        <f t="shared" si="107"/>
        <v>17310</v>
      </c>
      <c r="P5857">
        <v>0</v>
      </c>
      <c r="Q5857">
        <v>450</v>
      </c>
      <c r="R5857">
        <v>50</v>
      </c>
      <c r="S5857">
        <v>500</v>
      </c>
      <c r="X5857">
        <v>0</v>
      </c>
      <c r="Y5857" t="s">
        <v>14</v>
      </c>
    </row>
    <row r="5858" spans="1:25" x14ac:dyDescent="0.3">
      <c r="A5858" t="s">
        <v>54</v>
      </c>
      <c r="B5858" t="s">
        <v>54</v>
      </c>
      <c r="C5858" t="s">
        <v>2423</v>
      </c>
      <c r="D5858" t="s">
        <v>63</v>
      </c>
      <c r="E5858" t="s">
        <v>14</v>
      </c>
      <c r="F5858" t="s">
        <v>2732</v>
      </c>
      <c r="I5858" t="s">
        <v>100</v>
      </c>
      <c r="J5858" s="33" t="s">
        <v>182</v>
      </c>
      <c r="K5858" t="s">
        <v>101</v>
      </c>
      <c r="L5858" t="s">
        <v>2425</v>
      </c>
      <c r="M5858" s="16">
        <v>24000</v>
      </c>
      <c r="N5858" s="16">
        <v>0</v>
      </c>
      <c r="O5858" s="15">
        <f t="shared" si="107"/>
        <v>24000</v>
      </c>
      <c r="P5858">
        <v>0</v>
      </c>
      <c r="Q5858">
        <v>30</v>
      </c>
      <c r="R5858">
        <v>45</v>
      </c>
      <c r="S5858">
        <v>75</v>
      </c>
      <c r="T5858">
        <v>17</v>
      </c>
      <c r="U5858">
        <v>17</v>
      </c>
      <c r="V5858">
        <v>20</v>
      </c>
      <c r="W5858">
        <v>21</v>
      </c>
      <c r="X5858">
        <v>75</v>
      </c>
      <c r="Y5858" t="s">
        <v>14</v>
      </c>
    </row>
    <row r="5859" spans="1:25" x14ac:dyDescent="0.3">
      <c r="A5859" t="s">
        <v>54</v>
      </c>
      <c r="B5859" t="s">
        <v>54</v>
      </c>
      <c r="C5859" t="s">
        <v>2423</v>
      </c>
      <c r="D5859" t="s">
        <v>63</v>
      </c>
      <c r="E5859" t="s">
        <v>14</v>
      </c>
      <c r="F5859" t="s">
        <v>2732</v>
      </c>
      <c r="I5859" t="s">
        <v>100</v>
      </c>
      <c r="J5859" s="33" t="s">
        <v>182</v>
      </c>
      <c r="K5859" t="s">
        <v>101</v>
      </c>
      <c r="L5859" t="s">
        <v>2452</v>
      </c>
      <c r="M5859" s="16">
        <v>11200</v>
      </c>
      <c r="N5859" s="16">
        <v>0</v>
      </c>
      <c r="O5859" s="15">
        <f t="shared" si="107"/>
        <v>11200</v>
      </c>
      <c r="P5859">
        <v>0</v>
      </c>
      <c r="Q5859">
        <v>15</v>
      </c>
      <c r="R5859">
        <v>20</v>
      </c>
      <c r="S5859">
        <v>35</v>
      </c>
      <c r="T5859">
        <v>8</v>
      </c>
      <c r="U5859">
        <v>8</v>
      </c>
      <c r="V5859">
        <v>9</v>
      </c>
      <c r="W5859">
        <v>10</v>
      </c>
      <c r="X5859">
        <v>35</v>
      </c>
      <c r="Y5859" t="s">
        <v>14</v>
      </c>
    </row>
    <row r="5860" spans="1:25" x14ac:dyDescent="0.3">
      <c r="A5860" t="s">
        <v>54</v>
      </c>
      <c r="B5860" t="s">
        <v>54</v>
      </c>
      <c r="C5860" t="s">
        <v>2423</v>
      </c>
      <c r="D5860" t="s">
        <v>63</v>
      </c>
      <c r="E5860" t="s">
        <v>14</v>
      </c>
      <c r="F5860" t="s">
        <v>2732</v>
      </c>
      <c r="I5860" t="s">
        <v>235</v>
      </c>
      <c r="J5860" s="33" t="s">
        <v>182</v>
      </c>
      <c r="K5860" t="s">
        <v>101</v>
      </c>
      <c r="L5860" t="s">
        <v>2512</v>
      </c>
      <c r="M5860" s="16">
        <v>0</v>
      </c>
      <c r="N5860" s="16">
        <v>0</v>
      </c>
      <c r="O5860" s="15">
        <f t="shared" si="107"/>
        <v>0</v>
      </c>
      <c r="P5860">
        <v>2</v>
      </c>
      <c r="Q5860">
        <v>2</v>
      </c>
      <c r="R5860">
        <v>2</v>
      </c>
      <c r="S5860">
        <v>6</v>
      </c>
      <c r="T5860">
        <v>1</v>
      </c>
      <c r="U5860">
        <v>2</v>
      </c>
      <c r="V5860">
        <v>1</v>
      </c>
      <c r="W5860">
        <v>2</v>
      </c>
      <c r="X5860">
        <v>6</v>
      </c>
      <c r="Y5860" t="s">
        <v>14</v>
      </c>
    </row>
    <row r="5861" spans="1:25" x14ac:dyDescent="0.3">
      <c r="A5861" t="s">
        <v>54</v>
      </c>
      <c r="B5861" t="s">
        <v>54</v>
      </c>
      <c r="C5861" t="s">
        <v>2423</v>
      </c>
      <c r="D5861" t="s">
        <v>63</v>
      </c>
      <c r="E5861" t="s">
        <v>14</v>
      </c>
      <c r="F5861" t="s">
        <v>2732</v>
      </c>
      <c r="I5861" t="s">
        <v>100</v>
      </c>
      <c r="J5861" s="33" t="s">
        <v>182</v>
      </c>
      <c r="K5861" t="s">
        <v>101</v>
      </c>
      <c r="L5861" t="s">
        <v>2267</v>
      </c>
      <c r="M5861" s="16">
        <v>24000</v>
      </c>
      <c r="N5861" s="16">
        <v>0</v>
      </c>
      <c r="O5861" s="15">
        <f t="shared" si="107"/>
        <v>24000</v>
      </c>
      <c r="P5861">
        <v>0</v>
      </c>
      <c r="Q5861">
        <v>30</v>
      </c>
      <c r="R5861">
        <v>45</v>
      </c>
      <c r="S5861">
        <v>75</v>
      </c>
      <c r="T5861">
        <v>17</v>
      </c>
      <c r="U5861">
        <v>17</v>
      </c>
      <c r="V5861">
        <v>20</v>
      </c>
      <c r="W5861">
        <v>21</v>
      </c>
      <c r="X5861">
        <v>75</v>
      </c>
      <c r="Y5861" t="s">
        <v>14</v>
      </c>
    </row>
    <row r="5862" spans="1:25" x14ac:dyDescent="0.3">
      <c r="A5862" t="s">
        <v>54</v>
      </c>
      <c r="B5862" t="s">
        <v>54</v>
      </c>
      <c r="C5862" t="s">
        <v>2423</v>
      </c>
      <c r="D5862" t="s">
        <v>63</v>
      </c>
      <c r="E5862" t="s">
        <v>14</v>
      </c>
      <c r="F5862" t="s">
        <v>2732</v>
      </c>
      <c r="I5862" t="s">
        <v>181</v>
      </c>
      <c r="J5862" s="33" t="s">
        <v>182</v>
      </c>
      <c r="K5862" t="s">
        <v>182</v>
      </c>
      <c r="L5862" t="s">
        <v>2267</v>
      </c>
      <c r="M5862" s="16">
        <v>35685.714285714283</v>
      </c>
      <c r="O5862" s="15">
        <f t="shared" si="107"/>
        <v>35685.714285714283</v>
      </c>
      <c r="P5862">
        <v>0</v>
      </c>
      <c r="Q5862">
        <v>120</v>
      </c>
      <c r="R5862">
        <v>180</v>
      </c>
      <c r="S5862">
        <v>300</v>
      </c>
      <c r="V5862">
        <v>155</v>
      </c>
      <c r="W5862">
        <v>145</v>
      </c>
      <c r="X5862">
        <v>300</v>
      </c>
      <c r="Y5862" t="s">
        <v>14</v>
      </c>
    </row>
    <row r="5863" spans="1:25" x14ac:dyDescent="0.3">
      <c r="A5863" t="s">
        <v>54</v>
      </c>
      <c r="B5863" t="s">
        <v>54</v>
      </c>
      <c r="C5863" t="s">
        <v>2026</v>
      </c>
      <c r="D5863" t="s">
        <v>63</v>
      </c>
      <c r="E5863" t="s">
        <v>14</v>
      </c>
      <c r="F5863" t="s">
        <v>2733</v>
      </c>
      <c r="I5863" t="s">
        <v>100</v>
      </c>
      <c r="J5863" s="33" t="s">
        <v>182</v>
      </c>
      <c r="K5863" t="s">
        <v>101</v>
      </c>
      <c r="L5863" t="s">
        <v>2263</v>
      </c>
      <c r="M5863" s="16">
        <v>600000</v>
      </c>
      <c r="N5863" s="16">
        <v>0</v>
      </c>
      <c r="O5863" s="15">
        <f t="shared" si="107"/>
        <v>600000</v>
      </c>
      <c r="P5863">
        <v>0</v>
      </c>
      <c r="Q5863">
        <v>2592</v>
      </c>
      <c r="R5863">
        <v>1728</v>
      </c>
      <c r="S5863">
        <v>4320</v>
      </c>
      <c r="V5863">
        <v>2073.6</v>
      </c>
      <c r="W5863">
        <v>2246.4</v>
      </c>
      <c r="X5863">
        <v>4320</v>
      </c>
      <c r="Y5863" t="s">
        <v>14</v>
      </c>
    </row>
    <row r="5864" spans="1:25" x14ac:dyDescent="0.3">
      <c r="A5864" t="s">
        <v>54</v>
      </c>
      <c r="B5864" t="s">
        <v>54</v>
      </c>
      <c r="C5864" t="s">
        <v>2026</v>
      </c>
      <c r="D5864" t="s">
        <v>63</v>
      </c>
      <c r="E5864" t="s">
        <v>14</v>
      </c>
      <c r="F5864" t="s">
        <v>2733</v>
      </c>
      <c r="I5864" t="s">
        <v>100</v>
      </c>
      <c r="J5864" s="33" t="s">
        <v>182</v>
      </c>
      <c r="K5864" t="s">
        <v>101</v>
      </c>
      <c r="L5864" t="s">
        <v>2264</v>
      </c>
      <c r="M5864" s="16">
        <v>225000</v>
      </c>
      <c r="N5864" s="16">
        <v>0</v>
      </c>
      <c r="O5864" s="15">
        <f t="shared" si="107"/>
        <v>225000</v>
      </c>
      <c r="P5864">
        <v>0</v>
      </c>
      <c r="Q5864">
        <v>972</v>
      </c>
      <c r="R5864">
        <v>648</v>
      </c>
      <c r="S5864">
        <v>1620</v>
      </c>
      <c r="V5864">
        <v>777.6</v>
      </c>
      <c r="W5864">
        <v>842.4</v>
      </c>
      <c r="X5864">
        <v>1620</v>
      </c>
      <c r="Y5864" t="s">
        <v>14</v>
      </c>
    </row>
    <row r="5865" spans="1:25" x14ac:dyDescent="0.3">
      <c r="A5865" t="s">
        <v>54</v>
      </c>
      <c r="B5865" t="s">
        <v>54</v>
      </c>
      <c r="C5865" t="s">
        <v>2026</v>
      </c>
      <c r="D5865" t="s">
        <v>63</v>
      </c>
      <c r="E5865" t="s">
        <v>14</v>
      </c>
      <c r="F5865" t="s">
        <v>2733</v>
      </c>
      <c r="I5865" t="s">
        <v>100</v>
      </c>
      <c r="J5865" s="33" t="s">
        <v>182</v>
      </c>
      <c r="K5865" t="s">
        <v>101</v>
      </c>
      <c r="L5865" t="s">
        <v>2266</v>
      </c>
      <c r="M5865" s="16">
        <v>225000</v>
      </c>
      <c r="N5865" s="16">
        <v>0</v>
      </c>
      <c r="O5865" s="15">
        <f t="shared" si="107"/>
        <v>225000</v>
      </c>
      <c r="P5865">
        <v>0</v>
      </c>
      <c r="Q5865">
        <v>972</v>
      </c>
      <c r="R5865">
        <v>648</v>
      </c>
      <c r="S5865">
        <v>1620</v>
      </c>
      <c r="V5865">
        <v>777.6</v>
      </c>
      <c r="W5865">
        <v>842.4</v>
      </c>
      <c r="X5865">
        <v>1620</v>
      </c>
      <c r="Y5865" t="s">
        <v>14</v>
      </c>
    </row>
    <row r="5866" spans="1:25" x14ac:dyDescent="0.3">
      <c r="A5866" t="s">
        <v>54</v>
      </c>
      <c r="B5866" t="s">
        <v>54</v>
      </c>
      <c r="C5866" t="s">
        <v>2026</v>
      </c>
      <c r="D5866" t="s">
        <v>63</v>
      </c>
      <c r="E5866" t="s">
        <v>14</v>
      </c>
      <c r="F5866" t="s">
        <v>2733</v>
      </c>
      <c r="I5866" t="s">
        <v>100</v>
      </c>
      <c r="J5866" s="33" t="s">
        <v>182</v>
      </c>
      <c r="K5866" t="s">
        <v>101</v>
      </c>
      <c r="L5866" t="s">
        <v>2267</v>
      </c>
      <c r="M5866" s="16">
        <v>450000</v>
      </c>
      <c r="N5866" s="16">
        <v>0</v>
      </c>
      <c r="O5866" s="15">
        <f t="shared" si="107"/>
        <v>450000</v>
      </c>
      <c r="P5866">
        <v>0</v>
      </c>
      <c r="Q5866">
        <v>1944</v>
      </c>
      <c r="R5866">
        <v>1296</v>
      </c>
      <c r="S5866">
        <v>3240</v>
      </c>
      <c r="V5866">
        <v>1555.2</v>
      </c>
      <c r="W5866">
        <v>1684.8</v>
      </c>
      <c r="X5866">
        <v>3240</v>
      </c>
      <c r="Y5866" t="s">
        <v>14</v>
      </c>
    </row>
    <row r="5867" spans="1:25" x14ac:dyDescent="0.3">
      <c r="A5867" t="s">
        <v>54</v>
      </c>
      <c r="B5867" t="s">
        <v>54</v>
      </c>
      <c r="C5867" t="s">
        <v>2314</v>
      </c>
      <c r="D5867" t="s">
        <v>63</v>
      </c>
      <c r="E5867" t="s">
        <v>14</v>
      </c>
      <c r="F5867" t="s">
        <v>2734</v>
      </c>
      <c r="I5867" t="s">
        <v>100</v>
      </c>
      <c r="J5867" s="33" t="s">
        <v>101</v>
      </c>
      <c r="K5867" t="s">
        <v>101</v>
      </c>
      <c r="L5867" t="s">
        <v>2263</v>
      </c>
      <c r="M5867" s="16">
        <v>89311</v>
      </c>
      <c r="N5867" s="16">
        <v>0</v>
      </c>
      <c r="O5867" s="15">
        <f t="shared" si="107"/>
        <v>89311</v>
      </c>
      <c r="P5867">
        <v>0</v>
      </c>
      <c r="Q5867">
        <v>80</v>
      </c>
      <c r="R5867">
        <v>80</v>
      </c>
      <c r="S5867">
        <v>160</v>
      </c>
      <c r="X5867">
        <v>0</v>
      </c>
      <c r="Y5867" t="s">
        <v>14</v>
      </c>
    </row>
    <row r="5868" spans="1:25" x14ac:dyDescent="0.3">
      <c r="A5868" t="s">
        <v>54</v>
      </c>
      <c r="B5868" t="s">
        <v>54</v>
      </c>
      <c r="C5868" t="s">
        <v>2375</v>
      </c>
      <c r="D5868" t="s">
        <v>17</v>
      </c>
      <c r="E5868" t="s">
        <v>36</v>
      </c>
      <c r="F5868" t="s">
        <v>2705</v>
      </c>
      <c r="I5868" t="s">
        <v>100</v>
      </c>
      <c r="J5868" s="33" t="s">
        <v>101</v>
      </c>
      <c r="K5868" t="s">
        <v>101</v>
      </c>
      <c r="L5868" t="s">
        <v>2259</v>
      </c>
      <c r="M5868" s="16">
        <v>8000</v>
      </c>
      <c r="N5868" s="16">
        <v>0</v>
      </c>
      <c r="O5868" s="15">
        <f t="shared" si="107"/>
        <v>8000</v>
      </c>
      <c r="P5868">
        <v>0</v>
      </c>
      <c r="Q5868">
        <v>0</v>
      </c>
      <c r="R5868">
        <v>100</v>
      </c>
      <c r="S5868">
        <v>100</v>
      </c>
      <c r="X5868">
        <v>0</v>
      </c>
      <c r="Y5868" t="s">
        <v>17</v>
      </c>
    </row>
    <row r="5869" spans="1:25" x14ac:dyDescent="0.3">
      <c r="A5869" t="s">
        <v>54</v>
      </c>
      <c r="B5869" t="s">
        <v>54</v>
      </c>
      <c r="C5869" t="s">
        <v>2423</v>
      </c>
      <c r="D5869" t="s">
        <v>63</v>
      </c>
      <c r="E5869" t="s">
        <v>14</v>
      </c>
      <c r="F5869" t="s">
        <v>2734</v>
      </c>
      <c r="I5869" t="s">
        <v>100</v>
      </c>
      <c r="J5869" s="33" t="s">
        <v>182</v>
      </c>
      <c r="K5869" t="s">
        <v>101</v>
      </c>
      <c r="L5869" t="s">
        <v>2425</v>
      </c>
      <c r="M5869" s="16">
        <v>21000</v>
      </c>
      <c r="N5869" s="16">
        <v>0</v>
      </c>
      <c r="O5869" s="15">
        <f t="shared" ref="O5869:O5931" si="108">SUM(M5869:N5869)</f>
        <v>21000</v>
      </c>
      <c r="P5869">
        <v>0</v>
      </c>
      <c r="Q5869">
        <v>30</v>
      </c>
      <c r="R5869">
        <v>45</v>
      </c>
      <c r="S5869">
        <v>75</v>
      </c>
      <c r="T5869">
        <v>17</v>
      </c>
      <c r="U5869">
        <v>17</v>
      </c>
      <c r="V5869">
        <v>20</v>
      </c>
      <c r="W5869">
        <v>21</v>
      </c>
      <c r="X5869">
        <v>75</v>
      </c>
      <c r="Y5869" t="s">
        <v>14</v>
      </c>
    </row>
    <row r="5870" spans="1:25" x14ac:dyDescent="0.3">
      <c r="A5870" t="s">
        <v>54</v>
      </c>
      <c r="B5870" t="s">
        <v>54</v>
      </c>
      <c r="C5870" t="s">
        <v>2423</v>
      </c>
      <c r="D5870" t="s">
        <v>63</v>
      </c>
      <c r="E5870" t="s">
        <v>14</v>
      </c>
      <c r="F5870" t="s">
        <v>2734</v>
      </c>
      <c r="I5870" t="s">
        <v>100</v>
      </c>
      <c r="J5870" s="33" t="s">
        <v>182</v>
      </c>
      <c r="K5870" t="s">
        <v>101</v>
      </c>
      <c r="L5870" t="s">
        <v>2452</v>
      </c>
      <c r="M5870" s="16">
        <v>9800</v>
      </c>
      <c r="N5870" s="16">
        <v>0</v>
      </c>
      <c r="O5870" s="15">
        <f t="shared" si="108"/>
        <v>9800</v>
      </c>
      <c r="P5870">
        <v>0</v>
      </c>
      <c r="Q5870">
        <v>15</v>
      </c>
      <c r="R5870">
        <v>20</v>
      </c>
      <c r="S5870">
        <v>35</v>
      </c>
      <c r="T5870">
        <v>8</v>
      </c>
      <c r="U5870">
        <v>8</v>
      </c>
      <c r="V5870">
        <v>9</v>
      </c>
      <c r="W5870">
        <v>10</v>
      </c>
      <c r="X5870">
        <v>35</v>
      </c>
      <c r="Y5870" t="s">
        <v>14</v>
      </c>
    </row>
    <row r="5871" spans="1:25" x14ac:dyDescent="0.3">
      <c r="A5871" t="s">
        <v>54</v>
      </c>
      <c r="B5871" t="s">
        <v>54</v>
      </c>
      <c r="C5871" t="s">
        <v>2423</v>
      </c>
      <c r="D5871" t="s">
        <v>63</v>
      </c>
      <c r="E5871" t="s">
        <v>14</v>
      </c>
      <c r="F5871" t="s">
        <v>2734</v>
      </c>
      <c r="I5871" t="s">
        <v>235</v>
      </c>
      <c r="J5871" s="33" t="s">
        <v>182</v>
      </c>
      <c r="K5871" t="s">
        <v>101</v>
      </c>
      <c r="L5871" t="s">
        <v>2512</v>
      </c>
      <c r="M5871" s="16">
        <v>0</v>
      </c>
      <c r="N5871" s="16">
        <v>0</v>
      </c>
      <c r="O5871" s="15">
        <f t="shared" si="108"/>
        <v>0</v>
      </c>
      <c r="P5871">
        <v>3</v>
      </c>
      <c r="Q5871">
        <v>10</v>
      </c>
      <c r="R5871">
        <v>13</v>
      </c>
      <c r="S5871">
        <v>26</v>
      </c>
      <c r="T5871">
        <v>6</v>
      </c>
      <c r="U5871">
        <v>6</v>
      </c>
      <c r="V5871">
        <v>7</v>
      </c>
      <c r="W5871">
        <v>7</v>
      </c>
      <c r="X5871">
        <v>26</v>
      </c>
      <c r="Y5871" t="s">
        <v>14</v>
      </c>
    </row>
    <row r="5872" spans="1:25" x14ac:dyDescent="0.3">
      <c r="A5872" t="s">
        <v>54</v>
      </c>
      <c r="B5872" t="s">
        <v>54</v>
      </c>
      <c r="C5872" t="s">
        <v>2423</v>
      </c>
      <c r="D5872" t="s">
        <v>63</v>
      </c>
      <c r="E5872" t="s">
        <v>14</v>
      </c>
      <c r="F5872" t="s">
        <v>2734</v>
      </c>
      <c r="I5872" t="s">
        <v>100</v>
      </c>
      <c r="J5872" s="33" t="s">
        <v>182</v>
      </c>
      <c r="K5872" t="s">
        <v>101</v>
      </c>
      <c r="L5872" t="s">
        <v>2267</v>
      </c>
      <c r="M5872" s="16">
        <v>21000</v>
      </c>
      <c r="N5872" s="16">
        <v>0</v>
      </c>
      <c r="O5872" s="15">
        <f t="shared" si="108"/>
        <v>21000</v>
      </c>
      <c r="P5872">
        <v>0</v>
      </c>
      <c r="Q5872">
        <v>30</v>
      </c>
      <c r="R5872">
        <v>45</v>
      </c>
      <c r="S5872">
        <v>75</v>
      </c>
      <c r="T5872">
        <v>17</v>
      </c>
      <c r="U5872">
        <v>17</v>
      </c>
      <c r="V5872">
        <v>20</v>
      </c>
      <c r="W5872">
        <v>21</v>
      </c>
      <c r="X5872">
        <v>75</v>
      </c>
      <c r="Y5872" t="s">
        <v>14</v>
      </c>
    </row>
    <row r="5873" spans="1:25" x14ac:dyDescent="0.3">
      <c r="A5873" t="s">
        <v>54</v>
      </c>
      <c r="B5873" t="s">
        <v>54</v>
      </c>
      <c r="C5873" t="s">
        <v>2423</v>
      </c>
      <c r="D5873" t="s">
        <v>63</v>
      </c>
      <c r="E5873" t="s">
        <v>14</v>
      </c>
      <c r="F5873" t="s">
        <v>2734</v>
      </c>
      <c r="I5873" t="s">
        <v>181</v>
      </c>
      <c r="J5873" s="33" t="s">
        <v>182</v>
      </c>
      <c r="K5873" t="s">
        <v>182</v>
      </c>
      <c r="L5873" t="s">
        <v>2267</v>
      </c>
      <c r="N5873" s="16">
        <v>66857.142857142855</v>
      </c>
      <c r="O5873" s="15">
        <f t="shared" si="108"/>
        <v>66857.142857142855</v>
      </c>
      <c r="P5873">
        <v>0</v>
      </c>
      <c r="Q5873">
        <v>480</v>
      </c>
      <c r="R5873">
        <v>720</v>
      </c>
      <c r="S5873">
        <v>1200</v>
      </c>
      <c r="T5873">
        <v>199</v>
      </c>
      <c r="U5873">
        <v>209</v>
      </c>
      <c r="V5873">
        <v>420</v>
      </c>
      <c r="W5873">
        <v>372</v>
      </c>
      <c r="X5873">
        <v>1200</v>
      </c>
      <c r="Y5873" t="s">
        <v>14</v>
      </c>
    </row>
    <row r="5874" spans="1:25" x14ac:dyDescent="0.3">
      <c r="A5874" t="s">
        <v>54</v>
      </c>
      <c r="B5874" t="s">
        <v>54</v>
      </c>
      <c r="C5874" t="s">
        <v>2423</v>
      </c>
      <c r="D5874" t="s">
        <v>63</v>
      </c>
      <c r="E5874" t="s">
        <v>14</v>
      </c>
      <c r="F5874" t="s">
        <v>2734</v>
      </c>
      <c r="I5874" t="s">
        <v>181</v>
      </c>
      <c r="J5874" s="33" t="s">
        <v>182</v>
      </c>
      <c r="K5874" t="s">
        <v>182</v>
      </c>
      <c r="L5874" t="s">
        <v>2267</v>
      </c>
      <c r="M5874" s="16">
        <v>15428.571428571429</v>
      </c>
      <c r="O5874" s="15">
        <f t="shared" si="108"/>
        <v>15428.571428571429</v>
      </c>
      <c r="P5874">
        <v>900</v>
      </c>
      <c r="Q5874">
        <v>0</v>
      </c>
      <c r="R5874">
        <v>0</v>
      </c>
      <c r="S5874">
        <v>900</v>
      </c>
      <c r="X5874">
        <v>900</v>
      </c>
      <c r="Y5874" t="s">
        <v>14</v>
      </c>
    </row>
    <row r="5875" spans="1:25" x14ac:dyDescent="0.3">
      <c r="A5875" t="s">
        <v>54</v>
      </c>
      <c r="B5875" t="s">
        <v>54</v>
      </c>
      <c r="C5875" t="s">
        <v>2423</v>
      </c>
      <c r="D5875" t="s">
        <v>63</v>
      </c>
      <c r="E5875" t="s">
        <v>14</v>
      </c>
      <c r="F5875" t="s">
        <v>2734</v>
      </c>
      <c r="I5875" t="s">
        <v>181</v>
      </c>
      <c r="J5875" s="33" t="s">
        <v>182</v>
      </c>
      <c r="K5875" t="s">
        <v>182</v>
      </c>
      <c r="L5875" t="s">
        <v>2425</v>
      </c>
      <c r="M5875" s="16">
        <v>15428.571428571429</v>
      </c>
      <c r="O5875" s="15">
        <f t="shared" si="108"/>
        <v>15428.571428571429</v>
      </c>
      <c r="P5875">
        <v>900</v>
      </c>
      <c r="Q5875">
        <v>0</v>
      </c>
      <c r="R5875">
        <v>0</v>
      </c>
      <c r="S5875">
        <v>900</v>
      </c>
      <c r="X5875">
        <v>900</v>
      </c>
      <c r="Y5875" t="s">
        <v>14</v>
      </c>
    </row>
    <row r="5876" spans="1:25" x14ac:dyDescent="0.3">
      <c r="A5876" t="s">
        <v>54</v>
      </c>
      <c r="B5876" t="s">
        <v>54</v>
      </c>
      <c r="C5876" t="s">
        <v>2423</v>
      </c>
      <c r="D5876" t="s">
        <v>63</v>
      </c>
      <c r="E5876" t="s">
        <v>14</v>
      </c>
      <c r="F5876" t="s">
        <v>2734</v>
      </c>
      <c r="I5876" t="s">
        <v>181</v>
      </c>
      <c r="J5876" s="33" t="s">
        <v>182</v>
      </c>
      <c r="K5876" t="s">
        <v>182</v>
      </c>
      <c r="L5876" t="s">
        <v>2498</v>
      </c>
      <c r="M5876" s="16">
        <v>15428.571428571429</v>
      </c>
      <c r="O5876" s="15">
        <f t="shared" si="108"/>
        <v>15428.571428571429</v>
      </c>
      <c r="P5876">
        <v>900</v>
      </c>
      <c r="Q5876">
        <v>0</v>
      </c>
      <c r="R5876">
        <v>0</v>
      </c>
      <c r="S5876">
        <v>900</v>
      </c>
      <c r="X5876">
        <v>900</v>
      </c>
      <c r="Y5876" t="s">
        <v>14</v>
      </c>
    </row>
    <row r="5877" spans="1:25" x14ac:dyDescent="0.3">
      <c r="A5877" t="s">
        <v>54</v>
      </c>
      <c r="B5877" t="s">
        <v>54</v>
      </c>
      <c r="C5877" t="s">
        <v>2423</v>
      </c>
      <c r="D5877" t="s">
        <v>63</v>
      </c>
      <c r="E5877" t="s">
        <v>14</v>
      </c>
      <c r="F5877" t="s">
        <v>2734</v>
      </c>
      <c r="I5877" t="s">
        <v>181</v>
      </c>
      <c r="J5877" s="33" t="s">
        <v>182</v>
      </c>
      <c r="K5877" t="s">
        <v>182</v>
      </c>
      <c r="L5877" t="s">
        <v>2377</v>
      </c>
      <c r="M5877" s="16">
        <v>77142.857142857145</v>
      </c>
      <c r="O5877" s="15">
        <f t="shared" si="108"/>
        <v>77142.857142857145</v>
      </c>
      <c r="P5877">
        <v>0</v>
      </c>
      <c r="Q5877">
        <v>300</v>
      </c>
      <c r="R5877">
        <v>0</v>
      </c>
      <c r="S5877">
        <v>300</v>
      </c>
      <c r="X5877">
        <v>300</v>
      </c>
      <c r="Y5877" t="s">
        <v>14</v>
      </c>
    </row>
    <row r="5878" spans="1:25" x14ac:dyDescent="0.3">
      <c r="A5878" t="s">
        <v>54</v>
      </c>
      <c r="B5878" t="s">
        <v>54</v>
      </c>
      <c r="C5878" t="s">
        <v>2423</v>
      </c>
      <c r="D5878" t="s">
        <v>63</v>
      </c>
      <c r="E5878" t="s">
        <v>14</v>
      </c>
      <c r="F5878" t="s">
        <v>2734</v>
      </c>
      <c r="I5878" t="s">
        <v>181</v>
      </c>
      <c r="J5878" s="33" t="s">
        <v>182</v>
      </c>
      <c r="K5878" t="s">
        <v>182</v>
      </c>
      <c r="L5878" t="s">
        <v>2425</v>
      </c>
      <c r="M5878" s="16">
        <v>3571</v>
      </c>
      <c r="O5878" s="15">
        <f t="shared" si="108"/>
        <v>3571</v>
      </c>
      <c r="P5878">
        <v>0</v>
      </c>
      <c r="Q5878">
        <v>125</v>
      </c>
      <c r="R5878">
        <v>125</v>
      </c>
      <c r="S5878">
        <v>250</v>
      </c>
      <c r="X5878">
        <v>250</v>
      </c>
      <c r="Y5878" t="s">
        <v>14</v>
      </c>
    </row>
    <row r="5879" spans="1:25" x14ac:dyDescent="0.3">
      <c r="A5879" t="s">
        <v>54</v>
      </c>
      <c r="B5879" t="s">
        <v>54</v>
      </c>
      <c r="C5879" t="s">
        <v>382</v>
      </c>
      <c r="D5879" t="s">
        <v>63</v>
      </c>
      <c r="E5879" t="s">
        <v>14</v>
      </c>
      <c r="F5879" t="s">
        <v>312</v>
      </c>
      <c r="I5879" t="s">
        <v>181</v>
      </c>
      <c r="J5879" s="33" t="s">
        <v>182</v>
      </c>
      <c r="K5879" t="s">
        <v>182</v>
      </c>
      <c r="L5879" t="s">
        <v>2263</v>
      </c>
      <c r="M5879" s="16">
        <v>53830</v>
      </c>
      <c r="O5879" s="15">
        <f t="shared" si="108"/>
        <v>53830</v>
      </c>
      <c r="Q5879">
        <v>3938</v>
      </c>
      <c r="R5879">
        <v>2625</v>
      </c>
      <c r="S5879">
        <v>6563</v>
      </c>
      <c r="Y5879" t="s">
        <v>14</v>
      </c>
    </row>
    <row r="5880" spans="1:25" x14ac:dyDescent="0.3">
      <c r="A5880" t="s">
        <v>54</v>
      </c>
      <c r="B5880" t="s">
        <v>54</v>
      </c>
      <c r="C5880" t="s">
        <v>1245</v>
      </c>
      <c r="D5880" t="s">
        <v>17</v>
      </c>
      <c r="E5880" t="s">
        <v>36</v>
      </c>
      <c r="F5880" t="s">
        <v>2453</v>
      </c>
      <c r="I5880" t="s">
        <v>241</v>
      </c>
      <c r="J5880" s="33" t="s">
        <v>101</v>
      </c>
      <c r="K5880" t="s">
        <v>101</v>
      </c>
      <c r="L5880" t="s">
        <v>2259</v>
      </c>
      <c r="M5880" s="16">
        <v>120000</v>
      </c>
      <c r="O5880" s="15">
        <f t="shared" si="108"/>
        <v>120000</v>
      </c>
      <c r="P5880">
        <v>0</v>
      </c>
      <c r="Q5880">
        <v>1600</v>
      </c>
      <c r="R5880">
        <v>400</v>
      </c>
      <c r="S5880">
        <v>2000</v>
      </c>
      <c r="T5880">
        <v>600</v>
      </c>
      <c r="V5880">
        <v>1400</v>
      </c>
      <c r="W5880">
        <v>0</v>
      </c>
      <c r="X5880">
        <v>2000</v>
      </c>
      <c r="Y5880" t="s">
        <v>17</v>
      </c>
    </row>
    <row r="5881" spans="1:25" x14ac:dyDescent="0.3">
      <c r="A5881" t="s">
        <v>54</v>
      </c>
      <c r="B5881" t="s">
        <v>54</v>
      </c>
      <c r="C5881" t="s">
        <v>382</v>
      </c>
      <c r="D5881" t="s">
        <v>63</v>
      </c>
      <c r="E5881" t="s">
        <v>14</v>
      </c>
      <c r="F5881" t="s">
        <v>312</v>
      </c>
      <c r="I5881" t="s">
        <v>181</v>
      </c>
      <c r="J5881" s="33" t="s">
        <v>182</v>
      </c>
      <c r="K5881" t="s">
        <v>182</v>
      </c>
      <c r="L5881" t="s">
        <v>2279</v>
      </c>
      <c r="M5881" s="16">
        <v>12683</v>
      </c>
      <c r="N5881" s="16">
        <v>0</v>
      </c>
      <c r="O5881" s="15">
        <f t="shared" si="108"/>
        <v>12683</v>
      </c>
      <c r="P5881">
        <v>0</v>
      </c>
      <c r="Q5881">
        <v>1200</v>
      </c>
      <c r="R5881">
        <v>800</v>
      </c>
      <c r="S5881">
        <v>2000</v>
      </c>
      <c r="Y5881" t="s">
        <v>14</v>
      </c>
    </row>
    <row r="5882" spans="1:25" x14ac:dyDescent="0.3">
      <c r="A5882" t="s">
        <v>54</v>
      </c>
      <c r="B5882" t="s">
        <v>54</v>
      </c>
      <c r="C5882" t="s">
        <v>382</v>
      </c>
      <c r="D5882" t="s">
        <v>63</v>
      </c>
      <c r="E5882" t="s">
        <v>14</v>
      </c>
      <c r="F5882" t="s">
        <v>312</v>
      </c>
      <c r="I5882" t="s">
        <v>181</v>
      </c>
      <c r="J5882" s="33" t="s">
        <v>182</v>
      </c>
      <c r="K5882" t="s">
        <v>182</v>
      </c>
      <c r="L5882" t="s">
        <v>2355</v>
      </c>
      <c r="M5882" s="16">
        <v>12899</v>
      </c>
      <c r="O5882" s="15">
        <f t="shared" si="108"/>
        <v>12899</v>
      </c>
      <c r="Q5882">
        <v>1469</v>
      </c>
      <c r="R5882">
        <v>979</v>
      </c>
      <c r="S5882">
        <v>2448</v>
      </c>
      <c r="Y5882" t="s">
        <v>14</v>
      </c>
    </row>
    <row r="5883" spans="1:25" x14ac:dyDescent="0.3">
      <c r="A5883" t="s">
        <v>54</v>
      </c>
      <c r="B5883" t="s">
        <v>54</v>
      </c>
      <c r="C5883" t="s">
        <v>382</v>
      </c>
      <c r="D5883" t="s">
        <v>63</v>
      </c>
      <c r="E5883" t="s">
        <v>14</v>
      </c>
      <c r="F5883" t="s">
        <v>312</v>
      </c>
      <c r="I5883" t="s">
        <v>181</v>
      </c>
      <c r="J5883" s="33" t="s">
        <v>182</v>
      </c>
      <c r="K5883" t="s">
        <v>182</v>
      </c>
      <c r="L5883" t="s">
        <v>2342</v>
      </c>
      <c r="M5883" s="16">
        <v>46107</v>
      </c>
      <c r="O5883" s="15">
        <f t="shared" si="108"/>
        <v>46107</v>
      </c>
      <c r="Q5883">
        <v>4603</v>
      </c>
      <c r="R5883">
        <v>3068</v>
      </c>
      <c r="S5883">
        <v>7671</v>
      </c>
      <c r="Y5883" t="s">
        <v>14</v>
      </c>
    </row>
    <row r="5884" spans="1:25" x14ac:dyDescent="0.3">
      <c r="A5884" t="s">
        <v>54</v>
      </c>
      <c r="B5884" t="s">
        <v>54</v>
      </c>
      <c r="C5884" t="s">
        <v>382</v>
      </c>
      <c r="D5884" t="s">
        <v>63</v>
      </c>
      <c r="E5884" t="s">
        <v>14</v>
      </c>
      <c r="F5884" t="s">
        <v>312</v>
      </c>
      <c r="I5884" t="s">
        <v>181</v>
      </c>
      <c r="J5884" s="33" t="s">
        <v>182</v>
      </c>
      <c r="K5884" t="s">
        <v>182</v>
      </c>
      <c r="L5884" t="s">
        <v>2264</v>
      </c>
      <c r="M5884" s="16">
        <v>139968</v>
      </c>
      <c r="O5884" s="15">
        <f t="shared" si="108"/>
        <v>139968</v>
      </c>
      <c r="Q5884">
        <v>11160</v>
      </c>
      <c r="R5884">
        <v>7440</v>
      </c>
      <c r="S5884">
        <v>18600</v>
      </c>
      <c r="Y5884" t="s">
        <v>14</v>
      </c>
    </row>
    <row r="5885" spans="1:25" x14ac:dyDescent="0.3">
      <c r="A5885" t="s">
        <v>54</v>
      </c>
      <c r="B5885" t="s">
        <v>54</v>
      </c>
      <c r="C5885" t="s">
        <v>382</v>
      </c>
      <c r="D5885" t="s">
        <v>63</v>
      </c>
      <c r="E5885" t="s">
        <v>14</v>
      </c>
      <c r="F5885" t="s">
        <v>312</v>
      </c>
      <c r="I5885" t="s">
        <v>181</v>
      </c>
      <c r="J5885" s="33" t="s">
        <v>182</v>
      </c>
      <c r="K5885" t="s">
        <v>182</v>
      </c>
      <c r="L5885" t="s">
        <v>2377</v>
      </c>
      <c r="M5885" s="16">
        <v>71029</v>
      </c>
      <c r="O5885" s="15">
        <f t="shared" si="108"/>
        <v>71029</v>
      </c>
      <c r="Q5885">
        <v>8352</v>
      </c>
      <c r="R5885">
        <v>5568</v>
      </c>
      <c r="S5885">
        <v>13920</v>
      </c>
      <c r="Y5885" t="s">
        <v>14</v>
      </c>
    </row>
    <row r="5886" spans="1:25" x14ac:dyDescent="0.3">
      <c r="A5886" t="s">
        <v>54</v>
      </c>
      <c r="B5886" t="s">
        <v>54</v>
      </c>
      <c r="C5886" t="s">
        <v>382</v>
      </c>
      <c r="D5886" t="s">
        <v>63</v>
      </c>
      <c r="E5886" t="s">
        <v>14</v>
      </c>
      <c r="F5886" t="s">
        <v>312</v>
      </c>
      <c r="I5886" t="s">
        <v>181</v>
      </c>
      <c r="J5886" s="33" t="s">
        <v>182</v>
      </c>
      <c r="K5886" t="s">
        <v>182</v>
      </c>
      <c r="L5886" t="s">
        <v>2265</v>
      </c>
      <c r="M5886" s="16">
        <v>4824</v>
      </c>
      <c r="O5886" s="15">
        <f t="shared" si="108"/>
        <v>4824</v>
      </c>
      <c r="Q5886">
        <v>688</v>
      </c>
      <c r="S5886">
        <v>688</v>
      </c>
      <c r="Y5886" t="s">
        <v>14</v>
      </c>
    </row>
    <row r="5887" spans="1:25" x14ac:dyDescent="0.3">
      <c r="A5887" t="s">
        <v>54</v>
      </c>
      <c r="B5887" t="s">
        <v>54</v>
      </c>
      <c r="C5887" t="s">
        <v>382</v>
      </c>
      <c r="D5887" t="s">
        <v>63</v>
      </c>
      <c r="E5887" t="s">
        <v>14</v>
      </c>
      <c r="F5887" t="s">
        <v>312</v>
      </c>
      <c r="I5887" t="s">
        <v>181</v>
      </c>
      <c r="J5887" s="33" t="s">
        <v>182</v>
      </c>
      <c r="K5887" t="s">
        <v>182</v>
      </c>
      <c r="L5887" t="s">
        <v>2366</v>
      </c>
      <c r="M5887" s="16">
        <v>21071</v>
      </c>
      <c r="N5887" s="16">
        <v>12176.4</v>
      </c>
      <c r="O5887" s="15">
        <f t="shared" si="108"/>
        <v>33247.4</v>
      </c>
      <c r="Q5887">
        <v>1058</v>
      </c>
      <c r="R5887">
        <v>705</v>
      </c>
      <c r="S5887">
        <v>1763</v>
      </c>
      <c r="X5887">
        <v>0</v>
      </c>
      <c r="Y5887" t="s">
        <v>14</v>
      </c>
    </row>
    <row r="5888" spans="1:25" x14ac:dyDescent="0.3">
      <c r="A5888" t="s">
        <v>54</v>
      </c>
      <c r="B5888" t="s">
        <v>54</v>
      </c>
      <c r="C5888" t="s">
        <v>2527</v>
      </c>
      <c r="D5888" t="s">
        <v>63</v>
      </c>
      <c r="E5888" t="s">
        <v>14</v>
      </c>
      <c r="F5888" t="s">
        <v>312</v>
      </c>
      <c r="I5888" t="s">
        <v>100</v>
      </c>
      <c r="J5888" s="33" t="s">
        <v>182</v>
      </c>
      <c r="K5888" t="s">
        <v>101</v>
      </c>
      <c r="L5888" t="s">
        <v>2300</v>
      </c>
      <c r="M5888" s="16">
        <v>33773.756975719574</v>
      </c>
      <c r="N5888" s="16">
        <v>0</v>
      </c>
      <c r="O5888" s="15">
        <f t="shared" si="108"/>
        <v>33773.756975719574</v>
      </c>
      <c r="P5888">
        <v>200</v>
      </c>
      <c r="Q5888">
        <v>250</v>
      </c>
      <c r="R5888">
        <v>50</v>
      </c>
      <c r="S5888">
        <v>500</v>
      </c>
      <c r="X5888">
        <v>0</v>
      </c>
      <c r="Y5888" t="s">
        <v>14</v>
      </c>
    </row>
    <row r="5889" spans="1:25" x14ac:dyDescent="0.3">
      <c r="A5889" t="s">
        <v>54</v>
      </c>
      <c r="B5889" t="s">
        <v>54</v>
      </c>
      <c r="C5889" t="s">
        <v>2527</v>
      </c>
      <c r="D5889" t="s">
        <v>63</v>
      </c>
      <c r="E5889" t="s">
        <v>14</v>
      </c>
      <c r="F5889" t="s">
        <v>312</v>
      </c>
      <c r="I5889" t="s">
        <v>100</v>
      </c>
      <c r="J5889" s="33" t="s">
        <v>182</v>
      </c>
      <c r="K5889" t="s">
        <v>101</v>
      </c>
      <c r="L5889" t="s">
        <v>2366</v>
      </c>
      <c r="M5889" s="16">
        <v>40181.513295919998</v>
      </c>
      <c r="N5889" s="16">
        <v>0</v>
      </c>
      <c r="O5889" s="15">
        <f t="shared" si="108"/>
        <v>40181.513295919998</v>
      </c>
      <c r="P5889">
        <v>200</v>
      </c>
      <c r="Q5889">
        <v>250</v>
      </c>
      <c r="R5889">
        <v>50</v>
      </c>
      <c r="S5889">
        <v>500</v>
      </c>
      <c r="X5889">
        <v>0</v>
      </c>
      <c r="Y5889" t="s">
        <v>14</v>
      </c>
    </row>
    <row r="5890" spans="1:25" x14ac:dyDescent="0.3">
      <c r="A5890" t="s">
        <v>54</v>
      </c>
      <c r="B5890" t="s">
        <v>54</v>
      </c>
      <c r="C5890" t="s">
        <v>2527</v>
      </c>
      <c r="D5890" t="s">
        <v>63</v>
      </c>
      <c r="E5890" t="s">
        <v>14</v>
      </c>
      <c r="F5890" t="s">
        <v>312</v>
      </c>
      <c r="I5890" t="s">
        <v>100</v>
      </c>
      <c r="J5890" s="33" t="s">
        <v>182</v>
      </c>
      <c r="K5890" t="s">
        <v>101</v>
      </c>
      <c r="L5890" t="s">
        <v>2300</v>
      </c>
      <c r="M5890" s="16">
        <v>7707</v>
      </c>
      <c r="N5890" s="16">
        <v>0</v>
      </c>
      <c r="O5890" s="15">
        <f t="shared" si="108"/>
        <v>7707</v>
      </c>
      <c r="P5890">
        <v>0</v>
      </c>
      <c r="Q5890">
        <v>450</v>
      </c>
      <c r="R5890">
        <v>50</v>
      </c>
      <c r="S5890">
        <v>500</v>
      </c>
      <c r="X5890">
        <v>0</v>
      </c>
      <c r="Y5890" t="s">
        <v>14</v>
      </c>
    </row>
    <row r="5891" spans="1:25" x14ac:dyDescent="0.3">
      <c r="A5891" t="s">
        <v>54</v>
      </c>
      <c r="B5891" t="s">
        <v>54</v>
      </c>
      <c r="C5891" t="s">
        <v>1620</v>
      </c>
      <c r="D5891" t="s">
        <v>63</v>
      </c>
      <c r="E5891" t="s">
        <v>14</v>
      </c>
      <c r="F5891" t="s">
        <v>312</v>
      </c>
      <c r="I5891" t="s">
        <v>181</v>
      </c>
      <c r="J5891" s="33" t="s">
        <v>182</v>
      </c>
      <c r="K5891" t="s">
        <v>182</v>
      </c>
      <c r="L5891" t="s">
        <v>2263</v>
      </c>
      <c r="M5891" s="16">
        <v>400000</v>
      </c>
      <c r="O5891" s="15">
        <f t="shared" si="108"/>
        <v>400000</v>
      </c>
      <c r="P5891">
        <v>0</v>
      </c>
      <c r="Q5891">
        <v>10000</v>
      </c>
      <c r="R5891">
        <v>10000</v>
      </c>
      <c r="S5891">
        <v>20000</v>
      </c>
      <c r="T5891">
        <v>6500</v>
      </c>
      <c r="U5891">
        <v>6500</v>
      </c>
      <c r="V5891">
        <v>4000</v>
      </c>
      <c r="W5891">
        <v>3000</v>
      </c>
      <c r="X5891">
        <v>20000</v>
      </c>
      <c r="Y5891" t="s">
        <v>14</v>
      </c>
    </row>
    <row r="5892" spans="1:25" x14ac:dyDescent="0.3">
      <c r="A5892" t="s">
        <v>54</v>
      </c>
      <c r="B5892" t="s">
        <v>54</v>
      </c>
      <c r="C5892" t="s">
        <v>2411</v>
      </c>
      <c r="D5892" t="s">
        <v>63</v>
      </c>
      <c r="E5892" t="s">
        <v>14</v>
      </c>
      <c r="F5892" t="s">
        <v>312</v>
      </c>
      <c r="I5892" t="s">
        <v>181</v>
      </c>
      <c r="J5892" s="33" t="s">
        <v>182</v>
      </c>
      <c r="K5892" t="s">
        <v>182</v>
      </c>
      <c r="L5892" t="s">
        <v>2263</v>
      </c>
      <c r="M5892" s="16">
        <v>400000</v>
      </c>
      <c r="O5892" s="15">
        <f t="shared" si="108"/>
        <v>400000</v>
      </c>
      <c r="P5892">
        <v>0</v>
      </c>
      <c r="Q5892">
        <v>900</v>
      </c>
      <c r="R5892">
        <v>200</v>
      </c>
      <c r="S5892">
        <v>1100</v>
      </c>
      <c r="X5892">
        <v>1100</v>
      </c>
      <c r="Y5892" t="s">
        <v>14</v>
      </c>
    </row>
    <row r="5893" spans="1:25" x14ac:dyDescent="0.3">
      <c r="A5893" t="s">
        <v>54</v>
      </c>
      <c r="B5893" t="s">
        <v>54</v>
      </c>
      <c r="C5893" t="s">
        <v>2509</v>
      </c>
      <c r="D5893" t="s">
        <v>63</v>
      </c>
      <c r="E5893" t="s">
        <v>14</v>
      </c>
      <c r="F5893" t="s">
        <v>312</v>
      </c>
      <c r="I5893" t="s">
        <v>181</v>
      </c>
      <c r="J5893" s="33" t="s">
        <v>182</v>
      </c>
      <c r="K5893" t="s">
        <v>182</v>
      </c>
      <c r="L5893" t="s">
        <v>2265</v>
      </c>
      <c r="M5893" s="16">
        <v>126000</v>
      </c>
      <c r="O5893" s="15">
        <f t="shared" si="108"/>
        <v>126000</v>
      </c>
      <c r="Q5893">
        <v>800</v>
      </c>
      <c r="R5893">
        <v>400</v>
      </c>
      <c r="S5893">
        <v>1200</v>
      </c>
      <c r="T5893">
        <v>300</v>
      </c>
      <c r="U5893">
        <v>300</v>
      </c>
      <c r="V5893">
        <v>300</v>
      </c>
      <c r="W5893">
        <v>300</v>
      </c>
      <c r="X5893">
        <v>1200</v>
      </c>
      <c r="Y5893" t="s">
        <v>14</v>
      </c>
    </row>
    <row r="5894" spans="1:25" x14ac:dyDescent="0.3">
      <c r="A5894" t="s">
        <v>54</v>
      </c>
      <c r="B5894" t="s">
        <v>54</v>
      </c>
      <c r="C5894" t="s">
        <v>2509</v>
      </c>
      <c r="D5894" t="s">
        <v>63</v>
      </c>
      <c r="E5894" t="s">
        <v>14</v>
      </c>
      <c r="F5894" t="s">
        <v>312</v>
      </c>
      <c r="I5894" t="s">
        <v>181</v>
      </c>
      <c r="J5894" s="33" t="s">
        <v>182</v>
      </c>
      <c r="K5894" t="s">
        <v>182</v>
      </c>
      <c r="L5894" t="s">
        <v>2392</v>
      </c>
      <c r="M5894" s="16">
        <v>21000</v>
      </c>
      <c r="O5894" s="15">
        <f t="shared" si="108"/>
        <v>21000</v>
      </c>
      <c r="Q5894">
        <v>150</v>
      </c>
      <c r="R5894">
        <v>50</v>
      </c>
      <c r="S5894">
        <v>200</v>
      </c>
      <c r="T5894">
        <v>50</v>
      </c>
      <c r="U5894">
        <v>50</v>
      </c>
      <c r="V5894">
        <v>50</v>
      </c>
      <c r="W5894">
        <v>50</v>
      </c>
      <c r="X5894">
        <v>200</v>
      </c>
      <c r="Y5894" t="s">
        <v>14</v>
      </c>
    </row>
    <row r="5895" spans="1:25" x14ac:dyDescent="0.3">
      <c r="A5895" t="s">
        <v>54</v>
      </c>
      <c r="B5895" t="s">
        <v>54</v>
      </c>
      <c r="C5895" t="s">
        <v>1237</v>
      </c>
      <c r="D5895" t="s">
        <v>63</v>
      </c>
      <c r="E5895" t="s">
        <v>14</v>
      </c>
      <c r="F5895" t="s">
        <v>312</v>
      </c>
      <c r="I5895" t="s">
        <v>181</v>
      </c>
      <c r="J5895" s="33" t="s">
        <v>182</v>
      </c>
      <c r="K5895" t="s">
        <v>182</v>
      </c>
      <c r="L5895" t="s">
        <v>236</v>
      </c>
      <c r="M5895" s="16">
        <v>100000</v>
      </c>
      <c r="N5895" s="16">
        <v>0</v>
      </c>
      <c r="O5895" s="15">
        <f t="shared" si="108"/>
        <v>100000</v>
      </c>
      <c r="P5895">
        <v>0</v>
      </c>
      <c r="Q5895">
        <v>1000</v>
      </c>
      <c r="R5895">
        <v>9000</v>
      </c>
      <c r="S5895">
        <v>10000</v>
      </c>
      <c r="X5895">
        <v>10000</v>
      </c>
      <c r="Y5895" t="s">
        <v>14</v>
      </c>
    </row>
    <row r="5896" spans="1:25" x14ac:dyDescent="0.3">
      <c r="A5896" t="s">
        <v>54</v>
      </c>
      <c r="B5896" t="s">
        <v>54</v>
      </c>
      <c r="C5896" t="s">
        <v>2714</v>
      </c>
      <c r="D5896" t="s">
        <v>63</v>
      </c>
      <c r="E5896" t="s">
        <v>14</v>
      </c>
      <c r="F5896" t="s">
        <v>312</v>
      </c>
      <c r="I5896" t="s">
        <v>181</v>
      </c>
      <c r="J5896" s="33" t="s">
        <v>182</v>
      </c>
      <c r="K5896" t="s">
        <v>182</v>
      </c>
      <c r="L5896" t="s">
        <v>2263</v>
      </c>
      <c r="M5896" s="16">
        <v>72617</v>
      </c>
      <c r="N5896" s="16">
        <v>0</v>
      </c>
      <c r="O5896" s="15">
        <f t="shared" si="108"/>
        <v>72617</v>
      </c>
      <c r="P5896">
        <v>0</v>
      </c>
      <c r="Q5896">
        <v>1851</v>
      </c>
      <c r="R5896">
        <v>2934</v>
      </c>
      <c r="S5896">
        <v>4785</v>
      </c>
      <c r="X5896">
        <v>4785</v>
      </c>
      <c r="Y5896" t="s">
        <v>14</v>
      </c>
    </row>
    <row r="5897" spans="1:25" x14ac:dyDescent="0.3">
      <c r="A5897" t="s">
        <v>54</v>
      </c>
      <c r="B5897" t="s">
        <v>54</v>
      </c>
      <c r="C5897" t="s">
        <v>208</v>
      </c>
      <c r="D5897" t="s">
        <v>63</v>
      </c>
      <c r="E5897" t="s">
        <v>14</v>
      </c>
      <c r="F5897" t="s">
        <v>312</v>
      </c>
      <c r="I5897" t="s">
        <v>181</v>
      </c>
      <c r="J5897" s="33" t="s">
        <v>182</v>
      </c>
      <c r="K5897" t="s">
        <v>182</v>
      </c>
      <c r="L5897" t="s">
        <v>2300</v>
      </c>
      <c r="M5897" s="16">
        <v>280000</v>
      </c>
      <c r="N5897" s="16">
        <v>0</v>
      </c>
      <c r="O5897" s="15">
        <f t="shared" si="108"/>
        <v>280000</v>
      </c>
      <c r="P5897">
        <v>0</v>
      </c>
      <c r="Q5897">
        <v>3000</v>
      </c>
      <c r="R5897">
        <v>280</v>
      </c>
      <c r="S5897">
        <v>3280</v>
      </c>
      <c r="X5897">
        <v>0</v>
      </c>
      <c r="Y5897" t="s">
        <v>14</v>
      </c>
    </row>
    <row r="5898" spans="1:25" x14ac:dyDescent="0.3">
      <c r="A5898" t="s">
        <v>54</v>
      </c>
      <c r="B5898" t="s">
        <v>54</v>
      </c>
      <c r="C5898" t="s">
        <v>2428</v>
      </c>
      <c r="D5898" t="s">
        <v>63</v>
      </c>
      <c r="E5898" t="s">
        <v>14</v>
      </c>
      <c r="F5898" t="s">
        <v>312</v>
      </c>
      <c r="I5898" t="s">
        <v>181</v>
      </c>
      <c r="J5898" s="33" t="s">
        <v>182</v>
      </c>
      <c r="K5898" t="s">
        <v>182</v>
      </c>
      <c r="L5898" t="s">
        <v>2452</v>
      </c>
      <c r="N5898" s="16">
        <v>5333</v>
      </c>
      <c r="O5898" s="15">
        <f t="shared" si="108"/>
        <v>5333</v>
      </c>
      <c r="P5898">
        <v>0</v>
      </c>
      <c r="Q5898">
        <v>15</v>
      </c>
      <c r="R5898">
        <v>5</v>
      </c>
      <c r="S5898">
        <v>20</v>
      </c>
      <c r="T5898">
        <v>0</v>
      </c>
      <c r="U5898">
        <v>0</v>
      </c>
      <c r="V5898">
        <v>10</v>
      </c>
      <c r="W5898">
        <v>10</v>
      </c>
      <c r="X5898">
        <v>20</v>
      </c>
      <c r="Y5898" t="s">
        <v>14</v>
      </c>
    </row>
    <row r="5899" spans="1:25" x14ac:dyDescent="0.3">
      <c r="A5899" t="s">
        <v>54</v>
      </c>
      <c r="B5899" t="s">
        <v>54</v>
      </c>
      <c r="C5899" t="s">
        <v>1245</v>
      </c>
      <c r="D5899" t="s">
        <v>17</v>
      </c>
      <c r="E5899" t="s">
        <v>36</v>
      </c>
      <c r="F5899" t="s">
        <v>2453</v>
      </c>
      <c r="I5899" t="s">
        <v>241</v>
      </c>
      <c r="J5899" s="33" t="s">
        <v>182</v>
      </c>
      <c r="K5899" t="s">
        <v>182</v>
      </c>
      <c r="L5899" t="s">
        <v>2259</v>
      </c>
      <c r="M5899" s="16">
        <v>30000</v>
      </c>
      <c r="O5899" s="15">
        <f t="shared" si="108"/>
        <v>30000</v>
      </c>
      <c r="P5899">
        <v>0</v>
      </c>
      <c r="Q5899">
        <v>150</v>
      </c>
      <c r="R5899">
        <v>120</v>
      </c>
      <c r="S5899">
        <v>270</v>
      </c>
      <c r="X5899">
        <v>0</v>
      </c>
      <c r="Y5899" t="s">
        <v>17</v>
      </c>
    </row>
    <row r="5900" spans="1:25" x14ac:dyDescent="0.3">
      <c r="A5900" t="s">
        <v>54</v>
      </c>
      <c r="B5900" t="s">
        <v>54</v>
      </c>
      <c r="C5900" t="s">
        <v>2428</v>
      </c>
      <c r="D5900" t="s">
        <v>63</v>
      </c>
      <c r="E5900" t="s">
        <v>14</v>
      </c>
      <c r="F5900" t="s">
        <v>312</v>
      </c>
      <c r="I5900" t="s">
        <v>181</v>
      </c>
      <c r="J5900" s="33" t="s">
        <v>182</v>
      </c>
      <c r="K5900" t="s">
        <v>182</v>
      </c>
      <c r="L5900" t="s">
        <v>2395</v>
      </c>
      <c r="N5900" s="16">
        <v>5333</v>
      </c>
      <c r="O5900" s="15">
        <f t="shared" si="108"/>
        <v>5333</v>
      </c>
      <c r="P5900">
        <v>0</v>
      </c>
      <c r="Q5900">
        <v>15</v>
      </c>
      <c r="R5900">
        <v>5</v>
      </c>
      <c r="S5900">
        <v>20</v>
      </c>
      <c r="T5900">
        <v>0</v>
      </c>
      <c r="U5900">
        <v>0</v>
      </c>
      <c r="V5900">
        <v>10</v>
      </c>
      <c r="W5900">
        <v>10</v>
      </c>
      <c r="X5900">
        <v>20</v>
      </c>
      <c r="Y5900" t="s">
        <v>14</v>
      </c>
    </row>
    <row r="5901" spans="1:25" x14ac:dyDescent="0.3">
      <c r="A5901" t="s">
        <v>54</v>
      </c>
      <c r="B5901" t="s">
        <v>54</v>
      </c>
      <c r="C5901" t="s">
        <v>2428</v>
      </c>
      <c r="D5901" t="s">
        <v>63</v>
      </c>
      <c r="E5901" t="s">
        <v>14</v>
      </c>
      <c r="F5901" t="s">
        <v>312</v>
      </c>
      <c r="I5901" t="s">
        <v>181</v>
      </c>
      <c r="J5901" s="33" t="s">
        <v>182</v>
      </c>
      <c r="K5901" t="s">
        <v>182</v>
      </c>
      <c r="L5901" t="s">
        <v>2377</v>
      </c>
      <c r="N5901" s="16">
        <v>12000</v>
      </c>
      <c r="O5901" s="15">
        <f t="shared" si="108"/>
        <v>12000</v>
      </c>
      <c r="P5901">
        <v>0</v>
      </c>
      <c r="Q5901">
        <v>30</v>
      </c>
      <c r="R5901">
        <v>15</v>
      </c>
      <c r="S5901">
        <v>45</v>
      </c>
      <c r="T5901">
        <v>0</v>
      </c>
      <c r="U5901">
        <v>0</v>
      </c>
      <c r="V5901">
        <v>25</v>
      </c>
      <c r="W5901">
        <v>20</v>
      </c>
      <c r="X5901">
        <v>45</v>
      </c>
      <c r="Y5901" t="s">
        <v>14</v>
      </c>
    </row>
    <row r="5902" spans="1:25" x14ac:dyDescent="0.3">
      <c r="A5902" t="s">
        <v>54</v>
      </c>
      <c r="B5902" t="s">
        <v>54</v>
      </c>
      <c r="C5902" t="s">
        <v>2304</v>
      </c>
      <c r="D5902" t="s">
        <v>63</v>
      </c>
      <c r="E5902" t="s">
        <v>14</v>
      </c>
      <c r="F5902" t="s">
        <v>312</v>
      </c>
      <c r="I5902" t="s">
        <v>181</v>
      </c>
      <c r="J5902" s="33" t="s">
        <v>182</v>
      </c>
      <c r="K5902" t="s">
        <v>182</v>
      </c>
      <c r="L5902" t="s">
        <v>2279</v>
      </c>
      <c r="M5902" s="16">
        <v>100801</v>
      </c>
      <c r="O5902" s="15">
        <f t="shared" si="108"/>
        <v>100801</v>
      </c>
      <c r="Q5902">
        <v>255</v>
      </c>
      <c r="S5902">
        <v>255</v>
      </c>
      <c r="X5902">
        <v>0</v>
      </c>
      <c r="Y5902" t="s">
        <v>14</v>
      </c>
    </row>
    <row r="5903" spans="1:25" x14ac:dyDescent="0.3">
      <c r="A5903" t="s">
        <v>54</v>
      </c>
      <c r="B5903" t="s">
        <v>54</v>
      </c>
      <c r="C5903" t="s">
        <v>2304</v>
      </c>
      <c r="D5903" t="s">
        <v>63</v>
      </c>
      <c r="E5903" t="s">
        <v>14</v>
      </c>
      <c r="F5903" t="s">
        <v>312</v>
      </c>
      <c r="I5903" t="s">
        <v>181</v>
      </c>
      <c r="J5903" s="33" t="s">
        <v>182</v>
      </c>
      <c r="K5903" t="s">
        <v>182</v>
      </c>
      <c r="L5903" t="s">
        <v>2263</v>
      </c>
      <c r="M5903" s="16">
        <v>78437</v>
      </c>
      <c r="O5903" s="15">
        <f t="shared" si="108"/>
        <v>78437</v>
      </c>
      <c r="Q5903">
        <v>2000</v>
      </c>
      <c r="S5903">
        <v>2000</v>
      </c>
      <c r="X5903">
        <v>0</v>
      </c>
      <c r="Y5903" t="s">
        <v>14</v>
      </c>
    </row>
    <row r="5904" spans="1:25" x14ac:dyDescent="0.3">
      <c r="A5904" t="s">
        <v>54</v>
      </c>
      <c r="B5904" t="s">
        <v>54</v>
      </c>
      <c r="C5904" t="s">
        <v>1103</v>
      </c>
      <c r="D5904" t="s">
        <v>63</v>
      </c>
      <c r="E5904" t="s">
        <v>14</v>
      </c>
      <c r="F5904" t="s">
        <v>312</v>
      </c>
      <c r="I5904" t="s">
        <v>181</v>
      </c>
      <c r="J5904" s="33" t="s">
        <v>182</v>
      </c>
      <c r="K5904" t="s">
        <v>182</v>
      </c>
      <c r="L5904" t="s">
        <v>2377</v>
      </c>
      <c r="M5904" s="16">
        <v>30000</v>
      </c>
      <c r="O5904" s="15">
        <f t="shared" si="108"/>
        <v>30000</v>
      </c>
      <c r="Q5904">
        <v>415</v>
      </c>
      <c r="R5904">
        <v>419</v>
      </c>
      <c r="S5904">
        <v>834</v>
      </c>
      <c r="T5904">
        <v>167</v>
      </c>
      <c r="U5904">
        <v>167</v>
      </c>
      <c r="V5904">
        <v>333</v>
      </c>
      <c r="W5904">
        <v>167</v>
      </c>
      <c r="X5904">
        <v>834</v>
      </c>
      <c r="Y5904" t="s">
        <v>14</v>
      </c>
    </row>
    <row r="5905" spans="1:25" x14ac:dyDescent="0.3">
      <c r="A5905" t="s">
        <v>54</v>
      </c>
      <c r="B5905" t="s">
        <v>54</v>
      </c>
      <c r="C5905" t="s">
        <v>2375</v>
      </c>
      <c r="D5905" t="s">
        <v>17</v>
      </c>
      <c r="E5905" t="s">
        <v>36</v>
      </c>
      <c r="F5905" t="s">
        <v>2453</v>
      </c>
      <c r="I5905" t="s">
        <v>100</v>
      </c>
      <c r="J5905" s="33" t="s">
        <v>101</v>
      </c>
      <c r="K5905" t="s">
        <v>101</v>
      </c>
      <c r="L5905" t="s">
        <v>2259</v>
      </c>
      <c r="M5905" s="16">
        <v>390000</v>
      </c>
      <c r="N5905" s="16">
        <v>0</v>
      </c>
      <c r="O5905" s="15">
        <f t="shared" si="108"/>
        <v>390000</v>
      </c>
      <c r="P5905">
        <v>0</v>
      </c>
      <c r="Q5905">
        <v>2400</v>
      </c>
      <c r="R5905">
        <v>600</v>
      </c>
      <c r="S5905">
        <v>3000</v>
      </c>
      <c r="V5905">
        <v>3000</v>
      </c>
      <c r="X5905">
        <v>3000</v>
      </c>
      <c r="Y5905" t="s">
        <v>17</v>
      </c>
    </row>
    <row r="5906" spans="1:25" x14ac:dyDescent="0.3">
      <c r="A5906" t="s">
        <v>54</v>
      </c>
      <c r="B5906" t="s">
        <v>54</v>
      </c>
      <c r="C5906" t="s">
        <v>1103</v>
      </c>
      <c r="D5906" t="s">
        <v>63</v>
      </c>
      <c r="E5906" t="s">
        <v>14</v>
      </c>
      <c r="F5906" t="s">
        <v>312</v>
      </c>
      <c r="I5906" t="s">
        <v>181</v>
      </c>
      <c r="J5906" s="33" t="s">
        <v>182</v>
      </c>
      <c r="K5906" t="s">
        <v>182</v>
      </c>
      <c r="L5906" t="s">
        <v>2264</v>
      </c>
      <c r="M5906" s="16">
        <v>30000</v>
      </c>
      <c r="O5906" s="15">
        <f t="shared" si="108"/>
        <v>30000</v>
      </c>
      <c r="Q5906">
        <v>415</v>
      </c>
      <c r="R5906">
        <v>419</v>
      </c>
      <c r="S5906">
        <v>834</v>
      </c>
      <c r="T5906">
        <v>166.66666666666666</v>
      </c>
      <c r="U5906">
        <v>166.66666666666666</v>
      </c>
      <c r="V5906">
        <v>333.33333333333331</v>
      </c>
      <c r="W5906">
        <v>166.66666666666666</v>
      </c>
      <c r="X5906">
        <v>833.33333333333326</v>
      </c>
      <c r="Y5906" t="s">
        <v>14</v>
      </c>
    </row>
    <row r="5907" spans="1:25" x14ac:dyDescent="0.3">
      <c r="A5907" t="s">
        <v>54</v>
      </c>
      <c r="B5907" t="s">
        <v>54</v>
      </c>
      <c r="C5907" t="s">
        <v>2276</v>
      </c>
      <c r="D5907" t="s">
        <v>63</v>
      </c>
      <c r="E5907" t="s">
        <v>14</v>
      </c>
      <c r="F5907" t="s">
        <v>2676</v>
      </c>
      <c r="I5907" t="s">
        <v>181</v>
      </c>
      <c r="J5907" s="33" t="s">
        <v>182</v>
      </c>
      <c r="K5907" t="s">
        <v>182</v>
      </c>
      <c r="L5907" t="s">
        <v>2279</v>
      </c>
      <c r="M5907" s="16">
        <v>10000</v>
      </c>
      <c r="O5907" s="15">
        <f t="shared" si="108"/>
        <v>10000</v>
      </c>
      <c r="P5907">
        <v>1600</v>
      </c>
      <c r="S5907">
        <v>1600</v>
      </c>
      <c r="Y5907" t="s">
        <v>14</v>
      </c>
    </row>
    <row r="5908" spans="1:25" x14ac:dyDescent="0.3">
      <c r="A5908" t="s">
        <v>54</v>
      </c>
      <c r="B5908" t="s">
        <v>54</v>
      </c>
      <c r="C5908" t="s">
        <v>382</v>
      </c>
      <c r="D5908" t="s">
        <v>33</v>
      </c>
      <c r="E5908" t="s">
        <v>33</v>
      </c>
      <c r="F5908" t="s">
        <v>2334</v>
      </c>
      <c r="I5908" t="s">
        <v>241</v>
      </c>
      <c r="J5908" s="33" t="s">
        <v>182</v>
      </c>
      <c r="K5908" t="s">
        <v>182</v>
      </c>
      <c r="L5908" t="s">
        <v>2259</v>
      </c>
      <c r="M5908" s="16">
        <v>62195.86</v>
      </c>
      <c r="N5908" s="16">
        <v>0</v>
      </c>
      <c r="O5908" s="15">
        <f t="shared" si="108"/>
        <v>62195.86</v>
      </c>
      <c r="Q5908">
        <v>9000</v>
      </c>
      <c r="R5908">
        <v>500</v>
      </c>
      <c r="S5908">
        <v>9500</v>
      </c>
      <c r="X5908">
        <v>0</v>
      </c>
      <c r="Y5908" t="s">
        <v>33</v>
      </c>
    </row>
    <row r="5909" spans="1:25" x14ac:dyDescent="0.3">
      <c r="A5909" t="s">
        <v>54</v>
      </c>
      <c r="B5909" t="s">
        <v>54</v>
      </c>
      <c r="C5909" t="s">
        <v>2304</v>
      </c>
      <c r="D5909" t="s">
        <v>63</v>
      </c>
      <c r="E5909" t="s">
        <v>14</v>
      </c>
      <c r="F5909" t="s">
        <v>2676</v>
      </c>
      <c r="I5909" t="s">
        <v>181</v>
      </c>
      <c r="J5909" s="33" t="s">
        <v>182</v>
      </c>
      <c r="K5909" t="s">
        <v>182</v>
      </c>
      <c r="L5909" t="s">
        <v>2279</v>
      </c>
      <c r="M5909" s="16">
        <v>100801</v>
      </c>
      <c r="O5909" s="15">
        <f t="shared" si="108"/>
        <v>100801</v>
      </c>
      <c r="Q5909">
        <v>8000</v>
      </c>
      <c r="S5909">
        <v>8000</v>
      </c>
      <c r="X5909">
        <v>0</v>
      </c>
      <c r="Y5909" t="s">
        <v>14</v>
      </c>
    </row>
    <row r="5910" spans="1:25" x14ac:dyDescent="0.3">
      <c r="A5910" t="s">
        <v>54</v>
      </c>
      <c r="B5910" t="s">
        <v>54</v>
      </c>
      <c r="C5910" t="s">
        <v>2375</v>
      </c>
      <c r="D5910" t="s">
        <v>33</v>
      </c>
      <c r="E5910" t="s">
        <v>33</v>
      </c>
      <c r="F5910" t="s">
        <v>2290</v>
      </c>
      <c r="I5910" t="s">
        <v>181</v>
      </c>
      <c r="J5910" s="33" t="s">
        <v>182</v>
      </c>
      <c r="K5910" t="s">
        <v>182</v>
      </c>
      <c r="L5910" t="s">
        <v>2259</v>
      </c>
      <c r="M5910" s="16">
        <v>50000</v>
      </c>
      <c r="O5910" s="15">
        <f t="shared" si="108"/>
        <v>50000</v>
      </c>
      <c r="Q5910">
        <v>4000</v>
      </c>
      <c r="R5910">
        <v>1000</v>
      </c>
      <c r="S5910">
        <v>5000</v>
      </c>
      <c r="X5910">
        <v>0</v>
      </c>
      <c r="Y5910" t="s">
        <v>33</v>
      </c>
    </row>
    <row r="5911" spans="1:25" x14ac:dyDescent="0.3">
      <c r="A5911" t="s">
        <v>54</v>
      </c>
      <c r="B5911" t="s">
        <v>54</v>
      </c>
      <c r="C5911" t="s">
        <v>382</v>
      </c>
      <c r="D5911" t="s">
        <v>33</v>
      </c>
      <c r="E5911" t="s">
        <v>33</v>
      </c>
      <c r="F5911" t="s">
        <v>2290</v>
      </c>
      <c r="I5911" t="s">
        <v>241</v>
      </c>
      <c r="J5911" s="33" t="s">
        <v>182</v>
      </c>
      <c r="K5911" t="s">
        <v>182</v>
      </c>
      <c r="L5911" t="s">
        <v>2259</v>
      </c>
      <c r="M5911" s="16">
        <v>101224.15000000001</v>
      </c>
      <c r="N5911" s="16">
        <v>0</v>
      </c>
      <c r="O5911" s="15">
        <f t="shared" si="108"/>
        <v>101224.15000000001</v>
      </c>
      <c r="Q5911">
        <v>3951</v>
      </c>
      <c r="R5911">
        <v>2633</v>
      </c>
      <c r="S5911">
        <v>6584</v>
      </c>
      <c r="X5911">
        <v>0</v>
      </c>
      <c r="Y5911" t="s">
        <v>33</v>
      </c>
    </row>
    <row r="5912" spans="1:25" x14ac:dyDescent="0.3">
      <c r="A5912" t="s">
        <v>54</v>
      </c>
      <c r="B5912" t="s">
        <v>54</v>
      </c>
      <c r="C5912" t="s">
        <v>2026</v>
      </c>
      <c r="D5912" t="s">
        <v>63</v>
      </c>
      <c r="E5912" t="s">
        <v>14</v>
      </c>
      <c r="F5912" t="s">
        <v>2662</v>
      </c>
      <c r="I5912" t="s">
        <v>100</v>
      </c>
      <c r="J5912" s="33" t="s">
        <v>182</v>
      </c>
      <c r="K5912" t="s">
        <v>101</v>
      </c>
      <c r="L5912" t="s">
        <v>2263</v>
      </c>
      <c r="M5912" s="16">
        <v>120000</v>
      </c>
      <c r="N5912" s="16">
        <v>0</v>
      </c>
      <c r="O5912" s="15">
        <f t="shared" si="108"/>
        <v>120000</v>
      </c>
      <c r="P5912">
        <v>0</v>
      </c>
      <c r="Q5912">
        <v>5760</v>
      </c>
      <c r="R5912">
        <v>3840</v>
      </c>
      <c r="S5912">
        <v>9600</v>
      </c>
      <c r="T5912">
        <v>2592</v>
      </c>
      <c r="U5912">
        <v>2688.0000000000005</v>
      </c>
      <c r="V5912">
        <v>2112</v>
      </c>
      <c r="W5912">
        <v>2208</v>
      </c>
      <c r="X5912">
        <v>9600</v>
      </c>
      <c r="Y5912" t="s">
        <v>14</v>
      </c>
    </row>
    <row r="5913" spans="1:25" x14ac:dyDescent="0.3">
      <c r="A5913" t="s">
        <v>54</v>
      </c>
      <c r="B5913" t="s">
        <v>54</v>
      </c>
      <c r="C5913" t="s">
        <v>2026</v>
      </c>
      <c r="D5913" t="s">
        <v>63</v>
      </c>
      <c r="E5913" t="s">
        <v>14</v>
      </c>
      <c r="F5913" t="s">
        <v>2662</v>
      </c>
      <c r="I5913" t="s">
        <v>100</v>
      </c>
      <c r="J5913" s="33" t="s">
        <v>182</v>
      </c>
      <c r="K5913" t="s">
        <v>101</v>
      </c>
      <c r="L5913" t="s">
        <v>2264</v>
      </c>
      <c r="M5913" s="16">
        <v>45000</v>
      </c>
      <c r="N5913" s="16">
        <v>0</v>
      </c>
      <c r="O5913" s="15">
        <f t="shared" si="108"/>
        <v>45000</v>
      </c>
      <c r="P5913">
        <v>0</v>
      </c>
      <c r="Q5913">
        <v>2160</v>
      </c>
      <c r="R5913">
        <v>1440</v>
      </c>
      <c r="S5913">
        <v>3600</v>
      </c>
      <c r="T5913">
        <v>972.00000000000011</v>
      </c>
      <c r="U5913">
        <v>1008.0000000000001</v>
      </c>
      <c r="V5913">
        <v>792</v>
      </c>
      <c r="W5913">
        <v>828</v>
      </c>
      <c r="X5913">
        <v>3600</v>
      </c>
      <c r="Y5913" t="s">
        <v>14</v>
      </c>
    </row>
    <row r="5914" spans="1:25" x14ac:dyDescent="0.3">
      <c r="A5914" t="s">
        <v>54</v>
      </c>
      <c r="B5914" t="s">
        <v>54</v>
      </c>
      <c r="C5914" t="s">
        <v>2026</v>
      </c>
      <c r="D5914" t="s">
        <v>63</v>
      </c>
      <c r="E5914" t="s">
        <v>14</v>
      </c>
      <c r="F5914" t="s">
        <v>2662</v>
      </c>
      <c r="I5914" t="s">
        <v>100</v>
      </c>
      <c r="J5914" s="33" t="s">
        <v>182</v>
      </c>
      <c r="K5914" t="s">
        <v>101</v>
      </c>
      <c r="L5914" t="s">
        <v>2266</v>
      </c>
      <c r="M5914" s="16">
        <v>45000</v>
      </c>
      <c r="N5914" s="16">
        <v>0</v>
      </c>
      <c r="O5914" s="15">
        <f t="shared" si="108"/>
        <v>45000</v>
      </c>
      <c r="P5914">
        <v>0</v>
      </c>
      <c r="Q5914">
        <v>2160</v>
      </c>
      <c r="R5914">
        <v>1440</v>
      </c>
      <c r="S5914">
        <v>3600</v>
      </c>
      <c r="T5914">
        <v>972.00000000000011</v>
      </c>
      <c r="U5914">
        <v>1008.0000000000001</v>
      </c>
      <c r="V5914">
        <v>792</v>
      </c>
      <c r="W5914">
        <v>828</v>
      </c>
      <c r="X5914">
        <v>3600</v>
      </c>
      <c r="Y5914" t="s">
        <v>14</v>
      </c>
    </row>
    <row r="5915" spans="1:25" x14ac:dyDescent="0.3">
      <c r="A5915" t="s">
        <v>54</v>
      </c>
      <c r="B5915" t="s">
        <v>54</v>
      </c>
      <c r="C5915" t="s">
        <v>2026</v>
      </c>
      <c r="D5915" t="s">
        <v>63</v>
      </c>
      <c r="E5915" t="s">
        <v>14</v>
      </c>
      <c r="F5915" t="s">
        <v>2662</v>
      </c>
      <c r="I5915" t="s">
        <v>100</v>
      </c>
      <c r="J5915" s="33" t="s">
        <v>182</v>
      </c>
      <c r="K5915" t="s">
        <v>101</v>
      </c>
      <c r="L5915" t="s">
        <v>2267</v>
      </c>
      <c r="M5915" s="16">
        <v>90000</v>
      </c>
      <c r="N5915" s="16">
        <v>0</v>
      </c>
      <c r="O5915" s="15">
        <f t="shared" si="108"/>
        <v>90000</v>
      </c>
      <c r="P5915">
        <v>0</v>
      </c>
      <c r="Q5915">
        <v>4320</v>
      </c>
      <c r="R5915">
        <v>2880</v>
      </c>
      <c r="S5915">
        <v>7200</v>
      </c>
      <c r="T5915">
        <v>1944.0000000000002</v>
      </c>
      <c r="U5915">
        <v>2016.0000000000002</v>
      </c>
      <c r="V5915">
        <v>1584</v>
      </c>
      <c r="W5915">
        <v>1656</v>
      </c>
      <c r="X5915">
        <v>7200</v>
      </c>
      <c r="Y5915" t="s">
        <v>14</v>
      </c>
    </row>
    <row r="5916" spans="1:25" x14ac:dyDescent="0.3">
      <c r="A5916" t="s">
        <v>54</v>
      </c>
      <c r="B5916" t="s">
        <v>54</v>
      </c>
      <c r="C5916" t="s">
        <v>2026</v>
      </c>
      <c r="D5916" t="s">
        <v>63</v>
      </c>
      <c r="E5916" t="s">
        <v>14</v>
      </c>
      <c r="F5916" t="s">
        <v>2662</v>
      </c>
      <c r="I5916" t="s">
        <v>100</v>
      </c>
      <c r="J5916" s="33" t="s">
        <v>182</v>
      </c>
      <c r="K5916" t="s">
        <v>101</v>
      </c>
      <c r="L5916" t="s">
        <v>2263</v>
      </c>
      <c r="M5916" s="16">
        <v>240000</v>
      </c>
      <c r="N5916" s="16">
        <v>0</v>
      </c>
      <c r="O5916" s="15">
        <f t="shared" si="108"/>
        <v>240000</v>
      </c>
      <c r="P5916">
        <v>0</v>
      </c>
      <c r="Q5916">
        <v>0</v>
      </c>
      <c r="R5916">
        <v>10</v>
      </c>
      <c r="S5916">
        <v>10</v>
      </c>
      <c r="V5916">
        <v>5</v>
      </c>
      <c r="W5916">
        <v>5</v>
      </c>
      <c r="X5916">
        <v>10</v>
      </c>
      <c r="Y5916" t="s">
        <v>14</v>
      </c>
    </row>
    <row r="5917" spans="1:25" x14ac:dyDescent="0.3">
      <c r="A5917" t="s">
        <v>54</v>
      </c>
      <c r="B5917" t="s">
        <v>54</v>
      </c>
      <c r="C5917" t="s">
        <v>2026</v>
      </c>
      <c r="D5917" t="s">
        <v>63</v>
      </c>
      <c r="E5917" t="s">
        <v>14</v>
      </c>
      <c r="F5917" t="s">
        <v>2662</v>
      </c>
      <c r="I5917" t="s">
        <v>100</v>
      </c>
      <c r="J5917" s="33" t="s">
        <v>182</v>
      </c>
      <c r="K5917" t="s">
        <v>101</v>
      </c>
      <c r="L5917" t="s">
        <v>2264</v>
      </c>
      <c r="M5917" s="16">
        <v>90000</v>
      </c>
      <c r="N5917" s="16">
        <v>0</v>
      </c>
      <c r="O5917" s="15">
        <f t="shared" si="108"/>
        <v>90000</v>
      </c>
      <c r="P5917">
        <v>0</v>
      </c>
      <c r="Q5917">
        <v>0</v>
      </c>
      <c r="R5917">
        <v>6</v>
      </c>
      <c r="S5917">
        <v>6</v>
      </c>
      <c r="V5917">
        <v>3</v>
      </c>
      <c r="W5917">
        <v>3</v>
      </c>
      <c r="X5917">
        <v>6</v>
      </c>
      <c r="Y5917" t="s">
        <v>14</v>
      </c>
    </row>
    <row r="5918" spans="1:25" x14ac:dyDescent="0.3">
      <c r="A5918" t="s">
        <v>54</v>
      </c>
      <c r="B5918" t="s">
        <v>54</v>
      </c>
      <c r="C5918" t="s">
        <v>2026</v>
      </c>
      <c r="D5918" t="s">
        <v>63</v>
      </c>
      <c r="E5918" t="s">
        <v>14</v>
      </c>
      <c r="F5918" t="s">
        <v>2662</v>
      </c>
      <c r="I5918" t="s">
        <v>100</v>
      </c>
      <c r="J5918" s="33" t="s">
        <v>182</v>
      </c>
      <c r="K5918" t="s">
        <v>101</v>
      </c>
      <c r="L5918" t="s">
        <v>2267</v>
      </c>
      <c r="M5918" s="16">
        <v>180000</v>
      </c>
      <c r="N5918" s="16">
        <v>0</v>
      </c>
      <c r="O5918" s="15">
        <f t="shared" si="108"/>
        <v>180000</v>
      </c>
      <c r="P5918">
        <v>0</v>
      </c>
      <c r="Q5918">
        <v>0</v>
      </c>
      <c r="R5918">
        <v>6</v>
      </c>
      <c r="S5918">
        <v>6</v>
      </c>
      <c r="V5918">
        <v>3</v>
      </c>
      <c r="W5918">
        <v>3</v>
      </c>
      <c r="X5918">
        <v>6</v>
      </c>
      <c r="Y5918" t="s">
        <v>14</v>
      </c>
    </row>
    <row r="5919" spans="1:25" x14ac:dyDescent="0.3">
      <c r="A5919" t="s">
        <v>54</v>
      </c>
      <c r="B5919" t="s">
        <v>54</v>
      </c>
      <c r="C5919" t="s">
        <v>2026</v>
      </c>
      <c r="D5919" t="s">
        <v>63</v>
      </c>
      <c r="E5919" t="s">
        <v>14</v>
      </c>
      <c r="F5919" t="s">
        <v>2662</v>
      </c>
      <c r="I5919" t="s">
        <v>100</v>
      </c>
      <c r="J5919" s="33" t="s">
        <v>182</v>
      </c>
      <c r="K5919" t="s">
        <v>101</v>
      </c>
      <c r="L5919" t="s">
        <v>2266</v>
      </c>
      <c r="M5919" s="16">
        <v>90000</v>
      </c>
      <c r="N5919" s="16">
        <v>0</v>
      </c>
      <c r="O5919" s="15">
        <f t="shared" si="108"/>
        <v>90000</v>
      </c>
      <c r="P5919">
        <v>0</v>
      </c>
      <c r="Q5919">
        <v>0</v>
      </c>
      <c r="R5919">
        <v>6</v>
      </c>
      <c r="S5919">
        <v>6</v>
      </c>
      <c r="V5919">
        <v>3</v>
      </c>
      <c r="W5919">
        <v>3</v>
      </c>
      <c r="X5919">
        <v>6</v>
      </c>
      <c r="Y5919" t="s">
        <v>14</v>
      </c>
    </row>
    <row r="5920" spans="1:25" x14ac:dyDescent="0.3">
      <c r="A5920" t="s">
        <v>54</v>
      </c>
      <c r="B5920" t="s">
        <v>54</v>
      </c>
      <c r="C5920" t="s">
        <v>1103</v>
      </c>
      <c r="D5920" t="s">
        <v>33</v>
      </c>
      <c r="E5920" t="s">
        <v>33</v>
      </c>
      <c r="F5920" t="s">
        <v>2290</v>
      </c>
      <c r="I5920" t="s">
        <v>181</v>
      </c>
      <c r="J5920" s="33" t="s">
        <v>182</v>
      </c>
      <c r="K5920" t="s">
        <v>182</v>
      </c>
      <c r="L5920" t="s">
        <v>2259</v>
      </c>
      <c r="M5920" s="16">
        <v>160000</v>
      </c>
      <c r="O5920" s="15">
        <f t="shared" si="108"/>
        <v>160000</v>
      </c>
      <c r="Q5920">
        <v>2083</v>
      </c>
      <c r="R5920">
        <v>2084</v>
      </c>
      <c r="S5920">
        <v>4167</v>
      </c>
      <c r="T5920">
        <v>1083</v>
      </c>
      <c r="U5920">
        <v>917</v>
      </c>
      <c r="V5920">
        <v>1250</v>
      </c>
      <c r="W5920">
        <v>917</v>
      </c>
      <c r="X5920">
        <v>4167</v>
      </c>
      <c r="Y5920" t="s">
        <v>33</v>
      </c>
    </row>
    <row r="5921" spans="1:25" x14ac:dyDescent="0.3">
      <c r="A5921" t="s">
        <v>54</v>
      </c>
      <c r="B5921" t="s">
        <v>54</v>
      </c>
      <c r="C5921" t="s">
        <v>2513</v>
      </c>
      <c r="D5921" t="s">
        <v>63</v>
      </c>
      <c r="E5921" t="s">
        <v>14</v>
      </c>
      <c r="F5921" t="s">
        <v>2662</v>
      </c>
      <c r="I5921" t="s">
        <v>100</v>
      </c>
      <c r="J5921" s="33" t="s">
        <v>101</v>
      </c>
      <c r="K5921" t="s">
        <v>101</v>
      </c>
      <c r="L5921" t="s">
        <v>2459</v>
      </c>
      <c r="M5921" s="16">
        <v>50000</v>
      </c>
      <c r="N5921" s="16">
        <v>0</v>
      </c>
      <c r="O5921" s="15">
        <f t="shared" si="108"/>
        <v>50000</v>
      </c>
      <c r="P5921">
        <v>100</v>
      </c>
      <c r="Q5921">
        <v>100</v>
      </c>
      <c r="R5921">
        <v>100</v>
      </c>
      <c r="S5921">
        <v>300</v>
      </c>
      <c r="T5921">
        <v>150</v>
      </c>
      <c r="U5921">
        <v>150</v>
      </c>
      <c r="V5921">
        <v>0</v>
      </c>
      <c r="W5921">
        <v>0</v>
      </c>
      <c r="X5921">
        <v>300</v>
      </c>
      <c r="Y5921" t="s">
        <v>14</v>
      </c>
    </row>
    <row r="5922" spans="1:25" x14ac:dyDescent="0.3">
      <c r="A5922" t="s">
        <v>54</v>
      </c>
      <c r="B5922" t="s">
        <v>54</v>
      </c>
      <c r="C5922" t="s">
        <v>2513</v>
      </c>
      <c r="D5922" t="s">
        <v>63</v>
      </c>
      <c r="E5922" t="s">
        <v>14</v>
      </c>
      <c r="F5922" t="s">
        <v>2662</v>
      </c>
      <c r="I5922" t="s">
        <v>100</v>
      </c>
      <c r="J5922" s="33" t="s">
        <v>101</v>
      </c>
      <c r="K5922" t="s">
        <v>101</v>
      </c>
      <c r="L5922" t="s">
        <v>2263</v>
      </c>
      <c r="M5922" s="16">
        <v>50000</v>
      </c>
      <c r="N5922" s="16">
        <v>0</v>
      </c>
      <c r="O5922" s="15">
        <f t="shared" si="108"/>
        <v>50000</v>
      </c>
      <c r="P5922">
        <v>100</v>
      </c>
      <c r="Q5922">
        <v>100</v>
      </c>
      <c r="R5922">
        <v>100</v>
      </c>
      <c r="S5922">
        <v>300</v>
      </c>
      <c r="T5922">
        <v>150</v>
      </c>
      <c r="U5922">
        <v>150</v>
      </c>
      <c r="V5922">
        <v>0</v>
      </c>
      <c r="W5922">
        <v>0</v>
      </c>
      <c r="X5922">
        <v>300</v>
      </c>
      <c r="Y5922" t="s">
        <v>14</v>
      </c>
    </row>
    <row r="5923" spans="1:25" x14ac:dyDescent="0.3">
      <c r="A5923" t="s">
        <v>54</v>
      </c>
      <c r="B5923" t="s">
        <v>54</v>
      </c>
      <c r="C5923" t="s">
        <v>2513</v>
      </c>
      <c r="D5923" t="s">
        <v>63</v>
      </c>
      <c r="E5923" t="s">
        <v>14</v>
      </c>
      <c r="F5923" t="s">
        <v>2662</v>
      </c>
      <c r="I5923" t="s">
        <v>100</v>
      </c>
      <c r="J5923" s="33" t="s">
        <v>101</v>
      </c>
      <c r="K5923" t="s">
        <v>101</v>
      </c>
      <c r="L5923" t="s">
        <v>2267</v>
      </c>
      <c r="M5923" s="16">
        <v>50000</v>
      </c>
      <c r="N5923" s="16">
        <v>0</v>
      </c>
      <c r="O5923" s="15">
        <f t="shared" si="108"/>
        <v>50000</v>
      </c>
      <c r="P5923">
        <v>100</v>
      </c>
      <c r="Q5923">
        <v>100</v>
      </c>
      <c r="R5923">
        <v>100</v>
      </c>
      <c r="S5923">
        <v>300</v>
      </c>
      <c r="T5923">
        <v>150</v>
      </c>
      <c r="U5923">
        <v>150</v>
      </c>
      <c r="V5923">
        <v>0</v>
      </c>
      <c r="W5923">
        <v>0</v>
      </c>
      <c r="X5923">
        <v>300</v>
      </c>
      <c r="Y5923" t="s">
        <v>14</v>
      </c>
    </row>
    <row r="5924" spans="1:25" x14ac:dyDescent="0.3">
      <c r="A5924" t="s">
        <v>54</v>
      </c>
      <c r="B5924" t="s">
        <v>54</v>
      </c>
      <c r="C5924" t="s">
        <v>1221</v>
      </c>
      <c r="D5924" t="s">
        <v>33</v>
      </c>
      <c r="E5924" t="s">
        <v>33</v>
      </c>
      <c r="F5924" t="s">
        <v>2290</v>
      </c>
      <c r="I5924" t="s">
        <v>181</v>
      </c>
      <c r="J5924" s="33" t="s">
        <v>182</v>
      </c>
      <c r="K5924" t="s">
        <v>182</v>
      </c>
      <c r="L5924" t="s">
        <v>2259</v>
      </c>
      <c r="M5924" s="16">
        <v>20000</v>
      </c>
      <c r="N5924" s="16">
        <v>0</v>
      </c>
      <c r="O5924" s="15">
        <f t="shared" si="108"/>
        <v>20000</v>
      </c>
      <c r="Q5924">
        <v>500</v>
      </c>
      <c r="R5924">
        <v>500</v>
      </c>
      <c r="S5924">
        <v>1000</v>
      </c>
      <c r="T5924">
        <v>200</v>
      </c>
      <c r="U5924">
        <v>100</v>
      </c>
      <c r="V5924">
        <v>500</v>
      </c>
      <c r="W5924">
        <v>200</v>
      </c>
      <c r="X5924">
        <v>1000</v>
      </c>
      <c r="Y5924" t="s">
        <v>33</v>
      </c>
    </row>
    <row r="5925" spans="1:25" x14ac:dyDescent="0.3">
      <c r="A5925" t="s">
        <v>54</v>
      </c>
      <c r="B5925" t="s">
        <v>54</v>
      </c>
      <c r="C5925" t="s">
        <v>1620</v>
      </c>
      <c r="D5925" t="s">
        <v>63</v>
      </c>
      <c r="E5925" t="s">
        <v>14</v>
      </c>
      <c r="F5925" t="s">
        <v>2337</v>
      </c>
      <c r="I5925" t="s">
        <v>241</v>
      </c>
      <c r="J5925" s="33" t="s">
        <v>101</v>
      </c>
      <c r="K5925" t="s">
        <v>101</v>
      </c>
      <c r="L5925" t="s">
        <v>2279</v>
      </c>
      <c r="M5925" s="16">
        <v>52000</v>
      </c>
      <c r="O5925" s="15">
        <f t="shared" si="108"/>
        <v>52000</v>
      </c>
      <c r="P5925">
        <v>3600</v>
      </c>
      <c r="Q5925">
        <v>0</v>
      </c>
      <c r="R5925">
        <v>0</v>
      </c>
      <c r="S5925">
        <v>3600</v>
      </c>
      <c r="T5925">
        <v>1008.0000000000001</v>
      </c>
      <c r="U5925">
        <v>1008.0000000000001</v>
      </c>
      <c r="V5925">
        <v>1152</v>
      </c>
      <c r="W5925">
        <v>432</v>
      </c>
      <c r="X5925">
        <v>3600</v>
      </c>
      <c r="Y5925" t="s">
        <v>14</v>
      </c>
    </row>
    <row r="5926" spans="1:25" x14ac:dyDescent="0.3">
      <c r="A5926" t="s">
        <v>54</v>
      </c>
      <c r="B5926" t="s">
        <v>54</v>
      </c>
      <c r="C5926" t="s">
        <v>1620</v>
      </c>
      <c r="D5926" t="s">
        <v>63</v>
      </c>
      <c r="E5926" t="s">
        <v>14</v>
      </c>
      <c r="F5926" t="s">
        <v>2337</v>
      </c>
      <c r="I5926" t="s">
        <v>241</v>
      </c>
      <c r="J5926" s="33" t="s">
        <v>101</v>
      </c>
      <c r="K5926" t="s">
        <v>101</v>
      </c>
      <c r="L5926" t="s">
        <v>2264</v>
      </c>
      <c r="M5926" s="16">
        <v>38000</v>
      </c>
      <c r="O5926" s="15">
        <f t="shared" si="108"/>
        <v>38000</v>
      </c>
      <c r="P5926">
        <v>2640</v>
      </c>
      <c r="Q5926">
        <v>0</v>
      </c>
      <c r="R5926">
        <v>0</v>
      </c>
      <c r="S5926">
        <v>2640</v>
      </c>
      <c r="T5926">
        <v>725</v>
      </c>
      <c r="U5926">
        <v>750</v>
      </c>
      <c r="V5926">
        <v>890</v>
      </c>
      <c r="W5926">
        <v>275</v>
      </c>
      <c r="X5926">
        <v>2640</v>
      </c>
      <c r="Y5926" t="s">
        <v>14</v>
      </c>
    </row>
    <row r="5927" spans="1:25" x14ac:dyDescent="0.3">
      <c r="A5927" t="s">
        <v>54</v>
      </c>
      <c r="B5927" t="s">
        <v>54</v>
      </c>
      <c r="C5927" t="s">
        <v>2686</v>
      </c>
      <c r="D5927" t="s">
        <v>63</v>
      </c>
      <c r="E5927" t="s">
        <v>14</v>
      </c>
      <c r="F5927" t="s">
        <v>2337</v>
      </c>
      <c r="I5927" t="s">
        <v>100</v>
      </c>
      <c r="J5927" s="33" t="s">
        <v>101</v>
      </c>
      <c r="K5927" t="s">
        <v>101</v>
      </c>
      <c r="L5927" t="s">
        <v>2266</v>
      </c>
      <c r="M5927" s="16">
        <v>307591</v>
      </c>
      <c r="N5927" s="16">
        <v>0</v>
      </c>
      <c r="O5927" s="15">
        <f t="shared" si="108"/>
        <v>307591</v>
      </c>
      <c r="P5927">
        <v>0</v>
      </c>
      <c r="Q5927">
        <v>1000</v>
      </c>
      <c r="R5927">
        <v>0</v>
      </c>
      <c r="S5927">
        <v>1000</v>
      </c>
      <c r="T5927">
        <v>250</v>
      </c>
      <c r="U5927">
        <v>250</v>
      </c>
      <c r="V5927">
        <v>250</v>
      </c>
      <c r="W5927">
        <v>250</v>
      </c>
      <c r="X5927">
        <v>1000</v>
      </c>
      <c r="Y5927" t="s">
        <v>14</v>
      </c>
    </row>
    <row r="5928" spans="1:25" x14ac:dyDescent="0.3">
      <c r="A5928" t="s">
        <v>54</v>
      </c>
      <c r="B5928" t="s">
        <v>54</v>
      </c>
      <c r="C5928" t="s">
        <v>2686</v>
      </c>
      <c r="D5928" t="s">
        <v>63</v>
      </c>
      <c r="E5928" t="s">
        <v>14</v>
      </c>
      <c r="F5928" t="s">
        <v>2337</v>
      </c>
      <c r="I5928" t="s">
        <v>100</v>
      </c>
      <c r="J5928" s="33" t="s">
        <v>101</v>
      </c>
      <c r="K5928" t="s">
        <v>101</v>
      </c>
      <c r="L5928" t="s">
        <v>2265</v>
      </c>
      <c r="M5928" s="16">
        <v>307591</v>
      </c>
      <c r="N5928" s="16">
        <v>0</v>
      </c>
      <c r="O5928" s="15">
        <f t="shared" si="108"/>
        <v>307591</v>
      </c>
      <c r="P5928">
        <v>0</v>
      </c>
      <c r="Q5928">
        <v>1000</v>
      </c>
      <c r="R5928">
        <v>0</v>
      </c>
      <c r="S5928">
        <v>1000</v>
      </c>
      <c r="T5928">
        <v>250</v>
      </c>
      <c r="U5928">
        <v>250</v>
      </c>
      <c r="V5928">
        <v>250</v>
      </c>
      <c r="W5928">
        <v>250</v>
      </c>
      <c r="X5928">
        <v>1000</v>
      </c>
      <c r="Y5928" t="s">
        <v>14</v>
      </c>
    </row>
    <row r="5929" spans="1:25" x14ac:dyDescent="0.3">
      <c r="A5929" t="s">
        <v>54</v>
      </c>
      <c r="B5929" t="s">
        <v>54</v>
      </c>
      <c r="C5929" t="s">
        <v>2686</v>
      </c>
      <c r="D5929" t="s">
        <v>63</v>
      </c>
      <c r="E5929" t="s">
        <v>14</v>
      </c>
      <c r="F5929" t="s">
        <v>2337</v>
      </c>
      <c r="I5929" t="s">
        <v>100</v>
      </c>
      <c r="J5929" s="33" t="s">
        <v>101</v>
      </c>
      <c r="K5929" t="s">
        <v>101</v>
      </c>
      <c r="L5929" t="s">
        <v>2503</v>
      </c>
      <c r="M5929" s="16">
        <v>307591</v>
      </c>
      <c r="N5929" s="16">
        <v>0</v>
      </c>
      <c r="O5929" s="15">
        <f t="shared" si="108"/>
        <v>307591</v>
      </c>
      <c r="P5929">
        <v>0</v>
      </c>
      <c r="Q5929">
        <v>1000</v>
      </c>
      <c r="R5929">
        <v>0</v>
      </c>
      <c r="S5929">
        <v>1000</v>
      </c>
      <c r="T5929">
        <v>250</v>
      </c>
      <c r="U5929">
        <v>250</v>
      </c>
      <c r="V5929">
        <v>250</v>
      </c>
      <c r="W5929">
        <v>250</v>
      </c>
      <c r="X5929">
        <v>1000</v>
      </c>
      <c r="Y5929" t="s">
        <v>14</v>
      </c>
    </row>
    <row r="5930" spans="1:25" x14ac:dyDescent="0.3">
      <c r="A5930" t="s">
        <v>54</v>
      </c>
      <c r="B5930" t="s">
        <v>54</v>
      </c>
      <c r="C5930" t="s">
        <v>736</v>
      </c>
      <c r="D5930" t="s">
        <v>63</v>
      </c>
      <c r="E5930" t="s">
        <v>14</v>
      </c>
      <c r="F5930" t="s">
        <v>2337</v>
      </c>
      <c r="I5930" t="s">
        <v>100</v>
      </c>
      <c r="J5930" s="33" t="s">
        <v>101</v>
      </c>
      <c r="K5930" t="s">
        <v>101</v>
      </c>
      <c r="L5930" t="s">
        <v>2377</v>
      </c>
      <c r="M5930" s="16">
        <v>69</v>
      </c>
      <c r="N5930" s="16">
        <v>0</v>
      </c>
      <c r="O5930" s="15">
        <f t="shared" si="108"/>
        <v>69</v>
      </c>
      <c r="P5930">
        <v>26200</v>
      </c>
      <c r="Q5930">
        <v>0</v>
      </c>
      <c r="R5930">
        <v>0</v>
      </c>
      <c r="S5930">
        <v>26200</v>
      </c>
      <c r="X5930">
        <v>0</v>
      </c>
      <c r="Y5930" t="s">
        <v>14</v>
      </c>
    </row>
    <row r="5931" spans="1:25" x14ac:dyDescent="0.3">
      <c r="A5931" t="s">
        <v>54</v>
      </c>
      <c r="B5931" t="s">
        <v>54</v>
      </c>
      <c r="C5931" t="s">
        <v>736</v>
      </c>
      <c r="D5931" t="s">
        <v>63</v>
      </c>
      <c r="E5931" t="s">
        <v>14</v>
      </c>
      <c r="F5931" t="s">
        <v>2337</v>
      </c>
      <c r="I5931" t="s">
        <v>100</v>
      </c>
      <c r="J5931" s="33" t="s">
        <v>182</v>
      </c>
      <c r="K5931" t="s">
        <v>101</v>
      </c>
      <c r="L5931" t="s">
        <v>2377</v>
      </c>
      <c r="M5931" s="16">
        <v>3000</v>
      </c>
      <c r="N5931" s="16">
        <v>0</v>
      </c>
      <c r="O5931" s="15">
        <f t="shared" si="108"/>
        <v>3000</v>
      </c>
      <c r="P5931">
        <v>99</v>
      </c>
      <c r="Q5931">
        <v>271</v>
      </c>
      <c r="R5931">
        <v>0</v>
      </c>
      <c r="S5931">
        <v>370</v>
      </c>
      <c r="X5931">
        <v>0</v>
      </c>
      <c r="Y5931" t="s">
        <v>14</v>
      </c>
    </row>
    <row r="5932" spans="1:25" x14ac:dyDescent="0.3">
      <c r="A5932" t="s">
        <v>54</v>
      </c>
      <c r="B5932" t="s">
        <v>54</v>
      </c>
      <c r="C5932" t="s">
        <v>736</v>
      </c>
      <c r="D5932" t="s">
        <v>63</v>
      </c>
      <c r="E5932" t="s">
        <v>14</v>
      </c>
      <c r="F5932" t="s">
        <v>2337</v>
      </c>
      <c r="I5932" t="s">
        <v>100</v>
      </c>
      <c r="J5932" s="33" t="s">
        <v>182</v>
      </c>
      <c r="K5932" t="s">
        <v>101</v>
      </c>
      <c r="L5932" t="s">
        <v>2377</v>
      </c>
      <c r="M5932" s="16">
        <v>12000</v>
      </c>
      <c r="N5932" s="16">
        <v>0</v>
      </c>
      <c r="O5932" s="15">
        <f t="shared" ref="O5932:O5992" si="109">SUM(M5932:N5932)</f>
        <v>12000</v>
      </c>
      <c r="P5932">
        <v>3200</v>
      </c>
      <c r="Q5932">
        <v>0</v>
      </c>
      <c r="R5932">
        <v>800</v>
      </c>
      <c r="S5932">
        <v>4000</v>
      </c>
      <c r="V5932">
        <v>2000</v>
      </c>
      <c r="W5932">
        <v>2000</v>
      </c>
      <c r="X5932">
        <v>4000</v>
      </c>
      <c r="Y5932" t="s">
        <v>14</v>
      </c>
    </row>
    <row r="5933" spans="1:25" x14ac:dyDescent="0.3">
      <c r="A5933" t="s">
        <v>54</v>
      </c>
      <c r="B5933" t="s">
        <v>54</v>
      </c>
      <c r="C5933" t="s">
        <v>736</v>
      </c>
      <c r="D5933" t="s">
        <v>63</v>
      </c>
      <c r="E5933" t="s">
        <v>14</v>
      </c>
      <c r="F5933" t="s">
        <v>2337</v>
      </c>
      <c r="I5933" t="s">
        <v>100</v>
      </c>
      <c r="J5933" s="33" t="s">
        <v>182</v>
      </c>
      <c r="K5933" t="s">
        <v>101</v>
      </c>
      <c r="L5933" t="s">
        <v>2264</v>
      </c>
      <c r="M5933" s="16">
        <v>6000</v>
      </c>
      <c r="N5933" s="16">
        <v>0</v>
      </c>
      <c r="O5933" s="15">
        <f t="shared" si="109"/>
        <v>6000</v>
      </c>
      <c r="P5933">
        <v>1600</v>
      </c>
      <c r="Q5933">
        <v>0</v>
      </c>
      <c r="R5933">
        <v>400</v>
      </c>
      <c r="S5933">
        <v>2000</v>
      </c>
      <c r="V5933">
        <v>1000</v>
      </c>
      <c r="W5933">
        <v>1000</v>
      </c>
      <c r="X5933">
        <v>2000</v>
      </c>
      <c r="Y5933" t="s">
        <v>14</v>
      </c>
    </row>
    <row r="5934" spans="1:25" x14ac:dyDescent="0.3">
      <c r="A5934" t="s">
        <v>54</v>
      </c>
      <c r="B5934" t="s">
        <v>54</v>
      </c>
      <c r="C5934" t="s">
        <v>1103</v>
      </c>
      <c r="D5934" t="s">
        <v>33</v>
      </c>
      <c r="E5934" t="s">
        <v>33</v>
      </c>
      <c r="F5934" t="s">
        <v>2286</v>
      </c>
      <c r="I5934" t="s">
        <v>181</v>
      </c>
      <c r="J5934" s="33" t="s">
        <v>182</v>
      </c>
      <c r="K5934" t="s">
        <v>182</v>
      </c>
      <c r="L5934" t="s">
        <v>2259</v>
      </c>
      <c r="M5934" s="16">
        <v>500</v>
      </c>
      <c r="O5934" s="15">
        <f t="shared" si="109"/>
        <v>500</v>
      </c>
      <c r="Q5934">
        <v>300</v>
      </c>
      <c r="R5934">
        <v>1345</v>
      </c>
      <c r="S5934">
        <v>1645</v>
      </c>
      <c r="T5934">
        <v>658.33333333333337</v>
      </c>
      <c r="U5934">
        <v>433.33333333333331</v>
      </c>
      <c r="V5934">
        <v>283.33333333333331</v>
      </c>
      <c r="W5934">
        <v>270</v>
      </c>
      <c r="X5934">
        <v>1645</v>
      </c>
      <c r="Y5934" t="s">
        <v>33</v>
      </c>
    </row>
    <row r="5935" spans="1:25" x14ac:dyDescent="0.3">
      <c r="A5935" t="s">
        <v>54</v>
      </c>
      <c r="B5935" t="s">
        <v>54</v>
      </c>
      <c r="C5935" t="s">
        <v>1103</v>
      </c>
      <c r="D5935" t="s">
        <v>33</v>
      </c>
      <c r="E5935" t="s">
        <v>33</v>
      </c>
      <c r="F5935" t="s">
        <v>2286</v>
      </c>
      <c r="I5935" t="s">
        <v>181</v>
      </c>
      <c r="J5935" s="33" t="s">
        <v>182</v>
      </c>
      <c r="K5935" t="s">
        <v>182</v>
      </c>
      <c r="L5935" t="s">
        <v>2259</v>
      </c>
      <c r="M5935" s="16">
        <v>94000</v>
      </c>
      <c r="O5935" s="15">
        <f t="shared" si="109"/>
        <v>94000</v>
      </c>
      <c r="Q5935">
        <v>294</v>
      </c>
      <c r="R5935">
        <v>400</v>
      </c>
      <c r="S5935">
        <v>694</v>
      </c>
      <c r="T5935">
        <v>180.5</v>
      </c>
      <c r="U5935">
        <v>152.83333333333334</v>
      </c>
      <c r="V5935">
        <v>208.33333333333334</v>
      </c>
      <c r="W5935">
        <v>152.83333333333334</v>
      </c>
      <c r="X5935">
        <v>694.50000000000011</v>
      </c>
      <c r="Y5935" t="s">
        <v>33</v>
      </c>
    </row>
    <row r="5936" spans="1:25" x14ac:dyDescent="0.3">
      <c r="A5936" t="s">
        <v>54</v>
      </c>
      <c r="B5936" t="s">
        <v>54</v>
      </c>
      <c r="C5936" t="s">
        <v>2304</v>
      </c>
      <c r="D5936" t="s">
        <v>63</v>
      </c>
      <c r="E5936" t="s">
        <v>14</v>
      </c>
      <c r="F5936" t="s">
        <v>2337</v>
      </c>
      <c r="I5936" t="s">
        <v>235</v>
      </c>
      <c r="J5936" s="33" t="s">
        <v>182</v>
      </c>
      <c r="K5936" t="s">
        <v>101</v>
      </c>
      <c r="L5936" t="s">
        <v>2279</v>
      </c>
      <c r="M5936" s="16">
        <v>0</v>
      </c>
      <c r="N5936" s="16">
        <v>0</v>
      </c>
      <c r="O5936" s="15">
        <f t="shared" si="109"/>
        <v>0</v>
      </c>
      <c r="P5936">
        <v>3600</v>
      </c>
      <c r="Q5936">
        <v>0</v>
      </c>
      <c r="R5936">
        <v>0</v>
      </c>
      <c r="S5936">
        <v>3600</v>
      </c>
      <c r="T5936">
        <v>800</v>
      </c>
      <c r="U5936">
        <v>800</v>
      </c>
      <c r="V5936">
        <v>1500</v>
      </c>
      <c r="W5936">
        <v>500</v>
      </c>
      <c r="X5936">
        <v>3600</v>
      </c>
      <c r="Y5936" t="s">
        <v>14</v>
      </c>
    </row>
    <row r="5937" spans="1:25" x14ac:dyDescent="0.3">
      <c r="A5937" t="s">
        <v>54</v>
      </c>
      <c r="B5937" t="s">
        <v>54</v>
      </c>
      <c r="C5937" t="s">
        <v>1103</v>
      </c>
      <c r="D5937" t="s">
        <v>45</v>
      </c>
      <c r="E5937" t="s">
        <v>69</v>
      </c>
      <c r="F5937" t="s">
        <v>2650</v>
      </c>
      <c r="I5937" t="s">
        <v>181</v>
      </c>
      <c r="J5937" s="33" t="s">
        <v>182</v>
      </c>
      <c r="K5937" t="s">
        <v>182</v>
      </c>
      <c r="L5937" t="s">
        <v>2259</v>
      </c>
      <c r="M5937" s="16">
        <v>550</v>
      </c>
      <c r="O5937" s="15">
        <f t="shared" si="109"/>
        <v>550</v>
      </c>
      <c r="Q5937">
        <v>9</v>
      </c>
      <c r="R5937">
        <v>30</v>
      </c>
      <c r="S5937">
        <v>39</v>
      </c>
      <c r="T5937">
        <v>3</v>
      </c>
      <c r="U5937">
        <v>2</v>
      </c>
      <c r="V5937">
        <v>18</v>
      </c>
      <c r="W5937">
        <v>16</v>
      </c>
      <c r="X5937">
        <v>39</v>
      </c>
      <c r="Y5937" t="s">
        <v>103</v>
      </c>
    </row>
    <row r="5938" spans="1:25" x14ac:dyDescent="0.3">
      <c r="A5938" t="s">
        <v>54</v>
      </c>
      <c r="B5938" t="s">
        <v>54</v>
      </c>
      <c r="C5938" t="s">
        <v>1342</v>
      </c>
      <c r="D5938" t="s">
        <v>63</v>
      </c>
      <c r="E5938" t="s">
        <v>14</v>
      </c>
      <c r="F5938" t="s">
        <v>2337</v>
      </c>
      <c r="I5938" t="s">
        <v>100</v>
      </c>
      <c r="J5938" s="33" t="s">
        <v>101</v>
      </c>
      <c r="K5938" t="s">
        <v>101</v>
      </c>
      <c r="L5938" t="s">
        <v>2267</v>
      </c>
      <c r="N5938" s="16">
        <v>8792072</v>
      </c>
      <c r="O5938" s="15">
        <f t="shared" si="109"/>
        <v>8792072</v>
      </c>
      <c r="Q5938">
        <v>32097</v>
      </c>
      <c r="R5938">
        <v>9629</v>
      </c>
      <c r="S5938">
        <v>41726</v>
      </c>
      <c r="X5938">
        <v>0</v>
      </c>
      <c r="Y5938" t="s">
        <v>14</v>
      </c>
    </row>
    <row r="5939" spans="1:25" x14ac:dyDescent="0.3">
      <c r="A5939" t="s">
        <v>54</v>
      </c>
      <c r="B5939" t="s">
        <v>54</v>
      </c>
      <c r="C5939" t="s">
        <v>1342</v>
      </c>
      <c r="D5939" t="s">
        <v>63</v>
      </c>
      <c r="E5939" t="s">
        <v>14</v>
      </c>
      <c r="F5939" t="s">
        <v>2337</v>
      </c>
      <c r="I5939" t="s">
        <v>100</v>
      </c>
      <c r="J5939" s="33" t="s">
        <v>101</v>
      </c>
      <c r="K5939" t="s">
        <v>101</v>
      </c>
      <c r="L5939" t="s">
        <v>2266</v>
      </c>
      <c r="N5939" s="16">
        <v>7840799</v>
      </c>
      <c r="O5939" s="15">
        <f t="shared" si="109"/>
        <v>7840799</v>
      </c>
      <c r="Q5939">
        <v>28625</v>
      </c>
      <c r="R5939">
        <v>8587</v>
      </c>
      <c r="S5939">
        <v>37212</v>
      </c>
      <c r="X5939">
        <v>0</v>
      </c>
      <c r="Y5939" t="s">
        <v>14</v>
      </c>
    </row>
    <row r="5940" spans="1:25" x14ac:dyDescent="0.3">
      <c r="A5940" t="s">
        <v>54</v>
      </c>
      <c r="B5940" t="s">
        <v>54</v>
      </c>
      <c r="C5940" t="s">
        <v>1342</v>
      </c>
      <c r="D5940" t="s">
        <v>63</v>
      </c>
      <c r="E5940" t="s">
        <v>14</v>
      </c>
      <c r="F5940" t="s">
        <v>2337</v>
      </c>
      <c r="I5940" t="s">
        <v>235</v>
      </c>
      <c r="J5940" s="33" t="s">
        <v>182</v>
      </c>
      <c r="K5940" t="s">
        <v>101</v>
      </c>
      <c r="L5940" t="s">
        <v>2267</v>
      </c>
      <c r="M5940" s="16">
        <v>0</v>
      </c>
      <c r="N5940" s="16">
        <v>0</v>
      </c>
      <c r="O5940" s="15">
        <f t="shared" si="109"/>
        <v>0</v>
      </c>
      <c r="P5940">
        <v>88227.665399999998</v>
      </c>
      <c r="S5940">
        <v>88227.665399999998</v>
      </c>
      <c r="X5940">
        <v>0</v>
      </c>
      <c r="Y5940" t="s">
        <v>14</v>
      </c>
    </row>
    <row r="5941" spans="1:25" x14ac:dyDescent="0.3">
      <c r="A5941" t="s">
        <v>54</v>
      </c>
      <c r="B5941" t="s">
        <v>54</v>
      </c>
      <c r="C5941" t="s">
        <v>1103</v>
      </c>
      <c r="D5941" t="s">
        <v>16</v>
      </c>
      <c r="E5941" t="s">
        <v>16</v>
      </c>
      <c r="F5941" t="s">
        <v>1935</v>
      </c>
      <c r="I5941" t="s">
        <v>181</v>
      </c>
      <c r="J5941" s="33" t="s">
        <v>182</v>
      </c>
      <c r="K5941" t="s">
        <v>182</v>
      </c>
      <c r="L5941" t="s">
        <v>2259</v>
      </c>
      <c r="M5941" s="16">
        <v>30000</v>
      </c>
      <c r="O5941" s="15">
        <f t="shared" si="109"/>
        <v>30000</v>
      </c>
      <c r="Q5941">
        <v>650</v>
      </c>
      <c r="R5941">
        <v>650</v>
      </c>
      <c r="S5941">
        <v>1300</v>
      </c>
      <c r="T5941">
        <v>700</v>
      </c>
      <c r="U5941">
        <v>600</v>
      </c>
      <c r="X5941">
        <v>1300</v>
      </c>
      <c r="Y5941" t="s">
        <v>16</v>
      </c>
    </row>
    <row r="5942" spans="1:25" x14ac:dyDescent="0.3">
      <c r="A5942" t="s">
        <v>54</v>
      </c>
      <c r="B5942" t="s">
        <v>54</v>
      </c>
      <c r="C5942" t="s">
        <v>1342</v>
      </c>
      <c r="D5942" t="s">
        <v>63</v>
      </c>
      <c r="E5942" t="s">
        <v>14</v>
      </c>
      <c r="F5942" t="s">
        <v>2337</v>
      </c>
      <c r="I5942" t="s">
        <v>100</v>
      </c>
      <c r="J5942" s="33" t="s">
        <v>101</v>
      </c>
      <c r="K5942" t="s">
        <v>101</v>
      </c>
      <c r="L5942" t="s">
        <v>2263</v>
      </c>
      <c r="M5942" s="16">
        <v>14448420</v>
      </c>
      <c r="O5942" s="15">
        <f t="shared" si="109"/>
        <v>14448420</v>
      </c>
      <c r="Q5942">
        <v>50000</v>
      </c>
      <c r="S5942">
        <v>50000</v>
      </c>
      <c r="X5942">
        <v>0</v>
      </c>
      <c r="Y5942" t="s">
        <v>14</v>
      </c>
    </row>
    <row r="5943" spans="1:25" x14ac:dyDescent="0.3">
      <c r="A5943" t="s">
        <v>54</v>
      </c>
      <c r="B5943" t="s">
        <v>54</v>
      </c>
      <c r="C5943" t="s">
        <v>1342</v>
      </c>
      <c r="D5943" t="s">
        <v>63</v>
      </c>
      <c r="E5943" t="s">
        <v>14</v>
      </c>
      <c r="F5943" t="s">
        <v>2337</v>
      </c>
      <c r="I5943" t="s">
        <v>241</v>
      </c>
      <c r="J5943" s="33" t="s">
        <v>182</v>
      </c>
      <c r="K5943" t="s">
        <v>182</v>
      </c>
      <c r="L5943" t="s">
        <v>2263</v>
      </c>
      <c r="M5943" s="16">
        <v>2949077.5259277853</v>
      </c>
      <c r="O5943" s="15">
        <f t="shared" si="109"/>
        <v>2949077.5259277853</v>
      </c>
      <c r="Q5943">
        <v>376154.6</v>
      </c>
      <c r="S5943">
        <v>376154.6</v>
      </c>
      <c r="X5943">
        <v>0</v>
      </c>
      <c r="Y5943" t="s">
        <v>14</v>
      </c>
    </row>
    <row r="5944" spans="1:25" x14ac:dyDescent="0.3">
      <c r="A5944" t="s">
        <v>54</v>
      </c>
      <c r="B5944" t="s">
        <v>54</v>
      </c>
      <c r="C5944" t="s">
        <v>1342</v>
      </c>
      <c r="D5944" t="s">
        <v>63</v>
      </c>
      <c r="E5944" t="s">
        <v>14</v>
      </c>
      <c r="F5944" t="s">
        <v>2337</v>
      </c>
      <c r="I5944" t="s">
        <v>100</v>
      </c>
      <c r="J5944" s="33" t="s">
        <v>101</v>
      </c>
      <c r="K5944" t="s">
        <v>101</v>
      </c>
      <c r="L5944" t="s">
        <v>2263</v>
      </c>
      <c r="N5944" s="16">
        <v>22597287.638566919</v>
      </c>
      <c r="O5944" s="15">
        <f t="shared" si="109"/>
        <v>22597287.638566919</v>
      </c>
      <c r="Q5944">
        <v>82496.551500800022</v>
      </c>
      <c r="R5944">
        <v>24748.965450240004</v>
      </c>
      <c r="S5944">
        <v>107245.51695104003</v>
      </c>
      <c r="X5944">
        <v>0</v>
      </c>
      <c r="Y5944" t="s">
        <v>14</v>
      </c>
    </row>
    <row r="5945" spans="1:25" x14ac:dyDescent="0.3">
      <c r="A5945" t="s">
        <v>54</v>
      </c>
      <c r="B5945" t="s">
        <v>54</v>
      </c>
      <c r="C5945" t="s">
        <v>1342</v>
      </c>
      <c r="D5945" t="s">
        <v>63</v>
      </c>
      <c r="E5945" t="s">
        <v>14</v>
      </c>
      <c r="F5945" t="s">
        <v>2337</v>
      </c>
      <c r="I5945" t="s">
        <v>181</v>
      </c>
      <c r="J5945" s="33" t="s">
        <v>182</v>
      </c>
      <c r="K5945" t="s">
        <v>182</v>
      </c>
      <c r="L5945" t="s">
        <v>236</v>
      </c>
      <c r="M5945" s="16">
        <v>11010797.139390629</v>
      </c>
      <c r="O5945" s="15">
        <f t="shared" si="109"/>
        <v>11010797.139390629</v>
      </c>
      <c r="P5945">
        <v>0</v>
      </c>
      <c r="Q5945">
        <v>70000</v>
      </c>
      <c r="R5945">
        <v>30000</v>
      </c>
      <c r="S5945">
        <v>100000</v>
      </c>
      <c r="X5945">
        <v>0</v>
      </c>
      <c r="Y5945" t="s">
        <v>14</v>
      </c>
    </row>
    <row r="5946" spans="1:25" x14ac:dyDescent="0.3">
      <c r="A5946" t="s">
        <v>54</v>
      </c>
      <c r="B5946" t="s">
        <v>54</v>
      </c>
      <c r="C5946" t="s">
        <v>1342</v>
      </c>
      <c r="D5946" s="17" t="s">
        <v>22</v>
      </c>
      <c r="E5946" s="17" t="s">
        <v>22</v>
      </c>
      <c r="F5946" t="s">
        <v>2654</v>
      </c>
      <c r="I5946" t="s">
        <v>100</v>
      </c>
      <c r="J5946" s="33" t="s">
        <v>101</v>
      </c>
      <c r="K5946" t="s">
        <v>101</v>
      </c>
      <c r="L5946" t="s">
        <v>236</v>
      </c>
      <c r="M5946" s="16">
        <v>72000</v>
      </c>
      <c r="N5946" s="16">
        <v>0</v>
      </c>
      <c r="O5946" s="15">
        <f t="shared" si="109"/>
        <v>72000</v>
      </c>
      <c r="P5946">
        <v>0</v>
      </c>
      <c r="Q5946">
        <v>0</v>
      </c>
      <c r="R5946">
        <v>0</v>
      </c>
      <c r="S5946">
        <v>0</v>
      </c>
      <c r="T5946">
        <v>0</v>
      </c>
      <c r="U5946">
        <v>0</v>
      </c>
      <c r="V5946">
        <v>0</v>
      </c>
      <c r="W5946">
        <v>0</v>
      </c>
      <c r="X5946">
        <v>0</v>
      </c>
      <c r="Y5946" t="s">
        <v>183</v>
      </c>
    </row>
    <row r="5947" spans="1:25" x14ac:dyDescent="0.3">
      <c r="A5947" t="s">
        <v>54</v>
      </c>
      <c r="B5947" t="s">
        <v>54</v>
      </c>
      <c r="C5947" t="s">
        <v>1342</v>
      </c>
      <c r="D5947" t="s">
        <v>63</v>
      </c>
      <c r="E5947" t="s">
        <v>14</v>
      </c>
      <c r="F5947" t="s">
        <v>2337</v>
      </c>
      <c r="I5947" t="s">
        <v>241</v>
      </c>
      <c r="J5947" s="33" t="s">
        <v>182</v>
      </c>
      <c r="K5947" t="s">
        <v>182</v>
      </c>
      <c r="L5947" t="s">
        <v>236</v>
      </c>
      <c r="N5947" s="16">
        <v>26673932</v>
      </c>
      <c r="O5947" s="15">
        <f t="shared" si="109"/>
        <v>26673932</v>
      </c>
      <c r="Q5947">
        <v>62999.999999999993</v>
      </c>
      <c r="R5947">
        <v>27000</v>
      </c>
      <c r="S5947">
        <v>90000</v>
      </c>
      <c r="X5947">
        <v>0</v>
      </c>
      <c r="Y5947" t="s">
        <v>14</v>
      </c>
    </row>
    <row r="5948" spans="1:25" x14ac:dyDescent="0.3">
      <c r="A5948" t="s">
        <v>54</v>
      </c>
      <c r="B5948" t="s">
        <v>54</v>
      </c>
      <c r="C5948" t="s">
        <v>1342</v>
      </c>
      <c r="D5948" t="s">
        <v>63</v>
      </c>
      <c r="E5948" t="s">
        <v>14</v>
      </c>
      <c r="F5948" t="s">
        <v>2337</v>
      </c>
      <c r="I5948" t="s">
        <v>100</v>
      </c>
      <c r="J5948" s="33" t="s">
        <v>101</v>
      </c>
      <c r="K5948" t="s">
        <v>101</v>
      </c>
      <c r="L5948" t="s">
        <v>236</v>
      </c>
      <c r="N5948" s="16">
        <v>2633827</v>
      </c>
      <c r="O5948" s="15">
        <f t="shared" si="109"/>
        <v>2633827</v>
      </c>
      <c r="Q5948">
        <v>25000</v>
      </c>
      <c r="S5948">
        <v>25000</v>
      </c>
      <c r="X5948">
        <v>0</v>
      </c>
      <c r="Y5948" t="s">
        <v>14</v>
      </c>
    </row>
    <row r="5949" spans="1:25" x14ac:dyDescent="0.3">
      <c r="A5949" t="s">
        <v>54</v>
      </c>
      <c r="B5949" t="s">
        <v>54</v>
      </c>
      <c r="C5949" t="s">
        <v>1342</v>
      </c>
      <c r="D5949" t="s">
        <v>63</v>
      </c>
      <c r="E5949" t="s">
        <v>14</v>
      </c>
      <c r="F5949" t="s">
        <v>2337</v>
      </c>
      <c r="I5949" t="s">
        <v>241</v>
      </c>
      <c r="J5949" s="33" t="s">
        <v>182</v>
      </c>
      <c r="K5949" t="s">
        <v>182</v>
      </c>
      <c r="L5949" t="s">
        <v>236</v>
      </c>
      <c r="N5949" s="16">
        <v>10000000</v>
      </c>
      <c r="O5949" s="15">
        <f t="shared" si="109"/>
        <v>10000000</v>
      </c>
      <c r="Q5949">
        <v>84000</v>
      </c>
      <c r="R5949">
        <v>36000</v>
      </c>
      <c r="S5949">
        <v>120000</v>
      </c>
      <c r="X5949">
        <v>0</v>
      </c>
      <c r="Y5949" t="s">
        <v>14</v>
      </c>
    </row>
    <row r="5950" spans="1:25" x14ac:dyDescent="0.3">
      <c r="A5950" t="s">
        <v>54</v>
      </c>
      <c r="B5950" t="s">
        <v>54</v>
      </c>
      <c r="C5950" t="s">
        <v>1342</v>
      </c>
      <c r="D5950" t="s">
        <v>63</v>
      </c>
      <c r="E5950" t="s">
        <v>14</v>
      </c>
      <c r="F5950" t="s">
        <v>2337</v>
      </c>
      <c r="I5950" t="s">
        <v>181</v>
      </c>
      <c r="J5950" s="33" t="s">
        <v>182</v>
      </c>
      <c r="K5950" t="s">
        <v>182</v>
      </c>
      <c r="L5950" t="s">
        <v>236</v>
      </c>
      <c r="M5950" s="16">
        <v>5246903.4288911698</v>
      </c>
      <c r="O5950" s="15">
        <f t="shared" si="109"/>
        <v>5246903.4288911698</v>
      </c>
      <c r="P5950">
        <v>99000</v>
      </c>
      <c r="S5950">
        <v>99000</v>
      </c>
      <c r="X5950">
        <v>0</v>
      </c>
      <c r="Y5950" t="s">
        <v>14</v>
      </c>
    </row>
    <row r="5951" spans="1:25" x14ac:dyDescent="0.3">
      <c r="A5951" t="s">
        <v>54</v>
      </c>
      <c r="B5951" t="s">
        <v>54</v>
      </c>
      <c r="C5951" t="s">
        <v>1342</v>
      </c>
      <c r="D5951" t="s">
        <v>63</v>
      </c>
      <c r="E5951" t="s">
        <v>14</v>
      </c>
      <c r="F5951" t="s">
        <v>2337</v>
      </c>
      <c r="I5951" t="s">
        <v>181</v>
      </c>
      <c r="J5951" s="33" t="s">
        <v>182</v>
      </c>
      <c r="K5951" t="s">
        <v>182</v>
      </c>
      <c r="L5951" t="s">
        <v>236</v>
      </c>
      <c r="N5951" s="16">
        <v>10549354.868793199</v>
      </c>
      <c r="O5951" s="15">
        <f t="shared" si="109"/>
        <v>10549354.868793199</v>
      </c>
      <c r="Q5951">
        <v>100000</v>
      </c>
      <c r="S5951">
        <v>100000</v>
      </c>
      <c r="X5951">
        <v>0</v>
      </c>
      <c r="Y5951" t="s">
        <v>14</v>
      </c>
    </row>
    <row r="5952" spans="1:25" x14ac:dyDescent="0.3">
      <c r="A5952" t="s">
        <v>54</v>
      </c>
      <c r="B5952" t="s">
        <v>54</v>
      </c>
      <c r="C5952" t="s">
        <v>1342</v>
      </c>
      <c r="D5952" t="s">
        <v>63</v>
      </c>
      <c r="E5952" t="s">
        <v>14</v>
      </c>
      <c r="F5952" t="s">
        <v>2337</v>
      </c>
      <c r="I5952" t="s">
        <v>241</v>
      </c>
      <c r="J5952" s="33" t="s">
        <v>182</v>
      </c>
      <c r="K5952" t="s">
        <v>182</v>
      </c>
      <c r="L5952" t="s">
        <v>2264</v>
      </c>
      <c r="M5952" s="16">
        <v>864832.6933712553</v>
      </c>
      <c r="O5952" s="15">
        <f t="shared" si="109"/>
        <v>864832.6933712553</v>
      </c>
      <c r="Q5952">
        <v>88519.4</v>
      </c>
      <c r="S5952">
        <v>88519.4</v>
      </c>
      <c r="X5952">
        <v>0</v>
      </c>
      <c r="Y5952" t="s">
        <v>14</v>
      </c>
    </row>
    <row r="5953" spans="1:25" x14ac:dyDescent="0.3">
      <c r="A5953" t="s">
        <v>54</v>
      </c>
      <c r="B5953" t="s">
        <v>54</v>
      </c>
      <c r="C5953" t="s">
        <v>2580</v>
      </c>
      <c r="D5953" t="s">
        <v>63</v>
      </c>
      <c r="E5953" t="s">
        <v>14</v>
      </c>
      <c r="F5953" t="s">
        <v>2337</v>
      </c>
      <c r="I5953" t="s">
        <v>235</v>
      </c>
      <c r="J5953" s="33" t="s">
        <v>101</v>
      </c>
      <c r="K5953" t="s">
        <v>101</v>
      </c>
      <c r="L5953" t="s">
        <v>2300</v>
      </c>
      <c r="M5953" s="16">
        <v>0</v>
      </c>
      <c r="N5953" s="16">
        <v>0</v>
      </c>
      <c r="O5953" s="15">
        <f t="shared" si="109"/>
        <v>0</v>
      </c>
      <c r="Q5953">
        <v>2700</v>
      </c>
      <c r="S5953">
        <v>2700</v>
      </c>
      <c r="T5953">
        <v>692</v>
      </c>
      <c r="U5953">
        <v>522</v>
      </c>
      <c r="V5953">
        <v>847</v>
      </c>
      <c r="W5953">
        <v>639</v>
      </c>
      <c r="X5953">
        <v>2700</v>
      </c>
      <c r="Y5953" t="s">
        <v>14</v>
      </c>
    </row>
    <row r="5954" spans="1:25" x14ac:dyDescent="0.3">
      <c r="A5954" t="s">
        <v>54</v>
      </c>
      <c r="B5954" t="s">
        <v>54</v>
      </c>
      <c r="C5954" t="s">
        <v>2580</v>
      </c>
      <c r="D5954" t="s">
        <v>63</v>
      </c>
      <c r="E5954" t="s">
        <v>14</v>
      </c>
      <c r="F5954" t="s">
        <v>2337</v>
      </c>
      <c r="I5954" t="s">
        <v>100</v>
      </c>
      <c r="J5954" s="33" t="s">
        <v>182</v>
      </c>
      <c r="K5954" t="s">
        <v>101</v>
      </c>
      <c r="L5954" t="s">
        <v>2265</v>
      </c>
      <c r="M5954" s="16">
        <v>19800</v>
      </c>
      <c r="N5954" s="16">
        <v>178200</v>
      </c>
      <c r="O5954" s="15">
        <f t="shared" si="109"/>
        <v>198000</v>
      </c>
      <c r="Q5954">
        <v>1800</v>
      </c>
      <c r="S5954">
        <v>1800</v>
      </c>
      <c r="T5954">
        <v>461</v>
      </c>
      <c r="U5954">
        <v>348</v>
      </c>
      <c r="V5954">
        <v>565</v>
      </c>
      <c r="W5954">
        <v>426</v>
      </c>
      <c r="X5954">
        <v>1800</v>
      </c>
      <c r="Y5954" t="s">
        <v>14</v>
      </c>
    </row>
    <row r="5955" spans="1:25" x14ac:dyDescent="0.3">
      <c r="A5955" t="s">
        <v>54</v>
      </c>
      <c r="B5955" t="s">
        <v>54</v>
      </c>
      <c r="C5955" t="s">
        <v>2580</v>
      </c>
      <c r="D5955" t="s">
        <v>63</v>
      </c>
      <c r="E5955" t="s">
        <v>14</v>
      </c>
      <c r="F5955" t="s">
        <v>2337</v>
      </c>
      <c r="I5955" t="s">
        <v>100</v>
      </c>
      <c r="J5955" s="33" t="s">
        <v>182</v>
      </c>
      <c r="K5955" t="s">
        <v>101</v>
      </c>
      <c r="L5955" t="s">
        <v>2377</v>
      </c>
      <c r="M5955" s="16">
        <v>39600</v>
      </c>
      <c r="N5955" s="16">
        <v>356400</v>
      </c>
      <c r="O5955" s="15">
        <f t="shared" si="109"/>
        <v>396000</v>
      </c>
      <c r="Q5955">
        <v>3600</v>
      </c>
      <c r="S5955">
        <v>3600</v>
      </c>
      <c r="T5955">
        <v>923</v>
      </c>
      <c r="U5955">
        <v>696</v>
      </c>
      <c r="V5955">
        <v>1129</v>
      </c>
      <c r="W5955">
        <v>852</v>
      </c>
      <c r="X5955">
        <v>3600</v>
      </c>
      <c r="Y5955" t="s">
        <v>14</v>
      </c>
    </row>
    <row r="5956" spans="1:25" x14ac:dyDescent="0.3">
      <c r="A5956" t="s">
        <v>54</v>
      </c>
      <c r="B5956" t="s">
        <v>54</v>
      </c>
      <c r="C5956" t="s">
        <v>2580</v>
      </c>
      <c r="D5956" t="s">
        <v>63</v>
      </c>
      <c r="E5956" t="s">
        <v>14</v>
      </c>
      <c r="F5956" t="s">
        <v>2337</v>
      </c>
      <c r="I5956" t="s">
        <v>100</v>
      </c>
      <c r="J5956" s="33" t="s">
        <v>182</v>
      </c>
      <c r="K5956" t="s">
        <v>101</v>
      </c>
      <c r="L5956" t="s">
        <v>2392</v>
      </c>
      <c r="M5956" s="16">
        <v>4950</v>
      </c>
      <c r="N5956" s="16">
        <v>44550</v>
      </c>
      <c r="O5956" s="15">
        <f t="shared" si="109"/>
        <v>49500</v>
      </c>
      <c r="Q5956">
        <v>450</v>
      </c>
      <c r="S5956">
        <v>450</v>
      </c>
      <c r="T5956">
        <v>115</v>
      </c>
      <c r="U5956">
        <v>87</v>
      </c>
      <c r="V5956">
        <v>141</v>
      </c>
      <c r="W5956">
        <v>107</v>
      </c>
      <c r="X5956">
        <v>450</v>
      </c>
      <c r="Y5956" t="s">
        <v>14</v>
      </c>
    </row>
    <row r="5957" spans="1:25" x14ac:dyDescent="0.3">
      <c r="A5957" t="s">
        <v>54</v>
      </c>
      <c r="B5957" t="s">
        <v>54</v>
      </c>
      <c r="C5957" t="s">
        <v>2580</v>
      </c>
      <c r="D5957" t="s">
        <v>63</v>
      </c>
      <c r="E5957" t="s">
        <v>14</v>
      </c>
      <c r="F5957" t="s">
        <v>2337</v>
      </c>
      <c r="I5957" t="s">
        <v>235</v>
      </c>
      <c r="J5957" s="33" t="s">
        <v>101</v>
      </c>
      <c r="K5957" t="s">
        <v>101</v>
      </c>
      <c r="L5957" t="s">
        <v>2431</v>
      </c>
      <c r="M5957" s="16">
        <v>0</v>
      </c>
      <c r="N5957" s="16">
        <v>0</v>
      </c>
      <c r="O5957" s="15">
        <f t="shared" si="109"/>
        <v>0</v>
      </c>
      <c r="Q5957">
        <v>1800</v>
      </c>
      <c r="S5957">
        <v>1800</v>
      </c>
      <c r="T5957">
        <v>461</v>
      </c>
      <c r="U5957">
        <v>348</v>
      </c>
      <c r="V5957">
        <v>565</v>
      </c>
      <c r="W5957">
        <v>426</v>
      </c>
      <c r="X5957">
        <v>1800</v>
      </c>
      <c r="Y5957" t="s">
        <v>14</v>
      </c>
    </row>
    <row r="5958" spans="1:25" x14ac:dyDescent="0.3">
      <c r="A5958" t="s">
        <v>54</v>
      </c>
      <c r="B5958" t="s">
        <v>54</v>
      </c>
      <c r="C5958" t="s">
        <v>2580</v>
      </c>
      <c r="D5958" t="s">
        <v>63</v>
      </c>
      <c r="E5958" t="s">
        <v>14</v>
      </c>
      <c r="F5958" t="s">
        <v>2337</v>
      </c>
      <c r="I5958" t="s">
        <v>100</v>
      </c>
      <c r="J5958" s="33" t="s">
        <v>182</v>
      </c>
      <c r="K5958" t="s">
        <v>101</v>
      </c>
      <c r="L5958" t="s">
        <v>2263</v>
      </c>
      <c r="M5958" s="16">
        <v>3960</v>
      </c>
      <c r="N5958" s="16">
        <v>35640</v>
      </c>
      <c r="O5958" s="15">
        <f t="shared" si="109"/>
        <v>39600</v>
      </c>
      <c r="Q5958">
        <v>360</v>
      </c>
      <c r="S5958">
        <v>360</v>
      </c>
      <c r="T5958">
        <v>92</v>
      </c>
      <c r="U5958">
        <v>69</v>
      </c>
      <c r="V5958">
        <v>113</v>
      </c>
      <c r="W5958">
        <v>86</v>
      </c>
      <c r="X5958">
        <v>360</v>
      </c>
      <c r="Y5958" t="s">
        <v>14</v>
      </c>
    </row>
    <row r="5959" spans="1:25" x14ac:dyDescent="0.3">
      <c r="A5959" t="s">
        <v>54</v>
      </c>
      <c r="B5959" t="s">
        <v>54</v>
      </c>
      <c r="C5959" t="s">
        <v>2580</v>
      </c>
      <c r="D5959" t="s">
        <v>63</v>
      </c>
      <c r="E5959" t="s">
        <v>14</v>
      </c>
      <c r="F5959" t="s">
        <v>2337</v>
      </c>
      <c r="I5959" t="s">
        <v>235</v>
      </c>
      <c r="J5959" s="33" t="s">
        <v>101</v>
      </c>
      <c r="K5959" t="s">
        <v>101</v>
      </c>
      <c r="L5959" t="s">
        <v>2503</v>
      </c>
      <c r="M5959" s="16">
        <v>0</v>
      </c>
      <c r="N5959" s="16">
        <v>0</v>
      </c>
      <c r="O5959" s="15">
        <f t="shared" si="109"/>
        <v>0</v>
      </c>
      <c r="Q5959">
        <v>540</v>
      </c>
      <c r="S5959">
        <v>540</v>
      </c>
      <c r="T5959">
        <v>138</v>
      </c>
      <c r="U5959">
        <v>104</v>
      </c>
      <c r="V5959">
        <v>169</v>
      </c>
      <c r="W5959">
        <v>129</v>
      </c>
      <c r="X5959">
        <v>540</v>
      </c>
      <c r="Y5959" t="s">
        <v>14</v>
      </c>
    </row>
    <row r="5960" spans="1:25" x14ac:dyDescent="0.3">
      <c r="A5960" t="s">
        <v>54</v>
      </c>
      <c r="B5960" t="s">
        <v>54</v>
      </c>
      <c r="C5960" t="s">
        <v>2580</v>
      </c>
      <c r="D5960" t="s">
        <v>63</v>
      </c>
      <c r="E5960" t="s">
        <v>14</v>
      </c>
      <c r="F5960" t="s">
        <v>2337</v>
      </c>
      <c r="I5960" t="s">
        <v>235</v>
      </c>
      <c r="J5960" s="33" t="s">
        <v>101</v>
      </c>
      <c r="K5960" t="s">
        <v>101</v>
      </c>
      <c r="L5960" t="s">
        <v>2264</v>
      </c>
      <c r="M5960" s="16">
        <v>0</v>
      </c>
      <c r="N5960" s="16">
        <v>0</v>
      </c>
      <c r="O5960" s="15">
        <f t="shared" si="109"/>
        <v>0</v>
      </c>
      <c r="Q5960">
        <v>450</v>
      </c>
      <c r="S5960">
        <v>450</v>
      </c>
      <c r="T5960">
        <v>115</v>
      </c>
      <c r="U5960">
        <v>87</v>
      </c>
      <c r="V5960">
        <v>141</v>
      </c>
      <c r="W5960">
        <v>107</v>
      </c>
      <c r="X5960">
        <v>450</v>
      </c>
      <c r="Y5960" t="s">
        <v>14</v>
      </c>
    </row>
    <row r="5961" spans="1:25" x14ac:dyDescent="0.3">
      <c r="A5961" t="s">
        <v>54</v>
      </c>
      <c r="B5961" t="s">
        <v>54</v>
      </c>
      <c r="C5961" t="s">
        <v>1103</v>
      </c>
      <c r="D5961" t="s">
        <v>16</v>
      </c>
      <c r="E5961" t="s">
        <v>16</v>
      </c>
      <c r="F5961" t="s">
        <v>1935</v>
      </c>
      <c r="I5961" t="s">
        <v>181</v>
      </c>
      <c r="J5961" s="33" t="s">
        <v>182</v>
      </c>
      <c r="K5961" t="s">
        <v>182</v>
      </c>
      <c r="L5961" t="s">
        <v>2259</v>
      </c>
      <c r="M5961" s="16">
        <v>35000</v>
      </c>
      <c r="O5961" s="15">
        <f t="shared" si="109"/>
        <v>35000</v>
      </c>
      <c r="Q5961">
        <v>50</v>
      </c>
      <c r="R5961">
        <v>50</v>
      </c>
      <c r="S5961">
        <v>100</v>
      </c>
      <c r="T5961">
        <v>55</v>
      </c>
      <c r="U5961">
        <v>45</v>
      </c>
      <c r="X5961">
        <v>100</v>
      </c>
      <c r="Y5961" t="s">
        <v>16</v>
      </c>
    </row>
    <row r="5962" spans="1:25" x14ac:dyDescent="0.3">
      <c r="A5962" t="s">
        <v>54</v>
      </c>
      <c r="B5962" t="s">
        <v>54</v>
      </c>
      <c r="C5962" t="s">
        <v>2580</v>
      </c>
      <c r="D5962" t="s">
        <v>63</v>
      </c>
      <c r="E5962" t="s">
        <v>14</v>
      </c>
      <c r="F5962" t="s">
        <v>2337</v>
      </c>
      <c r="I5962" t="s">
        <v>100</v>
      </c>
      <c r="J5962" s="33" t="s">
        <v>182</v>
      </c>
      <c r="K5962" t="s">
        <v>101</v>
      </c>
      <c r="L5962" t="s">
        <v>2395</v>
      </c>
      <c r="M5962" s="16">
        <v>19800</v>
      </c>
      <c r="N5962" s="16">
        <v>178200</v>
      </c>
      <c r="O5962" s="15">
        <f t="shared" si="109"/>
        <v>198000</v>
      </c>
      <c r="Q5962">
        <v>1800</v>
      </c>
      <c r="S5962">
        <v>1800</v>
      </c>
      <c r="T5962">
        <v>461</v>
      </c>
      <c r="U5962">
        <v>348</v>
      </c>
      <c r="V5962">
        <v>565</v>
      </c>
      <c r="W5962">
        <v>426</v>
      </c>
      <c r="X5962">
        <v>1800</v>
      </c>
      <c r="Y5962" t="s">
        <v>14</v>
      </c>
    </row>
    <row r="5963" spans="1:25" x14ac:dyDescent="0.3">
      <c r="A5963" t="s">
        <v>54</v>
      </c>
      <c r="B5963" t="s">
        <v>54</v>
      </c>
      <c r="C5963" t="s">
        <v>2580</v>
      </c>
      <c r="D5963" t="s">
        <v>63</v>
      </c>
      <c r="E5963" t="s">
        <v>14</v>
      </c>
      <c r="F5963" t="s">
        <v>2337</v>
      </c>
      <c r="I5963" t="s">
        <v>235</v>
      </c>
      <c r="J5963" s="33" t="s">
        <v>101</v>
      </c>
      <c r="K5963" t="s">
        <v>101</v>
      </c>
      <c r="L5963" t="s">
        <v>2355</v>
      </c>
      <c r="M5963" s="16">
        <v>0</v>
      </c>
      <c r="N5963" s="16">
        <v>0</v>
      </c>
      <c r="O5963" s="15">
        <f t="shared" si="109"/>
        <v>0</v>
      </c>
      <c r="Q5963">
        <v>150</v>
      </c>
      <c r="S5963">
        <v>150</v>
      </c>
      <c r="T5963">
        <v>38</v>
      </c>
      <c r="U5963">
        <v>29</v>
      </c>
      <c r="V5963">
        <v>47</v>
      </c>
      <c r="W5963">
        <v>36</v>
      </c>
      <c r="X5963">
        <v>150</v>
      </c>
      <c r="Y5963" t="s">
        <v>14</v>
      </c>
    </row>
    <row r="5964" spans="1:25" x14ac:dyDescent="0.3">
      <c r="A5964" t="s">
        <v>54</v>
      </c>
      <c r="B5964" t="s">
        <v>54</v>
      </c>
      <c r="C5964" t="s">
        <v>2580</v>
      </c>
      <c r="D5964" t="s">
        <v>63</v>
      </c>
      <c r="E5964" t="s">
        <v>14</v>
      </c>
      <c r="F5964" t="s">
        <v>2337</v>
      </c>
      <c r="I5964" t="s">
        <v>100</v>
      </c>
      <c r="J5964" s="33" t="s">
        <v>182</v>
      </c>
      <c r="K5964" t="s">
        <v>101</v>
      </c>
      <c r="L5964" t="s">
        <v>2267</v>
      </c>
      <c r="M5964" s="16">
        <v>4950</v>
      </c>
      <c r="N5964" s="16">
        <v>44550</v>
      </c>
      <c r="O5964" s="15">
        <f t="shared" si="109"/>
        <v>49500</v>
      </c>
      <c r="Q5964">
        <v>450</v>
      </c>
      <c r="S5964">
        <v>450</v>
      </c>
      <c r="T5964">
        <v>115</v>
      </c>
      <c r="U5964">
        <v>87</v>
      </c>
      <c r="V5964">
        <v>141</v>
      </c>
      <c r="W5964">
        <v>107</v>
      </c>
      <c r="X5964">
        <v>450</v>
      </c>
      <c r="Y5964" t="s">
        <v>14</v>
      </c>
    </row>
    <row r="5965" spans="1:25" x14ac:dyDescent="0.3">
      <c r="A5965" t="s">
        <v>54</v>
      </c>
      <c r="B5965" t="s">
        <v>54</v>
      </c>
      <c r="C5965" t="s">
        <v>2289</v>
      </c>
      <c r="D5965" t="s">
        <v>63</v>
      </c>
      <c r="E5965" t="s">
        <v>14</v>
      </c>
      <c r="F5965" t="s">
        <v>2337</v>
      </c>
      <c r="I5965" t="s">
        <v>235</v>
      </c>
      <c r="J5965" s="33" t="s">
        <v>101</v>
      </c>
      <c r="K5965" t="s">
        <v>101</v>
      </c>
      <c r="L5965" t="s">
        <v>2263</v>
      </c>
      <c r="M5965" s="16">
        <v>0</v>
      </c>
      <c r="N5965" s="16">
        <v>0</v>
      </c>
      <c r="O5965" s="15">
        <f t="shared" si="109"/>
        <v>0</v>
      </c>
      <c r="Q5965">
        <v>3000</v>
      </c>
      <c r="R5965">
        <v>300</v>
      </c>
      <c r="S5965">
        <v>3300</v>
      </c>
      <c r="T5965">
        <v>721</v>
      </c>
      <c r="U5965">
        <v>994</v>
      </c>
      <c r="V5965">
        <v>825</v>
      </c>
      <c r="W5965">
        <v>760</v>
      </c>
      <c r="X5965">
        <v>3300</v>
      </c>
      <c r="Y5965" t="s">
        <v>14</v>
      </c>
    </row>
    <row r="5966" spans="1:25" x14ac:dyDescent="0.3">
      <c r="A5966" t="s">
        <v>54</v>
      </c>
      <c r="B5966" t="s">
        <v>54</v>
      </c>
      <c r="C5966" t="s">
        <v>2661</v>
      </c>
      <c r="D5966" t="s">
        <v>63</v>
      </c>
      <c r="E5966" t="s">
        <v>14</v>
      </c>
      <c r="F5966" t="s">
        <v>2337</v>
      </c>
      <c r="I5966" t="s">
        <v>100</v>
      </c>
      <c r="J5966" s="33" t="s">
        <v>182</v>
      </c>
      <c r="K5966" t="s">
        <v>101</v>
      </c>
      <c r="L5966" t="s">
        <v>2431</v>
      </c>
      <c r="M5966" s="16">
        <v>12211</v>
      </c>
      <c r="O5966" s="15">
        <f t="shared" si="109"/>
        <v>12211</v>
      </c>
      <c r="P5966">
        <v>49</v>
      </c>
      <c r="Q5966">
        <v>49</v>
      </c>
      <c r="R5966">
        <v>0</v>
      </c>
      <c r="S5966">
        <v>98</v>
      </c>
      <c r="T5966">
        <v>41</v>
      </c>
      <c r="U5966">
        <v>27</v>
      </c>
      <c r="V5966">
        <v>18</v>
      </c>
      <c r="W5966">
        <v>12</v>
      </c>
      <c r="X5966">
        <v>98</v>
      </c>
      <c r="Y5966" t="s">
        <v>14</v>
      </c>
    </row>
    <row r="5967" spans="1:25" x14ac:dyDescent="0.3">
      <c r="A5967" t="s">
        <v>54</v>
      </c>
      <c r="B5967" t="s">
        <v>54</v>
      </c>
      <c r="C5967" t="s">
        <v>2661</v>
      </c>
      <c r="D5967" t="s">
        <v>63</v>
      </c>
      <c r="E5967" t="s">
        <v>14</v>
      </c>
      <c r="F5967" t="s">
        <v>2337</v>
      </c>
      <c r="I5967" t="s">
        <v>100</v>
      </c>
      <c r="J5967" s="33" t="s">
        <v>182</v>
      </c>
      <c r="K5967" t="s">
        <v>101</v>
      </c>
      <c r="L5967" t="s">
        <v>2264</v>
      </c>
      <c r="M5967" s="16">
        <v>12211</v>
      </c>
      <c r="O5967" s="15">
        <f t="shared" si="109"/>
        <v>12211</v>
      </c>
      <c r="P5967">
        <v>49</v>
      </c>
      <c r="Q5967">
        <v>49</v>
      </c>
      <c r="R5967">
        <v>0</v>
      </c>
      <c r="S5967">
        <v>98</v>
      </c>
      <c r="T5967">
        <v>41</v>
      </c>
      <c r="U5967">
        <v>27</v>
      </c>
      <c r="V5967">
        <v>18</v>
      </c>
      <c r="W5967">
        <v>12</v>
      </c>
      <c r="X5967">
        <v>98</v>
      </c>
      <c r="Y5967" t="s">
        <v>14</v>
      </c>
    </row>
    <row r="5968" spans="1:25" x14ac:dyDescent="0.3">
      <c r="A5968" t="s">
        <v>54</v>
      </c>
      <c r="B5968" t="s">
        <v>54</v>
      </c>
      <c r="C5968" t="s">
        <v>2661</v>
      </c>
      <c r="D5968" t="s">
        <v>63</v>
      </c>
      <c r="E5968" t="s">
        <v>14</v>
      </c>
      <c r="F5968" t="s">
        <v>2337</v>
      </c>
      <c r="I5968" t="s">
        <v>100</v>
      </c>
      <c r="J5968" s="33" t="s">
        <v>182</v>
      </c>
      <c r="K5968" t="s">
        <v>101</v>
      </c>
      <c r="L5968" t="s">
        <v>2279</v>
      </c>
      <c r="M5968" s="16">
        <v>12211</v>
      </c>
      <c r="O5968" s="15">
        <f t="shared" si="109"/>
        <v>12211</v>
      </c>
      <c r="P5968">
        <v>49</v>
      </c>
      <c r="Q5968">
        <v>49</v>
      </c>
      <c r="R5968">
        <v>0</v>
      </c>
      <c r="S5968">
        <v>98</v>
      </c>
      <c r="T5968">
        <v>41</v>
      </c>
      <c r="U5968">
        <v>27</v>
      </c>
      <c r="V5968">
        <v>18</v>
      </c>
      <c r="W5968">
        <v>12</v>
      </c>
      <c r="X5968">
        <v>98</v>
      </c>
      <c r="Y5968" t="s">
        <v>14</v>
      </c>
    </row>
    <row r="5969" spans="1:25" x14ac:dyDescent="0.3">
      <c r="A5969" t="s">
        <v>54</v>
      </c>
      <c r="B5969" t="s">
        <v>54</v>
      </c>
      <c r="C5969" t="s">
        <v>2661</v>
      </c>
      <c r="D5969" t="s">
        <v>63</v>
      </c>
      <c r="E5969" t="s">
        <v>14</v>
      </c>
      <c r="F5969" t="s">
        <v>2337</v>
      </c>
      <c r="I5969" t="s">
        <v>100</v>
      </c>
      <c r="J5969" s="33" t="s">
        <v>182</v>
      </c>
      <c r="K5969" t="s">
        <v>101</v>
      </c>
      <c r="L5969" t="s">
        <v>2395</v>
      </c>
      <c r="M5969" s="16">
        <v>12211</v>
      </c>
      <c r="O5969" s="15">
        <f t="shared" si="109"/>
        <v>12211</v>
      </c>
      <c r="P5969">
        <v>49</v>
      </c>
      <c r="Q5969">
        <v>49</v>
      </c>
      <c r="R5969">
        <v>0</v>
      </c>
      <c r="S5969">
        <v>98</v>
      </c>
      <c r="T5969">
        <v>41</v>
      </c>
      <c r="U5969">
        <v>27</v>
      </c>
      <c r="V5969">
        <v>18</v>
      </c>
      <c r="W5969">
        <v>12</v>
      </c>
      <c r="X5969">
        <v>98</v>
      </c>
      <c r="Y5969" t="s">
        <v>14</v>
      </c>
    </row>
    <row r="5970" spans="1:25" x14ac:dyDescent="0.3">
      <c r="A5970" t="s">
        <v>54</v>
      </c>
      <c r="B5970" t="s">
        <v>54</v>
      </c>
      <c r="C5970" t="s">
        <v>2375</v>
      </c>
      <c r="D5970" t="s">
        <v>16</v>
      </c>
      <c r="E5970" t="s">
        <v>16</v>
      </c>
      <c r="F5970" t="s">
        <v>1935</v>
      </c>
      <c r="I5970" t="s">
        <v>181</v>
      </c>
      <c r="J5970" s="33" t="s">
        <v>182</v>
      </c>
      <c r="K5970" t="s">
        <v>182</v>
      </c>
      <c r="L5970" t="s">
        <v>2259</v>
      </c>
      <c r="M5970" s="16">
        <v>50000</v>
      </c>
      <c r="O5970" s="15">
        <f t="shared" si="109"/>
        <v>50000</v>
      </c>
      <c r="Q5970">
        <v>2000</v>
      </c>
      <c r="R5970">
        <v>500</v>
      </c>
      <c r="S5970">
        <v>2500</v>
      </c>
      <c r="T5970">
        <v>1250</v>
      </c>
      <c r="U5970">
        <v>1250</v>
      </c>
      <c r="X5970">
        <v>2500</v>
      </c>
      <c r="Y5970" t="s">
        <v>16</v>
      </c>
    </row>
    <row r="5971" spans="1:25" x14ac:dyDescent="0.3">
      <c r="A5971" t="s">
        <v>54</v>
      </c>
      <c r="B5971" t="s">
        <v>54</v>
      </c>
      <c r="C5971" t="s">
        <v>2527</v>
      </c>
      <c r="D5971" t="s">
        <v>63</v>
      </c>
      <c r="E5971" t="s">
        <v>14</v>
      </c>
      <c r="F5971" t="s">
        <v>2337</v>
      </c>
      <c r="I5971" t="s">
        <v>100</v>
      </c>
      <c r="J5971" s="33" t="s">
        <v>182</v>
      </c>
      <c r="K5971" t="s">
        <v>101</v>
      </c>
      <c r="L5971" t="s">
        <v>2395</v>
      </c>
      <c r="M5971" s="16">
        <v>1000</v>
      </c>
      <c r="O5971" s="15">
        <f t="shared" si="109"/>
        <v>1000</v>
      </c>
      <c r="P5971">
        <v>59</v>
      </c>
      <c r="Q5971">
        <v>0</v>
      </c>
      <c r="R5971">
        <v>0</v>
      </c>
      <c r="S5971">
        <v>59</v>
      </c>
      <c r="T5971">
        <v>21</v>
      </c>
      <c r="U5971">
        <v>14</v>
      </c>
      <c r="V5971">
        <v>14</v>
      </c>
      <c r="W5971">
        <v>9</v>
      </c>
      <c r="X5971">
        <v>58</v>
      </c>
      <c r="Y5971" t="s">
        <v>14</v>
      </c>
    </row>
    <row r="5972" spans="1:25" x14ac:dyDescent="0.3">
      <c r="A5972" t="s">
        <v>54</v>
      </c>
      <c r="B5972" t="s">
        <v>54</v>
      </c>
      <c r="C5972" t="s">
        <v>2527</v>
      </c>
      <c r="D5972" t="s">
        <v>63</v>
      </c>
      <c r="E5972" t="s">
        <v>14</v>
      </c>
      <c r="F5972" t="s">
        <v>2337</v>
      </c>
      <c r="I5972" t="s">
        <v>241</v>
      </c>
      <c r="J5972" s="33" t="s">
        <v>182</v>
      </c>
      <c r="K5972" t="s">
        <v>182</v>
      </c>
      <c r="L5972" t="s">
        <v>2264</v>
      </c>
      <c r="M5972" s="16">
        <v>3670</v>
      </c>
      <c r="O5972" s="15">
        <f t="shared" si="109"/>
        <v>3670</v>
      </c>
      <c r="P5972">
        <v>96</v>
      </c>
      <c r="Q5972">
        <v>0</v>
      </c>
      <c r="R5972">
        <v>0</v>
      </c>
      <c r="S5972">
        <v>96</v>
      </c>
      <c r="T5972">
        <v>36</v>
      </c>
      <c r="U5972">
        <v>20</v>
      </c>
      <c r="V5972">
        <v>20</v>
      </c>
      <c r="W5972">
        <v>20</v>
      </c>
      <c r="X5972">
        <v>96</v>
      </c>
      <c r="Y5972" t="s">
        <v>14</v>
      </c>
    </row>
    <row r="5973" spans="1:25" x14ac:dyDescent="0.3">
      <c r="A5973" t="s">
        <v>54</v>
      </c>
      <c r="B5973" t="s">
        <v>54</v>
      </c>
      <c r="C5973" t="s">
        <v>2527</v>
      </c>
      <c r="D5973" t="s">
        <v>63</v>
      </c>
      <c r="E5973" t="s">
        <v>14</v>
      </c>
      <c r="F5973" t="s">
        <v>2337</v>
      </c>
      <c r="I5973" t="s">
        <v>100</v>
      </c>
      <c r="J5973" s="33" t="s">
        <v>182</v>
      </c>
      <c r="K5973" t="s">
        <v>101</v>
      </c>
      <c r="L5973" t="s">
        <v>2279</v>
      </c>
      <c r="M5973" s="16">
        <v>1000</v>
      </c>
      <c r="O5973" s="15">
        <f t="shared" si="109"/>
        <v>1000</v>
      </c>
      <c r="P5973">
        <v>91</v>
      </c>
      <c r="Q5973">
        <v>0</v>
      </c>
      <c r="R5973">
        <v>0</v>
      </c>
      <c r="S5973">
        <v>91</v>
      </c>
      <c r="T5973">
        <v>33</v>
      </c>
      <c r="U5973">
        <v>22</v>
      </c>
      <c r="V5973">
        <v>22</v>
      </c>
      <c r="W5973">
        <v>15</v>
      </c>
      <c r="X5973">
        <v>92</v>
      </c>
      <c r="Y5973" t="s">
        <v>14</v>
      </c>
    </row>
    <row r="5974" spans="1:25" x14ac:dyDescent="0.3">
      <c r="A5974" t="s">
        <v>54</v>
      </c>
      <c r="B5974" t="s">
        <v>54</v>
      </c>
      <c r="C5974" t="s">
        <v>911</v>
      </c>
      <c r="D5974" t="s">
        <v>20</v>
      </c>
      <c r="E5974" t="s">
        <v>20</v>
      </c>
      <c r="F5974" t="s">
        <v>117</v>
      </c>
      <c r="I5974" t="s">
        <v>181</v>
      </c>
      <c r="J5974" s="33" t="s">
        <v>101</v>
      </c>
      <c r="K5974" t="s">
        <v>101</v>
      </c>
      <c r="L5974" t="s">
        <v>236</v>
      </c>
      <c r="N5974" s="16">
        <v>50000</v>
      </c>
      <c r="O5974" s="15">
        <f t="shared" si="109"/>
        <v>50000</v>
      </c>
      <c r="Q5974">
        <v>20</v>
      </c>
      <c r="S5974">
        <v>20</v>
      </c>
      <c r="V5974">
        <v>12</v>
      </c>
      <c r="W5974">
        <v>8</v>
      </c>
      <c r="X5974">
        <v>20</v>
      </c>
      <c r="Y5974" t="s">
        <v>113</v>
      </c>
    </row>
    <row r="5975" spans="1:25" x14ac:dyDescent="0.3">
      <c r="A5975" t="s">
        <v>54</v>
      </c>
      <c r="B5975" t="s">
        <v>54</v>
      </c>
      <c r="C5975" t="s">
        <v>2527</v>
      </c>
      <c r="D5975" t="s">
        <v>63</v>
      </c>
      <c r="E5975" t="s">
        <v>14</v>
      </c>
      <c r="F5975" t="s">
        <v>2337</v>
      </c>
      <c r="I5975" t="s">
        <v>100</v>
      </c>
      <c r="J5975" s="33" t="s">
        <v>182</v>
      </c>
      <c r="K5975" t="s">
        <v>101</v>
      </c>
      <c r="L5975" t="s">
        <v>2431</v>
      </c>
      <c r="M5975" s="16">
        <v>1000</v>
      </c>
      <c r="O5975" s="15">
        <f t="shared" si="109"/>
        <v>1000</v>
      </c>
      <c r="P5975">
        <v>102</v>
      </c>
      <c r="Q5975">
        <v>0</v>
      </c>
      <c r="R5975">
        <v>0</v>
      </c>
      <c r="S5975">
        <v>102</v>
      </c>
      <c r="T5975">
        <v>37</v>
      </c>
      <c r="U5975">
        <v>25</v>
      </c>
      <c r="V5975">
        <v>25</v>
      </c>
      <c r="W5975">
        <v>16</v>
      </c>
      <c r="X5975">
        <v>103</v>
      </c>
      <c r="Y5975" t="s">
        <v>14</v>
      </c>
    </row>
    <row r="5976" spans="1:25" x14ac:dyDescent="0.3">
      <c r="A5976" t="s">
        <v>54</v>
      </c>
      <c r="B5976" t="s">
        <v>54</v>
      </c>
      <c r="C5976" t="s">
        <v>2527</v>
      </c>
      <c r="D5976" t="s">
        <v>63</v>
      </c>
      <c r="E5976" t="s">
        <v>14</v>
      </c>
      <c r="F5976" t="s">
        <v>2337</v>
      </c>
      <c r="I5976" t="s">
        <v>100</v>
      </c>
      <c r="J5976" s="33" t="s">
        <v>182</v>
      </c>
      <c r="K5976" t="s">
        <v>101</v>
      </c>
      <c r="L5976" t="s">
        <v>2395</v>
      </c>
      <c r="N5976" s="16">
        <v>9000</v>
      </c>
      <c r="O5976" s="15">
        <f t="shared" si="109"/>
        <v>9000</v>
      </c>
      <c r="P5976">
        <v>121</v>
      </c>
      <c r="Q5976">
        <v>0</v>
      </c>
      <c r="R5976">
        <v>40</v>
      </c>
      <c r="S5976">
        <v>161</v>
      </c>
      <c r="T5976">
        <v>58</v>
      </c>
      <c r="U5976">
        <v>39</v>
      </c>
      <c r="V5976">
        <v>39</v>
      </c>
      <c r="W5976">
        <v>26</v>
      </c>
      <c r="X5976">
        <v>162</v>
      </c>
      <c r="Y5976" t="s">
        <v>14</v>
      </c>
    </row>
    <row r="5977" spans="1:25" x14ac:dyDescent="0.3">
      <c r="A5977" t="s">
        <v>54</v>
      </c>
      <c r="B5977" t="s">
        <v>54</v>
      </c>
      <c r="C5977" t="s">
        <v>2527</v>
      </c>
      <c r="D5977" t="s">
        <v>63</v>
      </c>
      <c r="E5977" t="s">
        <v>14</v>
      </c>
      <c r="F5977" t="s">
        <v>2337</v>
      </c>
      <c r="I5977" t="s">
        <v>100</v>
      </c>
      <c r="J5977" s="33" t="s">
        <v>182</v>
      </c>
      <c r="K5977" t="s">
        <v>101</v>
      </c>
      <c r="L5977" t="s">
        <v>2279</v>
      </c>
      <c r="N5977" s="16">
        <v>9000</v>
      </c>
      <c r="O5977" s="15">
        <f t="shared" si="109"/>
        <v>9000</v>
      </c>
      <c r="P5977">
        <v>120</v>
      </c>
      <c r="Q5977">
        <v>0</v>
      </c>
      <c r="R5977">
        <v>40</v>
      </c>
      <c r="S5977">
        <v>160</v>
      </c>
      <c r="T5977">
        <v>58</v>
      </c>
      <c r="U5977">
        <v>38</v>
      </c>
      <c r="V5977">
        <v>38</v>
      </c>
      <c r="W5977">
        <v>26</v>
      </c>
      <c r="X5977">
        <v>160</v>
      </c>
      <c r="Y5977" t="s">
        <v>14</v>
      </c>
    </row>
    <row r="5978" spans="1:25" x14ac:dyDescent="0.3">
      <c r="A5978" t="s">
        <v>54</v>
      </c>
      <c r="B5978" t="s">
        <v>54</v>
      </c>
      <c r="C5978" t="s">
        <v>2527</v>
      </c>
      <c r="D5978" t="s">
        <v>63</v>
      </c>
      <c r="E5978" t="s">
        <v>14</v>
      </c>
      <c r="F5978" t="s">
        <v>2337</v>
      </c>
      <c r="I5978" t="s">
        <v>100</v>
      </c>
      <c r="J5978" s="33" t="s">
        <v>182</v>
      </c>
      <c r="K5978" t="s">
        <v>101</v>
      </c>
      <c r="L5978" t="s">
        <v>2264</v>
      </c>
      <c r="N5978" s="16">
        <v>9000</v>
      </c>
      <c r="O5978" s="15">
        <f t="shared" si="109"/>
        <v>9000</v>
      </c>
      <c r="P5978">
        <v>186</v>
      </c>
      <c r="Q5978">
        <v>0</v>
      </c>
      <c r="R5978">
        <v>40</v>
      </c>
      <c r="S5978">
        <v>226</v>
      </c>
      <c r="T5978">
        <v>81</v>
      </c>
      <c r="U5978">
        <v>54</v>
      </c>
      <c r="V5978">
        <v>54</v>
      </c>
      <c r="W5978">
        <v>36</v>
      </c>
      <c r="X5978">
        <v>225</v>
      </c>
      <c r="Y5978" t="s">
        <v>14</v>
      </c>
    </row>
    <row r="5979" spans="1:25" x14ac:dyDescent="0.3">
      <c r="A5979" t="s">
        <v>54</v>
      </c>
      <c r="B5979" t="s">
        <v>54</v>
      </c>
      <c r="C5979" t="s">
        <v>2527</v>
      </c>
      <c r="D5979" t="s">
        <v>63</v>
      </c>
      <c r="E5979" t="s">
        <v>14</v>
      </c>
      <c r="F5979" t="s">
        <v>2337</v>
      </c>
      <c r="I5979" t="s">
        <v>100</v>
      </c>
      <c r="J5979" s="33" t="s">
        <v>182</v>
      </c>
      <c r="K5979" t="s">
        <v>101</v>
      </c>
      <c r="L5979" t="s">
        <v>2431</v>
      </c>
      <c r="N5979" s="16">
        <v>9000</v>
      </c>
      <c r="O5979" s="15">
        <f t="shared" si="109"/>
        <v>9000</v>
      </c>
      <c r="P5979">
        <v>121</v>
      </c>
      <c r="Q5979">
        <v>0</v>
      </c>
      <c r="R5979">
        <v>40</v>
      </c>
      <c r="S5979">
        <v>161</v>
      </c>
      <c r="T5979">
        <v>58</v>
      </c>
      <c r="U5979">
        <v>39</v>
      </c>
      <c r="V5979">
        <v>39</v>
      </c>
      <c r="W5979">
        <v>26</v>
      </c>
      <c r="X5979">
        <v>162</v>
      </c>
      <c r="Y5979" t="s">
        <v>14</v>
      </c>
    </row>
    <row r="5980" spans="1:25" x14ac:dyDescent="0.3">
      <c r="A5980" t="s">
        <v>54</v>
      </c>
      <c r="B5980" t="s">
        <v>54</v>
      </c>
      <c r="C5980" t="s">
        <v>1342</v>
      </c>
      <c r="D5980" t="s">
        <v>63</v>
      </c>
      <c r="E5980" t="s">
        <v>14</v>
      </c>
      <c r="F5980" t="s">
        <v>2337</v>
      </c>
      <c r="I5980" t="s">
        <v>100</v>
      </c>
      <c r="J5980" s="33" t="s">
        <v>101</v>
      </c>
      <c r="K5980" t="s">
        <v>101</v>
      </c>
      <c r="L5980" t="s">
        <v>2264</v>
      </c>
      <c r="N5980" s="16">
        <v>720661.6473914386</v>
      </c>
      <c r="O5980" s="15">
        <f t="shared" si="109"/>
        <v>720661.6473914386</v>
      </c>
      <c r="Q5980">
        <v>2630.93968</v>
      </c>
      <c r="R5980">
        <v>789.28190399999994</v>
      </c>
      <c r="S5980">
        <v>3420.2215839999999</v>
      </c>
      <c r="X5980">
        <v>0</v>
      </c>
      <c r="Y5980" t="s">
        <v>14</v>
      </c>
    </row>
    <row r="5981" spans="1:25" x14ac:dyDescent="0.3">
      <c r="A5981" t="s">
        <v>54</v>
      </c>
      <c r="B5981" t="s">
        <v>54</v>
      </c>
      <c r="C5981" t="s">
        <v>2423</v>
      </c>
      <c r="D5981" t="s">
        <v>20</v>
      </c>
      <c r="E5981" t="s">
        <v>20</v>
      </c>
      <c r="F5981" t="s">
        <v>2671</v>
      </c>
      <c r="I5981" t="s">
        <v>235</v>
      </c>
      <c r="J5981" s="33" t="s">
        <v>182</v>
      </c>
      <c r="K5981" t="s">
        <v>101</v>
      </c>
      <c r="L5981" t="s">
        <v>2512</v>
      </c>
      <c r="M5981" s="16">
        <v>0</v>
      </c>
      <c r="N5981" s="16">
        <v>0</v>
      </c>
      <c r="O5981" s="15">
        <f t="shared" si="109"/>
        <v>0</v>
      </c>
      <c r="P5981">
        <v>0</v>
      </c>
      <c r="Q5981">
        <v>10</v>
      </c>
      <c r="R5981">
        <v>10</v>
      </c>
      <c r="S5981">
        <v>20</v>
      </c>
      <c r="T5981">
        <v>4</v>
      </c>
      <c r="U5981">
        <v>4</v>
      </c>
      <c r="V5981">
        <v>6</v>
      </c>
      <c r="W5981">
        <v>6</v>
      </c>
      <c r="X5981">
        <v>20</v>
      </c>
      <c r="Y5981" t="s">
        <v>113</v>
      </c>
    </row>
    <row r="5982" spans="1:25" x14ac:dyDescent="0.3">
      <c r="A5982" t="s">
        <v>54</v>
      </c>
      <c r="B5982" t="s">
        <v>54</v>
      </c>
      <c r="C5982" t="s">
        <v>1620</v>
      </c>
      <c r="D5982" t="s">
        <v>755</v>
      </c>
      <c r="E5982" t="s">
        <v>755</v>
      </c>
      <c r="F5982" t="s">
        <v>2489</v>
      </c>
      <c r="I5982" t="s">
        <v>241</v>
      </c>
      <c r="J5982" s="33" t="s">
        <v>101</v>
      </c>
      <c r="K5982" t="s">
        <v>101</v>
      </c>
      <c r="L5982" t="s">
        <v>2264</v>
      </c>
      <c r="M5982" s="16">
        <v>40000</v>
      </c>
      <c r="O5982" s="15">
        <f t="shared" si="109"/>
        <v>40000</v>
      </c>
      <c r="P5982">
        <v>2640</v>
      </c>
      <c r="Q5982">
        <v>0</v>
      </c>
      <c r="R5982">
        <v>0</v>
      </c>
      <c r="S5982">
        <v>2640</v>
      </c>
      <c r="T5982">
        <v>725</v>
      </c>
      <c r="U5982">
        <v>750</v>
      </c>
      <c r="V5982">
        <v>890</v>
      </c>
      <c r="W5982">
        <v>275</v>
      </c>
      <c r="X5982">
        <v>2640</v>
      </c>
      <c r="Y5982" t="s">
        <v>103</v>
      </c>
    </row>
    <row r="5983" spans="1:25" x14ac:dyDescent="0.3">
      <c r="A5983" t="s">
        <v>54</v>
      </c>
      <c r="B5983" t="s">
        <v>54</v>
      </c>
      <c r="C5983" t="s">
        <v>1620</v>
      </c>
      <c r="D5983" t="s">
        <v>755</v>
      </c>
      <c r="E5983" t="s">
        <v>755</v>
      </c>
      <c r="F5983" t="s">
        <v>2489</v>
      </c>
      <c r="I5983" t="s">
        <v>241</v>
      </c>
      <c r="J5983" s="33" t="s">
        <v>101</v>
      </c>
      <c r="K5983" t="s">
        <v>101</v>
      </c>
      <c r="L5983" t="s">
        <v>2279</v>
      </c>
      <c r="M5983" s="16">
        <v>40000</v>
      </c>
      <c r="O5983" s="15">
        <f t="shared" si="109"/>
        <v>40000</v>
      </c>
      <c r="P5983">
        <v>3600</v>
      </c>
      <c r="Q5983">
        <v>0</v>
      </c>
      <c r="R5983">
        <v>0</v>
      </c>
      <c r="S5983">
        <v>3600</v>
      </c>
      <c r="T5983">
        <v>1025</v>
      </c>
      <c r="U5983">
        <v>1030</v>
      </c>
      <c r="V5983">
        <v>1170</v>
      </c>
      <c r="W5983">
        <v>375</v>
      </c>
      <c r="X5983">
        <v>3600</v>
      </c>
      <c r="Y5983" t="s">
        <v>103</v>
      </c>
    </row>
    <row r="5984" spans="1:25" x14ac:dyDescent="0.3">
      <c r="A5984" t="s">
        <v>54</v>
      </c>
      <c r="B5984" t="s">
        <v>54</v>
      </c>
      <c r="C5984" t="s">
        <v>736</v>
      </c>
      <c r="D5984" t="s">
        <v>755</v>
      </c>
      <c r="E5984" t="s">
        <v>755</v>
      </c>
      <c r="F5984" t="s">
        <v>2489</v>
      </c>
      <c r="I5984" t="s">
        <v>100</v>
      </c>
      <c r="J5984" s="33" t="s">
        <v>101</v>
      </c>
      <c r="K5984" t="s">
        <v>101</v>
      </c>
      <c r="L5984" t="s">
        <v>2377</v>
      </c>
      <c r="M5984" s="16">
        <v>15000</v>
      </c>
      <c r="N5984" s="16">
        <v>0</v>
      </c>
      <c r="O5984" s="15">
        <f t="shared" si="109"/>
        <v>15000</v>
      </c>
      <c r="P5984">
        <v>6000</v>
      </c>
      <c r="Q5984">
        <v>0</v>
      </c>
      <c r="R5984">
        <v>0</v>
      </c>
      <c r="S5984">
        <v>6000</v>
      </c>
      <c r="X5984">
        <v>0</v>
      </c>
      <c r="Y5984" t="s">
        <v>103</v>
      </c>
    </row>
    <row r="5985" spans="1:25" x14ac:dyDescent="0.3">
      <c r="A5985" t="s">
        <v>54</v>
      </c>
      <c r="B5985" t="s">
        <v>54</v>
      </c>
      <c r="C5985" t="s">
        <v>736</v>
      </c>
      <c r="D5985" t="s">
        <v>755</v>
      </c>
      <c r="E5985" t="s">
        <v>755</v>
      </c>
      <c r="F5985" t="s">
        <v>2489</v>
      </c>
      <c r="I5985" t="s">
        <v>100</v>
      </c>
      <c r="J5985" s="33" t="s">
        <v>182</v>
      </c>
      <c r="K5985" t="s">
        <v>101</v>
      </c>
      <c r="L5985" t="s">
        <v>2377</v>
      </c>
      <c r="M5985" s="16">
        <v>20000</v>
      </c>
      <c r="N5985" s="16">
        <v>0</v>
      </c>
      <c r="O5985" s="15">
        <f t="shared" si="109"/>
        <v>20000</v>
      </c>
      <c r="P5985">
        <v>1600</v>
      </c>
      <c r="Q5985">
        <v>0</v>
      </c>
      <c r="R5985">
        <v>400</v>
      </c>
      <c r="S5985">
        <v>2000</v>
      </c>
      <c r="V5985">
        <v>1000</v>
      </c>
      <c r="W5985">
        <v>1000</v>
      </c>
      <c r="X5985">
        <v>2000</v>
      </c>
      <c r="Y5985" t="s">
        <v>103</v>
      </c>
    </row>
    <row r="5986" spans="1:25" x14ac:dyDescent="0.3">
      <c r="A5986" t="s">
        <v>54</v>
      </c>
      <c r="B5986" t="s">
        <v>54</v>
      </c>
      <c r="C5986" t="s">
        <v>736</v>
      </c>
      <c r="D5986" t="s">
        <v>755</v>
      </c>
      <c r="E5986" t="s">
        <v>755</v>
      </c>
      <c r="F5986" t="s">
        <v>2489</v>
      </c>
      <c r="I5986" t="s">
        <v>100</v>
      </c>
      <c r="J5986" s="33" t="s">
        <v>182</v>
      </c>
      <c r="K5986" t="s">
        <v>101</v>
      </c>
      <c r="L5986" t="s">
        <v>2264</v>
      </c>
      <c r="M5986" s="16">
        <v>10000</v>
      </c>
      <c r="N5986" s="16">
        <v>0</v>
      </c>
      <c r="O5986" s="15">
        <f t="shared" si="109"/>
        <v>10000</v>
      </c>
      <c r="P5986">
        <v>800</v>
      </c>
      <c r="Q5986">
        <v>0</v>
      </c>
      <c r="R5986">
        <v>200</v>
      </c>
      <c r="S5986">
        <v>1000</v>
      </c>
      <c r="V5986">
        <v>500</v>
      </c>
      <c r="W5986">
        <v>500</v>
      </c>
      <c r="X5986">
        <v>1000</v>
      </c>
      <c r="Y5986" t="s">
        <v>103</v>
      </c>
    </row>
    <row r="5987" spans="1:25" x14ac:dyDescent="0.3">
      <c r="A5987" t="s">
        <v>54</v>
      </c>
      <c r="B5987" t="s">
        <v>54</v>
      </c>
      <c r="C5987" t="s">
        <v>736</v>
      </c>
      <c r="D5987" t="s">
        <v>755</v>
      </c>
      <c r="E5987" t="s">
        <v>755</v>
      </c>
      <c r="F5987" t="s">
        <v>2489</v>
      </c>
      <c r="I5987" t="s">
        <v>100</v>
      </c>
      <c r="J5987" s="33" t="s">
        <v>101</v>
      </c>
      <c r="K5987" t="s">
        <v>101</v>
      </c>
      <c r="L5987" t="s">
        <v>2263</v>
      </c>
      <c r="M5987" s="16">
        <v>11200</v>
      </c>
      <c r="N5987" s="16">
        <v>0</v>
      </c>
      <c r="O5987" s="15">
        <f t="shared" si="109"/>
        <v>11200</v>
      </c>
      <c r="P5987">
        <v>150</v>
      </c>
      <c r="Q5987">
        <v>0</v>
      </c>
      <c r="R5987">
        <v>0</v>
      </c>
      <c r="S5987">
        <v>150</v>
      </c>
      <c r="X5987">
        <v>0</v>
      </c>
      <c r="Y5987" t="s">
        <v>103</v>
      </c>
    </row>
    <row r="5988" spans="1:25" x14ac:dyDescent="0.3">
      <c r="A5988" t="s">
        <v>54</v>
      </c>
      <c r="B5988" t="s">
        <v>54</v>
      </c>
      <c r="C5988" t="s">
        <v>2580</v>
      </c>
      <c r="D5988" t="s">
        <v>20</v>
      </c>
      <c r="E5988" t="s">
        <v>20</v>
      </c>
      <c r="F5988" t="s">
        <v>2681</v>
      </c>
      <c r="I5988" t="s">
        <v>100</v>
      </c>
      <c r="J5988" s="33" t="s">
        <v>182</v>
      </c>
      <c r="K5988" t="s">
        <v>101</v>
      </c>
      <c r="L5988" t="s">
        <v>2259</v>
      </c>
      <c r="M5988" s="16">
        <v>37500</v>
      </c>
      <c r="O5988" s="15">
        <f t="shared" si="109"/>
        <v>37500</v>
      </c>
      <c r="Q5988">
        <v>250</v>
      </c>
      <c r="S5988">
        <v>250</v>
      </c>
      <c r="V5988">
        <v>140</v>
      </c>
      <c r="W5988">
        <v>110</v>
      </c>
      <c r="X5988">
        <v>250</v>
      </c>
      <c r="Y5988" t="s">
        <v>113</v>
      </c>
    </row>
    <row r="5989" spans="1:25" x14ac:dyDescent="0.3">
      <c r="A5989" t="s">
        <v>54</v>
      </c>
      <c r="B5989" t="s">
        <v>54</v>
      </c>
      <c r="C5989" t="s">
        <v>2580</v>
      </c>
      <c r="D5989" t="s">
        <v>20</v>
      </c>
      <c r="E5989" t="s">
        <v>20</v>
      </c>
      <c r="F5989" t="s">
        <v>2665</v>
      </c>
      <c r="I5989" t="s">
        <v>100</v>
      </c>
      <c r="J5989" s="33" t="s">
        <v>182</v>
      </c>
      <c r="K5989" t="s">
        <v>101</v>
      </c>
      <c r="L5989" t="s">
        <v>2259</v>
      </c>
      <c r="M5989" s="16">
        <v>22500</v>
      </c>
      <c r="O5989" s="15">
        <f t="shared" si="109"/>
        <v>22500</v>
      </c>
      <c r="Q5989">
        <v>120</v>
      </c>
      <c r="R5989">
        <v>40</v>
      </c>
      <c r="S5989">
        <v>160</v>
      </c>
      <c r="V5989">
        <v>96</v>
      </c>
      <c r="W5989">
        <v>64</v>
      </c>
      <c r="X5989">
        <v>160</v>
      </c>
      <c r="Y5989" t="s">
        <v>113</v>
      </c>
    </row>
    <row r="5990" spans="1:25" x14ac:dyDescent="0.3">
      <c r="A5990" t="s">
        <v>54</v>
      </c>
      <c r="B5990" t="s">
        <v>54</v>
      </c>
      <c r="C5990" t="s">
        <v>2527</v>
      </c>
      <c r="D5990" t="s">
        <v>755</v>
      </c>
      <c r="E5990" t="s">
        <v>755</v>
      </c>
      <c r="F5990" t="s">
        <v>2489</v>
      </c>
      <c r="I5990" t="s">
        <v>100</v>
      </c>
      <c r="J5990" s="33" t="s">
        <v>182</v>
      </c>
      <c r="K5990" t="s">
        <v>101</v>
      </c>
      <c r="L5990" t="s">
        <v>2431</v>
      </c>
      <c r="M5990" s="16">
        <v>11410.645068154947</v>
      </c>
      <c r="O5990" s="15">
        <f t="shared" si="109"/>
        <v>11410.645068154947</v>
      </c>
      <c r="P5990">
        <v>156.30000000000001</v>
      </c>
      <c r="Q5990">
        <v>156.30000000000001</v>
      </c>
      <c r="R5990">
        <v>0</v>
      </c>
      <c r="S5990">
        <v>312.60000000000002</v>
      </c>
      <c r="T5990">
        <v>131.292</v>
      </c>
      <c r="U5990">
        <v>87.528000000000006</v>
      </c>
      <c r="V5990">
        <v>56.268000000000001</v>
      </c>
      <c r="W5990">
        <v>37.512</v>
      </c>
      <c r="X5990">
        <v>312.59999999999997</v>
      </c>
      <c r="Y5990" t="s">
        <v>103</v>
      </c>
    </row>
    <row r="5991" spans="1:25" x14ac:dyDescent="0.3">
      <c r="A5991" t="s">
        <v>54</v>
      </c>
      <c r="B5991" t="s">
        <v>54</v>
      </c>
      <c r="C5991" t="s">
        <v>2527</v>
      </c>
      <c r="D5991" t="s">
        <v>755</v>
      </c>
      <c r="E5991" t="s">
        <v>755</v>
      </c>
      <c r="F5991" t="s">
        <v>2489</v>
      </c>
      <c r="I5991" t="s">
        <v>100</v>
      </c>
      <c r="J5991" s="33" t="s">
        <v>182</v>
      </c>
      <c r="K5991" t="s">
        <v>101</v>
      </c>
      <c r="L5991" t="s">
        <v>2264</v>
      </c>
      <c r="M5991" s="16">
        <v>11410.645068154947</v>
      </c>
      <c r="O5991" s="15">
        <f t="shared" si="109"/>
        <v>11410.645068154947</v>
      </c>
      <c r="P5991">
        <v>156.30000000000001</v>
      </c>
      <c r="Q5991">
        <v>156.30000000000001</v>
      </c>
      <c r="R5991">
        <v>0</v>
      </c>
      <c r="S5991">
        <v>312.60000000000002</v>
      </c>
      <c r="T5991">
        <v>131.292</v>
      </c>
      <c r="U5991">
        <v>87.528000000000006</v>
      </c>
      <c r="V5991">
        <v>56.268000000000001</v>
      </c>
      <c r="W5991">
        <v>37.512</v>
      </c>
      <c r="X5991">
        <v>312.59999999999997</v>
      </c>
      <c r="Y5991" t="s">
        <v>103</v>
      </c>
    </row>
    <row r="5992" spans="1:25" x14ac:dyDescent="0.3">
      <c r="A5992" t="s">
        <v>54</v>
      </c>
      <c r="B5992" t="s">
        <v>54</v>
      </c>
      <c r="C5992" t="s">
        <v>2330</v>
      </c>
      <c r="D5992" t="s">
        <v>45</v>
      </c>
      <c r="E5992" t="s">
        <v>64</v>
      </c>
      <c r="F5992" t="s">
        <v>200</v>
      </c>
      <c r="I5992" t="s">
        <v>181</v>
      </c>
      <c r="J5992" s="33" t="s">
        <v>182</v>
      </c>
      <c r="K5992" t="s">
        <v>182</v>
      </c>
      <c r="L5992" t="s">
        <v>2259</v>
      </c>
      <c r="M5992" s="16">
        <v>2050</v>
      </c>
      <c r="N5992" s="16">
        <v>0</v>
      </c>
      <c r="O5992" s="15">
        <f t="shared" si="109"/>
        <v>2050</v>
      </c>
      <c r="Q5992">
        <v>100</v>
      </c>
      <c r="S5992">
        <v>100</v>
      </c>
      <c r="V5992">
        <v>51</v>
      </c>
      <c r="W5992">
        <v>49</v>
      </c>
      <c r="X5992">
        <v>100</v>
      </c>
      <c r="Y5992" t="s">
        <v>103</v>
      </c>
    </row>
    <row r="5993" spans="1:25" x14ac:dyDescent="0.3">
      <c r="A5993" t="s">
        <v>54</v>
      </c>
      <c r="B5993" t="s">
        <v>54</v>
      </c>
      <c r="C5993" t="s">
        <v>2527</v>
      </c>
      <c r="D5993" t="s">
        <v>755</v>
      </c>
      <c r="E5993" t="s">
        <v>755</v>
      </c>
      <c r="F5993" t="s">
        <v>2489</v>
      </c>
      <c r="I5993" t="s">
        <v>100</v>
      </c>
      <c r="J5993" s="33" t="s">
        <v>182</v>
      </c>
      <c r="K5993" t="s">
        <v>101</v>
      </c>
      <c r="L5993" t="s">
        <v>2279</v>
      </c>
      <c r="M5993" s="16">
        <v>11410.645068154947</v>
      </c>
      <c r="O5993" s="15">
        <f t="shared" ref="O5993:O6036" si="110">SUM(M5993:N5993)</f>
        <v>11410.645068154947</v>
      </c>
      <c r="P5993">
        <v>156.30000000000001</v>
      </c>
      <c r="Q5993">
        <v>156.30000000000001</v>
      </c>
      <c r="R5993">
        <v>0</v>
      </c>
      <c r="S5993">
        <v>312.60000000000002</v>
      </c>
      <c r="T5993">
        <v>131.292</v>
      </c>
      <c r="U5993">
        <v>87.528000000000006</v>
      </c>
      <c r="V5993">
        <v>56.268000000000001</v>
      </c>
      <c r="W5993">
        <v>37.512</v>
      </c>
      <c r="X5993">
        <v>312.59999999999997</v>
      </c>
      <c r="Y5993" t="s">
        <v>103</v>
      </c>
    </row>
    <row r="5994" spans="1:25" x14ac:dyDescent="0.3">
      <c r="A5994" t="s">
        <v>54</v>
      </c>
      <c r="B5994" t="s">
        <v>54</v>
      </c>
      <c r="C5994" t="s">
        <v>2527</v>
      </c>
      <c r="D5994" t="s">
        <v>755</v>
      </c>
      <c r="E5994" t="s">
        <v>755</v>
      </c>
      <c r="F5994" t="s">
        <v>2489</v>
      </c>
      <c r="I5994" t="s">
        <v>100</v>
      </c>
      <c r="J5994" s="33" t="s">
        <v>182</v>
      </c>
      <c r="K5994" t="s">
        <v>101</v>
      </c>
      <c r="L5994" t="s">
        <v>2395</v>
      </c>
      <c r="M5994" s="16">
        <v>11410.645068154947</v>
      </c>
      <c r="O5994" s="15">
        <f t="shared" si="110"/>
        <v>11410.645068154947</v>
      </c>
      <c r="P5994">
        <v>156.30000000000001</v>
      </c>
      <c r="Q5994">
        <v>156.30000000000001</v>
      </c>
      <c r="R5994">
        <v>0</v>
      </c>
      <c r="S5994">
        <v>312.60000000000002</v>
      </c>
      <c r="T5994">
        <v>131.292</v>
      </c>
      <c r="U5994">
        <v>87.528000000000006</v>
      </c>
      <c r="V5994">
        <v>56.268000000000001</v>
      </c>
      <c r="W5994">
        <v>37.512</v>
      </c>
      <c r="X5994">
        <v>312.59999999999997</v>
      </c>
      <c r="Y5994" t="s">
        <v>103</v>
      </c>
    </row>
    <row r="5995" spans="1:25" x14ac:dyDescent="0.3">
      <c r="A5995" t="s">
        <v>54</v>
      </c>
      <c r="B5995" t="s">
        <v>54</v>
      </c>
      <c r="C5995" t="s">
        <v>688</v>
      </c>
      <c r="D5995" s="17" t="s">
        <v>22</v>
      </c>
      <c r="E5995" s="17" t="s">
        <v>22</v>
      </c>
      <c r="F5995" t="s">
        <v>209</v>
      </c>
      <c r="I5995" t="s">
        <v>181</v>
      </c>
      <c r="J5995" s="33" t="s">
        <v>182</v>
      </c>
      <c r="K5995" t="s">
        <v>182</v>
      </c>
      <c r="L5995" t="s">
        <v>2259</v>
      </c>
      <c r="N5995" s="16">
        <v>42521</v>
      </c>
      <c r="O5995" s="15">
        <f t="shared" si="110"/>
        <v>42521</v>
      </c>
      <c r="Q5995">
        <v>290</v>
      </c>
      <c r="R5995">
        <v>200</v>
      </c>
      <c r="S5995">
        <v>490</v>
      </c>
      <c r="V5995">
        <v>343</v>
      </c>
      <c r="W5995">
        <v>147</v>
      </c>
      <c r="X5995">
        <v>490</v>
      </c>
      <c r="Y5995" t="s">
        <v>183</v>
      </c>
    </row>
    <row r="5996" spans="1:25" x14ac:dyDescent="0.3">
      <c r="A5996" t="s">
        <v>54</v>
      </c>
      <c r="B5996" t="s">
        <v>54</v>
      </c>
      <c r="C5996" t="s">
        <v>2450</v>
      </c>
      <c r="D5996" t="s">
        <v>755</v>
      </c>
      <c r="E5996" t="s">
        <v>755</v>
      </c>
      <c r="F5996" t="s">
        <v>2489</v>
      </c>
      <c r="I5996" t="s">
        <v>241</v>
      </c>
      <c r="J5996" s="33" t="s">
        <v>182</v>
      </c>
      <c r="K5996" t="s">
        <v>182</v>
      </c>
      <c r="L5996" t="s">
        <v>236</v>
      </c>
      <c r="M5996" s="16">
        <v>6000</v>
      </c>
      <c r="N5996" s="16">
        <v>0</v>
      </c>
      <c r="O5996" s="15">
        <f t="shared" si="110"/>
        <v>6000</v>
      </c>
      <c r="P5996">
        <v>100</v>
      </c>
      <c r="Q5996">
        <v>0</v>
      </c>
      <c r="R5996">
        <v>0</v>
      </c>
      <c r="S5996">
        <v>100</v>
      </c>
      <c r="X5996">
        <v>0</v>
      </c>
      <c r="Y5996" t="s">
        <v>103</v>
      </c>
    </row>
    <row r="5997" spans="1:25" x14ac:dyDescent="0.3">
      <c r="A5997" t="s">
        <v>54</v>
      </c>
      <c r="B5997" t="s">
        <v>54</v>
      </c>
      <c r="C5997" t="s">
        <v>2423</v>
      </c>
      <c r="D5997" t="s">
        <v>755</v>
      </c>
      <c r="E5997" t="s">
        <v>755</v>
      </c>
      <c r="F5997" t="s">
        <v>2489</v>
      </c>
      <c r="I5997" t="s">
        <v>181</v>
      </c>
      <c r="J5997" s="33" t="s">
        <v>101</v>
      </c>
      <c r="K5997" t="s">
        <v>101</v>
      </c>
      <c r="L5997" t="s">
        <v>2425</v>
      </c>
      <c r="M5997" s="16">
        <v>18013</v>
      </c>
      <c r="O5997" s="15">
        <f t="shared" si="110"/>
        <v>18013</v>
      </c>
      <c r="P5997">
        <v>1250</v>
      </c>
      <c r="Q5997">
        <v>0</v>
      </c>
      <c r="R5997">
        <v>0</v>
      </c>
      <c r="S5997">
        <v>1250</v>
      </c>
      <c r="X5997">
        <v>1250</v>
      </c>
      <c r="Y5997" t="s">
        <v>103</v>
      </c>
    </row>
    <row r="5998" spans="1:25" x14ac:dyDescent="0.3">
      <c r="A5998" t="s">
        <v>54</v>
      </c>
      <c r="B5998" t="s">
        <v>54</v>
      </c>
      <c r="C5998" t="s">
        <v>2450</v>
      </c>
      <c r="D5998" t="s">
        <v>17</v>
      </c>
      <c r="E5998" t="s">
        <v>37</v>
      </c>
      <c r="F5998" t="s">
        <v>2735</v>
      </c>
      <c r="I5998" t="s">
        <v>181</v>
      </c>
      <c r="J5998" s="33" t="s">
        <v>182</v>
      </c>
      <c r="K5998" t="s">
        <v>182</v>
      </c>
      <c r="L5998" t="s">
        <v>236</v>
      </c>
      <c r="M5998" s="16">
        <v>150000</v>
      </c>
      <c r="N5998" s="16">
        <v>0</v>
      </c>
      <c r="O5998" s="15">
        <f t="shared" si="110"/>
        <v>150000</v>
      </c>
      <c r="P5998">
        <v>50000</v>
      </c>
      <c r="Q5998">
        <v>0</v>
      </c>
      <c r="R5998">
        <v>0</v>
      </c>
      <c r="S5998">
        <v>50000</v>
      </c>
      <c r="X5998">
        <v>0</v>
      </c>
      <c r="Y5998" t="s">
        <v>17</v>
      </c>
    </row>
    <row r="5999" spans="1:25" x14ac:dyDescent="0.3">
      <c r="A5999" t="s">
        <v>54</v>
      </c>
      <c r="B5999" t="s">
        <v>54</v>
      </c>
      <c r="C5999" t="s">
        <v>2711</v>
      </c>
      <c r="D5999" t="s">
        <v>17</v>
      </c>
      <c r="E5999" t="s">
        <v>37</v>
      </c>
      <c r="F5999" t="s">
        <v>2717</v>
      </c>
      <c r="I5999" t="s">
        <v>241</v>
      </c>
      <c r="J5999" s="33" t="s">
        <v>182</v>
      </c>
      <c r="K5999" t="s">
        <v>182</v>
      </c>
      <c r="L5999" t="s">
        <v>2267</v>
      </c>
      <c r="M5999" s="16">
        <v>10000</v>
      </c>
      <c r="N5999" s="16">
        <v>0</v>
      </c>
      <c r="O5999" s="15">
        <f t="shared" si="110"/>
        <v>10000</v>
      </c>
      <c r="P5999">
        <v>10</v>
      </c>
      <c r="Q5999">
        <v>30</v>
      </c>
      <c r="R5999">
        <v>20</v>
      </c>
      <c r="S5999">
        <v>60</v>
      </c>
      <c r="V5999">
        <v>40</v>
      </c>
      <c r="W5999">
        <v>20</v>
      </c>
      <c r="X5999">
        <v>60</v>
      </c>
      <c r="Y5999" t="s">
        <v>17</v>
      </c>
    </row>
    <row r="6000" spans="1:25" x14ac:dyDescent="0.3">
      <c r="A6000" t="s">
        <v>54</v>
      </c>
      <c r="B6000" t="s">
        <v>54</v>
      </c>
      <c r="C6000" t="s">
        <v>2711</v>
      </c>
      <c r="D6000" t="s">
        <v>17</v>
      </c>
      <c r="E6000" t="s">
        <v>37</v>
      </c>
      <c r="F6000" t="s">
        <v>2717</v>
      </c>
      <c r="I6000" t="s">
        <v>241</v>
      </c>
      <c r="J6000" s="33" t="s">
        <v>182</v>
      </c>
      <c r="K6000" t="s">
        <v>182</v>
      </c>
      <c r="L6000" t="s">
        <v>2266</v>
      </c>
      <c r="M6000" s="16">
        <v>10000</v>
      </c>
      <c r="N6000" s="16">
        <v>0</v>
      </c>
      <c r="O6000" s="15">
        <f t="shared" si="110"/>
        <v>10000</v>
      </c>
      <c r="P6000">
        <v>10</v>
      </c>
      <c r="Q6000">
        <v>30</v>
      </c>
      <c r="R6000">
        <v>20</v>
      </c>
      <c r="S6000">
        <v>60</v>
      </c>
      <c r="V6000">
        <v>40</v>
      </c>
      <c r="W6000">
        <v>20</v>
      </c>
      <c r="X6000">
        <v>60</v>
      </c>
      <c r="Y6000" t="s">
        <v>17</v>
      </c>
    </row>
    <row r="6001" spans="1:25" x14ac:dyDescent="0.3">
      <c r="A6001" t="s">
        <v>54</v>
      </c>
      <c r="B6001" t="s">
        <v>54</v>
      </c>
      <c r="C6001" t="s">
        <v>2711</v>
      </c>
      <c r="D6001" t="s">
        <v>17</v>
      </c>
      <c r="E6001" t="s">
        <v>37</v>
      </c>
      <c r="F6001" t="s">
        <v>2717</v>
      </c>
      <c r="I6001" t="s">
        <v>241</v>
      </c>
      <c r="J6001" s="33" t="s">
        <v>182</v>
      </c>
      <c r="K6001" t="s">
        <v>182</v>
      </c>
      <c r="L6001" t="s">
        <v>2263</v>
      </c>
      <c r="M6001" s="16">
        <v>10000</v>
      </c>
      <c r="N6001" s="16">
        <v>0</v>
      </c>
      <c r="O6001" s="15">
        <f t="shared" si="110"/>
        <v>10000</v>
      </c>
      <c r="P6001">
        <v>10</v>
      </c>
      <c r="Q6001">
        <v>30</v>
      </c>
      <c r="R6001">
        <v>20</v>
      </c>
      <c r="S6001">
        <v>60</v>
      </c>
      <c r="V6001">
        <v>40</v>
      </c>
      <c r="W6001">
        <v>20</v>
      </c>
      <c r="X6001">
        <v>60</v>
      </c>
      <c r="Y6001" t="s">
        <v>17</v>
      </c>
    </row>
    <row r="6002" spans="1:25" x14ac:dyDescent="0.3">
      <c r="A6002" t="s">
        <v>54</v>
      </c>
      <c r="B6002" t="s">
        <v>54</v>
      </c>
      <c r="C6002" t="s">
        <v>2711</v>
      </c>
      <c r="D6002" t="s">
        <v>17</v>
      </c>
      <c r="E6002" t="s">
        <v>37</v>
      </c>
      <c r="F6002" t="s">
        <v>2717</v>
      </c>
      <c r="I6002" t="s">
        <v>241</v>
      </c>
      <c r="J6002" s="33" t="s">
        <v>182</v>
      </c>
      <c r="K6002" t="s">
        <v>182</v>
      </c>
      <c r="L6002" t="s">
        <v>2264</v>
      </c>
      <c r="M6002" s="16">
        <v>10000</v>
      </c>
      <c r="N6002" s="16">
        <v>0</v>
      </c>
      <c r="O6002" s="15">
        <f t="shared" si="110"/>
        <v>10000</v>
      </c>
      <c r="P6002">
        <v>10</v>
      </c>
      <c r="Q6002">
        <v>30</v>
      </c>
      <c r="R6002">
        <v>20</v>
      </c>
      <c r="S6002">
        <v>60</v>
      </c>
      <c r="V6002">
        <v>40</v>
      </c>
      <c r="W6002">
        <v>20</v>
      </c>
      <c r="X6002">
        <v>60</v>
      </c>
      <c r="Y6002" t="s">
        <v>17</v>
      </c>
    </row>
    <row r="6003" spans="1:25" x14ac:dyDescent="0.3">
      <c r="A6003" t="s">
        <v>54</v>
      </c>
      <c r="B6003" t="s">
        <v>54</v>
      </c>
      <c r="C6003" t="s">
        <v>688</v>
      </c>
      <c r="D6003" s="17" t="s">
        <v>22</v>
      </c>
      <c r="E6003" s="17" t="s">
        <v>22</v>
      </c>
      <c r="F6003" t="s">
        <v>209</v>
      </c>
      <c r="I6003" t="s">
        <v>181</v>
      </c>
      <c r="J6003" s="33" t="s">
        <v>182</v>
      </c>
      <c r="K6003" t="s">
        <v>182</v>
      </c>
      <c r="L6003" t="s">
        <v>2259</v>
      </c>
      <c r="N6003" s="16">
        <v>15837.5</v>
      </c>
      <c r="O6003" s="15">
        <f t="shared" si="110"/>
        <v>15837.5</v>
      </c>
      <c r="Q6003">
        <v>18</v>
      </c>
      <c r="R6003">
        <v>163</v>
      </c>
      <c r="S6003">
        <v>181</v>
      </c>
      <c r="V6003">
        <v>181</v>
      </c>
      <c r="X6003">
        <v>181</v>
      </c>
      <c r="Y6003" t="s">
        <v>183</v>
      </c>
    </row>
    <row r="6004" spans="1:25" x14ac:dyDescent="0.3">
      <c r="A6004" t="s">
        <v>54</v>
      </c>
      <c r="B6004" t="s">
        <v>54</v>
      </c>
      <c r="C6004" t="s">
        <v>2711</v>
      </c>
      <c r="D6004" t="s">
        <v>17</v>
      </c>
      <c r="E6004" t="s">
        <v>37</v>
      </c>
      <c r="F6004" t="s">
        <v>2717</v>
      </c>
      <c r="I6004" t="s">
        <v>241</v>
      </c>
      <c r="J6004" s="33" t="s">
        <v>182</v>
      </c>
      <c r="K6004" t="s">
        <v>182</v>
      </c>
      <c r="L6004" t="s">
        <v>2355</v>
      </c>
      <c r="M6004" s="16">
        <v>10000</v>
      </c>
      <c r="N6004" s="16">
        <v>0</v>
      </c>
      <c r="O6004" s="15">
        <f t="shared" si="110"/>
        <v>10000</v>
      </c>
      <c r="P6004">
        <v>10</v>
      </c>
      <c r="Q6004">
        <v>30</v>
      </c>
      <c r="R6004">
        <v>20</v>
      </c>
      <c r="S6004">
        <v>60</v>
      </c>
      <c r="V6004">
        <v>40</v>
      </c>
      <c r="W6004">
        <v>20</v>
      </c>
      <c r="X6004">
        <v>60</v>
      </c>
      <c r="Y6004" t="s">
        <v>17</v>
      </c>
    </row>
    <row r="6005" spans="1:25" x14ac:dyDescent="0.3">
      <c r="A6005" t="s">
        <v>54</v>
      </c>
      <c r="B6005" t="s">
        <v>54</v>
      </c>
      <c r="C6005" t="s">
        <v>2711</v>
      </c>
      <c r="D6005" t="s">
        <v>17</v>
      </c>
      <c r="E6005" t="s">
        <v>37</v>
      </c>
      <c r="F6005" t="s">
        <v>2717</v>
      </c>
      <c r="I6005" t="s">
        <v>241</v>
      </c>
      <c r="J6005" s="33" t="s">
        <v>182</v>
      </c>
      <c r="K6005" t="s">
        <v>182</v>
      </c>
      <c r="L6005" t="s">
        <v>2300</v>
      </c>
      <c r="M6005" s="16">
        <v>10000</v>
      </c>
      <c r="N6005" s="16">
        <v>0</v>
      </c>
      <c r="O6005" s="15">
        <f t="shared" si="110"/>
        <v>10000</v>
      </c>
      <c r="P6005">
        <v>10</v>
      </c>
      <c r="Q6005">
        <v>30</v>
      </c>
      <c r="R6005">
        <v>20</v>
      </c>
      <c r="S6005">
        <v>60</v>
      </c>
      <c r="V6005">
        <v>40</v>
      </c>
      <c r="W6005">
        <v>20</v>
      </c>
      <c r="X6005">
        <v>60</v>
      </c>
      <c r="Y6005" t="s">
        <v>17</v>
      </c>
    </row>
    <row r="6006" spans="1:25" x14ac:dyDescent="0.3">
      <c r="A6006" t="s">
        <v>54</v>
      </c>
      <c r="B6006" t="s">
        <v>54</v>
      </c>
      <c r="C6006" t="s">
        <v>2711</v>
      </c>
      <c r="D6006" t="s">
        <v>17</v>
      </c>
      <c r="E6006" t="s">
        <v>37</v>
      </c>
      <c r="F6006" t="s">
        <v>2717</v>
      </c>
      <c r="I6006" t="s">
        <v>241</v>
      </c>
      <c r="J6006" s="33" t="s">
        <v>182</v>
      </c>
      <c r="K6006" t="s">
        <v>182</v>
      </c>
      <c r="L6006" t="s">
        <v>2395</v>
      </c>
      <c r="M6006" s="16">
        <v>10000</v>
      </c>
      <c r="N6006" s="16">
        <v>0</v>
      </c>
      <c r="O6006" s="15">
        <f t="shared" si="110"/>
        <v>10000</v>
      </c>
      <c r="P6006">
        <v>10</v>
      </c>
      <c r="Q6006">
        <v>30</v>
      </c>
      <c r="R6006">
        <v>20</v>
      </c>
      <c r="S6006">
        <v>60</v>
      </c>
      <c r="V6006">
        <v>40</v>
      </c>
      <c r="W6006">
        <v>20</v>
      </c>
      <c r="X6006">
        <v>60</v>
      </c>
      <c r="Y6006" t="s">
        <v>17</v>
      </c>
    </row>
    <row r="6007" spans="1:25" x14ac:dyDescent="0.3">
      <c r="A6007" t="s">
        <v>54</v>
      </c>
      <c r="B6007" t="s">
        <v>54</v>
      </c>
      <c r="C6007" t="s">
        <v>2711</v>
      </c>
      <c r="D6007" t="s">
        <v>17</v>
      </c>
      <c r="E6007" t="s">
        <v>37</v>
      </c>
      <c r="F6007" t="s">
        <v>2717</v>
      </c>
      <c r="I6007" t="s">
        <v>241</v>
      </c>
      <c r="J6007" s="33" t="s">
        <v>182</v>
      </c>
      <c r="K6007" t="s">
        <v>182</v>
      </c>
      <c r="L6007" t="s">
        <v>2265</v>
      </c>
      <c r="M6007" s="16">
        <v>10000</v>
      </c>
      <c r="N6007" s="16">
        <v>0</v>
      </c>
      <c r="O6007" s="15">
        <f t="shared" si="110"/>
        <v>10000</v>
      </c>
      <c r="P6007">
        <v>10</v>
      </c>
      <c r="Q6007">
        <v>30</v>
      </c>
      <c r="R6007">
        <v>20</v>
      </c>
      <c r="S6007">
        <v>60</v>
      </c>
      <c r="V6007">
        <v>40</v>
      </c>
      <c r="W6007">
        <v>20</v>
      </c>
      <c r="X6007">
        <v>60</v>
      </c>
      <c r="Y6007" t="s">
        <v>17</v>
      </c>
    </row>
    <row r="6008" spans="1:25" x14ac:dyDescent="0.3">
      <c r="A6008" t="s">
        <v>54</v>
      </c>
      <c r="B6008" t="s">
        <v>54</v>
      </c>
      <c r="C6008" t="s">
        <v>2450</v>
      </c>
      <c r="D6008" t="s">
        <v>17</v>
      </c>
      <c r="E6008" t="s">
        <v>37</v>
      </c>
      <c r="F6008" t="s">
        <v>2717</v>
      </c>
      <c r="I6008" t="s">
        <v>235</v>
      </c>
      <c r="J6008" s="33" t="s">
        <v>101</v>
      </c>
      <c r="K6008" t="s">
        <v>101</v>
      </c>
      <c r="L6008" t="s">
        <v>236</v>
      </c>
      <c r="M6008" s="16">
        <v>0</v>
      </c>
      <c r="N6008" s="16">
        <v>0</v>
      </c>
      <c r="O6008" s="15">
        <f t="shared" si="110"/>
        <v>0</v>
      </c>
      <c r="P6008">
        <v>0</v>
      </c>
      <c r="Q6008">
        <v>0</v>
      </c>
      <c r="R6008">
        <v>0</v>
      </c>
      <c r="S6008">
        <v>0</v>
      </c>
      <c r="X6008">
        <v>0</v>
      </c>
      <c r="Y6008" t="s">
        <v>17</v>
      </c>
    </row>
    <row r="6009" spans="1:25" x14ac:dyDescent="0.3">
      <c r="A6009" t="s">
        <v>54</v>
      </c>
      <c r="B6009" t="s">
        <v>54</v>
      </c>
      <c r="C6009" t="s">
        <v>2711</v>
      </c>
      <c r="D6009" t="s">
        <v>17</v>
      </c>
      <c r="E6009" t="s">
        <v>37</v>
      </c>
      <c r="F6009" t="s">
        <v>2712</v>
      </c>
      <c r="I6009" t="s">
        <v>100</v>
      </c>
      <c r="J6009" s="33" t="s">
        <v>101</v>
      </c>
      <c r="K6009" t="s">
        <v>101</v>
      </c>
      <c r="L6009" t="s">
        <v>2267</v>
      </c>
      <c r="M6009" s="16">
        <v>30000</v>
      </c>
      <c r="N6009" s="16">
        <v>0</v>
      </c>
      <c r="O6009" s="15">
        <f t="shared" si="110"/>
        <v>30000</v>
      </c>
      <c r="P6009">
        <v>50</v>
      </c>
      <c r="Q6009">
        <v>150</v>
      </c>
      <c r="R6009">
        <v>100</v>
      </c>
      <c r="S6009">
        <v>300</v>
      </c>
      <c r="T6009">
        <v>50</v>
      </c>
      <c r="U6009">
        <v>50</v>
      </c>
      <c r="V6009">
        <v>150</v>
      </c>
      <c r="W6009">
        <v>50</v>
      </c>
      <c r="X6009">
        <v>300</v>
      </c>
      <c r="Y6009" t="s">
        <v>17</v>
      </c>
    </row>
    <row r="6010" spans="1:25" x14ac:dyDescent="0.3">
      <c r="A6010" t="s">
        <v>54</v>
      </c>
      <c r="B6010" t="s">
        <v>54</v>
      </c>
      <c r="C6010" t="s">
        <v>2711</v>
      </c>
      <c r="D6010" t="s">
        <v>17</v>
      </c>
      <c r="E6010" t="s">
        <v>37</v>
      </c>
      <c r="F6010" t="s">
        <v>2712</v>
      </c>
      <c r="I6010" t="s">
        <v>100</v>
      </c>
      <c r="J6010" s="33" t="s">
        <v>101</v>
      </c>
      <c r="K6010" t="s">
        <v>101</v>
      </c>
      <c r="L6010" t="s">
        <v>2266</v>
      </c>
      <c r="M6010" s="16">
        <v>30000</v>
      </c>
      <c r="N6010" s="16">
        <v>0</v>
      </c>
      <c r="O6010" s="15">
        <f t="shared" si="110"/>
        <v>30000</v>
      </c>
      <c r="P6010">
        <v>50</v>
      </c>
      <c r="Q6010">
        <v>150</v>
      </c>
      <c r="R6010">
        <v>100</v>
      </c>
      <c r="S6010">
        <v>300</v>
      </c>
      <c r="T6010">
        <v>50</v>
      </c>
      <c r="U6010">
        <v>50</v>
      </c>
      <c r="V6010">
        <v>150</v>
      </c>
      <c r="W6010">
        <v>50</v>
      </c>
      <c r="X6010">
        <v>300</v>
      </c>
      <c r="Y6010" t="s">
        <v>17</v>
      </c>
    </row>
    <row r="6011" spans="1:25" x14ac:dyDescent="0.3">
      <c r="A6011" t="s">
        <v>54</v>
      </c>
      <c r="B6011" t="s">
        <v>54</v>
      </c>
      <c r="C6011" t="s">
        <v>2711</v>
      </c>
      <c r="D6011" t="s">
        <v>17</v>
      </c>
      <c r="E6011" t="s">
        <v>37</v>
      </c>
      <c r="F6011" t="s">
        <v>2712</v>
      </c>
      <c r="I6011" t="s">
        <v>100</v>
      </c>
      <c r="J6011" s="33" t="s">
        <v>101</v>
      </c>
      <c r="K6011" t="s">
        <v>101</v>
      </c>
      <c r="L6011" t="s">
        <v>2263</v>
      </c>
      <c r="M6011" s="16">
        <v>30000</v>
      </c>
      <c r="N6011" s="16">
        <v>0</v>
      </c>
      <c r="O6011" s="15">
        <f t="shared" si="110"/>
        <v>30000</v>
      </c>
      <c r="P6011">
        <v>50</v>
      </c>
      <c r="Q6011">
        <v>150</v>
      </c>
      <c r="R6011">
        <v>100</v>
      </c>
      <c r="S6011">
        <v>300</v>
      </c>
      <c r="T6011">
        <v>50</v>
      </c>
      <c r="U6011">
        <v>50</v>
      </c>
      <c r="V6011">
        <v>150</v>
      </c>
      <c r="W6011">
        <v>50</v>
      </c>
      <c r="X6011">
        <v>300</v>
      </c>
      <c r="Y6011" t="s">
        <v>17</v>
      </c>
    </row>
    <row r="6012" spans="1:25" x14ac:dyDescent="0.3">
      <c r="A6012" t="s">
        <v>54</v>
      </c>
      <c r="B6012" t="s">
        <v>54</v>
      </c>
      <c r="C6012" t="s">
        <v>2711</v>
      </c>
      <c r="D6012" t="s">
        <v>17</v>
      </c>
      <c r="E6012" t="s">
        <v>37</v>
      </c>
      <c r="F6012" t="s">
        <v>2712</v>
      </c>
      <c r="I6012" t="s">
        <v>100</v>
      </c>
      <c r="J6012" s="33" t="s">
        <v>101</v>
      </c>
      <c r="K6012" t="s">
        <v>101</v>
      </c>
      <c r="L6012" t="s">
        <v>2264</v>
      </c>
      <c r="M6012" s="16">
        <v>30000</v>
      </c>
      <c r="N6012" s="16">
        <v>0</v>
      </c>
      <c r="O6012" s="15">
        <f t="shared" si="110"/>
        <v>30000</v>
      </c>
      <c r="P6012">
        <v>50</v>
      </c>
      <c r="Q6012">
        <v>150</v>
      </c>
      <c r="R6012">
        <v>100</v>
      </c>
      <c r="S6012">
        <v>300</v>
      </c>
      <c r="T6012">
        <v>50</v>
      </c>
      <c r="U6012">
        <v>50</v>
      </c>
      <c r="V6012">
        <v>150</v>
      </c>
      <c r="W6012">
        <v>50</v>
      </c>
      <c r="X6012">
        <v>300</v>
      </c>
      <c r="Y6012" t="s">
        <v>17</v>
      </c>
    </row>
    <row r="6013" spans="1:25" x14ac:dyDescent="0.3">
      <c r="A6013" t="s">
        <v>54</v>
      </c>
      <c r="B6013" t="s">
        <v>54</v>
      </c>
      <c r="C6013" t="s">
        <v>1103</v>
      </c>
      <c r="D6013" s="17" t="s">
        <v>22</v>
      </c>
      <c r="E6013" s="17" t="s">
        <v>22</v>
      </c>
      <c r="F6013" t="s">
        <v>209</v>
      </c>
      <c r="I6013" t="s">
        <v>181</v>
      </c>
      <c r="J6013" s="33" t="s">
        <v>182</v>
      </c>
      <c r="K6013" t="s">
        <v>182</v>
      </c>
      <c r="L6013" t="s">
        <v>2259</v>
      </c>
      <c r="N6013" s="16">
        <v>86000</v>
      </c>
      <c r="O6013" s="15">
        <f t="shared" si="110"/>
        <v>86000</v>
      </c>
      <c r="Q6013">
        <v>250</v>
      </c>
      <c r="R6013">
        <v>250</v>
      </c>
      <c r="S6013">
        <v>500</v>
      </c>
      <c r="T6013">
        <v>292</v>
      </c>
      <c r="U6013">
        <v>208</v>
      </c>
      <c r="V6013">
        <v>0</v>
      </c>
      <c r="W6013">
        <v>0</v>
      </c>
      <c r="X6013">
        <v>500</v>
      </c>
      <c r="Y6013" t="s">
        <v>183</v>
      </c>
    </row>
    <row r="6014" spans="1:25" x14ac:dyDescent="0.3">
      <c r="A6014" t="s">
        <v>54</v>
      </c>
      <c r="B6014" t="s">
        <v>54</v>
      </c>
      <c r="C6014" t="s">
        <v>2711</v>
      </c>
      <c r="D6014" t="s">
        <v>17</v>
      </c>
      <c r="E6014" t="s">
        <v>37</v>
      </c>
      <c r="F6014" t="s">
        <v>2712</v>
      </c>
      <c r="I6014" t="s">
        <v>100</v>
      </c>
      <c r="J6014" s="33" t="s">
        <v>101</v>
      </c>
      <c r="K6014" t="s">
        <v>101</v>
      </c>
      <c r="L6014" t="s">
        <v>2355</v>
      </c>
      <c r="M6014" s="16">
        <v>30000</v>
      </c>
      <c r="N6014" s="16">
        <v>0</v>
      </c>
      <c r="O6014" s="15">
        <f t="shared" si="110"/>
        <v>30000</v>
      </c>
      <c r="P6014">
        <v>50</v>
      </c>
      <c r="Q6014">
        <v>150</v>
      </c>
      <c r="R6014">
        <v>100</v>
      </c>
      <c r="S6014">
        <v>300</v>
      </c>
      <c r="T6014">
        <v>50</v>
      </c>
      <c r="U6014">
        <v>50</v>
      </c>
      <c r="V6014">
        <v>150</v>
      </c>
      <c r="W6014">
        <v>50</v>
      </c>
      <c r="X6014">
        <v>300</v>
      </c>
      <c r="Y6014" t="s">
        <v>17</v>
      </c>
    </row>
    <row r="6015" spans="1:25" x14ac:dyDescent="0.3">
      <c r="A6015" t="s">
        <v>54</v>
      </c>
      <c r="B6015" t="s">
        <v>54</v>
      </c>
      <c r="C6015" t="s">
        <v>2711</v>
      </c>
      <c r="D6015" t="s">
        <v>17</v>
      </c>
      <c r="E6015" t="s">
        <v>37</v>
      </c>
      <c r="F6015" t="s">
        <v>2712</v>
      </c>
      <c r="I6015" t="s">
        <v>100</v>
      </c>
      <c r="J6015" s="33" t="s">
        <v>101</v>
      </c>
      <c r="K6015" t="s">
        <v>101</v>
      </c>
      <c r="L6015" t="s">
        <v>2300</v>
      </c>
      <c r="M6015" s="16">
        <v>30000</v>
      </c>
      <c r="N6015" s="16">
        <v>0</v>
      </c>
      <c r="O6015" s="15">
        <f t="shared" si="110"/>
        <v>30000</v>
      </c>
      <c r="P6015">
        <v>50</v>
      </c>
      <c r="Q6015">
        <v>150</v>
      </c>
      <c r="R6015">
        <v>100</v>
      </c>
      <c r="S6015">
        <v>300</v>
      </c>
      <c r="T6015">
        <v>50</v>
      </c>
      <c r="U6015">
        <v>50</v>
      </c>
      <c r="V6015">
        <v>150</v>
      </c>
      <c r="W6015">
        <v>50</v>
      </c>
      <c r="X6015">
        <v>300</v>
      </c>
      <c r="Y6015" t="s">
        <v>17</v>
      </c>
    </row>
    <row r="6016" spans="1:25" x14ac:dyDescent="0.3">
      <c r="A6016" t="s">
        <v>54</v>
      </c>
      <c r="B6016" t="s">
        <v>54</v>
      </c>
      <c r="C6016" t="s">
        <v>2711</v>
      </c>
      <c r="D6016" t="s">
        <v>17</v>
      </c>
      <c r="E6016" t="s">
        <v>37</v>
      </c>
      <c r="F6016" t="s">
        <v>2712</v>
      </c>
      <c r="I6016" t="s">
        <v>100</v>
      </c>
      <c r="J6016" s="33" t="s">
        <v>101</v>
      </c>
      <c r="K6016" t="s">
        <v>101</v>
      </c>
      <c r="L6016" t="s">
        <v>2395</v>
      </c>
      <c r="M6016" s="16">
        <v>30000</v>
      </c>
      <c r="N6016" s="16">
        <v>0</v>
      </c>
      <c r="O6016" s="15">
        <f t="shared" si="110"/>
        <v>30000</v>
      </c>
      <c r="P6016">
        <v>50</v>
      </c>
      <c r="Q6016">
        <v>150</v>
      </c>
      <c r="R6016">
        <v>100</v>
      </c>
      <c r="S6016">
        <v>300</v>
      </c>
      <c r="T6016">
        <v>50</v>
      </c>
      <c r="U6016">
        <v>50</v>
      </c>
      <c r="V6016">
        <v>150</v>
      </c>
      <c r="W6016">
        <v>50</v>
      </c>
      <c r="X6016">
        <v>300</v>
      </c>
      <c r="Y6016" t="s">
        <v>17</v>
      </c>
    </row>
    <row r="6017" spans="1:25" x14ac:dyDescent="0.3">
      <c r="A6017" t="s">
        <v>54</v>
      </c>
      <c r="B6017" t="s">
        <v>54</v>
      </c>
      <c r="C6017" t="s">
        <v>2711</v>
      </c>
      <c r="D6017" t="s">
        <v>17</v>
      </c>
      <c r="E6017" t="s">
        <v>37</v>
      </c>
      <c r="F6017" t="s">
        <v>2712</v>
      </c>
      <c r="I6017" t="s">
        <v>100</v>
      </c>
      <c r="J6017" s="33" t="s">
        <v>101</v>
      </c>
      <c r="K6017" t="s">
        <v>101</v>
      </c>
      <c r="L6017" t="s">
        <v>2265</v>
      </c>
      <c r="M6017" s="16">
        <v>30000</v>
      </c>
      <c r="N6017" s="16">
        <v>0</v>
      </c>
      <c r="O6017" s="15">
        <f t="shared" si="110"/>
        <v>30000</v>
      </c>
      <c r="P6017">
        <v>50</v>
      </c>
      <c r="Q6017">
        <v>150</v>
      </c>
      <c r="R6017">
        <v>100</v>
      </c>
      <c r="S6017">
        <v>300</v>
      </c>
      <c r="T6017">
        <v>50</v>
      </c>
      <c r="U6017">
        <v>50</v>
      </c>
      <c r="V6017">
        <v>150</v>
      </c>
      <c r="W6017">
        <v>50</v>
      </c>
      <c r="X6017">
        <v>300</v>
      </c>
      <c r="Y6017" t="s">
        <v>17</v>
      </c>
    </row>
    <row r="6018" spans="1:25" x14ac:dyDescent="0.3">
      <c r="A6018" t="s">
        <v>54</v>
      </c>
      <c r="B6018" t="s">
        <v>54</v>
      </c>
      <c r="C6018" t="s">
        <v>1882</v>
      </c>
      <c r="D6018" t="s">
        <v>17</v>
      </c>
      <c r="E6018" t="s">
        <v>37</v>
      </c>
      <c r="F6018" t="s">
        <v>2712</v>
      </c>
      <c r="I6018" t="s">
        <v>241</v>
      </c>
      <c r="J6018" s="33" t="s">
        <v>182</v>
      </c>
      <c r="K6018" t="s">
        <v>182</v>
      </c>
      <c r="L6018" t="s">
        <v>2392</v>
      </c>
      <c r="M6018" s="16">
        <v>50000</v>
      </c>
      <c r="N6018" s="16">
        <v>0</v>
      </c>
      <c r="O6018" s="15">
        <f t="shared" si="110"/>
        <v>50000</v>
      </c>
      <c r="P6018">
        <v>100</v>
      </c>
      <c r="Q6018">
        <v>400</v>
      </c>
      <c r="R6018">
        <v>300</v>
      </c>
      <c r="S6018">
        <v>800</v>
      </c>
      <c r="T6018">
        <v>50</v>
      </c>
      <c r="U6018">
        <v>0</v>
      </c>
      <c r="V6018">
        <v>600</v>
      </c>
      <c r="W6018">
        <v>150</v>
      </c>
      <c r="X6018">
        <v>800</v>
      </c>
      <c r="Y6018" t="s">
        <v>17</v>
      </c>
    </row>
    <row r="6019" spans="1:25" x14ac:dyDescent="0.3">
      <c r="A6019" t="s">
        <v>54</v>
      </c>
      <c r="B6019" t="s">
        <v>54</v>
      </c>
      <c r="C6019" t="s">
        <v>1882</v>
      </c>
      <c r="D6019" t="s">
        <v>17</v>
      </c>
      <c r="E6019" t="s">
        <v>37</v>
      </c>
      <c r="F6019" t="s">
        <v>2712</v>
      </c>
      <c r="I6019" t="s">
        <v>241</v>
      </c>
      <c r="J6019" s="33" t="s">
        <v>182</v>
      </c>
      <c r="K6019" t="s">
        <v>182</v>
      </c>
      <c r="L6019" t="s">
        <v>2263</v>
      </c>
      <c r="M6019" s="16">
        <v>50000</v>
      </c>
      <c r="N6019" s="16">
        <v>0</v>
      </c>
      <c r="O6019" s="15">
        <f t="shared" si="110"/>
        <v>50000</v>
      </c>
      <c r="P6019">
        <v>100</v>
      </c>
      <c r="Q6019">
        <v>400</v>
      </c>
      <c r="R6019">
        <v>300</v>
      </c>
      <c r="S6019">
        <v>800</v>
      </c>
      <c r="T6019">
        <v>50</v>
      </c>
      <c r="U6019">
        <v>0</v>
      </c>
      <c r="V6019">
        <v>600</v>
      </c>
      <c r="W6019">
        <v>150</v>
      </c>
      <c r="X6019">
        <v>800</v>
      </c>
      <c r="Y6019" t="s">
        <v>17</v>
      </c>
    </row>
    <row r="6020" spans="1:25" x14ac:dyDescent="0.3">
      <c r="A6020" t="s">
        <v>54</v>
      </c>
      <c r="B6020" t="s">
        <v>54</v>
      </c>
      <c r="C6020" t="s">
        <v>1882</v>
      </c>
      <c r="D6020" t="s">
        <v>17</v>
      </c>
      <c r="E6020" t="s">
        <v>37</v>
      </c>
      <c r="F6020" t="s">
        <v>2712</v>
      </c>
      <c r="I6020" t="s">
        <v>241</v>
      </c>
      <c r="J6020" s="33" t="s">
        <v>182</v>
      </c>
      <c r="K6020" t="s">
        <v>182</v>
      </c>
      <c r="L6020" t="s">
        <v>2503</v>
      </c>
      <c r="M6020" s="16">
        <v>50000</v>
      </c>
      <c r="N6020" s="16">
        <v>0</v>
      </c>
      <c r="O6020" s="15">
        <f t="shared" si="110"/>
        <v>50000</v>
      </c>
      <c r="P6020">
        <v>100</v>
      </c>
      <c r="Q6020">
        <v>400</v>
      </c>
      <c r="R6020">
        <v>300</v>
      </c>
      <c r="S6020">
        <v>800</v>
      </c>
      <c r="T6020">
        <v>50</v>
      </c>
      <c r="U6020">
        <v>0</v>
      </c>
      <c r="V6020">
        <v>600</v>
      </c>
      <c r="W6020">
        <v>150</v>
      </c>
      <c r="X6020">
        <v>800</v>
      </c>
      <c r="Y6020" t="s">
        <v>17</v>
      </c>
    </row>
    <row r="6021" spans="1:25" x14ac:dyDescent="0.3">
      <c r="A6021" t="s">
        <v>54</v>
      </c>
      <c r="B6021" t="s">
        <v>54</v>
      </c>
      <c r="C6021" t="s">
        <v>1882</v>
      </c>
      <c r="D6021" t="s">
        <v>17</v>
      </c>
      <c r="E6021" t="s">
        <v>37</v>
      </c>
      <c r="F6021" t="s">
        <v>2712</v>
      </c>
      <c r="I6021" t="s">
        <v>235</v>
      </c>
      <c r="J6021" s="33" t="s">
        <v>101</v>
      </c>
      <c r="K6021" t="s">
        <v>101</v>
      </c>
      <c r="L6021" t="s">
        <v>2264</v>
      </c>
      <c r="M6021" s="16">
        <v>0</v>
      </c>
      <c r="N6021" s="16">
        <v>0</v>
      </c>
      <c r="O6021" s="15">
        <f t="shared" si="110"/>
        <v>0</v>
      </c>
      <c r="P6021">
        <v>1500</v>
      </c>
      <c r="Q6021">
        <v>1000</v>
      </c>
      <c r="R6021">
        <v>1000</v>
      </c>
      <c r="S6021">
        <v>3500</v>
      </c>
      <c r="T6021">
        <v>500</v>
      </c>
      <c r="U6021">
        <v>500</v>
      </c>
      <c r="V6021">
        <v>2300</v>
      </c>
      <c r="W6021">
        <v>200</v>
      </c>
      <c r="X6021">
        <v>3500</v>
      </c>
      <c r="Y6021" t="s">
        <v>17</v>
      </c>
    </row>
    <row r="6022" spans="1:25" x14ac:dyDescent="0.3">
      <c r="A6022" t="s">
        <v>54</v>
      </c>
      <c r="B6022" t="s">
        <v>54</v>
      </c>
      <c r="C6022" t="s">
        <v>2450</v>
      </c>
      <c r="D6022" t="s">
        <v>17</v>
      </c>
      <c r="E6022" t="s">
        <v>37</v>
      </c>
      <c r="F6022" t="s">
        <v>2712</v>
      </c>
      <c r="I6022" t="s">
        <v>235</v>
      </c>
      <c r="J6022" s="33" t="s">
        <v>101</v>
      </c>
      <c r="K6022" t="s">
        <v>101</v>
      </c>
      <c r="L6022" t="s">
        <v>236</v>
      </c>
      <c r="M6022" s="16">
        <v>0</v>
      </c>
      <c r="N6022" s="16">
        <v>0</v>
      </c>
      <c r="O6022" s="15">
        <f t="shared" si="110"/>
        <v>0</v>
      </c>
      <c r="P6022">
        <v>0</v>
      </c>
      <c r="Q6022">
        <v>0</v>
      </c>
      <c r="R6022">
        <v>0</v>
      </c>
      <c r="S6022">
        <v>0</v>
      </c>
      <c r="X6022">
        <v>0</v>
      </c>
      <c r="Y6022" t="s">
        <v>17</v>
      </c>
    </row>
    <row r="6023" spans="1:25" x14ac:dyDescent="0.3">
      <c r="A6023" t="s">
        <v>54</v>
      </c>
      <c r="B6023" t="s">
        <v>54</v>
      </c>
      <c r="C6023" t="s">
        <v>2711</v>
      </c>
      <c r="D6023" t="s">
        <v>17</v>
      </c>
      <c r="E6023" t="s">
        <v>37</v>
      </c>
      <c r="F6023" t="s">
        <v>2720</v>
      </c>
      <c r="I6023" t="s">
        <v>100</v>
      </c>
      <c r="J6023" s="33" t="s">
        <v>101</v>
      </c>
      <c r="K6023" t="s">
        <v>101</v>
      </c>
      <c r="L6023" t="s">
        <v>2267</v>
      </c>
      <c r="M6023" s="16">
        <v>60000</v>
      </c>
      <c r="N6023" s="16">
        <v>0</v>
      </c>
      <c r="O6023" s="15">
        <f t="shared" si="110"/>
        <v>60000</v>
      </c>
      <c r="P6023">
        <v>4</v>
      </c>
      <c r="Q6023">
        <v>10</v>
      </c>
      <c r="R6023">
        <v>6</v>
      </c>
      <c r="S6023">
        <v>20</v>
      </c>
      <c r="T6023">
        <v>0</v>
      </c>
      <c r="U6023">
        <v>0</v>
      </c>
      <c r="V6023">
        <v>15</v>
      </c>
      <c r="W6023">
        <v>5</v>
      </c>
      <c r="X6023">
        <v>20</v>
      </c>
      <c r="Y6023" t="s">
        <v>17</v>
      </c>
    </row>
    <row r="6024" spans="1:25" x14ac:dyDescent="0.3">
      <c r="A6024" t="s">
        <v>54</v>
      </c>
      <c r="B6024" t="s">
        <v>54</v>
      </c>
      <c r="C6024" t="s">
        <v>2711</v>
      </c>
      <c r="D6024" t="s">
        <v>17</v>
      </c>
      <c r="E6024" t="s">
        <v>37</v>
      </c>
      <c r="F6024" t="s">
        <v>2720</v>
      </c>
      <c r="I6024" t="s">
        <v>100</v>
      </c>
      <c r="J6024" s="33" t="s">
        <v>101</v>
      </c>
      <c r="K6024" t="s">
        <v>101</v>
      </c>
      <c r="L6024" t="s">
        <v>2266</v>
      </c>
      <c r="M6024" s="16">
        <v>60000</v>
      </c>
      <c r="N6024" s="16">
        <v>0</v>
      </c>
      <c r="O6024" s="15">
        <f t="shared" si="110"/>
        <v>60000</v>
      </c>
      <c r="P6024">
        <v>4</v>
      </c>
      <c r="Q6024">
        <v>10</v>
      </c>
      <c r="R6024">
        <v>6</v>
      </c>
      <c r="S6024">
        <v>20</v>
      </c>
      <c r="T6024">
        <v>0</v>
      </c>
      <c r="U6024">
        <v>0</v>
      </c>
      <c r="V6024">
        <v>15</v>
      </c>
      <c r="W6024">
        <v>5</v>
      </c>
      <c r="X6024">
        <v>20</v>
      </c>
      <c r="Y6024" t="s">
        <v>17</v>
      </c>
    </row>
    <row r="6025" spans="1:25" x14ac:dyDescent="0.3">
      <c r="A6025" t="s">
        <v>54</v>
      </c>
      <c r="B6025" t="s">
        <v>54</v>
      </c>
      <c r="C6025" t="s">
        <v>2711</v>
      </c>
      <c r="D6025" t="s">
        <v>17</v>
      </c>
      <c r="E6025" t="s">
        <v>37</v>
      </c>
      <c r="F6025" t="s">
        <v>2720</v>
      </c>
      <c r="I6025" t="s">
        <v>100</v>
      </c>
      <c r="J6025" s="33" t="s">
        <v>101</v>
      </c>
      <c r="K6025" t="s">
        <v>101</v>
      </c>
      <c r="L6025" t="s">
        <v>2263</v>
      </c>
      <c r="M6025" s="16">
        <v>60000</v>
      </c>
      <c r="N6025" s="16">
        <v>0</v>
      </c>
      <c r="O6025" s="15">
        <f t="shared" si="110"/>
        <v>60000</v>
      </c>
      <c r="P6025">
        <v>4</v>
      </c>
      <c r="Q6025">
        <v>10</v>
      </c>
      <c r="R6025">
        <v>6</v>
      </c>
      <c r="S6025">
        <v>20</v>
      </c>
      <c r="T6025">
        <v>0</v>
      </c>
      <c r="U6025">
        <v>0</v>
      </c>
      <c r="V6025">
        <v>15</v>
      </c>
      <c r="W6025">
        <v>5</v>
      </c>
      <c r="X6025">
        <v>20</v>
      </c>
      <c r="Y6025" t="s">
        <v>17</v>
      </c>
    </row>
    <row r="6026" spans="1:25" x14ac:dyDescent="0.3">
      <c r="A6026" t="s">
        <v>54</v>
      </c>
      <c r="B6026" t="s">
        <v>54</v>
      </c>
      <c r="C6026" t="s">
        <v>2711</v>
      </c>
      <c r="D6026" t="s">
        <v>17</v>
      </c>
      <c r="E6026" t="s">
        <v>37</v>
      </c>
      <c r="F6026" t="s">
        <v>2720</v>
      </c>
      <c r="I6026" t="s">
        <v>100</v>
      </c>
      <c r="J6026" s="33" t="s">
        <v>101</v>
      </c>
      <c r="K6026" t="s">
        <v>101</v>
      </c>
      <c r="L6026" t="s">
        <v>2264</v>
      </c>
      <c r="M6026" s="16">
        <v>60000</v>
      </c>
      <c r="N6026" s="16">
        <v>0</v>
      </c>
      <c r="O6026" s="15">
        <f t="shared" si="110"/>
        <v>60000</v>
      </c>
      <c r="P6026">
        <v>4</v>
      </c>
      <c r="Q6026">
        <v>10</v>
      </c>
      <c r="R6026">
        <v>6</v>
      </c>
      <c r="S6026">
        <v>20</v>
      </c>
      <c r="T6026">
        <v>0</v>
      </c>
      <c r="U6026">
        <v>0</v>
      </c>
      <c r="V6026">
        <v>15</v>
      </c>
      <c r="W6026">
        <v>5</v>
      </c>
      <c r="X6026">
        <v>20</v>
      </c>
      <c r="Y6026" t="s">
        <v>17</v>
      </c>
    </row>
    <row r="6027" spans="1:25" x14ac:dyDescent="0.3">
      <c r="A6027" t="s">
        <v>54</v>
      </c>
      <c r="B6027" t="s">
        <v>54</v>
      </c>
      <c r="C6027" t="s">
        <v>371</v>
      </c>
      <c r="D6027" t="s">
        <v>45</v>
      </c>
      <c r="E6027" t="s">
        <v>492</v>
      </c>
      <c r="F6027" t="s">
        <v>2701</v>
      </c>
      <c r="I6027" t="s">
        <v>181</v>
      </c>
      <c r="J6027" s="33" t="s">
        <v>182</v>
      </c>
      <c r="K6027" t="s">
        <v>182</v>
      </c>
      <c r="L6027" t="s">
        <v>2259</v>
      </c>
      <c r="M6027" s="16">
        <v>2000</v>
      </c>
      <c r="O6027" s="15">
        <f t="shared" si="110"/>
        <v>2000</v>
      </c>
      <c r="R6027">
        <v>50</v>
      </c>
      <c r="S6027">
        <v>50</v>
      </c>
      <c r="X6027">
        <v>0</v>
      </c>
      <c r="Y6027" t="s">
        <v>17</v>
      </c>
    </row>
    <row r="6028" spans="1:25" x14ac:dyDescent="0.3">
      <c r="A6028" t="s">
        <v>54</v>
      </c>
      <c r="B6028" t="s">
        <v>54</v>
      </c>
      <c r="C6028" t="s">
        <v>2711</v>
      </c>
      <c r="D6028" t="s">
        <v>17</v>
      </c>
      <c r="E6028" t="s">
        <v>37</v>
      </c>
      <c r="F6028" t="s">
        <v>2720</v>
      </c>
      <c r="I6028" t="s">
        <v>100</v>
      </c>
      <c r="J6028" s="33" t="s">
        <v>101</v>
      </c>
      <c r="K6028" t="s">
        <v>101</v>
      </c>
      <c r="L6028" t="s">
        <v>2355</v>
      </c>
      <c r="M6028" s="16">
        <v>60000</v>
      </c>
      <c r="N6028" s="16">
        <v>0</v>
      </c>
      <c r="O6028" s="15">
        <f t="shared" si="110"/>
        <v>60000</v>
      </c>
      <c r="P6028">
        <v>4</v>
      </c>
      <c r="Q6028">
        <v>10</v>
      </c>
      <c r="R6028">
        <v>6</v>
      </c>
      <c r="S6028">
        <v>20</v>
      </c>
      <c r="T6028">
        <v>0</v>
      </c>
      <c r="U6028">
        <v>0</v>
      </c>
      <c r="V6028">
        <v>15</v>
      </c>
      <c r="W6028">
        <v>5</v>
      </c>
      <c r="X6028">
        <v>20</v>
      </c>
      <c r="Y6028" t="s">
        <v>17</v>
      </c>
    </row>
    <row r="6029" spans="1:25" x14ac:dyDescent="0.3">
      <c r="A6029" t="s">
        <v>54</v>
      </c>
      <c r="B6029" t="s">
        <v>54</v>
      </c>
      <c r="C6029" t="s">
        <v>2711</v>
      </c>
      <c r="D6029" t="s">
        <v>17</v>
      </c>
      <c r="E6029" t="s">
        <v>37</v>
      </c>
      <c r="F6029" t="s">
        <v>2720</v>
      </c>
      <c r="I6029" t="s">
        <v>100</v>
      </c>
      <c r="J6029" s="33" t="s">
        <v>101</v>
      </c>
      <c r="K6029" t="s">
        <v>101</v>
      </c>
      <c r="L6029" t="s">
        <v>2342</v>
      </c>
      <c r="M6029" s="16">
        <v>60000</v>
      </c>
      <c r="N6029" s="16">
        <v>0</v>
      </c>
      <c r="O6029" s="15">
        <f t="shared" si="110"/>
        <v>60000</v>
      </c>
      <c r="P6029">
        <v>4</v>
      </c>
      <c r="Q6029">
        <v>10</v>
      </c>
      <c r="R6029">
        <v>6</v>
      </c>
      <c r="S6029">
        <v>20</v>
      </c>
      <c r="T6029">
        <v>0</v>
      </c>
      <c r="U6029">
        <v>0</v>
      </c>
      <c r="V6029">
        <v>15</v>
      </c>
      <c r="W6029">
        <v>5</v>
      </c>
      <c r="X6029">
        <v>20</v>
      </c>
      <c r="Y6029" t="s">
        <v>17</v>
      </c>
    </row>
    <row r="6030" spans="1:25" x14ac:dyDescent="0.3">
      <c r="A6030" t="s">
        <v>54</v>
      </c>
      <c r="B6030" t="s">
        <v>54</v>
      </c>
      <c r="C6030" t="s">
        <v>2711</v>
      </c>
      <c r="D6030" t="s">
        <v>17</v>
      </c>
      <c r="E6030" t="s">
        <v>37</v>
      </c>
      <c r="F6030" t="s">
        <v>2720</v>
      </c>
      <c r="I6030" t="s">
        <v>100</v>
      </c>
      <c r="J6030" s="33" t="s">
        <v>101</v>
      </c>
      <c r="K6030" t="s">
        <v>101</v>
      </c>
      <c r="L6030" t="s">
        <v>2265</v>
      </c>
      <c r="M6030" s="16">
        <v>60000</v>
      </c>
      <c r="N6030" s="16">
        <v>0</v>
      </c>
      <c r="O6030" s="15">
        <f t="shared" si="110"/>
        <v>60000</v>
      </c>
      <c r="P6030">
        <v>4</v>
      </c>
      <c r="Q6030">
        <v>10</v>
      </c>
      <c r="R6030">
        <v>6</v>
      </c>
      <c r="S6030">
        <v>20</v>
      </c>
      <c r="T6030">
        <v>0</v>
      </c>
      <c r="U6030">
        <v>0</v>
      </c>
      <c r="V6030">
        <v>15</v>
      </c>
      <c r="W6030">
        <v>5</v>
      </c>
      <c r="X6030">
        <v>20</v>
      </c>
      <c r="Y6030" t="s">
        <v>17</v>
      </c>
    </row>
    <row r="6031" spans="1:25" x14ac:dyDescent="0.3">
      <c r="A6031" t="s">
        <v>54</v>
      </c>
      <c r="B6031" t="s">
        <v>54</v>
      </c>
      <c r="C6031" t="s">
        <v>2711</v>
      </c>
      <c r="D6031" t="s">
        <v>17</v>
      </c>
      <c r="E6031" t="s">
        <v>37</v>
      </c>
      <c r="F6031" t="s">
        <v>2720</v>
      </c>
      <c r="I6031" t="s">
        <v>100</v>
      </c>
      <c r="J6031" s="33" t="s">
        <v>101</v>
      </c>
      <c r="K6031" t="s">
        <v>101</v>
      </c>
      <c r="L6031" t="s">
        <v>2431</v>
      </c>
      <c r="M6031" s="16">
        <v>60000</v>
      </c>
      <c r="N6031" s="16">
        <v>0</v>
      </c>
      <c r="O6031" s="15">
        <f t="shared" si="110"/>
        <v>60000</v>
      </c>
      <c r="P6031">
        <v>4</v>
      </c>
      <c r="Q6031">
        <v>10</v>
      </c>
      <c r="R6031">
        <v>6</v>
      </c>
      <c r="S6031">
        <v>20</v>
      </c>
      <c r="T6031">
        <v>0</v>
      </c>
      <c r="U6031">
        <v>0</v>
      </c>
      <c r="V6031">
        <v>15</v>
      </c>
      <c r="W6031">
        <v>5</v>
      </c>
      <c r="X6031">
        <v>20</v>
      </c>
      <c r="Y6031" t="s">
        <v>17</v>
      </c>
    </row>
    <row r="6032" spans="1:25" x14ac:dyDescent="0.3">
      <c r="A6032" t="s">
        <v>54</v>
      </c>
      <c r="B6032" t="s">
        <v>54</v>
      </c>
      <c r="C6032" t="s">
        <v>688</v>
      </c>
      <c r="D6032" t="s">
        <v>17</v>
      </c>
      <c r="E6032" t="s">
        <v>36</v>
      </c>
      <c r="F6032" t="s">
        <v>2736</v>
      </c>
      <c r="I6032" t="s">
        <v>181</v>
      </c>
      <c r="J6032" s="33" t="s">
        <v>101</v>
      </c>
      <c r="K6032" t="s">
        <v>101</v>
      </c>
      <c r="L6032" t="s">
        <v>2395</v>
      </c>
      <c r="M6032" s="16">
        <v>35000</v>
      </c>
      <c r="O6032" s="15">
        <f t="shared" si="110"/>
        <v>35000</v>
      </c>
      <c r="S6032">
        <v>0</v>
      </c>
      <c r="Y6032" t="s">
        <v>17</v>
      </c>
    </row>
    <row r="6033" spans="1:25" x14ac:dyDescent="0.3">
      <c r="A6033" t="s">
        <v>54</v>
      </c>
      <c r="B6033" t="s">
        <v>54</v>
      </c>
      <c r="C6033" t="s">
        <v>1245</v>
      </c>
      <c r="D6033" t="s">
        <v>17</v>
      </c>
      <c r="E6033" t="s">
        <v>36</v>
      </c>
      <c r="F6033" t="s">
        <v>2736</v>
      </c>
      <c r="I6033" t="s">
        <v>181</v>
      </c>
      <c r="J6033" s="33" t="s">
        <v>182</v>
      </c>
      <c r="K6033" t="s">
        <v>182</v>
      </c>
      <c r="L6033" t="s">
        <v>236</v>
      </c>
      <c r="M6033" s="16">
        <v>45000</v>
      </c>
      <c r="O6033" s="15">
        <f t="shared" si="110"/>
        <v>45000</v>
      </c>
      <c r="S6033">
        <v>0</v>
      </c>
      <c r="X6033">
        <v>0</v>
      </c>
      <c r="Y6033" t="s">
        <v>17</v>
      </c>
    </row>
    <row r="6034" spans="1:25" x14ac:dyDescent="0.3">
      <c r="A6034" t="s">
        <v>54</v>
      </c>
      <c r="B6034" t="s">
        <v>54</v>
      </c>
      <c r="C6034" t="s">
        <v>1245</v>
      </c>
      <c r="D6034" t="s">
        <v>17</v>
      </c>
      <c r="E6034" t="s">
        <v>36</v>
      </c>
      <c r="F6034" t="s">
        <v>2736</v>
      </c>
      <c r="I6034" t="s">
        <v>181</v>
      </c>
      <c r="J6034" s="33" t="s">
        <v>182</v>
      </c>
      <c r="K6034" t="s">
        <v>182</v>
      </c>
      <c r="L6034" t="s">
        <v>2267</v>
      </c>
      <c r="M6034" s="16">
        <v>7000</v>
      </c>
      <c r="O6034" s="15">
        <f t="shared" si="110"/>
        <v>7000</v>
      </c>
      <c r="Q6034">
        <v>1000</v>
      </c>
      <c r="R6034">
        <v>500</v>
      </c>
      <c r="S6034">
        <v>1500</v>
      </c>
      <c r="T6034">
        <v>500</v>
      </c>
      <c r="V6034">
        <v>1000</v>
      </c>
      <c r="X6034">
        <v>1500</v>
      </c>
      <c r="Y6034" t="s">
        <v>17</v>
      </c>
    </row>
    <row r="6035" spans="1:25" x14ac:dyDescent="0.3">
      <c r="A6035" t="s">
        <v>54</v>
      </c>
      <c r="B6035" t="s">
        <v>54</v>
      </c>
      <c r="C6035" t="s">
        <v>1245</v>
      </c>
      <c r="D6035" t="s">
        <v>17</v>
      </c>
      <c r="E6035" t="s">
        <v>36</v>
      </c>
      <c r="F6035" t="s">
        <v>2736</v>
      </c>
      <c r="I6035" t="s">
        <v>181</v>
      </c>
      <c r="J6035" s="33" t="s">
        <v>182</v>
      </c>
      <c r="K6035" t="s">
        <v>182</v>
      </c>
      <c r="L6035" t="s">
        <v>2442</v>
      </c>
      <c r="M6035" s="16">
        <v>7000</v>
      </c>
      <c r="O6035" s="15">
        <f t="shared" si="110"/>
        <v>7000</v>
      </c>
      <c r="Q6035">
        <v>1000</v>
      </c>
      <c r="R6035">
        <v>500</v>
      </c>
      <c r="S6035">
        <v>1500</v>
      </c>
      <c r="T6035">
        <v>500</v>
      </c>
      <c r="V6035">
        <v>1000</v>
      </c>
      <c r="X6035">
        <v>1500</v>
      </c>
      <c r="Y6035" t="s">
        <v>17</v>
      </c>
    </row>
    <row r="6036" spans="1:25" x14ac:dyDescent="0.3">
      <c r="A6036" t="s">
        <v>54</v>
      </c>
      <c r="B6036" t="s">
        <v>54</v>
      </c>
      <c r="C6036" t="s">
        <v>1245</v>
      </c>
      <c r="D6036" t="s">
        <v>17</v>
      </c>
      <c r="E6036" t="s">
        <v>36</v>
      </c>
      <c r="F6036" t="s">
        <v>2736</v>
      </c>
      <c r="I6036" t="s">
        <v>181</v>
      </c>
      <c r="J6036" s="33" t="s">
        <v>182</v>
      </c>
      <c r="K6036" t="s">
        <v>182</v>
      </c>
      <c r="L6036" t="s">
        <v>2263</v>
      </c>
      <c r="M6036" s="16">
        <v>7000</v>
      </c>
      <c r="O6036" s="15">
        <f t="shared" si="110"/>
        <v>7000</v>
      </c>
      <c r="Q6036">
        <v>1000</v>
      </c>
      <c r="R6036">
        <v>500</v>
      </c>
      <c r="S6036">
        <v>1500</v>
      </c>
      <c r="T6036">
        <v>500</v>
      </c>
      <c r="V6036">
        <v>1000</v>
      </c>
      <c r="X6036">
        <v>1500</v>
      </c>
      <c r="Y6036" t="s">
        <v>17</v>
      </c>
    </row>
    <row r="6037" spans="1:25" x14ac:dyDescent="0.3">
      <c r="A6037" t="s">
        <v>54</v>
      </c>
      <c r="B6037" t="s">
        <v>54</v>
      </c>
      <c r="C6037" t="s">
        <v>1245</v>
      </c>
      <c r="D6037" t="s">
        <v>17</v>
      </c>
      <c r="E6037" t="s">
        <v>36</v>
      </c>
      <c r="F6037" t="s">
        <v>2736</v>
      </c>
      <c r="I6037" t="s">
        <v>181</v>
      </c>
      <c r="J6037" s="33" t="s">
        <v>182</v>
      </c>
      <c r="K6037" t="s">
        <v>182</v>
      </c>
      <c r="L6037" t="s">
        <v>2503</v>
      </c>
      <c r="M6037" s="16">
        <v>7000</v>
      </c>
      <c r="O6037" s="15">
        <f t="shared" ref="O6037:O6100" si="111">SUM(M6037:N6037)</f>
        <v>7000</v>
      </c>
      <c r="Q6037">
        <v>1000</v>
      </c>
      <c r="R6037">
        <v>500</v>
      </c>
      <c r="S6037">
        <v>1500</v>
      </c>
      <c r="T6037">
        <v>500</v>
      </c>
      <c r="V6037">
        <v>1000</v>
      </c>
      <c r="X6037">
        <v>1500</v>
      </c>
      <c r="Y6037" t="s">
        <v>17</v>
      </c>
    </row>
    <row r="6038" spans="1:25" x14ac:dyDescent="0.3">
      <c r="A6038" t="s">
        <v>54</v>
      </c>
      <c r="B6038" t="s">
        <v>54</v>
      </c>
      <c r="C6038" t="s">
        <v>688</v>
      </c>
      <c r="D6038" t="s">
        <v>17</v>
      </c>
      <c r="E6038" t="s">
        <v>17</v>
      </c>
      <c r="F6038" t="s">
        <v>139</v>
      </c>
      <c r="I6038" t="s">
        <v>181</v>
      </c>
      <c r="J6038" s="33" t="s">
        <v>101</v>
      </c>
      <c r="K6038" t="s">
        <v>101</v>
      </c>
      <c r="L6038" t="s">
        <v>2259</v>
      </c>
      <c r="M6038" s="16">
        <v>5593</v>
      </c>
      <c r="O6038" s="15">
        <f t="shared" si="111"/>
        <v>5593</v>
      </c>
      <c r="Q6038">
        <v>223</v>
      </c>
      <c r="R6038">
        <v>200</v>
      </c>
      <c r="S6038">
        <v>423</v>
      </c>
      <c r="V6038">
        <v>296.09999999999997</v>
      </c>
      <c r="W6038">
        <v>126.89999999999999</v>
      </c>
      <c r="X6038">
        <v>422.99999999999994</v>
      </c>
      <c r="Y6038" t="s">
        <v>17</v>
      </c>
    </row>
    <row r="6039" spans="1:25" x14ac:dyDescent="0.3">
      <c r="A6039" t="s">
        <v>54</v>
      </c>
      <c r="B6039" t="s">
        <v>54</v>
      </c>
      <c r="C6039" t="s">
        <v>1245</v>
      </c>
      <c r="D6039" t="s">
        <v>17</v>
      </c>
      <c r="E6039" t="s">
        <v>36</v>
      </c>
      <c r="F6039" t="s">
        <v>2736</v>
      </c>
      <c r="I6039" t="s">
        <v>181</v>
      </c>
      <c r="J6039" s="33" t="s">
        <v>182</v>
      </c>
      <c r="K6039" t="s">
        <v>182</v>
      </c>
      <c r="L6039" t="s">
        <v>2342</v>
      </c>
      <c r="M6039" s="16">
        <v>7000</v>
      </c>
      <c r="O6039" s="15">
        <f t="shared" si="111"/>
        <v>7000</v>
      </c>
      <c r="Q6039">
        <v>1000</v>
      </c>
      <c r="R6039">
        <v>500</v>
      </c>
      <c r="S6039">
        <v>1500</v>
      </c>
      <c r="T6039">
        <v>500</v>
      </c>
      <c r="V6039">
        <v>1000</v>
      </c>
      <c r="X6039">
        <v>1500</v>
      </c>
      <c r="Y6039" t="s">
        <v>17</v>
      </c>
    </row>
    <row r="6040" spans="1:25" x14ac:dyDescent="0.3">
      <c r="A6040" t="s">
        <v>54</v>
      </c>
      <c r="B6040" t="s">
        <v>54</v>
      </c>
      <c r="C6040" t="s">
        <v>1245</v>
      </c>
      <c r="D6040" t="s">
        <v>17</v>
      </c>
      <c r="E6040" t="s">
        <v>36</v>
      </c>
      <c r="F6040" t="s">
        <v>2736</v>
      </c>
      <c r="I6040" t="s">
        <v>181</v>
      </c>
      <c r="J6040" s="33" t="s">
        <v>182</v>
      </c>
      <c r="K6040" t="s">
        <v>182</v>
      </c>
      <c r="L6040" t="s">
        <v>2264</v>
      </c>
      <c r="M6040" s="16">
        <v>7000</v>
      </c>
      <c r="O6040" s="15">
        <f t="shared" si="111"/>
        <v>7000</v>
      </c>
      <c r="Q6040">
        <v>1000</v>
      </c>
      <c r="R6040">
        <v>500</v>
      </c>
      <c r="S6040">
        <v>1500</v>
      </c>
      <c r="T6040">
        <v>500</v>
      </c>
      <c r="V6040">
        <v>1000</v>
      </c>
      <c r="X6040">
        <v>1500</v>
      </c>
      <c r="Y6040" t="s">
        <v>17</v>
      </c>
    </row>
    <row r="6041" spans="1:25" x14ac:dyDescent="0.3">
      <c r="A6041" t="s">
        <v>54</v>
      </c>
      <c r="B6041" t="s">
        <v>54</v>
      </c>
      <c r="C6041" t="s">
        <v>1245</v>
      </c>
      <c r="D6041" t="s">
        <v>17</v>
      </c>
      <c r="E6041" t="s">
        <v>36</v>
      </c>
      <c r="F6041" t="s">
        <v>2736</v>
      </c>
      <c r="I6041" t="s">
        <v>181</v>
      </c>
      <c r="J6041" s="33" t="s">
        <v>182</v>
      </c>
      <c r="K6041" t="s">
        <v>182</v>
      </c>
      <c r="L6041" t="s">
        <v>2265</v>
      </c>
      <c r="M6041" s="16">
        <v>7000</v>
      </c>
      <c r="O6041" s="15">
        <f t="shared" si="111"/>
        <v>7000</v>
      </c>
      <c r="Q6041">
        <v>1000</v>
      </c>
      <c r="R6041">
        <v>500</v>
      </c>
      <c r="S6041">
        <v>1500</v>
      </c>
      <c r="T6041">
        <v>500</v>
      </c>
      <c r="V6041">
        <v>1000</v>
      </c>
      <c r="X6041">
        <v>1500</v>
      </c>
      <c r="Y6041" t="s">
        <v>17</v>
      </c>
    </row>
    <row r="6042" spans="1:25" x14ac:dyDescent="0.3">
      <c r="A6042" t="s">
        <v>54</v>
      </c>
      <c r="B6042" t="s">
        <v>54</v>
      </c>
      <c r="C6042" t="s">
        <v>1245</v>
      </c>
      <c r="D6042" t="s">
        <v>17</v>
      </c>
      <c r="E6042" t="s">
        <v>36</v>
      </c>
      <c r="F6042" t="s">
        <v>2736</v>
      </c>
      <c r="I6042" t="s">
        <v>181</v>
      </c>
      <c r="J6042" s="33" t="s">
        <v>182</v>
      </c>
      <c r="K6042" t="s">
        <v>182</v>
      </c>
      <c r="L6042" t="s">
        <v>2355</v>
      </c>
      <c r="M6042" s="16">
        <v>7000</v>
      </c>
      <c r="O6042" s="15">
        <f t="shared" si="111"/>
        <v>7000</v>
      </c>
      <c r="Q6042">
        <v>1000</v>
      </c>
      <c r="R6042">
        <v>500</v>
      </c>
      <c r="S6042">
        <v>1500</v>
      </c>
      <c r="T6042">
        <v>500</v>
      </c>
      <c r="V6042">
        <v>1000</v>
      </c>
      <c r="X6042">
        <v>1500</v>
      </c>
      <c r="Y6042" t="s">
        <v>17</v>
      </c>
    </row>
    <row r="6043" spans="1:25" x14ac:dyDescent="0.3">
      <c r="A6043" t="s">
        <v>54</v>
      </c>
      <c r="B6043" t="s">
        <v>54</v>
      </c>
      <c r="C6043" t="s">
        <v>1882</v>
      </c>
      <c r="D6043" t="s">
        <v>17</v>
      </c>
      <c r="E6043" t="s">
        <v>36</v>
      </c>
      <c r="F6043" t="s">
        <v>2736</v>
      </c>
      <c r="I6043" t="s">
        <v>181</v>
      </c>
      <c r="J6043" s="33" t="s">
        <v>182</v>
      </c>
      <c r="K6043" t="s">
        <v>182</v>
      </c>
      <c r="L6043" t="s">
        <v>2265</v>
      </c>
      <c r="M6043" s="16">
        <v>20000</v>
      </c>
      <c r="O6043" s="15">
        <f t="shared" si="111"/>
        <v>20000</v>
      </c>
      <c r="R6043">
        <v>50</v>
      </c>
      <c r="S6043">
        <v>50</v>
      </c>
      <c r="V6043">
        <v>35</v>
      </c>
      <c r="W6043">
        <v>15</v>
      </c>
      <c r="X6043">
        <v>50</v>
      </c>
      <c r="Y6043" t="s">
        <v>17</v>
      </c>
    </row>
    <row r="6044" spans="1:25" x14ac:dyDescent="0.3">
      <c r="A6044" t="s">
        <v>54</v>
      </c>
      <c r="B6044" t="s">
        <v>54</v>
      </c>
      <c r="C6044" t="s">
        <v>1882</v>
      </c>
      <c r="D6044" t="s">
        <v>17</v>
      </c>
      <c r="E6044" t="s">
        <v>36</v>
      </c>
      <c r="F6044" t="s">
        <v>2736</v>
      </c>
      <c r="I6044" t="s">
        <v>181</v>
      </c>
      <c r="J6044" s="33" t="s">
        <v>182</v>
      </c>
      <c r="K6044" t="s">
        <v>182</v>
      </c>
      <c r="L6044" t="s">
        <v>2392</v>
      </c>
      <c r="M6044" s="16">
        <v>20000</v>
      </c>
      <c r="O6044" s="15">
        <f t="shared" si="111"/>
        <v>20000</v>
      </c>
      <c r="R6044">
        <v>50</v>
      </c>
      <c r="S6044">
        <v>50</v>
      </c>
      <c r="V6044">
        <v>35</v>
      </c>
      <c r="W6044">
        <v>15</v>
      </c>
      <c r="X6044">
        <v>50</v>
      </c>
      <c r="Y6044" t="s">
        <v>17</v>
      </c>
    </row>
    <row r="6045" spans="1:25" x14ac:dyDescent="0.3">
      <c r="A6045" t="s">
        <v>54</v>
      </c>
      <c r="B6045" t="s">
        <v>54</v>
      </c>
      <c r="C6045" t="s">
        <v>1882</v>
      </c>
      <c r="D6045" t="s">
        <v>17</v>
      </c>
      <c r="E6045" t="s">
        <v>36</v>
      </c>
      <c r="F6045" t="s">
        <v>2736</v>
      </c>
      <c r="I6045" t="s">
        <v>181</v>
      </c>
      <c r="J6045" s="33" t="s">
        <v>182</v>
      </c>
      <c r="K6045" t="s">
        <v>182</v>
      </c>
      <c r="L6045" t="s">
        <v>2263</v>
      </c>
      <c r="M6045" s="16">
        <v>20000</v>
      </c>
      <c r="O6045" s="15">
        <f t="shared" si="111"/>
        <v>20000</v>
      </c>
      <c r="R6045">
        <v>50</v>
      </c>
      <c r="S6045">
        <v>50</v>
      </c>
      <c r="V6045">
        <v>35</v>
      </c>
      <c r="W6045">
        <v>15</v>
      </c>
      <c r="X6045">
        <v>50</v>
      </c>
      <c r="Y6045" t="s">
        <v>17</v>
      </c>
    </row>
    <row r="6046" spans="1:25" x14ac:dyDescent="0.3">
      <c r="A6046" t="s">
        <v>54</v>
      </c>
      <c r="B6046" t="s">
        <v>54</v>
      </c>
      <c r="C6046" t="s">
        <v>1882</v>
      </c>
      <c r="D6046" t="s">
        <v>17</v>
      </c>
      <c r="E6046" t="s">
        <v>36</v>
      </c>
      <c r="F6046" t="s">
        <v>2736</v>
      </c>
      <c r="I6046" t="s">
        <v>181</v>
      </c>
      <c r="J6046" s="33" t="s">
        <v>182</v>
      </c>
      <c r="K6046" t="s">
        <v>182</v>
      </c>
      <c r="L6046" t="s">
        <v>2503</v>
      </c>
      <c r="M6046" s="16">
        <v>20000</v>
      </c>
      <c r="O6046" s="15">
        <f t="shared" si="111"/>
        <v>20000</v>
      </c>
      <c r="R6046">
        <v>50</v>
      </c>
      <c r="S6046">
        <v>50</v>
      </c>
      <c r="V6046">
        <v>35</v>
      </c>
      <c r="W6046">
        <v>15</v>
      </c>
      <c r="X6046">
        <v>50</v>
      </c>
      <c r="Y6046" t="s">
        <v>17</v>
      </c>
    </row>
    <row r="6047" spans="1:25" x14ac:dyDescent="0.3">
      <c r="A6047" t="s">
        <v>54</v>
      </c>
      <c r="B6047" t="s">
        <v>54</v>
      </c>
      <c r="C6047" t="s">
        <v>2428</v>
      </c>
      <c r="D6047" t="s">
        <v>17</v>
      </c>
      <c r="E6047" t="s">
        <v>36</v>
      </c>
      <c r="F6047" t="s">
        <v>2731</v>
      </c>
      <c r="I6047" t="s">
        <v>181</v>
      </c>
      <c r="J6047" s="33" t="s">
        <v>182</v>
      </c>
      <c r="K6047" t="s">
        <v>182</v>
      </c>
      <c r="L6047" t="s">
        <v>2377</v>
      </c>
      <c r="M6047" s="16">
        <v>2987</v>
      </c>
      <c r="O6047" s="15">
        <f t="shared" si="111"/>
        <v>2987</v>
      </c>
      <c r="P6047">
        <v>0</v>
      </c>
      <c r="Q6047">
        <v>50</v>
      </c>
      <c r="R6047">
        <v>20</v>
      </c>
      <c r="S6047">
        <v>70</v>
      </c>
      <c r="T6047">
        <v>10</v>
      </c>
      <c r="U6047">
        <v>10</v>
      </c>
      <c r="V6047">
        <v>25</v>
      </c>
      <c r="W6047">
        <v>25</v>
      </c>
      <c r="X6047">
        <v>70</v>
      </c>
      <c r="Y6047" t="s">
        <v>17</v>
      </c>
    </row>
    <row r="6048" spans="1:25" x14ac:dyDescent="0.3">
      <c r="A6048" t="s">
        <v>54</v>
      </c>
      <c r="B6048" t="s">
        <v>54</v>
      </c>
      <c r="C6048" t="s">
        <v>2428</v>
      </c>
      <c r="D6048" t="s">
        <v>17</v>
      </c>
      <c r="E6048" t="s">
        <v>36</v>
      </c>
      <c r="F6048" t="s">
        <v>2731</v>
      </c>
      <c r="I6048" t="s">
        <v>181</v>
      </c>
      <c r="J6048" s="33" t="s">
        <v>182</v>
      </c>
      <c r="K6048" t="s">
        <v>182</v>
      </c>
      <c r="L6048" t="s">
        <v>2452</v>
      </c>
      <c r="M6048" s="16">
        <v>1707</v>
      </c>
      <c r="O6048" s="15">
        <f t="shared" si="111"/>
        <v>1707</v>
      </c>
      <c r="P6048">
        <v>0</v>
      </c>
      <c r="Q6048">
        <v>30</v>
      </c>
      <c r="R6048">
        <v>10</v>
      </c>
      <c r="S6048">
        <v>40</v>
      </c>
      <c r="T6048">
        <v>0</v>
      </c>
      <c r="U6048">
        <v>0</v>
      </c>
      <c r="V6048">
        <v>20</v>
      </c>
      <c r="W6048">
        <v>20</v>
      </c>
      <c r="X6048">
        <v>40</v>
      </c>
      <c r="Y6048" t="s">
        <v>17</v>
      </c>
    </row>
    <row r="6049" spans="1:25" x14ac:dyDescent="0.3">
      <c r="A6049" t="s">
        <v>54</v>
      </c>
      <c r="B6049" t="s">
        <v>54</v>
      </c>
      <c r="C6049" t="s">
        <v>688</v>
      </c>
      <c r="D6049" t="s">
        <v>17</v>
      </c>
      <c r="E6049" t="s">
        <v>17</v>
      </c>
      <c r="F6049" t="s">
        <v>139</v>
      </c>
      <c r="I6049" t="s">
        <v>181</v>
      </c>
      <c r="J6049" s="33" t="s">
        <v>182</v>
      </c>
      <c r="K6049" t="s">
        <v>182</v>
      </c>
      <c r="L6049" t="s">
        <v>2259</v>
      </c>
      <c r="M6049" s="16">
        <v>11416</v>
      </c>
      <c r="O6049" s="15">
        <f t="shared" si="111"/>
        <v>11416</v>
      </c>
      <c r="Q6049">
        <v>630</v>
      </c>
      <c r="S6049">
        <v>630</v>
      </c>
      <c r="V6049">
        <v>630</v>
      </c>
      <c r="X6049">
        <v>630</v>
      </c>
      <c r="Y6049" t="s">
        <v>17</v>
      </c>
    </row>
    <row r="6050" spans="1:25" x14ac:dyDescent="0.3">
      <c r="A6050" t="s">
        <v>54</v>
      </c>
      <c r="B6050" t="s">
        <v>54</v>
      </c>
      <c r="C6050" t="s">
        <v>2428</v>
      </c>
      <c r="D6050" t="s">
        <v>17</v>
      </c>
      <c r="E6050" t="s">
        <v>36</v>
      </c>
      <c r="F6050" t="s">
        <v>2731</v>
      </c>
      <c r="I6050" t="s">
        <v>181</v>
      </c>
      <c r="J6050" s="33" t="s">
        <v>182</v>
      </c>
      <c r="K6050" t="s">
        <v>182</v>
      </c>
      <c r="L6050" t="s">
        <v>2395</v>
      </c>
      <c r="M6050" s="16">
        <v>1707</v>
      </c>
      <c r="O6050" s="15">
        <f t="shared" si="111"/>
        <v>1707</v>
      </c>
      <c r="P6050">
        <v>0</v>
      </c>
      <c r="Q6050">
        <v>30</v>
      </c>
      <c r="R6050">
        <v>10</v>
      </c>
      <c r="S6050">
        <v>40</v>
      </c>
      <c r="T6050">
        <v>0</v>
      </c>
      <c r="U6050">
        <v>0</v>
      </c>
      <c r="V6050">
        <v>20</v>
      </c>
      <c r="W6050">
        <v>20</v>
      </c>
      <c r="X6050">
        <v>40</v>
      </c>
      <c r="Y6050" t="s">
        <v>17</v>
      </c>
    </row>
    <row r="6051" spans="1:25" x14ac:dyDescent="0.3">
      <c r="A6051" t="s">
        <v>54</v>
      </c>
      <c r="B6051" t="s">
        <v>54</v>
      </c>
      <c r="C6051" t="s">
        <v>688</v>
      </c>
      <c r="D6051" t="s">
        <v>17</v>
      </c>
      <c r="E6051" t="s">
        <v>36</v>
      </c>
      <c r="F6051" t="s">
        <v>278</v>
      </c>
      <c r="I6051" t="s">
        <v>181</v>
      </c>
      <c r="J6051" s="33" t="s">
        <v>101</v>
      </c>
      <c r="K6051" t="s">
        <v>101</v>
      </c>
      <c r="L6051" t="s">
        <v>2395</v>
      </c>
      <c r="M6051" s="16">
        <v>60000</v>
      </c>
      <c r="O6051" s="15">
        <f t="shared" si="111"/>
        <v>60000</v>
      </c>
      <c r="P6051">
        <v>95</v>
      </c>
      <c r="Q6051">
        <v>285</v>
      </c>
      <c r="R6051">
        <v>95</v>
      </c>
      <c r="S6051">
        <v>475</v>
      </c>
      <c r="V6051">
        <v>285</v>
      </c>
      <c r="W6051">
        <v>190</v>
      </c>
      <c r="X6051">
        <v>475</v>
      </c>
      <c r="Y6051" t="s">
        <v>17</v>
      </c>
    </row>
    <row r="6052" spans="1:25" x14ac:dyDescent="0.3">
      <c r="A6052" t="s">
        <v>54</v>
      </c>
      <c r="B6052" t="s">
        <v>54</v>
      </c>
      <c r="C6052" t="s">
        <v>2304</v>
      </c>
      <c r="D6052" t="s">
        <v>17</v>
      </c>
      <c r="E6052" t="s">
        <v>36</v>
      </c>
      <c r="F6052" t="s">
        <v>278</v>
      </c>
      <c r="I6052" t="s">
        <v>181</v>
      </c>
      <c r="J6052" s="33" t="s">
        <v>182</v>
      </c>
      <c r="K6052" t="s">
        <v>182</v>
      </c>
      <c r="L6052" t="s">
        <v>2263</v>
      </c>
      <c r="M6052" s="16">
        <v>78437</v>
      </c>
      <c r="O6052" s="15">
        <f t="shared" si="111"/>
        <v>78437</v>
      </c>
      <c r="Q6052">
        <v>2000</v>
      </c>
      <c r="S6052">
        <v>2000</v>
      </c>
      <c r="X6052">
        <v>0</v>
      </c>
      <c r="Y6052" t="s">
        <v>17</v>
      </c>
    </row>
    <row r="6053" spans="1:25" x14ac:dyDescent="0.3">
      <c r="A6053" t="s">
        <v>54</v>
      </c>
      <c r="B6053" t="s">
        <v>54</v>
      </c>
      <c r="C6053" t="s">
        <v>1103</v>
      </c>
      <c r="D6053" t="s">
        <v>17</v>
      </c>
      <c r="E6053" t="s">
        <v>17</v>
      </c>
      <c r="F6053" t="s">
        <v>139</v>
      </c>
      <c r="I6053" t="s">
        <v>181</v>
      </c>
      <c r="J6053" s="33" t="s">
        <v>182</v>
      </c>
      <c r="K6053" t="s">
        <v>182</v>
      </c>
      <c r="L6053" t="s">
        <v>2259</v>
      </c>
      <c r="M6053" s="16">
        <v>1460</v>
      </c>
      <c r="O6053" s="15">
        <f t="shared" si="111"/>
        <v>1460</v>
      </c>
      <c r="Q6053">
        <v>119</v>
      </c>
      <c r="R6053">
        <v>119</v>
      </c>
      <c r="S6053">
        <v>238</v>
      </c>
      <c r="T6053">
        <v>0</v>
      </c>
      <c r="U6053">
        <v>0</v>
      </c>
      <c r="V6053">
        <v>238</v>
      </c>
      <c r="W6053">
        <v>0</v>
      </c>
      <c r="X6053">
        <v>238</v>
      </c>
      <c r="Y6053" t="s">
        <v>17</v>
      </c>
    </row>
    <row r="6054" spans="1:25" x14ac:dyDescent="0.3">
      <c r="A6054" t="s">
        <v>54</v>
      </c>
      <c r="B6054" t="s">
        <v>54</v>
      </c>
      <c r="C6054" t="s">
        <v>1245</v>
      </c>
      <c r="D6054" t="s">
        <v>17</v>
      </c>
      <c r="E6054" t="s">
        <v>36</v>
      </c>
      <c r="F6054" t="s">
        <v>2737</v>
      </c>
      <c r="I6054" t="s">
        <v>181</v>
      </c>
      <c r="J6054" s="33" t="s">
        <v>182</v>
      </c>
      <c r="K6054" t="s">
        <v>182</v>
      </c>
      <c r="L6054" t="s">
        <v>2267</v>
      </c>
      <c r="M6054" s="16">
        <v>30000</v>
      </c>
      <c r="O6054" s="15">
        <f t="shared" si="111"/>
        <v>30000</v>
      </c>
      <c r="S6054">
        <v>0</v>
      </c>
      <c r="X6054">
        <v>0</v>
      </c>
      <c r="Y6054" t="s">
        <v>17</v>
      </c>
    </row>
    <row r="6055" spans="1:25" x14ac:dyDescent="0.3">
      <c r="A6055" t="s">
        <v>54</v>
      </c>
      <c r="B6055" t="s">
        <v>54</v>
      </c>
      <c r="C6055" t="s">
        <v>1245</v>
      </c>
      <c r="D6055" t="s">
        <v>17</v>
      </c>
      <c r="E6055" t="s">
        <v>36</v>
      </c>
      <c r="F6055" t="s">
        <v>2737</v>
      </c>
      <c r="I6055" t="s">
        <v>181</v>
      </c>
      <c r="J6055" s="33" t="s">
        <v>182</v>
      </c>
      <c r="K6055" t="s">
        <v>182</v>
      </c>
      <c r="L6055" t="s">
        <v>2265</v>
      </c>
      <c r="M6055" s="16">
        <v>30000</v>
      </c>
      <c r="O6055" s="15">
        <f t="shared" si="111"/>
        <v>30000</v>
      </c>
      <c r="S6055">
        <v>0</v>
      </c>
      <c r="X6055">
        <v>0</v>
      </c>
      <c r="Y6055" t="s">
        <v>17</v>
      </c>
    </row>
    <row r="6056" spans="1:25" x14ac:dyDescent="0.3">
      <c r="A6056" t="s">
        <v>54</v>
      </c>
      <c r="B6056" t="s">
        <v>54</v>
      </c>
      <c r="C6056" t="s">
        <v>1245</v>
      </c>
      <c r="D6056" t="s">
        <v>17</v>
      </c>
      <c r="E6056" t="s">
        <v>36</v>
      </c>
      <c r="F6056" t="s">
        <v>2737</v>
      </c>
      <c r="I6056" t="s">
        <v>181</v>
      </c>
      <c r="J6056" s="33" t="s">
        <v>182</v>
      </c>
      <c r="K6056" t="s">
        <v>182</v>
      </c>
      <c r="L6056" t="s">
        <v>2442</v>
      </c>
      <c r="M6056" s="16">
        <v>30000</v>
      </c>
      <c r="O6056" s="15">
        <f t="shared" si="111"/>
        <v>30000</v>
      </c>
      <c r="S6056">
        <v>0</v>
      </c>
      <c r="X6056">
        <v>0</v>
      </c>
      <c r="Y6056" t="s">
        <v>17</v>
      </c>
    </row>
    <row r="6057" spans="1:25" x14ac:dyDescent="0.3">
      <c r="A6057" t="s">
        <v>54</v>
      </c>
      <c r="B6057" t="s">
        <v>54</v>
      </c>
      <c r="C6057" t="s">
        <v>1245</v>
      </c>
      <c r="D6057" t="s">
        <v>17</v>
      </c>
      <c r="E6057" t="s">
        <v>36</v>
      </c>
      <c r="F6057" t="s">
        <v>2737</v>
      </c>
      <c r="I6057" t="s">
        <v>181</v>
      </c>
      <c r="J6057" s="33" t="s">
        <v>182</v>
      </c>
      <c r="K6057" t="s">
        <v>182</v>
      </c>
      <c r="L6057" t="s">
        <v>2263</v>
      </c>
      <c r="M6057" s="16">
        <v>30000</v>
      </c>
      <c r="O6057" s="15">
        <f t="shared" si="111"/>
        <v>30000</v>
      </c>
      <c r="S6057">
        <v>0</v>
      </c>
      <c r="X6057">
        <v>0</v>
      </c>
      <c r="Y6057" t="s">
        <v>17</v>
      </c>
    </row>
    <row r="6058" spans="1:25" x14ac:dyDescent="0.3">
      <c r="A6058" t="s">
        <v>54</v>
      </c>
      <c r="B6058" t="s">
        <v>54</v>
      </c>
      <c r="C6058" t="s">
        <v>1245</v>
      </c>
      <c r="D6058" t="s">
        <v>17</v>
      </c>
      <c r="E6058" t="s">
        <v>36</v>
      </c>
      <c r="F6058" t="s">
        <v>2737</v>
      </c>
      <c r="I6058" t="s">
        <v>181</v>
      </c>
      <c r="J6058" s="33" t="s">
        <v>182</v>
      </c>
      <c r="K6058" t="s">
        <v>182</v>
      </c>
      <c r="L6058" t="s">
        <v>2503</v>
      </c>
      <c r="M6058" s="16">
        <v>30000</v>
      </c>
      <c r="O6058" s="15">
        <f t="shared" si="111"/>
        <v>30000</v>
      </c>
      <c r="S6058">
        <v>0</v>
      </c>
      <c r="X6058">
        <v>0</v>
      </c>
      <c r="Y6058" t="s">
        <v>17</v>
      </c>
    </row>
    <row r="6059" spans="1:25" x14ac:dyDescent="0.3">
      <c r="A6059" t="s">
        <v>54</v>
      </c>
      <c r="B6059" t="s">
        <v>54</v>
      </c>
      <c r="C6059" t="s">
        <v>1245</v>
      </c>
      <c r="D6059" t="s">
        <v>17</v>
      </c>
      <c r="E6059" t="s">
        <v>36</v>
      </c>
      <c r="F6059" t="s">
        <v>2737</v>
      </c>
      <c r="I6059" t="s">
        <v>181</v>
      </c>
      <c r="J6059" s="33" t="s">
        <v>182</v>
      </c>
      <c r="K6059" t="s">
        <v>182</v>
      </c>
      <c r="L6059" t="s">
        <v>2264</v>
      </c>
      <c r="M6059" s="16">
        <v>30000</v>
      </c>
      <c r="O6059" s="15">
        <f t="shared" si="111"/>
        <v>30000</v>
      </c>
      <c r="S6059">
        <v>0</v>
      </c>
      <c r="X6059">
        <v>0</v>
      </c>
      <c r="Y6059" t="s">
        <v>17</v>
      </c>
    </row>
    <row r="6060" spans="1:25" x14ac:dyDescent="0.3">
      <c r="A6060" t="s">
        <v>54</v>
      </c>
      <c r="B6060" t="s">
        <v>54</v>
      </c>
      <c r="C6060" t="s">
        <v>1103</v>
      </c>
      <c r="D6060" t="s">
        <v>17</v>
      </c>
      <c r="E6060" t="s">
        <v>35</v>
      </c>
      <c r="F6060" t="s">
        <v>163</v>
      </c>
      <c r="I6060" t="s">
        <v>181</v>
      </c>
      <c r="J6060" s="33" t="s">
        <v>182</v>
      </c>
      <c r="K6060" t="s">
        <v>182</v>
      </c>
      <c r="L6060" t="s">
        <v>2259</v>
      </c>
      <c r="M6060" s="16">
        <v>1000</v>
      </c>
      <c r="O6060" s="15">
        <f t="shared" si="111"/>
        <v>1000</v>
      </c>
      <c r="Q6060">
        <v>4</v>
      </c>
      <c r="R6060">
        <v>10</v>
      </c>
      <c r="S6060">
        <v>14</v>
      </c>
      <c r="T6060">
        <v>0</v>
      </c>
      <c r="U6060">
        <v>0</v>
      </c>
      <c r="V6060">
        <v>9</v>
      </c>
      <c r="W6060">
        <v>5</v>
      </c>
      <c r="X6060">
        <v>14</v>
      </c>
      <c r="Y6060" t="s">
        <v>17</v>
      </c>
    </row>
    <row r="6061" spans="1:25" x14ac:dyDescent="0.3">
      <c r="A6061" t="s">
        <v>54</v>
      </c>
      <c r="B6061" t="s">
        <v>54</v>
      </c>
      <c r="C6061" t="s">
        <v>1245</v>
      </c>
      <c r="D6061" t="s">
        <v>17</v>
      </c>
      <c r="E6061" t="s">
        <v>36</v>
      </c>
      <c r="F6061" t="s">
        <v>2737</v>
      </c>
      <c r="I6061" t="s">
        <v>181</v>
      </c>
      <c r="J6061" s="33" t="s">
        <v>182</v>
      </c>
      <c r="K6061" t="s">
        <v>182</v>
      </c>
      <c r="L6061" t="s">
        <v>2342</v>
      </c>
      <c r="M6061" s="16">
        <v>30000</v>
      </c>
      <c r="O6061" s="15">
        <f t="shared" si="111"/>
        <v>30000</v>
      </c>
      <c r="S6061">
        <v>0</v>
      </c>
      <c r="X6061">
        <v>0</v>
      </c>
      <c r="Y6061" t="s">
        <v>17</v>
      </c>
    </row>
    <row r="6062" spans="1:25" x14ac:dyDescent="0.3">
      <c r="A6062" t="s">
        <v>54</v>
      </c>
      <c r="B6062" t="s">
        <v>54</v>
      </c>
      <c r="C6062" t="s">
        <v>1245</v>
      </c>
      <c r="D6062" t="s">
        <v>17</v>
      </c>
      <c r="E6062" t="s">
        <v>36</v>
      </c>
      <c r="F6062" t="s">
        <v>2737</v>
      </c>
      <c r="I6062" t="s">
        <v>181</v>
      </c>
      <c r="J6062" s="33" t="s">
        <v>182</v>
      </c>
      <c r="K6062" t="s">
        <v>182</v>
      </c>
      <c r="L6062" t="s">
        <v>2355</v>
      </c>
      <c r="M6062" s="16">
        <v>30000</v>
      </c>
      <c r="O6062" s="15">
        <f t="shared" si="111"/>
        <v>30000</v>
      </c>
      <c r="S6062">
        <v>0</v>
      </c>
      <c r="X6062">
        <v>0</v>
      </c>
      <c r="Y6062" t="s">
        <v>17</v>
      </c>
    </row>
    <row r="6063" spans="1:25" x14ac:dyDescent="0.3">
      <c r="A6063" t="s">
        <v>54</v>
      </c>
      <c r="B6063" t="s">
        <v>54</v>
      </c>
      <c r="C6063" t="s">
        <v>1103</v>
      </c>
      <c r="D6063" t="s">
        <v>17</v>
      </c>
      <c r="E6063" t="s">
        <v>35</v>
      </c>
      <c r="F6063" t="s">
        <v>2713</v>
      </c>
      <c r="I6063" t="s">
        <v>181</v>
      </c>
      <c r="J6063" s="33" t="s">
        <v>182</v>
      </c>
      <c r="K6063" t="s">
        <v>182</v>
      </c>
      <c r="L6063" t="s">
        <v>2259</v>
      </c>
      <c r="M6063" s="16">
        <v>1000</v>
      </c>
      <c r="O6063" s="15">
        <f t="shared" si="111"/>
        <v>1000</v>
      </c>
      <c r="Q6063">
        <v>3</v>
      </c>
      <c r="R6063">
        <v>9</v>
      </c>
      <c r="S6063">
        <v>12</v>
      </c>
      <c r="T6063">
        <v>3</v>
      </c>
      <c r="U6063">
        <v>2</v>
      </c>
      <c r="V6063">
        <v>4</v>
      </c>
      <c r="W6063">
        <v>3</v>
      </c>
      <c r="X6063">
        <v>12</v>
      </c>
      <c r="Y6063" t="s">
        <v>17</v>
      </c>
    </row>
    <row r="6064" spans="1:25" x14ac:dyDescent="0.3">
      <c r="A6064" t="s">
        <v>54</v>
      </c>
      <c r="B6064" t="s">
        <v>54</v>
      </c>
      <c r="C6064" t="s">
        <v>2486</v>
      </c>
      <c r="D6064" t="s">
        <v>17</v>
      </c>
      <c r="E6064" t="s">
        <v>36</v>
      </c>
      <c r="F6064" t="s">
        <v>2702</v>
      </c>
      <c r="I6064" t="s">
        <v>100</v>
      </c>
      <c r="J6064" s="33" t="s">
        <v>101</v>
      </c>
      <c r="K6064" t="s">
        <v>101</v>
      </c>
      <c r="L6064" t="s">
        <v>2267</v>
      </c>
      <c r="M6064" s="16">
        <v>60000</v>
      </c>
      <c r="N6064" s="16">
        <v>0</v>
      </c>
      <c r="O6064" s="15">
        <f t="shared" si="111"/>
        <v>60000</v>
      </c>
      <c r="P6064">
        <v>0</v>
      </c>
      <c r="Q6064">
        <v>800</v>
      </c>
      <c r="R6064">
        <v>800</v>
      </c>
      <c r="S6064">
        <v>1600</v>
      </c>
      <c r="T6064">
        <v>0</v>
      </c>
      <c r="U6064">
        <v>0</v>
      </c>
      <c r="V6064">
        <v>600</v>
      </c>
      <c r="W6064">
        <v>200</v>
      </c>
      <c r="X6064">
        <v>800</v>
      </c>
      <c r="Y6064" t="s">
        <v>17</v>
      </c>
    </row>
    <row r="6065" spans="1:25" x14ac:dyDescent="0.3">
      <c r="A6065" t="s">
        <v>54</v>
      </c>
      <c r="B6065" t="s">
        <v>54</v>
      </c>
      <c r="C6065" t="s">
        <v>1882</v>
      </c>
      <c r="D6065" t="s">
        <v>17</v>
      </c>
      <c r="E6065" t="s">
        <v>36</v>
      </c>
      <c r="F6065" t="s">
        <v>2702</v>
      </c>
      <c r="I6065" t="s">
        <v>235</v>
      </c>
      <c r="J6065" s="33" t="s">
        <v>101</v>
      </c>
      <c r="K6065" t="s">
        <v>101</v>
      </c>
      <c r="L6065" t="s">
        <v>2265</v>
      </c>
      <c r="M6065" s="16">
        <v>0</v>
      </c>
      <c r="N6065" s="16">
        <v>0</v>
      </c>
      <c r="O6065" s="15">
        <f t="shared" si="111"/>
        <v>0</v>
      </c>
      <c r="P6065">
        <v>1000</v>
      </c>
      <c r="Q6065">
        <v>3000</v>
      </c>
      <c r="R6065">
        <v>1000</v>
      </c>
      <c r="S6065">
        <v>5000</v>
      </c>
      <c r="T6065">
        <v>500</v>
      </c>
      <c r="U6065">
        <v>300</v>
      </c>
      <c r="V6065">
        <v>3700</v>
      </c>
      <c r="W6065">
        <v>500</v>
      </c>
      <c r="X6065">
        <v>5000</v>
      </c>
      <c r="Y6065" t="s">
        <v>17</v>
      </c>
    </row>
    <row r="6066" spans="1:25" x14ac:dyDescent="0.3">
      <c r="A6066" t="s">
        <v>54</v>
      </c>
      <c r="B6066" t="s">
        <v>54</v>
      </c>
      <c r="C6066" t="s">
        <v>96</v>
      </c>
      <c r="D6066" t="s">
        <v>17</v>
      </c>
      <c r="E6066" t="s">
        <v>36</v>
      </c>
      <c r="F6066" t="s">
        <v>2702</v>
      </c>
      <c r="I6066" t="s">
        <v>100</v>
      </c>
      <c r="J6066" s="33" t="s">
        <v>182</v>
      </c>
      <c r="K6066" t="s">
        <v>101</v>
      </c>
      <c r="L6066" t="s">
        <v>2300</v>
      </c>
      <c r="M6066" s="16">
        <v>100000</v>
      </c>
      <c r="N6066" s="16">
        <v>0</v>
      </c>
      <c r="O6066" s="15">
        <f t="shared" si="111"/>
        <v>100000</v>
      </c>
      <c r="P6066">
        <v>5</v>
      </c>
      <c r="Q6066">
        <v>164</v>
      </c>
      <c r="R6066">
        <v>3</v>
      </c>
      <c r="S6066">
        <v>172</v>
      </c>
      <c r="X6066">
        <v>0</v>
      </c>
      <c r="Y6066" t="s">
        <v>17</v>
      </c>
    </row>
    <row r="6067" spans="1:25" x14ac:dyDescent="0.3">
      <c r="A6067" t="s">
        <v>54</v>
      </c>
      <c r="B6067" t="s">
        <v>54</v>
      </c>
      <c r="C6067" t="s">
        <v>96</v>
      </c>
      <c r="D6067" t="s">
        <v>17</v>
      </c>
      <c r="E6067" t="s">
        <v>36</v>
      </c>
      <c r="F6067" t="s">
        <v>2702</v>
      </c>
      <c r="I6067" t="s">
        <v>100</v>
      </c>
      <c r="J6067" s="33" t="s">
        <v>182</v>
      </c>
      <c r="K6067" t="s">
        <v>101</v>
      </c>
      <c r="L6067" t="s">
        <v>2267</v>
      </c>
      <c r="M6067" s="16">
        <v>98415</v>
      </c>
      <c r="N6067" s="16">
        <v>0</v>
      </c>
      <c r="O6067" s="15">
        <f t="shared" si="111"/>
        <v>98415</v>
      </c>
      <c r="P6067">
        <v>4</v>
      </c>
      <c r="Q6067">
        <v>120</v>
      </c>
      <c r="R6067">
        <v>2</v>
      </c>
      <c r="S6067">
        <v>126</v>
      </c>
      <c r="X6067">
        <v>0</v>
      </c>
      <c r="Y6067" t="s">
        <v>17</v>
      </c>
    </row>
    <row r="6068" spans="1:25" x14ac:dyDescent="0.3">
      <c r="A6068" t="s">
        <v>54</v>
      </c>
      <c r="B6068" t="s">
        <v>54</v>
      </c>
      <c r="C6068" t="s">
        <v>96</v>
      </c>
      <c r="D6068" t="s">
        <v>17</v>
      </c>
      <c r="E6068" t="s">
        <v>36</v>
      </c>
      <c r="F6068" t="s">
        <v>2702</v>
      </c>
      <c r="I6068" t="s">
        <v>100</v>
      </c>
      <c r="J6068" s="33" t="s">
        <v>182</v>
      </c>
      <c r="K6068" t="s">
        <v>101</v>
      </c>
      <c r="L6068" t="s">
        <v>2265</v>
      </c>
      <c r="M6068" s="16">
        <v>74514</v>
      </c>
      <c r="N6068" s="16">
        <v>0</v>
      </c>
      <c r="O6068" s="15">
        <f t="shared" si="111"/>
        <v>74514</v>
      </c>
      <c r="P6068">
        <v>3</v>
      </c>
      <c r="Q6068">
        <v>91</v>
      </c>
      <c r="R6068">
        <v>2</v>
      </c>
      <c r="S6068">
        <v>96</v>
      </c>
      <c r="X6068">
        <v>0</v>
      </c>
      <c r="Y6068" t="s">
        <v>17</v>
      </c>
    </row>
    <row r="6069" spans="1:25" x14ac:dyDescent="0.3">
      <c r="A6069" t="s">
        <v>54</v>
      </c>
      <c r="B6069" t="s">
        <v>54</v>
      </c>
      <c r="C6069" t="s">
        <v>96</v>
      </c>
      <c r="D6069" t="s">
        <v>17</v>
      </c>
      <c r="E6069" t="s">
        <v>36</v>
      </c>
      <c r="F6069" t="s">
        <v>2702</v>
      </c>
      <c r="I6069" t="s">
        <v>100</v>
      </c>
      <c r="J6069" s="33" t="s">
        <v>182</v>
      </c>
      <c r="K6069" t="s">
        <v>101</v>
      </c>
      <c r="L6069" t="s">
        <v>2377</v>
      </c>
      <c r="M6069" s="16">
        <v>92791</v>
      </c>
      <c r="N6069" s="16">
        <v>0</v>
      </c>
      <c r="O6069" s="15">
        <f t="shared" si="111"/>
        <v>92791</v>
      </c>
      <c r="P6069">
        <v>3</v>
      </c>
      <c r="Q6069">
        <v>113</v>
      </c>
      <c r="R6069">
        <v>2</v>
      </c>
      <c r="S6069">
        <v>118</v>
      </c>
      <c r="X6069">
        <v>0</v>
      </c>
      <c r="Y6069" t="s">
        <v>17</v>
      </c>
    </row>
    <row r="6070" spans="1:25" x14ac:dyDescent="0.3">
      <c r="A6070" t="s">
        <v>54</v>
      </c>
      <c r="B6070" t="s">
        <v>54</v>
      </c>
      <c r="C6070" t="s">
        <v>96</v>
      </c>
      <c r="D6070" t="s">
        <v>17</v>
      </c>
      <c r="E6070" t="s">
        <v>36</v>
      </c>
      <c r="F6070" t="s">
        <v>2702</v>
      </c>
      <c r="I6070" t="s">
        <v>100</v>
      </c>
      <c r="J6070" s="33" t="s">
        <v>182</v>
      </c>
      <c r="K6070" t="s">
        <v>101</v>
      </c>
      <c r="L6070" t="s">
        <v>2392</v>
      </c>
      <c r="M6070" s="16">
        <v>59049</v>
      </c>
      <c r="N6070" s="16">
        <v>0</v>
      </c>
      <c r="O6070" s="15">
        <f t="shared" si="111"/>
        <v>59049</v>
      </c>
      <c r="P6070">
        <v>2</v>
      </c>
      <c r="Q6070">
        <v>72</v>
      </c>
      <c r="R6070">
        <v>1</v>
      </c>
      <c r="S6070">
        <v>75</v>
      </c>
      <c r="X6070">
        <v>0</v>
      </c>
      <c r="Y6070" t="s">
        <v>17</v>
      </c>
    </row>
    <row r="6071" spans="1:25" x14ac:dyDescent="0.3">
      <c r="A6071" t="s">
        <v>54</v>
      </c>
      <c r="B6071" t="s">
        <v>54</v>
      </c>
      <c r="C6071" t="s">
        <v>96</v>
      </c>
      <c r="D6071" t="s">
        <v>17</v>
      </c>
      <c r="E6071" t="s">
        <v>36</v>
      </c>
      <c r="F6071" t="s">
        <v>2702</v>
      </c>
      <c r="I6071" t="s">
        <v>100</v>
      </c>
      <c r="J6071" s="33" t="s">
        <v>182</v>
      </c>
      <c r="K6071" t="s">
        <v>101</v>
      </c>
      <c r="L6071" t="s">
        <v>2512</v>
      </c>
      <c r="M6071" s="16">
        <v>37960</v>
      </c>
      <c r="N6071" s="16">
        <v>0</v>
      </c>
      <c r="O6071" s="15">
        <f t="shared" si="111"/>
        <v>37960</v>
      </c>
      <c r="P6071">
        <v>1</v>
      </c>
      <c r="Q6071">
        <v>46</v>
      </c>
      <c r="R6071">
        <v>1</v>
      </c>
      <c r="S6071">
        <v>48</v>
      </c>
      <c r="X6071">
        <v>0</v>
      </c>
      <c r="Y6071" t="s">
        <v>17</v>
      </c>
    </row>
    <row r="6072" spans="1:25" x14ac:dyDescent="0.3">
      <c r="A6072" t="s">
        <v>54</v>
      </c>
      <c r="B6072" t="s">
        <v>54</v>
      </c>
      <c r="C6072" t="s">
        <v>96</v>
      </c>
      <c r="D6072" t="s">
        <v>17</v>
      </c>
      <c r="E6072" t="s">
        <v>36</v>
      </c>
      <c r="F6072" t="s">
        <v>2702</v>
      </c>
      <c r="I6072" t="s">
        <v>100</v>
      </c>
      <c r="J6072" s="33" t="s">
        <v>182</v>
      </c>
      <c r="K6072" t="s">
        <v>101</v>
      </c>
      <c r="L6072" t="s">
        <v>2431</v>
      </c>
      <c r="M6072" s="16">
        <v>84356</v>
      </c>
      <c r="N6072" s="16">
        <v>0</v>
      </c>
      <c r="O6072" s="15">
        <f t="shared" si="111"/>
        <v>84356</v>
      </c>
      <c r="P6072">
        <v>3</v>
      </c>
      <c r="Q6072">
        <v>103</v>
      </c>
      <c r="R6072">
        <v>2</v>
      </c>
      <c r="S6072">
        <v>108</v>
      </c>
      <c r="X6072">
        <v>0</v>
      </c>
      <c r="Y6072" t="s">
        <v>17</v>
      </c>
    </row>
    <row r="6073" spans="1:25" x14ac:dyDescent="0.3">
      <c r="A6073" t="s">
        <v>54</v>
      </c>
      <c r="B6073" t="s">
        <v>54</v>
      </c>
      <c r="C6073" t="s">
        <v>96</v>
      </c>
      <c r="D6073" t="s">
        <v>17</v>
      </c>
      <c r="E6073" t="s">
        <v>36</v>
      </c>
      <c r="F6073" t="s">
        <v>2702</v>
      </c>
      <c r="I6073" t="s">
        <v>100</v>
      </c>
      <c r="J6073" s="33" t="s">
        <v>182</v>
      </c>
      <c r="K6073" t="s">
        <v>101</v>
      </c>
      <c r="L6073" t="s">
        <v>2263</v>
      </c>
      <c r="M6073" s="16">
        <v>100000</v>
      </c>
      <c r="N6073" s="16">
        <v>0</v>
      </c>
      <c r="O6073" s="15">
        <f t="shared" si="111"/>
        <v>100000</v>
      </c>
      <c r="P6073">
        <v>5</v>
      </c>
      <c r="Q6073">
        <v>170</v>
      </c>
      <c r="R6073">
        <v>3</v>
      </c>
      <c r="S6073">
        <v>178</v>
      </c>
      <c r="X6073">
        <v>0</v>
      </c>
      <c r="Y6073" t="s">
        <v>17</v>
      </c>
    </row>
    <row r="6074" spans="1:25" x14ac:dyDescent="0.3">
      <c r="A6074" t="s">
        <v>54</v>
      </c>
      <c r="B6074" t="s">
        <v>54</v>
      </c>
      <c r="C6074" t="s">
        <v>96</v>
      </c>
      <c r="D6074" t="s">
        <v>17</v>
      </c>
      <c r="E6074" t="s">
        <v>36</v>
      </c>
      <c r="F6074" t="s">
        <v>2702</v>
      </c>
      <c r="I6074" t="s">
        <v>100</v>
      </c>
      <c r="J6074" s="33" t="s">
        <v>182</v>
      </c>
      <c r="K6074" t="s">
        <v>101</v>
      </c>
      <c r="L6074" t="s">
        <v>2503</v>
      </c>
      <c r="M6074" s="16">
        <v>48739</v>
      </c>
      <c r="N6074" s="16">
        <v>0</v>
      </c>
      <c r="O6074" s="15">
        <f t="shared" si="111"/>
        <v>48739</v>
      </c>
      <c r="P6074">
        <v>2</v>
      </c>
      <c r="Q6074">
        <v>60</v>
      </c>
      <c r="R6074">
        <v>4</v>
      </c>
      <c r="S6074">
        <v>66</v>
      </c>
      <c r="X6074">
        <v>0</v>
      </c>
      <c r="Y6074" t="s">
        <v>17</v>
      </c>
    </row>
    <row r="6075" spans="1:25" x14ac:dyDescent="0.3">
      <c r="A6075" t="s">
        <v>54</v>
      </c>
      <c r="B6075" t="s">
        <v>54</v>
      </c>
      <c r="C6075" t="s">
        <v>96</v>
      </c>
      <c r="D6075" t="s">
        <v>17</v>
      </c>
      <c r="E6075" t="s">
        <v>36</v>
      </c>
      <c r="F6075" t="s">
        <v>2702</v>
      </c>
      <c r="I6075" t="s">
        <v>100</v>
      </c>
      <c r="J6075" s="33" t="s">
        <v>182</v>
      </c>
      <c r="K6075" t="s">
        <v>101</v>
      </c>
      <c r="L6075" t="s">
        <v>2264</v>
      </c>
      <c r="M6075" s="16">
        <v>105445</v>
      </c>
      <c r="N6075" s="16">
        <v>0</v>
      </c>
      <c r="O6075" s="15">
        <f t="shared" si="111"/>
        <v>105445</v>
      </c>
      <c r="P6075">
        <v>4</v>
      </c>
      <c r="Q6075">
        <v>128</v>
      </c>
      <c r="R6075">
        <v>3</v>
      </c>
      <c r="S6075">
        <v>135</v>
      </c>
      <c r="X6075">
        <v>0</v>
      </c>
      <c r="Y6075" t="s">
        <v>17</v>
      </c>
    </row>
    <row r="6076" spans="1:25" x14ac:dyDescent="0.3">
      <c r="A6076" t="s">
        <v>54</v>
      </c>
      <c r="B6076" t="s">
        <v>54</v>
      </c>
      <c r="C6076" t="s">
        <v>1103</v>
      </c>
      <c r="D6076" t="s">
        <v>17</v>
      </c>
      <c r="E6076" t="s">
        <v>35</v>
      </c>
      <c r="F6076" t="s">
        <v>134</v>
      </c>
      <c r="I6076" t="s">
        <v>181</v>
      </c>
      <c r="J6076" s="33" t="s">
        <v>182</v>
      </c>
      <c r="K6076" t="s">
        <v>182</v>
      </c>
      <c r="L6076" t="s">
        <v>2259</v>
      </c>
      <c r="M6076" s="16">
        <v>42500</v>
      </c>
      <c r="O6076" s="15">
        <f t="shared" si="111"/>
        <v>42500</v>
      </c>
      <c r="Q6076">
        <v>129</v>
      </c>
      <c r="R6076">
        <v>129</v>
      </c>
      <c r="S6076">
        <v>258</v>
      </c>
      <c r="T6076">
        <v>133</v>
      </c>
      <c r="U6076">
        <v>125</v>
      </c>
      <c r="V6076">
        <v>0</v>
      </c>
      <c r="W6076">
        <v>0</v>
      </c>
      <c r="X6076">
        <v>258</v>
      </c>
      <c r="Y6076" t="s">
        <v>17</v>
      </c>
    </row>
    <row r="6077" spans="1:25" x14ac:dyDescent="0.3">
      <c r="A6077" t="s">
        <v>54</v>
      </c>
      <c r="B6077" t="s">
        <v>54</v>
      </c>
      <c r="C6077" t="s">
        <v>96</v>
      </c>
      <c r="D6077" t="s">
        <v>17</v>
      </c>
      <c r="E6077" t="s">
        <v>36</v>
      </c>
      <c r="F6077" t="s">
        <v>2702</v>
      </c>
      <c r="I6077" t="s">
        <v>100</v>
      </c>
      <c r="J6077" s="33" t="s">
        <v>182</v>
      </c>
      <c r="K6077" t="s">
        <v>101</v>
      </c>
      <c r="L6077" t="s">
        <v>2342</v>
      </c>
      <c r="M6077" s="16">
        <v>84356</v>
      </c>
      <c r="N6077" s="16">
        <v>0</v>
      </c>
      <c r="O6077" s="15">
        <f t="shared" si="111"/>
        <v>84356</v>
      </c>
      <c r="P6077">
        <v>3</v>
      </c>
      <c r="Q6077">
        <v>103</v>
      </c>
      <c r="R6077">
        <v>2</v>
      </c>
      <c r="S6077">
        <v>108</v>
      </c>
      <c r="X6077">
        <v>0</v>
      </c>
      <c r="Y6077" t="s">
        <v>17</v>
      </c>
    </row>
    <row r="6078" spans="1:25" x14ac:dyDescent="0.3">
      <c r="A6078" t="s">
        <v>54</v>
      </c>
      <c r="B6078" t="s">
        <v>54</v>
      </c>
      <c r="C6078" t="s">
        <v>96</v>
      </c>
      <c r="D6078" t="s">
        <v>17</v>
      </c>
      <c r="E6078" t="s">
        <v>36</v>
      </c>
      <c r="F6078" t="s">
        <v>2702</v>
      </c>
      <c r="I6078" t="s">
        <v>100</v>
      </c>
      <c r="J6078" s="33" t="s">
        <v>182</v>
      </c>
      <c r="K6078" t="s">
        <v>101</v>
      </c>
      <c r="L6078" t="s">
        <v>2395</v>
      </c>
      <c r="M6078" s="16">
        <v>100000</v>
      </c>
      <c r="N6078" s="16">
        <v>0</v>
      </c>
      <c r="O6078" s="15">
        <f t="shared" si="111"/>
        <v>100000</v>
      </c>
      <c r="P6078">
        <v>5</v>
      </c>
      <c r="Q6078">
        <v>161</v>
      </c>
      <c r="R6078">
        <v>3</v>
      </c>
      <c r="S6078">
        <v>169</v>
      </c>
      <c r="X6078">
        <v>0</v>
      </c>
      <c r="Y6078" t="s">
        <v>17</v>
      </c>
    </row>
    <row r="6079" spans="1:25" x14ac:dyDescent="0.3">
      <c r="A6079" t="s">
        <v>54</v>
      </c>
      <c r="B6079" t="s">
        <v>54</v>
      </c>
      <c r="C6079" t="s">
        <v>96</v>
      </c>
      <c r="D6079" t="s">
        <v>17</v>
      </c>
      <c r="E6079" t="s">
        <v>36</v>
      </c>
      <c r="F6079" t="s">
        <v>2702</v>
      </c>
      <c r="I6079" t="s">
        <v>100</v>
      </c>
      <c r="J6079" s="33" t="s">
        <v>182</v>
      </c>
      <c r="K6079" t="s">
        <v>101</v>
      </c>
      <c r="L6079" t="s">
        <v>2355</v>
      </c>
      <c r="M6079" s="16">
        <v>48739</v>
      </c>
      <c r="N6079" s="16">
        <v>0</v>
      </c>
      <c r="O6079" s="15">
        <f t="shared" si="111"/>
        <v>48739</v>
      </c>
      <c r="P6079">
        <v>2</v>
      </c>
      <c r="Q6079">
        <v>60</v>
      </c>
      <c r="R6079">
        <v>4</v>
      </c>
      <c r="S6079">
        <v>66</v>
      </c>
      <c r="X6079">
        <v>0</v>
      </c>
      <c r="Y6079" t="s">
        <v>17</v>
      </c>
    </row>
    <row r="6080" spans="1:25" x14ac:dyDescent="0.3">
      <c r="A6080" t="s">
        <v>54</v>
      </c>
      <c r="B6080" t="s">
        <v>54</v>
      </c>
      <c r="C6080" t="s">
        <v>382</v>
      </c>
      <c r="D6080" t="s">
        <v>15</v>
      </c>
      <c r="E6080" t="s">
        <v>15</v>
      </c>
      <c r="F6080" t="s">
        <v>1752</v>
      </c>
      <c r="I6080" t="s">
        <v>241</v>
      </c>
      <c r="J6080" s="33" t="s">
        <v>182</v>
      </c>
      <c r="K6080" t="s">
        <v>182</v>
      </c>
      <c r="L6080" t="s">
        <v>2259</v>
      </c>
      <c r="M6080" s="16">
        <v>2540.81</v>
      </c>
      <c r="O6080" s="15">
        <f t="shared" si="111"/>
        <v>2540.81</v>
      </c>
      <c r="S6080">
        <v>0</v>
      </c>
      <c r="X6080">
        <v>0</v>
      </c>
      <c r="Y6080" t="s">
        <v>169</v>
      </c>
    </row>
    <row r="6081" spans="1:25" x14ac:dyDescent="0.3">
      <c r="A6081" t="s">
        <v>54</v>
      </c>
      <c r="B6081" t="s">
        <v>54</v>
      </c>
      <c r="C6081" t="s">
        <v>371</v>
      </c>
      <c r="D6081" t="s">
        <v>17</v>
      </c>
      <c r="E6081" t="s">
        <v>36</v>
      </c>
      <c r="F6081" t="s">
        <v>2702</v>
      </c>
      <c r="I6081" t="s">
        <v>235</v>
      </c>
      <c r="J6081" s="33" t="s">
        <v>101</v>
      </c>
      <c r="K6081" t="s">
        <v>101</v>
      </c>
      <c r="L6081" t="s">
        <v>236</v>
      </c>
      <c r="M6081" s="16">
        <v>0</v>
      </c>
      <c r="N6081" s="16">
        <v>0</v>
      </c>
      <c r="O6081" s="15">
        <f t="shared" si="111"/>
        <v>0</v>
      </c>
      <c r="P6081">
        <v>2500</v>
      </c>
      <c r="Q6081">
        <v>0</v>
      </c>
      <c r="R6081">
        <v>2500</v>
      </c>
      <c r="S6081">
        <v>5000</v>
      </c>
      <c r="X6081">
        <v>0</v>
      </c>
      <c r="Y6081" t="s">
        <v>17</v>
      </c>
    </row>
    <row r="6082" spans="1:25" x14ac:dyDescent="0.3">
      <c r="A6082" t="s">
        <v>54</v>
      </c>
      <c r="B6082" t="s">
        <v>54</v>
      </c>
      <c r="C6082" t="s">
        <v>2304</v>
      </c>
      <c r="D6082" t="s">
        <v>17</v>
      </c>
      <c r="E6082" t="s">
        <v>17</v>
      </c>
      <c r="F6082" t="s">
        <v>2360</v>
      </c>
      <c r="I6082" t="s">
        <v>235</v>
      </c>
      <c r="J6082" s="33" t="s">
        <v>182</v>
      </c>
      <c r="K6082" t="s">
        <v>101</v>
      </c>
      <c r="L6082" t="s">
        <v>2279</v>
      </c>
      <c r="M6082" s="16">
        <v>0</v>
      </c>
      <c r="N6082" s="16">
        <v>0</v>
      </c>
      <c r="O6082" s="15">
        <f t="shared" si="111"/>
        <v>0</v>
      </c>
      <c r="P6082">
        <v>4000</v>
      </c>
      <c r="Q6082">
        <v>0</v>
      </c>
      <c r="R6082">
        <v>0</v>
      </c>
      <c r="S6082">
        <v>4000</v>
      </c>
      <c r="V6082">
        <v>2000</v>
      </c>
      <c r="W6082">
        <v>2000</v>
      </c>
      <c r="X6082">
        <v>4000</v>
      </c>
      <c r="Y6082" t="s">
        <v>17</v>
      </c>
    </row>
    <row r="6083" spans="1:25" x14ac:dyDescent="0.3">
      <c r="A6083" t="s">
        <v>54</v>
      </c>
      <c r="B6083" t="s">
        <v>54</v>
      </c>
      <c r="C6083" t="s">
        <v>2615</v>
      </c>
      <c r="D6083" t="s">
        <v>17</v>
      </c>
      <c r="E6083" t="s">
        <v>36</v>
      </c>
      <c r="F6083" t="s">
        <v>2705</v>
      </c>
      <c r="I6083" t="s">
        <v>235</v>
      </c>
      <c r="J6083" s="33" t="s">
        <v>101</v>
      </c>
      <c r="K6083" t="s">
        <v>101</v>
      </c>
      <c r="L6083" t="s">
        <v>2300</v>
      </c>
      <c r="M6083" s="16">
        <v>0</v>
      </c>
      <c r="N6083" s="16">
        <v>0</v>
      </c>
      <c r="O6083" s="15">
        <f t="shared" si="111"/>
        <v>0</v>
      </c>
      <c r="P6083">
        <v>0</v>
      </c>
      <c r="Q6083">
        <v>0</v>
      </c>
      <c r="R6083">
        <v>2</v>
      </c>
      <c r="S6083">
        <v>2</v>
      </c>
      <c r="T6083">
        <v>0</v>
      </c>
      <c r="U6083">
        <v>0</v>
      </c>
      <c r="V6083">
        <v>1</v>
      </c>
      <c r="W6083">
        <v>1</v>
      </c>
      <c r="X6083">
        <v>2</v>
      </c>
      <c r="Y6083" t="s">
        <v>17</v>
      </c>
    </row>
    <row r="6084" spans="1:25" x14ac:dyDescent="0.3">
      <c r="A6084" t="s">
        <v>54</v>
      </c>
      <c r="B6084" t="s">
        <v>54</v>
      </c>
      <c r="C6084" t="s">
        <v>2615</v>
      </c>
      <c r="D6084" t="s">
        <v>17</v>
      </c>
      <c r="E6084" t="s">
        <v>36</v>
      </c>
      <c r="F6084" t="s">
        <v>2705</v>
      </c>
      <c r="I6084" t="s">
        <v>235</v>
      </c>
      <c r="J6084" s="33" t="s">
        <v>101</v>
      </c>
      <c r="K6084" t="s">
        <v>101</v>
      </c>
      <c r="L6084" t="s">
        <v>2267</v>
      </c>
      <c r="M6084" s="16">
        <v>0</v>
      </c>
      <c r="N6084" s="16">
        <v>0</v>
      </c>
      <c r="O6084" s="15">
        <f t="shared" si="111"/>
        <v>0</v>
      </c>
      <c r="P6084">
        <v>0</v>
      </c>
      <c r="Q6084">
        <v>0</v>
      </c>
      <c r="R6084">
        <v>2</v>
      </c>
      <c r="S6084">
        <v>2</v>
      </c>
      <c r="V6084">
        <v>1</v>
      </c>
      <c r="W6084">
        <v>1</v>
      </c>
      <c r="X6084">
        <v>2</v>
      </c>
      <c r="Y6084" t="s">
        <v>17</v>
      </c>
    </row>
    <row r="6085" spans="1:25" x14ac:dyDescent="0.3">
      <c r="A6085" t="s">
        <v>54</v>
      </c>
      <c r="B6085" t="s">
        <v>54</v>
      </c>
      <c r="C6085" t="s">
        <v>2615</v>
      </c>
      <c r="D6085" t="s">
        <v>17</v>
      </c>
      <c r="E6085" t="s">
        <v>36</v>
      </c>
      <c r="F6085" t="s">
        <v>2705</v>
      </c>
      <c r="I6085" t="s">
        <v>235</v>
      </c>
      <c r="J6085" s="33" t="s">
        <v>101</v>
      </c>
      <c r="K6085" t="s">
        <v>101</v>
      </c>
      <c r="L6085" t="s">
        <v>2265</v>
      </c>
      <c r="M6085" s="16">
        <v>0</v>
      </c>
      <c r="N6085" s="16">
        <v>0</v>
      </c>
      <c r="O6085" s="15">
        <f t="shared" si="111"/>
        <v>0</v>
      </c>
      <c r="P6085">
        <v>0</v>
      </c>
      <c r="Q6085">
        <v>0</v>
      </c>
      <c r="R6085">
        <v>2</v>
      </c>
      <c r="S6085">
        <v>2</v>
      </c>
      <c r="T6085">
        <v>0</v>
      </c>
      <c r="U6085">
        <v>0</v>
      </c>
      <c r="V6085">
        <v>1</v>
      </c>
      <c r="W6085">
        <v>1</v>
      </c>
      <c r="X6085">
        <v>2</v>
      </c>
      <c r="Y6085" t="s">
        <v>17</v>
      </c>
    </row>
    <row r="6086" spans="1:25" x14ac:dyDescent="0.3">
      <c r="A6086" t="s">
        <v>54</v>
      </c>
      <c r="B6086" t="s">
        <v>54</v>
      </c>
      <c r="C6086" t="s">
        <v>2615</v>
      </c>
      <c r="D6086" t="s">
        <v>17</v>
      </c>
      <c r="E6086" t="s">
        <v>36</v>
      </c>
      <c r="F6086" t="s">
        <v>2705</v>
      </c>
      <c r="I6086" t="s">
        <v>235</v>
      </c>
      <c r="J6086" s="33" t="s">
        <v>101</v>
      </c>
      <c r="K6086" t="s">
        <v>101</v>
      </c>
      <c r="L6086" t="s">
        <v>2392</v>
      </c>
      <c r="M6086" s="16">
        <v>0</v>
      </c>
      <c r="N6086" s="16">
        <v>0</v>
      </c>
      <c r="O6086" s="15">
        <f t="shared" si="111"/>
        <v>0</v>
      </c>
      <c r="P6086">
        <v>0</v>
      </c>
      <c r="Q6086">
        <v>0</v>
      </c>
      <c r="R6086">
        <v>2</v>
      </c>
      <c r="S6086">
        <v>2</v>
      </c>
      <c r="T6086">
        <v>0</v>
      </c>
      <c r="U6086">
        <v>0</v>
      </c>
      <c r="V6086">
        <v>1</v>
      </c>
      <c r="W6086">
        <v>1</v>
      </c>
      <c r="X6086">
        <v>2</v>
      </c>
      <c r="Y6086" t="s">
        <v>17</v>
      </c>
    </row>
    <row r="6087" spans="1:25" x14ac:dyDescent="0.3">
      <c r="A6087" t="s">
        <v>54</v>
      </c>
      <c r="B6087" t="s">
        <v>54</v>
      </c>
      <c r="C6087" t="s">
        <v>2615</v>
      </c>
      <c r="D6087" t="s">
        <v>17</v>
      </c>
      <c r="E6087" t="s">
        <v>36</v>
      </c>
      <c r="F6087" t="s">
        <v>2705</v>
      </c>
      <c r="I6087" t="s">
        <v>235</v>
      </c>
      <c r="J6087" s="33" t="s">
        <v>101</v>
      </c>
      <c r="K6087" t="s">
        <v>101</v>
      </c>
      <c r="L6087" t="s">
        <v>2266</v>
      </c>
      <c r="M6087" s="16">
        <v>0</v>
      </c>
      <c r="N6087" s="16">
        <v>0</v>
      </c>
      <c r="O6087" s="15">
        <f t="shared" si="111"/>
        <v>0</v>
      </c>
      <c r="P6087">
        <v>0</v>
      </c>
      <c r="Q6087">
        <v>0</v>
      </c>
      <c r="R6087">
        <v>2</v>
      </c>
      <c r="S6087">
        <v>2</v>
      </c>
      <c r="T6087">
        <v>0</v>
      </c>
      <c r="U6087">
        <v>0</v>
      </c>
      <c r="V6087">
        <v>1</v>
      </c>
      <c r="W6087">
        <v>1</v>
      </c>
      <c r="X6087">
        <v>2</v>
      </c>
      <c r="Y6087" t="s">
        <v>17</v>
      </c>
    </row>
    <row r="6088" spans="1:25" x14ac:dyDescent="0.3">
      <c r="A6088" t="s">
        <v>54</v>
      </c>
      <c r="B6088" t="s">
        <v>54</v>
      </c>
      <c r="C6088" t="s">
        <v>2615</v>
      </c>
      <c r="D6088" t="s">
        <v>17</v>
      </c>
      <c r="E6088" t="s">
        <v>36</v>
      </c>
      <c r="F6088" t="s">
        <v>2705</v>
      </c>
      <c r="I6088" t="s">
        <v>235</v>
      </c>
      <c r="J6088" s="33" t="s">
        <v>101</v>
      </c>
      <c r="K6088" t="s">
        <v>101</v>
      </c>
      <c r="L6088" t="s">
        <v>2431</v>
      </c>
      <c r="M6088" s="16">
        <v>0</v>
      </c>
      <c r="N6088" s="16">
        <v>0</v>
      </c>
      <c r="O6088" s="15">
        <f t="shared" si="111"/>
        <v>0</v>
      </c>
      <c r="P6088">
        <v>0</v>
      </c>
      <c r="Q6088">
        <v>0</v>
      </c>
      <c r="R6088">
        <v>2</v>
      </c>
      <c r="S6088">
        <v>2</v>
      </c>
      <c r="T6088">
        <v>0</v>
      </c>
      <c r="U6088">
        <v>0</v>
      </c>
      <c r="V6088">
        <v>1</v>
      </c>
      <c r="W6088">
        <v>1</v>
      </c>
      <c r="X6088">
        <v>2</v>
      </c>
      <c r="Y6088" t="s">
        <v>17</v>
      </c>
    </row>
    <row r="6089" spans="1:25" x14ac:dyDescent="0.3">
      <c r="A6089" t="s">
        <v>54</v>
      </c>
      <c r="B6089" t="s">
        <v>54</v>
      </c>
      <c r="C6089" t="s">
        <v>2615</v>
      </c>
      <c r="D6089" t="s">
        <v>17</v>
      </c>
      <c r="E6089" t="s">
        <v>36</v>
      </c>
      <c r="F6089" t="s">
        <v>2705</v>
      </c>
      <c r="I6089" t="s">
        <v>235</v>
      </c>
      <c r="J6089" s="33" t="s">
        <v>101</v>
      </c>
      <c r="K6089" t="s">
        <v>101</v>
      </c>
      <c r="L6089" t="s">
        <v>2263</v>
      </c>
      <c r="M6089" s="16">
        <v>0</v>
      </c>
      <c r="N6089" s="16">
        <v>0</v>
      </c>
      <c r="O6089" s="15">
        <f t="shared" si="111"/>
        <v>0</v>
      </c>
      <c r="P6089">
        <v>0</v>
      </c>
      <c r="Q6089">
        <v>0</v>
      </c>
      <c r="R6089">
        <v>2</v>
      </c>
      <c r="S6089">
        <v>2</v>
      </c>
      <c r="T6089">
        <v>0</v>
      </c>
      <c r="U6089">
        <v>0</v>
      </c>
      <c r="V6089">
        <v>1</v>
      </c>
      <c r="W6089">
        <v>1</v>
      </c>
      <c r="X6089">
        <v>2</v>
      </c>
      <c r="Y6089" t="s">
        <v>17</v>
      </c>
    </row>
    <row r="6090" spans="1:25" x14ac:dyDescent="0.3">
      <c r="A6090" t="s">
        <v>54</v>
      </c>
      <c r="B6090" t="s">
        <v>54</v>
      </c>
      <c r="C6090" t="s">
        <v>2615</v>
      </c>
      <c r="D6090" t="s">
        <v>17</v>
      </c>
      <c r="E6090" t="s">
        <v>36</v>
      </c>
      <c r="F6090" t="s">
        <v>2705</v>
      </c>
      <c r="I6090" t="s">
        <v>235</v>
      </c>
      <c r="J6090" s="33" t="s">
        <v>101</v>
      </c>
      <c r="K6090" t="s">
        <v>101</v>
      </c>
      <c r="L6090" t="s">
        <v>2503</v>
      </c>
      <c r="M6090" s="16">
        <v>0</v>
      </c>
      <c r="N6090" s="16">
        <v>0</v>
      </c>
      <c r="O6090" s="15">
        <f t="shared" si="111"/>
        <v>0</v>
      </c>
      <c r="P6090">
        <v>0</v>
      </c>
      <c r="Q6090">
        <v>0</v>
      </c>
      <c r="R6090">
        <v>2</v>
      </c>
      <c r="S6090">
        <v>2</v>
      </c>
      <c r="T6090">
        <v>0</v>
      </c>
      <c r="U6090">
        <v>0</v>
      </c>
      <c r="V6090">
        <v>1</v>
      </c>
      <c r="W6090">
        <v>1</v>
      </c>
      <c r="X6090">
        <v>2</v>
      </c>
      <c r="Y6090" t="s">
        <v>17</v>
      </c>
    </row>
    <row r="6091" spans="1:25" x14ac:dyDescent="0.3">
      <c r="A6091" t="s">
        <v>54</v>
      </c>
      <c r="B6091" t="s">
        <v>54</v>
      </c>
      <c r="C6091" t="s">
        <v>688</v>
      </c>
      <c r="D6091" t="s">
        <v>15</v>
      </c>
      <c r="E6091" t="s">
        <v>15</v>
      </c>
      <c r="F6091" t="s">
        <v>166</v>
      </c>
      <c r="I6091" t="s">
        <v>181</v>
      </c>
      <c r="J6091" s="33" t="s">
        <v>101</v>
      </c>
      <c r="K6091" t="s">
        <v>101</v>
      </c>
      <c r="L6091" t="s">
        <v>2259</v>
      </c>
      <c r="N6091" s="16">
        <v>35247</v>
      </c>
      <c r="O6091" s="15">
        <f t="shared" si="111"/>
        <v>35247</v>
      </c>
      <c r="Q6091">
        <v>200</v>
      </c>
      <c r="R6091">
        <v>100</v>
      </c>
      <c r="S6091">
        <v>300</v>
      </c>
      <c r="V6091">
        <v>300</v>
      </c>
      <c r="X6091">
        <v>300</v>
      </c>
      <c r="Y6091" t="s">
        <v>169</v>
      </c>
    </row>
    <row r="6092" spans="1:25" x14ac:dyDescent="0.3">
      <c r="A6092" t="s">
        <v>54</v>
      </c>
      <c r="B6092" t="s">
        <v>54</v>
      </c>
      <c r="C6092" t="s">
        <v>2615</v>
      </c>
      <c r="D6092" t="s">
        <v>17</v>
      </c>
      <c r="E6092" t="s">
        <v>36</v>
      </c>
      <c r="F6092" t="s">
        <v>2705</v>
      </c>
      <c r="I6092" t="s">
        <v>235</v>
      </c>
      <c r="J6092" s="33" t="s">
        <v>101</v>
      </c>
      <c r="K6092" t="s">
        <v>101</v>
      </c>
      <c r="L6092" t="s">
        <v>2395</v>
      </c>
      <c r="M6092" s="16">
        <v>0</v>
      </c>
      <c r="N6092" s="16">
        <v>0</v>
      </c>
      <c r="O6092" s="15">
        <f t="shared" si="111"/>
        <v>0</v>
      </c>
      <c r="P6092">
        <v>0</v>
      </c>
      <c r="Q6092">
        <v>0</v>
      </c>
      <c r="R6092">
        <v>2</v>
      </c>
      <c r="S6092">
        <v>2</v>
      </c>
      <c r="T6092">
        <v>0</v>
      </c>
      <c r="U6092">
        <v>0</v>
      </c>
      <c r="V6092">
        <v>1</v>
      </c>
      <c r="W6092">
        <v>1</v>
      </c>
      <c r="X6092">
        <v>2</v>
      </c>
      <c r="Y6092" t="s">
        <v>17</v>
      </c>
    </row>
    <row r="6093" spans="1:25" x14ac:dyDescent="0.3">
      <c r="A6093" t="s">
        <v>54</v>
      </c>
      <c r="B6093" t="s">
        <v>54</v>
      </c>
      <c r="C6093" t="s">
        <v>190</v>
      </c>
      <c r="D6093" t="s">
        <v>17</v>
      </c>
      <c r="E6093" t="s">
        <v>36</v>
      </c>
      <c r="F6093" t="s">
        <v>2705</v>
      </c>
      <c r="I6093" t="s">
        <v>100</v>
      </c>
      <c r="J6093" s="33" t="s">
        <v>101</v>
      </c>
      <c r="K6093" t="s">
        <v>101</v>
      </c>
      <c r="L6093" t="s">
        <v>2265</v>
      </c>
      <c r="M6093" s="16">
        <v>8757.6561311091591</v>
      </c>
      <c r="N6093" s="16">
        <v>0</v>
      </c>
      <c r="O6093" s="15">
        <f t="shared" si="111"/>
        <v>8757.6561311091591</v>
      </c>
      <c r="P6093">
        <v>0</v>
      </c>
      <c r="Q6093">
        <v>200</v>
      </c>
      <c r="R6093">
        <v>0</v>
      </c>
      <c r="S6093">
        <v>200</v>
      </c>
      <c r="V6093">
        <v>200</v>
      </c>
      <c r="W6093">
        <v>0</v>
      </c>
      <c r="X6093">
        <v>200</v>
      </c>
      <c r="Y6093" t="s">
        <v>17</v>
      </c>
    </row>
    <row r="6094" spans="1:25" x14ac:dyDescent="0.3">
      <c r="A6094" t="s">
        <v>54</v>
      </c>
      <c r="B6094" t="s">
        <v>54</v>
      </c>
      <c r="C6094" t="s">
        <v>190</v>
      </c>
      <c r="D6094" t="s">
        <v>17</v>
      </c>
      <c r="E6094" t="s">
        <v>36</v>
      </c>
      <c r="F6094" t="s">
        <v>2705</v>
      </c>
      <c r="I6094" t="s">
        <v>100</v>
      </c>
      <c r="J6094" s="33" t="s">
        <v>101</v>
      </c>
      <c r="K6094" t="s">
        <v>101</v>
      </c>
      <c r="L6094" t="s">
        <v>2503</v>
      </c>
      <c r="M6094" s="16">
        <v>2996.0405326309601</v>
      </c>
      <c r="N6094" s="16">
        <v>0</v>
      </c>
      <c r="O6094" s="15">
        <f t="shared" si="111"/>
        <v>2996.0405326309601</v>
      </c>
      <c r="P6094">
        <v>0</v>
      </c>
      <c r="Q6094">
        <v>50</v>
      </c>
      <c r="R6094">
        <v>0</v>
      </c>
      <c r="S6094">
        <v>50</v>
      </c>
      <c r="V6094">
        <v>50</v>
      </c>
      <c r="W6094">
        <v>0</v>
      </c>
      <c r="X6094">
        <v>50</v>
      </c>
      <c r="Y6094" t="s">
        <v>17</v>
      </c>
    </row>
    <row r="6095" spans="1:25" x14ac:dyDescent="0.3">
      <c r="A6095" t="s">
        <v>54</v>
      </c>
      <c r="B6095" t="s">
        <v>54</v>
      </c>
      <c r="C6095" t="s">
        <v>1103</v>
      </c>
      <c r="D6095" t="s">
        <v>15</v>
      </c>
      <c r="E6095" t="s">
        <v>15</v>
      </c>
      <c r="F6095" t="s">
        <v>1531</v>
      </c>
      <c r="I6095" t="s">
        <v>181</v>
      </c>
      <c r="J6095" s="33" t="s">
        <v>182</v>
      </c>
      <c r="K6095" t="s">
        <v>182</v>
      </c>
      <c r="L6095" t="s">
        <v>2259</v>
      </c>
      <c r="M6095" s="16">
        <v>147000</v>
      </c>
      <c r="O6095" s="15">
        <f t="shared" si="111"/>
        <v>147000</v>
      </c>
      <c r="Q6095">
        <v>200</v>
      </c>
      <c r="R6095">
        <v>810</v>
      </c>
      <c r="S6095">
        <v>1010</v>
      </c>
      <c r="T6095">
        <v>153.33333333333334</v>
      </c>
      <c r="U6095">
        <v>155</v>
      </c>
      <c r="V6095">
        <v>405</v>
      </c>
      <c r="W6095">
        <v>296.66666666666669</v>
      </c>
      <c r="X6095">
        <v>1010</v>
      </c>
      <c r="Y6095" t="s">
        <v>169</v>
      </c>
    </row>
    <row r="6096" spans="1:25" x14ac:dyDescent="0.3">
      <c r="A6096" t="s">
        <v>54</v>
      </c>
      <c r="B6096" t="s">
        <v>54</v>
      </c>
      <c r="C6096" t="s">
        <v>2683</v>
      </c>
      <c r="D6096" t="s">
        <v>17</v>
      </c>
      <c r="E6096" t="s">
        <v>36</v>
      </c>
      <c r="F6096" t="s">
        <v>2705</v>
      </c>
      <c r="I6096" t="s">
        <v>100</v>
      </c>
      <c r="J6096" s="33" t="s">
        <v>101</v>
      </c>
      <c r="K6096" t="s">
        <v>101</v>
      </c>
      <c r="L6096" t="s">
        <v>2267</v>
      </c>
      <c r="M6096" s="16">
        <v>7000</v>
      </c>
      <c r="N6096" s="16">
        <v>0</v>
      </c>
      <c r="O6096" s="15">
        <f t="shared" si="111"/>
        <v>7000</v>
      </c>
      <c r="P6096">
        <v>0</v>
      </c>
      <c r="Q6096">
        <v>0</v>
      </c>
      <c r="R6096">
        <v>35</v>
      </c>
      <c r="S6096">
        <v>35</v>
      </c>
      <c r="T6096">
        <v>0</v>
      </c>
      <c r="U6096">
        <v>0</v>
      </c>
      <c r="V6096">
        <v>17</v>
      </c>
      <c r="W6096">
        <v>18</v>
      </c>
      <c r="X6096">
        <v>35</v>
      </c>
      <c r="Y6096" t="s">
        <v>17</v>
      </c>
    </row>
    <row r="6097" spans="1:25" x14ac:dyDescent="0.3">
      <c r="A6097" t="s">
        <v>54</v>
      </c>
      <c r="B6097" t="s">
        <v>54</v>
      </c>
      <c r="C6097" t="s">
        <v>2375</v>
      </c>
      <c r="D6097" t="s">
        <v>15</v>
      </c>
      <c r="E6097" t="s">
        <v>15</v>
      </c>
      <c r="F6097" t="s">
        <v>1531</v>
      </c>
      <c r="I6097" t="s">
        <v>181</v>
      </c>
      <c r="J6097" s="33" t="s">
        <v>182</v>
      </c>
      <c r="K6097" t="s">
        <v>182</v>
      </c>
      <c r="L6097" t="s">
        <v>2259</v>
      </c>
      <c r="M6097" s="16">
        <v>100000</v>
      </c>
      <c r="O6097" s="15">
        <f t="shared" si="111"/>
        <v>100000</v>
      </c>
      <c r="Q6097">
        <v>0</v>
      </c>
      <c r="R6097">
        <v>500</v>
      </c>
      <c r="S6097">
        <v>500</v>
      </c>
      <c r="V6097">
        <v>250</v>
      </c>
      <c r="W6097">
        <v>250</v>
      </c>
      <c r="X6097">
        <v>500</v>
      </c>
      <c r="Y6097" t="s">
        <v>169</v>
      </c>
    </row>
    <row r="6098" spans="1:25" x14ac:dyDescent="0.3">
      <c r="A6098" t="s">
        <v>54</v>
      </c>
      <c r="B6098" t="s">
        <v>54</v>
      </c>
      <c r="C6098" t="s">
        <v>2683</v>
      </c>
      <c r="D6098" t="s">
        <v>17</v>
      </c>
      <c r="E6098" t="s">
        <v>36</v>
      </c>
      <c r="F6098" t="s">
        <v>2705</v>
      </c>
      <c r="I6098" t="s">
        <v>100</v>
      </c>
      <c r="J6098" s="33" t="s">
        <v>101</v>
      </c>
      <c r="K6098" t="s">
        <v>101</v>
      </c>
      <c r="L6098" t="s">
        <v>2342</v>
      </c>
      <c r="M6098" s="16">
        <v>7000</v>
      </c>
      <c r="N6098" s="16">
        <v>0</v>
      </c>
      <c r="O6098" s="15">
        <f t="shared" si="111"/>
        <v>7000</v>
      </c>
      <c r="P6098">
        <v>0</v>
      </c>
      <c r="Q6098">
        <v>0</v>
      </c>
      <c r="R6098">
        <v>35</v>
      </c>
      <c r="S6098">
        <v>35</v>
      </c>
      <c r="T6098">
        <v>0</v>
      </c>
      <c r="U6098">
        <v>0</v>
      </c>
      <c r="V6098">
        <v>18</v>
      </c>
      <c r="W6098">
        <v>17</v>
      </c>
      <c r="X6098">
        <v>35</v>
      </c>
      <c r="Y6098" t="s">
        <v>17</v>
      </c>
    </row>
    <row r="6099" spans="1:25" x14ac:dyDescent="0.3">
      <c r="A6099" t="s">
        <v>54</v>
      </c>
      <c r="B6099" t="s">
        <v>54</v>
      </c>
      <c r="C6099" t="s">
        <v>2683</v>
      </c>
      <c r="D6099" t="s">
        <v>17</v>
      </c>
      <c r="E6099" t="s">
        <v>36</v>
      </c>
      <c r="F6099" t="s">
        <v>2705</v>
      </c>
      <c r="I6099" t="s">
        <v>100</v>
      </c>
      <c r="J6099" s="33" t="s">
        <v>101</v>
      </c>
      <c r="K6099" t="s">
        <v>101</v>
      </c>
      <c r="L6099" t="s">
        <v>2355</v>
      </c>
      <c r="M6099" s="16">
        <v>2000</v>
      </c>
      <c r="N6099" s="16">
        <v>0</v>
      </c>
      <c r="O6099" s="15">
        <f t="shared" si="111"/>
        <v>2000</v>
      </c>
      <c r="P6099">
        <v>0</v>
      </c>
      <c r="Q6099">
        <v>0</v>
      </c>
      <c r="R6099">
        <v>15</v>
      </c>
      <c r="S6099">
        <v>15</v>
      </c>
      <c r="T6099">
        <v>0</v>
      </c>
      <c r="U6099">
        <v>0</v>
      </c>
      <c r="V6099">
        <v>8</v>
      </c>
      <c r="W6099">
        <v>7</v>
      </c>
      <c r="X6099">
        <v>15</v>
      </c>
      <c r="Y6099" t="s">
        <v>17</v>
      </c>
    </row>
    <row r="6100" spans="1:25" x14ac:dyDescent="0.3">
      <c r="A6100" t="s">
        <v>54</v>
      </c>
      <c r="B6100" t="s">
        <v>54</v>
      </c>
      <c r="C6100" t="s">
        <v>2513</v>
      </c>
      <c r="D6100" t="s">
        <v>17</v>
      </c>
      <c r="E6100" t="s">
        <v>36</v>
      </c>
      <c r="F6100" t="s">
        <v>2705</v>
      </c>
      <c r="I6100" t="s">
        <v>100</v>
      </c>
      <c r="J6100" s="33" t="s">
        <v>101</v>
      </c>
      <c r="K6100" t="s">
        <v>101</v>
      </c>
      <c r="L6100" t="s">
        <v>2395</v>
      </c>
      <c r="M6100" s="16">
        <v>40000</v>
      </c>
      <c r="N6100" s="16">
        <v>0</v>
      </c>
      <c r="O6100" s="15">
        <f t="shared" si="111"/>
        <v>40000</v>
      </c>
      <c r="P6100">
        <v>0</v>
      </c>
      <c r="Q6100">
        <v>60</v>
      </c>
      <c r="R6100">
        <v>60</v>
      </c>
      <c r="S6100">
        <v>120</v>
      </c>
      <c r="T6100">
        <v>30</v>
      </c>
      <c r="U6100">
        <v>18</v>
      </c>
      <c r="V6100">
        <v>60</v>
      </c>
      <c r="W6100">
        <v>12</v>
      </c>
      <c r="X6100">
        <v>120</v>
      </c>
      <c r="Y6100" t="s">
        <v>17</v>
      </c>
    </row>
    <row r="6101" spans="1:25" x14ac:dyDescent="0.3">
      <c r="A6101" t="s">
        <v>54</v>
      </c>
      <c r="B6101" t="s">
        <v>54</v>
      </c>
      <c r="C6101" t="s">
        <v>2513</v>
      </c>
      <c r="D6101" t="s">
        <v>17</v>
      </c>
      <c r="E6101" t="s">
        <v>36</v>
      </c>
      <c r="F6101" t="s">
        <v>2705</v>
      </c>
      <c r="I6101" t="s">
        <v>100</v>
      </c>
      <c r="J6101" s="33" t="s">
        <v>101</v>
      </c>
      <c r="K6101" t="s">
        <v>101</v>
      </c>
      <c r="L6101" t="s">
        <v>2395</v>
      </c>
      <c r="M6101" s="16">
        <v>40000</v>
      </c>
      <c r="N6101" s="16">
        <v>0</v>
      </c>
      <c r="O6101" s="15">
        <f t="shared" ref="O6101:O6164" si="112">SUM(M6101:N6101)</f>
        <v>40000</v>
      </c>
      <c r="P6101">
        <v>0</v>
      </c>
      <c r="Q6101">
        <v>80</v>
      </c>
      <c r="R6101">
        <v>20</v>
      </c>
      <c r="S6101">
        <v>100</v>
      </c>
      <c r="T6101">
        <v>25</v>
      </c>
      <c r="U6101">
        <v>25</v>
      </c>
      <c r="V6101">
        <v>25</v>
      </c>
      <c r="W6101">
        <v>25</v>
      </c>
      <c r="X6101">
        <v>100</v>
      </c>
      <c r="Y6101" t="s">
        <v>17</v>
      </c>
    </row>
    <row r="6102" spans="1:25" x14ac:dyDescent="0.3">
      <c r="A6102" t="s">
        <v>54</v>
      </c>
      <c r="B6102" t="s">
        <v>54</v>
      </c>
      <c r="C6102" t="s">
        <v>2513</v>
      </c>
      <c r="D6102" t="s">
        <v>17</v>
      </c>
      <c r="E6102" t="s">
        <v>36</v>
      </c>
      <c r="F6102" t="s">
        <v>2705</v>
      </c>
      <c r="I6102" t="s">
        <v>100</v>
      </c>
      <c r="J6102" s="33" t="s">
        <v>101</v>
      </c>
      <c r="K6102" t="s">
        <v>101</v>
      </c>
      <c r="L6102" t="s">
        <v>2377</v>
      </c>
      <c r="M6102" s="16">
        <v>40000</v>
      </c>
      <c r="N6102" s="16">
        <v>0</v>
      </c>
      <c r="O6102" s="15">
        <f t="shared" si="112"/>
        <v>40000</v>
      </c>
      <c r="P6102">
        <v>0</v>
      </c>
      <c r="Q6102">
        <v>60</v>
      </c>
      <c r="R6102">
        <v>60</v>
      </c>
      <c r="S6102">
        <v>120</v>
      </c>
      <c r="T6102">
        <v>30</v>
      </c>
      <c r="U6102">
        <v>18</v>
      </c>
      <c r="V6102">
        <v>60</v>
      </c>
      <c r="W6102">
        <v>12</v>
      </c>
      <c r="X6102">
        <v>120</v>
      </c>
      <c r="Y6102" t="s">
        <v>17</v>
      </c>
    </row>
    <row r="6103" spans="1:25" x14ac:dyDescent="0.3">
      <c r="A6103" t="s">
        <v>54</v>
      </c>
      <c r="B6103" t="s">
        <v>54</v>
      </c>
      <c r="C6103" t="s">
        <v>2513</v>
      </c>
      <c r="D6103" t="s">
        <v>17</v>
      </c>
      <c r="E6103" t="s">
        <v>36</v>
      </c>
      <c r="F6103" t="s">
        <v>2705</v>
      </c>
      <c r="I6103" t="s">
        <v>100</v>
      </c>
      <c r="J6103" s="33" t="s">
        <v>101</v>
      </c>
      <c r="K6103" t="s">
        <v>101</v>
      </c>
      <c r="L6103" t="s">
        <v>2265</v>
      </c>
      <c r="M6103" s="16">
        <v>40000</v>
      </c>
      <c r="N6103" s="16">
        <v>0</v>
      </c>
      <c r="O6103" s="15">
        <f t="shared" si="112"/>
        <v>40000</v>
      </c>
      <c r="P6103">
        <v>0</v>
      </c>
      <c r="Q6103">
        <v>60</v>
      </c>
      <c r="R6103">
        <v>60</v>
      </c>
      <c r="S6103">
        <v>120</v>
      </c>
      <c r="T6103">
        <v>30</v>
      </c>
      <c r="U6103">
        <v>18</v>
      </c>
      <c r="V6103">
        <v>60</v>
      </c>
      <c r="W6103">
        <v>12</v>
      </c>
      <c r="X6103">
        <v>120</v>
      </c>
      <c r="Y6103" t="s">
        <v>17</v>
      </c>
    </row>
    <row r="6104" spans="1:25" x14ac:dyDescent="0.3">
      <c r="A6104" t="s">
        <v>54</v>
      </c>
      <c r="B6104" t="s">
        <v>54</v>
      </c>
      <c r="C6104" t="s">
        <v>2513</v>
      </c>
      <c r="D6104" t="s">
        <v>17</v>
      </c>
      <c r="E6104" t="s">
        <v>36</v>
      </c>
      <c r="F6104" t="s">
        <v>2705</v>
      </c>
      <c r="I6104" t="s">
        <v>100</v>
      </c>
      <c r="J6104" s="33" t="s">
        <v>101</v>
      </c>
      <c r="K6104" t="s">
        <v>101</v>
      </c>
      <c r="L6104" t="s">
        <v>2300</v>
      </c>
      <c r="M6104" s="16">
        <v>40000</v>
      </c>
      <c r="N6104" s="16">
        <v>0</v>
      </c>
      <c r="O6104" s="15">
        <f t="shared" si="112"/>
        <v>40000</v>
      </c>
      <c r="P6104">
        <v>0</v>
      </c>
      <c r="Q6104">
        <v>60</v>
      </c>
      <c r="R6104">
        <v>60</v>
      </c>
      <c r="S6104">
        <v>120</v>
      </c>
      <c r="T6104">
        <v>30</v>
      </c>
      <c r="U6104">
        <v>18</v>
      </c>
      <c r="V6104">
        <v>60</v>
      </c>
      <c r="W6104">
        <v>12</v>
      </c>
      <c r="X6104">
        <v>120</v>
      </c>
      <c r="Y6104" t="s">
        <v>17</v>
      </c>
    </row>
    <row r="6105" spans="1:25" x14ac:dyDescent="0.3">
      <c r="A6105" t="s">
        <v>54</v>
      </c>
      <c r="B6105" t="s">
        <v>54</v>
      </c>
      <c r="C6105" t="s">
        <v>2513</v>
      </c>
      <c r="D6105" t="s">
        <v>17</v>
      </c>
      <c r="E6105" t="s">
        <v>36</v>
      </c>
      <c r="F6105" t="s">
        <v>2705</v>
      </c>
      <c r="I6105" t="s">
        <v>100</v>
      </c>
      <c r="J6105" s="33" t="s">
        <v>101</v>
      </c>
      <c r="K6105" t="s">
        <v>101</v>
      </c>
      <c r="L6105" t="s">
        <v>2377</v>
      </c>
      <c r="M6105" s="16">
        <v>40000</v>
      </c>
      <c r="N6105" s="16">
        <v>0</v>
      </c>
      <c r="O6105" s="15">
        <f t="shared" si="112"/>
        <v>40000</v>
      </c>
      <c r="P6105">
        <v>0</v>
      </c>
      <c r="Q6105">
        <v>80</v>
      </c>
      <c r="R6105">
        <v>20</v>
      </c>
      <c r="S6105">
        <v>100</v>
      </c>
      <c r="T6105">
        <v>25</v>
      </c>
      <c r="U6105">
        <v>25</v>
      </c>
      <c r="V6105">
        <v>25</v>
      </c>
      <c r="W6105">
        <v>25</v>
      </c>
      <c r="X6105">
        <v>100</v>
      </c>
      <c r="Y6105" t="s">
        <v>17</v>
      </c>
    </row>
    <row r="6106" spans="1:25" x14ac:dyDescent="0.3">
      <c r="A6106" t="s">
        <v>54</v>
      </c>
      <c r="B6106" t="s">
        <v>54</v>
      </c>
      <c r="C6106" t="s">
        <v>2513</v>
      </c>
      <c r="D6106" t="s">
        <v>17</v>
      </c>
      <c r="E6106" t="s">
        <v>36</v>
      </c>
      <c r="F6106" t="s">
        <v>2705</v>
      </c>
      <c r="I6106" t="s">
        <v>100</v>
      </c>
      <c r="J6106" s="33" t="s">
        <v>101</v>
      </c>
      <c r="K6106" t="s">
        <v>101</v>
      </c>
      <c r="L6106" t="s">
        <v>2265</v>
      </c>
      <c r="M6106" s="16">
        <v>40000</v>
      </c>
      <c r="N6106" s="16">
        <v>0</v>
      </c>
      <c r="O6106" s="15">
        <f t="shared" si="112"/>
        <v>40000</v>
      </c>
      <c r="P6106">
        <v>0</v>
      </c>
      <c r="Q6106">
        <v>80</v>
      </c>
      <c r="R6106">
        <v>20</v>
      </c>
      <c r="S6106">
        <v>100</v>
      </c>
      <c r="T6106">
        <v>25</v>
      </c>
      <c r="U6106">
        <v>25</v>
      </c>
      <c r="V6106">
        <v>25</v>
      </c>
      <c r="W6106">
        <v>25</v>
      </c>
      <c r="X6106">
        <v>100</v>
      </c>
      <c r="Y6106" t="s">
        <v>17</v>
      </c>
    </row>
    <row r="6107" spans="1:25" x14ac:dyDescent="0.3">
      <c r="A6107" t="s">
        <v>54</v>
      </c>
      <c r="B6107" t="s">
        <v>54</v>
      </c>
      <c r="C6107" t="s">
        <v>2513</v>
      </c>
      <c r="D6107" t="s">
        <v>17</v>
      </c>
      <c r="E6107" t="s">
        <v>36</v>
      </c>
      <c r="F6107" t="s">
        <v>2705</v>
      </c>
      <c r="I6107" t="s">
        <v>100</v>
      </c>
      <c r="J6107" s="33" t="s">
        <v>101</v>
      </c>
      <c r="K6107" t="s">
        <v>101</v>
      </c>
      <c r="L6107" t="s">
        <v>2300</v>
      </c>
      <c r="M6107" s="16">
        <v>40000</v>
      </c>
      <c r="N6107" s="16">
        <v>0</v>
      </c>
      <c r="O6107" s="15">
        <f t="shared" si="112"/>
        <v>40000</v>
      </c>
      <c r="P6107">
        <v>0</v>
      </c>
      <c r="Q6107">
        <v>80</v>
      </c>
      <c r="R6107">
        <v>20</v>
      </c>
      <c r="S6107">
        <v>100</v>
      </c>
      <c r="T6107">
        <v>25</v>
      </c>
      <c r="U6107">
        <v>25</v>
      </c>
      <c r="V6107">
        <v>25</v>
      </c>
      <c r="W6107">
        <v>25</v>
      </c>
      <c r="X6107">
        <v>100</v>
      </c>
      <c r="Y6107" t="s">
        <v>17</v>
      </c>
    </row>
    <row r="6108" spans="1:25" x14ac:dyDescent="0.3">
      <c r="A6108" t="s">
        <v>54</v>
      </c>
      <c r="B6108" t="s">
        <v>54</v>
      </c>
      <c r="C6108" t="s">
        <v>1221</v>
      </c>
      <c r="D6108" t="s">
        <v>17</v>
      </c>
      <c r="E6108" t="s">
        <v>36</v>
      </c>
      <c r="F6108" t="s">
        <v>2705</v>
      </c>
      <c r="I6108" t="s">
        <v>235</v>
      </c>
      <c r="J6108" s="33" t="s">
        <v>101</v>
      </c>
      <c r="K6108" t="s">
        <v>101</v>
      </c>
      <c r="L6108" t="s">
        <v>2395</v>
      </c>
      <c r="M6108" s="16">
        <v>0</v>
      </c>
      <c r="N6108" s="16">
        <v>0</v>
      </c>
      <c r="O6108" s="15">
        <f t="shared" si="112"/>
        <v>0</v>
      </c>
      <c r="P6108">
        <v>0</v>
      </c>
      <c r="Q6108">
        <v>300</v>
      </c>
      <c r="R6108">
        <v>200</v>
      </c>
      <c r="S6108">
        <v>500</v>
      </c>
      <c r="T6108">
        <v>250</v>
      </c>
      <c r="U6108">
        <v>250</v>
      </c>
      <c r="V6108">
        <v>0</v>
      </c>
      <c r="W6108">
        <v>0</v>
      </c>
      <c r="X6108">
        <v>500</v>
      </c>
      <c r="Y6108" t="s">
        <v>17</v>
      </c>
    </row>
    <row r="6109" spans="1:25" x14ac:dyDescent="0.3">
      <c r="A6109" t="s">
        <v>54</v>
      </c>
      <c r="B6109" t="s">
        <v>54</v>
      </c>
      <c r="C6109" t="s">
        <v>1359</v>
      </c>
      <c r="D6109" t="s">
        <v>17</v>
      </c>
      <c r="E6109" t="s">
        <v>36</v>
      </c>
      <c r="F6109" t="s">
        <v>2705</v>
      </c>
      <c r="I6109" t="s">
        <v>235</v>
      </c>
      <c r="J6109" s="33" t="s">
        <v>101</v>
      </c>
      <c r="K6109" t="s">
        <v>101</v>
      </c>
      <c r="L6109" t="s">
        <v>2300</v>
      </c>
      <c r="M6109" s="16">
        <v>0</v>
      </c>
      <c r="N6109" s="16">
        <v>0</v>
      </c>
      <c r="O6109" s="15">
        <f t="shared" si="112"/>
        <v>0</v>
      </c>
      <c r="P6109">
        <v>100</v>
      </c>
      <c r="Q6109">
        <v>100</v>
      </c>
      <c r="R6109">
        <v>50</v>
      </c>
      <c r="S6109">
        <v>250</v>
      </c>
      <c r="T6109">
        <v>75</v>
      </c>
      <c r="U6109">
        <v>25</v>
      </c>
      <c r="V6109">
        <v>125</v>
      </c>
      <c r="W6109">
        <v>25</v>
      </c>
      <c r="X6109">
        <v>250</v>
      </c>
      <c r="Y6109" t="s">
        <v>17</v>
      </c>
    </row>
    <row r="6110" spans="1:25" x14ac:dyDescent="0.3">
      <c r="A6110" t="s">
        <v>54</v>
      </c>
      <c r="B6110" t="s">
        <v>54</v>
      </c>
      <c r="C6110" t="s">
        <v>1359</v>
      </c>
      <c r="D6110" t="s">
        <v>17</v>
      </c>
      <c r="E6110" t="s">
        <v>36</v>
      </c>
      <c r="F6110" t="s">
        <v>2705</v>
      </c>
      <c r="I6110" t="s">
        <v>235</v>
      </c>
      <c r="J6110" s="33" t="s">
        <v>101</v>
      </c>
      <c r="K6110" t="s">
        <v>101</v>
      </c>
      <c r="L6110" t="s">
        <v>2431</v>
      </c>
      <c r="M6110" s="16">
        <v>0</v>
      </c>
      <c r="N6110" s="16">
        <v>0</v>
      </c>
      <c r="O6110" s="15">
        <f t="shared" si="112"/>
        <v>0</v>
      </c>
      <c r="P6110">
        <v>160</v>
      </c>
      <c r="Q6110">
        <v>160</v>
      </c>
      <c r="R6110">
        <v>80</v>
      </c>
      <c r="S6110">
        <v>400</v>
      </c>
      <c r="T6110">
        <v>120</v>
      </c>
      <c r="U6110">
        <v>40</v>
      </c>
      <c r="V6110">
        <v>200</v>
      </c>
      <c r="W6110">
        <v>40</v>
      </c>
      <c r="X6110">
        <v>400</v>
      </c>
      <c r="Y6110" t="s">
        <v>17</v>
      </c>
    </row>
    <row r="6111" spans="1:25" x14ac:dyDescent="0.3">
      <c r="A6111" t="s">
        <v>54</v>
      </c>
      <c r="B6111" t="s">
        <v>54</v>
      </c>
      <c r="C6111" t="s">
        <v>1359</v>
      </c>
      <c r="D6111" t="s">
        <v>17</v>
      </c>
      <c r="E6111" t="s">
        <v>36</v>
      </c>
      <c r="F6111" t="s">
        <v>2705</v>
      </c>
      <c r="I6111" t="s">
        <v>235</v>
      </c>
      <c r="J6111" s="33" t="s">
        <v>101</v>
      </c>
      <c r="K6111" t="s">
        <v>101</v>
      </c>
      <c r="L6111" t="s">
        <v>2263</v>
      </c>
      <c r="M6111" s="16">
        <v>0</v>
      </c>
      <c r="N6111" s="16">
        <v>0</v>
      </c>
      <c r="O6111" s="15">
        <f t="shared" si="112"/>
        <v>0</v>
      </c>
      <c r="P6111">
        <v>100</v>
      </c>
      <c r="Q6111">
        <v>100</v>
      </c>
      <c r="R6111">
        <v>50</v>
      </c>
      <c r="S6111">
        <v>250</v>
      </c>
      <c r="T6111">
        <v>75</v>
      </c>
      <c r="U6111">
        <v>25</v>
      </c>
      <c r="V6111">
        <v>125</v>
      </c>
      <c r="W6111">
        <v>25</v>
      </c>
      <c r="X6111">
        <v>250</v>
      </c>
      <c r="Y6111" t="s">
        <v>17</v>
      </c>
    </row>
    <row r="6112" spans="1:25" x14ac:dyDescent="0.3">
      <c r="A6112" t="s">
        <v>54</v>
      </c>
      <c r="B6112" t="s">
        <v>54</v>
      </c>
      <c r="C6112" t="s">
        <v>1359</v>
      </c>
      <c r="D6112" t="s">
        <v>17</v>
      </c>
      <c r="E6112" t="s">
        <v>36</v>
      </c>
      <c r="F6112" t="s">
        <v>2705</v>
      </c>
      <c r="I6112" t="s">
        <v>100</v>
      </c>
      <c r="J6112" s="33" t="s">
        <v>182</v>
      </c>
      <c r="K6112" t="s">
        <v>101</v>
      </c>
      <c r="L6112" t="s">
        <v>2264</v>
      </c>
      <c r="M6112" s="16">
        <v>50000</v>
      </c>
      <c r="N6112" s="16">
        <v>0</v>
      </c>
      <c r="O6112" s="15">
        <f t="shared" si="112"/>
        <v>50000</v>
      </c>
      <c r="P6112">
        <v>160</v>
      </c>
      <c r="Q6112">
        <v>160</v>
      </c>
      <c r="R6112">
        <v>80</v>
      </c>
      <c r="S6112">
        <v>400</v>
      </c>
      <c r="T6112">
        <v>120</v>
      </c>
      <c r="U6112">
        <v>40</v>
      </c>
      <c r="V6112">
        <v>200</v>
      </c>
      <c r="W6112">
        <v>40</v>
      </c>
      <c r="X6112">
        <v>400</v>
      </c>
      <c r="Y6112" t="s">
        <v>17</v>
      </c>
    </row>
    <row r="6113" spans="1:25" x14ac:dyDescent="0.3">
      <c r="A6113" t="s">
        <v>54</v>
      </c>
      <c r="B6113" t="s">
        <v>54</v>
      </c>
      <c r="C6113" t="s">
        <v>2580</v>
      </c>
      <c r="D6113" t="s">
        <v>15</v>
      </c>
      <c r="E6113" t="s">
        <v>15</v>
      </c>
      <c r="F6113" t="s">
        <v>2669</v>
      </c>
      <c r="I6113" t="s">
        <v>100</v>
      </c>
      <c r="J6113" s="33" t="s">
        <v>182</v>
      </c>
      <c r="K6113" t="s">
        <v>101</v>
      </c>
      <c r="L6113" t="s">
        <v>2259</v>
      </c>
      <c r="M6113" s="16">
        <v>72000</v>
      </c>
      <c r="O6113" s="15">
        <f t="shared" si="112"/>
        <v>72000</v>
      </c>
      <c r="Q6113">
        <v>1800</v>
      </c>
      <c r="S6113">
        <v>1800</v>
      </c>
      <c r="V6113">
        <v>990</v>
      </c>
      <c r="W6113">
        <v>810</v>
      </c>
      <c r="X6113">
        <v>1800</v>
      </c>
      <c r="Y6113" t="s">
        <v>169</v>
      </c>
    </row>
    <row r="6114" spans="1:25" x14ac:dyDescent="0.3">
      <c r="A6114" t="s">
        <v>54</v>
      </c>
      <c r="B6114" t="s">
        <v>54</v>
      </c>
      <c r="C6114" t="s">
        <v>1359</v>
      </c>
      <c r="D6114" t="s">
        <v>17</v>
      </c>
      <c r="E6114" t="s">
        <v>36</v>
      </c>
      <c r="F6114" t="s">
        <v>2705</v>
      </c>
      <c r="I6114" t="s">
        <v>100</v>
      </c>
      <c r="J6114" s="33" t="s">
        <v>182</v>
      </c>
      <c r="K6114" t="s">
        <v>101</v>
      </c>
      <c r="L6114" t="s">
        <v>2395</v>
      </c>
      <c r="M6114" s="16">
        <v>50000</v>
      </c>
      <c r="N6114" s="16">
        <v>0</v>
      </c>
      <c r="O6114" s="15">
        <f t="shared" si="112"/>
        <v>50000</v>
      </c>
      <c r="P6114">
        <v>160</v>
      </c>
      <c r="Q6114">
        <v>160</v>
      </c>
      <c r="R6114">
        <v>80</v>
      </c>
      <c r="S6114">
        <v>400</v>
      </c>
      <c r="T6114">
        <v>120</v>
      </c>
      <c r="U6114">
        <v>40</v>
      </c>
      <c r="V6114">
        <v>200</v>
      </c>
      <c r="W6114">
        <v>40</v>
      </c>
      <c r="X6114">
        <v>400</v>
      </c>
      <c r="Y6114" t="s">
        <v>17</v>
      </c>
    </row>
    <row r="6115" spans="1:25" x14ac:dyDescent="0.3">
      <c r="A6115" t="s">
        <v>54</v>
      </c>
      <c r="B6115" t="s">
        <v>54</v>
      </c>
      <c r="C6115" t="s">
        <v>2486</v>
      </c>
      <c r="D6115" t="s">
        <v>17</v>
      </c>
      <c r="E6115" t="s">
        <v>36</v>
      </c>
      <c r="F6115" t="s">
        <v>2705</v>
      </c>
      <c r="I6115" t="s">
        <v>100</v>
      </c>
      <c r="J6115" s="33" t="s">
        <v>101</v>
      </c>
      <c r="K6115" t="s">
        <v>101</v>
      </c>
      <c r="L6115" t="s">
        <v>2267</v>
      </c>
      <c r="M6115" s="16">
        <v>63000</v>
      </c>
      <c r="N6115" s="16">
        <v>0</v>
      </c>
      <c r="O6115" s="15">
        <f t="shared" si="112"/>
        <v>63000</v>
      </c>
      <c r="P6115">
        <v>0</v>
      </c>
      <c r="Q6115">
        <v>0</v>
      </c>
      <c r="R6115">
        <v>100</v>
      </c>
      <c r="S6115">
        <v>100</v>
      </c>
      <c r="T6115">
        <v>0</v>
      </c>
      <c r="U6115">
        <v>0</v>
      </c>
      <c r="V6115">
        <v>50</v>
      </c>
      <c r="W6115">
        <v>50</v>
      </c>
      <c r="X6115">
        <v>100</v>
      </c>
      <c r="Y6115" t="s">
        <v>17</v>
      </c>
    </row>
    <row r="6116" spans="1:25" x14ac:dyDescent="0.3">
      <c r="A6116" t="s">
        <v>54</v>
      </c>
      <c r="B6116" t="s">
        <v>54</v>
      </c>
      <c r="C6116" t="s">
        <v>1245</v>
      </c>
      <c r="D6116" t="s">
        <v>17</v>
      </c>
      <c r="E6116" t="s">
        <v>36</v>
      </c>
      <c r="F6116" t="s">
        <v>2705</v>
      </c>
      <c r="I6116" t="s">
        <v>100</v>
      </c>
      <c r="J6116" s="33" t="s">
        <v>101</v>
      </c>
      <c r="K6116" t="s">
        <v>101</v>
      </c>
      <c r="L6116" t="s">
        <v>2267</v>
      </c>
      <c r="M6116" s="16">
        <v>3300</v>
      </c>
      <c r="O6116" s="15">
        <f t="shared" si="112"/>
        <v>3300</v>
      </c>
      <c r="P6116">
        <v>30</v>
      </c>
      <c r="Q6116">
        <v>90</v>
      </c>
      <c r="R6116">
        <v>10</v>
      </c>
      <c r="S6116">
        <v>130</v>
      </c>
      <c r="T6116">
        <v>20</v>
      </c>
      <c r="U6116">
        <v>20</v>
      </c>
      <c r="V6116">
        <v>60</v>
      </c>
      <c r="W6116">
        <v>30</v>
      </c>
      <c r="X6116">
        <v>130</v>
      </c>
      <c r="Y6116" t="s">
        <v>17</v>
      </c>
    </row>
    <row r="6117" spans="1:25" x14ac:dyDescent="0.3">
      <c r="A6117" t="s">
        <v>54</v>
      </c>
      <c r="B6117" t="s">
        <v>54</v>
      </c>
      <c r="C6117" t="s">
        <v>1245</v>
      </c>
      <c r="D6117" t="s">
        <v>17</v>
      </c>
      <c r="E6117" t="s">
        <v>36</v>
      </c>
      <c r="F6117" t="s">
        <v>2705</v>
      </c>
      <c r="I6117" t="s">
        <v>241</v>
      </c>
      <c r="J6117" s="33" t="s">
        <v>182</v>
      </c>
      <c r="K6117" t="s">
        <v>182</v>
      </c>
      <c r="L6117" t="s">
        <v>2267</v>
      </c>
      <c r="M6117" s="16">
        <v>21000</v>
      </c>
      <c r="O6117" s="15">
        <f t="shared" si="112"/>
        <v>21000</v>
      </c>
      <c r="S6117">
        <v>0</v>
      </c>
      <c r="X6117">
        <v>0</v>
      </c>
      <c r="Y6117" t="s">
        <v>17</v>
      </c>
    </row>
    <row r="6118" spans="1:25" x14ac:dyDescent="0.3">
      <c r="A6118" t="s">
        <v>54</v>
      </c>
      <c r="B6118" t="s">
        <v>54</v>
      </c>
      <c r="C6118" t="s">
        <v>1245</v>
      </c>
      <c r="D6118" t="s">
        <v>17</v>
      </c>
      <c r="E6118" t="s">
        <v>36</v>
      </c>
      <c r="F6118" t="s">
        <v>2705</v>
      </c>
      <c r="I6118" t="s">
        <v>100</v>
      </c>
      <c r="J6118" s="33" t="s">
        <v>101</v>
      </c>
      <c r="K6118" t="s">
        <v>101</v>
      </c>
      <c r="L6118" t="s">
        <v>2265</v>
      </c>
      <c r="M6118" s="16">
        <v>3300</v>
      </c>
      <c r="O6118" s="15">
        <f t="shared" si="112"/>
        <v>3300</v>
      </c>
      <c r="P6118">
        <v>30</v>
      </c>
      <c r="Q6118">
        <v>90</v>
      </c>
      <c r="R6118">
        <v>10</v>
      </c>
      <c r="S6118">
        <v>130</v>
      </c>
      <c r="T6118">
        <v>20</v>
      </c>
      <c r="U6118">
        <v>20</v>
      </c>
      <c r="V6118">
        <v>60</v>
      </c>
      <c r="W6118">
        <v>30</v>
      </c>
      <c r="X6118">
        <v>130</v>
      </c>
      <c r="Y6118" t="s">
        <v>17</v>
      </c>
    </row>
    <row r="6119" spans="1:25" x14ac:dyDescent="0.3">
      <c r="A6119" t="s">
        <v>54</v>
      </c>
      <c r="B6119" t="s">
        <v>54</v>
      </c>
      <c r="C6119" t="s">
        <v>1245</v>
      </c>
      <c r="D6119" t="s">
        <v>17</v>
      </c>
      <c r="E6119" t="s">
        <v>36</v>
      </c>
      <c r="F6119" t="s">
        <v>2705</v>
      </c>
      <c r="I6119" t="s">
        <v>241</v>
      </c>
      <c r="J6119" s="33" t="s">
        <v>182</v>
      </c>
      <c r="K6119" t="s">
        <v>182</v>
      </c>
      <c r="L6119" t="s">
        <v>2265</v>
      </c>
      <c r="M6119" s="16">
        <v>21000</v>
      </c>
      <c r="O6119" s="15">
        <f t="shared" si="112"/>
        <v>21000</v>
      </c>
      <c r="S6119">
        <v>0</v>
      </c>
      <c r="X6119">
        <v>0</v>
      </c>
      <c r="Y6119" t="s">
        <v>17</v>
      </c>
    </row>
    <row r="6120" spans="1:25" x14ac:dyDescent="0.3">
      <c r="A6120" t="s">
        <v>54</v>
      </c>
      <c r="B6120" t="s">
        <v>54</v>
      </c>
      <c r="C6120" t="s">
        <v>1245</v>
      </c>
      <c r="D6120" t="s">
        <v>17</v>
      </c>
      <c r="E6120" t="s">
        <v>36</v>
      </c>
      <c r="F6120" t="s">
        <v>2705</v>
      </c>
      <c r="I6120" t="s">
        <v>235</v>
      </c>
      <c r="J6120" s="33" t="s">
        <v>101</v>
      </c>
      <c r="K6120" t="s">
        <v>101</v>
      </c>
      <c r="L6120" t="s">
        <v>2452</v>
      </c>
      <c r="M6120" s="16">
        <v>0</v>
      </c>
      <c r="N6120" s="16">
        <v>0</v>
      </c>
      <c r="O6120" s="15">
        <f t="shared" si="112"/>
        <v>0</v>
      </c>
      <c r="P6120">
        <v>30</v>
      </c>
      <c r="Q6120">
        <v>90</v>
      </c>
      <c r="R6120">
        <v>10</v>
      </c>
      <c r="S6120">
        <v>130</v>
      </c>
      <c r="X6120">
        <v>0</v>
      </c>
      <c r="Y6120" t="s">
        <v>17</v>
      </c>
    </row>
    <row r="6121" spans="1:25" x14ac:dyDescent="0.3">
      <c r="A6121" t="s">
        <v>54</v>
      </c>
      <c r="B6121" t="s">
        <v>54</v>
      </c>
      <c r="C6121" t="s">
        <v>1245</v>
      </c>
      <c r="D6121" t="s">
        <v>17</v>
      </c>
      <c r="E6121" t="s">
        <v>36</v>
      </c>
      <c r="F6121" t="s">
        <v>2705</v>
      </c>
      <c r="I6121" t="s">
        <v>235</v>
      </c>
      <c r="J6121" s="33" t="s">
        <v>101</v>
      </c>
      <c r="K6121" t="s">
        <v>101</v>
      </c>
      <c r="L6121" t="s">
        <v>2452</v>
      </c>
      <c r="M6121" s="16">
        <v>0</v>
      </c>
      <c r="N6121" s="16">
        <v>0</v>
      </c>
      <c r="O6121" s="15">
        <f t="shared" si="112"/>
        <v>0</v>
      </c>
      <c r="S6121">
        <v>0</v>
      </c>
      <c r="X6121">
        <v>0</v>
      </c>
      <c r="Y6121" t="s">
        <v>17</v>
      </c>
    </row>
    <row r="6122" spans="1:25" x14ac:dyDescent="0.3">
      <c r="A6122" t="s">
        <v>54</v>
      </c>
      <c r="B6122" t="s">
        <v>54</v>
      </c>
      <c r="C6122" t="s">
        <v>1245</v>
      </c>
      <c r="D6122" t="s">
        <v>17</v>
      </c>
      <c r="E6122" t="s">
        <v>36</v>
      </c>
      <c r="F6122" t="s">
        <v>2705</v>
      </c>
      <c r="I6122" t="s">
        <v>100</v>
      </c>
      <c r="J6122" s="33" t="s">
        <v>101</v>
      </c>
      <c r="K6122" t="s">
        <v>101</v>
      </c>
      <c r="L6122" t="s">
        <v>2442</v>
      </c>
      <c r="M6122" s="16">
        <v>3300</v>
      </c>
      <c r="O6122" s="15">
        <f t="shared" si="112"/>
        <v>3300</v>
      </c>
      <c r="P6122">
        <v>30</v>
      </c>
      <c r="Q6122">
        <v>90</v>
      </c>
      <c r="R6122">
        <v>10</v>
      </c>
      <c r="S6122">
        <v>130</v>
      </c>
      <c r="T6122">
        <v>20</v>
      </c>
      <c r="U6122">
        <v>20</v>
      </c>
      <c r="V6122">
        <v>60</v>
      </c>
      <c r="W6122">
        <v>30</v>
      </c>
      <c r="X6122">
        <v>130</v>
      </c>
      <c r="Y6122" t="s">
        <v>17</v>
      </c>
    </row>
    <row r="6123" spans="1:25" x14ac:dyDescent="0.3">
      <c r="A6123" t="s">
        <v>54</v>
      </c>
      <c r="B6123" t="s">
        <v>54</v>
      </c>
      <c r="C6123" t="s">
        <v>1245</v>
      </c>
      <c r="D6123" t="s">
        <v>17</v>
      </c>
      <c r="E6123" t="s">
        <v>36</v>
      </c>
      <c r="F6123" t="s">
        <v>2705</v>
      </c>
      <c r="I6123" t="s">
        <v>241</v>
      </c>
      <c r="J6123" s="33" t="s">
        <v>182</v>
      </c>
      <c r="K6123" t="s">
        <v>182</v>
      </c>
      <c r="L6123" t="s">
        <v>2442</v>
      </c>
      <c r="M6123" s="16">
        <v>21000</v>
      </c>
      <c r="O6123" s="15">
        <f t="shared" si="112"/>
        <v>21000</v>
      </c>
      <c r="S6123">
        <v>0</v>
      </c>
      <c r="X6123">
        <v>0</v>
      </c>
      <c r="Y6123" t="s">
        <v>17</v>
      </c>
    </row>
    <row r="6124" spans="1:25" x14ac:dyDescent="0.3">
      <c r="A6124" t="s">
        <v>54</v>
      </c>
      <c r="B6124" t="s">
        <v>54</v>
      </c>
      <c r="C6124" t="s">
        <v>1245</v>
      </c>
      <c r="D6124" t="s">
        <v>17</v>
      </c>
      <c r="E6124" t="s">
        <v>36</v>
      </c>
      <c r="F6124" t="s">
        <v>2705</v>
      </c>
      <c r="I6124" t="s">
        <v>100</v>
      </c>
      <c r="J6124" s="33" t="s">
        <v>101</v>
      </c>
      <c r="K6124" t="s">
        <v>101</v>
      </c>
      <c r="L6124" t="s">
        <v>2263</v>
      </c>
      <c r="M6124" s="16">
        <v>6600</v>
      </c>
      <c r="O6124" s="15">
        <f t="shared" si="112"/>
        <v>6600</v>
      </c>
      <c r="P6124">
        <v>30</v>
      </c>
      <c r="Q6124">
        <v>90</v>
      </c>
      <c r="R6124">
        <v>10</v>
      </c>
      <c r="S6124">
        <v>130</v>
      </c>
      <c r="T6124">
        <v>20</v>
      </c>
      <c r="U6124">
        <v>20</v>
      </c>
      <c r="V6124">
        <v>60</v>
      </c>
      <c r="W6124">
        <v>30</v>
      </c>
      <c r="X6124">
        <v>130</v>
      </c>
      <c r="Y6124" t="s">
        <v>17</v>
      </c>
    </row>
    <row r="6125" spans="1:25" x14ac:dyDescent="0.3">
      <c r="A6125" t="s">
        <v>54</v>
      </c>
      <c r="B6125" t="s">
        <v>54</v>
      </c>
      <c r="C6125" t="s">
        <v>1245</v>
      </c>
      <c r="D6125" t="s">
        <v>17</v>
      </c>
      <c r="E6125" t="s">
        <v>36</v>
      </c>
      <c r="F6125" t="s">
        <v>2705</v>
      </c>
      <c r="I6125" t="s">
        <v>241</v>
      </c>
      <c r="J6125" s="33" t="s">
        <v>182</v>
      </c>
      <c r="K6125" t="s">
        <v>182</v>
      </c>
      <c r="L6125" t="s">
        <v>2263</v>
      </c>
      <c r="M6125" s="16">
        <v>21000</v>
      </c>
      <c r="O6125" s="15">
        <f t="shared" si="112"/>
        <v>21000</v>
      </c>
      <c r="S6125">
        <v>0</v>
      </c>
      <c r="X6125">
        <v>0</v>
      </c>
      <c r="Y6125" t="s">
        <v>17</v>
      </c>
    </row>
    <row r="6126" spans="1:25" x14ac:dyDescent="0.3">
      <c r="A6126" t="s">
        <v>54</v>
      </c>
      <c r="B6126" t="s">
        <v>54</v>
      </c>
      <c r="C6126" t="s">
        <v>1245</v>
      </c>
      <c r="D6126" t="s">
        <v>17</v>
      </c>
      <c r="E6126" t="s">
        <v>36</v>
      </c>
      <c r="F6126" t="s">
        <v>2705</v>
      </c>
      <c r="I6126" t="s">
        <v>100</v>
      </c>
      <c r="J6126" s="33" t="s">
        <v>101</v>
      </c>
      <c r="K6126" t="s">
        <v>101</v>
      </c>
      <c r="L6126" t="s">
        <v>2503</v>
      </c>
      <c r="M6126" s="16">
        <v>3300</v>
      </c>
      <c r="O6126" s="15">
        <f t="shared" si="112"/>
        <v>3300</v>
      </c>
      <c r="P6126">
        <v>30</v>
      </c>
      <c r="Q6126">
        <v>90</v>
      </c>
      <c r="R6126">
        <v>10</v>
      </c>
      <c r="S6126">
        <v>130</v>
      </c>
      <c r="T6126">
        <v>20</v>
      </c>
      <c r="U6126">
        <v>20</v>
      </c>
      <c r="V6126">
        <v>60</v>
      </c>
      <c r="W6126">
        <v>30</v>
      </c>
      <c r="X6126">
        <v>130</v>
      </c>
      <c r="Y6126" t="s">
        <v>17</v>
      </c>
    </row>
    <row r="6127" spans="1:25" x14ac:dyDescent="0.3">
      <c r="A6127" t="s">
        <v>54</v>
      </c>
      <c r="B6127" t="s">
        <v>54</v>
      </c>
      <c r="C6127" t="s">
        <v>1245</v>
      </c>
      <c r="D6127" t="s">
        <v>17</v>
      </c>
      <c r="E6127" t="s">
        <v>36</v>
      </c>
      <c r="F6127" t="s">
        <v>2705</v>
      </c>
      <c r="I6127" t="s">
        <v>241</v>
      </c>
      <c r="J6127" s="33" t="s">
        <v>182</v>
      </c>
      <c r="K6127" t="s">
        <v>182</v>
      </c>
      <c r="L6127" t="s">
        <v>2503</v>
      </c>
      <c r="M6127" s="16">
        <v>21000</v>
      </c>
      <c r="O6127" s="15">
        <f t="shared" si="112"/>
        <v>21000</v>
      </c>
      <c r="S6127">
        <v>0</v>
      </c>
      <c r="X6127">
        <v>0</v>
      </c>
      <c r="Y6127" t="s">
        <v>17</v>
      </c>
    </row>
    <row r="6128" spans="1:25" x14ac:dyDescent="0.3">
      <c r="A6128" t="s">
        <v>54</v>
      </c>
      <c r="B6128" t="s">
        <v>54</v>
      </c>
      <c r="C6128" t="s">
        <v>1245</v>
      </c>
      <c r="D6128" t="s">
        <v>17</v>
      </c>
      <c r="E6128" t="s">
        <v>36</v>
      </c>
      <c r="F6128" t="s">
        <v>2705</v>
      </c>
      <c r="I6128" t="s">
        <v>100</v>
      </c>
      <c r="J6128" s="33" t="s">
        <v>101</v>
      </c>
      <c r="K6128" t="s">
        <v>101</v>
      </c>
      <c r="L6128" t="s">
        <v>2264</v>
      </c>
      <c r="M6128" s="16">
        <v>3300</v>
      </c>
      <c r="O6128" s="15">
        <f t="shared" si="112"/>
        <v>3300</v>
      </c>
      <c r="P6128">
        <v>30</v>
      </c>
      <c r="Q6128">
        <v>90</v>
      </c>
      <c r="R6128">
        <v>10</v>
      </c>
      <c r="S6128">
        <v>130</v>
      </c>
      <c r="T6128">
        <v>20</v>
      </c>
      <c r="U6128">
        <v>20</v>
      </c>
      <c r="V6128">
        <v>60</v>
      </c>
      <c r="W6128">
        <v>30</v>
      </c>
      <c r="X6128">
        <v>130</v>
      </c>
      <c r="Y6128" t="s">
        <v>17</v>
      </c>
    </row>
    <row r="6129" spans="1:25" x14ac:dyDescent="0.3">
      <c r="A6129" t="s">
        <v>54</v>
      </c>
      <c r="B6129" t="s">
        <v>54</v>
      </c>
      <c r="C6129" t="s">
        <v>1245</v>
      </c>
      <c r="D6129" t="s">
        <v>17</v>
      </c>
      <c r="E6129" t="s">
        <v>36</v>
      </c>
      <c r="F6129" t="s">
        <v>2705</v>
      </c>
      <c r="I6129" t="s">
        <v>241</v>
      </c>
      <c r="J6129" s="33" t="s">
        <v>182</v>
      </c>
      <c r="K6129" t="s">
        <v>182</v>
      </c>
      <c r="L6129" t="s">
        <v>2264</v>
      </c>
      <c r="M6129" s="16">
        <v>21000</v>
      </c>
      <c r="O6129" s="15">
        <f t="shared" si="112"/>
        <v>21000</v>
      </c>
      <c r="S6129">
        <v>0</v>
      </c>
      <c r="X6129">
        <v>0</v>
      </c>
      <c r="Y6129" t="s">
        <v>17</v>
      </c>
    </row>
    <row r="6130" spans="1:25" s="27" customFormat="1" x14ac:dyDescent="0.3">
      <c r="A6130" s="27" t="s">
        <v>54</v>
      </c>
      <c r="B6130" s="27" t="s">
        <v>54</v>
      </c>
      <c r="C6130" s="27" t="s">
        <v>199</v>
      </c>
      <c r="D6130" s="27" t="s">
        <v>15</v>
      </c>
      <c r="E6130" s="27" t="s">
        <v>15</v>
      </c>
      <c r="F6130" s="27" t="s">
        <v>2460</v>
      </c>
      <c r="G6130" s="27" t="s">
        <v>2738</v>
      </c>
      <c r="H6130" s="27" t="s">
        <v>2739</v>
      </c>
      <c r="I6130" s="27" t="s">
        <v>241</v>
      </c>
      <c r="J6130" s="33" t="s">
        <v>182</v>
      </c>
      <c r="K6130" t="s">
        <v>182</v>
      </c>
      <c r="L6130" s="27" t="s">
        <v>2259</v>
      </c>
      <c r="M6130" s="28">
        <v>6000000</v>
      </c>
      <c r="N6130" s="28"/>
      <c r="O6130" s="29">
        <f t="shared" si="112"/>
        <v>6000000</v>
      </c>
      <c r="P6130" s="27">
        <v>9000</v>
      </c>
      <c r="Q6130" s="27">
        <v>15000</v>
      </c>
      <c r="R6130" s="27">
        <v>6000</v>
      </c>
      <c r="S6130" s="27">
        <v>30000</v>
      </c>
      <c r="X6130" s="27">
        <v>0</v>
      </c>
      <c r="Y6130" t="s">
        <v>169</v>
      </c>
    </row>
    <row r="6131" spans="1:25" x14ac:dyDescent="0.3">
      <c r="A6131" t="s">
        <v>54</v>
      </c>
      <c r="B6131" t="s">
        <v>54</v>
      </c>
      <c r="C6131" t="s">
        <v>1245</v>
      </c>
      <c r="D6131" t="s">
        <v>15</v>
      </c>
      <c r="E6131" t="s">
        <v>15</v>
      </c>
      <c r="F6131" t="s">
        <v>2706</v>
      </c>
      <c r="I6131" t="s">
        <v>181</v>
      </c>
      <c r="J6131" s="33" t="s">
        <v>182</v>
      </c>
      <c r="K6131" t="s">
        <v>182</v>
      </c>
      <c r="L6131" t="s">
        <v>2259</v>
      </c>
      <c r="M6131" s="16">
        <v>100000</v>
      </c>
      <c r="O6131" s="15">
        <f t="shared" si="112"/>
        <v>100000</v>
      </c>
      <c r="Q6131">
        <v>250</v>
      </c>
      <c r="R6131">
        <v>250</v>
      </c>
      <c r="S6131">
        <v>500</v>
      </c>
      <c r="T6131">
        <v>100</v>
      </c>
      <c r="V6131">
        <v>400</v>
      </c>
      <c r="X6131">
        <v>500</v>
      </c>
      <c r="Y6131" t="s">
        <v>169</v>
      </c>
    </row>
    <row r="6132" spans="1:25" x14ac:dyDescent="0.3">
      <c r="A6132" t="s">
        <v>54</v>
      </c>
      <c r="B6132" t="s">
        <v>54</v>
      </c>
      <c r="C6132" t="s">
        <v>1245</v>
      </c>
      <c r="D6132" t="s">
        <v>17</v>
      </c>
      <c r="E6132" t="s">
        <v>36</v>
      </c>
      <c r="F6132" t="s">
        <v>2705</v>
      </c>
      <c r="I6132" t="s">
        <v>100</v>
      </c>
      <c r="J6132" s="33" t="s">
        <v>101</v>
      </c>
      <c r="K6132" t="s">
        <v>101</v>
      </c>
      <c r="L6132" t="s">
        <v>2342</v>
      </c>
      <c r="M6132" s="16">
        <v>3300</v>
      </c>
      <c r="O6132" s="15">
        <f t="shared" si="112"/>
        <v>3300</v>
      </c>
      <c r="P6132">
        <v>30</v>
      </c>
      <c r="Q6132">
        <v>90</v>
      </c>
      <c r="R6132">
        <v>10</v>
      </c>
      <c r="S6132">
        <v>130</v>
      </c>
      <c r="T6132">
        <v>20</v>
      </c>
      <c r="U6132">
        <v>20</v>
      </c>
      <c r="V6132">
        <v>60</v>
      </c>
      <c r="W6132">
        <v>30</v>
      </c>
      <c r="X6132">
        <v>130</v>
      </c>
      <c r="Y6132" t="s">
        <v>17</v>
      </c>
    </row>
    <row r="6133" spans="1:25" x14ac:dyDescent="0.3">
      <c r="A6133" t="s">
        <v>54</v>
      </c>
      <c r="B6133" t="s">
        <v>54</v>
      </c>
      <c r="C6133" t="s">
        <v>1245</v>
      </c>
      <c r="D6133" t="s">
        <v>17</v>
      </c>
      <c r="E6133" t="s">
        <v>36</v>
      </c>
      <c r="F6133" t="s">
        <v>2705</v>
      </c>
      <c r="I6133" t="s">
        <v>241</v>
      </c>
      <c r="J6133" s="33" t="s">
        <v>182</v>
      </c>
      <c r="K6133" t="s">
        <v>182</v>
      </c>
      <c r="L6133" t="s">
        <v>2342</v>
      </c>
      <c r="M6133" s="16">
        <v>21000</v>
      </c>
      <c r="O6133" s="15">
        <f t="shared" si="112"/>
        <v>21000</v>
      </c>
      <c r="S6133">
        <v>0</v>
      </c>
      <c r="X6133">
        <v>0</v>
      </c>
      <c r="Y6133" t="s">
        <v>17</v>
      </c>
    </row>
    <row r="6134" spans="1:25" x14ac:dyDescent="0.3">
      <c r="A6134" t="s">
        <v>54</v>
      </c>
      <c r="B6134" t="s">
        <v>54</v>
      </c>
      <c r="C6134" t="s">
        <v>1245</v>
      </c>
      <c r="D6134" t="s">
        <v>17</v>
      </c>
      <c r="E6134" t="s">
        <v>36</v>
      </c>
      <c r="F6134" t="s">
        <v>2705</v>
      </c>
      <c r="I6134" t="s">
        <v>235</v>
      </c>
      <c r="J6134" s="33" t="s">
        <v>101</v>
      </c>
      <c r="K6134" t="s">
        <v>101</v>
      </c>
      <c r="L6134" t="s">
        <v>2279</v>
      </c>
      <c r="M6134" s="16">
        <v>0</v>
      </c>
      <c r="N6134" s="16">
        <v>0</v>
      </c>
      <c r="O6134" s="15">
        <f t="shared" si="112"/>
        <v>0</v>
      </c>
      <c r="P6134">
        <v>30</v>
      </c>
      <c r="Q6134">
        <v>90</v>
      </c>
      <c r="R6134">
        <v>10</v>
      </c>
      <c r="S6134">
        <v>130</v>
      </c>
      <c r="X6134">
        <v>0</v>
      </c>
      <c r="Y6134" t="s">
        <v>17</v>
      </c>
    </row>
    <row r="6135" spans="1:25" x14ac:dyDescent="0.3">
      <c r="A6135" t="s">
        <v>54</v>
      </c>
      <c r="B6135" t="s">
        <v>54</v>
      </c>
      <c r="C6135" t="s">
        <v>1245</v>
      </c>
      <c r="D6135" t="s">
        <v>17</v>
      </c>
      <c r="E6135" t="s">
        <v>36</v>
      </c>
      <c r="F6135" t="s">
        <v>2705</v>
      </c>
      <c r="I6135" t="s">
        <v>235</v>
      </c>
      <c r="J6135" s="33" t="s">
        <v>101</v>
      </c>
      <c r="K6135" t="s">
        <v>101</v>
      </c>
      <c r="L6135" t="s">
        <v>2279</v>
      </c>
      <c r="M6135" s="16">
        <v>0</v>
      </c>
      <c r="N6135" s="16">
        <v>0</v>
      </c>
      <c r="O6135" s="15">
        <f t="shared" si="112"/>
        <v>0</v>
      </c>
      <c r="S6135">
        <v>0</v>
      </c>
      <c r="X6135">
        <v>0</v>
      </c>
      <c r="Y6135" t="s">
        <v>17</v>
      </c>
    </row>
    <row r="6136" spans="1:25" x14ac:dyDescent="0.3">
      <c r="A6136" t="s">
        <v>54</v>
      </c>
      <c r="B6136" t="s">
        <v>54</v>
      </c>
      <c r="C6136" t="s">
        <v>1245</v>
      </c>
      <c r="D6136" t="s">
        <v>17</v>
      </c>
      <c r="E6136" t="s">
        <v>36</v>
      </c>
      <c r="F6136" t="s">
        <v>2705</v>
      </c>
      <c r="I6136" t="s">
        <v>235</v>
      </c>
      <c r="J6136" s="33" t="s">
        <v>101</v>
      </c>
      <c r="K6136" t="s">
        <v>101</v>
      </c>
      <c r="L6136" t="s">
        <v>2395</v>
      </c>
      <c r="M6136" s="16">
        <v>0</v>
      </c>
      <c r="N6136" s="16">
        <v>0</v>
      </c>
      <c r="O6136" s="15">
        <f t="shared" si="112"/>
        <v>0</v>
      </c>
      <c r="P6136">
        <v>30</v>
      </c>
      <c r="Q6136">
        <v>90</v>
      </c>
      <c r="R6136">
        <v>10</v>
      </c>
      <c r="S6136">
        <v>130</v>
      </c>
      <c r="X6136">
        <v>0</v>
      </c>
      <c r="Y6136" t="s">
        <v>17</v>
      </c>
    </row>
    <row r="6137" spans="1:25" x14ac:dyDescent="0.3">
      <c r="A6137" t="s">
        <v>54</v>
      </c>
      <c r="B6137" t="s">
        <v>54</v>
      </c>
      <c r="C6137" t="s">
        <v>1245</v>
      </c>
      <c r="D6137" t="s">
        <v>17</v>
      </c>
      <c r="E6137" t="s">
        <v>36</v>
      </c>
      <c r="F6137" t="s">
        <v>2705</v>
      </c>
      <c r="I6137" t="s">
        <v>235</v>
      </c>
      <c r="J6137" s="33" t="s">
        <v>101</v>
      </c>
      <c r="K6137" t="s">
        <v>101</v>
      </c>
      <c r="L6137" t="s">
        <v>2395</v>
      </c>
      <c r="M6137" s="16">
        <v>0</v>
      </c>
      <c r="N6137" s="16">
        <v>0</v>
      </c>
      <c r="O6137" s="15">
        <f t="shared" si="112"/>
        <v>0</v>
      </c>
      <c r="S6137">
        <v>0</v>
      </c>
      <c r="X6137">
        <v>0</v>
      </c>
      <c r="Y6137" t="s">
        <v>17</v>
      </c>
    </row>
    <row r="6138" spans="1:25" x14ac:dyDescent="0.3">
      <c r="A6138" t="s">
        <v>54</v>
      </c>
      <c r="B6138" t="s">
        <v>54</v>
      </c>
      <c r="C6138" t="s">
        <v>1245</v>
      </c>
      <c r="D6138" t="s">
        <v>17</v>
      </c>
      <c r="E6138" t="s">
        <v>36</v>
      </c>
      <c r="F6138" t="s">
        <v>2705</v>
      </c>
      <c r="I6138" t="s">
        <v>100</v>
      </c>
      <c r="J6138" s="33" t="s">
        <v>101</v>
      </c>
      <c r="K6138" t="s">
        <v>101</v>
      </c>
      <c r="L6138" t="s">
        <v>2355</v>
      </c>
      <c r="M6138" s="16">
        <v>3300</v>
      </c>
      <c r="O6138" s="15">
        <f t="shared" si="112"/>
        <v>3300</v>
      </c>
      <c r="P6138">
        <v>30</v>
      </c>
      <c r="Q6138">
        <v>90</v>
      </c>
      <c r="R6138">
        <v>10</v>
      </c>
      <c r="S6138">
        <v>130</v>
      </c>
      <c r="X6138">
        <v>0</v>
      </c>
      <c r="Y6138" t="s">
        <v>17</v>
      </c>
    </row>
    <row r="6139" spans="1:25" x14ac:dyDescent="0.3">
      <c r="A6139" t="s">
        <v>54</v>
      </c>
      <c r="B6139" t="s">
        <v>54</v>
      </c>
      <c r="C6139" t="s">
        <v>1245</v>
      </c>
      <c r="D6139" t="s">
        <v>17</v>
      </c>
      <c r="E6139" t="s">
        <v>36</v>
      </c>
      <c r="F6139" t="s">
        <v>2705</v>
      </c>
      <c r="I6139" t="s">
        <v>241</v>
      </c>
      <c r="J6139" s="33" t="s">
        <v>182</v>
      </c>
      <c r="K6139" t="s">
        <v>182</v>
      </c>
      <c r="L6139" t="s">
        <v>2355</v>
      </c>
      <c r="M6139" s="16">
        <v>21000</v>
      </c>
      <c r="O6139" s="15">
        <f t="shared" si="112"/>
        <v>21000</v>
      </c>
      <c r="S6139">
        <v>0</v>
      </c>
      <c r="X6139">
        <v>0</v>
      </c>
      <c r="Y6139" t="s">
        <v>17</v>
      </c>
    </row>
    <row r="6140" spans="1:25" x14ac:dyDescent="0.3">
      <c r="A6140" t="s">
        <v>54</v>
      </c>
      <c r="B6140" t="s">
        <v>54</v>
      </c>
      <c r="C6140" t="s">
        <v>1245</v>
      </c>
      <c r="D6140" t="s">
        <v>15</v>
      </c>
      <c r="E6140" t="s">
        <v>15</v>
      </c>
      <c r="F6140" t="s">
        <v>2706</v>
      </c>
      <c r="I6140" t="s">
        <v>181</v>
      </c>
      <c r="J6140" s="33" t="s">
        <v>182</v>
      </c>
      <c r="K6140" t="s">
        <v>182</v>
      </c>
      <c r="L6140" t="s">
        <v>2700</v>
      </c>
      <c r="M6140" s="16">
        <v>40000</v>
      </c>
      <c r="O6140" s="15">
        <f t="shared" si="112"/>
        <v>40000</v>
      </c>
      <c r="S6140">
        <v>0</v>
      </c>
      <c r="X6140">
        <v>0</v>
      </c>
      <c r="Y6140" t="s">
        <v>169</v>
      </c>
    </row>
    <row r="6141" spans="1:25" x14ac:dyDescent="0.3">
      <c r="A6141" t="s">
        <v>54</v>
      </c>
      <c r="B6141" t="s">
        <v>54</v>
      </c>
      <c r="C6141" t="s">
        <v>96</v>
      </c>
      <c r="D6141" t="s">
        <v>17</v>
      </c>
      <c r="E6141" t="s">
        <v>36</v>
      </c>
      <c r="F6141" t="s">
        <v>2705</v>
      </c>
      <c r="I6141" t="s">
        <v>241</v>
      </c>
      <c r="J6141" s="33" t="s">
        <v>101</v>
      </c>
      <c r="K6141" t="s">
        <v>101</v>
      </c>
      <c r="L6141" t="s">
        <v>2300</v>
      </c>
      <c r="M6141" s="16">
        <v>104969</v>
      </c>
      <c r="N6141" s="16">
        <v>0</v>
      </c>
      <c r="O6141" s="15">
        <f t="shared" si="112"/>
        <v>104969</v>
      </c>
      <c r="P6141">
        <v>5</v>
      </c>
      <c r="Q6141">
        <v>127</v>
      </c>
      <c r="R6141">
        <v>4</v>
      </c>
      <c r="S6141">
        <v>136</v>
      </c>
      <c r="X6141">
        <v>0</v>
      </c>
      <c r="Y6141" t="s">
        <v>17</v>
      </c>
    </row>
    <row r="6142" spans="1:25" x14ac:dyDescent="0.3">
      <c r="A6142" t="s">
        <v>54</v>
      </c>
      <c r="B6142" t="s">
        <v>54</v>
      </c>
      <c r="C6142" t="s">
        <v>96</v>
      </c>
      <c r="D6142" t="s">
        <v>17</v>
      </c>
      <c r="E6142" t="s">
        <v>36</v>
      </c>
      <c r="F6142" t="s">
        <v>2705</v>
      </c>
      <c r="I6142" t="s">
        <v>100</v>
      </c>
      <c r="J6142" s="33" t="s">
        <v>101</v>
      </c>
      <c r="K6142" t="s">
        <v>101</v>
      </c>
      <c r="L6142" t="s">
        <v>2267</v>
      </c>
      <c r="M6142" s="16">
        <v>98415</v>
      </c>
      <c r="N6142" s="16">
        <v>0</v>
      </c>
      <c r="O6142" s="15">
        <f t="shared" si="112"/>
        <v>98415</v>
      </c>
      <c r="P6142">
        <v>4</v>
      </c>
      <c r="Q6142">
        <v>120</v>
      </c>
      <c r="R6142">
        <v>3</v>
      </c>
      <c r="S6142">
        <v>127</v>
      </c>
      <c r="X6142">
        <v>0</v>
      </c>
      <c r="Y6142" t="s">
        <v>17</v>
      </c>
    </row>
    <row r="6143" spans="1:25" x14ac:dyDescent="0.3">
      <c r="A6143" t="s">
        <v>54</v>
      </c>
      <c r="B6143" t="s">
        <v>54</v>
      </c>
      <c r="C6143" t="s">
        <v>96</v>
      </c>
      <c r="D6143" t="s">
        <v>17</v>
      </c>
      <c r="E6143" t="s">
        <v>36</v>
      </c>
      <c r="F6143" t="s">
        <v>2705</v>
      </c>
      <c r="I6143" t="s">
        <v>100</v>
      </c>
      <c r="J6143" s="33" t="s">
        <v>101</v>
      </c>
      <c r="K6143" t="s">
        <v>101</v>
      </c>
      <c r="L6143" t="s">
        <v>2265</v>
      </c>
      <c r="M6143" s="16">
        <v>74514</v>
      </c>
      <c r="N6143" s="16">
        <v>0</v>
      </c>
      <c r="O6143" s="15">
        <f t="shared" si="112"/>
        <v>74514</v>
      </c>
      <c r="P6143">
        <v>3</v>
      </c>
      <c r="Q6143">
        <v>91</v>
      </c>
      <c r="R6143">
        <v>2</v>
      </c>
      <c r="S6143">
        <v>96</v>
      </c>
      <c r="X6143">
        <v>0</v>
      </c>
      <c r="Y6143" t="s">
        <v>17</v>
      </c>
    </row>
    <row r="6144" spans="1:25" x14ac:dyDescent="0.3">
      <c r="A6144" t="s">
        <v>54</v>
      </c>
      <c r="B6144" t="s">
        <v>54</v>
      </c>
      <c r="C6144" t="s">
        <v>96</v>
      </c>
      <c r="D6144" t="s">
        <v>17</v>
      </c>
      <c r="E6144" t="s">
        <v>36</v>
      </c>
      <c r="F6144" t="s">
        <v>2705</v>
      </c>
      <c r="I6144" t="s">
        <v>100</v>
      </c>
      <c r="J6144" s="33" t="s">
        <v>101</v>
      </c>
      <c r="K6144" t="s">
        <v>101</v>
      </c>
      <c r="L6144" t="s">
        <v>2377</v>
      </c>
      <c r="M6144" s="16">
        <v>92792</v>
      </c>
      <c r="N6144" s="16">
        <v>0</v>
      </c>
      <c r="O6144" s="15">
        <f t="shared" si="112"/>
        <v>92792</v>
      </c>
      <c r="P6144">
        <v>4</v>
      </c>
      <c r="Q6144">
        <v>113</v>
      </c>
      <c r="R6144">
        <v>3</v>
      </c>
      <c r="S6144">
        <v>120</v>
      </c>
      <c r="X6144">
        <v>0</v>
      </c>
      <c r="Y6144" t="s">
        <v>17</v>
      </c>
    </row>
    <row r="6145" spans="1:25" x14ac:dyDescent="0.3">
      <c r="A6145" t="s">
        <v>54</v>
      </c>
      <c r="B6145" t="s">
        <v>54</v>
      </c>
      <c r="C6145" t="s">
        <v>96</v>
      </c>
      <c r="D6145" t="s">
        <v>17</v>
      </c>
      <c r="E6145" t="s">
        <v>36</v>
      </c>
      <c r="F6145" t="s">
        <v>2705</v>
      </c>
      <c r="I6145" t="s">
        <v>100</v>
      </c>
      <c r="J6145" s="33" t="s">
        <v>101</v>
      </c>
      <c r="K6145" t="s">
        <v>101</v>
      </c>
      <c r="L6145" t="s">
        <v>2392</v>
      </c>
      <c r="M6145" s="16">
        <v>59049</v>
      </c>
      <c r="N6145" s="16">
        <v>0</v>
      </c>
      <c r="O6145" s="15">
        <f t="shared" si="112"/>
        <v>59049</v>
      </c>
      <c r="P6145">
        <v>2</v>
      </c>
      <c r="Q6145">
        <v>72</v>
      </c>
      <c r="R6145">
        <v>2</v>
      </c>
      <c r="S6145">
        <v>76</v>
      </c>
      <c r="X6145">
        <v>0</v>
      </c>
      <c r="Y6145" t="s">
        <v>17</v>
      </c>
    </row>
    <row r="6146" spans="1:25" x14ac:dyDescent="0.3">
      <c r="A6146" t="s">
        <v>54</v>
      </c>
      <c r="B6146" t="s">
        <v>54</v>
      </c>
      <c r="C6146" t="s">
        <v>96</v>
      </c>
      <c r="D6146" t="s">
        <v>17</v>
      </c>
      <c r="E6146" t="s">
        <v>36</v>
      </c>
      <c r="F6146" t="s">
        <v>2705</v>
      </c>
      <c r="I6146" t="s">
        <v>100</v>
      </c>
      <c r="J6146" s="33" t="s">
        <v>101</v>
      </c>
      <c r="K6146" t="s">
        <v>101</v>
      </c>
      <c r="L6146" t="s">
        <v>2452</v>
      </c>
      <c r="M6146" s="16">
        <v>70296</v>
      </c>
      <c r="N6146" s="16">
        <v>0</v>
      </c>
      <c r="O6146" s="15">
        <f t="shared" si="112"/>
        <v>70296</v>
      </c>
      <c r="P6146">
        <v>2</v>
      </c>
      <c r="Q6146">
        <v>85</v>
      </c>
      <c r="R6146">
        <v>2</v>
      </c>
      <c r="S6146">
        <v>89</v>
      </c>
      <c r="X6146">
        <v>0</v>
      </c>
      <c r="Y6146" t="s">
        <v>17</v>
      </c>
    </row>
    <row r="6147" spans="1:25" x14ac:dyDescent="0.3">
      <c r="A6147" t="s">
        <v>54</v>
      </c>
      <c r="B6147" t="s">
        <v>54</v>
      </c>
      <c r="C6147" t="s">
        <v>96</v>
      </c>
      <c r="D6147" t="s">
        <v>17</v>
      </c>
      <c r="E6147" t="s">
        <v>36</v>
      </c>
      <c r="F6147" t="s">
        <v>2705</v>
      </c>
      <c r="I6147" t="s">
        <v>100</v>
      </c>
      <c r="J6147" s="33" t="s">
        <v>101</v>
      </c>
      <c r="K6147" t="s">
        <v>101</v>
      </c>
      <c r="L6147" t="s">
        <v>2512</v>
      </c>
      <c r="M6147" s="16">
        <v>37960</v>
      </c>
      <c r="N6147" s="16">
        <v>0</v>
      </c>
      <c r="O6147" s="15">
        <f t="shared" si="112"/>
        <v>37960</v>
      </c>
      <c r="P6147">
        <v>2</v>
      </c>
      <c r="Q6147">
        <v>46</v>
      </c>
      <c r="R6147">
        <v>1</v>
      </c>
      <c r="S6147">
        <v>49</v>
      </c>
      <c r="X6147">
        <v>0</v>
      </c>
      <c r="Y6147" t="s">
        <v>17</v>
      </c>
    </row>
    <row r="6148" spans="1:25" x14ac:dyDescent="0.3">
      <c r="A6148" t="s">
        <v>54</v>
      </c>
      <c r="B6148" t="s">
        <v>54</v>
      </c>
      <c r="C6148" t="s">
        <v>96</v>
      </c>
      <c r="D6148" t="s">
        <v>17</v>
      </c>
      <c r="E6148" t="s">
        <v>36</v>
      </c>
      <c r="F6148" t="s">
        <v>2705</v>
      </c>
      <c r="I6148" t="s">
        <v>100</v>
      </c>
      <c r="J6148" s="33" t="s">
        <v>101</v>
      </c>
      <c r="K6148" t="s">
        <v>101</v>
      </c>
      <c r="L6148" t="s">
        <v>2431</v>
      </c>
      <c r="M6148" s="16">
        <v>84356</v>
      </c>
      <c r="N6148" s="16">
        <v>0</v>
      </c>
      <c r="O6148" s="15">
        <f t="shared" si="112"/>
        <v>84356</v>
      </c>
      <c r="P6148">
        <v>3</v>
      </c>
      <c r="Q6148">
        <v>103</v>
      </c>
      <c r="R6148">
        <v>2</v>
      </c>
      <c r="S6148">
        <v>108</v>
      </c>
      <c r="X6148">
        <v>0</v>
      </c>
      <c r="Y6148" t="s">
        <v>17</v>
      </c>
    </row>
    <row r="6149" spans="1:25" x14ac:dyDescent="0.3">
      <c r="A6149" t="s">
        <v>54</v>
      </c>
      <c r="B6149" t="s">
        <v>54</v>
      </c>
      <c r="C6149" t="s">
        <v>96</v>
      </c>
      <c r="D6149" t="s">
        <v>17</v>
      </c>
      <c r="E6149" t="s">
        <v>36</v>
      </c>
      <c r="F6149" t="s">
        <v>2705</v>
      </c>
      <c r="I6149" t="s">
        <v>241</v>
      </c>
      <c r="J6149" s="33" t="s">
        <v>101</v>
      </c>
      <c r="K6149" t="s">
        <v>101</v>
      </c>
      <c r="L6149" t="s">
        <v>2263</v>
      </c>
      <c r="M6149" s="16">
        <v>89187</v>
      </c>
      <c r="N6149" s="16">
        <v>0</v>
      </c>
      <c r="O6149" s="15">
        <f t="shared" si="112"/>
        <v>89187</v>
      </c>
      <c r="P6149">
        <v>5</v>
      </c>
      <c r="Q6149">
        <v>106</v>
      </c>
      <c r="R6149">
        <v>4</v>
      </c>
      <c r="S6149">
        <v>115</v>
      </c>
      <c r="X6149">
        <v>0</v>
      </c>
      <c r="Y6149" t="s">
        <v>17</v>
      </c>
    </row>
    <row r="6150" spans="1:25" x14ac:dyDescent="0.3">
      <c r="A6150" t="s">
        <v>54</v>
      </c>
      <c r="B6150" t="s">
        <v>54</v>
      </c>
      <c r="C6150" t="s">
        <v>96</v>
      </c>
      <c r="D6150" t="s">
        <v>17</v>
      </c>
      <c r="E6150" t="s">
        <v>36</v>
      </c>
      <c r="F6150" t="s">
        <v>2705</v>
      </c>
      <c r="I6150" t="s">
        <v>100</v>
      </c>
      <c r="J6150" s="33" t="s">
        <v>101</v>
      </c>
      <c r="K6150" t="s">
        <v>101</v>
      </c>
      <c r="L6150" t="s">
        <v>2503</v>
      </c>
      <c r="M6150" s="16">
        <v>48739</v>
      </c>
      <c r="N6150" s="16">
        <v>0</v>
      </c>
      <c r="O6150" s="15">
        <f t="shared" si="112"/>
        <v>48739</v>
      </c>
      <c r="P6150">
        <v>2</v>
      </c>
      <c r="Q6150">
        <v>59</v>
      </c>
      <c r="R6150">
        <v>1</v>
      </c>
      <c r="S6150">
        <v>62</v>
      </c>
      <c r="X6150">
        <v>0</v>
      </c>
      <c r="Y6150" t="s">
        <v>17</v>
      </c>
    </row>
    <row r="6151" spans="1:25" x14ac:dyDescent="0.3">
      <c r="A6151" t="s">
        <v>54</v>
      </c>
      <c r="B6151" t="s">
        <v>54</v>
      </c>
      <c r="C6151" t="s">
        <v>96</v>
      </c>
      <c r="D6151" t="s">
        <v>17</v>
      </c>
      <c r="E6151" t="s">
        <v>36</v>
      </c>
      <c r="F6151" t="s">
        <v>2705</v>
      </c>
      <c r="I6151" t="s">
        <v>100</v>
      </c>
      <c r="J6151" s="33" t="s">
        <v>101</v>
      </c>
      <c r="K6151" t="s">
        <v>101</v>
      </c>
      <c r="L6151" t="s">
        <v>2264</v>
      </c>
      <c r="M6151" s="16">
        <v>105445</v>
      </c>
      <c r="N6151" s="16">
        <v>0</v>
      </c>
      <c r="O6151" s="15">
        <f t="shared" si="112"/>
        <v>105445</v>
      </c>
      <c r="P6151">
        <v>4</v>
      </c>
      <c r="Q6151">
        <v>129</v>
      </c>
      <c r="R6151">
        <v>3</v>
      </c>
      <c r="S6151">
        <v>136</v>
      </c>
      <c r="X6151">
        <v>0</v>
      </c>
      <c r="Y6151" t="s">
        <v>17</v>
      </c>
    </row>
    <row r="6152" spans="1:25" x14ac:dyDescent="0.3">
      <c r="A6152" t="s">
        <v>54</v>
      </c>
      <c r="B6152" t="s">
        <v>54</v>
      </c>
      <c r="C6152" t="s">
        <v>199</v>
      </c>
      <c r="D6152" t="s">
        <v>15</v>
      </c>
      <c r="E6152" t="s">
        <v>15</v>
      </c>
      <c r="F6152" t="s">
        <v>2716</v>
      </c>
      <c r="I6152" t="s">
        <v>100</v>
      </c>
      <c r="J6152" s="33" t="s">
        <v>101</v>
      </c>
      <c r="K6152" t="s">
        <v>101</v>
      </c>
      <c r="L6152" t="s">
        <v>2259</v>
      </c>
      <c r="M6152" s="16">
        <v>8000</v>
      </c>
      <c r="O6152" s="15">
        <f t="shared" si="112"/>
        <v>8000</v>
      </c>
      <c r="R6152">
        <v>50</v>
      </c>
      <c r="S6152">
        <v>50</v>
      </c>
      <c r="X6152">
        <v>0</v>
      </c>
      <c r="Y6152" t="s">
        <v>169</v>
      </c>
    </row>
    <row r="6153" spans="1:25" x14ac:dyDescent="0.3">
      <c r="A6153" t="s">
        <v>54</v>
      </c>
      <c r="B6153" t="s">
        <v>54</v>
      </c>
      <c r="C6153" t="s">
        <v>96</v>
      </c>
      <c r="D6153" t="s">
        <v>17</v>
      </c>
      <c r="E6153" t="s">
        <v>36</v>
      </c>
      <c r="F6153" t="s">
        <v>2705</v>
      </c>
      <c r="I6153" t="s">
        <v>100</v>
      </c>
      <c r="J6153" s="33" t="s">
        <v>101</v>
      </c>
      <c r="K6153" t="s">
        <v>101</v>
      </c>
      <c r="L6153" t="s">
        <v>2342</v>
      </c>
      <c r="M6153" s="16">
        <v>84356</v>
      </c>
      <c r="N6153" s="16">
        <v>0</v>
      </c>
      <c r="O6153" s="15">
        <f t="shared" si="112"/>
        <v>84356</v>
      </c>
      <c r="P6153">
        <v>3</v>
      </c>
      <c r="Q6153">
        <v>103</v>
      </c>
      <c r="R6153">
        <v>2</v>
      </c>
      <c r="S6153">
        <v>108</v>
      </c>
      <c r="X6153">
        <v>0</v>
      </c>
      <c r="Y6153" t="s">
        <v>17</v>
      </c>
    </row>
    <row r="6154" spans="1:25" x14ac:dyDescent="0.3">
      <c r="A6154" t="s">
        <v>54</v>
      </c>
      <c r="B6154" t="s">
        <v>54</v>
      </c>
      <c r="C6154" t="s">
        <v>96</v>
      </c>
      <c r="D6154" t="s">
        <v>17</v>
      </c>
      <c r="E6154" t="s">
        <v>36</v>
      </c>
      <c r="F6154" t="s">
        <v>2705</v>
      </c>
      <c r="I6154" t="s">
        <v>100</v>
      </c>
      <c r="J6154" s="33" t="s">
        <v>101</v>
      </c>
      <c r="K6154" t="s">
        <v>101</v>
      </c>
      <c r="L6154" t="s">
        <v>2395</v>
      </c>
      <c r="M6154" s="16">
        <v>132158</v>
      </c>
      <c r="N6154" s="16">
        <v>0</v>
      </c>
      <c r="O6154" s="15">
        <f t="shared" si="112"/>
        <v>132158</v>
      </c>
      <c r="P6154">
        <v>5</v>
      </c>
      <c r="Q6154">
        <v>161</v>
      </c>
      <c r="R6154">
        <v>4</v>
      </c>
      <c r="S6154">
        <v>170</v>
      </c>
      <c r="X6154">
        <v>0</v>
      </c>
      <c r="Y6154" t="s">
        <v>17</v>
      </c>
    </row>
    <row r="6155" spans="1:25" x14ac:dyDescent="0.3">
      <c r="A6155" t="s">
        <v>54</v>
      </c>
      <c r="B6155" t="s">
        <v>54</v>
      </c>
      <c r="C6155" t="s">
        <v>96</v>
      </c>
      <c r="D6155" t="s">
        <v>17</v>
      </c>
      <c r="E6155" t="s">
        <v>36</v>
      </c>
      <c r="F6155" t="s">
        <v>2705</v>
      </c>
      <c r="I6155" t="s">
        <v>100</v>
      </c>
      <c r="J6155" s="33" t="s">
        <v>101</v>
      </c>
      <c r="K6155" t="s">
        <v>101</v>
      </c>
      <c r="L6155" t="s">
        <v>2355</v>
      </c>
      <c r="M6155" s="16">
        <v>48739</v>
      </c>
      <c r="N6155" s="16">
        <v>0</v>
      </c>
      <c r="O6155" s="15">
        <f t="shared" si="112"/>
        <v>48739</v>
      </c>
      <c r="P6155">
        <v>2</v>
      </c>
      <c r="Q6155">
        <v>59</v>
      </c>
      <c r="R6155">
        <v>1</v>
      </c>
      <c r="S6155">
        <v>62</v>
      </c>
      <c r="X6155">
        <v>0</v>
      </c>
      <c r="Y6155" t="s">
        <v>17</v>
      </c>
    </row>
    <row r="6156" spans="1:25" x14ac:dyDescent="0.3">
      <c r="A6156" t="s">
        <v>54</v>
      </c>
      <c r="B6156" t="s">
        <v>54</v>
      </c>
      <c r="C6156" t="s">
        <v>199</v>
      </c>
      <c r="D6156" t="s">
        <v>15</v>
      </c>
      <c r="E6156" t="s">
        <v>15</v>
      </c>
      <c r="F6156" t="s">
        <v>2716</v>
      </c>
      <c r="I6156" t="s">
        <v>100</v>
      </c>
      <c r="J6156" s="33" t="s">
        <v>101</v>
      </c>
      <c r="K6156" t="s">
        <v>101</v>
      </c>
      <c r="L6156" t="s">
        <v>2259</v>
      </c>
      <c r="M6156" s="16">
        <v>8000</v>
      </c>
      <c r="O6156" s="15">
        <f t="shared" si="112"/>
        <v>8000</v>
      </c>
      <c r="R6156">
        <v>50</v>
      </c>
      <c r="S6156">
        <v>50</v>
      </c>
      <c r="X6156">
        <v>0</v>
      </c>
      <c r="Y6156" t="s">
        <v>169</v>
      </c>
    </row>
    <row r="6157" spans="1:25" x14ac:dyDescent="0.3">
      <c r="A6157" t="s">
        <v>54</v>
      </c>
      <c r="B6157" t="s">
        <v>54</v>
      </c>
      <c r="C6157" t="s">
        <v>2450</v>
      </c>
      <c r="D6157" t="s">
        <v>17</v>
      </c>
      <c r="E6157" t="s">
        <v>36</v>
      </c>
      <c r="F6157" t="s">
        <v>2705</v>
      </c>
      <c r="I6157" t="s">
        <v>241</v>
      </c>
      <c r="J6157" s="33" t="s">
        <v>182</v>
      </c>
      <c r="K6157" t="s">
        <v>182</v>
      </c>
      <c r="L6157" t="s">
        <v>236</v>
      </c>
      <c r="M6157" s="16">
        <v>10000</v>
      </c>
      <c r="O6157" s="15">
        <f t="shared" si="112"/>
        <v>10000</v>
      </c>
      <c r="P6157">
        <v>1000</v>
      </c>
      <c r="Q6157">
        <v>1000</v>
      </c>
      <c r="R6157">
        <v>2000</v>
      </c>
      <c r="S6157">
        <v>4000</v>
      </c>
      <c r="X6157">
        <v>0</v>
      </c>
      <c r="Y6157" t="s">
        <v>17</v>
      </c>
    </row>
    <row r="6158" spans="1:25" x14ac:dyDescent="0.3">
      <c r="A6158" t="s">
        <v>54</v>
      </c>
      <c r="B6158" t="s">
        <v>54</v>
      </c>
      <c r="C6158" t="s">
        <v>2640</v>
      </c>
      <c r="D6158" t="s">
        <v>17</v>
      </c>
      <c r="E6158" t="s">
        <v>36</v>
      </c>
      <c r="F6158" t="s">
        <v>2705</v>
      </c>
      <c r="I6158" t="s">
        <v>100</v>
      </c>
      <c r="J6158" s="33" t="s">
        <v>182</v>
      </c>
      <c r="K6158" t="s">
        <v>101</v>
      </c>
      <c r="L6158" t="s">
        <v>2377</v>
      </c>
      <c r="M6158" s="16">
        <v>25000</v>
      </c>
      <c r="N6158" s="16">
        <v>0</v>
      </c>
      <c r="O6158" s="15">
        <f t="shared" si="112"/>
        <v>25000</v>
      </c>
      <c r="P6158">
        <v>200</v>
      </c>
      <c r="Q6158">
        <v>500</v>
      </c>
      <c r="R6158">
        <v>100</v>
      </c>
      <c r="S6158">
        <v>800</v>
      </c>
      <c r="T6158">
        <v>240</v>
      </c>
      <c r="U6158">
        <v>80</v>
      </c>
      <c r="V6158">
        <v>400</v>
      </c>
      <c r="W6158">
        <v>80</v>
      </c>
      <c r="X6158">
        <v>800</v>
      </c>
      <c r="Y6158" t="s">
        <v>17</v>
      </c>
    </row>
    <row r="6159" spans="1:25" x14ac:dyDescent="0.3">
      <c r="A6159" t="s">
        <v>54</v>
      </c>
      <c r="B6159" t="s">
        <v>54</v>
      </c>
      <c r="C6159" t="s">
        <v>2640</v>
      </c>
      <c r="D6159" t="s">
        <v>17</v>
      </c>
      <c r="E6159" t="s">
        <v>36</v>
      </c>
      <c r="F6159" t="s">
        <v>2705</v>
      </c>
      <c r="I6159" t="s">
        <v>100</v>
      </c>
      <c r="J6159" s="33" t="s">
        <v>182</v>
      </c>
      <c r="K6159" t="s">
        <v>101</v>
      </c>
      <c r="L6159" t="s">
        <v>2264</v>
      </c>
      <c r="M6159" s="16">
        <v>25000</v>
      </c>
      <c r="N6159" s="16">
        <v>0</v>
      </c>
      <c r="O6159" s="15">
        <f t="shared" si="112"/>
        <v>25000</v>
      </c>
      <c r="P6159">
        <v>200</v>
      </c>
      <c r="Q6159">
        <v>500</v>
      </c>
      <c r="R6159">
        <v>100</v>
      </c>
      <c r="S6159">
        <v>800</v>
      </c>
      <c r="T6159">
        <v>240</v>
      </c>
      <c r="U6159">
        <v>80</v>
      </c>
      <c r="V6159">
        <v>400</v>
      </c>
      <c r="W6159">
        <v>80</v>
      </c>
      <c r="X6159">
        <v>800</v>
      </c>
      <c r="Y6159" t="s">
        <v>17</v>
      </c>
    </row>
    <row r="6160" spans="1:25" x14ac:dyDescent="0.3">
      <c r="A6160" t="s">
        <v>54</v>
      </c>
      <c r="B6160" t="s">
        <v>54</v>
      </c>
      <c r="C6160" t="s">
        <v>2640</v>
      </c>
      <c r="D6160" t="s">
        <v>17</v>
      </c>
      <c r="E6160" t="s">
        <v>36</v>
      </c>
      <c r="F6160" t="s">
        <v>2705</v>
      </c>
      <c r="I6160" t="s">
        <v>235</v>
      </c>
      <c r="J6160" s="33" t="s">
        <v>101</v>
      </c>
      <c r="K6160" t="s">
        <v>101</v>
      </c>
      <c r="L6160" t="s">
        <v>2265</v>
      </c>
      <c r="M6160" s="16">
        <v>0</v>
      </c>
      <c r="N6160" s="16">
        <v>0</v>
      </c>
      <c r="O6160" s="15">
        <f t="shared" si="112"/>
        <v>0</v>
      </c>
      <c r="P6160">
        <v>200</v>
      </c>
      <c r="Q6160">
        <v>500</v>
      </c>
      <c r="R6160">
        <v>100</v>
      </c>
      <c r="S6160">
        <v>800</v>
      </c>
      <c r="T6160">
        <v>240</v>
      </c>
      <c r="U6160">
        <v>80</v>
      </c>
      <c r="V6160">
        <v>400</v>
      </c>
      <c r="W6160">
        <v>80</v>
      </c>
      <c r="X6160">
        <v>800</v>
      </c>
      <c r="Y6160" t="s">
        <v>17</v>
      </c>
    </row>
    <row r="6161" spans="1:25" x14ac:dyDescent="0.3">
      <c r="A6161" t="s">
        <v>54</v>
      </c>
      <c r="B6161" t="s">
        <v>54</v>
      </c>
      <c r="C6161" t="s">
        <v>2640</v>
      </c>
      <c r="D6161" t="s">
        <v>17</v>
      </c>
      <c r="E6161" t="s">
        <v>36</v>
      </c>
      <c r="F6161" t="s">
        <v>2705</v>
      </c>
      <c r="I6161" t="s">
        <v>100</v>
      </c>
      <c r="J6161" s="33" t="s">
        <v>182</v>
      </c>
      <c r="K6161" t="s">
        <v>101</v>
      </c>
      <c r="L6161" t="s">
        <v>2395</v>
      </c>
      <c r="M6161" s="16">
        <v>25000</v>
      </c>
      <c r="N6161" s="16">
        <v>0</v>
      </c>
      <c r="O6161" s="15">
        <f t="shared" si="112"/>
        <v>25000</v>
      </c>
      <c r="P6161">
        <v>200</v>
      </c>
      <c r="Q6161">
        <v>500</v>
      </c>
      <c r="R6161">
        <v>100</v>
      </c>
      <c r="S6161">
        <v>800</v>
      </c>
      <c r="T6161">
        <v>240</v>
      </c>
      <c r="U6161">
        <v>80</v>
      </c>
      <c r="V6161">
        <v>400</v>
      </c>
      <c r="W6161">
        <v>80</v>
      </c>
      <c r="X6161">
        <v>800</v>
      </c>
      <c r="Y6161" t="s">
        <v>17</v>
      </c>
    </row>
    <row r="6162" spans="1:25" x14ac:dyDescent="0.3">
      <c r="A6162" t="s">
        <v>54</v>
      </c>
      <c r="B6162" t="s">
        <v>54</v>
      </c>
      <c r="C6162" t="s">
        <v>96</v>
      </c>
      <c r="D6162" t="s">
        <v>17</v>
      </c>
      <c r="E6162" t="s">
        <v>36</v>
      </c>
      <c r="F6162" t="s">
        <v>2705</v>
      </c>
      <c r="I6162" t="s">
        <v>181</v>
      </c>
      <c r="J6162" s="33" t="s">
        <v>101</v>
      </c>
      <c r="K6162" t="s">
        <v>101</v>
      </c>
      <c r="L6162" t="s">
        <v>2279</v>
      </c>
      <c r="M6162" s="16">
        <v>50000</v>
      </c>
      <c r="O6162" s="15">
        <f t="shared" si="112"/>
        <v>50000</v>
      </c>
      <c r="P6162">
        <v>24</v>
      </c>
      <c r="Q6162">
        <v>30</v>
      </c>
      <c r="R6162">
        <v>10</v>
      </c>
      <c r="S6162">
        <v>64</v>
      </c>
      <c r="Y6162" t="s">
        <v>17</v>
      </c>
    </row>
    <row r="6163" spans="1:25" x14ac:dyDescent="0.3">
      <c r="A6163" t="s">
        <v>54</v>
      </c>
      <c r="B6163" t="s">
        <v>54</v>
      </c>
      <c r="C6163" t="s">
        <v>2375</v>
      </c>
      <c r="D6163" t="s">
        <v>17</v>
      </c>
      <c r="E6163" t="s">
        <v>36</v>
      </c>
      <c r="F6163" t="s">
        <v>2705</v>
      </c>
      <c r="I6163" t="s">
        <v>100</v>
      </c>
      <c r="J6163" s="33" t="s">
        <v>101</v>
      </c>
      <c r="K6163" t="s">
        <v>101</v>
      </c>
      <c r="L6163" t="s">
        <v>2300</v>
      </c>
      <c r="M6163" s="16">
        <v>8000</v>
      </c>
      <c r="N6163" s="16">
        <v>0</v>
      </c>
      <c r="O6163" s="15">
        <f t="shared" si="112"/>
        <v>8000</v>
      </c>
      <c r="P6163">
        <v>0</v>
      </c>
      <c r="Q6163">
        <v>0</v>
      </c>
      <c r="R6163">
        <v>100</v>
      </c>
      <c r="S6163">
        <v>100</v>
      </c>
      <c r="X6163">
        <v>0</v>
      </c>
      <c r="Y6163" t="s">
        <v>17</v>
      </c>
    </row>
    <row r="6164" spans="1:25" x14ac:dyDescent="0.3">
      <c r="A6164" t="s">
        <v>54</v>
      </c>
      <c r="B6164" t="s">
        <v>54</v>
      </c>
      <c r="C6164" t="s">
        <v>2375</v>
      </c>
      <c r="D6164" t="s">
        <v>17</v>
      </c>
      <c r="E6164" t="s">
        <v>36</v>
      </c>
      <c r="F6164" t="s">
        <v>2705</v>
      </c>
      <c r="I6164" t="s">
        <v>100</v>
      </c>
      <c r="J6164" s="33" t="s">
        <v>101</v>
      </c>
      <c r="K6164" t="s">
        <v>101</v>
      </c>
      <c r="L6164" t="s">
        <v>2265</v>
      </c>
      <c r="M6164" s="16">
        <v>8000</v>
      </c>
      <c r="N6164" s="16">
        <v>0</v>
      </c>
      <c r="O6164" s="15">
        <f t="shared" si="112"/>
        <v>8000</v>
      </c>
      <c r="P6164">
        <v>0</v>
      </c>
      <c r="Q6164">
        <v>0</v>
      </c>
      <c r="R6164">
        <v>100</v>
      </c>
      <c r="S6164">
        <v>100</v>
      </c>
      <c r="X6164">
        <v>0</v>
      </c>
      <c r="Y6164" t="s">
        <v>17</v>
      </c>
    </row>
    <row r="6165" spans="1:25" x14ac:dyDescent="0.3">
      <c r="A6165" t="s">
        <v>54</v>
      </c>
      <c r="B6165" t="s">
        <v>54</v>
      </c>
      <c r="C6165" t="s">
        <v>2375</v>
      </c>
      <c r="D6165" t="s">
        <v>17</v>
      </c>
      <c r="E6165" t="s">
        <v>36</v>
      </c>
      <c r="F6165" t="s">
        <v>2705</v>
      </c>
      <c r="I6165" t="s">
        <v>100</v>
      </c>
      <c r="J6165" s="33" t="s">
        <v>101</v>
      </c>
      <c r="K6165" t="s">
        <v>101</v>
      </c>
      <c r="L6165" t="s">
        <v>2377</v>
      </c>
      <c r="M6165" s="16">
        <v>8000</v>
      </c>
      <c r="N6165" s="16">
        <v>0</v>
      </c>
      <c r="O6165" s="15">
        <f t="shared" ref="O6165:O6182" si="113">SUM(M6165:N6165)</f>
        <v>8000</v>
      </c>
      <c r="P6165">
        <v>0</v>
      </c>
      <c r="Q6165">
        <v>0</v>
      </c>
      <c r="R6165">
        <v>100</v>
      </c>
      <c r="S6165">
        <v>100</v>
      </c>
      <c r="X6165">
        <v>0</v>
      </c>
      <c r="Y6165" t="s">
        <v>17</v>
      </c>
    </row>
    <row r="6166" spans="1:25" x14ac:dyDescent="0.3">
      <c r="A6166" t="s">
        <v>54</v>
      </c>
      <c r="B6166" t="s">
        <v>54</v>
      </c>
      <c r="C6166" t="s">
        <v>1245</v>
      </c>
      <c r="D6166" t="s">
        <v>15</v>
      </c>
      <c r="E6166" t="s">
        <v>15</v>
      </c>
      <c r="F6166" t="s">
        <v>2719</v>
      </c>
      <c r="I6166" t="s">
        <v>100</v>
      </c>
      <c r="J6166" s="33" t="s">
        <v>101</v>
      </c>
      <c r="K6166" t="s">
        <v>101</v>
      </c>
      <c r="L6166" t="s">
        <v>2259</v>
      </c>
      <c r="M6166" s="16">
        <v>9122</v>
      </c>
      <c r="O6166" s="15">
        <f t="shared" si="113"/>
        <v>9122</v>
      </c>
      <c r="S6166">
        <v>0</v>
      </c>
      <c r="X6166">
        <v>0</v>
      </c>
      <c r="Y6166" t="s">
        <v>169</v>
      </c>
    </row>
    <row r="6167" spans="1:25" x14ac:dyDescent="0.3">
      <c r="A6167" t="s">
        <v>54</v>
      </c>
      <c r="B6167" t="s">
        <v>54</v>
      </c>
      <c r="C6167" t="s">
        <v>2423</v>
      </c>
      <c r="D6167" t="s">
        <v>17</v>
      </c>
      <c r="E6167" t="s">
        <v>36</v>
      </c>
      <c r="F6167" t="s">
        <v>2705</v>
      </c>
      <c r="I6167" t="s">
        <v>241</v>
      </c>
      <c r="J6167" s="33" t="s">
        <v>182</v>
      </c>
      <c r="K6167" t="s">
        <v>182</v>
      </c>
      <c r="L6167" t="s">
        <v>2267</v>
      </c>
      <c r="M6167" s="16">
        <v>11717.675999999999</v>
      </c>
      <c r="N6167" s="16">
        <v>0</v>
      </c>
      <c r="O6167" s="15">
        <f t="shared" si="113"/>
        <v>11717.675999999999</v>
      </c>
      <c r="P6167">
        <v>468</v>
      </c>
      <c r="Q6167">
        <v>468</v>
      </c>
      <c r="R6167">
        <v>624</v>
      </c>
      <c r="S6167">
        <v>1560</v>
      </c>
      <c r="T6167">
        <v>374.7</v>
      </c>
      <c r="V6167">
        <v>1185</v>
      </c>
      <c r="X6167">
        <v>1559.7</v>
      </c>
      <c r="Y6167" t="s">
        <v>17</v>
      </c>
    </row>
    <row r="6168" spans="1:25" x14ac:dyDescent="0.3">
      <c r="A6168" t="s">
        <v>54</v>
      </c>
      <c r="B6168" t="s">
        <v>54</v>
      </c>
      <c r="C6168" t="s">
        <v>2423</v>
      </c>
      <c r="D6168" t="s">
        <v>17</v>
      </c>
      <c r="E6168" t="s">
        <v>36</v>
      </c>
      <c r="F6168" t="s">
        <v>2705</v>
      </c>
      <c r="I6168" t="s">
        <v>241</v>
      </c>
      <c r="J6168" s="33" t="s">
        <v>182</v>
      </c>
      <c r="K6168" t="s">
        <v>182</v>
      </c>
      <c r="L6168" t="s">
        <v>2452</v>
      </c>
      <c r="M6168" s="16">
        <v>11717.675999999999</v>
      </c>
      <c r="N6168" s="16">
        <v>0</v>
      </c>
      <c r="O6168" s="15">
        <f t="shared" si="113"/>
        <v>11717.675999999999</v>
      </c>
      <c r="P6168">
        <v>160</v>
      </c>
      <c r="Q6168">
        <v>160</v>
      </c>
      <c r="R6168">
        <v>213.60000000000002</v>
      </c>
      <c r="S6168">
        <v>534</v>
      </c>
      <c r="T6168">
        <v>140</v>
      </c>
      <c r="V6168">
        <v>394</v>
      </c>
      <c r="X6168">
        <v>534</v>
      </c>
      <c r="Y6168" t="s">
        <v>17</v>
      </c>
    </row>
    <row r="6169" spans="1:25" x14ac:dyDescent="0.3">
      <c r="A6169" t="s">
        <v>54</v>
      </c>
      <c r="B6169" t="s">
        <v>54</v>
      </c>
      <c r="C6169" t="s">
        <v>2423</v>
      </c>
      <c r="D6169" t="s">
        <v>17</v>
      </c>
      <c r="E6169" t="s">
        <v>36</v>
      </c>
      <c r="F6169" t="s">
        <v>2705</v>
      </c>
      <c r="I6169" t="s">
        <v>241</v>
      </c>
      <c r="J6169" s="33" t="s">
        <v>182</v>
      </c>
      <c r="K6169" t="s">
        <v>182</v>
      </c>
      <c r="L6169" t="s">
        <v>2425</v>
      </c>
      <c r="M6169" s="16">
        <v>11717.675999999999</v>
      </c>
      <c r="N6169" s="16">
        <v>0</v>
      </c>
      <c r="O6169" s="15">
        <f t="shared" si="113"/>
        <v>11717.675999999999</v>
      </c>
      <c r="P6169">
        <v>518</v>
      </c>
      <c r="Q6169">
        <v>518</v>
      </c>
      <c r="R6169">
        <v>690.80000000000007</v>
      </c>
      <c r="S6169">
        <v>1727</v>
      </c>
      <c r="T6169">
        <v>418.37</v>
      </c>
      <c r="V6169">
        <v>1309</v>
      </c>
      <c r="X6169">
        <v>1727.37</v>
      </c>
      <c r="Y6169" t="s">
        <v>17</v>
      </c>
    </row>
    <row r="6170" spans="1:25" x14ac:dyDescent="0.3">
      <c r="A6170" t="s">
        <v>54</v>
      </c>
      <c r="B6170" t="s">
        <v>54</v>
      </c>
      <c r="C6170" t="s">
        <v>2423</v>
      </c>
      <c r="D6170" t="s">
        <v>17</v>
      </c>
      <c r="E6170" t="s">
        <v>36</v>
      </c>
      <c r="F6170" t="s">
        <v>2705</v>
      </c>
      <c r="I6170" t="s">
        <v>235</v>
      </c>
      <c r="J6170" s="33" t="s">
        <v>182</v>
      </c>
      <c r="K6170" t="s">
        <v>101</v>
      </c>
      <c r="L6170" t="s">
        <v>2512</v>
      </c>
      <c r="M6170" s="16">
        <v>0</v>
      </c>
      <c r="N6170" s="16">
        <v>0</v>
      </c>
      <c r="O6170" s="15">
        <f t="shared" si="113"/>
        <v>0</v>
      </c>
      <c r="P6170">
        <v>0</v>
      </c>
      <c r="Q6170">
        <v>5</v>
      </c>
      <c r="R6170">
        <v>7</v>
      </c>
      <c r="S6170">
        <v>12</v>
      </c>
      <c r="T6170">
        <v>3</v>
      </c>
      <c r="U6170">
        <v>3</v>
      </c>
      <c r="V6170">
        <v>3</v>
      </c>
      <c r="W6170">
        <v>3</v>
      </c>
      <c r="X6170">
        <v>12</v>
      </c>
      <c r="Y6170" t="s">
        <v>17</v>
      </c>
    </row>
    <row r="6171" spans="1:25" x14ac:dyDescent="0.3">
      <c r="A6171" t="s">
        <v>54</v>
      </c>
      <c r="B6171" t="s">
        <v>54</v>
      </c>
      <c r="C6171" t="s">
        <v>2423</v>
      </c>
      <c r="D6171" t="s">
        <v>17</v>
      </c>
      <c r="E6171" t="s">
        <v>36</v>
      </c>
      <c r="F6171" t="s">
        <v>2705</v>
      </c>
      <c r="I6171" t="s">
        <v>241</v>
      </c>
      <c r="J6171" s="33" t="s">
        <v>182</v>
      </c>
      <c r="K6171" t="s">
        <v>182</v>
      </c>
      <c r="L6171" t="s">
        <v>2498</v>
      </c>
      <c r="M6171" s="16">
        <v>11717.675999999999</v>
      </c>
      <c r="N6171" s="16">
        <v>0</v>
      </c>
      <c r="O6171" s="15">
        <f t="shared" si="113"/>
        <v>11717.675999999999</v>
      </c>
      <c r="P6171">
        <v>243.5</v>
      </c>
      <c r="Q6171">
        <v>244</v>
      </c>
      <c r="R6171">
        <v>324.8</v>
      </c>
      <c r="S6171">
        <v>812</v>
      </c>
      <c r="T6171">
        <v>208.8</v>
      </c>
      <c r="V6171">
        <v>603</v>
      </c>
      <c r="X6171">
        <v>811.8</v>
      </c>
      <c r="Y6171" t="s">
        <v>17</v>
      </c>
    </row>
    <row r="6172" spans="1:25" x14ac:dyDescent="0.3">
      <c r="A6172" t="s">
        <v>54</v>
      </c>
      <c r="B6172" t="s">
        <v>54</v>
      </c>
      <c r="C6172" t="s">
        <v>2423</v>
      </c>
      <c r="D6172" t="s">
        <v>17</v>
      </c>
      <c r="E6172" t="s">
        <v>36</v>
      </c>
      <c r="F6172" t="s">
        <v>2705</v>
      </c>
      <c r="I6172" t="s">
        <v>235</v>
      </c>
      <c r="J6172" s="33" t="s">
        <v>182</v>
      </c>
      <c r="K6172" t="s">
        <v>101</v>
      </c>
      <c r="L6172" t="s">
        <v>2395</v>
      </c>
      <c r="M6172" s="16">
        <v>0</v>
      </c>
      <c r="N6172" s="16">
        <v>0</v>
      </c>
      <c r="O6172" s="15">
        <f t="shared" si="113"/>
        <v>0</v>
      </c>
      <c r="P6172">
        <v>15</v>
      </c>
      <c r="Q6172">
        <v>23</v>
      </c>
      <c r="R6172">
        <v>23</v>
      </c>
      <c r="S6172">
        <v>61</v>
      </c>
      <c r="T6172">
        <v>13</v>
      </c>
      <c r="U6172">
        <v>15</v>
      </c>
      <c r="V6172">
        <v>16</v>
      </c>
      <c r="W6172">
        <v>17</v>
      </c>
      <c r="X6172">
        <v>61</v>
      </c>
      <c r="Y6172" t="s">
        <v>17</v>
      </c>
    </row>
    <row r="6173" spans="1:25" x14ac:dyDescent="0.3">
      <c r="A6173" t="s">
        <v>54</v>
      </c>
      <c r="B6173" t="s">
        <v>54</v>
      </c>
      <c r="C6173" t="s">
        <v>2423</v>
      </c>
      <c r="D6173" t="s">
        <v>17</v>
      </c>
      <c r="E6173" t="s">
        <v>36</v>
      </c>
      <c r="F6173" t="s">
        <v>2705</v>
      </c>
      <c r="I6173" t="s">
        <v>181</v>
      </c>
      <c r="J6173" s="33" t="s">
        <v>182</v>
      </c>
      <c r="K6173" t="s">
        <v>182</v>
      </c>
      <c r="L6173" t="s">
        <v>2377</v>
      </c>
      <c r="M6173" s="16">
        <v>11717.675999999999</v>
      </c>
      <c r="N6173" s="16">
        <v>0</v>
      </c>
      <c r="O6173" s="15">
        <f t="shared" si="113"/>
        <v>11717.675999999999</v>
      </c>
      <c r="P6173">
        <v>157.5</v>
      </c>
      <c r="Q6173">
        <v>157</v>
      </c>
      <c r="R6173">
        <v>210</v>
      </c>
      <c r="S6173">
        <v>524.5</v>
      </c>
      <c r="T6173">
        <v>130</v>
      </c>
      <c r="V6173">
        <v>395</v>
      </c>
      <c r="X6173">
        <v>525</v>
      </c>
      <c r="Y6173" t="s">
        <v>17</v>
      </c>
    </row>
    <row r="6174" spans="1:25" x14ac:dyDescent="0.3">
      <c r="A6174" t="s">
        <v>54</v>
      </c>
      <c r="B6174" t="s">
        <v>54</v>
      </c>
      <c r="C6174" t="s">
        <v>2615</v>
      </c>
      <c r="D6174" t="s">
        <v>17</v>
      </c>
      <c r="E6174" t="s">
        <v>36</v>
      </c>
      <c r="F6174" t="s">
        <v>2453</v>
      </c>
      <c r="I6174" t="s">
        <v>235</v>
      </c>
      <c r="J6174" s="33" t="s">
        <v>101</v>
      </c>
      <c r="K6174" t="s">
        <v>101</v>
      </c>
      <c r="L6174" t="s">
        <v>2300</v>
      </c>
      <c r="M6174" s="16">
        <v>0</v>
      </c>
      <c r="N6174" s="16">
        <v>0</v>
      </c>
      <c r="O6174" s="15">
        <f t="shared" si="113"/>
        <v>0</v>
      </c>
      <c r="P6174">
        <v>2692.8</v>
      </c>
      <c r="Q6174">
        <v>6283.2</v>
      </c>
      <c r="R6174">
        <v>0</v>
      </c>
      <c r="S6174">
        <v>8976</v>
      </c>
      <c r="T6174">
        <v>1678.9607999999998</v>
      </c>
      <c r="U6174">
        <v>924.07920000000001</v>
      </c>
      <c r="V6174">
        <v>4110.5591999999997</v>
      </c>
      <c r="W6174">
        <v>2262.4007999999999</v>
      </c>
      <c r="X6174">
        <v>8976</v>
      </c>
      <c r="Y6174" t="s">
        <v>17</v>
      </c>
    </row>
    <row r="6175" spans="1:25" x14ac:dyDescent="0.3">
      <c r="A6175" t="s">
        <v>54</v>
      </c>
      <c r="B6175" t="s">
        <v>54</v>
      </c>
      <c r="C6175" t="s">
        <v>2615</v>
      </c>
      <c r="D6175" t="s">
        <v>17</v>
      </c>
      <c r="E6175" t="s">
        <v>36</v>
      </c>
      <c r="F6175" t="s">
        <v>2453</v>
      </c>
      <c r="I6175" t="s">
        <v>235</v>
      </c>
      <c r="J6175" s="33" t="s">
        <v>101</v>
      </c>
      <c r="K6175" t="s">
        <v>101</v>
      </c>
      <c r="L6175" t="s">
        <v>2267</v>
      </c>
      <c r="M6175" s="16">
        <v>0</v>
      </c>
      <c r="N6175" s="16">
        <v>0</v>
      </c>
      <c r="O6175" s="15">
        <f t="shared" si="113"/>
        <v>0</v>
      </c>
      <c r="P6175">
        <v>2907</v>
      </c>
      <c r="Q6175">
        <v>6783</v>
      </c>
      <c r="R6175">
        <v>0</v>
      </c>
      <c r="S6175">
        <v>9690</v>
      </c>
      <c r="T6175">
        <v>1812.5145000000002</v>
      </c>
      <c r="U6175">
        <v>997.58550000000014</v>
      </c>
      <c r="V6175">
        <v>4437.5355</v>
      </c>
      <c r="W6175">
        <v>2442.3644999999997</v>
      </c>
      <c r="X6175">
        <v>9690</v>
      </c>
      <c r="Y6175" t="s">
        <v>17</v>
      </c>
    </row>
    <row r="6176" spans="1:25" x14ac:dyDescent="0.3">
      <c r="A6176" t="s">
        <v>54</v>
      </c>
      <c r="B6176" t="s">
        <v>54</v>
      </c>
      <c r="C6176" t="s">
        <v>2615</v>
      </c>
      <c r="D6176" t="s">
        <v>17</v>
      </c>
      <c r="E6176" t="s">
        <v>36</v>
      </c>
      <c r="F6176" t="s">
        <v>2453</v>
      </c>
      <c r="I6176" t="s">
        <v>235</v>
      </c>
      <c r="J6176" s="33" t="s">
        <v>101</v>
      </c>
      <c r="K6176" t="s">
        <v>101</v>
      </c>
      <c r="L6176" t="s">
        <v>2265</v>
      </c>
      <c r="M6176" s="16">
        <v>0</v>
      </c>
      <c r="N6176" s="16">
        <v>0</v>
      </c>
      <c r="O6176" s="15">
        <f t="shared" si="113"/>
        <v>0</v>
      </c>
      <c r="P6176">
        <v>6364.8</v>
      </c>
      <c r="Q6176">
        <v>14851.2</v>
      </c>
      <c r="R6176">
        <v>0</v>
      </c>
      <c r="S6176">
        <v>21216</v>
      </c>
      <c r="T6176">
        <v>3968.4528000000005</v>
      </c>
      <c r="U6176">
        <v>2184.1871999999998</v>
      </c>
      <c r="V6176">
        <v>9715.8672000000006</v>
      </c>
      <c r="W6176">
        <v>5347.4927999999991</v>
      </c>
      <c r="X6176">
        <v>21216</v>
      </c>
      <c r="Y6176" t="s">
        <v>17</v>
      </c>
    </row>
    <row r="6177" spans="1:25" x14ac:dyDescent="0.3">
      <c r="A6177" t="s">
        <v>54</v>
      </c>
      <c r="B6177" t="s">
        <v>54</v>
      </c>
      <c r="C6177" t="s">
        <v>2615</v>
      </c>
      <c r="D6177" t="s">
        <v>17</v>
      </c>
      <c r="E6177" t="s">
        <v>36</v>
      </c>
      <c r="F6177" t="s">
        <v>2453</v>
      </c>
      <c r="I6177" t="s">
        <v>235</v>
      </c>
      <c r="J6177" s="33" t="s">
        <v>101</v>
      </c>
      <c r="K6177" t="s">
        <v>101</v>
      </c>
      <c r="L6177" t="s">
        <v>2392</v>
      </c>
      <c r="M6177" s="16">
        <v>0</v>
      </c>
      <c r="N6177" s="16">
        <v>0</v>
      </c>
      <c r="O6177" s="15">
        <f t="shared" si="113"/>
        <v>0</v>
      </c>
      <c r="P6177">
        <v>2325.6</v>
      </c>
      <c r="Q6177">
        <v>5426.4</v>
      </c>
      <c r="R6177">
        <v>0</v>
      </c>
      <c r="S6177">
        <v>7752</v>
      </c>
      <c r="T6177">
        <v>1450.0116</v>
      </c>
      <c r="U6177">
        <v>798.0684</v>
      </c>
      <c r="V6177">
        <v>3550.0284000000001</v>
      </c>
      <c r="W6177">
        <v>1953.8915999999999</v>
      </c>
      <c r="X6177">
        <v>7752</v>
      </c>
      <c r="Y6177" t="s">
        <v>17</v>
      </c>
    </row>
    <row r="6178" spans="1:25" x14ac:dyDescent="0.3">
      <c r="A6178" t="s">
        <v>54</v>
      </c>
      <c r="B6178" t="s">
        <v>54</v>
      </c>
      <c r="C6178" t="s">
        <v>2615</v>
      </c>
      <c r="D6178" t="s">
        <v>17</v>
      </c>
      <c r="E6178" t="s">
        <v>36</v>
      </c>
      <c r="F6178" t="s">
        <v>2453</v>
      </c>
      <c r="I6178" t="s">
        <v>235</v>
      </c>
      <c r="J6178" s="33" t="s">
        <v>101</v>
      </c>
      <c r="K6178" t="s">
        <v>101</v>
      </c>
      <c r="L6178" t="s">
        <v>2266</v>
      </c>
      <c r="M6178" s="16">
        <v>0</v>
      </c>
      <c r="N6178" s="16">
        <v>0</v>
      </c>
      <c r="O6178" s="15">
        <f t="shared" si="113"/>
        <v>0</v>
      </c>
      <c r="P6178">
        <v>979.2</v>
      </c>
      <c r="Q6178">
        <v>2284.8000000000002</v>
      </c>
      <c r="R6178">
        <v>0</v>
      </c>
      <c r="S6178">
        <v>3264</v>
      </c>
      <c r="T6178">
        <v>610.53120000000001</v>
      </c>
      <c r="U6178">
        <v>336.02880000000005</v>
      </c>
      <c r="V6178">
        <v>1494.7488000000001</v>
      </c>
      <c r="W6178">
        <v>822.69119999999998</v>
      </c>
      <c r="X6178">
        <v>3264</v>
      </c>
      <c r="Y6178" t="s">
        <v>17</v>
      </c>
    </row>
    <row r="6179" spans="1:25" x14ac:dyDescent="0.3">
      <c r="A6179" t="s">
        <v>54</v>
      </c>
      <c r="B6179" t="s">
        <v>54</v>
      </c>
      <c r="C6179" t="s">
        <v>2615</v>
      </c>
      <c r="D6179" t="s">
        <v>17</v>
      </c>
      <c r="E6179" t="s">
        <v>36</v>
      </c>
      <c r="F6179" t="s">
        <v>2453</v>
      </c>
      <c r="I6179" t="s">
        <v>235</v>
      </c>
      <c r="J6179" s="33" t="s">
        <v>101</v>
      </c>
      <c r="K6179" t="s">
        <v>101</v>
      </c>
      <c r="L6179" t="s">
        <v>2431</v>
      </c>
      <c r="M6179" s="16">
        <v>0</v>
      </c>
      <c r="N6179" s="16">
        <v>0</v>
      </c>
      <c r="O6179" s="15">
        <f t="shared" si="113"/>
        <v>0</v>
      </c>
      <c r="P6179">
        <v>3182.4</v>
      </c>
      <c r="Q6179">
        <v>7425.6</v>
      </c>
      <c r="R6179">
        <v>0</v>
      </c>
      <c r="S6179">
        <v>10608</v>
      </c>
      <c r="T6179">
        <v>1984.2264000000002</v>
      </c>
      <c r="U6179">
        <v>1092.0935999999999</v>
      </c>
      <c r="V6179">
        <v>4857.9336000000003</v>
      </c>
      <c r="W6179">
        <v>2673.7463999999995</v>
      </c>
      <c r="X6179">
        <v>10608</v>
      </c>
      <c r="Y6179" t="s">
        <v>17</v>
      </c>
    </row>
    <row r="6180" spans="1:25" x14ac:dyDescent="0.3">
      <c r="A6180" t="s">
        <v>54</v>
      </c>
      <c r="B6180" t="s">
        <v>54</v>
      </c>
      <c r="C6180" t="s">
        <v>2615</v>
      </c>
      <c r="D6180" t="s">
        <v>17</v>
      </c>
      <c r="E6180" t="s">
        <v>36</v>
      </c>
      <c r="F6180" t="s">
        <v>2453</v>
      </c>
      <c r="I6180" t="s">
        <v>235</v>
      </c>
      <c r="J6180" s="33" t="s">
        <v>101</v>
      </c>
      <c r="K6180" t="s">
        <v>101</v>
      </c>
      <c r="L6180" t="s">
        <v>2263</v>
      </c>
      <c r="M6180" s="16">
        <v>0</v>
      </c>
      <c r="N6180" s="16">
        <v>0</v>
      </c>
      <c r="O6180" s="15">
        <f t="shared" si="113"/>
        <v>0</v>
      </c>
      <c r="P6180">
        <v>3182.4</v>
      </c>
      <c r="Q6180">
        <v>7425.6</v>
      </c>
      <c r="R6180">
        <v>0</v>
      </c>
      <c r="S6180">
        <v>10608</v>
      </c>
      <c r="T6180">
        <v>1984.2264000000002</v>
      </c>
      <c r="U6180">
        <v>1092.0935999999999</v>
      </c>
      <c r="V6180">
        <v>4857.9336000000003</v>
      </c>
      <c r="W6180">
        <v>2673.7463999999995</v>
      </c>
      <c r="X6180">
        <v>10608</v>
      </c>
      <c r="Y6180" t="s">
        <v>17</v>
      </c>
    </row>
    <row r="6181" spans="1:25" x14ac:dyDescent="0.3">
      <c r="A6181" t="s">
        <v>54</v>
      </c>
      <c r="B6181" t="s">
        <v>54</v>
      </c>
      <c r="C6181" t="s">
        <v>2615</v>
      </c>
      <c r="D6181" t="s">
        <v>17</v>
      </c>
      <c r="E6181" t="s">
        <v>36</v>
      </c>
      <c r="F6181" t="s">
        <v>2453</v>
      </c>
      <c r="I6181" t="s">
        <v>235</v>
      </c>
      <c r="J6181" s="33" t="s">
        <v>101</v>
      </c>
      <c r="K6181" t="s">
        <v>101</v>
      </c>
      <c r="L6181" t="s">
        <v>2503</v>
      </c>
      <c r="M6181" s="16">
        <v>0</v>
      </c>
      <c r="N6181" s="16">
        <v>0</v>
      </c>
      <c r="O6181" s="15">
        <f t="shared" si="113"/>
        <v>0</v>
      </c>
      <c r="P6181">
        <v>2325.6</v>
      </c>
      <c r="Q6181">
        <v>5426.4</v>
      </c>
      <c r="R6181">
        <v>0</v>
      </c>
      <c r="S6181">
        <v>7752</v>
      </c>
      <c r="T6181">
        <v>1450.0116</v>
      </c>
      <c r="U6181">
        <v>798.0684</v>
      </c>
      <c r="V6181">
        <v>3550.0284000000001</v>
      </c>
      <c r="W6181">
        <v>1953.8915999999999</v>
      </c>
      <c r="X6181">
        <v>7752</v>
      </c>
      <c r="Y6181" t="s">
        <v>17</v>
      </c>
    </row>
    <row r="6182" spans="1:25" s="27" customFormat="1" x14ac:dyDescent="0.3">
      <c r="A6182" s="27" t="s">
        <v>54</v>
      </c>
      <c r="B6182" s="27" t="s">
        <v>54</v>
      </c>
      <c r="C6182" s="27" t="s">
        <v>199</v>
      </c>
      <c r="D6182" s="27" t="s">
        <v>15</v>
      </c>
      <c r="E6182" s="27" t="s">
        <v>15</v>
      </c>
      <c r="F6182" s="27" t="s">
        <v>2635</v>
      </c>
      <c r="I6182" s="27" t="s">
        <v>241</v>
      </c>
      <c r="J6182" s="33" t="s">
        <v>182</v>
      </c>
      <c r="K6182" t="s">
        <v>182</v>
      </c>
      <c r="L6182" s="27" t="s">
        <v>2377</v>
      </c>
      <c r="M6182" s="28"/>
      <c r="N6182" s="28">
        <v>6800000</v>
      </c>
      <c r="O6182" s="29">
        <f t="shared" si="113"/>
        <v>6800000</v>
      </c>
      <c r="P6182" s="27">
        <v>9000</v>
      </c>
      <c r="Q6182" s="27">
        <v>15000</v>
      </c>
      <c r="R6182" s="27">
        <v>6000</v>
      </c>
      <c r="S6182" s="27">
        <v>30000</v>
      </c>
      <c r="X6182" s="27">
        <v>0</v>
      </c>
      <c r="Y6182" t="s">
        <v>169</v>
      </c>
    </row>
    <row r="6183" spans="1:25" x14ac:dyDescent="0.3">
      <c r="A6183" t="s">
        <v>54</v>
      </c>
      <c r="B6183" t="s">
        <v>54</v>
      </c>
      <c r="C6183" t="s">
        <v>2615</v>
      </c>
      <c r="D6183" t="s">
        <v>17</v>
      </c>
      <c r="E6183" t="s">
        <v>36</v>
      </c>
      <c r="F6183" t="s">
        <v>2453</v>
      </c>
      <c r="I6183" t="s">
        <v>235</v>
      </c>
      <c r="J6183" s="33" t="s">
        <v>101</v>
      </c>
      <c r="K6183" t="s">
        <v>101</v>
      </c>
      <c r="L6183" t="s">
        <v>2395</v>
      </c>
      <c r="M6183" s="16">
        <v>0</v>
      </c>
      <c r="N6183" s="16">
        <v>0</v>
      </c>
      <c r="O6183" s="15">
        <f t="shared" ref="O6183:O6222" si="114">SUM(M6183:N6183)</f>
        <v>0</v>
      </c>
      <c r="P6183">
        <v>2907</v>
      </c>
      <c r="Q6183">
        <v>6783</v>
      </c>
      <c r="R6183">
        <v>0</v>
      </c>
      <c r="S6183">
        <v>9690</v>
      </c>
      <c r="T6183">
        <v>1812.5145000000002</v>
      </c>
      <c r="U6183">
        <v>997.58550000000014</v>
      </c>
      <c r="V6183">
        <v>4437.5355</v>
      </c>
      <c r="W6183">
        <v>2442.3644999999997</v>
      </c>
      <c r="X6183">
        <v>9690</v>
      </c>
      <c r="Y6183" t="s">
        <v>17</v>
      </c>
    </row>
    <row r="6184" spans="1:25" x14ac:dyDescent="0.3">
      <c r="A6184" t="s">
        <v>54</v>
      </c>
      <c r="B6184" t="s">
        <v>54</v>
      </c>
      <c r="C6184" t="s">
        <v>2387</v>
      </c>
      <c r="D6184" t="s">
        <v>17</v>
      </c>
      <c r="E6184" t="s">
        <v>36</v>
      </c>
      <c r="F6184" t="s">
        <v>2453</v>
      </c>
      <c r="I6184" t="s">
        <v>100</v>
      </c>
      <c r="J6184" s="33" t="s">
        <v>101</v>
      </c>
      <c r="K6184" t="s">
        <v>101</v>
      </c>
      <c r="L6184" t="s">
        <v>2265</v>
      </c>
      <c r="M6184" s="16">
        <v>380000</v>
      </c>
      <c r="N6184" s="16">
        <v>5000</v>
      </c>
      <c r="O6184" s="15">
        <f t="shared" si="114"/>
        <v>385000</v>
      </c>
      <c r="P6184">
        <v>0</v>
      </c>
      <c r="Q6184">
        <v>80</v>
      </c>
      <c r="R6184">
        <v>0</v>
      </c>
      <c r="S6184">
        <v>80</v>
      </c>
      <c r="T6184">
        <v>20</v>
      </c>
      <c r="U6184">
        <v>10</v>
      </c>
      <c r="V6184">
        <v>50</v>
      </c>
      <c r="W6184">
        <v>0</v>
      </c>
      <c r="X6184">
        <v>80</v>
      </c>
      <c r="Y6184" t="s">
        <v>17</v>
      </c>
    </row>
    <row r="6185" spans="1:25" x14ac:dyDescent="0.3">
      <c r="A6185" t="s">
        <v>54</v>
      </c>
      <c r="B6185" t="s">
        <v>54</v>
      </c>
      <c r="C6185" t="s">
        <v>2387</v>
      </c>
      <c r="D6185" t="s">
        <v>17</v>
      </c>
      <c r="E6185" t="s">
        <v>36</v>
      </c>
      <c r="F6185" t="s">
        <v>2453</v>
      </c>
      <c r="I6185" t="s">
        <v>100</v>
      </c>
      <c r="J6185" s="33" t="s">
        <v>101</v>
      </c>
      <c r="K6185" t="s">
        <v>101</v>
      </c>
      <c r="L6185" t="s">
        <v>2263</v>
      </c>
      <c r="M6185" s="16">
        <v>320000</v>
      </c>
      <c r="N6185" s="16">
        <v>5000</v>
      </c>
      <c r="O6185" s="15">
        <f t="shared" si="114"/>
        <v>325000</v>
      </c>
      <c r="P6185">
        <v>0</v>
      </c>
      <c r="Q6185">
        <v>60</v>
      </c>
      <c r="R6185">
        <v>0</v>
      </c>
      <c r="S6185">
        <v>60</v>
      </c>
      <c r="T6185">
        <v>15</v>
      </c>
      <c r="U6185">
        <v>5</v>
      </c>
      <c r="V6185">
        <v>40</v>
      </c>
      <c r="W6185">
        <v>0</v>
      </c>
      <c r="X6185">
        <v>60</v>
      </c>
      <c r="Y6185" t="s">
        <v>17</v>
      </c>
    </row>
    <row r="6186" spans="1:25" x14ac:dyDescent="0.3">
      <c r="A6186" t="s">
        <v>54</v>
      </c>
      <c r="B6186" t="s">
        <v>54</v>
      </c>
      <c r="C6186" t="s">
        <v>2387</v>
      </c>
      <c r="D6186" t="s">
        <v>17</v>
      </c>
      <c r="E6186" t="s">
        <v>36</v>
      </c>
      <c r="F6186" t="s">
        <v>2453</v>
      </c>
      <c r="I6186" t="s">
        <v>241</v>
      </c>
      <c r="J6186" s="33" t="s">
        <v>101</v>
      </c>
      <c r="K6186" t="s">
        <v>101</v>
      </c>
      <c r="L6186" t="s">
        <v>2431</v>
      </c>
      <c r="M6186" s="16">
        <v>247000</v>
      </c>
      <c r="N6186" s="16">
        <v>3000</v>
      </c>
      <c r="O6186" s="15">
        <f t="shared" si="114"/>
        <v>250000</v>
      </c>
      <c r="P6186">
        <v>3</v>
      </c>
      <c r="Q6186">
        <v>27</v>
      </c>
      <c r="R6186">
        <v>0</v>
      </c>
      <c r="S6186">
        <v>30</v>
      </c>
      <c r="T6186">
        <v>10</v>
      </c>
      <c r="U6186">
        <v>5</v>
      </c>
      <c r="V6186">
        <v>15</v>
      </c>
      <c r="X6186">
        <v>30</v>
      </c>
      <c r="Y6186" t="s">
        <v>17</v>
      </c>
    </row>
    <row r="6187" spans="1:25" x14ac:dyDescent="0.3">
      <c r="A6187" t="s">
        <v>54</v>
      </c>
      <c r="B6187" t="s">
        <v>54</v>
      </c>
      <c r="C6187" t="s">
        <v>190</v>
      </c>
      <c r="D6187" t="s">
        <v>17</v>
      </c>
      <c r="E6187" t="s">
        <v>36</v>
      </c>
      <c r="F6187" t="s">
        <v>2453</v>
      </c>
      <c r="I6187" t="s">
        <v>100</v>
      </c>
      <c r="J6187" s="33" t="s">
        <v>101</v>
      </c>
      <c r="K6187" t="s">
        <v>101</v>
      </c>
      <c r="L6187" t="s">
        <v>2265</v>
      </c>
      <c r="M6187" s="16">
        <v>27538.715024875601</v>
      </c>
      <c r="N6187" s="16">
        <v>0</v>
      </c>
      <c r="O6187" s="15">
        <f t="shared" si="114"/>
        <v>27538.715024875601</v>
      </c>
      <c r="P6187">
        <v>0</v>
      </c>
      <c r="Q6187">
        <v>150</v>
      </c>
      <c r="R6187">
        <v>0</v>
      </c>
      <c r="S6187">
        <v>150</v>
      </c>
      <c r="V6187">
        <v>150</v>
      </c>
      <c r="W6187">
        <v>0</v>
      </c>
      <c r="X6187">
        <v>150</v>
      </c>
      <c r="Y6187" t="s">
        <v>17</v>
      </c>
    </row>
    <row r="6188" spans="1:25" x14ac:dyDescent="0.3">
      <c r="A6188" t="s">
        <v>54</v>
      </c>
      <c r="B6188" t="s">
        <v>54</v>
      </c>
      <c r="C6188" t="s">
        <v>190</v>
      </c>
      <c r="D6188" t="s">
        <v>17</v>
      </c>
      <c r="E6188" t="s">
        <v>36</v>
      </c>
      <c r="F6188" t="s">
        <v>2453</v>
      </c>
      <c r="I6188" t="s">
        <v>100</v>
      </c>
      <c r="J6188" s="33" t="s">
        <v>101</v>
      </c>
      <c r="K6188" t="s">
        <v>101</v>
      </c>
      <c r="L6188" t="s">
        <v>2503</v>
      </c>
      <c r="M6188" s="16">
        <v>1613.2521217442199</v>
      </c>
      <c r="N6188" s="16">
        <v>0</v>
      </c>
      <c r="O6188" s="15">
        <f t="shared" si="114"/>
        <v>1613.2521217442199</v>
      </c>
      <c r="P6188">
        <v>0</v>
      </c>
      <c r="Q6188">
        <v>50</v>
      </c>
      <c r="R6188">
        <v>0</v>
      </c>
      <c r="S6188">
        <v>50</v>
      </c>
      <c r="V6188">
        <v>50</v>
      </c>
      <c r="W6188">
        <v>0</v>
      </c>
      <c r="X6188">
        <v>50</v>
      </c>
      <c r="Y6188" t="s">
        <v>17</v>
      </c>
    </row>
    <row r="6189" spans="1:25" x14ac:dyDescent="0.3">
      <c r="A6189" t="s">
        <v>54</v>
      </c>
      <c r="B6189" t="s">
        <v>54</v>
      </c>
      <c r="C6189" t="s">
        <v>1245</v>
      </c>
      <c r="D6189" t="s">
        <v>15</v>
      </c>
      <c r="E6189" t="s">
        <v>15</v>
      </c>
      <c r="F6189" t="s">
        <v>2363</v>
      </c>
      <c r="I6189" t="s">
        <v>100</v>
      </c>
      <c r="J6189" s="33" t="s">
        <v>182</v>
      </c>
      <c r="K6189" t="s">
        <v>101</v>
      </c>
      <c r="L6189" t="s">
        <v>2259</v>
      </c>
      <c r="M6189" s="16">
        <v>9122</v>
      </c>
      <c r="O6189" s="15">
        <f t="shared" si="114"/>
        <v>9122</v>
      </c>
      <c r="S6189">
        <v>0</v>
      </c>
      <c r="X6189">
        <v>0</v>
      </c>
      <c r="Y6189" t="s">
        <v>169</v>
      </c>
    </row>
    <row r="6190" spans="1:25" x14ac:dyDescent="0.3">
      <c r="A6190" t="s">
        <v>54</v>
      </c>
      <c r="B6190" t="s">
        <v>54</v>
      </c>
      <c r="C6190" t="s">
        <v>2683</v>
      </c>
      <c r="D6190" t="s">
        <v>17</v>
      </c>
      <c r="E6190" t="s">
        <v>36</v>
      </c>
      <c r="F6190" t="s">
        <v>2453</v>
      </c>
      <c r="I6190" t="s">
        <v>100</v>
      </c>
      <c r="J6190" s="33" t="s">
        <v>101</v>
      </c>
      <c r="K6190" t="s">
        <v>101</v>
      </c>
      <c r="L6190" t="s">
        <v>2267</v>
      </c>
      <c r="M6190" s="16">
        <v>32000</v>
      </c>
      <c r="N6190" s="16">
        <v>16000</v>
      </c>
      <c r="O6190" s="15">
        <f t="shared" si="114"/>
        <v>48000</v>
      </c>
      <c r="P6190">
        <v>100</v>
      </c>
      <c r="Q6190">
        <v>200</v>
      </c>
      <c r="R6190">
        <v>20</v>
      </c>
      <c r="S6190">
        <v>320</v>
      </c>
      <c r="T6190">
        <v>52</v>
      </c>
      <c r="U6190">
        <v>44</v>
      </c>
      <c r="V6190">
        <v>129</v>
      </c>
      <c r="W6190">
        <v>95</v>
      </c>
      <c r="X6190">
        <v>320</v>
      </c>
      <c r="Y6190" t="s">
        <v>17</v>
      </c>
    </row>
    <row r="6191" spans="1:25" x14ac:dyDescent="0.3">
      <c r="A6191" t="s">
        <v>54</v>
      </c>
      <c r="B6191" t="s">
        <v>54</v>
      </c>
      <c r="C6191" t="s">
        <v>1245</v>
      </c>
      <c r="D6191" t="s">
        <v>15</v>
      </c>
      <c r="E6191" t="s">
        <v>15</v>
      </c>
      <c r="F6191" t="s">
        <v>2363</v>
      </c>
      <c r="I6191" t="s">
        <v>100</v>
      </c>
      <c r="J6191" s="33" t="s">
        <v>101</v>
      </c>
      <c r="K6191" t="s">
        <v>101</v>
      </c>
      <c r="L6191" t="s">
        <v>2259</v>
      </c>
      <c r="M6191" s="16">
        <v>9122</v>
      </c>
      <c r="O6191" s="15">
        <f t="shared" si="114"/>
        <v>9122</v>
      </c>
      <c r="S6191">
        <v>0</v>
      </c>
      <c r="X6191">
        <v>0</v>
      </c>
      <c r="Y6191" t="s">
        <v>169</v>
      </c>
    </row>
    <row r="6192" spans="1:25" x14ac:dyDescent="0.3">
      <c r="A6192" t="s">
        <v>54</v>
      </c>
      <c r="B6192" t="s">
        <v>54</v>
      </c>
      <c r="C6192" t="s">
        <v>2683</v>
      </c>
      <c r="D6192" t="s">
        <v>17</v>
      </c>
      <c r="E6192" t="s">
        <v>36</v>
      </c>
      <c r="F6192" t="s">
        <v>2453</v>
      </c>
      <c r="I6192" t="s">
        <v>100</v>
      </c>
      <c r="J6192" s="33" t="s">
        <v>101</v>
      </c>
      <c r="K6192" t="s">
        <v>101</v>
      </c>
      <c r="L6192" t="s">
        <v>2342</v>
      </c>
      <c r="M6192" s="16">
        <v>20000</v>
      </c>
      <c r="N6192" s="16">
        <v>8750</v>
      </c>
      <c r="O6192" s="15">
        <f t="shared" si="114"/>
        <v>28750</v>
      </c>
      <c r="P6192">
        <v>50</v>
      </c>
      <c r="Q6192">
        <v>100</v>
      </c>
      <c r="R6192">
        <v>25</v>
      </c>
      <c r="S6192">
        <v>175</v>
      </c>
      <c r="T6192">
        <v>28</v>
      </c>
      <c r="U6192">
        <v>24</v>
      </c>
      <c r="V6192">
        <v>71</v>
      </c>
      <c r="W6192">
        <v>52</v>
      </c>
      <c r="X6192">
        <v>175</v>
      </c>
      <c r="Y6192" t="s">
        <v>17</v>
      </c>
    </row>
    <row r="6193" spans="1:25" x14ac:dyDescent="0.3">
      <c r="A6193" t="s">
        <v>54</v>
      </c>
      <c r="B6193" t="s">
        <v>54</v>
      </c>
      <c r="C6193" t="s">
        <v>2683</v>
      </c>
      <c r="D6193" t="s">
        <v>17</v>
      </c>
      <c r="E6193" t="s">
        <v>36</v>
      </c>
      <c r="F6193" t="s">
        <v>2453</v>
      </c>
      <c r="I6193" t="s">
        <v>100</v>
      </c>
      <c r="J6193" s="33" t="s">
        <v>101</v>
      </c>
      <c r="K6193" t="s">
        <v>101</v>
      </c>
      <c r="L6193" t="s">
        <v>2355</v>
      </c>
      <c r="M6193" s="16">
        <v>12000</v>
      </c>
      <c r="N6193" s="16">
        <v>3850</v>
      </c>
      <c r="O6193" s="15">
        <f t="shared" si="114"/>
        <v>15850</v>
      </c>
      <c r="P6193">
        <v>20</v>
      </c>
      <c r="Q6193">
        <v>45</v>
      </c>
      <c r="R6193">
        <v>12</v>
      </c>
      <c r="S6193">
        <v>77</v>
      </c>
      <c r="T6193">
        <v>17</v>
      </c>
      <c r="U6193">
        <v>13</v>
      </c>
      <c r="V6193">
        <v>27</v>
      </c>
      <c r="W6193">
        <v>20</v>
      </c>
      <c r="X6193">
        <v>77</v>
      </c>
      <c r="Y6193" t="s">
        <v>17</v>
      </c>
    </row>
    <row r="6194" spans="1:25" x14ac:dyDescent="0.3">
      <c r="A6194" t="s">
        <v>54</v>
      </c>
      <c r="B6194" t="s">
        <v>54</v>
      </c>
      <c r="C6194" t="s">
        <v>2486</v>
      </c>
      <c r="D6194" t="s">
        <v>17</v>
      </c>
      <c r="E6194" t="s">
        <v>36</v>
      </c>
      <c r="F6194" t="s">
        <v>2453</v>
      </c>
      <c r="I6194" t="s">
        <v>241</v>
      </c>
      <c r="J6194" s="33" t="s">
        <v>101</v>
      </c>
      <c r="K6194" t="s">
        <v>101</v>
      </c>
      <c r="L6194" t="s">
        <v>2267</v>
      </c>
      <c r="M6194" s="16">
        <v>215000</v>
      </c>
      <c r="N6194" s="16">
        <v>0</v>
      </c>
      <c r="O6194" s="15">
        <f t="shared" si="114"/>
        <v>215000</v>
      </c>
      <c r="P6194">
        <v>0</v>
      </c>
      <c r="Q6194">
        <v>160</v>
      </c>
      <c r="R6194">
        <v>100</v>
      </c>
      <c r="S6194">
        <v>260</v>
      </c>
      <c r="T6194">
        <v>0</v>
      </c>
      <c r="U6194">
        <v>0</v>
      </c>
      <c r="V6194">
        <v>190</v>
      </c>
      <c r="W6194">
        <v>70</v>
      </c>
      <c r="X6194">
        <v>260</v>
      </c>
      <c r="Y6194" t="s">
        <v>17</v>
      </c>
    </row>
    <row r="6195" spans="1:25" x14ac:dyDescent="0.3">
      <c r="A6195" t="s">
        <v>54</v>
      </c>
      <c r="B6195" t="s">
        <v>54</v>
      </c>
      <c r="C6195" t="s">
        <v>1245</v>
      </c>
      <c r="D6195" t="s">
        <v>17</v>
      </c>
      <c r="E6195" t="s">
        <v>36</v>
      </c>
      <c r="F6195" t="s">
        <v>2453</v>
      </c>
      <c r="I6195" t="s">
        <v>241</v>
      </c>
      <c r="J6195" s="33" t="s">
        <v>182</v>
      </c>
      <c r="K6195" t="s">
        <v>182</v>
      </c>
      <c r="L6195" t="s">
        <v>2267</v>
      </c>
      <c r="M6195" s="16">
        <v>100000</v>
      </c>
      <c r="N6195" s="16">
        <v>20000</v>
      </c>
      <c r="O6195" s="15">
        <f t="shared" si="114"/>
        <v>120000</v>
      </c>
      <c r="Q6195">
        <v>2100</v>
      </c>
      <c r="R6195">
        <v>0</v>
      </c>
      <c r="S6195">
        <v>2100</v>
      </c>
      <c r="T6195">
        <v>700</v>
      </c>
      <c r="V6195">
        <v>1400</v>
      </c>
      <c r="X6195">
        <v>2100</v>
      </c>
      <c r="Y6195" t="s">
        <v>17</v>
      </c>
    </row>
    <row r="6196" spans="1:25" x14ac:dyDescent="0.3">
      <c r="A6196" t="s">
        <v>54</v>
      </c>
      <c r="B6196" t="s">
        <v>54</v>
      </c>
      <c r="C6196" t="s">
        <v>1245</v>
      </c>
      <c r="D6196" t="s">
        <v>17</v>
      </c>
      <c r="E6196" t="s">
        <v>36</v>
      </c>
      <c r="F6196" t="s">
        <v>2453</v>
      </c>
      <c r="I6196" t="s">
        <v>241</v>
      </c>
      <c r="J6196" s="33" t="s">
        <v>101</v>
      </c>
      <c r="K6196" t="s">
        <v>101</v>
      </c>
      <c r="L6196" t="s">
        <v>2267</v>
      </c>
      <c r="M6196" s="16">
        <v>120000</v>
      </c>
      <c r="O6196" s="15">
        <f t="shared" si="114"/>
        <v>120000</v>
      </c>
      <c r="P6196">
        <v>0</v>
      </c>
      <c r="Q6196">
        <v>1600</v>
      </c>
      <c r="R6196">
        <v>400</v>
      </c>
      <c r="S6196">
        <v>2000</v>
      </c>
      <c r="T6196">
        <v>600</v>
      </c>
      <c r="V6196">
        <v>1400</v>
      </c>
      <c r="W6196">
        <v>0</v>
      </c>
      <c r="X6196">
        <v>2000</v>
      </c>
      <c r="Y6196" t="s">
        <v>17</v>
      </c>
    </row>
    <row r="6197" spans="1:25" x14ac:dyDescent="0.3">
      <c r="A6197" t="s">
        <v>54</v>
      </c>
      <c r="B6197" t="s">
        <v>54</v>
      </c>
      <c r="C6197" t="s">
        <v>1245</v>
      </c>
      <c r="D6197" t="s">
        <v>17</v>
      </c>
      <c r="E6197" t="s">
        <v>36</v>
      </c>
      <c r="F6197" t="s">
        <v>2453</v>
      </c>
      <c r="I6197" t="s">
        <v>241</v>
      </c>
      <c r="J6197" s="33" t="s">
        <v>101</v>
      </c>
      <c r="K6197" t="s">
        <v>101</v>
      </c>
      <c r="L6197" t="s">
        <v>2265</v>
      </c>
      <c r="M6197" s="16">
        <v>120000</v>
      </c>
      <c r="O6197" s="15">
        <f t="shared" si="114"/>
        <v>120000</v>
      </c>
      <c r="P6197">
        <v>0</v>
      </c>
      <c r="Q6197">
        <v>1600</v>
      </c>
      <c r="R6197">
        <v>400</v>
      </c>
      <c r="S6197">
        <v>2000</v>
      </c>
      <c r="T6197">
        <v>600</v>
      </c>
      <c r="V6197">
        <v>1400</v>
      </c>
      <c r="W6197">
        <v>0</v>
      </c>
      <c r="X6197">
        <v>2000</v>
      </c>
      <c r="Y6197" t="s">
        <v>17</v>
      </c>
    </row>
    <row r="6198" spans="1:25" x14ac:dyDescent="0.3">
      <c r="A6198" t="s">
        <v>54</v>
      </c>
      <c r="B6198" t="s">
        <v>54</v>
      </c>
      <c r="C6198" t="s">
        <v>1245</v>
      </c>
      <c r="D6198" t="s">
        <v>17</v>
      </c>
      <c r="E6198" t="s">
        <v>36</v>
      </c>
      <c r="F6198" t="s">
        <v>2453</v>
      </c>
      <c r="I6198" t="s">
        <v>241</v>
      </c>
      <c r="J6198" s="33" t="s">
        <v>182</v>
      </c>
      <c r="K6198" t="s">
        <v>182</v>
      </c>
      <c r="L6198" t="s">
        <v>2265</v>
      </c>
      <c r="M6198" s="16">
        <v>100000</v>
      </c>
      <c r="N6198" s="16">
        <v>20000</v>
      </c>
      <c r="O6198" s="15">
        <f t="shared" si="114"/>
        <v>120000</v>
      </c>
      <c r="Q6198">
        <v>2100</v>
      </c>
      <c r="R6198">
        <v>0</v>
      </c>
      <c r="S6198">
        <v>2100</v>
      </c>
      <c r="T6198">
        <v>700</v>
      </c>
      <c r="V6198">
        <v>1400</v>
      </c>
      <c r="X6198">
        <v>2100</v>
      </c>
      <c r="Y6198" t="s">
        <v>17</v>
      </c>
    </row>
    <row r="6199" spans="1:25" x14ac:dyDescent="0.3">
      <c r="A6199" t="s">
        <v>54</v>
      </c>
      <c r="B6199" t="s">
        <v>54</v>
      </c>
      <c r="C6199" t="s">
        <v>1245</v>
      </c>
      <c r="D6199" t="s">
        <v>17</v>
      </c>
      <c r="E6199" t="s">
        <v>36</v>
      </c>
      <c r="F6199" t="s">
        <v>2453</v>
      </c>
      <c r="I6199" t="s">
        <v>235</v>
      </c>
      <c r="J6199" s="33" t="s">
        <v>101</v>
      </c>
      <c r="K6199" t="s">
        <v>101</v>
      </c>
      <c r="L6199" t="s">
        <v>2452</v>
      </c>
      <c r="M6199" s="16">
        <v>0</v>
      </c>
      <c r="N6199" s="16">
        <v>0</v>
      </c>
      <c r="O6199" s="15">
        <f t="shared" si="114"/>
        <v>0</v>
      </c>
      <c r="P6199">
        <v>0</v>
      </c>
      <c r="Q6199">
        <v>960</v>
      </c>
      <c r="R6199">
        <v>240</v>
      </c>
      <c r="S6199">
        <v>1200</v>
      </c>
      <c r="T6199">
        <v>360</v>
      </c>
      <c r="V6199">
        <v>840</v>
      </c>
      <c r="W6199">
        <v>0</v>
      </c>
      <c r="X6199">
        <v>1200</v>
      </c>
      <c r="Y6199" t="s">
        <v>17</v>
      </c>
    </row>
    <row r="6200" spans="1:25" x14ac:dyDescent="0.3">
      <c r="A6200" t="s">
        <v>54</v>
      </c>
      <c r="B6200" t="s">
        <v>54</v>
      </c>
      <c r="C6200" t="s">
        <v>1245</v>
      </c>
      <c r="D6200" t="s">
        <v>17</v>
      </c>
      <c r="E6200" t="s">
        <v>36</v>
      </c>
      <c r="F6200" t="s">
        <v>2453</v>
      </c>
      <c r="I6200" t="s">
        <v>235</v>
      </c>
      <c r="J6200" s="33" t="s">
        <v>101</v>
      </c>
      <c r="K6200" t="s">
        <v>101</v>
      </c>
      <c r="L6200" t="s">
        <v>2452</v>
      </c>
      <c r="M6200" s="16">
        <v>0</v>
      </c>
      <c r="N6200" s="16">
        <v>0</v>
      </c>
      <c r="O6200" s="15">
        <f t="shared" si="114"/>
        <v>0</v>
      </c>
      <c r="P6200">
        <v>3600</v>
      </c>
      <c r="Q6200">
        <v>0</v>
      </c>
      <c r="R6200">
        <v>0</v>
      </c>
      <c r="S6200">
        <v>3600</v>
      </c>
      <c r="T6200">
        <v>1080</v>
      </c>
      <c r="V6200">
        <v>2520</v>
      </c>
      <c r="X6200">
        <v>3600</v>
      </c>
      <c r="Y6200" t="s">
        <v>17</v>
      </c>
    </row>
    <row r="6201" spans="1:25" x14ac:dyDescent="0.3">
      <c r="A6201" t="s">
        <v>54</v>
      </c>
      <c r="B6201" t="s">
        <v>54</v>
      </c>
      <c r="C6201" t="s">
        <v>1245</v>
      </c>
      <c r="D6201" t="s">
        <v>17</v>
      </c>
      <c r="E6201" t="s">
        <v>36</v>
      </c>
      <c r="F6201" t="s">
        <v>2453</v>
      </c>
      <c r="I6201" t="s">
        <v>241</v>
      </c>
      <c r="J6201" s="33" t="s">
        <v>101</v>
      </c>
      <c r="K6201" t="s">
        <v>101</v>
      </c>
      <c r="L6201" t="s">
        <v>2442</v>
      </c>
      <c r="M6201" s="16">
        <v>120000</v>
      </c>
      <c r="O6201" s="15">
        <f t="shared" si="114"/>
        <v>120000</v>
      </c>
      <c r="P6201">
        <v>0</v>
      </c>
      <c r="Q6201">
        <v>1600</v>
      </c>
      <c r="R6201">
        <v>400</v>
      </c>
      <c r="S6201">
        <v>2000</v>
      </c>
      <c r="T6201">
        <v>600</v>
      </c>
      <c r="V6201">
        <v>1400</v>
      </c>
      <c r="W6201">
        <v>0</v>
      </c>
      <c r="X6201">
        <v>2000</v>
      </c>
      <c r="Y6201" t="s">
        <v>17</v>
      </c>
    </row>
    <row r="6202" spans="1:25" x14ac:dyDescent="0.3">
      <c r="A6202" t="s">
        <v>54</v>
      </c>
      <c r="B6202" t="s">
        <v>54</v>
      </c>
      <c r="C6202" t="s">
        <v>1245</v>
      </c>
      <c r="D6202" t="s">
        <v>17</v>
      </c>
      <c r="E6202" t="s">
        <v>36</v>
      </c>
      <c r="F6202" t="s">
        <v>2453</v>
      </c>
      <c r="I6202" t="s">
        <v>241</v>
      </c>
      <c r="J6202" s="33" t="s">
        <v>182</v>
      </c>
      <c r="K6202" t="s">
        <v>182</v>
      </c>
      <c r="L6202" t="s">
        <v>2442</v>
      </c>
      <c r="M6202" s="16">
        <v>100000</v>
      </c>
      <c r="N6202" s="16">
        <v>20000</v>
      </c>
      <c r="O6202" s="15">
        <f t="shared" si="114"/>
        <v>120000</v>
      </c>
      <c r="Q6202">
        <v>2100</v>
      </c>
      <c r="R6202">
        <v>0</v>
      </c>
      <c r="S6202">
        <v>2100</v>
      </c>
      <c r="T6202">
        <v>700</v>
      </c>
      <c r="V6202">
        <v>1400</v>
      </c>
      <c r="X6202">
        <v>2100</v>
      </c>
      <c r="Y6202" t="s">
        <v>17</v>
      </c>
    </row>
    <row r="6203" spans="1:25" x14ac:dyDescent="0.3">
      <c r="A6203" t="s">
        <v>54</v>
      </c>
      <c r="B6203" t="s">
        <v>54</v>
      </c>
      <c r="C6203" t="s">
        <v>1245</v>
      </c>
      <c r="D6203" t="s">
        <v>17</v>
      </c>
      <c r="E6203" t="s">
        <v>36</v>
      </c>
      <c r="F6203" t="s">
        <v>2453</v>
      </c>
      <c r="I6203" t="s">
        <v>241</v>
      </c>
      <c r="J6203" s="33" t="s">
        <v>182</v>
      </c>
      <c r="K6203" t="s">
        <v>182</v>
      </c>
      <c r="L6203" t="s">
        <v>2263</v>
      </c>
      <c r="M6203" s="16">
        <v>100000</v>
      </c>
      <c r="N6203" s="16">
        <v>20000</v>
      </c>
      <c r="O6203" s="15">
        <f t="shared" si="114"/>
        <v>120000</v>
      </c>
      <c r="Q6203">
        <v>2100</v>
      </c>
      <c r="R6203">
        <v>0</v>
      </c>
      <c r="S6203">
        <v>2100</v>
      </c>
      <c r="T6203">
        <v>700</v>
      </c>
      <c r="V6203">
        <v>1400</v>
      </c>
      <c r="X6203">
        <v>2100</v>
      </c>
      <c r="Y6203" t="s">
        <v>17</v>
      </c>
    </row>
    <row r="6204" spans="1:25" x14ac:dyDescent="0.3">
      <c r="A6204" t="s">
        <v>54</v>
      </c>
      <c r="B6204" t="s">
        <v>54</v>
      </c>
      <c r="C6204" t="s">
        <v>1245</v>
      </c>
      <c r="D6204" t="s">
        <v>17</v>
      </c>
      <c r="E6204" t="s">
        <v>36</v>
      </c>
      <c r="F6204" t="s">
        <v>2453</v>
      </c>
      <c r="I6204" t="s">
        <v>241</v>
      </c>
      <c r="J6204" s="33" t="s">
        <v>101</v>
      </c>
      <c r="K6204" t="s">
        <v>101</v>
      </c>
      <c r="L6204" t="s">
        <v>2263</v>
      </c>
      <c r="M6204" s="16">
        <v>120000</v>
      </c>
      <c r="O6204" s="15">
        <f t="shared" si="114"/>
        <v>120000</v>
      </c>
      <c r="P6204">
        <v>0</v>
      </c>
      <c r="Q6204">
        <v>1600</v>
      </c>
      <c r="R6204">
        <v>400</v>
      </c>
      <c r="S6204">
        <v>2000</v>
      </c>
      <c r="T6204">
        <v>600</v>
      </c>
      <c r="V6204">
        <v>1400</v>
      </c>
      <c r="X6204">
        <v>2000</v>
      </c>
      <c r="Y6204" t="s">
        <v>17</v>
      </c>
    </row>
    <row r="6205" spans="1:25" x14ac:dyDescent="0.3">
      <c r="A6205" t="s">
        <v>54</v>
      </c>
      <c r="B6205" t="s">
        <v>54</v>
      </c>
      <c r="C6205" t="s">
        <v>1245</v>
      </c>
      <c r="D6205" t="s">
        <v>17</v>
      </c>
      <c r="E6205" t="s">
        <v>36</v>
      </c>
      <c r="F6205" t="s">
        <v>2453</v>
      </c>
      <c r="I6205" t="s">
        <v>241</v>
      </c>
      <c r="J6205" s="33" t="s">
        <v>101</v>
      </c>
      <c r="K6205" t="s">
        <v>101</v>
      </c>
      <c r="L6205" t="s">
        <v>2503</v>
      </c>
      <c r="M6205" s="16">
        <v>120000</v>
      </c>
      <c r="O6205" s="15">
        <f t="shared" si="114"/>
        <v>120000</v>
      </c>
      <c r="P6205">
        <v>0</v>
      </c>
      <c r="Q6205">
        <v>1600</v>
      </c>
      <c r="R6205">
        <v>400</v>
      </c>
      <c r="S6205">
        <v>2000</v>
      </c>
      <c r="T6205">
        <v>600</v>
      </c>
      <c r="V6205">
        <v>1400</v>
      </c>
      <c r="W6205">
        <v>0</v>
      </c>
      <c r="X6205">
        <v>2000</v>
      </c>
      <c r="Y6205" t="s">
        <v>17</v>
      </c>
    </row>
    <row r="6206" spans="1:25" x14ac:dyDescent="0.3">
      <c r="A6206" t="s">
        <v>54</v>
      </c>
      <c r="B6206" t="s">
        <v>54</v>
      </c>
      <c r="C6206" t="s">
        <v>1245</v>
      </c>
      <c r="D6206" t="s">
        <v>17</v>
      </c>
      <c r="E6206" t="s">
        <v>36</v>
      </c>
      <c r="F6206" t="s">
        <v>2453</v>
      </c>
      <c r="I6206" t="s">
        <v>241</v>
      </c>
      <c r="J6206" s="33" t="s">
        <v>182</v>
      </c>
      <c r="K6206" t="s">
        <v>182</v>
      </c>
      <c r="L6206" t="s">
        <v>2503</v>
      </c>
      <c r="M6206" s="16">
        <v>100000</v>
      </c>
      <c r="N6206" s="16">
        <v>20000</v>
      </c>
      <c r="O6206" s="15">
        <f t="shared" si="114"/>
        <v>120000</v>
      </c>
      <c r="Q6206">
        <v>2100</v>
      </c>
      <c r="R6206">
        <v>0</v>
      </c>
      <c r="S6206">
        <v>2100</v>
      </c>
      <c r="T6206">
        <v>700</v>
      </c>
      <c r="V6206">
        <v>1400</v>
      </c>
      <c r="X6206">
        <v>2100</v>
      </c>
      <c r="Y6206" t="s">
        <v>17</v>
      </c>
    </row>
    <row r="6207" spans="1:25" x14ac:dyDescent="0.3">
      <c r="A6207" t="s">
        <v>54</v>
      </c>
      <c r="B6207" t="s">
        <v>54</v>
      </c>
      <c r="C6207" t="s">
        <v>1245</v>
      </c>
      <c r="D6207" t="s">
        <v>17</v>
      </c>
      <c r="E6207" t="s">
        <v>36</v>
      </c>
      <c r="F6207" t="s">
        <v>2453</v>
      </c>
      <c r="I6207" t="s">
        <v>241</v>
      </c>
      <c r="J6207" s="33" t="s">
        <v>182</v>
      </c>
      <c r="K6207" t="s">
        <v>182</v>
      </c>
      <c r="L6207" t="s">
        <v>2264</v>
      </c>
      <c r="M6207" s="16">
        <v>100000</v>
      </c>
      <c r="N6207" s="16">
        <v>20000</v>
      </c>
      <c r="O6207" s="15">
        <f t="shared" si="114"/>
        <v>120000</v>
      </c>
      <c r="Q6207">
        <v>2100</v>
      </c>
      <c r="R6207">
        <v>0</v>
      </c>
      <c r="S6207">
        <v>2100</v>
      </c>
      <c r="T6207">
        <v>700</v>
      </c>
      <c r="V6207">
        <v>1400</v>
      </c>
      <c r="X6207">
        <v>2100</v>
      </c>
      <c r="Y6207" t="s">
        <v>17</v>
      </c>
    </row>
    <row r="6208" spans="1:25" x14ac:dyDescent="0.3">
      <c r="A6208" t="s">
        <v>54</v>
      </c>
      <c r="B6208" t="s">
        <v>54</v>
      </c>
      <c r="C6208" t="s">
        <v>1245</v>
      </c>
      <c r="D6208" t="s">
        <v>17</v>
      </c>
      <c r="E6208" t="s">
        <v>36</v>
      </c>
      <c r="F6208" t="s">
        <v>2453</v>
      </c>
      <c r="I6208" t="s">
        <v>241</v>
      </c>
      <c r="J6208" s="33" t="s">
        <v>101</v>
      </c>
      <c r="K6208" t="s">
        <v>101</v>
      </c>
      <c r="L6208" t="s">
        <v>2264</v>
      </c>
      <c r="M6208" s="16">
        <v>120000</v>
      </c>
      <c r="O6208" s="15">
        <f t="shared" si="114"/>
        <v>120000</v>
      </c>
      <c r="P6208">
        <v>0</v>
      </c>
      <c r="Q6208">
        <v>1600</v>
      </c>
      <c r="R6208">
        <v>400</v>
      </c>
      <c r="S6208">
        <v>2000</v>
      </c>
      <c r="T6208">
        <v>600</v>
      </c>
      <c r="V6208">
        <v>1400</v>
      </c>
      <c r="W6208">
        <v>0</v>
      </c>
      <c r="X6208">
        <v>2000</v>
      </c>
      <c r="Y6208" t="s">
        <v>17</v>
      </c>
    </row>
    <row r="6209" spans="1:25" x14ac:dyDescent="0.3">
      <c r="A6209" t="s">
        <v>54</v>
      </c>
      <c r="B6209" t="s">
        <v>54</v>
      </c>
      <c r="C6209" t="s">
        <v>2615</v>
      </c>
      <c r="D6209" t="s">
        <v>15</v>
      </c>
      <c r="E6209" t="s">
        <v>15</v>
      </c>
      <c r="F6209" t="s">
        <v>2396</v>
      </c>
      <c r="I6209" t="s">
        <v>241</v>
      </c>
      <c r="J6209" s="33" t="s">
        <v>182</v>
      </c>
      <c r="K6209" t="s">
        <v>182</v>
      </c>
      <c r="L6209" t="s">
        <v>2259</v>
      </c>
      <c r="M6209" s="16">
        <v>200</v>
      </c>
      <c r="O6209" s="15">
        <f t="shared" si="114"/>
        <v>200</v>
      </c>
      <c r="R6209">
        <v>8</v>
      </c>
      <c r="S6209">
        <v>8</v>
      </c>
      <c r="T6209">
        <v>0</v>
      </c>
      <c r="U6209">
        <v>0</v>
      </c>
      <c r="V6209">
        <v>4</v>
      </c>
      <c r="W6209">
        <v>4</v>
      </c>
      <c r="X6209">
        <v>8</v>
      </c>
      <c r="Y6209" t="s">
        <v>169</v>
      </c>
    </row>
    <row r="6210" spans="1:25" x14ac:dyDescent="0.3">
      <c r="A6210" t="s">
        <v>54</v>
      </c>
      <c r="B6210" t="s">
        <v>54</v>
      </c>
      <c r="C6210" t="s">
        <v>382</v>
      </c>
      <c r="D6210" t="s">
        <v>63</v>
      </c>
      <c r="E6210" t="s">
        <v>14</v>
      </c>
      <c r="F6210" t="s">
        <v>312</v>
      </c>
      <c r="I6210" t="s">
        <v>181</v>
      </c>
      <c r="J6210" s="33" t="s">
        <v>182</v>
      </c>
      <c r="K6210" t="s">
        <v>182</v>
      </c>
      <c r="L6210" t="s">
        <v>2259</v>
      </c>
      <c r="M6210" s="16">
        <v>30787</v>
      </c>
      <c r="O6210" s="15">
        <f t="shared" si="114"/>
        <v>30787</v>
      </c>
      <c r="Q6210">
        <v>2924</v>
      </c>
      <c r="R6210">
        <v>1948</v>
      </c>
      <c r="S6210">
        <v>4872</v>
      </c>
      <c r="Y6210" t="s">
        <v>14</v>
      </c>
    </row>
    <row r="6211" spans="1:25" x14ac:dyDescent="0.3">
      <c r="A6211" t="s">
        <v>54</v>
      </c>
      <c r="B6211" t="s">
        <v>54</v>
      </c>
      <c r="C6211" t="s">
        <v>1245</v>
      </c>
      <c r="D6211" t="s">
        <v>17</v>
      </c>
      <c r="E6211" t="s">
        <v>36</v>
      </c>
      <c r="F6211" t="s">
        <v>2453</v>
      </c>
      <c r="I6211" t="s">
        <v>241</v>
      </c>
      <c r="J6211" s="33" t="s">
        <v>182</v>
      </c>
      <c r="K6211" t="s">
        <v>182</v>
      </c>
      <c r="L6211" t="s">
        <v>2342</v>
      </c>
      <c r="M6211" s="16">
        <v>100000</v>
      </c>
      <c r="N6211" s="16">
        <v>20000</v>
      </c>
      <c r="O6211" s="15">
        <f t="shared" si="114"/>
        <v>120000</v>
      </c>
      <c r="Q6211">
        <v>2100</v>
      </c>
      <c r="R6211">
        <v>0</v>
      </c>
      <c r="S6211">
        <v>2100</v>
      </c>
      <c r="T6211">
        <v>700</v>
      </c>
      <c r="V6211">
        <v>1400</v>
      </c>
      <c r="X6211">
        <v>2100</v>
      </c>
      <c r="Y6211" t="s">
        <v>17</v>
      </c>
    </row>
    <row r="6212" spans="1:25" x14ac:dyDescent="0.3">
      <c r="A6212" t="s">
        <v>54</v>
      </c>
      <c r="B6212" t="s">
        <v>54</v>
      </c>
      <c r="C6212" t="s">
        <v>1245</v>
      </c>
      <c r="D6212" t="s">
        <v>17</v>
      </c>
      <c r="E6212" t="s">
        <v>36</v>
      </c>
      <c r="F6212" t="s">
        <v>2453</v>
      </c>
      <c r="I6212" t="s">
        <v>235</v>
      </c>
      <c r="J6212" s="33" t="s">
        <v>101</v>
      </c>
      <c r="K6212" t="s">
        <v>101</v>
      </c>
      <c r="L6212" t="s">
        <v>2279</v>
      </c>
      <c r="M6212" s="16">
        <v>0</v>
      </c>
      <c r="N6212" s="16">
        <v>0</v>
      </c>
      <c r="O6212" s="15">
        <f t="shared" si="114"/>
        <v>0</v>
      </c>
      <c r="P6212">
        <v>3600</v>
      </c>
      <c r="Q6212">
        <v>0</v>
      </c>
      <c r="R6212">
        <v>0</v>
      </c>
      <c r="S6212">
        <v>3600</v>
      </c>
      <c r="T6212">
        <v>1080</v>
      </c>
      <c r="V6212">
        <v>2520</v>
      </c>
      <c r="X6212">
        <v>3600</v>
      </c>
      <c r="Y6212" t="s">
        <v>17</v>
      </c>
    </row>
    <row r="6213" spans="1:25" x14ac:dyDescent="0.3">
      <c r="A6213" t="s">
        <v>54</v>
      </c>
      <c r="B6213" t="s">
        <v>54</v>
      </c>
      <c r="C6213" t="s">
        <v>1103</v>
      </c>
      <c r="D6213" t="s">
        <v>63</v>
      </c>
      <c r="E6213" t="s">
        <v>14</v>
      </c>
      <c r="F6213" t="s">
        <v>312</v>
      </c>
      <c r="I6213" t="s">
        <v>181</v>
      </c>
      <c r="J6213" s="33" t="s">
        <v>182</v>
      </c>
      <c r="K6213" t="s">
        <v>182</v>
      </c>
      <c r="L6213" t="s">
        <v>2259</v>
      </c>
      <c r="M6213" s="16">
        <v>30000</v>
      </c>
      <c r="O6213" s="15">
        <f t="shared" si="114"/>
        <v>30000</v>
      </c>
      <c r="Q6213">
        <v>415</v>
      </c>
      <c r="R6213">
        <v>419</v>
      </c>
      <c r="S6213">
        <v>834</v>
      </c>
      <c r="T6213">
        <v>166.66666666666666</v>
      </c>
      <c r="U6213">
        <v>166.66666666666666</v>
      </c>
      <c r="V6213">
        <v>333.33333333333331</v>
      </c>
      <c r="W6213">
        <v>166.66666666666666</v>
      </c>
      <c r="X6213">
        <v>833.33333333333326</v>
      </c>
      <c r="Y6213" t="s">
        <v>14</v>
      </c>
    </row>
    <row r="6214" spans="1:25" x14ac:dyDescent="0.3">
      <c r="A6214" t="s">
        <v>54</v>
      </c>
      <c r="B6214" t="s">
        <v>54</v>
      </c>
      <c r="C6214" t="s">
        <v>1245</v>
      </c>
      <c r="D6214" t="s">
        <v>17</v>
      </c>
      <c r="E6214" t="s">
        <v>36</v>
      </c>
      <c r="F6214" t="s">
        <v>2453</v>
      </c>
      <c r="I6214" t="s">
        <v>100</v>
      </c>
      <c r="J6214" s="33" t="s">
        <v>182</v>
      </c>
      <c r="K6214" t="s">
        <v>101</v>
      </c>
      <c r="L6214" t="s">
        <v>2263</v>
      </c>
      <c r="M6214" s="16">
        <v>58697.560000000005</v>
      </c>
      <c r="O6214" s="15">
        <f t="shared" si="114"/>
        <v>58697.560000000005</v>
      </c>
      <c r="P6214">
        <v>45</v>
      </c>
      <c r="Q6214">
        <v>45</v>
      </c>
      <c r="R6214">
        <v>10</v>
      </c>
      <c r="S6214">
        <v>100</v>
      </c>
      <c r="T6214">
        <v>50</v>
      </c>
      <c r="U6214">
        <v>15</v>
      </c>
      <c r="V6214">
        <v>30</v>
      </c>
      <c r="W6214">
        <v>5</v>
      </c>
      <c r="X6214">
        <v>100</v>
      </c>
      <c r="Y6214" t="s">
        <v>17</v>
      </c>
    </row>
    <row r="6215" spans="1:25" x14ac:dyDescent="0.3">
      <c r="A6215" t="s">
        <v>54</v>
      </c>
      <c r="B6215" t="s">
        <v>54</v>
      </c>
      <c r="C6215" t="s">
        <v>1245</v>
      </c>
      <c r="D6215" t="s">
        <v>17</v>
      </c>
      <c r="E6215" t="s">
        <v>36</v>
      </c>
      <c r="F6215" t="s">
        <v>2453</v>
      </c>
      <c r="I6215" t="s">
        <v>100</v>
      </c>
      <c r="J6215" s="33" t="s">
        <v>182</v>
      </c>
      <c r="K6215" t="s">
        <v>101</v>
      </c>
      <c r="L6215" t="s">
        <v>2265</v>
      </c>
      <c r="M6215" s="16">
        <v>58697.560000000005</v>
      </c>
      <c r="O6215" s="15">
        <f t="shared" si="114"/>
        <v>58697.560000000005</v>
      </c>
      <c r="P6215">
        <v>30</v>
      </c>
      <c r="Q6215">
        <v>60</v>
      </c>
      <c r="R6215">
        <v>10</v>
      </c>
      <c r="S6215">
        <v>100</v>
      </c>
      <c r="T6215">
        <v>50</v>
      </c>
      <c r="U6215">
        <v>15</v>
      </c>
      <c r="V6215">
        <v>30</v>
      </c>
      <c r="W6215">
        <v>5</v>
      </c>
      <c r="X6215">
        <v>100</v>
      </c>
      <c r="Y6215" t="s">
        <v>17</v>
      </c>
    </row>
    <row r="6216" spans="1:25" x14ac:dyDescent="0.3">
      <c r="A6216" t="s">
        <v>54</v>
      </c>
      <c r="B6216" t="s">
        <v>54</v>
      </c>
      <c r="C6216" t="s">
        <v>1245</v>
      </c>
      <c r="D6216" t="s">
        <v>17</v>
      </c>
      <c r="E6216" t="s">
        <v>36</v>
      </c>
      <c r="F6216" t="s">
        <v>2453</v>
      </c>
      <c r="I6216" t="s">
        <v>100</v>
      </c>
      <c r="J6216" s="33" t="s">
        <v>182</v>
      </c>
      <c r="K6216" t="s">
        <v>101</v>
      </c>
      <c r="L6216" t="s">
        <v>2503</v>
      </c>
      <c r="M6216" s="16">
        <v>50238.048000000003</v>
      </c>
      <c r="O6216" s="15">
        <f t="shared" si="114"/>
        <v>50238.048000000003</v>
      </c>
      <c r="P6216">
        <v>24</v>
      </c>
      <c r="Q6216">
        <v>48</v>
      </c>
      <c r="R6216">
        <v>8</v>
      </c>
      <c r="S6216">
        <v>80</v>
      </c>
      <c r="T6216">
        <v>40</v>
      </c>
      <c r="U6216">
        <v>12</v>
      </c>
      <c r="V6216">
        <v>24</v>
      </c>
      <c r="W6216">
        <v>4</v>
      </c>
      <c r="X6216">
        <v>80</v>
      </c>
      <c r="Y6216" t="s">
        <v>17</v>
      </c>
    </row>
    <row r="6217" spans="1:25" x14ac:dyDescent="0.3">
      <c r="A6217" t="s">
        <v>54</v>
      </c>
      <c r="B6217" t="s">
        <v>54</v>
      </c>
      <c r="C6217" t="s">
        <v>1245</v>
      </c>
      <c r="D6217" t="s">
        <v>17</v>
      </c>
      <c r="E6217" t="s">
        <v>36</v>
      </c>
      <c r="F6217" t="s">
        <v>2453</v>
      </c>
      <c r="I6217" t="s">
        <v>235</v>
      </c>
      <c r="J6217" s="33" t="s">
        <v>101</v>
      </c>
      <c r="K6217" t="s">
        <v>101</v>
      </c>
      <c r="L6217" t="s">
        <v>2279</v>
      </c>
      <c r="M6217" s="16">
        <v>0</v>
      </c>
      <c r="N6217" s="16">
        <v>0</v>
      </c>
      <c r="O6217" s="15">
        <f t="shared" si="114"/>
        <v>0</v>
      </c>
      <c r="P6217">
        <v>24</v>
      </c>
      <c r="Q6217">
        <v>48</v>
      </c>
      <c r="R6217">
        <v>8</v>
      </c>
      <c r="S6217">
        <v>80</v>
      </c>
      <c r="T6217">
        <v>40</v>
      </c>
      <c r="U6217">
        <v>12</v>
      </c>
      <c r="V6217">
        <v>24</v>
      </c>
      <c r="W6217">
        <v>4</v>
      </c>
      <c r="X6217">
        <v>80</v>
      </c>
      <c r="Y6217" t="s">
        <v>17</v>
      </c>
    </row>
    <row r="6218" spans="1:25" x14ac:dyDescent="0.3">
      <c r="A6218" t="s">
        <v>54</v>
      </c>
      <c r="B6218" t="s">
        <v>54</v>
      </c>
      <c r="C6218" t="s">
        <v>1245</v>
      </c>
      <c r="D6218" t="s">
        <v>17</v>
      </c>
      <c r="E6218" t="s">
        <v>36</v>
      </c>
      <c r="F6218" t="s">
        <v>2453</v>
      </c>
      <c r="I6218" t="s">
        <v>235</v>
      </c>
      <c r="J6218" s="33" t="s">
        <v>101</v>
      </c>
      <c r="K6218" t="s">
        <v>101</v>
      </c>
      <c r="L6218" t="s">
        <v>2395</v>
      </c>
      <c r="M6218" s="16">
        <v>0</v>
      </c>
      <c r="N6218" s="16">
        <v>0</v>
      </c>
      <c r="O6218" s="15">
        <f t="shared" si="114"/>
        <v>0</v>
      </c>
      <c r="P6218">
        <v>24</v>
      </c>
      <c r="Q6218">
        <v>48</v>
      </c>
      <c r="R6218">
        <v>8</v>
      </c>
      <c r="S6218">
        <v>80</v>
      </c>
      <c r="T6218">
        <v>40</v>
      </c>
      <c r="U6218">
        <v>12</v>
      </c>
      <c r="V6218">
        <v>24</v>
      </c>
      <c r="W6218">
        <v>4</v>
      </c>
      <c r="X6218">
        <v>80</v>
      </c>
      <c r="Y6218" t="s">
        <v>17</v>
      </c>
    </row>
    <row r="6219" spans="1:25" x14ac:dyDescent="0.3">
      <c r="A6219" t="s">
        <v>54</v>
      </c>
      <c r="B6219" t="s">
        <v>54</v>
      </c>
      <c r="C6219" t="s">
        <v>1245</v>
      </c>
      <c r="D6219" t="s">
        <v>17</v>
      </c>
      <c r="E6219" t="s">
        <v>36</v>
      </c>
      <c r="F6219" t="s">
        <v>2453</v>
      </c>
      <c r="I6219" t="s">
        <v>235</v>
      </c>
      <c r="J6219" s="33" t="s">
        <v>101</v>
      </c>
      <c r="K6219" t="s">
        <v>101</v>
      </c>
      <c r="L6219" t="s">
        <v>2279</v>
      </c>
      <c r="M6219" s="16">
        <v>0</v>
      </c>
      <c r="N6219" s="16">
        <v>0</v>
      </c>
      <c r="O6219" s="15">
        <f t="shared" si="114"/>
        <v>0</v>
      </c>
      <c r="P6219">
        <v>0</v>
      </c>
      <c r="Q6219">
        <v>960</v>
      </c>
      <c r="R6219">
        <v>240</v>
      </c>
      <c r="S6219">
        <v>1200</v>
      </c>
      <c r="T6219">
        <v>360</v>
      </c>
      <c r="V6219">
        <v>840</v>
      </c>
      <c r="W6219">
        <v>0</v>
      </c>
      <c r="X6219">
        <v>1200</v>
      </c>
      <c r="Y6219" t="s">
        <v>17</v>
      </c>
    </row>
    <row r="6220" spans="1:25" x14ac:dyDescent="0.3">
      <c r="A6220" t="s">
        <v>54</v>
      </c>
      <c r="B6220" t="s">
        <v>54</v>
      </c>
      <c r="C6220" t="s">
        <v>1245</v>
      </c>
      <c r="D6220" t="s">
        <v>17</v>
      </c>
      <c r="E6220" t="s">
        <v>36</v>
      </c>
      <c r="F6220" t="s">
        <v>2453</v>
      </c>
      <c r="I6220" t="s">
        <v>235</v>
      </c>
      <c r="J6220" s="33" t="s">
        <v>101</v>
      </c>
      <c r="K6220" t="s">
        <v>101</v>
      </c>
      <c r="L6220" t="s">
        <v>2395</v>
      </c>
      <c r="M6220" s="16">
        <v>0</v>
      </c>
      <c r="N6220" s="16">
        <v>0</v>
      </c>
      <c r="O6220" s="15">
        <f t="shared" si="114"/>
        <v>0</v>
      </c>
      <c r="P6220">
        <v>0</v>
      </c>
      <c r="Q6220">
        <v>960</v>
      </c>
      <c r="R6220">
        <v>240</v>
      </c>
      <c r="S6220">
        <v>1200</v>
      </c>
      <c r="T6220">
        <v>360</v>
      </c>
      <c r="V6220">
        <v>840</v>
      </c>
      <c r="W6220">
        <v>0</v>
      </c>
      <c r="X6220">
        <v>1200</v>
      </c>
      <c r="Y6220" t="s">
        <v>17</v>
      </c>
    </row>
    <row r="6221" spans="1:25" x14ac:dyDescent="0.3">
      <c r="A6221" t="s">
        <v>54</v>
      </c>
      <c r="B6221" t="s">
        <v>54</v>
      </c>
      <c r="C6221" t="s">
        <v>1245</v>
      </c>
      <c r="D6221" t="s">
        <v>17</v>
      </c>
      <c r="E6221" t="s">
        <v>36</v>
      </c>
      <c r="F6221" t="s">
        <v>2453</v>
      </c>
      <c r="I6221" t="s">
        <v>235</v>
      </c>
      <c r="J6221" s="33" t="s">
        <v>101</v>
      </c>
      <c r="K6221" t="s">
        <v>101</v>
      </c>
      <c r="L6221" t="s">
        <v>2395</v>
      </c>
      <c r="M6221" s="16">
        <v>0</v>
      </c>
      <c r="N6221" s="16">
        <v>0</v>
      </c>
      <c r="O6221" s="15">
        <f t="shared" si="114"/>
        <v>0</v>
      </c>
      <c r="P6221">
        <v>3600</v>
      </c>
      <c r="Q6221">
        <v>0</v>
      </c>
      <c r="R6221">
        <v>0</v>
      </c>
      <c r="S6221">
        <v>3600</v>
      </c>
      <c r="T6221">
        <v>1080</v>
      </c>
      <c r="V6221">
        <v>2520</v>
      </c>
      <c r="X6221">
        <v>3600</v>
      </c>
      <c r="Y6221" t="s">
        <v>17</v>
      </c>
    </row>
    <row r="6222" spans="1:25" x14ac:dyDescent="0.3">
      <c r="A6222" t="s">
        <v>54</v>
      </c>
      <c r="B6222" t="s">
        <v>54</v>
      </c>
      <c r="C6222" t="s">
        <v>1245</v>
      </c>
      <c r="D6222" t="s">
        <v>17</v>
      </c>
      <c r="E6222" t="s">
        <v>36</v>
      </c>
      <c r="F6222" t="s">
        <v>2453</v>
      </c>
      <c r="I6222" t="s">
        <v>241</v>
      </c>
      <c r="J6222" s="33" t="s">
        <v>101</v>
      </c>
      <c r="K6222" t="s">
        <v>101</v>
      </c>
      <c r="L6222" t="s">
        <v>2355</v>
      </c>
      <c r="M6222" s="16">
        <v>120000</v>
      </c>
      <c r="O6222" s="15">
        <f t="shared" si="114"/>
        <v>120000</v>
      </c>
      <c r="P6222">
        <v>0</v>
      </c>
      <c r="Q6222">
        <v>1600</v>
      </c>
      <c r="R6222">
        <v>400</v>
      </c>
      <c r="S6222">
        <v>2000</v>
      </c>
      <c r="T6222">
        <v>600</v>
      </c>
      <c r="V6222">
        <v>1400</v>
      </c>
      <c r="W6222">
        <v>0</v>
      </c>
      <c r="X6222">
        <v>2000</v>
      </c>
      <c r="Y6222" t="s">
        <v>17</v>
      </c>
    </row>
    <row r="6223" spans="1:25" x14ac:dyDescent="0.3">
      <c r="A6223" t="s">
        <v>54</v>
      </c>
      <c r="B6223" t="s">
        <v>54</v>
      </c>
      <c r="C6223" t="s">
        <v>1245</v>
      </c>
      <c r="D6223" t="s">
        <v>17</v>
      </c>
      <c r="E6223" t="s">
        <v>36</v>
      </c>
      <c r="F6223" t="s">
        <v>2453</v>
      </c>
      <c r="I6223" t="s">
        <v>241</v>
      </c>
      <c r="J6223" s="33" t="s">
        <v>182</v>
      </c>
      <c r="K6223" t="s">
        <v>182</v>
      </c>
      <c r="L6223" t="s">
        <v>2355</v>
      </c>
      <c r="M6223" s="16">
        <v>100000</v>
      </c>
      <c r="N6223" s="16">
        <v>20000</v>
      </c>
      <c r="O6223" s="15">
        <f t="shared" ref="O6223:O6286" si="115">SUM(M6223:N6223)</f>
        <v>120000</v>
      </c>
      <c r="Q6223">
        <v>2100</v>
      </c>
      <c r="R6223">
        <v>0</v>
      </c>
      <c r="S6223">
        <v>2100</v>
      </c>
      <c r="T6223">
        <v>700</v>
      </c>
      <c r="V6223">
        <v>1400</v>
      </c>
      <c r="X6223">
        <v>2100</v>
      </c>
      <c r="Y6223" t="s">
        <v>17</v>
      </c>
    </row>
    <row r="6224" spans="1:25" x14ac:dyDescent="0.3">
      <c r="A6224" t="s">
        <v>54</v>
      </c>
      <c r="B6224" t="s">
        <v>54</v>
      </c>
      <c r="C6224" t="s">
        <v>1245</v>
      </c>
      <c r="D6224" t="s">
        <v>17</v>
      </c>
      <c r="E6224" t="s">
        <v>36</v>
      </c>
      <c r="F6224" t="s">
        <v>2453</v>
      </c>
      <c r="I6224" t="s">
        <v>241</v>
      </c>
      <c r="J6224" s="33" t="s">
        <v>182</v>
      </c>
      <c r="K6224" t="s">
        <v>182</v>
      </c>
      <c r="L6224" t="s">
        <v>2264</v>
      </c>
      <c r="M6224" s="16">
        <v>30000</v>
      </c>
      <c r="O6224" s="15">
        <f t="shared" si="115"/>
        <v>30000</v>
      </c>
      <c r="P6224">
        <v>0</v>
      </c>
      <c r="Q6224">
        <v>150</v>
      </c>
      <c r="R6224">
        <v>120</v>
      </c>
      <c r="S6224">
        <v>270</v>
      </c>
      <c r="X6224">
        <v>0</v>
      </c>
      <c r="Y6224" t="s">
        <v>17</v>
      </c>
    </row>
    <row r="6225" spans="1:25" x14ac:dyDescent="0.3">
      <c r="A6225" t="s">
        <v>54</v>
      </c>
      <c r="B6225" t="s">
        <v>54</v>
      </c>
      <c r="C6225" t="s">
        <v>1245</v>
      </c>
      <c r="D6225" t="s">
        <v>17</v>
      </c>
      <c r="E6225" t="s">
        <v>36</v>
      </c>
      <c r="F6225" t="s">
        <v>2453</v>
      </c>
      <c r="I6225" t="s">
        <v>100</v>
      </c>
      <c r="J6225" s="33" t="s">
        <v>182</v>
      </c>
      <c r="K6225" t="s">
        <v>101</v>
      </c>
      <c r="L6225" t="s">
        <v>2392</v>
      </c>
      <c r="M6225" s="16">
        <v>50238.048000000003</v>
      </c>
      <c r="O6225" s="15">
        <f t="shared" si="115"/>
        <v>50238.048000000003</v>
      </c>
      <c r="P6225">
        <v>24</v>
      </c>
      <c r="Q6225">
        <v>48</v>
      </c>
      <c r="R6225">
        <v>8</v>
      </c>
      <c r="S6225">
        <v>80</v>
      </c>
      <c r="T6225">
        <v>40</v>
      </c>
      <c r="U6225">
        <v>12</v>
      </c>
      <c r="V6225">
        <v>24</v>
      </c>
      <c r="W6225">
        <v>4</v>
      </c>
      <c r="X6225">
        <v>80</v>
      </c>
      <c r="Y6225" t="s">
        <v>17</v>
      </c>
    </row>
    <row r="6226" spans="1:25" x14ac:dyDescent="0.3">
      <c r="A6226" t="s">
        <v>54</v>
      </c>
      <c r="B6226" t="s">
        <v>54</v>
      </c>
      <c r="C6226" t="s">
        <v>1245</v>
      </c>
      <c r="D6226" t="s">
        <v>17</v>
      </c>
      <c r="E6226" t="s">
        <v>36</v>
      </c>
      <c r="F6226" t="s">
        <v>2453</v>
      </c>
      <c r="I6226" t="s">
        <v>100</v>
      </c>
      <c r="J6226" s="33" t="s">
        <v>182</v>
      </c>
      <c r="K6226" t="s">
        <v>101</v>
      </c>
      <c r="L6226" t="s">
        <v>2442</v>
      </c>
      <c r="M6226" s="16">
        <v>37548.78</v>
      </c>
      <c r="O6226" s="15">
        <f t="shared" si="115"/>
        <v>37548.78</v>
      </c>
      <c r="P6226">
        <v>22</v>
      </c>
      <c r="Q6226">
        <v>22</v>
      </c>
      <c r="R6226">
        <v>6</v>
      </c>
      <c r="S6226">
        <v>50</v>
      </c>
      <c r="T6226">
        <v>25</v>
      </c>
      <c r="U6226">
        <v>7</v>
      </c>
      <c r="V6226">
        <v>15</v>
      </c>
      <c r="W6226">
        <v>3</v>
      </c>
      <c r="X6226">
        <v>50</v>
      </c>
      <c r="Y6226" t="s">
        <v>17</v>
      </c>
    </row>
    <row r="6227" spans="1:25" x14ac:dyDescent="0.3">
      <c r="A6227" t="s">
        <v>54</v>
      </c>
      <c r="B6227" t="s">
        <v>54</v>
      </c>
      <c r="C6227" t="s">
        <v>1245</v>
      </c>
      <c r="D6227" t="s">
        <v>17</v>
      </c>
      <c r="E6227" t="s">
        <v>36</v>
      </c>
      <c r="F6227" t="s">
        <v>2453</v>
      </c>
      <c r="I6227" t="s">
        <v>100</v>
      </c>
      <c r="J6227" s="33" t="s">
        <v>182</v>
      </c>
      <c r="K6227" t="s">
        <v>101</v>
      </c>
      <c r="L6227" t="s">
        <v>2264</v>
      </c>
      <c r="M6227" s="16">
        <v>50238.048000000003</v>
      </c>
      <c r="O6227" s="15">
        <f t="shared" si="115"/>
        <v>50238.048000000003</v>
      </c>
      <c r="P6227">
        <v>36</v>
      </c>
      <c r="Q6227">
        <v>36</v>
      </c>
      <c r="R6227">
        <v>8</v>
      </c>
      <c r="S6227">
        <v>80</v>
      </c>
      <c r="T6227">
        <v>40</v>
      </c>
      <c r="U6227">
        <v>12</v>
      </c>
      <c r="V6227">
        <v>24</v>
      </c>
      <c r="W6227">
        <v>4</v>
      </c>
      <c r="X6227">
        <v>80</v>
      </c>
      <c r="Y6227" t="s">
        <v>17</v>
      </c>
    </row>
    <row r="6228" spans="1:25" x14ac:dyDescent="0.3">
      <c r="A6228" t="s">
        <v>54</v>
      </c>
      <c r="B6228" t="s">
        <v>54</v>
      </c>
      <c r="C6228" t="s">
        <v>1245</v>
      </c>
      <c r="D6228" t="s">
        <v>17</v>
      </c>
      <c r="E6228" t="s">
        <v>36</v>
      </c>
      <c r="F6228" t="s">
        <v>2453</v>
      </c>
      <c r="I6228" t="s">
        <v>100</v>
      </c>
      <c r="J6228" s="33" t="s">
        <v>182</v>
      </c>
      <c r="K6228" t="s">
        <v>101</v>
      </c>
      <c r="L6228" t="s">
        <v>2355</v>
      </c>
      <c r="M6228" s="16">
        <v>37548.78</v>
      </c>
      <c r="O6228" s="15">
        <f t="shared" si="115"/>
        <v>37548.78</v>
      </c>
      <c r="P6228">
        <v>22</v>
      </c>
      <c r="Q6228">
        <v>22</v>
      </c>
      <c r="R6228">
        <v>6</v>
      </c>
      <c r="S6228">
        <v>50</v>
      </c>
      <c r="T6228">
        <v>25</v>
      </c>
      <c r="U6228">
        <v>7</v>
      </c>
      <c r="V6228">
        <v>15</v>
      </c>
      <c r="W6228">
        <v>3</v>
      </c>
      <c r="X6228">
        <v>50</v>
      </c>
      <c r="Y6228" t="s">
        <v>17</v>
      </c>
    </row>
    <row r="6229" spans="1:25" x14ac:dyDescent="0.3">
      <c r="A6229" t="s">
        <v>54</v>
      </c>
      <c r="B6229" t="s">
        <v>54</v>
      </c>
      <c r="C6229" t="s">
        <v>1245</v>
      </c>
      <c r="D6229" t="s">
        <v>17</v>
      </c>
      <c r="E6229" t="s">
        <v>36</v>
      </c>
      <c r="F6229" t="s">
        <v>2453</v>
      </c>
      <c r="I6229" t="s">
        <v>235</v>
      </c>
      <c r="J6229" s="33" t="s">
        <v>101</v>
      </c>
      <c r="K6229" t="s">
        <v>101</v>
      </c>
      <c r="L6229" t="s">
        <v>2395</v>
      </c>
      <c r="M6229" s="16">
        <v>0</v>
      </c>
      <c r="N6229" s="16">
        <v>0</v>
      </c>
      <c r="O6229" s="15">
        <f t="shared" si="115"/>
        <v>0</v>
      </c>
      <c r="P6229">
        <v>240</v>
      </c>
      <c r="Q6229">
        <v>360</v>
      </c>
      <c r="R6229">
        <v>120</v>
      </c>
      <c r="S6229">
        <v>720</v>
      </c>
      <c r="X6229">
        <v>0</v>
      </c>
      <c r="Y6229" t="s">
        <v>17</v>
      </c>
    </row>
    <row r="6230" spans="1:25" x14ac:dyDescent="0.3">
      <c r="A6230" t="s">
        <v>54</v>
      </c>
      <c r="B6230" t="s">
        <v>54</v>
      </c>
      <c r="C6230" t="s">
        <v>1245</v>
      </c>
      <c r="D6230" t="s">
        <v>17</v>
      </c>
      <c r="E6230" t="s">
        <v>36</v>
      </c>
      <c r="F6230" t="s">
        <v>2453</v>
      </c>
      <c r="I6230" t="s">
        <v>241</v>
      </c>
      <c r="J6230" s="33" t="s">
        <v>182</v>
      </c>
      <c r="K6230" t="s">
        <v>182</v>
      </c>
      <c r="L6230" t="s">
        <v>2342</v>
      </c>
      <c r="M6230" s="16">
        <v>30000</v>
      </c>
      <c r="O6230" s="15">
        <f t="shared" si="115"/>
        <v>30000</v>
      </c>
      <c r="P6230">
        <v>0</v>
      </c>
      <c r="Q6230">
        <v>150</v>
      </c>
      <c r="R6230">
        <v>120</v>
      </c>
      <c r="S6230">
        <v>270</v>
      </c>
      <c r="X6230">
        <v>0</v>
      </c>
      <c r="Y6230" t="s">
        <v>17</v>
      </c>
    </row>
    <row r="6231" spans="1:25" x14ac:dyDescent="0.3">
      <c r="A6231" t="s">
        <v>54</v>
      </c>
      <c r="B6231" t="s">
        <v>54</v>
      </c>
      <c r="C6231" t="s">
        <v>1245</v>
      </c>
      <c r="D6231" t="s">
        <v>17</v>
      </c>
      <c r="E6231" t="s">
        <v>36</v>
      </c>
      <c r="F6231" t="s">
        <v>2453</v>
      </c>
      <c r="I6231" t="s">
        <v>241</v>
      </c>
      <c r="J6231" s="33" t="s">
        <v>182</v>
      </c>
      <c r="K6231" t="s">
        <v>182</v>
      </c>
      <c r="L6231" t="s">
        <v>2442</v>
      </c>
      <c r="M6231" s="16">
        <v>30000</v>
      </c>
      <c r="O6231" s="15">
        <f t="shared" si="115"/>
        <v>30000</v>
      </c>
      <c r="P6231">
        <v>0</v>
      </c>
      <c r="Q6231">
        <v>150</v>
      </c>
      <c r="R6231">
        <v>120</v>
      </c>
      <c r="S6231">
        <v>270</v>
      </c>
      <c r="X6231">
        <v>0</v>
      </c>
      <c r="Y6231" t="s">
        <v>17</v>
      </c>
    </row>
    <row r="6232" spans="1:25" x14ac:dyDescent="0.3">
      <c r="A6232" t="s">
        <v>54</v>
      </c>
      <c r="B6232" t="s">
        <v>54</v>
      </c>
      <c r="C6232" t="s">
        <v>1245</v>
      </c>
      <c r="D6232" t="s">
        <v>17</v>
      </c>
      <c r="E6232" t="s">
        <v>36</v>
      </c>
      <c r="F6232" t="s">
        <v>2453</v>
      </c>
      <c r="I6232" t="s">
        <v>235</v>
      </c>
      <c r="J6232" s="33" t="s">
        <v>101</v>
      </c>
      <c r="K6232" t="s">
        <v>101</v>
      </c>
      <c r="L6232" t="s">
        <v>2452</v>
      </c>
      <c r="M6232" s="16">
        <v>0</v>
      </c>
      <c r="N6232" s="16">
        <v>0</v>
      </c>
      <c r="O6232" s="15">
        <f t="shared" si="115"/>
        <v>0</v>
      </c>
      <c r="P6232">
        <v>240</v>
      </c>
      <c r="Q6232">
        <v>360</v>
      </c>
      <c r="R6232">
        <v>120</v>
      </c>
      <c r="S6232">
        <v>720</v>
      </c>
      <c r="X6232">
        <v>0</v>
      </c>
      <c r="Y6232" t="s">
        <v>17</v>
      </c>
    </row>
    <row r="6233" spans="1:25" x14ac:dyDescent="0.3">
      <c r="A6233" t="s">
        <v>54</v>
      </c>
      <c r="B6233" t="s">
        <v>54</v>
      </c>
      <c r="C6233" t="s">
        <v>1245</v>
      </c>
      <c r="D6233" t="s">
        <v>17</v>
      </c>
      <c r="E6233" t="s">
        <v>36</v>
      </c>
      <c r="F6233" t="s">
        <v>2453</v>
      </c>
      <c r="I6233" t="s">
        <v>241</v>
      </c>
      <c r="J6233" s="33" t="s">
        <v>182</v>
      </c>
      <c r="K6233" t="s">
        <v>182</v>
      </c>
      <c r="L6233" t="s">
        <v>2263</v>
      </c>
      <c r="M6233" s="16">
        <v>30000</v>
      </c>
      <c r="O6233" s="15">
        <f t="shared" si="115"/>
        <v>30000</v>
      </c>
      <c r="P6233">
        <v>0</v>
      </c>
      <c r="Q6233">
        <v>150</v>
      </c>
      <c r="R6233">
        <v>120</v>
      </c>
      <c r="S6233">
        <v>270</v>
      </c>
      <c r="X6233">
        <v>0</v>
      </c>
      <c r="Y6233" t="s">
        <v>17</v>
      </c>
    </row>
    <row r="6234" spans="1:25" x14ac:dyDescent="0.3">
      <c r="A6234" t="s">
        <v>54</v>
      </c>
      <c r="B6234" t="s">
        <v>54</v>
      </c>
      <c r="C6234" t="s">
        <v>2580</v>
      </c>
      <c r="D6234" t="s">
        <v>63</v>
      </c>
      <c r="E6234" t="s">
        <v>14</v>
      </c>
      <c r="F6234" t="s">
        <v>2337</v>
      </c>
      <c r="I6234" t="s">
        <v>100</v>
      </c>
      <c r="J6234" s="33" t="s">
        <v>182</v>
      </c>
      <c r="K6234" t="s">
        <v>101</v>
      </c>
      <c r="L6234" t="s">
        <v>2259</v>
      </c>
      <c r="M6234" s="16">
        <v>9900</v>
      </c>
      <c r="N6234" s="16">
        <v>89100</v>
      </c>
      <c r="O6234" s="15">
        <f t="shared" si="115"/>
        <v>99000</v>
      </c>
      <c r="Q6234">
        <v>900</v>
      </c>
      <c r="S6234">
        <v>900</v>
      </c>
      <c r="T6234">
        <v>230</v>
      </c>
      <c r="U6234">
        <v>174</v>
      </c>
      <c r="V6234">
        <v>283</v>
      </c>
      <c r="W6234">
        <v>213</v>
      </c>
      <c r="X6234">
        <v>900</v>
      </c>
      <c r="Y6234" t="s">
        <v>14</v>
      </c>
    </row>
    <row r="6235" spans="1:25" x14ac:dyDescent="0.3">
      <c r="A6235" t="s">
        <v>54</v>
      </c>
      <c r="B6235" t="s">
        <v>54</v>
      </c>
      <c r="C6235" t="s">
        <v>1245</v>
      </c>
      <c r="D6235" t="s">
        <v>17</v>
      </c>
      <c r="E6235" t="s">
        <v>36</v>
      </c>
      <c r="F6235" t="s">
        <v>2453</v>
      </c>
      <c r="I6235" t="s">
        <v>235</v>
      </c>
      <c r="J6235" s="33" t="s">
        <v>101</v>
      </c>
      <c r="K6235" t="s">
        <v>101</v>
      </c>
      <c r="L6235" t="s">
        <v>2279</v>
      </c>
      <c r="M6235" s="16">
        <v>0</v>
      </c>
      <c r="N6235" s="16">
        <v>0</v>
      </c>
      <c r="O6235" s="15">
        <f t="shared" si="115"/>
        <v>0</v>
      </c>
      <c r="P6235">
        <v>240</v>
      </c>
      <c r="Q6235">
        <v>360</v>
      </c>
      <c r="R6235">
        <v>120</v>
      </c>
      <c r="S6235">
        <v>720</v>
      </c>
      <c r="X6235">
        <v>0</v>
      </c>
      <c r="Y6235" t="s">
        <v>17</v>
      </c>
    </row>
    <row r="6236" spans="1:25" x14ac:dyDescent="0.3">
      <c r="A6236" t="s">
        <v>54</v>
      </c>
      <c r="B6236" t="s">
        <v>54</v>
      </c>
      <c r="C6236" t="s">
        <v>1245</v>
      </c>
      <c r="D6236" t="s">
        <v>17</v>
      </c>
      <c r="E6236" t="s">
        <v>36</v>
      </c>
      <c r="F6236" t="s">
        <v>2453</v>
      </c>
      <c r="I6236" t="s">
        <v>241</v>
      </c>
      <c r="J6236" s="33" t="s">
        <v>182</v>
      </c>
      <c r="K6236" t="s">
        <v>182</v>
      </c>
      <c r="L6236" t="s">
        <v>2265</v>
      </c>
      <c r="M6236" s="16">
        <v>30000</v>
      </c>
      <c r="O6236" s="15">
        <f t="shared" si="115"/>
        <v>30000</v>
      </c>
      <c r="P6236">
        <v>0</v>
      </c>
      <c r="Q6236">
        <v>150</v>
      </c>
      <c r="R6236">
        <v>120</v>
      </c>
      <c r="S6236">
        <v>270</v>
      </c>
      <c r="X6236">
        <v>0</v>
      </c>
      <c r="Y6236" t="s">
        <v>17</v>
      </c>
    </row>
    <row r="6237" spans="1:25" x14ac:dyDescent="0.3">
      <c r="A6237" t="s">
        <v>54</v>
      </c>
      <c r="B6237" t="s">
        <v>54</v>
      </c>
      <c r="C6237" t="s">
        <v>1245</v>
      </c>
      <c r="D6237" t="s">
        <v>17</v>
      </c>
      <c r="E6237" t="s">
        <v>36</v>
      </c>
      <c r="F6237" t="s">
        <v>2453</v>
      </c>
      <c r="I6237" t="s">
        <v>241</v>
      </c>
      <c r="J6237" s="33" t="s">
        <v>182</v>
      </c>
      <c r="K6237" t="s">
        <v>182</v>
      </c>
      <c r="L6237" t="s">
        <v>2503</v>
      </c>
      <c r="M6237" s="16">
        <v>30000</v>
      </c>
      <c r="O6237" s="15">
        <f t="shared" si="115"/>
        <v>30000</v>
      </c>
      <c r="P6237">
        <v>0</v>
      </c>
      <c r="Q6237">
        <v>150</v>
      </c>
      <c r="R6237">
        <v>120</v>
      </c>
      <c r="S6237">
        <v>270</v>
      </c>
      <c r="X6237">
        <v>0</v>
      </c>
      <c r="Y6237" t="s">
        <v>17</v>
      </c>
    </row>
    <row r="6238" spans="1:25" x14ac:dyDescent="0.3">
      <c r="A6238" t="s">
        <v>54</v>
      </c>
      <c r="B6238" t="s">
        <v>54</v>
      </c>
      <c r="C6238" t="s">
        <v>1245</v>
      </c>
      <c r="D6238" t="s">
        <v>17</v>
      </c>
      <c r="E6238" t="s">
        <v>36</v>
      </c>
      <c r="F6238" t="s">
        <v>2453</v>
      </c>
      <c r="I6238" t="s">
        <v>241</v>
      </c>
      <c r="J6238" s="33" t="s">
        <v>182</v>
      </c>
      <c r="K6238" t="s">
        <v>182</v>
      </c>
      <c r="L6238" t="s">
        <v>2355</v>
      </c>
      <c r="M6238" s="16">
        <v>30000</v>
      </c>
      <c r="O6238" s="15">
        <f t="shared" si="115"/>
        <v>30000</v>
      </c>
      <c r="P6238">
        <v>0</v>
      </c>
      <c r="Q6238">
        <v>150</v>
      </c>
      <c r="R6238">
        <v>120</v>
      </c>
      <c r="S6238">
        <v>270</v>
      </c>
      <c r="X6238">
        <v>0</v>
      </c>
      <c r="Y6238" t="s">
        <v>17</v>
      </c>
    </row>
    <row r="6239" spans="1:25" x14ac:dyDescent="0.3">
      <c r="A6239" t="s">
        <v>54</v>
      </c>
      <c r="B6239" t="s">
        <v>54</v>
      </c>
      <c r="C6239" t="s">
        <v>1245</v>
      </c>
      <c r="D6239" t="s">
        <v>17</v>
      </c>
      <c r="E6239" t="s">
        <v>36</v>
      </c>
      <c r="F6239" t="s">
        <v>2453</v>
      </c>
      <c r="I6239" t="s">
        <v>241</v>
      </c>
      <c r="J6239" s="33" t="s">
        <v>182</v>
      </c>
      <c r="K6239" t="s">
        <v>182</v>
      </c>
      <c r="L6239" t="s">
        <v>2267</v>
      </c>
      <c r="M6239" s="16">
        <v>30000</v>
      </c>
      <c r="O6239" s="15">
        <f t="shared" si="115"/>
        <v>30000</v>
      </c>
      <c r="P6239">
        <v>0</v>
      </c>
      <c r="Q6239">
        <v>150</v>
      </c>
      <c r="R6239">
        <v>120</v>
      </c>
      <c r="S6239">
        <v>270</v>
      </c>
      <c r="T6239">
        <v>20</v>
      </c>
      <c r="V6239">
        <v>250</v>
      </c>
      <c r="X6239">
        <v>270</v>
      </c>
      <c r="Y6239" t="s">
        <v>17</v>
      </c>
    </row>
    <row r="6240" spans="1:25" x14ac:dyDescent="0.3">
      <c r="A6240" t="s">
        <v>54</v>
      </c>
      <c r="B6240" t="s">
        <v>54</v>
      </c>
      <c r="C6240" t="s">
        <v>96</v>
      </c>
      <c r="D6240" t="s">
        <v>17</v>
      </c>
      <c r="E6240" t="s">
        <v>36</v>
      </c>
      <c r="F6240" t="s">
        <v>2453</v>
      </c>
      <c r="I6240" t="s">
        <v>241</v>
      </c>
      <c r="J6240" s="33" t="s">
        <v>182</v>
      </c>
      <c r="K6240" t="s">
        <v>182</v>
      </c>
      <c r="L6240" t="s">
        <v>2300</v>
      </c>
      <c r="M6240" s="16">
        <v>100000</v>
      </c>
      <c r="N6240" s="16">
        <v>0</v>
      </c>
      <c r="O6240" s="15">
        <f t="shared" si="115"/>
        <v>100000</v>
      </c>
      <c r="P6240">
        <v>6</v>
      </c>
      <c r="Q6240">
        <v>165</v>
      </c>
      <c r="R6240">
        <v>4</v>
      </c>
      <c r="S6240">
        <v>175</v>
      </c>
      <c r="X6240">
        <v>0</v>
      </c>
      <c r="Y6240" t="s">
        <v>17</v>
      </c>
    </row>
    <row r="6241" spans="1:25" x14ac:dyDescent="0.3">
      <c r="A6241" t="s">
        <v>54</v>
      </c>
      <c r="B6241" t="s">
        <v>54</v>
      </c>
      <c r="C6241" t="s">
        <v>96</v>
      </c>
      <c r="D6241" t="s">
        <v>17</v>
      </c>
      <c r="E6241" t="s">
        <v>36</v>
      </c>
      <c r="F6241" t="s">
        <v>2453</v>
      </c>
      <c r="I6241" t="s">
        <v>100</v>
      </c>
      <c r="J6241" s="33" t="s">
        <v>182</v>
      </c>
      <c r="K6241" t="s">
        <v>101</v>
      </c>
      <c r="L6241" t="s">
        <v>2267</v>
      </c>
      <c r="M6241" s="16">
        <v>98416</v>
      </c>
      <c r="N6241" s="16">
        <v>0</v>
      </c>
      <c r="O6241" s="15">
        <f t="shared" si="115"/>
        <v>98416</v>
      </c>
      <c r="P6241">
        <v>3</v>
      </c>
      <c r="Q6241">
        <v>120</v>
      </c>
      <c r="R6241">
        <v>3</v>
      </c>
      <c r="S6241">
        <v>126</v>
      </c>
      <c r="X6241">
        <v>0</v>
      </c>
      <c r="Y6241" t="s">
        <v>17</v>
      </c>
    </row>
    <row r="6242" spans="1:25" x14ac:dyDescent="0.3">
      <c r="A6242" t="s">
        <v>54</v>
      </c>
      <c r="B6242" t="s">
        <v>54</v>
      </c>
      <c r="C6242" t="s">
        <v>96</v>
      </c>
      <c r="D6242" t="s">
        <v>17</v>
      </c>
      <c r="E6242" t="s">
        <v>36</v>
      </c>
      <c r="F6242" t="s">
        <v>2453</v>
      </c>
      <c r="I6242" t="s">
        <v>100</v>
      </c>
      <c r="J6242" s="33" t="s">
        <v>182</v>
      </c>
      <c r="K6242" t="s">
        <v>101</v>
      </c>
      <c r="L6242" t="s">
        <v>2265</v>
      </c>
      <c r="M6242" s="16">
        <v>74515</v>
      </c>
      <c r="N6242" s="16">
        <v>0</v>
      </c>
      <c r="O6242" s="15">
        <f t="shared" si="115"/>
        <v>74515</v>
      </c>
      <c r="P6242">
        <v>2</v>
      </c>
      <c r="Q6242">
        <v>90</v>
      </c>
      <c r="R6242">
        <v>2</v>
      </c>
      <c r="S6242">
        <v>94</v>
      </c>
      <c r="X6242">
        <v>0</v>
      </c>
      <c r="Y6242" t="s">
        <v>17</v>
      </c>
    </row>
    <row r="6243" spans="1:25" x14ac:dyDescent="0.3">
      <c r="A6243" t="s">
        <v>54</v>
      </c>
      <c r="B6243" t="s">
        <v>54</v>
      </c>
      <c r="C6243" t="s">
        <v>96</v>
      </c>
      <c r="D6243" t="s">
        <v>17</v>
      </c>
      <c r="E6243" t="s">
        <v>36</v>
      </c>
      <c r="F6243" t="s">
        <v>2453</v>
      </c>
      <c r="I6243" t="s">
        <v>100</v>
      </c>
      <c r="J6243" s="33" t="s">
        <v>182</v>
      </c>
      <c r="K6243" t="s">
        <v>101</v>
      </c>
      <c r="L6243" t="s">
        <v>2377</v>
      </c>
      <c r="M6243" s="16">
        <v>92792</v>
      </c>
      <c r="N6243" s="16">
        <v>0</v>
      </c>
      <c r="O6243" s="15">
        <f t="shared" si="115"/>
        <v>92792</v>
      </c>
      <c r="P6243">
        <v>4</v>
      </c>
      <c r="Q6243">
        <v>113</v>
      </c>
      <c r="R6243">
        <v>3</v>
      </c>
      <c r="S6243">
        <v>120</v>
      </c>
      <c r="X6243">
        <v>0</v>
      </c>
      <c r="Y6243" t="s">
        <v>17</v>
      </c>
    </row>
    <row r="6244" spans="1:25" x14ac:dyDescent="0.3">
      <c r="A6244" t="s">
        <v>54</v>
      </c>
      <c r="B6244" t="s">
        <v>54</v>
      </c>
      <c r="C6244" t="s">
        <v>96</v>
      </c>
      <c r="D6244" t="s">
        <v>17</v>
      </c>
      <c r="E6244" t="s">
        <v>36</v>
      </c>
      <c r="F6244" t="s">
        <v>2453</v>
      </c>
      <c r="I6244" t="s">
        <v>100</v>
      </c>
      <c r="J6244" s="33" t="s">
        <v>182</v>
      </c>
      <c r="K6244" t="s">
        <v>101</v>
      </c>
      <c r="L6244" t="s">
        <v>2392</v>
      </c>
      <c r="M6244" s="16">
        <v>59049</v>
      </c>
      <c r="N6244" s="16">
        <v>0</v>
      </c>
      <c r="O6244" s="15">
        <f t="shared" si="115"/>
        <v>59049</v>
      </c>
      <c r="P6244">
        <v>3</v>
      </c>
      <c r="Q6244">
        <v>72</v>
      </c>
      <c r="R6244">
        <v>2</v>
      </c>
      <c r="S6244">
        <v>77</v>
      </c>
      <c r="X6244">
        <v>0</v>
      </c>
      <c r="Y6244" t="s">
        <v>17</v>
      </c>
    </row>
    <row r="6245" spans="1:25" x14ac:dyDescent="0.3">
      <c r="A6245" t="s">
        <v>54</v>
      </c>
      <c r="B6245" t="s">
        <v>54</v>
      </c>
      <c r="C6245" t="s">
        <v>96</v>
      </c>
      <c r="D6245" t="s">
        <v>17</v>
      </c>
      <c r="E6245" t="s">
        <v>36</v>
      </c>
      <c r="F6245" t="s">
        <v>2453</v>
      </c>
      <c r="I6245" t="s">
        <v>100</v>
      </c>
      <c r="J6245" s="33" t="s">
        <v>182</v>
      </c>
      <c r="K6245" t="s">
        <v>101</v>
      </c>
      <c r="L6245" t="s">
        <v>2452</v>
      </c>
      <c r="M6245" s="16">
        <v>70297</v>
      </c>
      <c r="N6245" s="16">
        <v>0</v>
      </c>
      <c r="O6245" s="15">
        <f t="shared" si="115"/>
        <v>70297</v>
      </c>
      <c r="P6245">
        <v>3</v>
      </c>
      <c r="Q6245">
        <v>86</v>
      </c>
      <c r="R6245">
        <v>2</v>
      </c>
      <c r="S6245">
        <v>91</v>
      </c>
      <c r="X6245">
        <v>0</v>
      </c>
      <c r="Y6245" t="s">
        <v>17</v>
      </c>
    </row>
    <row r="6246" spans="1:25" x14ac:dyDescent="0.3">
      <c r="A6246" t="s">
        <v>54</v>
      </c>
      <c r="B6246" t="s">
        <v>54</v>
      </c>
      <c r="C6246" t="s">
        <v>96</v>
      </c>
      <c r="D6246" t="s">
        <v>17</v>
      </c>
      <c r="E6246" t="s">
        <v>36</v>
      </c>
      <c r="F6246" t="s">
        <v>2453</v>
      </c>
      <c r="I6246" t="s">
        <v>100</v>
      </c>
      <c r="J6246" s="33" t="s">
        <v>182</v>
      </c>
      <c r="K6246" t="s">
        <v>101</v>
      </c>
      <c r="L6246" t="s">
        <v>2512</v>
      </c>
      <c r="M6246" s="16">
        <v>37960</v>
      </c>
      <c r="N6246" s="16">
        <v>0</v>
      </c>
      <c r="O6246" s="15">
        <f t="shared" si="115"/>
        <v>37960</v>
      </c>
      <c r="P6246">
        <v>2</v>
      </c>
      <c r="Q6246">
        <v>47</v>
      </c>
      <c r="R6246">
        <v>1</v>
      </c>
      <c r="S6246">
        <v>50</v>
      </c>
      <c r="X6246">
        <v>0</v>
      </c>
      <c r="Y6246" t="s">
        <v>17</v>
      </c>
    </row>
    <row r="6247" spans="1:25" x14ac:dyDescent="0.3">
      <c r="A6247" t="s">
        <v>54</v>
      </c>
      <c r="B6247" t="s">
        <v>54</v>
      </c>
      <c r="C6247" t="s">
        <v>96</v>
      </c>
      <c r="D6247" t="s">
        <v>17</v>
      </c>
      <c r="E6247" t="s">
        <v>36</v>
      </c>
      <c r="F6247" t="s">
        <v>2453</v>
      </c>
      <c r="I6247" t="s">
        <v>100</v>
      </c>
      <c r="J6247" s="33" t="s">
        <v>182</v>
      </c>
      <c r="K6247" t="s">
        <v>101</v>
      </c>
      <c r="L6247" t="s">
        <v>2431</v>
      </c>
      <c r="M6247" s="16">
        <v>84355</v>
      </c>
      <c r="N6247" s="16">
        <v>0</v>
      </c>
      <c r="O6247" s="15">
        <f t="shared" si="115"/>
        <v>84355</v>
      </c>
      <c r="P6247">
        <v>4</v>
      </c>
      <c r="Q6247">
        <v>102</v>
      </c>
      <c r="R6247">
        <v>3</v>
      </c>
      <c r="S6247">
        <v>109</v>
      </c>
      <c r="X6247">
        <v>0</v>
      </c>
      <c r="Y6247" t="s">
        <v>17</v>
      </c>
    </row>
    <row r="6248" spans="1:25" x14ac:dyDescent="0.3">
      <c r="A6248" t="s">
        <v>54</v>
      </c>
      <c r="B6248" t="s">
        <v>54</v>
      </c>
      <c r="C6248" t="s">
        <v>96</v>
      </c>
      <c r="D6248" t="s">
        <v>17</v>
      </c>
      <c r="E6248" t="s">
        <v>36</v>
      </c>
      <c r="F6248" t="s">
        <v>2453</v>
      </c>
      <c r="I6248" t="s">
        <v>241</v>
      </c>
      <c r="J6248" s="33" t="s">
        <v>182</v>
      </c>
      <c r="K6248" t="s">
        <v>182</v>
      </c>
      <c r="L6248" t="s">
        <v>2263</v>
      </c>
      <c r="M6248" s="16">
        <v>100000</v>
      </c>
      <c r="N6248" s="16">
        <v>0</v>
      </c>
      <c r="O6248" s="15">
        <f t="shared" si="115"/>
        <v>100000</v>
      </c>
      <c r="P6248">
        <v>6</v>
      </c>
      <c r="Q6248">
        <v>169</v>
      </c>
      <c r="R6248">
        <v>4</v>
      </c>
      <c r="S6248">
        <v>179</v>
      </c>
      <c r="X6248">
        <v>0</v>
      </c>
      <c r="Y6248" t="s">
        <v>17</v>
      </c>
    </row>
    <row r="6249" spans="1:25" x14ac:dyDescent="0.3">
      <c r="A6249" t="s">
        <v>54</v>
      </c>
      <c r="B6249" t="s">
        <v>54</v>
      </c>
      <c r="C6249" t="s">
        <v>96</v>
      </c>
      <c r="D6249" t="s">
        <v>17</v>
      </c>
      <c r="E6249" t="s">
        <v>36</v>
      </c>
      <c r="F6249" t="s">
        <v>2453</v>
      </c>
      <c r="I6249" t="s">
        <v>100</v>
      </c>
      <c r="J6249" s="33" t="s">
        <v>182</v>
      </c>
      <c r="K6249" t="s">
        <v>101</v>
      </c>
      <c r="L6249" t="s">
        <v>2503</v>
      </c>
      <c r="M6249" s="16">
        <v>48739</v>
      </c>
      <c r="N6249" s="16">
        <v>0</v>
      </c>
      <c r="O6249" s="15">
        <f t="shared" si="115"/>
        <v>48739</v>
      </c>
      <c r="P6249">
        <v>2</v>
      </c>
      <c r="Q6249">
        <v>59</v>
      </c>
      <c r="R6249">
        <v>1</v>
      </c>
      <c r="S6249">
        <v>62</v>
      </c>
      <c r="X6249">
        <v>0</v>
      </c>
      <c r="Y6249" t="s">
        <v>17</v>
      </c>
    </row>
    <row r="6250" spans="1:25" x14ac:dyDescent="0.3">
      <c r="A6250" t="s">
        <v>54</v>
      </c>
      <c r="B6250" t="s">
        <v>54</v>
      </c>
      <c r="C6250" t="s">
        <v>96</v>
      </c>
      <c r="D6250" t="s">
        <v>17</v>
      </c>
      <c r="E6250" t="s">
        <v>36</v>
      </c>
      <c r="F6250" t="s">
        <v>2453</v>
      </c>
      <c r="I6250" t="s">
        <v>241</v>
      </c>
      <c r="J6250" s="33" t="s">
        <v>182</v>
      </c>
      <c r="K6250" t="s">
        <v>182</v>
      </c>
      <c r="L6250" t="s">
        <v>2264</v>
      </c>
      <c r="M6250" s="16">
        <v>70000</v>
      </c>
      <c r="N6250" s="16">
        <v>0</v>
      </c>
      <c r="O6250" s="15">
        <f t="shared" si="115"/>
        <v>70000</v>
      </c>
      <c r="P6250">
        <v>4</v>
      </c>
      <c r="Q6250">
        <v>129</v>
      </c>
      <c r="R6250">
        <v>2</v>
      </c>
      <c r="S6250">
        <v>135</v>
      </c>
      <c r="X6250">
        <v>0</v>
      </c>
      <c r="Y6250" t="s">
        <v>17</v>
      </c>
    </row>
    <row r="6251" spans="1:25" x14ac:dyDescent="0.3">
      <c r="A6251" t="s">
        <v>54</v>
      </c>
      <c r="B6251" t="s">
        <v>54</v>
      </c>
      <c r="C6251" t="s">
        <v>1342</v>
      </c>
      <c r="D6251" t="s">
        <v>63</v>
      </c>
      <c r="E6251" t="s">
        <v>14</v>
      </c>
      <c r="F6251" t="s">
        <v>2337</v>
      </c>
      <c r="I6251" t="s">
        <v>241</v>
      </c>
      <c r="J6251" s="33" t="s">
        <v>182</v>
      </c>
      <c r="K6251" t="s">
        <v>182</v>
      </c>
      <c r="L6251" t="s">
        <v>2259</v>
      </c>
      <c r="M6251" s="16">
        <v>1371161.6785965124</v>
      </c>
      <c r="O6251" s="15">
        <f t="shared" si="115"/>
        <v>1371161.6785965124</v>
      </c>
      <c r="Q6251">
        <v>94281.8</v>
      </c>
      <c r="S6251">
        <v>94281.8</v>
      </c>
      <c r="X6251">
        <v>0</v>
      </c>
      <c r="Y6251" t="s">
        <v>14</v>
      </c>
    </row>
    <row r="6252" spans="1:25" x14ac:dyDescent="0.3">
      <c r="A6252" t="s">
        <v>54</v>
      </c>
      <c r="B6252" t="s">
        <v>54</v>
      </c>
      <c r="C6252" t="s">
        <v>96</v>
      </c>
      <c r="D6252" t="s">
        <v>17</v>
      </c>
      <c r="E6252" t="s">
        <v>36</v>
      </c>
      <c r="F6252" t="s">
        <v>2453</v>
      </c>
      <c r="I6252" t="s">
        <v>100</v>
      </c>
      <c r="J6252" s="33" t="s">
        <v>182</v>
      </c>
      <c r="K6252" t="s">
        <v>101</v>
      </c>
      <c r="L6252" t="s">
        <v>2342</v>
      </c>
      <c r="M6252" s="16">
        <v>84355</v>
      </c>
      <c r="N6252" s="16">
        <v>0</v>
      </c>
      <c r="O6252" s="15">
        <f t="shared" si="115"/>
        <v>84355</v>
      </c>
      <c r="P6252">
        <v>4</v>
      </c>
      <c r="Q6252">
        <v>102</v>
      </c>
      <c r="R6252">
        <v>3</v>
      </c>
      <c r="S6252">
        <v>109</v>
      </c>
      <c r="X6252">
        <v>0</v>
      </c>
      <c r="Y6252" t="s">
        <v>17</v>
      </c>
    </row>
    <row r="6253" spans="1:25" x14ac:dyDescent="0.3">
      <c r="A6253" t="s">
        <v>54</v>
      </c>
      <c r="B6253" t="s">
        <v>54</v>
      </c>
      <c r="C6253" t="s">
        <v>96</v>
      </c>
      <c r="D6253" t="s">
        <v>17</v>
      </c>
      <c r="E6253" t="s">
        <v>36</v>
      </c>
      <c r="F6253" t="s">
        <v>2453</v>
      </c>
      <c r="I6253" t="s">
        <v>241</v>
      </c>
      <c r="J6253" s="33" t="s">
        <v>182</v>
      </c>
      <c r="K6253" t="s">
        <v>182</v>
      </c>
      <c r="L6253" t="s">
        <v>2395</v>
      </c>
      <c r="M6253" s="16">
        <v>100000</v>
      </c>
      <c r="N6253" s="16">
        <v>0</v>
      </c>
      <c r="O6253" s="15">
        <f t="shared" si="115"/>
        <v>100000</v>
      </c>
      <c r="P6253">
        <v>5</v>
      </c>
      <c r="Q6253">
        <v>161</v>
      </c>
      <c r="R6253">
        <v>4</v>
      </c>
      <c r="S6253">
        <v>170</v>
      </c>
      <c r="X6253">
        <v>0</v>
      </c>
      <c r="Y6253" t="s">
        <v>17</v>
      </c>
    </row>
    <row r="6254" spans="1:25" x14ac:dyDescent="0.3">
      <c r="A6254" t="s">
        <v>54</v>
      </c>
      <c r="B6254" t="s">
        <v>54</v>
      </c>
      <c r="C6254" t="s">
        <v>96</v>
      </c>
      <c r="D6254" t="s">
        <v>17</v>
      </c>
      <c r="E6254" t="s">
        <v>36</v>
      </c>
      <c r="F6254" t="s">
        <v>2453</v>
      </c>
      <c r="I6254" t="s">
        <v>100</v>
      </c>
      <c r="J6254" s="33" t="s">
        <v>182</v>
      </c>
      <c r="K6254" t="s">
        <v>101</v>
      </c>
      <c r="L6254" t="s">
        <v>2355</v>
      </c>
      <c r="M6254" s="16">
        <v>48739</v>
      </c>
      <c r="N6254" s="16">
        <v>0</v>
      </c>
      <c r="O6254" s="15">
        <f t="shared" si="115"/>
        <v>48739</v>
      </c>
      <c r="P6254">
        <v>2</v>
      </c>
      <c r="Q6254">
        <v>59</v>
      </c>
      <c r="R6254">
        <v>1</v>
      </c>
      <c r="S6254">
        <v>62</v>
      </c>
      <c r="X6254">
        <v>0</v>
      </c>
      <c r="Y6254" t="s">
        <v>17</v>
      </c>
    </row>
    <row r="6255" spans="1:25" x14ac:dyDescent="0.3">
      <c r="A6255" t="s">
        <v>54</v>
      </c>
      <c r="B6255" t="s">
        <v>54</v>
      </c>
      <c r="C6255" t="s">
        <v>96</v>
      </c>
      <c r="D6255" t="s">
        <v>17</v>
      </c>
      <c r="E6255" t="s">
        <v>36</v>
      </c>
      <c r="F6255" t="s">
        <v>2453</v>
      </c>
      <c r="I6255" t="s">
        <v>241</v>
      </c>
      <c r="J6255" s="33" t="s">
        <v>182</v>
      </c>
      <c r="K6255" t="s">
        <v>182</v>
      </c>
      <c r="L6255" t="s">
        <v>2300</v>
      </c>
      <c r="M6255" s="16">
        <v>100000</v>
      </c>
      <c r="N6255" s="16">
        <v>0</v>
      </c>
      <c r="O6255" s="15">
        <f t="shared" si="115"/>
        <v>100000</v>
      </c>
      <c r="P6255">
        <v>5</v>
      </c>
      <c r="Q6255">
        <v>164</v>
      </c>
      <c r="R6255">
        <v>3</v>
      </c>
      <c r="S6255">
        <v>172</v>
      </c>
      <c r="X6255">
        <v>0</v>
      </c>
      <c r="Y6255" t="s">
        <v>17</v>
      </c>
    </row>
    <row r="6256" spans="1:25" x14ac:dyDescent="0.3">
      <c r="A6256" t="s">
        <v>54</v>
      </c>
      <c r="B6256" t="s">
        <v>54</v>
      </c>
      <c r="C6256" t="s">
        <v>96</v>
      </c>
      <c r="D6256" t="s">
        <v>17</v>
      </c>
      <c r="E6256" t="s">
        <v>36</v>
      </c>
      <c r="F6256" t="s">
        <v>2453</v>
      </c>
      <c r="I6256" t="s">
        <v>100</v>
      </c>
      <c r="J6256" s="33" t="s">
        <v>182</v>
      </c>
      <c r="K6256" t="s">
        <v>101</v>
      </c>
      <c r="L6256" t="s">
        <v>2267</v>
      </c>
      <c r="M6256" s="16">
        <v>98415</v>
      </c>
      <c r="N6256" s="16">
        <v>0</v>
      </c>
      <c r="O6256" s="15">
        <f t="shared" si="115"/>
        <v>98415</v>
      </c>
      <c r="P6256">
        <v>4</v>
      </c>
      <c r="Q6256">
        <v>120</v>
      </c>
      <c r="R6256">
        <v>2</v>
      </c>
      <c r="S6256">
        <v>126</v>
      </c>
      <c r="X6256">
        <v>0</v>
      </c>
      <c r="Y6256" t="s">
        <v>17</v>
      </c>
    </row>
    <row r="6257" spans="1:25" x14ac:dyDescent="0.3">
      <c r="A6257" t="s">
        <v>54</v>
      </c>
      <c r="B6257" t="s">
        <v>54</v>
      </c>
      <c r="C6257" t="s">
        <v>96</v>
      </c>
      <c r="D6257" t="s">
        <v>17</v>
      </c>
      <c r="E6257" t="s">
        <v>36</v>
      </c>
      <c r="F6257" t="s">
        <v>2453</v>
      </c>
      <c r="I6257" t="s">
        <v>100</v>
      </c>
      <c r="J6257" s="33" t="s">
        <v>182</v>
      </c>
      <c r="K6257" t="s">
        <v>101</v>
      </c>
      <c r="L6257" t="s">
        <v>2265</v>
      </c>
      <c r="M6257" s="16">
        <v>74514</v>
      </c>
      <c r="N6257" s="16">
        <v>0</v>
      </c>
      <c r="O6257" s="15">
        <f t="shared" si="115"/>
        <v>74514</v>
      </c>
      <c r="P6257">
        <v>3</v>
      </c>
      <c r="Q6257">
        <v>91</v>
      </c>
      <c r="R6257">
        <v>2</v>
      </c>
      <c r="S6257">
        <v>96</v>
      </c>
      <c r="X6257">
        <v>0</v>
      </c>
      <c r="Y6257" t="s">
        <v>17</v>
      </c>
    </row>
    <row r="6258" spans="1:25" x14ac:dyDescent="0.3">
      <c r="A6258" t="s">
        <v>54</v>
      </c>
      <c r="B6258" t="s">
        <v>54</v>
      </c>
      <c r="C6258" t="s">
        <v>96</v>
      </c>
      <c r="D6258" t="s">
        <v>17</v>
      </c>
      <c r="E6258" t="s">
        <v>36</v>
      </c>
      <c r="F6258" t="s">
        <v>2453</v>
      </c>
      <c r="I6258" t="s">
        <v>100</v>
      </c>
      <c r="J6258" s="33" t="s">
        <v>182</v>
      </c>
      <c r="K6258" t="s">
        <v>101</v>
      </c>
      <c r="L6258" t="s">
        <v>2377</v>
      </c>
      <c r="M6258" s="16">
        <v>92791</v>
      </c>
      <c r="N6258" s="16">
        <v>0</v>
      </c>
      <c r="O6258" s="15">
        <f t="shared" si="115"/>
        <v>92791</v>
      </c>
      <c r="P6258">
        <v>3</v>
      </c>
      <c r="Q6258">
        <v>113</v>
      </c>
      <c r="R6258">
        <v>2</v>
      </c>
      <c r="S6258">
        <v>118</v>
      </c>
      <c r="X6258">
        <v>0</v>
      </c>
      <c r="Y6258" t="s">
        <v>17</v>
      </c>
    </row>
    <row r="6259" spans="1:25" x14ac:dyDescent="0.3">
      <c r="A6259" t="s">
        <v>54</v>
      </c>
      <c r="B6259" t="s">
        <v>54</v>
      </c>
      <c r="C6259" t="s">
        <v>96</v>
      </c>
      <c r="D6259" t="s">
        <v>17</v>
      </c>
      <c r="E6259" t="s">
        <v>36</v>
      </c>
      <c r="F6259" t="s">
        <v>2453</v>
      </c>
      <c r="I6259" t="s">
        <v>100</v>
      </c>
      <c r="J6259" s="33" t="s">
        <v>182</v>
      </c>
      <c r="K6259" t="s">
        <v>101</v>
      </c>
      <c r="L6259" t="s">
        <v>2392</v>
      </c>
      <c r="M6259" s="16">
        <v>59049</v>
      </c>
      <c r="N6259" s="16">
        <v>0</v>
      </c>
      <c r="O6259" s="15">
        <f t="shared" si="115"/>
        <v>59049</v>
      </c>
      <c r="P6259">
        <v>2</v>
      </c>
      <c r="Q6259">
        <v>72</v>
      </c>
      <c r="R6259">
        <v>1</v>
      </c>
      <c r="S6259">
        <v>75</v>
      </c>
      <c r="X6259">
        <v>0</v>
      </c>
      <c r="Y6259" t="s">
        <v>17</v>
      </c>
    </row>
    <row r="6260" spans="1:25" x14ac:dyDescent="0.3">
      <c r="A6260" t="s">
        <v>54</v>
      </c>
      <c r="B6260" t="s">
        <v>54</v>
      </c>
      <c r="C6260" t="s">
        <v>96</v>
      </c>
      <c r="D6260" t="s">
        <v>17</v>
      </c>
      <c r="E6260" t="s">
        <v>36</v>
      </c>
      <c r="F6260" t="s">
        <v>2453</v>
      </c>
      <c r="I6260" t="s">
        <v>100</v>
      </c>
      <c r="J6260" s="33" t="s">
        <v>182</v>
      </c>
      <c r="K6260" t="s">
        <v>101</v>
      </c>
      <c r="L6260" t="s">
        <v>2512</v>
      </c>
      <c r="M6260" s="16">
        <v>37960</v>
      </c>
      <c r="N6260" s="16">
        <v>0</v>
      </c>
      <c r="O6260" s="15">
        <f t="shared" si="115"/>
        <v>37960</v>
      </c>
      <c r="P6260">
        <v>1</v>
      </c>
      <c r="Q6260">
        <v>46</v>
      </c>
      <c r="R6260">
        <v>1</v>
      </c>
      <c r="S6260">
        <v>48</v>
      </c>
      <c r="X6260">
        <v>0</v>
      </c>
      <c r="Y6260" t="s">
        <v>17</v>
      </c>
    </row>
    <row r="6261" spans="1:25" x14ac:dyDescent="0.3">
      <c r="A6261" t="s">
        <v>54</v>
      </c>
      <c r="B6261" t="s">
        <v>54</v>
      </c>
      <c r="C6261" t="s">
        <v>96</v>
      </c>
      <c r="D6261" t="s">
        <v>17</v>
      </c>
      <c r="E6261" t="s">
        <v>36</v>
      </c>
      <c r="F6261" t="s">
        <v>2453</v>
      </c>
      <c r="I6261" t="s">
        <v>100</v>
      </c>
      <c r="J6261" s="33" t="s">
        <v>182</v>
      </c>
      <c r="K6261" t="s">
        <v>101</v>
      </c>
      <c r="L6261" t="s">
        <v>2431</v>
      </c>
      <c r="M6261" s="16">
        <v>84356</v>
      </c>
      <c r="N6261" s="16">
        <v>0</v>
      </c>
      <c r="O6261" s="15">
        <f t="shared" si="115"/>
        <v>84356</v>
      </c>
      <c r="P6261">
        <v>3</v>
      </c>
      <c r="Q6261">
        <v>103</v>
      </c>
      <c r="R6261">
        <v>2</v>
      </c>
      <c r="S6261">
        <v>108</v>
      </c>
      <c r="X6261">
        <v>0</v>
      </c>
      <c r="Y6261" t="s">
        <v>17</v>
      </c>
    </row>
    <row r="6262" spans="1:25" x14ac:dyDescent="0.3">
      <c r="A6262" t="s">
        <v>54</v>
      </c>
      <c r="B6262" t="s">
        <v>54</v>
      </c>
      <c r="C6262" t="s">
        <v>96</v>
      </c>
      <c r="D6262" t="s">
        <v>17</v>
      </c>
      <c r="E6262" t="s">
        <v>36</v>
      </c>
      <c r="F6262" t="s">
        <v>2453</v>
      </c>
      <c r="I6262" t="s">
        <v>100</v>
      </c>
      <c r="J6262" s="33" t="s">
        <v>182</v>
      </c>
      <c r="K6262" t="s">
        <v>101</v>
      </c>
      <c r="L6262" t="s">
        <v>2442</v>
      </c>
      <c r="M6262" s="16">
        <v>84356</v>
      </c>
      <c r="N6262" s="16">
        <v>0</v>
      </c>
      <c r="O6262" s="15">
        <f t="shared" si="115"/>
        <v>84356</v>
      </c>
      <c r="P6262">
        <v>3</v>
      </c>
      <c r="Q6262">
        <v>103</v>
      </c>
      <c r="R6262">
        <v>2</v>
      </c>
      <c r="S6262">
        <v>108</v>
      </c>
      <c r="X6262">
        <v>0</v>
      </c>
      <c r="Y6262" t="s">
        <v>17</v>
      </c>
    </row>
    <row r="6263" spans="1:25" x14ac:dyDescent="0.3">
      <c r="A6263" t="s">
        <v>54</v>
      </c>
      <c r="B6263" t="s">
        <v>54</v>
      </c>
      <c r="C6263" t="s">
        <v>96</v>
      </c>
      <c r="D6263" t="s">
        <v>17</v>
      </c>
      <c r="E6263" t="s">
        <v>36</v>
      </c>
      <c r="F6263" t="s">
        <v>2453</v>
      </c>
      <c r="I6263" t="s">
        <v>241</v>
      </c>
      <c r="J6263" s="33" t="s">
        <v>182</v>
      </c>
      <c r="K6263" t="s">
        <v>182</v>
      </c>
      <c r="L6263" t="s">
        <v>2263</v>
      </c>
      <c r="M6263" s="16">
        <v>100000</v>
      </c>
      <c r="N6263" s="16">
        <v>0</v>
      </c>
      <c r="O6263" s="15">
        <f t="shared" si="115"/>
        <v>100000</v>
      </c>
      <c r="P6263">
        <v>5</v>
      </c>
      <c r="Q6263">
        <v>170</v>
      </c>
      <c r="R6263">
        <v>3</v>
      </c>
      <c r="S6263">
        <v>178</v>
      </c>
      <c r="X6263">
        <v>0</v>
      </c>
      <c r="Y6263" t="s">
        <v>17</v>
      </c>
    </row>
    <row r="6264" spans="1:25" x14ac:dyDescent="0.3">
      <c r="A6264" t="s">
        <v>54</v>
      </c>
      <c r="B6264" t="s">
        <v>54</v>
      </c>
      <c r="C6264" t="s">
        <v>96</v>
      </c>
      <c r="D6264" t="s">
        <v>17</v>
      </c>
      <c r="E6264" t="s">
        <v>36</v>
      </c>
      <c r="F6264" t="s">
        <v>2453</v>
      </c>
      <c r="I6264" t="s">
        <v>241</v>
      </c>
      <c r="J6264" s="33" t="s">
        <v>182</v>
      </c>
      <c r="K6264" t="s">
        <v>182</v>
      </c>
      <c r="L6264" t="s">
        <v>2264</v>
      </c>
      <c r="M6264" s="16">
        <v>100000</v>
      </c>
      <c r="N6264" s="16">
        <v>0</v>
      </c>
      <c r="O6264" s="15">
        <f t="shared" si="115"/>
        <v>100000</v>
      </c>
      <c r="P6264">
        <v>4</v>
      </c>
      <c r="Q6264">
        <v>128</v>
      </c>
      <c r="R6264">
        <v>3</v>
      </c>
      <c r="S6264">
        <v>135</v>
      </c>
      <c r="X6264">
        <v>0</v>
      </c>
      <c r="Y6264" t="s">
        <v>17</v>
      </c>
    </row>
    <row r="6265" spans="1:25" x14ac:dyDescent="0.3">
      <c r="A6265" t="s">
        <v>54</v>
      </c>
      <c r="B6265" t="s">
        <v>54</v>
      </c>
      <c r="C6265" t="s">
        <v>1342</v>
      </c>
      <c r="D6265" t="s">
        <v>63</v>
      </c>
      <c r="E6265" t="s">
        <v>14</v>
      </c>
      <c r="F6265" t="s">
        <v>2337</v>
      </c>
      <c r="I6265" t="s">
        <v>100</v>
      </c>
      <c r="J6265" s="33" t="s">
        <v>101</v>
      </c>
      <c r="K6265" t="s">
        <v>101</v>
      </c>
      <c r="L6265" t="s">
        <v>2259</v>
      </c>
      <c r="N6265" s="16">
        <v>37964456</v>
      </c>
      <c r="O6265" s="15">
        <f t="shared" si="115"/>
        <v>37964456</v>
      </c>
      <c r="Q6265">
        <v>138598</v>
      </c>
      <c r="R6265">
        <v>41579</v>
      </c>
      <c r="S6265">
        <v>180177</v>
      </c>
      <c r="X6265">
        <v>0</v>
      </c>
      <c r="Y6265" t="s">
        <v>14</v>
      </c>
    </row>
    <row r="6266" spans="1:25" x14ac:dyDescent="0.3">
      <c r="A6266" t="s">
        <v>54</v>
      </c>
      <c r="B6266" t="s">
        <v>54</v>
      </c>
      <c r="C6266" t="s">
        <v>96</v>
      </c>
      <c r="D6266" t="s">
        <v>17</v>
      </c>
      <c r="E6266" t="s">
        <v>36</v>
      </c>
      <c r="F6266" t="s">
        <v>2453</v>
      </c>
      <c r="I6266" t="s">
        <v>100</v>
      </c>
      <c r="J6266" s="33" t="s">
        <v>182</v>
      </c>
      <c r="K6266" t="s">
        <v>101</v>
      </c>
      <c r="L6266" t="s">
        <v>2342</v>
      </c>
      <c r="M6266" s="16">
        <v>84356</v>
      </c>
      <c r="N6266" s="16">
        <v>0</v>
      </c>
      <c r="O6266" s="15">
        <f t="shared" si="115"/>
        <v>84356</v>
      </c>
      <c r="P6266">
        <v>3</v>
      </c>
      <c r="Q6266">
        <v>103</v>
      </c>
      <c r="R6266">
        <v>2</v>
      </c>
      <c r="S6266">
        <v>108</v>
      </c>
      <c r="X6266">
        <v>0</v>
      </c>
      <c r="Y6266" t="s">
        <v>17</v>
      </c>
    </row>
    <row r="6267" spans="1:25" x14ac:dyDescent="0.3">
      <c r="A6267" t="s">
        <v>54</v>
      </c>
      <c r="B6267" t="s">
        <v>54</v>
      </c>
      <c r="C6267" t="s">
        <v>96</v>
      </c>
      <c r="D6267" t="s">
        <v>17</v>
      </c>
      <c r="E6267" t="s">
        <v>36</v>
      </c>
      <c r="F6267" t="s">
        <v>2453</v>
      </c>
      <c r="I6267" t="s">
        <v>241</v>
      </c>
      <c r="J6267" s="33" t="s">
        <v>182</v>
      </c>
      <c r="K6267" t="s">
        <v>182</v>
      </c>
      <c r="L6267" t="s">
        <v>2395</v>
      </c>
      <c r="M6267" s="16">
        <v>100000</v>
      </c>
      <c r="N6267" s="16">
        <v>0</v>
      </c>
      <c r="O6267" s="15">
        <f t="shared" si="115"/>
        <v>100000</v>
      </c>
      <c r="P6267">
        <v>5</v>
      </c>
      <c r="Q6267">
        <v>161</v>
      </c>
      <c r="R6267">
        <v>3</v>
      </c>
      <c r="S6267">
        <v>169</v>
      </c>
      <c r="X6267">
        <v>0</v>
      </c>
      <c r="Y6267" t="s">
        <v>17</v>
      </c>
    </row>
    <row r="6268" spans="1:25" x14ac:dyDescent="0.3">
      <c r="A6268" t="s">
        <v>54</v>
      </c>
      <c r="B6268" t="s">
        <v>54</v>
      </c>
      <c r="C6268" t="s">
        <v>2524</v>
      </c>
      <c r="D6268" t="s">
        <v>17</v>
      </c>
      <c r="E6268" t="s">
        <v>36</v>
      </c>
      <c r="F6268" t="s">
        <v>2453</v>
      </c>
      <c r="I6268" t="s">
        <v>100</v>
      </c>
      <c r="J6268" s="33" t="s">
        <v>182</v>
      </c>
      <c r="K6268" t="s">
        <v>101</v>
      </c>
      <c r="L6268" t="s">
        <v>2457</v>
      </c>
      <c r="M6268" s="16">
        <v>47600</v>
      </c>
      <c r="O6268" s="15">
        <f t="shared" si="115"/>
        <v>47600</v>
      </c>
      <c r="P6268">
        <v>0</v>
      </c>
      <c r="Q6268">
        <v>40</v>
      </c>
      <c r="R6268">
        <v>0</v>
      </c>
      <c r="S6268">
        <v>40</v>
      </c>
      <c r="V6268">
        <v>40</v>
      </c>
      <c r="X6268">
        <v>40</v>
      </c>
      <c r="Y6268" t="s">
        <v>17</v>
      </c>
    </row>
    <row r="6269" spans="1:25" x14ac:dyDescent="0.3">
      <c r="A6269" t="s">
        <v>54</v>
      </c>
      <c r="B6269" t="s">
        <v>54</v>
      </c>
      <c r="C6269" t="s">
        <v>2524</v>
      </c>
      <c r="D6269" t="s">
        <v>17</v>
      </c>
      <c r="E6269" t="s">
        <v>36</v>
      </c>
      <c r="F6269" t="s">
        <v>2453</v>
      </c>
      <c r="I6269" t="s">
        <v>100</v>
      </c>
      <c r="J6269" s="33" t="s">
        <v>182</v>
      </c>
      <c r="K6269" t="s">
        <v>101</v>
      </c>
      <c r="L6269" t="s">
        <v>2512</v>
      </c>
      <c r="M6269" s="16">
        <v>47600</v>
      </c>
      <c r="O6269" s="15">
        <f t="shared" si="115"/>
        <v>47600</v>
      </c>
      <c r="P6269">
        <v>0</v>
      </c>
      <c r="Q6269">
        <v>40</v>
      </c>
      <c r="R6269">
        <v>0</v>
      </c>
      <c r="S6269">
        <v>40</v>
      </c>
      <c r="V6269">
        <v>40</v>
      </c>
      <c r="X6269">
        <v>40</v>
      </c>
      <c r="Y6269" t="s">
        <v>17</v>
      </c>
    </row>
    <row r="6270" spans="1:25" x14ac:dyDescent="0.3">
      <c r="A6270" t="s">
        <v>54</v>
      </c>
      <c r="B6270" t="s">
        <v>54</v>
      </c>
      <c r="C6270" t="s">
        <v>2524</v>
      </c>
      <c r="D6270" t="s">
        <v>17</v>
      </c>
      <c r="E6270" t="s">
        <v>36</v>
      </c>
      <c r="F6270" t="s">
        <v>2453</v>
      </c>
      <c r="I6270" t="s">
        <v>100</v>
      </c>
      <c r="J6270" s="33" t="s">
        <v>182</v>
      </c>
      <c r="K6270" t="s">
        <v>101</v>
      </c>
      <c r="L6270" t="s">
        <v>2366</v>
      </c>
      <c r="M6270" s="16">
        <v>47600</v>
      </c>
      <c r="O6270" s="15">
        <f t="shared" si="115"/>
        <v>47600</v>
      </c>
      <c r="P6270">
        <v>0</v>
      </c>
      <c r="Q6270">
        <v>40</v>
      </c>
      <c r="R6270">
        <v>0</v>
      </c>
      <c r="S6270">
        <v>40</v>
      </c>
      <c r="V6270">
        <v>40</v>
      </c>
      <c r="X6270">
        <v>40</v>
      </c>
      <c r="Y6270" t="s">
        <v>17</v>
      </c>
    </row>
    <row r="6271" spans="1:25" x14ac:dyDescent="0.3">
      <c r="A6271" t="s">
        <v>54</v>
      </c>
      <c r="B6271" t="s">
        <v>54</v>
      </c>
      <c r="C6271" t="s">
        <v>2524</v>
      </c>
      <c r="D6271" t="s">
        <v>17</v>
      </c>
      <c r="E6271" t="s">
        <v>36</v>
      </c>
      <c r="F6271" t="s">
        <v>2453</v>
      </c>
      <c r="I6271" t="s">
        <v>100</v>
      </c>
      <c r="J6271" s="33" t="s">
        <v>182</v>
      </c>
      <c r="K6271" t="s">
        <v>101</v>
      </c>
      <c r="L6271" t="s">
        <v>2264</v>
      </c>
      <c r="M6271" s="16">
        <v>47600</v>
      </c>
      <c r="O6271" s="15">
        <f t="shared" si="115"/>
        <v>47600</v>
      </c>
      <c r="P6271">
        <v>0</v>
      </c>
      <c r="Q6271">
        <v>40</v>
      </c>
      <c r="R6271">
        <v>0</v>
      </c>
      <c r="S6271">
        <v>40</v>
      </c>
      <c r="V6271">
        <v>40</v>
      </c>
      <c r="X6271">
        <v>40</v>
      </c>
      <c r="Y6271" t="s">
        <v>17</v>
      </c>
    </row>
    <row r="6272" spans="1:25" x14ac:dyDescent="0.3">
      <c r="A6272" t="s">
        <v>54</v>
      </c>
      <c r="B6272" t="s">
        <v>54</v>
      </c>
      <c r="C6272" t="s">
        <v>2524</v>
      </c>
      <c r="D6272" t="s">
        <v>17</v>
      </c>
      <c r="E6272" t="s">
        <v>36</v>
      </c>
      <c r="F6272" t="s">
        <v>2453</v>
      </c>
      <c r="I6272" t="s">
        <v>100</v>
      </c>
      <c r="J6272" s="33" t="s">
        <v>182</v>
      </c>
      <c r="K6272" t="s">
        <v>101</v>
      </c>
      <c r="L6272" t="s">
        <v>2395</v>
      </c>
      <c r="M6272" s="16">
        <v>47600</v>
      </c>
      <c r="O6272" s="15">
        <f t="shared" si="115"/>
        <v>47600</v>
      </c>
      <c r="P6272">
        <v>0</v>
      </c>
      <c r="Q6272">
        <v>40</v>
      </c>
      <c r="R6272">
        <v>0</v>
      </c>
      <c r="S6272">
        <v>40</v>
      </c>
      <c r="V6272">
        <v>40</v>
      </c>
      <c r="W6272">
        <v>0</v>
      </c>
      <c r="X6272">
        <v>40</v>
      </c>
      <c r="Y6272" t="s">
        <v>17</v>
      </c>
    </row>
    <row r="6273" spans="1:25" x14ac:dyDescent="0.3">
      <c r="A6273" t="s">
        <v>54</v>
      </c>
      <c r="B6273" t="s">
        <v>54</v>
      </c>
      <c r="C6273" t="s">
        <v>1245</v>
      </c>
      <c r="D6273" t="s">
        <v>17</v>
      </c>
      <c r="E6273" t="s">
        <v>36</v>
      </c>
      <c r="F6273" t="s">
        <v>2736</v>
      </c>
      <c r="I6273" t="s">
        <v>181</v>
      </c>
      <c r="J6273" s="33" t="s">
        <v>182</v>
      </c>
      <c r="K6273" t="s">
        <v>182</v>
      </c>
      <c r="L6273" t="s">
        <v>2259</v>
      </c>
      <c r="M6273" s="16">
        <v>7000</v>
      </c>
      <c r="O6273" s="15">
        <f t="shared" si="115"/>
        <v>7000</v>
      </c>
      <c r="Q6273">
        <v>1000</v>
      </c>
      <c r="R6273">
        <v>500</v>
      </c>
      <c r="S6273">
        <v>1500</v>
      </c>
      <c r="T6273">
        <v>500</v>
      </c>
      <c r="V6273">
        <v>1000</v>
      </c>
      <c r="X6273">
        <v>1500</v>
      </c>
      <c r="Y6273" t="s">
        <v>17</v>
      </c>
    </row>
    <row r="6274" spans="1:25" x14ac:dyDescent="0.3">
      <c r="A6274" t="s">
        <v>54</v>
      </c>
      <c r="B6274" t="s">
        <v>54</v>
      </c>
      <c r="C6274" t="s">
        <v>371</v>
      </c>
      <c r="D6274" t="s">
        <v>17</v>
      </c>
      <c r="E6274" t="s">
        <v>36</v>
      </c>
      <c r="F6274" t="s">
        <v>2453</v>
      </c>
      <c r="I6274" t="s">
        <v>241</v>
      </c>
      <c r="J6274" s="33" t="s">
        <v>101</v>
      </c>
      <c r="K6274" t="s">
        <v>101</v>
      </c>
      <c r="L6274" t="s">
        <v>2267</v>
      </c>
      <c r="M6274" s="16">
        <v>129940</v>
      </c>
      <c r="N6274" s="16">
        <v>0</v>
      </c>
      <c r="O6274" s="15">
        <f t="shared" si="115"/>
        <v>129940</v>
      </c>
      <c r="P6274">
        <v>12250</v>
      </c>
      <c r="Q6274">
        <v>0</v>
      </c>
      <c r="R6274">
        <v>6000</v>
      </c>
      <c r="S6274">
        <v>18250</v>
      </c>
      <c r="X6274">
        <v>0</v>
      </c>
      <c r="Y6274" t="s">
        <v>17</v>
      </c>
    </row>
    <row r="6275" spans="1:25" x14ac:dyDescent="0.3">
      <c r="A6275" t="s">
        <v>54</v>
      </c>
      <c r="B6275" t="s">
        <v>54</v>
      </c>
      <c r="C6275" t="s">
        <v>371</v>
      </c>
      <c r="D6275" t="s">
        <v>17</v>
      </c>
      <c r="E6275" t="s">
        <v>36</v>
      </c>
      <c r="F6275" t="s">
        <v>2453</v>
      </c>
      <c r="I6275" t="s">
        <v>100</v>
      </c>
      <c r="J6275" s="33" t="s">
        <v>101</v>
      </c>
      <c r="K6275" t="s">
        <v>101</v>
      </c>
      <c r="L6275" t="s">
        <v>2265</v>
      </c>
      <c r="M6275" s="16">
        <v>76082.925000000003</v>
      </c>
      <c r="N6275" s="16">
        <v>0</v>
      </c>
      <c r="O6275" s="15">
        <f t="shared" si="115"/>
        <v>76082.925000000003</v>
      </c>
      <c r="P6275">
        <v>7000</v>
      </c>
      <c r="Q6275">
        <v>0</v>
      </c>
      <c r="R6275">
        <v>6000</v>
      </c>
      <c r="S6275">
        <v>13000</v>
      </c>
      <c r="X6275">
        <v>0</v>
      </c>
      <c r="Y6275" t="s">
        <v>17</v>
      </c>
    </row>
    <row r="6276" spans="1:25" x14ac:dyDescent="0.3">
      <c r="A6276" t="s">
        <v>54</v>
      </c>
      <c r="B6276" t="s">
        <v>54</v>
      </c>
      <c r="C6276" t="s">
        <v>371</v>
      </c>
      <c r="D6276" t="s">
        <v>17</v>
      </c>
      <c r="E6276" t="s">
        <v>36</v>
      </c>
      <c r="F6276" t="s">
        <v>2453</v>
      </c>
      <c r="I6276" t="s">
        <v>100</v>
      </c>
      <c r="J6276" s="33" t="s">
        <v>101</v>
      </c>
      <c r="K6276" t="s">
        <v>101</v>
      </c>
      <c r="L6276" t="s">
        <v>2431</v>
      </c>
      <c r="M6276" s="16">
        <v>38041.462500000001</v>
      </c>
      <c r="N6276" s="16">
        <v>0</v>
      </c>
      <c r="O6276" s="15">
        <f t="shared" si="115"/>
        <v>38041.462500000001</v>
      </c>
      <c r="P6276">
        <v>5000</v>
      </c>
      <c r="Q6276">
        <v>0</v>
      </c>
      <c r="R6276">
        <v>0</v>
      </c>
      <c r="S6276">
        <v>5000</v>
      </c>
      <c r="X6276">
        <v>0</v>
      </c>
      <c r="Y6276" t="s">
        <v>17</v>
      </c>
    </row>
    <row r="6277" spans="1:25" x14ac:dyDescent="0.3">
      <c r="A6277" t="s">
        <v>54</v>
      </c>
      <c r="B6277" t="s">
        <v>54</v>
      </c>
      <c r="C6277" t="s">
        <v>371</v>
      </c>
      <c r="D6277" t="s">
        <v>17</v>
      </c>
      <c r="E6277" t="s">
        <v>36</v>
      </c>
      <c r="F6277" t="s">
        <v>2453</v>
      </c>
      <c r="I6277" t="s">
        <v>241</v>
      </c>
      <c r="J6277" s="33" t="s">
        <v>101</v>
      </c>
      <c r="K6277" t="s">
        <v>101</v>
      </c>
      <c r="L6277" t="s">
        <v>2263</v>
      </c>
      <c r="M6277" s="16">
        <v>151815</v>
      </c>
      <c r="N6277" s="16">
        <v>0</v>
      </c>
      <c r="O6277" s="15">
        <f t="shared" si="115"/>
        <v>151815</v>
      </c>
      <c r="P6277">
        <v>15250</v>
      </c>
      <c r="Q6277">
        <v>0</v>
      </c>
      <c r="R6277">
        <v>6500</v>
      </c>
      <c r="S6277">
        <v>21750</v>
      </c>
      <c r="X6277">
        <v>0</v>
      </c>
      <c r="Y6277" t="s">
        <v>17</v>
      </c>
    </row>
    <row r="6278" spans="1:25" x14ac:dyDescent="0.3">
      <c r="A6278" t="s">
        <v>54</v>
      </c>
      <c r="B6278" t="s">
        <v>54</v>
      </c>
      <c r="C6278" t="s">
        <v>371</v>
      </c>
      <c r="D6278" t="s">
        <v>17</v>
      </c>
      <c r="E6278" t="s">
        <v>36</v>
      </c>
      <c r="F6278" t="s">
        <v>2453</v>
      </c>
      <c r="I6278" t="s">
        <v>241</v>
      </c>
      <c r="J6278" s="33" t="s">
        <v>101</v>
      </c>
      <c r="K6278" t="s">
        <v>101</v>
      </c>
      <c r="L6278" t="s">
        <v>2264</v>
      </c>
      <c r="M6278" s="16">
        <v>65587</v>
      </c>
      <c r="N6278" s="16">
        <v>0</v>
      </c>
      <c r="O6278" s="15">
        <f t="shared" si="115"/>
        <v>65587</v>
      </c>
      <c r="P6278">
        <v>6750</v>
      </c>
      <c r="Q6278">
        <v>0</v>
      </c>
      <c r="R6278">
        <v>1500</v>
      </c>
      <c r="S6278">
        <v>8250</v>
      </c>
      <c r="X6278">
        <v>0</v>
      </c>
      <c r="Y6278" t="s">
        <v>17</v>
      </c>
    </row>
    <row r="6279" spans="1:25" x14ac:dyDescent="0.3">
      <c r="A6279" t="s">
        <v>54</v>
      </c>
      <c r="B6279" t="s">
        <v>54</v>
      </c>
      <c r="C6279" t="s">
        <v>1245</v>
      </c>
      <c r="D6279" t="s">
        <v>17</v>
      </c>
      <c r="E6279" t="s">
        <v>36</v>
      </c>
      <c r="F6279" t="s">
        <v>2737</v>
      </c>
      <c r="I6279" t="s">
        <v>181</v>
      </c>
      <c r="J6279" s="33" t="s">
        <v>182</v>
      </c>
      <c r="K6279" t="s">
        <v>182</v>
      </c>
      <c r="L6279" t="s">
        <v>2259</v>
      </c>
      <c r="M6279" s="16">
        <v>30000</v>
      </c>
      <c r="O6279" s="15">
        <f t="shared" si="115"/>
        <v>30000</v>
      </c>
      <c r="S6279">
        <v>0</v>
      </c>
      <c r="X6279">
        <v>0</v>
      </c>
      <c r="Y6279" t="s">
        <v>17</v>
      </c>
    </row>
    <row r="6280" spans="1:25" x14ac:dyDescent="0.3">
      <c r="A6280" t="s">
        <v>54</v>
      </c>
      <c r="B6280" t="s">
        <v>54</v>
      </c>
      <c r="C6280" t="s">
        <v>2661</v>
      </c>
      <c r="D6280" t="s">
        <v>17</v>
      </c>
      <c r="E6280" t="s">
        <v>36</v>
      </c>
      <c r="F6280" t="s">
        <v>2453</v>
      </c>
      <c r="I6280" t="s">
        <v>100</v>
      </c>
      <c r="J6280" s="33" t="s">
        <v>182</v>
      </c>
      <c r="K6280" t="s">
        <v>101</v>
      </c>
      <c r="L6280" t="s">
        <v>2431</v>
      </c>
      <c r="M6280" s="16">
        <v>11308.98471821714</v>
      </c>
      <c r="O6280" s="15">
        <f t="shared" si="115"/>
        <v>11308.98471821714</v>
      </c>
      <c r="P6280">
        <v>80</v>
      </c>
      <c r="Q6280">
        <v>80</v>
      </c>
      <c r="R6280">
        <v>0</v>
      </c>
      <c r="S6280">
        <v>160</v>
      </c>
      <c r="T6280">
        <v>67.2</v>
      </c>
      <c r="U6280">
        <v>44.800000000000004</v>
      </c>
      <c r="V6280">
        <v>28.799999999999997</v>
      </c>
      <c r="W6280">
        <v>19.200000000000003</v>
      </c>
      <c r="X6280">
        <v>160</v>
      </c>
      <c r="Y6280" t="s">
        <v>17</v>
      </c>
    </row>
    <row r="6281" spans="1:25" x14ac:dyDescent="0.3">
      <c r="A6281" t="s">
        <v>54</v>
      </c>
      <c r="B6281" t="s">
        <v>54</v>
      </c>
      <c r="C6281" t="s">
        <v>2661</v>
      </c>
      <c r="D6281" t="s">
        <v>17</v>
      </c>
      <c r="E6281" t="s">
        <v>36</v>
      </c>
      <c r="F6281" t="s">
        <v>2453</v>
      </c>
      <c r="I6281" t="s">
        <v>100</v>
      </c>
      <c r="J6281" s="33" t="s">
        <v>182</v>
      </c>
      <c r="K6281" t="s">
        <v>101</v>
      </c>
      <c r="L6281" t="s">
        <v>2264</v>
      </c>
      <c r="M6281" s="16">
        <v>11308.98471821714</v>
      </c>
      <c r="O6281" s="15">
        <f t="shared" si="115"/>
        <v>11308.98471821714</v>
      </c>
      <c r="P6281">
        <v>80</v>
      </c>
      <c r="Q6281">
        <v>80</v>
      </c>
      <c r="R6281">
        <v>0</v>
      </c>
      <c r="S6281">
        <v>160</v>
      </c>
      <c r="T6281">
        <v>67.2</v>
      </c>
      <c r="U6281">
        <v>44.800000000000004</v>
      </c>
      <c r="V6281">
        <v>28.799999999999997</v>
      </c>
      <c r="W6281">
        <v>19.200000000000003</v>
      </c>
      <c r="X6281">
        <v>160</v>
      </c>
      <c r="Y6281" t="s">
        <v>17</v>
      </c>
    </row>
    <row r="6282" spans="1:25" x14ac:dyDescent="0.3">
      <c r="A6282" t="s">
        <v>54</v>
      </c>
      <c r="B6282" t="s">
        <v>54</v>
      </c>
      <c r="C6282" t="s">
        <v>1245</v>
      </c>
      <c r="D6282" t="s">
        <v>17</v>
      </c>
      <c r="E6282" t="s">
        <v>36</v>
      </c>
      <c r="F6282" t="s">
        <v>2705</v>
      </c>
      <c r="I6282" t="s">
        <v>241</v>
      </c>
      <c r="J6282" s="33" t="s">
        <v>182</v>
      </c>
      <c r="K6282" t="s">
        <v>182</v>
      </c>
      <c r="L6282" t="s">
        <v>2259</v>
      </c>
      <c r="M6282" s="16">
        <v>21000</v>
      </c>
      <c r="O6282" s="15">
        <f t="shared" si="115"/>
        <v>21000</v>
      </c>
      <c r="S6282">
        <v>0</v>
      </c>
      <c r="X6282">
        <v>0</v>
      </c>
      <c r="Y6282" t="s">
        <v>17</v>
      </c>
    </row>
    <row r="6283" spans="1:25" x14ac:dyDescent="0.3">
      <c r="A6283" t="s">
        <v>54</v>
      </c>
      <c r="B6283" t="s">
        <v>54</v>
      </c>
      <c r="C6283" t="s">
        <v>2661</v>
      </c>
      <c r="D6283" t="s">
        <v>17</v>
      </c>
      <c r="E6283" t="s">
        <v>36</v>
      </c>
      <c r="F6283" t="s">
        <v>2453</v>
      </c>
      <c r="I6283" t="s">
        <v>100</v>
      </c>
      <c r="J6283" s="33" t="s">
        <v>182</v>
      </c>
      <c r="K6283" t="s">
        <v>101</v>
      </c>
      <c r="L6283" t="s">
        <v>2279</v>
      </c>
      <c r="M6283" s="16">
        <v>11308.98471821714</v>
      </c>
      <c r="O6283" s="15">
        <f t="shared" si="115"/>
        <v>11308.98471821714</v>
      </c>
      <c r="P6283">
        <v>80</v>
      </c>
      <c r="Q6283">
        <v>80</v>
      </c>
      <c r="R6283">
        <v>0</v>
      </c>
      <c r="S6283">
        <v>160</v>
      </c>
      <c r="T6283">
        <v>67.2</v>
      </c>
      <c r="U6283">
        <v>44.800000000000004</v>
      </c>
      <c r="V6283">
        <v>28.799999999999997</v>
      </c>
      <c r="W6283">
        <v>19.200000000000003</v>
      </c>
      <c r="X6283">
        <v>160</v>
      </c>
      <c r="Y6283" t="s">
        <v>17</v>
      </c>
    </row>
    <row r="6284" spans="1:25" x14ac:dyDescent="0.3">
      <c r="A6284" t="s">
        <v>54</v>
      </c>
      <c r="B6284" t="s">
        <v>54</v>
      </c>
      <c r="C6284" t="s">
        <v>2661</v>
      </c>
      <c r="D6284" t="s">
        <v>17</v>
      </c>
      <c r="E6284" t="s">
        <v>36</v>
      </c>
      <c r="F6284" t="s">
        <v>2453</v>
      </c>
      <c r="I6284" t="s">
        <v>100</v>
      </c>
      <c r="J6284" s="33" t="s">
        <v>182</v>
      </c>
      <c r="K6284" t="s">
        <v>101</v>
      </c>
      <c r="L6284" t="s">
        <v>2395</v>
      </c>
      <c r="M6284" s="16">
        <v>11308.98471821714</v>
      </c>
      <c r="O6284" s="15">
        <f t="shared" si="115"/>
        <v>11308.98471821714</v>
      </c>
      <c r="P6284">
        <v>80</v>
      </c>
      <c r="Q6284">
        <v>80</v>
      </c>
      <c r="R6284">
        <v>0</v>
      </c>
      <c r="S6284">
        <v>160</v>
      </c>
      <c r="T6284">
        <v>67.2</v>
      </c>
      <c r="U6284">
        <v>44.800000000000004</v>
      </c>
      <c r="V6284">
        <v>28.799999999999997</v>
      </c>
      <c r="W6284">
        <v>19.200000000000003</v>
      </c>
      <c r="X6284">
        <v>160</v>
      </c>
      <c r="Y6284" t="s">
        <v>17</v>
      </c>
    </row>
    <row r="6285" spans="1:25" x14ac:dyDescent="0.3">
      <c r="A6285" t="s">
        <v>54</v>
      </c>
      <c r="B6285" t="s">
        <v>54</v>
      </c>
      <c r="C6285" t="s">
        <v>2450</v>
      </c>
      <c r="D6285" t="s">
        <v>17</v>
      </c>
      <c r="E6285" t="s">
        <v>36</v>
      </c>
      <c r="F6285" t="s">
        <v>2453</v>
      </c>
      <c r="I6285" t="s">
        <v>241</v>
      </c>
      <c r="J6285" s="33" t="s">
        <v>182</v>
      </c>
      <c r="K6285" t="s">
        <v>182</v>
      </c>
      <c r="L6285" t="s">
        <v>236</v>
      </c>
      <c r="M6285" s="16">
        <v>30000</v>
      </c>
      <c r="O6285" s="15">
        <f t="shared" si="115"/>
        <v>30000</v>
      </c>
      <c r="P6285">
        <v>1000</v>
      </c>
      <c r="Q6285">
        <v>1000</v>
      </c>
      <c r="R6285">
        <v>2000</v>
      </c>
      <c r="S6285">
        <v>4000</v>
      </c>
      <c r="X6285">
        <v>0</v>
      </c>
      <c r="Y6285" t="s">
        <v>17</v>
      </c>
    </row>
    <row r="6286" spans="1:25" x14ac:dyDescent="0.3">
      <c r="A6286" t="s">
        <v>54</v>
      </c>
      <c r="B6286" t="s">
        <v>54</v>
      </c>
      <c r="C6286" t="s">
        <v>1245</v>
      </c>
      <c r="D6286" t="s">
        <v>17</v>
      </c>
      <c r="E6286" t="s">
        <v>36</v>
      </c>
      <c r="F6286" t="s">
        <v>2453</v>
      </c>
      <c r="I6286" t="s">
        <v>100</v>
      </c>
      <c r="J6286" s="33" t="s">
        <v>182</v>
      </c>
      <c r="K6286" t="s">
        <v>101</v>
      </c>
      <c r="L6286" t="s">
        <v>2267</v>
      </c>
      <c r="M6286" s="16">
        <v>50238.048000000003</v>
      </c>
      <c r="O6286" s="15">
        <f t="shared" si="115"/>
        <v>50238.048000000003</v>
      </c>
      <c r="P6286">
        <v>24</v>
      </c>
      <c r="Q6286">
        <v>48</v>
      </c>
      <c r="R6286">
        <v>8</v>
      </c>
      <c r="S6286">
        <v>80</v>
      </c>
      <c r="T6286">
        <v>40</v>
      </c>
      <c r="U6286">
        <v>12</v>
      </c>
      <c r="V6286">
        <v>24</v>
      </c>
      <c r="W6286">
        <v>4</v>
      </c>
      <c r="X6286">
        <v>80</v>
      </c>
      <c r="Y6286" t="s">
        <v>17</v>
      </c>
    </row>
    <row r="6287" spans="1:25" x14ac:dyDescent="0.3">
      <c r="A6287" t="s">
        <v>54</v>
      </c>
      <c r="B6287" t="s">
        <v>54</v>
      </c>
      <c r="C6287" t="s">
        <v>2640</v>
      </c>
      <c r="D6287" t="s">
        <v>17</v>
      </c>
      <c r="E6287" t="s">
        <v>36</v>
      </c>
      <c r="F6287" t="s">
        <v>2453</v>
      </c>
      <c r="I6287" t="s">
        <v>100</v>
      </c>
      <c r="J6287" s="33" t="s">
        <v>182</v>
      </c>
      <c r="K6287" t="s">
        <v>101</v>
      </c>
      <c r="L6287" t="s">
        <v>2377</v>
      </c>
      <c r="M6287" s="16">
        <v>50000</v>
      </c>
      <c r="N6287" s="16">
        <v>0</v>
      </c>
      <c r="O6287" s="15">
        <f t="shared" ref="O6287:O6304" si="116">SUM(M6287:N6287)</f>
        <v>50000</v>
      </c>
      <c r="P6287">
        <v>5000</v>
      </c>
      <c r="Q6287">
        <v>4000</v>
      </c>
      <c r="R6287">
        <v>1000</v>
      </c>
      <c r="S6287">
        <v>10000</v>
      </c>
      <c r="T6287">
        <v>1500</v>
      </c>
      <c r="U6287">
        <v>1000</v>
      </c>
      <c r="V6287">
        <v>6000</v>
      </c>
      <c r="W6287">
        <v>1500</v>
      </c>
      <c r="X6287">
        <v>10000</v>
      </c>
      <c r="Y6287" t="s">
        <v>17</v>
      </c>
    </row>
    <row r="6288" spans="1:25" x14ac:dyDescent="0.3">
      <c r="A6288" t="s">
        <v>54</v>
      </c>
      <c r="B6288" t="s">
        <v>54</v>
      </c>
      <c r="C6288" t="s">
        <v>2640</v>
      </c>
      <c r="D6288" t="s">
        <v>17</v>
      </c>
      <c r="E6288" t="s">
        <v>36</v>
      </c>
      <c r="F6288" t="s">
        <v>2453</v>
      </c>
      <c r="I6288" t="s">
        <v>100</v>
      </c>
      <c r="J6288" s="33" t="s">
        <v>182</v>
      </c>
      <c r="K6288" t="s">
        <v>101</v>
      </c>
      <c r="L6288" t="s">
        <v>2264</v>
      </c>
      <c r="M6288" s="16">
        <v>50000</v>
      </c>
      <c r="N6288" s="16">
        <v>0</v>
      </c>
      <c r="O6288" s="15">
        <f t="shared" si="116"/>
        <v>50000</v>
      </c>
      <c r="P6288">
        <v>5000</v>
      </c>
      <c r="Q6288">
        <v>4000</v>
      </c>
      <c r="R6288">
        <v>1000</v>
      </c>
      <c r="S6288">
        <v>10000</v>
      </c>
      <c r="T6288">
        <v>1500</v>
      </c>
      <c r="U6288">
        <v>1000</v>
      </c>
      <c r="V6288">
        <v>6000</v>
      </c>
      <c r="W6288">
        <v>1500</v>
      </c>
      <c r="X6288">
        <v>10000</v>
      </c>
      <c r="Y6288" t="s">
        <v>17</v>
      </c>
    </row>
    <row r="6289" spans="1:25" x14ac:dyDescent="0.3">
      <c r="A6289" t="s">
        <v>54</v>
      </c>
      <c r="B6289" t="s">
        <v>54</v>
      </c>
      <c r="C6289" t="s">
        <v>2640</v>
      </c>
      <c r="D6289" t="s">
        <v>17</v>
      </c>
      <c r="E6289" t="s">
        <v>36</v>
      </c>
      <c r="F6289" t="s">
        <v>2453</v>
      </c>
      <c r="I6289" t="s">
        <v>235</v>
      </c>
      <c r="J6289" s="33" t="s">
        <v>101</v>
      </c>
      <c r="K6289" t="s">
        <v>101</v>
      </c>
      <c r="L6289" t="s">
        <v>2265</v>
      </c>
      <c r="M6289" s="16">
        <v>0</v>
      </c>
      <c r="N6289" s="16">
        <v>0</v>
      </c>
      <c r="O6289" s="15">
        <f t="shared" si="116"/>
        <v>0</v>
      </c>
      <c r="P6289">
        <v>5000</v>
      </c>
      <c r="Q6289">
        <v>4000</v>
      </c>
      <c r="R6289">
        <v>1000</v>
      </c>
      <c r="S6289">
        <v>10000</v>
      </c>
      <c r="T6289">
        <v>1500</v>
      </c>
      <c r="U6289">
        <v>1000</v>
      </c>
      <c r="V6289">
        <v>6000</v>
      </c>
      <c r="W6289">
        <v>1500</v>
      </c>
      <c r="X6289">
        <v>10000</v>
      </c>
      <c r="Y6289" t="s">
        <v>17</v>
      </c>
    </row>
    <row r="6290" spans="1:25" x14ac:dyDescent="0.3">
      <c r="A6290" t="s">
        <v>54</v>
      </c>
      <c r="B6290" t="s">
        <v>54</v>
      </c>
      <c r="C6290" t="s">
        <v>2640</v>
      </c>
      <c r="D6290" t="s">
        <v>17</v>
      </c>
      <c r="E6290" t="s">
        <v>36</v>
      </c>
      <c r="F6290" t="s">
        <v>2453</v>
      </c>
      <c r="I6290" t="s">
        <v>100</v>
      </c>
      <c r="J6290" s="33" t="s">
        <v>182</v>
      </c>
      <c r="K6290" t="s">
        <v>101</v>
      </c>
      <c r="L6290" t="s">
        <v>2395</v>
      </c>
      <c r="M6290" s="16">
        <v>50000</v>
      </c>
      <c r="N6290" s="16">
        <v>0</v>
      </c>
      <c r="O6290" s="15">
        <f t="shared" si="116"/>
        <v>50000</v>
      </c>
      <c r="P6290">
        <v>5000</v>
      </c>
      <c r="Q6290">
        <v>4000</v>
      </c>
      <c r="R6290">
        <v>1000</v>
      </c>
      <c r="S6290">
        <v>10000</v>
      </c>
      <c r="T6290">
        <v>1500</v>
      </c>
      <c r="U6290">
        <v>1000</v>
      </c>
      <c r="V6290">
        <v>6000</v>
      </c>
      <c r="W6290">
        <v>1500</v>
      </c>
      <c r="X6290">
        <v>10000</v>
      </c>
      <c r="Y6290" t="s">
        <v>17</v>
      </c>
    </row>
    <row r="6291" spans="1:25" x14ac:dyDescent="0.3">
      <c r="A6291" t="s">
        <v>54</v>
      </c>
      <c r="B6291" t="s">
        <v>54</v>
      </c>
      <c r="C6291" t="s">
        <v>96</v>
      </c>
      <c r="D6291" t="s">
        <v>17</v>
      </c>
      <c r="E6291" t="s">
        <v>36</v>
      </c>
      <c r="F6291" t="s">
        <v>2453</v>
      </c>
      <c r="I6291" t="s">
        <v>181</v>
      </c>
      <c r="J6291" s="33" t="s">
        <v>182</v>
      </c>
      <c r="K6291" t="s">
        <v>182</v>
      </c>
      <c r="L6291" t="s">
        <v>2279</v>
      </c>
      <c r="M6291" s="16">
        <v>30000</v>
      </c>
      <c r="O6291" s="15">
        <f t="shared" si="116"/>
        <v>30000</v>
      </c>
      <c r="P6291">
        <v>10</v>
      </c>
      <c r="Q6291">
        <v>22</v>
      </c>
      <c r="R6291">
        <v>6</v>
      </c>
      <c r="S6291">
        <v>38</v>
      </c>
      <c r="X6291">
        <v>0</v>
      </c>
      <c r="Y6291" t="s">
        <v>17</v>
      </c>
    </row>
    <row r="6292" spans="1:25" x14ac:dyDescent="0.3">
      <c r="A6292" t="s">
        <v>54</v>
      </c>
      <c r="B6292" t="s">
        <v>54</v>
      </c>
      <c r="C6292" t="s">
        <v>96</v>
      </c>
      <c r="D6292" t="s">
        <v>17</v>
      </c>
      <c r="E6292" t="s">
        <v>36</v>
      </c>
      <c r="F6292" t="s">
        <v>2453</v>
      </c>
      <c r="I6292" t="s">
        <v>181</v>
      </c>
      <c r="J6292" s="33" t="s">
        <v>182</v>
      </c>
      <c r="K6292" t="s">
        <v>182</v>
      </c>
      <c r="L6292" t="s">
        <v>2279</v>
      </c>
      <c r="M6292" s="16">
        <v>30000</v>
      </c>
      <c r="O6292" s="15">
        <f t="shared" si="116"/>
        <v>30000</v>
      </c>
      <c r="P6292">
        <v>10</v>
      </c>
      <c r="Q6292">
        <v>22</v>
      </c>
      <c r="R6292">
        <v>6</v>
      </c>
      <c r="S6292">
        <v>38</v>
      </c>
      <c r="X6292">
        <v>0</v>
      </c>
      <c r="Y6292" t="s">
        <v>17</v>
      </c>
    </row>
    <row r="6293" spans="1:25" x14ac:dyDescent="0.3">
      <c r="A6293" t="s">
        <v>54</v>
      </c>
      <c r="B6293" t="s">
        <v>54</v>
      </c>
      <c r="C6293" t="s">
        <v>2375</v>
      </c>
      <c r="D6293" t="s">
        <v>17</v>
      </c>
      <c r="E6293" t="s">
        <v>36</v>
      </c>
      <c r="F6293" t="s">
        <v>2453</v>
      </c>
      <c r="I6293" t="s">
        <v>100</v>
      </c>
      <c r="J6293" s="33" t="s">
        <v>101</v>
      </c>
      <c r="K6293" t="s">
        <v>101</v>
      </c>
      <c r="L6293" t="s">
        <v>2300</v>
      </c>
      <c r="M6293" s="16">
        <v>325000</v>
      </c>
      <c r="N6293" s="16">
        <v>0</v>
      </c>
      <c r="O6293" s="15">
        <f t="shared" si="116"/>
        <v>325000</v>
      </c>
      <c r="P6293">
        <v>0</v>
      </c>
      <c r="Q6293">
        <v>2000</v>
      </c>
      <c r="R6293">
        <v>500</v>
      </c>
      <c r="S6293">
        <v>2500</v>
      </c>
      <c r="V6293">
        <v>2500</v>
      </c>
      <c r="X6293">
        <v>2500</v>
      </c>
      <c r="Y6293" t="s">
        <v>17</v>
      </c>
    </row>
    <row r="6294" spans="1:25" x14ac:dyDescent="0.3">
      <c r="A6294" t="s">
        <v>54</v>
      </c>
      <c r="B6294" t="s">
        <v>54</v>
      </c>
      <c r="C6294" t="s">
        <v>2375</v>
      </c>
      <c r="D6294" t="s">
        <v>17</v>
      </c>
      <c r="E6294" t="s">
        <v>36</v>
      </c>
      <c r="F6294" t="s">
        <v>2453</v>
      </c>
      <c r="I6294" t="s">
        <v>100</v>
      </c>
      <c r="J6294" s="33" t="s">
        <v>101</v>
      </c>
      <c r="K6294" t="s">
        <v>101</v>
      </c>
      <c r="L6294" t="s">
        <v>2265</v>
      </c>
      <c r="M6294" s="16">
        <v>260000</v>
      </c>
      <c r="N6294" s="16">
        <v>0</v>
      </c>
      <c r="O6294" s="15">
        <f t="shared" si="116"/>
        <v>260000</v>
      </c>
      <c r="P6294">
        <v>0</v>
      </c>
      <c r="Q6294">
        <v>1700</v>
      </c>
      <c r="R6294">
        <v>300</v>
      </c>
      <c r="S6294">
        <v>2000</v>
      </c>
      <c r="V6294">
        <v>2000</v>
      </c>
      <c r="X6294">
        <v>2000</v>
      </c>
      <c r="Y6294" t="s">
        <v>17</v>
      </c>
    </row>
    <row r="6295" spans="1:25" x14ac:dyDescent="0.3">
      <c r="A6295" t="s">
        <v>54</v>
      </c>
      <c r="B6295" t="s">
        <v>54</v>
      </c>
      <c r="C6295" t="s">
        <v>2375</v>
      </c>
      <c r="D6295" t="s">
        <v>17</v>
      </c>
      <c r="E6295" t="s">
        <v>36</v>
      </c>
      <c r="F6295" t="s">
        <v>2453</v>
      </c>
      <c r="I6295" t="s">
        <v>100</v>
      </c>
      <c r="J6295" s="33" t="s">
        <v>101</v>
      </c>
      <c r="K6295" t="s">
        <v>101</v>
      </c>
      <c r="L6295" t="s">
        <v>2377</v>
      </c>
      <c r="M6295" s="16">
        <v>325000</v>
      </c>
      <c r="N6295" s="16">
        <v>0</v>
      </c>
      <c r="O6295" s="15">
        <f t="shared" si="116"/>
        <v>325000</v>
      </c>
      <c r="P6295">
        <v>0</v>
      </c>
      <c r="Q6295">
        <v>2000</v>
      </c>
      <c r="R6295">
        <v>500</v>
      </c>
      <c r="S6295">
        <v>2500</v>
      </c>
      <c r="V6295">
        <v>2500</v>
      </c>
      <c r="X6295">
        <v>2500</v>
      </c>
      <c r="Y6295" t="s">
        <v>17</v>
      </c>
    </row>
    <row r="6296" spans="1:25" x14ac:dyDescent="0.3">
      <c r="A6296" t="s">
        <v>54</v>
      </c>
      <c r="B6296" t="s">
        <v>54</v>
      </c>
      <c r="C6296" t="s">
        <v>1245</v>
      </c>
      <c r="D6296" t="s">
        <v>17</v>
      </c>
      <c r="E6296" t="s">
        <v>36</v>
      </c>
      <c r="F6296" t="s">
        <v>2453</v>
      </c>
      <c r="I6296" t="s">
        <v>241</v>
      </c>
      <c r="J6296" s="33" t="s">
        <v>182</v>
      </c>
      <c r="K6296" t="s">
        <v>182</v>
      </c>
      <c r="L6296" t="s">
        <v>2259</v>
      </c>
      <c r="M6296" s="16">
        <v>100000</v>
      </c>
      <c r="N6296" s="16">
        <v>20000</v>
      </c>
      <c r="O6296" s="15">
        <f t="shared" si="116"/>
        <v>120000</v>
      </c>
      <c r="Q6296">
        <v>2100</v>
      </c>
      <c r="R6296">
        <v>0</v>
      </c>
      <c r="S6296">
        <v>2100</v>
      </c>
      <c r="T6296">
        <v>700</v>
      </c>
      <c r="V6296">
        <v>1400</v>
      </c>
      <c r="X6296">
        <v>2100</v>
      </c>
      <c r="Y6296" t="s">
        <v>17</v>
      </c>
    </row>
    <row r="6297" spans="1:25" x14ac:dyDescent="0.3">
      <c r="A6297" t="s">
        <v>54</v>
      </c>
      <c r="B6297" t="s">
        <v>54</v>
      </c>
      <c r="C6297" t="s">
        <v>2423</v>
      </c>
      <c r="D6297" t="s">
        <v>17</v>
      </c>
      <c r="E6297" t="s">
        <v>36</v>
      </c>
      <c r="F6297" t="s">
        <v>2453</v>
      </c>
      <c r="I6297" t="s">
        <v>241</v>
      </c>
      <c r="J6297" s="33" t="s">
        <v>182</v>
      </c>
      <c r="K6297" t="s">
        <v>182</v>
      </c>
      <c r="L6297" t="s">
        <v>2267</v>
      </c>
      <c r="M6297" s="16">
        <v>8588.6763906933975</v>
      </c>
      <c r="N6297" s="16">
        <v>0</v>
      </c>
      <c r="O6297" s="15">
        <f t="shared" si="116"/>
        <v>8588.6763906933975</v>
      </c>
      <c r="P6297">
        <v>50</v>
      </c>
      <c r="Q6297">
        <v>50</v>
      </c>
      <c r="R6297">
        <v>100</v>
      </c>
      <c r="S6297">
        <v>200</v>
      </c>
      <c r="T6297">
        <v>0</v>
      </c>
      <c r="U6297">
        <v>0</v>
      </c>
      <c r="V6297">
        <v>200</v>
      </c>
      <c r="W6297">
        <v>0</v>
      </c>
      <c r="X6297">
        <v>200</v>
      </c>
      <c r="Y6297" t="s">
        <v>17</v>
      </c>
    </row>
    <row r="6298" spans="1:25" x14ac:dyDescent="0.3">
      <c r="A6298" t="s">
        <v>54</v>
      </c>
      <c r="B6298" t="s">
        <v>54</v>
      </c>
      <c r="C6298" t="s">
        <v>2423</v>
      </c>
      <c r="D6298" t="s">
        <v>17</v>
      </c>
      <c r="E6298" t="s">
        <v>36</v>
      </c>
      <c r="F6298" t="s">
        <v>2453</v>
      </c>
      <c r="I6298" t="s">
        <v>241</v>
      </c>
      <c r="J6298" s="33" t="s">
        <v>182</v>
      </c>
      <c r="K6298" t="s">
        <v>182</v>
      </c>
      <c r="L6298" t="s">
        <v>2452</v>
      </c>
      <c r="M6298" s="16">
        <v>8588.6763906933975</v>
      </c>
      <c r="N6298" s="16">
        <v>0</v>
      </c>
      <c r="O6298" s="15">
        <f t="shared" si="116"/>
        <v>8588.6763906933975</v>
      </c>
      <c r="P6298">
        <v>50</v>
      </c>
      <c r="Q6298">
        <v>50</v>
      </c>
      <c r="R6298">
        <v>100</v>
      </c>
      <c r="S6298">
        <v>200</v>
      </c>
      <c r="T6298">
        <v>0</v>
      </c>
      <c r="U6298">
        <v>0</v>
      </c>
      <c r="V6298">
        <v>200</v>
      </c>
      <c r="W6298">
        <v>0</v>
      </c>
      <c r="X6298">
        <v>200</v>
      </c>
      <c r="Y6298" t="s">
        <v>17</v>
      </c>
    </row>
    <row r="6299" spans="1:25" x14ac:dyDescent="0.3">
      <c r="A6299" t="s">
        <v>54</v>
      </c>
      <c r="B6299" t="s">
        <v>54</v>
      </c>
      <c r="C6299" t="s">
        <v>2423</v>
      </c>
      <c r="D6299" t="s">
        <v>17</v>
      </c>
      <c r="E6299" t="s">
        <v>36</v>
      </c>
      <c r="F6299" t="s">
        <v>2453</v>
      </c>
      <c r="I6299" t="s">
        <v>241</v>
      </c>
      <c r="J6299" s="33" t="s">
        <v>182</v>
      </c>
      <c r="K6299" t="s">
        <v>182</v>
      </c>
      <c r="L6299" t="s">
        <v>2425</v>
      </c>
      <c r="M6299" s="16">
        <v>8588.6763906933975</v>
      </c>
      <c r="N6299" s="16">
        <v>0</v>
      </c>
      <c r="O6299" s="15">
        <f t="shared" si="116"/>
        <v>8588.6763906933975</v>
      </c>
      <c r="P6299">
        <v>50</v>
      </c>
      <c r="Q6299">
        <v>50</v>
      </c>
      <c r="R6299">
        <v>100</v>
      </c>
      <c r="S6299">
        <v>200</v>
      </c>
      <c r="T6299">
        <v>0</v>
      </c>
      <c r="U6299">
        <v>0</v>
      </c>
      <c r="V6299">
        <v>200</v>
      </c>
      <c r="W6299">
        <v>0</v>
      </c>
      <c r="X6299">
        <v>200</v>
      </c>
      <c r="Y6299" t="s">
        <v>17</v>
      </c>
    </row>
    <row r="6300" spans="1:25" x14ac:dyDescent="0.3">
      <c r="A6300" t="s">
        <v>54</v>
      </c>
      <c r="B6300" t="s">
        <v>54</v>
      </c>
      <c r="C6300" t="s">
        <v>2423</v>
      </c>
      <c r="D6300" t="s">
        <v>17</v>
      </c>
      <c r="E6300" t="s">
        <v>36</v>
      </c>
      <c r="F6300" t="s">
        <v>2453</v>
      </c>
      <c r="I6300" t="s">
        <v>235</v>
      </c>
      <c r="J6300" s="33" t="s">
        <v>182</v>
      </c>
      <c r="K6300" t="s">
        <v>101</v>
      </c>
      <c r="L6300" t="s">
        <v>2512</v>
      </c>
      <c r="M6300" s="16">
        <v>0</v>
      </c>
      <c r="N6300" s="16">
        <v>0</v>
      </c>
      <c r="O6300" s="15">
        <f t="shared" si="116"/>
        <v>0</v>
      </c>
      <c r="P6300">
        <v>3</v>
      </c>
      <c r="Q6300">
        <v>10</v>
      </c>
      <c r="R6300">
        <v>13</v>
      </c>
      <c r="S6300">
        <v>26</v>
      </c>
      <c r="T6300">
        <v>6</v>
      </c>
      <c r="U6300">
        <v>6</v>
      </c>
      <c r="V6300">
        <v>7</v>
      </c>
      <c r="W6300">
        <v>7</v>
      </c>
      <c r="X6300">
        <v>26</v>
      </c>
      <c r="Y6300" t="s">
        <v>17</v>
      </c>
    </row>
    <row r="6301" spans="1:25" x14ac:dyDescent="0.3">
      <c r="A6301" t="s">
        <v>54</v>
      </c>
      <c r="B6301" t="s">
        <v>54</v>
      </c>
      <c r="C6301" t="s">
        <v>2423</v>
      </c>
      <c r="D6301" t="s">
        <v>17</v>
      </c>
      <c r="E6301" t="s">
        <v>36</v>
      </c>
      <c r="F6301" t="s">
        <v>2453</v>
      </c>
      <c r="I6301" t="s">
        <v>241</v>
      </c>
      <c r="J6301" s="33" t="s">
        <v>182</v>
      </c>
      <c r="K6301" t="s">
        <v>182</v>
      </c>
      <c r="L6301" t="s">
        <v>2498</v>
      </c>
      <c r="M6301" s="16">
        <v>8588.6763906933975</v>
      </c>
      <c r="N6301" s="16">
        <v>0</v>
      </c>
      <c r="O6301" s="15">
        <f t="shared" si="116"/>
        <v>8588.6763906933975</v>
      </c>
      <c r="P6301">
        <v>50</v>
      </c>
      <c r="Q6301">
        <v>50</v>
      </c>
      <c r="R6301">
        <v>100</v>
      </c>
      <c r="S6301">
        <v>200</v>
      </c>
      <c r="V6301">
        <v>200</v>
      </c>
      <c r="W6301">
        <v>0</v>
      </c>
      <c r="X6301">
        <v>200</v>
      </c>
      <c r="Y6301" t="s">
        <v>17</v>
      </c>
    </row>
    <row r="6302" spans="1:25" x14ac:dyDescent="0.3">
      <c r="A6302" t="s">
        <v>54</v>
      </c>
      <c r="B6302" t="s">
        <v>54</v>
      </c>
      <c r="C6302" t="s">
        <v>2423</v>
      </c>
      <c r="D6302" t="s">
        <v>17</v>
      </c>
      <c r="E6302" t="s">
        <v>36</v>
      </c>
      <c r="F6302" t="s">
        <v>2453</v>
      </c>
      <c r="I6302" t="s">
        <v>235</v>
      </c>
      <c r="J6302" s="33" t="s">
        <v>182</v>
      </c>
      <c r="K6302" t="s">
        <v>101</v>
      </c>
      <c r="L6302" t="s">
        <v>2395</v>
      </c>
      <c r="M6302" s="16">
        <v>0</v>
      </c>
      <c r="N6302" s="16">
        <v>0</v>
      </c>
      <c r="O6302" s="15">
        <f t="shared" si="116"/>
        <v>0</v>
      </c>
      <c r="P6302">
        <v>15</v>
      </c>
      <c r="Q6302">
        <v>23</v>
      </c>
      <c r="R6302">
        <v>38</v>
      </c>
      <c r="S6302">
        <v>76</v>
      </c>
      <c r="T6302">
        <v>17</v>
      </c>
      <c r="U6302">
        <v>18</v>
      </c>
      <c r="V6302">
        <v>20</v>
      </c>
      <c r="W6302">
        <v>21</v>
      </c>
      <c r="X6302">
        <v>76</v>
      </c>
      <c r="Y6302" t="s">
        <v>17</v>
      </c>
    </row>
    <row r="6303" spans="1:25" x14ac:dyDescent="0.3">
      <c r="A6303" t="s">
        <v>54</v>
      </c>
      <c r="B6303" t="s">
        <v>54</v>
      </c>
      <c r="C6303" t="s">
        <v>2423</v>
      </c>
      <c r="D6303" t="s">
        <v>17</v>
      </c>
      <c r="E6303" t="s">
        <v>36</v>
      </c>
      <c r="F6303" t="s">
        <v>2453</v>
      </c>
      <c r="I6303" t="s">
        <v>181</v>
      </c>
      <c r="J6303" s="33" t="s">
        <v>182</v>
      </c>
      <c r="K6303" t="s">
        <v>182</v>
      </c>
      <c r="L6303" t="s">
        <v>2377</v>
      </c>
      <c r="M6303" s="16">
        <v>8588.6763906933975</v>
      </c>
      <c r="O6303" s="15">
        <f t="shared" si="116"/>
        <v>8588.6763906933975</v>
      </c>
      <c r="P6303">
        <v>0</v>
      </c>
      <c r="Q6303">
        <v>100</v>
      </c>
      <c r="R6303">
        <v>100</v>
      </c>
      <c r="S6303">
        <v>200</v>
      </c>
      <c r="W6303">
        <v>200</v>
      </c>
      <c r="X6303">
        <v>200</v>
      </c>
      <c r="Y6303" t="s">
        <v>17</v>
      </c>
    </row>
    <row r="6304" spans="1:25" x14ac:dyDescent="0.3">
      <c r="A6304" t="s">
        <v>54</v>
      </c>
      <c r="B6304" t="s">
        <v>54</v>
      </c>
      <c r="C6304" t="s">
        <v>2122</v>
      </c>
      <c r="D6304" t="s">
        <v>17</v>
      </c>
      <c r="E6304" t="s">
        <v>17</v>
      </c>
      <c r="F6304" t="s">
        <v>2658</v>
      </c>
      <c r="I6304" t="s">
        <v>100</v>
      </c>
      <c r="J6304" s="33" t="s">
        <v>101</v>
      </c>
      <c r="K6304" t="s">
        <v>101</v>
      </c>
      <c r="L6304" t="s">
        <v>2267</v>
      </c>
      <c r="M6304" s="16">
        <v>5000</v>
      </c>
      <c r="N6304" s="16">
        <v>0</v>
      </c>
      <c r="O6304" s="15">
        <f t="shared" si="116"/>
        <v>5000</v>
      </c>
      <c r="P6304">
        <v>300</v>
      </c>
      <c r="Q6304">
        <v>500</v>
      </c>
      <c r="R6304">
        <v>0</v>
      </c>
      <c r="S6304">
        <v>800</v>
      </c>
      <c r="T6304">
        <v>300</v>
      </c>
      <c r="V6304">
        <v>500</v>
      </c>
      <c r="X6304">
        <v>800</v>
      </c>
      <c r="Y6304" t="s">
        <v>17</v>
      </c>
    </row>
    <row r="6305" spans="1:25" x14ac:dyDescent="0.3">
      <c r="A6305" t="s">
        <v>73</v>
      </c>
      <c r="B6305" t="s">
        <v>73</v>
      </c>
      <c r="C6305" t="s">
        <v>2740</v>
      </c>
      <c r="D6305" t="s">
        <v>45</v>
      </c>
      <c r="E6305" t="s">
        <v>64</v>
      </c>
      <c r="G6305" t="s">
        <v>2741</v>
      </c>
      <c r="H6305" t="s">
        <v>2742</v>
      </c>
      <c r="I6305" t="s">
        <v>100</v>
      </c>
      <c r="J6305" s="33" t="s">
        <v>101</v>
      </c>
      <c r="K6305" t="s">
        <v>101</v>
      </c>
      <c r="L6305" t="s">
        <v>73</v>
      </c>
      <c r="M6305" s="16">
        <v>187500</v>
      </c>
      <c r="N6305" s="16">
        <v>0</v>
      </c>
      <c r="O6305" s="15">
        <v>187500</v>
      </c>
      <c r="P6305">
        <v>0</v>
      </c>
      <c r="Q6305">
        <v>0</v>
      </c>
      <c r="R6305">
        <v>0</v>
      </c>
      <c r="S6305">
        <v>0</v>
      </c>
      <c r="Y6305" t="s">
        <v>103</v>
      </c>
    </row>
    <row r="6306" spans="1:25" x14ac:dyDescent="0.3">
      <c r="A6306" t="s">
        <v>73</v>
      </c>
      <c r="B6306" t="s">
        <v>73</v>
      </c>
      <c r="C6306" t="s">
        <v>2740</v>
      </c>
      <c r="D6306" t="s">
        <v>45</v>
      </c>
      <c r="E6306" t="s">
        <v>64</v>
      </c>
      <c r="G6306" t="s">
        <v>2743</v>
      </c>
      <c r="H6306" t="s">
        <v>2744</v>
      </c>
      <c r="I6306" t="s">
        <v>100</v>
      </c>
      <c r="J6306" s="33" t="s">
        <v>101</v>
      </c>
      <c r="K6306" t="s">
        <v>101</v>
      </c>
      <c r="L6306" t="s">
        <v>73</v>
      </c>
      <c r="M6306" s="16">
        <v>187500</v>
      </c>
      <c r="N6306" s="16">
        <v>0</v>
      </c>
      <c r="O6306" s="15">
        <v>187500</v>
      </c>
      <c r="P6306">
        <v>0</v>
      </c>
      <c r="Q6306">
        <v>0</v>
      </c>
      <c r="R6306">
        <v>0</v>
      </c>
      <c r="S6306">
        <v>0</v>
      </c>
      <c r="Y6306" t="s">
        <v>103</v>
      </c>
    </row>
    <row r="6307" spans="1:25" x14ac:dyDescent="0.3">
      <c r="A6307" t="s">
        <v>73</v>
      </c>
      <c r="B6307" t="s">
        <v>73</v>
      </c>
      <c r="C6307" t="s">
        <v>2740</v>
      </c>
      <c r="D6307" t="s">
        <v>45</v>
      </c>
      <c r="E6307" t="s">
        <v>64</v>
      </c>
      <c r="G6307" t="s">
        <v>2745</v>
      </c>
      <c r="H6307" t="s">
        <v>2746</v>
      </c>
      <c r="I6307" t="s">
        <v>100</v>
      </c>
      <c r="J6307" s="33" t="s">
        <v>101</v>
      </c>
      <c r="K6307" t="s">
        <v>101</v>
      </c>
      <c r="L6307" t="s">
        <v>73</v>
      </c>
      <c r="M6307" s="16">
        <v>187500</v>
      </c>
      <c r="N6307" s="16">
        <v>0</v>
      </c>
      <c r="O6307" s="15">
        <v>187500</v>
      </c>
      <c r="P6307">
        <v>0</v>
      </c>
      <c r="Q6307">
        <v>0</v>
      </c>
      <c r="R6307">
        <v>0</v>
      </c>
      <c r="S6307">
        <v>0</v>
      </c>
      <c r="Y6307" t="s">
        <v>103</v>
      </c>
    </row>
    <row r="6308" spans="1:25" x14ac:dyDescent="0.3">
      <c r="A6308" t="s">
        <v>73</v>
      </c>
      <c r="B6308" t="s">
        <v>73</v>
      </c>
      <c r="C6308" t="s">
        <v>2740</v>
      </c>
      <c r="D6308" t="s">
        <v>45</v>
      </c>
      <c r="E6308" t="s">
        <v>64</v>
      </c>
      <c r="G6308" t="s">
        <v>2747</v>
      </c>
      <c r="H6308" t="s">
        <v>2748</v>
      </c>
      <c r="I6308" t="s">
        <v>100</v>
      </c>
      <c r="J6308" s="33" t="s">
        <v>101</v>
      </c>
      <c r="K6308" t="s">
        <v>101</v>
      </c>
      <c r="L6308" t="s">
        <v>73</v>
      </c>
      <c r="M6308" s="16">
        <v>187500</v>
      </c>
      <c r="N6308" s="16">
        <v>0</v>
      </c>
      <c r="O6308" s="15">
        <v>187500</v>
      </c>
      <c r="P6308">
        <v>0</v>
      </c>
      <c r="Q6308">
        <v>0</v>
      </c>
      <c r="R6308">
        <v>0</v>
      </c>
      <c r="S6308">
        <v>0</v>
      </c>
      <c r="Y6308" t="s">
        <v>103</v>
      </c>
    </row>
    <row r="6309" spans="1:25" x14ac:dyDescent="0.3">
      <c r="A6309" t="s">
        <v>73</v>
      </c>
      <c r="B6309" t="s">
        <v>73</v>
      </c>
      <c r="C6309" t="s">
        <v>1882</v>
      </c>
      <c r="D6309" t="s">
        <v>45</v>
      </c>
      <c r="E6309" t="s">
        <v>46</v>
      </c>
      <c r="F6309" t="s">
        <v>472</v>
      </c>
      <c r="G6309" t="s">
        <v>2749</v>
      </c>
      <c r="H6309" t="s">
        <v>2750</v>
      </c>
      <c r="I6309" t="s">
        <v>100</v>
      </c>
      <c r="J6309" s="33" t="s">
        <v>101</v>
      </c>
      <c r="K6309" t="s">
        <v>101</v>
      </c>
      <c r="L6309" t="s">
        <v>73</v>
      </c>
      <c r="M6309" s="16">
        <v>10000</v>
      </c>
      <c r="N6309" s="16">
        <v>0</v>
      </c>
      <c r="O6309" s="15">
        <v>10000</v>
      </c>
      <c r="P6309">
        <v>0</v>
      </c>
      <c r="Q6309">
        <v>0</v>
      </c>
      <c r="R6309">
        <v>0</v>
      </c>
      <c r="Y6309" t="s">
        <v>103</v>
      </c>
    </row>
    <row r="6310" spans="1:25" x14ac:dyDescent="0.3">
      <c r="A6310" t="s">
        <v>73</v>
      </c>
      <c r="B6310" t="s">
        <v>73</v>
      </c>
      <c r="C6310" t="s">
        <v>1882</v>
      </c>
      <c r="D6310" t="s">
        <v>45</v>
      </c>
      <c r="E6310" t="s">
        <v>46</v>
      </c>
      <c r="F6310" t="s">
        <v>476</v>
      </c>
      <c r="G6310" t="s">
        <v>2751</v>
      </c>
      <c r="H6310" t="s">
        <v>2752</v>
      </c>
      <c r="I6310" t="s">
        <v>100</v>
      </c>
      <c r="J6310" s="33" t="s">
        <v>101</v>
      </c>
      <c r="K6310" t="s">
        <v>101</v>
      </c>
      <c r="L6310" t="s">
        <v>73</v>
      </c>
      <c r="M6310" s="16">
        <v>8000</v>
      </c>
      <c r="N6310" s="16">
        <v>0</v>
      </c>
      <c r="O6310" s="15">
        <v>8000</v>
      </c>
      <c r="P6310">
        <v>2</v>
      </c>
      <c r="Q6310">
        <v>2</v>
      </c>
      <c r="R6310">
        <v>0</v>
      </c>
      <c r="Y6310" t="s">
        <v>103</v>
      </c>
    </row>
    <row r="6311" spans="1:25" x14ac:dyDescent="0.3">
      <c r="A6311" t="s">
        <v>73</v>
      </c>
      <c r="B6311" t="s">
        <v>73</v>
      </c>
      <c r="C6311" t="s">
        <v>1882</v>
      </c>
      <c r="D6311" t="s">
        <v>45</v>
      </c>
      <c r="E6311" t="s">
        <v>68</v>
      </c>
      <c r="F6311" t="s">
        <v>461</v>
      </c>
      <c r="G6311" t="s">
        <v>2753</v>
      </c>
      <c r="H6311" t="s">
        <v>2754</v>
      </c>
      <c r="I6311" t="s">
        <v>100</v>
      </c>
      <c r="J6311" s="33" t="s">
        <v>101</v>
      </c>
      <c r="K6311" t="s">
        <v>101</v>
      </c>
      <c r="L6311" t="s">
        <v>73</v>
      </c>
      <c r="M6311" s="16">
        <v>3000</v>
      </c>
      <c r="N6311" s="16">
        <v>0</v>
      </c>
      <c r="O6311" s="15">
        <v>3000</v>
      </c>
      <c r="P6311">
        <v>0</v>
      </c>
      <c r="Q6311">
        <v>0</v>
      </c>
      <c r="R6311">
        <v>0</v>
      </c>
      <c r="Y6311" t="s">
        <v>103</v>
      </c>
    </row>
    <row r="6312" spans="1:25" x14ac:dyDescent="0.3">
      <c r="A6312" t="s">
        <v>73</v>
      </c>
      <c r="B6312" t="s">
        <v>73</v>
      </c>
      <c r="C6312" t="s">
        <v>1882</v>
      </c>
      <c r="D6312" t="s">
        <v>17</v>
      </c>
      <c r="E6312" t="s">
        <v>36</v>
      </c>
      <c r="F6312" t="s">
        <v>2755</v>
      </c>
      <c r="G6312" t="s">
        <v>2756</v>
      </c>
      <c r="H6312" t="s">
        <v>2757</v>
      </c>
      <c r="I6312" t="s">
        <v>100</v>
      </c>
      <c r="J6312" s="33" t="s">
        <v>101</v>
      </c>
      <c r="K6312" t="s">
        <v>101</v>
      </c>
      <c r="L6312" t="s">
        <v>73</v>
      </c>
      <c r="M6312" s="16">
        <v>10000</v>
      </c>
      <c r="N6312" s="16">
        <v>0</v>
      </c>
      <c r="O6312" s="15">
        <v>10000</v>
      </c>
      <c r="P6312">
        <v>0</v>
      </c>
      <c r="Q6312">
        <v>0</v>
      </c>
      <c r="R6312">
        <v>0</v>
      </c>
      <c r="Y6312" t="s">
        <v>17</v>
      </c>
    </row>
    <row r="6313" spans="1:25" x14ac:dyDescent="0.3">
      <c r="A6313" t="s">
        <v>73</v>
      </c>
      <c r="B6313" t="s">
        <v>73</v>
      </c>
      <c r="C6313" t="s">
        <v>1882</v>
      </c>
      <c r="D6313" t="s">
        <v>17</v>
      </c>
      <c r="E6313" t="s">
        <v>36</v>
      </c>
      <c r="F6313" t="s">
        <v>2755</v>
      </c>
      <c r="G6313" t="s">
        <v>2758</v>
      </c>
      <c r="H6313" t="s">
        <v>2759</v>
      </c>
      <c r="I6313" t="s">
        <v>100</v>
      </c>
      <c r="J6313" s="33" t="s">
        <v>101</v>
      </c>
      <c r="K6313" t="s">
        <v>101</v>
      </c>
      <c r="L6313" t="s">
        <v>73</v>
      </c>
      <c r="M6313" s="16">
        <v>6000</v>
      </c>
      <c r="N6313" s="16">
        <v>0</v>
      </c>
      <c r="O6313" s="15">
        <v>6000</v>
      </c>
      <c r="P6313">
        <v>0</v>
      </c>
      <c r="Q6313">
        <v>0</v>
      </c>
      <c r="R6313">
        <v>0</v>
      </c>
      <c r="Y6313" t="s">
        <v>17</v>
      </c>
    </row>
    <row r="6314" spans="1:25" x14ac:dyDescent="0.3">
      <c r="A6314" t="s">
        <v>73</v>
      </c>
      <c r="B6314" t="s">
        <v>73</v>
      </c>
      <c r="C6314" t="s">
        <v>1882</v>
      </c>
      <c r="D6314" t="s">
        <v>17</v>
      </c>
      <c r="E6314" t="s">
        <v>37</v>
      </c>
      <c r="F6314" t="s">
        <v>2760</v>
      </c>
      <c r="G6314" t="s">
        <v>2761</v>
      </c>
      <c r="H6314" t="s">
        <v>2762</v>
      </c>
      <c r="I6314" t="s">
        <v>100</v>
      </c>
      <c r="J6314" s="33" t="s">
        <v>101</v>
      </c>
      <c r="K6314" t="s">
        <v>101</v>
      </c>
      <c r="L6314" t="s">
        <v>73</v>
      </c>
      <c r="M6314" s="16">
        <v>10000</v>
      </c>
      <c r="N6314" s="16">
        <v>0</v>
      </c>
      <c r="O6314" s="15">
        <v>10000</v>
      </c>
      <c r="P6314">
        <v>0</v>
      </c>
      <c r="Q6314">
        <v>0</v>
      </c>
      <c r="R6314">
        <v>0</v>
      </c>
      <c r="Y6314" t="s">
        <v>17</v>
      </c>
    </row>
    <row r="6315" spans="1:25" x14ac:dyDescent="0.3">
      <c r="A6315" t="s">
        <v>73</v>
      </c>
      <c r="B6315" t="s">
        <v>73</v>
      </c>
      <c r="C6315" t="s">
        <v>1882</v>
      </c>
      <c r="D6315" t="s">
        <v>45</v>
      </c>
      <c r="E6315" t="s">
        <v>64</v>
      </c>
      <c r="F6315" t="s">
        <v>2763</v>
      </c>
      <c r="G6315" t="s">
        <v>2764</v>
      </c>
      <c r="H6315" t="s">
        <v>2765</v>
      </c>
      <c r="I6315" t="s">
        <v>100</v>
      </c>
      <c r="J6315" s="33" t="s">
        <v>101</v>
      </c>
      <c r="K6315" t="s">
        <v>101</v>
      </c>
      <c r="L6315" t="s">
        <v>73</v>
      </c>
      <c r="M6315" s="16">
        <v>3000</v>
      </c>
      <c r="N6315" s="16">
        <v>0</v>
      </c>
      <c r="O6315" s="15">
        <v>3000</v>
      </c>
      <c r="P6315">
        <v>0</v>
      </c>
      <c r="Q6315">
        <v>0</v>
      </c>
      <c r="R6315">
        <v>0</v>
      </c>
      <c r="Y6315" t="s">
        <v>103</v>
      </c>
    </row>
    <row r="6316" spans="1:25" x14ac:dyDescent="0.3">
      <c r="A6316" t="s">
        <v>73</v>
      </c>
      <c r="B6316" t="s">
        <v>73</v>
      </c>
      <c r="C6316" t="s">
        <v>1882</v>
      </c>
      <c r="D6316" t="s">
        <v>20</v>
      </c>
      <c r="E6316" t="s">
        <v>20</v>
      </c>
      <c r="F6316" t="s">
        <v>635</v>
      </c>
      <c r="G6316" t="s">
        <v>2766</v>
      </c>
      <c r="H6316" t="s">
        <v>2767</v>
      </c>
      <c r="I6316" t="s">
        <v>100</v>
      </c>
      <c r="J6316" s="33" t="s">
        <v>101</v>
      </c>
      <c r="K6316" t="s">
        <v>101</v>
      </c>
      <c r="L6316" t="s">
        <v>73</v>
      </c>
      <c r="M6316" s="16">
        <v>3000</v>
      </c>
      <c r="N6316" s="16">
        <v>0</v>
      </c>
      <c r="O6316" s="15">
        <v>3000</v>
      </c>
      <c r="P6316">
        <v>0</v>
      </c>
      <c r="Q6316">
        <v>0</v>
      </c>
      <c r="R6316">
        <v>0</v>
      </c>
      <c r="Y6316" t="s">
        <v>113</v>
      </c>
    </row>
    <row r="6317" spans="1:25" x14ac:dyDescent="0.3">
      <c r="A6317" t="s">
        <v>73</v>
      </c>
      <c r="B6317" t="s">
        <v>73</v>
      </c>
      <c r="C6317" t="s">
        <v>1882</v>
      </c>
      <c r="D6317" t="s">
        <v>20</v>
      </c>
      <c r="E6317" t="s">
        <v>20</v>
      </c>
      <c r="F6317" t="s">
        <v>412</v>
      </c>
      <c r="G6317" t="s">
        <v>2768</v>
      </c>
      <c r="H6317" t="s">
        <v>2769</v>
      </c>
      <c r="I6317" t="s">
        <v>100</v>
      </c>
      <c r="J6317" s="33" t="s">
        <v>101</v>
      </c>
      <c r="K6317" t="s">
        <v>101</v>
      </c>
      <c r="L6317" t="s">
        <v>73</v>
      </c>
      <c r="M6317" s="16">
        <v>10000</v>
      </c>
      <c r="N6317" s="16">
        <v>0</v>
      </c>
      <c r="O6317" s="15">
        <v>10000</v>
      </c>
      <c r="P6317">
        <v>0</v>
      </c>
      <c r="Q6317">
        <v>0</v>
      </c>
      <c r="R6317">
        <v>0</v>
      </c>
      <c r="Y6317" t="s">
        <v>113</v>
      </c>
    </row>
    <row r="6318" spans="1:25" x14ac:dyDescent="0.3">
      <c r="A6318" t="s">
        <v>73</v>
      </c>
      <c r="B6318" t="s">
        <v>73</v>
      </c>
      <c r="C6318" t="s">
        <v>1882</v>
      </c>
      <c r="D6318" t="s">
        <v>20</v>
      </c>
      <c r="E6318" t="s">
        <v>20</v>
      </c>
      <c r="F6318" t="s">
        <v>2770</v>
      </c>
      <c r="G6318" t="s">
        <v>2771</v>
      </c>
      <c r="H6318" t="s">
        <v>2772</v>
      </c>
      <c r="I6318" t="s">
        <v>100</v>
      </c>
      <c r="J6318" s="33" t="s">
        <v>101</v>
      </c>
      <c r="K6318" t="s">
        <v>101</v>
      </c>
      <c r="L6318" t="s">
        <v>73</v>
      </c>
      <c r="M6318" s="16">
        <v>15000</v>
      </c>
      <c r="N6318" s="16">
        <v>0</v>
      </c>
      <c r="O6318" s="15">
        <v>15000</v>
      </c>
      <c r="P6318">
        <v>10</v>
      </c>
      <c r="Q6318">
        <v>20</v>
      </c>
      <c r="R6318">
        <v>10</v>
      </c>
      <c r="Y6318" t="s">
        <v>113</v>
      </c>
    </row>
    <row r="6319" spans="1:25" x14ac:dyDescent="0.3">
      <c r="A6319" t="s">
        <v>73</v>
      </c>
      <c r="B6319" t="s">
        <v>73</v>
      </c>
      <c r="C6319" t="s">
        <v>1882</v>
      </c>
      <c r="D6319" t="s">
        <v>16</v>
      </c>
      <c r="E6319" t="s">
        <v>16</v>
      </c>
      <c r="F6319" t="s">
        <v>812</v>
      </c>
      <c r="G6319" t="s">
        <v>2773</v>
      </c>
      <c r="H6319" t="s">
        <v>2774</v>
      </c>
      <c r="I6319" t="s">
        <v>100</v>
      </c>
      <c r="J6319" s="33" t="s">
        <v>101</v>
      </c>
      <c r="K6319" t="s">
        <v>101</v>
      </c>
      <c r="L6319" t="s">
        <v>73</v>
      </c>
      <c r="M6319" s="16">
        <v>3000</v>
      </c>
      <c r="N6319" s="16">
        <v>0</v>
      </c>
      <c r="O6319" s="15">
        <v>3000</v>
      </c>
      <c r="P6319">
        <v>0</v>
      </c>
      <c r="Q6319">
        <v>0</v>
      </c>
      <c r="R6319">
        <v>0</v>
      </c>
      <c r="Y6319" t="s">
        <v>16</v>
      </c>
    </row>
    <row r="6320" spans="1:25" x14ac:dyDescent="0.3">
      <c r="A6320" t="s">
        <v>73</v>
      </c>
      <c r="B6320" t="s">
        <v>73</v>
      </c>
      <c r="C6320" t="s">
        <v>1882</v>
      </c>
      <c r="D6320" t="s">
        <v>17</v>
      </c>
      <c r="E6320" t="s">
        <v>17</v>
      </c>
      <c r="F6320" t="s">
        <v>559</v>
      </c>
      <c r="G6320" t="s">
        <v>2775</v>
      </c>
      <c r="H6320" t="s">
        <v>2776</v>
      </c>
      <c r="I6320" t="s">
        <v>100</v>
      </c>
      <c r="J6320" s="33" t="s">
        <v>101</v>
      </c>
      <c r="K6320" t="s">
        <v>101</v>
      </c>
      <c r="L6320" t="s">
        <v>73</v>
      </c>
      <c r="M6320" s="16">
        <v>8000</v>
      </c>
      <c r="N6320" s="16">
        <v>0</v>
      </c>
      <c r="O6320" s="15">
        <v>8000</v>
      </c>
      <c r="P6320">
        <v>0</v>
      </c>
      <c r="Q6320">
        <v>0</v>
      </c>
      <c r="R6320">
        <v>0</v>
      </c>
      <c r="S6320">
        <v>0</v>
      </c>
      <c r="Y6320" t="s">
        <v>17</v>
      </c>
    </row>
    <row r="6321" spans="1:25" x14ac:dyDescent="0.3">
      <c r="A6321" t="s">
        <v>73</v>
      </c>
      <c r="B6321" t="s">
        <v>73</v>
      </c>
      <c r="C6321" t="s">
        <v>1549</v>
      </c>
      <c r="D6321" t="s">
        <v>17</v>
      </c>
      <c r="E6321" t="s">
        <v>17</v>
      </c>
      <c r="G6321" t="s">
        <v>2777</v>
      </c>
      <c r="H6321" t="s">
        <v>2778</v>
      </c>
      <c r="I6321" t="s">
        <v>100</v>
      </c>
      <c r="J6321" s="33" t="s">
        <v>101</v>
      </c>
      <c r="K6321" t="s">
        <v>101</v>
      </c>
      <c r="L6321" t="s">
        <v>73</v>
      </c>
      <c r="M6321" s="16">
        <v>31000</v>
      </c>
      <c r="N6321" s="16">
        <v>0</v>
      </c>
      <c r="O6321" s="15">
        <v>31000</v>
      </c>
      <c r="P6321">
        <v>0</v>
      </c>
      <c r="Q6321">
        <v>0</v>
      </c>
      <c r="R6321">
        <v>0</v>
      </c>
      <c r="S6321">
        <v>0</v>
      </c>
      <c r="Y6321" t="s">
        <v>17</v>
      </c>
    </row>
    <row r="6322" spans="1:25" x14ac:dyDescent="0.3">
      <c r="A6322" t="s">
        <v>73</v>
      </c>
      <c r="B6322" t="s">
        <v>73</v>
      </c>
      <c r="C6322" t="s">
        <v>1549</v>
      </c>
      <c r="D6322" t="s">
        <v>17</v>
      </c>
      <c r="E6322" t="s">
        <v>17</v>
      </c>
      <c r="F6322" t="s">
        <v>430</v>
      </c>
      <c r="G6322" t="s">
        <v>2779</v>
      </c>
      <c r="H6322" t="s">
        <v>2780</v>
      </c>
      <c r="I6322" t="s">
        <v>100</v>
      </c>
      <c r="J6322" s="33" t="s">
        <v>101</v>
      </c>
      <c r="K6322" t="s">
        <v>101</v>
      </c>
      <c r="L6322" t="s">
        <v>73</v>
      </c>
      <c r="M6322" s="16">
        <v>31000</v>
      </c>
      <c r="N6322" s="16">
        <v>0</v>
      </c>
      <c r="O6322" s="15">
        <v>31000</v>
      </c>
      <c r="P6322">
        <v>0</v>
      </c>
      <c r="Q6322">
        <v>0</v>
      </c>
      <c r="R6322">
        <v>0</v>
      </c>
      <c r="S6322">
        <v>0</v>
      </c>
      <c r="Y6322" t="s">
        <v>17</v>
      </c>
    </row>
    <row r="6323" spans="1:25" x14ac:dyDescent="0.3">
      <c r="A6323" t="s">
        <v>73</v>
      </c>
      <c r="B6323" t="s">
        <v>73</v>
      </c>
      <c r="C6323" t="s">
        <v>1549</v>
      </c>
      <c r="D6323" t="s">
        <v>17</v>
      </c>
      <c r="E6323" t="s">
        <v>17</v>
      </c>
      <c r="F6323" t="s">
        <v>198</v>
      </c>
      <c r="G6323" t="s">
        <v>2781</v>
      </c>
      <c r="H6323" t="s">
        <v>2782</v>
      </c>
      <c r="I6323" t="s">
        <v>100</v>
      </c>
      <c r="J6323" s="33" t="s">
        <v>101</v>
      </c>
      <c r="K6323" t="s">
        <v>101</v>
      </c>
      <c r="L6323" t="s">
        <v>73</v>
      </c>
      <c r="M6323" s="16">
        <v>80000</v>
      </c>
      <c r="N6323" s="16">
        <v>0</v>
      </c>
      <c r="O6323" s="15">
        <v>80000</v>
      </c>
      <c r="P6323">
        <v>0</v>
      </c>
      <c r="Q6323">
        <v>0</v>
      </c>
      <c r="R6323">
        <v>0</v>
      </c>
      <c r="S6323">
        <v>0</v>
      </c>
      <c r="Y6323" t="s">
        <v>17</v>
      </c>
    </row>
    <row r="6324" spans="1:25" x14ac:dyDescent="0.3">
      <c r="A6324" t="s">
        <v>73</v>
      </c>
      <c r="B6324" t="s">
        <v>73</v>
      </c>
      <c r="C6324" t="s">
        <v>1549</v>
      </c>
      <c r="D6324" t="s">
        <v>17</v>
      </c>
      <c r="E6324" t="s">
        <v>17</v>
      </c>
      <c r="G6324" t="s">
        <v>2783</v>
      </c>
      <c r="H6324" t="s">
        <v>2784</v>
      </c>
      <c r="I6324" t="s">
        <v>100</v>
      </c>
      <c r="J6324" s="33" t="s">
        <v>101</v>
      </c>
      <c r="K6324" t="s">
        <v>101</v>
      </c>
      <c r="L6324" t="s">
        <v>73</v>
      </c>
      <c r="M6324" s="16">
        <v>150000</v>
      </c>
      <c r="N6324" s="16">
        <v>0</v>
      </c>
      <c r="O6324" s="15">
        <v>150000</v>
      </c>
      <c r="P6324">
        <v>0</v>
      </c>
      <c r="Q6324">
        <v>0</v>
      </c>
      <c r="R6324">
        <v>0</v>
      </c>
      <c r="S6324">
        <v>0</v>
      </c>
      <c r="Y6324" t="s">
        <v>17</v>
      </c>
    </row>
    <row r="6325" spans="1:25" x14ac:dyDescent="0.3">
      <c r="A6325" t="s">
        <v>73</v>
      </c>
      <c r="B6325" t="s">
        <v>73</v>
      </c>
      <c r="C6325" t="s">
        <v>1549</v>
      </c>
      <c r="D6325" t="s">
        <v>17</v>
      </c>
      <c r="E6325" t="s">
        <v>17</v>
      </c>
      <c r="G6325" t="s">
        <v>2785</v>
      </c>
      <c r="H6325" t="s">
        <v>2786</v>
      </c>
      <c r="I6325" t="s">
        <v>100</v>
      </c>
      <c r="J6325" s="33" t="s">
        <v>101</v>
      </c>
      <c r="K6325" t="s">
        <v>101</v>
      </c>
      <c r="L6325" t="s">
        <v>73</v>
      </c>
      <c r="M6325" s="16">
        <v>40000</v>
      </c>
      <c r="N6325" s="16">
        <v>0</v>
      </c>
      <c r="O6325" s="15">
        <v>40000</v>
      </c>
      <c r="P6325">
        <v>0</v>
      </c>
      <c r="Q6325">
        <v>0</v>
      </c>
      <c r="R6325">
        <v>0</v>
      </c>
      <c r="S6325">
        <v>0</v>
      </c>
      <c r="Y6325" t="s">
        <v>17</v>
      </c>
    </row>
    <row r="6326" spans="1:25" x14ac:dyDescent="0.3">
      <c r="A6326" t="s">
        <v>73</v>
      </c>
      <c r="B6326" t="s">
        <v>73</v>
      </c>
      <c r="C6326" t="s">
        <v>1549</v>
      </c>
      <c r="D6326" t="s">
        <v>10</v>
      </c>
      <c r="E6326" t="s">
        <v>10</v>
      </c>
      <c r="G6326" t="s">
        <v>2787</v>
      </c>
      <c r="H6326" t="s">
        <v>2788</v>
      </c>
      <c r="I6326" t="s">
        <v>100</v>
      </c>
      <c r="J6326" s="33" t="s">
        <v>101</v>
      </c>
      <c r="K6326" t="s">
        <v>101</v>
      </c>
      <c r="L6326" t="s">
        <v>73</v>
      </c>
      <c r="M6326" s="16">
        <v>17000</v>
      </c>
      <c r="N6326" s="16">
        <v>0</v>
      </c>
      <c r="O6326" s="15">
        <v>17000</v>
      </c>
      <c r="P6326">
        <v>0</v>
      </c>
      <c r="Q6326">
        <v>0</v>
      </c>
      <c r="R6326">
        <v>0</v>
      </c>
      <c r="S6326">
        <v>0</v>
      </c>
      <c r="Y6326" t="s">
        <v>341</v>
      </c>
    </row>
    <row r="6327" spans="1:25" x14ac:dyDescent="0.3">
      <c r="A6327" t="s">
        <v>73</v>
      </c>
      <c r="B6327" t="s">
        <v>73</v>
      </c>
      <c r="C6327" t="s">
        <v>1549</v>
      </c>
      <c r="D6327" t="s">
        <v>45</v>
      </c>
      <c r="E6327" t="s">
        <v>68</v>
      </c>
      <c r="F6327" t="s">
        <v>461</v>
      </c>
      <c r="G6327" t="s">
        <v>2789</v>
      </c>
      <c r="H6327" t="s">
        <v>2790</v>
      </c>
      <c r="I6327" t="s">
        <v>100</v>
      </c>
      <c r="J6327" s="33" t="s">
        <v>101</v>
      </c>
      <c r="K6327" t="s">
        <v>101</v>
      </c>
      <c r="L6327" t="s">
        <v>73</v>
      </c>
      <c r="M6327" s="16">
        <v>60000</v>
      </c>
      <c r="N6327" s="16">
        <v>0</v>
      </c>
      <c r="O6327" s="15">
        <v>60000</v>
      </c>
      <c r="P6327">
        <v>0</v>
      </c>
      <c r="Q6327">
        <v>0</v>
      </c>
      <c r="R6327">
        <v>0</v>
      </c>
      <c r="S6327">
        <v>0</v>
      </c>
      <c r="Y6327" t="s">
        <v>103</v>
      </c>
    </row>
    <row r="6328" spans="1:25" x14ac:dyDescent="0.3">
      <c r="A6328" t="s">
        <v>73</v>
      </c>
      <c r="B6328" t="s">
        <v>73</v>
      </c>
      <c r="C6328" t="s">
        <v>1549</v>
      </c>
      <c r="D6328" t="s">
        <v>45</v>
      </c>
      <c r="E6328" t="s">
        <v>68</v>
      </c>
      <c r="F6328" t="s">
        <v>461</v>
      </c>
      <c r="G6328" t="s">
        <v>2791</v>
      </c>
      <c r="H6328" t="s">
        <v>2792</v>
      </c>
      <c r="I6328" t="s">
        <v>100</v>
      </c>
      <c r="J6328" s="33" t="s">
        <v>101</v>
      </c>
      <c r="K6328" t="s">
        <v>101</v>
      </c>
      <c r="L6328" t="s">
        <v>73</v>
      </c>
      <c r="M6328" s="16">
        <v>60000</v>
      </c>
      <c r="N6328" s="16">
        <v>0</v>
      </c>
      <c r="O6328" s="15">
        <v>60000</v>
      </c>
      <c r="P6328">
        <v>0</v>
      </c>
      <c r="Q6328">
        <v>0</v>
      </c>
      <c r="R6328">
        <v>0</v>
      </c>
      <c r="S6328">
        <v>0</v>
      </c>
      <c r="Y6328" t="s">
        <v>103</v>
      </c>
    </row>
    <row r="6329" spans="1:25" x14ac:dyDescent="0.3">
      <c r="A6329" t="s">
        <v>73</v>
      </c>
      <c r="B6329" t="s">
        <v>73</v>
      </c>
      <c r="C6329" t="s">
        <v>1549</v>
      </c>
      <c r="D6329" t="s">
        <v>45</v>
      </c>
      <c r="E6329" t="s">
        <v>46</v>
      </c>
      <c r="F6329" t="s">
        <v>472</v>
      </c>
      <c r="G6329" t="s">
        <v>2793</v>
      </c>
      <c r="H6329" t="s">
        <v>2794</v>
      </c>
      <c r="I6329" t="s">
        <v>100</v>
      </c>
      <c r="J6329" s="33" t="s">
        <v>101</v>
      </c>
      <c r="K6329" t="s">
        <v>101</v>
      </c>
      <c r="L6329" t="s">
        <v>73</v>
      </c>
      <c r="M6329" s="16">
        <v>48000</v>
      </c>
      <c r="N6329" s="16">
        <v>0</v>
      </c>
      <c r="O6329" s="15">
        <v>48000</v>
      </c>
      <c r="P6329">
        <v>0</v>
      </c>
      <c r="Q6329">
        <v>0</v>
      </c>
      <c r="R6329">
        <v>0</v>
      </c>
      <c r="S6329">
        <v>0</v>
      </c>
      <c r="Y6329" t="s">
        <v>103</v>
      </c>
    </row>
    <row r="6330" spans="1:25" x14ac:dyDescent="0.3">
      <c r="A6330" t="s">
        <v>73</v>
      </c>
      <c r="B6330" t="s">
        <v>73</v>
      </c>
      <c r="C6330" t="s">
        <v>1549</v>
      </c>
      <c r="D6330" t="s">
        <v>16</v>
      </c>
      <c r="E6330" t="s">
        <v>16</v>
      </c>
      <c r="F6330" t="s">
        <v>812</v>
      </c>
      <c r="G6330" t="s">
        <v>2795</v>
      </c>
      <c r="H6330" t="s">
        <v>2796</v>
      </c>
      <c r="I6330" t="s">
        <v>100</v>
      </c>
      <c r="J6330" s="33" t="s">
        <v>101</v>
      </c>
      <c r="K6330" t="s">
        <v>101</v>
      </c>
      <c r="L6330" t="s">
        <v>73</v>
      </c>
      <c r="M6330" s="16">
        <v>30000</v>
      </c>
      <c r="N6330" s="16">
        <v>0</v>
      </c>
      <c r="O6330" s="15">
        <v>30000</v>
      </c>
      <c r="P6330">
        <v>0</v>
      </c>
      <c r="Q6330">
        <v>50000</v>
      </c>
      <c r="R6330">
        <v>0</v>
      </c>
      <c r="S6330">
        <v>50000</v>
      </c>
      <c r="Y6330" t="s">
        <v>16</v>
      </c>
    </row>
    <row r="6331" spans="1:25" x14ac:dyDescent="0.3">
      <c r="A6331" t="s">
        <v>73</v>
      </c>
      <c r="B6331" t="s">
        <v>73</v>
      </c>
      <c r="C6331" t="s">
        <v>1549</v>
      </c>
      <c r="D6331" t="s">
        <v>16</v>
      </c>
      <c r="E6331" t="s">
        <v>16</v>
      </c>
      <c r="G6331" t="s">
        <v>2797</v>
      </c>
      <c r="H6331" t="s">
        <v>2798</v>
      </c>
      <c r="I6331" t="s">
        <v>100</v>
      </c>
      <c r="J6331" s="33" t="s">
        <v>101</v>
      </c>
      <c r="K6331" t="s">
        <v>101</v>
      </c>
      <c r="L6331" t="s">
        <v>73</v>
      </c>
      <c r="M6331" s="16">
        <v>30000</v>
      </c>
      <c r="N6331" s="16">
        <v>0</v>
      </c>
      <c r="O6331" s="15">
        <v>30000</v>
      </c>
      <c r="P6331">
        <v>0</v>
      </c>
      <c r="Q6331">
        <v>50000</v>
      </c>
      <c r="R6331">
        <v>0</v>
      </c>
      <c r="S6331">
        <v>50000</v>
      </c>
      <c r="Y6331" t="s">
        <v>16</v>
      </c>
    </row>
    <row r="6332" spans="1:25" x14ac:dyDescent="0.3">
      <c r="A6332" t="s">
        <v>73</v>
      </c>
      <c r="B6332" t="s">
        <v>73</v>
      </c>
      <c r="C6332" t="s">
        <v>1549</v>
      </c>
      <c r="D6332" t="s">
        <v>16</v>
      </c>
      <c r="E6332" t="s">
        <v>16</v>
      </c>
      <c r="G6332" t="s">
        <v>2799</v>
      </c>
      <c r="H6332" t="s">
        <v>2800</v>
      </c>
      <c r="I6332" t="s">
        <v>100</v>
      </c>
      <c r="J6332" s="33" t="s">
        <v>101</v>
      </c>
      <c r="K6332" t="s">
        <v>101</v>
      </c>
      <c r="L6332" t="s">
        <v>73</v>
      </c>
      <c r="M6332" s="16">
        <v>30000</v>
      </c>
      <c r="N6332" s="16">
        <v>0</v>
      </c>
      <c r="O6332" s="15">
        <v>30000</v>
      </c>
      <c r="P6332">
        <v>0</v>
      </c>
      <c r="Q6332">
        <v>50000</v>
      </c>
      <c r="R6332">
        <v>0</v>
      </c>
      <c r="S6332">
        <v>50000</v>
      </c>
      <c r="Y6332" t="s">
        <v>16</v>
      </c>
    </row>
    <row r="6333" spans="1:25" x14ac:dyDescent="0.3">
      <c r="A6333" t="s">
        <v>73</v>
      </c>
      <c r="B6333" t="s">
        <v>73</v>
      </c>
      <c r="C6333" t="s">
        <v>1549</v>
      </c>
      <c r="D6333" t="s">
        <v>20</v>
      </c>
      <c r="E6333" t="s">
        <v>20</v>
      </c>
      <c r="F6333" t="s">
        <v>2801</v>
      </c>
      <c r="G6333" t="s">
        <v>2802</v>
      </c>
      <c r="H6333" t="s">
        <v>2803</v>
      </c>
      <c r="I6333" t="s">
        <v>100</v>
      </c>
      <c r="J6333" s="33" t="s">
        <v>101</v>
      </c>
      <c r="K6333" t="s">
        <v>101</v>
      </c>
      <c r="L6333" t="s">
        <v>73</v>
      </c>
      <c r="M6333" s="16">
        <v>60000</v>
      </c>
      <c r="N6333" s="16">
        <v>0</v>
      </c>
      <c r="O6333" s="15">
        <v>60000</v>
      </c>
      <c r="P6333">
        <v>0</v>
      </c>
      <c r="Q6333">
        <v>20000</v>
      </c>
      <c r="R6333">
        <v>0</v>
      </c>
      <c r="S6333">
        <v>20000</v>
      </c>
      <c r="Y6333" t="s">
        <v>113</v>
      </c>
    </row>
    <row r="6334" spans="1:25" x14ac:dyDescent="0.3">
      <c r="A6334" t="s">
        <v>73</v>
      </c>
      <c r="B6334" t="s">
        <v>73</v>
      </c>
      <c r="C6334" t="s">
        <v>1549</v>
      </c>
      <c r="D6334" t="s">
        <v>15</v>
      </c>
      <c r="E6334" t="s">
        <v>15</v>
      </c>
      <c r="G6334" t="s">
        <v>2804</v>
      </c>
      <c r="H6334" t="s">
        <v>2805</v>
      </c>
      <c r="I6334" t="s">
        <v>100</v>
      </c>
      <c r="J6334" s="33" t="s">
        <v>101</v>
      </c>
      <c r="K6334" t="s">
        <v>101</v>
      </c>
      <c r="L6334" t="s">
        <v>73</v>
      </c>
      <c r="M6334" s="16">
        <v>1500000</v>
      </c>
      <c r="N6334" s="16">
        <v>0</v>
      </c>
      <c r="O6334" s="15">
        <v>1500000</v>
      </c>
      <c r="P6334">
        <v>2000</v>
      </c>
      <c r="Q6334">
        <v>4000</v>
      </c>
      <c r="R6334">
        <v>0</v>
      </c>
      <c r="S6334">
        <v>6000</v>
      </c>
      <c r="Y6334" t="s">
        <v>169</v>
      </c>
    </row>
    <row r="6335" spans="1:25" x14ac:dyDescent="0.3">
      <c r="A6335" t="s">
        <v>73</v>
      </c>
      <c r="B6335" t="s">
        <v>73</v>
      </c>
      <c r="C6335" t="s">
        <v>2387</v>
      </c>
      <c r="D6335" t="s">
        <v>45</v>
      </c>
      <c r="E6335" t="s">
        <v>64</v>
      </c>
      <c r="F6335" t="s">
        <v>2763</v>
      </c>
      <c r="G6335" t="s">
        <v>2806</v>
      </c>
      <c r="H6335" t="s">
        <v>2807</v>
      </c>
      <c r="I6335" t="s">
        <v>241</v>
      </c>
      <c r="J6335" s="33" t="s">
        <v>182</v>
      </c>
      <c r="K6335" t="s">
        <v>182</v>
      </c>
      <c r="L6335" t="s">
        <v>73</v>
      </c>
      <c r="M6335" s="16">
        <v>450000</v>
      </c>
      <c r="N6335" s="16">
        <v>0</v>
      </c>
      <c r="O6335" s="15">
        <v>450000</v>
      </c>
      <c r="P6335">
        <v>0</v>
      </c>
      <c r="Q6335">
        <v>6240</v>
      </c>
      <c r="R6335">
        <v>0</v>
      </c>
      <c r="S6335">
        <v>0</v>
      </c>
      <c r="Y6335" t="s">
        <v>103</v>
      </c>
    </row>
    <row r="6336" spans="1:25" x14ac:dyDescent="0.3">
      <c r="A6336" t="s">
        <v>73</v>
      </c>
      <c r="B6336" t="s">
        <v>73</v>
      </c>
      <c r="C6336" t="s">
        <v>2387</v>
      </c>
      <c r="D6336" t="s">
        <v>17</v>
      </c>
      <c r="E6336" t="s">
        <v>17</v>
      </c>
      <c r="F6336" t="s">
        <v>2808</v>
      </c>
      <c r="G6336" t="s">
        <v>2809</v>
      </c>
      <c r="H6336" t="s">
        <v>2810</v>
      </c>
      <c r="I6336" t="s">
        <v>181</v>
      </c>
      <c r="J6336" s="33" t="s">
        <v>101</v>
      </c>
      <c r="K6336" t="s">
        <v>101</v>
      </c>
      <c r="L6336" t="s">
        <v>73</v>
      </c>
      <c r="M6336" s="16">
        <v>350000</v>
      </c>
      <c r="N6336" s="16">
        <v>0</v>
      </c>
      <c r="O6336" s="15">
        <v>350000</v>
      </c>
      <c r="S6336">
        <v>40</v>
      </c>
      <c r="Y6336" t="s">
        <v>17</v>
      </c>
    </row>
    <row r="6337" spans="1:25" x14ac:dyDescent="0.3">
      <c r="A6337" t="s">
        <v>73</v>
      </c>
      <c r="B6337" t="s">
        <v>73</v>
      </c>
      <c r="C6337" t="s">
        <v>1021</v>
      </c>
      <c r="D6337" t="s">
        <v>20</v>
      </c>
      <c r="E6337" t="s">
        <v>20</v>
      </c>
      <c r="F6337" t="s">
        <v>417</v>
      </c>
      <c r="G6337" t="s">
        <v>2811</v>
      </c>
      <c r="H6337" t="s">
        <v>2812</v>
      </c>
      <c r="I6337" t="s">
        <v>241</v>
      </c>
      <c r="J6337" s="33" t="s">
        <v>101</v>
      </c>
      <c r="K6337" t="s">
        <v>101</v>
      </c>
      <c r="L6337" t="s">
        <v>73</v>
      </c>
      <c r="M6337" s="16">
        <v>3000000</v>
      </c>
      <c r="N6337" s="16">
        <v>0</v>
      </c>
      <c r="O6337" s="15">
        <v>3000000</v>
      </c>
      <c r="P6337">
        <v>100</v>
      </c>
      <c r="Q6337">
        <v>100</v>
      </c>
      <c r="R6337">
        <v>100</v>
      </c>
      <c r="S6337">
        <v>0</v>
      </c>
      <c r="Y6337" t="s">
        <v>113</v>
      </c>
    </row>
    <row r="6338" spans="1:25" x14ac:dyDescent="0.3">
      <c r="A6338" t="s">
        <v>73</v>
      </c>
      <c r="B6338" t="s">
        <v>73</v>
      </c>
      <c r="C6338" t="s">
        <v>1021</v>
      </c>
      <c r="D6338" t="s">
        <v>20</v>
      </c>
      <c r="E6338" t="s">
        <v>20</v>
      </c>
      <c r="F6338" t="s">
        <v>417</v>
      </c>
      <c r="G6338" t="s">
        <v>2813</v>
      </c>
      <c r="H6338" t="s">
        <v>2814</v>
      </c>
      <c r="I6338" t="s">
        <v>100</v>
      </c>
      <c r="J6338" s="33" t="s">
        <v>101</v>
      </c>
      <c r="K6338" t="s">
        <v>101</v>
      </c>
      <c r="L6338" t="s">
        <v>73</v>
      </c>
      <c r="M6338" s="16">
        <v>80000</v>
      </c>
      <c r="N6338" s="16">
        <v>0</v>
      </c>
      <c r="O6338" s="15">
        <v>80000</v>
      </c>
      <c r="P6338">
        <v>100</v>
      </c>
      <c r="Q6338">
        <v>100</v>
      </c>
      <c r="R6338">
        <v>100</v>
      </c>
      <c r="S6338">
        <v>300</v>
      </c>
      <c r="Y6338" t="s">
        <v>113</v>
      </c>
    </row>
    <row r="6339" spans="1:25" x14ac:dyDescent="0.3">
      <c r="A6339" t="s">
        <v>73</v>
      </c>
      <c r="B6339" t="s">
        <v>73</v>
      </c>
      <c r="C6339" t="s">
        <v>1021</v>
      </c>
      <c r="D6339" t="s">
        <v>20</v>
      </c>
      <c r="E6339" t="s">
        <v>20</v>
      </c>
      <c r="F6339" t="s">
        <v>417</v>
      </c>
      <c r="G6339" t="s">
        <v>2815</v>
      </c>
      <c r="H6339" t="s">
        <v>2816</v>
      </c>
      <c r="I6339" t="s">
        <v>100</v>
      </c>
      <c r="J6339" s="33" t="s">
        <v>101</v>
      </c>
      <c r="K6339" t="s">
        <v>101</v>
      </c>
      <c r="L6339" t="s">
        <v>73</v>
      </c>
      <c r="M6339" s="16">
        <v>150000</v>
      </c>
      <c r="N6339" s="16">
        <v>0</v>
      </c>
      <c r="O6339" s="15">
        <v>150000</v>
      </c>
      <c r="P6339">
        <v>100</v>
      </c>
      <c r="Q6339">
        <v>100</v>
      </c>
      <c r="R6339">
        <v>100</v>
      </c>
      <c r="S6339">
        <v>300</v>
      </c>
      <c r="Y6339" t="s">
        <v>113</v>
      </c>
    </row>
    <row r="6340" spans="1:25" x14ac:dyDescent="0.3">
      <c r="A6340" t="s">
        <v>73</v>
      </c>
      <c r="B6340" t="s">
        <v>73</v>
      </c>
      <c r="C6340" t="s">
        <v>1021</v>
      </c>
      <c r="D6340" t="s">
        <v>20</v>
      </c>
      <c r="E6340" t="s">
        <v>20</v>
      </c>
      <c r="F6340" t="s">
        <v>417</v>
      </c>
      <c r="G6340" t="s">
        <v>2817</v>
      </c>
      <c r="H6340" t="s">
        <v>2818</v>
      </c>
      <c r="I6340" t="s">
        <v>100</v>
      </c>
      <c r="J6340" s="33" t="s">
        <v>101</v>
      </c>
      <c r="K6340" t="s">
        <v>101</v>
      </c>
      <c r="L6340" t="s">
        <v>73</v>
      </c>
      <c r="M6340" s="16">
        <v>200000</v>
      </c>
      <c r="N6340" s="16">
        <v>0</v>
      </c>
      <c r="O6340" s="15">
        <v>200000</v>
      </c>
      <c r="P6340">
        <v>100</v>
      </c>
      <c r="Q6340">
        <v>100</v>
      </c>
      <c r="R6340">
        <v>100</v>
      </c>
      <c r="S6340">
        <v>300</v>
      </c>
      <c r="Y6340" t="s">
        <v>113</v>
      </c>
    </row>
    <row r="6341" spans="1:25" x14ac:dyDescent="0.3">
      <c r="A6341" t="s">
        <v>73</v>
      </c>
      <c r="B6341" t="s">
        <v>73</v>
      </c>
      <c r="C6341" t="s">
        <v>1021</v>
      </c>
      <c r="D6341" t="s">
        <v>20</v>
      </c>
      <c r="E6341" t="s">
        <v>20</v>
      </c>
      <c r="F6341" t="s">
        <v>417</v>
      </c>
      <c r="G6341" t="s">
        <v>2819</v>
      </c>
      <c r="H6341" t="s">
        <v>2820</v>
      </c>
      <c r="I6341" t="s">
        <v>241</v>
      </c>
      <c r="J6341" s="33" t="s">
        <v>101</v>
      </c>
      <c r="K6341" t="s">
        <v>101</v>
      </c>
      <c r="L6341" t="s">
        <v>73</v>
      </c>
      <c r="M6341" s="16">
        <v>150000</v>
      </c>
      <c r="N6341" s="16">
        <v>0</v>
      </c>
      <c r="O6341" s="15">
        <v>150000</v>
      </c>
      <c r="P6341">
        <v>100</v>
      </c>
      <c r="Q6341">
        <v>100</v>
      </c>
      <c r="R6341">
        <v>100</v>
      </c>
      <c r="S6341">
        <v>300</v>
      </c>
      <c r="Y6341" t="s">
        <v>113</v>
      </c>
    </row>
    <row r="6342" spans="1:25" x14ac:dyDescent="0.3">
      <c r="A6342" t="s">
        <v>73</v>
      </c>
      <c r="B6342" t="s">
        <v>73</v>
      </c>
      <c r="C6342" t="s">
        <v>1021</v>
      </c>
      <c r="D6342" t="s">
        <v>20</v>
      </c>
      <c r="E6342" t="s">
        <v>20</v>
      </c>
      <c r="F6342" t="s">
        <v>458</v>
      </c>
      <c r="G6342" t="s">
        <v>2821</v>
      </c>
      <c r="H6342" t="s">
        <v>2822</v>
      </c>
      <c r="I6342" t="s">
        <v>100</v>
      </c>
      <c r="J6342" s="33" t="s">
        <v>101</v>
      </c>
      <c r="K6342" t="s">
        <v>101</v>
      </c>
      <c r="L6342" t="s">
        <v>73</v>
      </c>
      <c r="M6342" s="16">
        <v>350000</v>
      </c>
      <c r="N6342" s="16">
        <v>0</v>
      </c>
      <c r="O6342" s="15">
        <v>350000</v>
      </c>
      <c r="P6342">
        <v>15000</v>
      </c>
      <c r="Q6342">
        <v>25000</v>
      </c>
      <c r="R6342">
        <v>20000</v>
      </c>
      <c r="S6342">
        <v>60000</v>
      </c>
      <c r="Y6342" t="s">
        <v>113</v>
      </c>
    </row>
    <row r="6343" spans="1:25" x14ac:dyDescent="0.3">
      <c r="A6343" t="s">
        <v>73</v>
      </c>
      <c r="B6343" t="s">
        <v>73</v>
      </c>
      <c r="C6343" t="s">
        <v>1021</v>
      </c>
      <c r="D6343" t="s">
        <v>45</v>
      </c>
      <c r="E6343" t="s">
        <v>46</v>
      </c>
      <c r="G6343" t="s">
        <v>2823</v>
      </c>
      <c r="H6343" t="s">
        <v>2824</v>
      </c>
      <c r="I6343" t="s">
        <v>100</v>
      </c>
      <c r="J6343" s="33" t="s">
        <v>101</v>
      </c>
      <c r="K6343" t="s">
        <v>101</v>
      </c>
      <c r="L6343" t="s">
        <v>73</v>
      </c>
      <c r="M6343" s="16">
        <v>150000</v>
      </c>
      <c r="N6343" s="16">
        <v>0</v>
      </c>
      <c r="O6343" s="15">
        <v>150000</v>
      </c>
      <c r="P6343">
        <v>0</v>
      </c>
      <c r="Q6343">
        <v>0</v>
      </c>
      <c r="R6343">
        <v>0</v>
      </c>
      <c r="S6343">
        <v>0</v>
      </c>
      <c r="Y6343" t="s">
        <v>103</v>
      </c>
    </row>
    <row r="6344" spans="1:25" x14ac:dyDescent="0.3">
      <c r="A6344" t="s">
        <v>73</v>
      </c>
      <c r="B6344" t="s">
        <v>73</v>
      </c>
      <c r="C6344" t="s">
        <v>1021</v>
      </c>
      <c r="D6344" t="s">
        <v>45</v>
      </c>
      <c r="E6344" t="s">
        <v>46</v>
      </c>
      <c r="G6344" t="s">
        <v>2825</v>
      </c>
      <c r="H6344" t="s">
        <v>2826</v>
      </c>
      <c r="I6344" t="s">
        <v>241</v>
      </c>
      <c r="J6344" s="33" t="s">
        <v>101</v>
      </c>
      <c r="K6344" t="s">
        <v>101</v>
      </c>
      <c r="L6344" t="s">
        <v>73</v>
      </c>
      <c r="M6344" s="16">
        <v>50000</v>
      </c>
      <c r="N6344" s="16">
        <v>0</v>
      </c>
      <c r="O6344" s="15">
        <v>50000</v>
      </c>
      <c r="P6344">
        <v>0</v>
      </c>
      <c r="Q6344">
        <v>0</v>
      </c>
      <c r="R6344">
        <v>0</v>
      </c>
      <c r="S6344">
        <v>0</v>
      </c>
      <c r="Y6344" t="s">
        <v>103</v>
      </c>
    </row>
    <row r="6345" spans="1:25" x14ac:dyDescent="0.3">
      <c r="A6345" t="s">
        <v>73</v>
      </c>
      <c r="B6345" t="s">
        <v>73</v>
      </c>
      <c r="C6345" t="s">
        <v>1021</v>
      </c>
      <c r="D6345" t="s">
        <v>45</v>
      </c>
      <c r="E6345" t="s">
        <v>46</v>
      </c>
      <c r="G6345" t="s">
        <v>2827</v>
      </c>
      <c r="H6345" t="s">
        <v>2828</v>
      </c>
      <c r="I6345" t="s">
        <v>100</v>
      </c>
      <c r="J6345" s="33" t="s">
        <v>101</v>
      </c>
      <c r="K6345" t="s">
        <v>101</v>
      </c>
      <c r="L6345" t="s">
        <v>73</v>
      </c>
      <c r="M6345" s="16">
        <v>60000</v>
      </c>
      <c r="N6345" s="16">
        <v>0</v>
      </c>
      <c r="O6345" s="15">
        <v>60000</v>
      </c>
      <c r="P6345">
        <v>0</v>
      </c>
      <c r="Q6345">
        <v>0</v>
      </c>
      <c r="R6345">
        <v>0</v>
      </c>
      <c r="S6345">
        <v>0</v>
      </c>
      <c r="Y6345" t="s">
        <v>103</v>
      </c>
    </row>
    <row r="6346" spans="1:25" x14ac:dyDescent="0.3">
      <c r="A6346" t="s">
        <v>73</v>
      </c>
      <c r="B6346" t="s">
        <v>73</v>
      </c>
      <c r="C6346" t="s">
        <v>1021</v>
      </c>
      <c r="D6346" t="s">
        <v>45</v>
      </c>
      <c r="E6346" t="s">
        <v>46</v>
      </c>
      <c r="G6346" t="s">
        <v>2829</v>
      </c>
      <c r="H6346" t="s">
        <v>2830</v>
      </c>
      <c r="I6346" t="s">
        <v>100</v>
      </c>
      <c r="J6346" s="33" t="s">
        <v>101</v>
      </c>
      <c r="K6346" t="s">
        <v>101</v>
      </c>
      <c r="L6346" t="s">
        <v>73</v>
      </c>
      <c r="M6346" s="16">
        <v>80000</v>
      </c>
      <c r="N6346" s="16">
        <v>0</v>
      </c>
      <c r="O6346" s="15">
        <v>80000</v>
      </c>
      <c r="P6346">
        <v>0</v>
      </c>
      <c r="Q6346">
        <v>0</v>
      </c>
      <c r="R6346">
        <v>0</v>
      </c>
      <c r="S6346">
        <v>0</v>
      </c>
      <c r="Y6346" t="s">
        <v>103</v>
      </c>
    </row>
    <row r="6347" spans="1:25" x14ac:dyDescent="0.3">
      <c r="A6347" t="s">
        <v>73</v>
      </c>
      <c r="B6347" t="s">
        <v>73</v>
      </c>
      <c r="C6347" t="s">
        <v>1018</v>
      </c>
      <c r="D6347" t="s">
        <v>45</v>
      </c>
      <c r="E6347" t="s">
        <v>64</v>
      </c>
      <c r="F6347" t="s">
        <v>2763</v>
      </c>
      <c r="G6347" t="s">
        <v>2831</v>
      </c>
      <c r="H6347" t="s">
        <v>2832</v>
      </c>
      <c r="I6347" t="s">
        <v>100</v>
      </c>
      <c r="J6347" s="33" t="s">
        <v>182</v>
      </c>
      <c r="K6347" t="s">
        <v>101</v>
      </c>
      <c r="L6347" t="s">
        <v>73</v>
      </c>
      <c r="M6347" s="16">
        <v>320000</v>
      </c>
      <c r="N6347" s="16">
        <v>0</v>
      </c>
      <c r="O6347" s="15">
        <v>320000</v>
      </c>
      <c r="P6347">
        <v>0</v>
      </c>
      <c r="Q6347">
        <v>0</v>
      </c>
      <c r="R6347">
        <v>0</v>
      </c>
      <c r="S6347">
        <v>0</v>
      </c>
      <c r="Y6347" t="s">
        <v>103</v>
      </c>
    </row>
    <row r="6348" spans="1:25" x14ac:dyDescent="0.3">
      <c r="A6348" t="s">
        <v>73</v>
      </c>
      <c r="B6348" t="s">
        <v>73</v>
      </c>
      <c r="C6348" t="s">
        <v>1018</v>
      </c>
      <c r="D6348" t="s">
        <v>45</v>
      </c>
      <c r="E6348" t="s">
        <v>64</v>
      </c>
      <c r="F6348" t="s">
        <v>2763</v>
      </c>
      <c r="G6348" t="s">
        <v>2833</v>
      </c>
      <c r="H6348" t="s">
        <v>2834</v>
      </c>
      <c r="I6348" t="s">
        <v>100</v>
      </c>
      <c r="J6348" s="33" t="s">
        <v>182</v>
      </c>
      <c r="K6348" t="s">
        <v>101</v>
      </c>
      <c r="L6348" t="s">
        <v>73</v>
      </c>
      <c r="M6348" s="16">
        <v>500000</v>
      </c>
      <c r="N6348" s="16">
        <v>0</v>
      </c>
      <c r="O6348" s="15">
        <v>500000</v>
      </c>
      <c r="P6348">
        <v>0</v>
      </c>
      <c r="Q6348">
        <v>0</v>
      </c>
      <c r="R6348">
        <v>0</v>
      </c>
      <c r="S6348">
        <v>0</v>
      </c>
      <c r="Y6348" t="s">
        <v>103</v>
      </c>
    </row>
    <row r="6349" spans="1:25" x14ac:dyDescent="0.3">
      <c r="A6349" t="s">
        <v>73</v>
      </c>
      <c r="B6349" t="s">
        <v>73</v>
      </c>
      <c r="C6349" t="s">
        <v>1018</v>
      </c>
      <c r="D6349" t="s">
        <v>45</v>
      </c>
      <c r="E6349" t="s">
        <v>64</v>
      </c>
      <c r="F6349" t="s">
        <v>2763</v>
      </c>
      <c r="G6349" t="s">
        <v>2835</v>
      </c>
      <c r="H6349" t="s">
        <v>2836</v>
      </c>
      <c r="I6349" t="s">
        <v>100</v>
      </c>
      <c r="J6349" s="33" t="s">
        <v>182</v>
      </c>
      <c r="K6349" t="s">
        <v>101</v>
      </c>
      <c r="L6349" t="s">
        <v>73</v>
      </c>
      <c r="M6349" s="16">
        <v>250000</v>
      </c>
      <c r="N6349" s="16">
        <v>0</v>
      </c>
      <c r="O6349" s="15">
        <v>250000</v>
      </c>
      <c r="P6349">
        <v>0</v>
      </c>
      <c r="Q6349">
        <v>0</v>
      </c>
      <c r="R6349">
        <v>0</v>
      </c>
      <c r="S6349">
        <v>0</v>
      </c>
      <c r="Y6349" t="s">
        <v>103</v>
      </c>
    </row>
    <row r="6350" spans="1:25" x14ac:dyDescent="0.3">
      <c r="A6350" t="s">
        <v>73</v>
      </c>
      <c r="B6350" t="s">
        <v>73</v>
      </c>
      <c r="C6350" t="s">
        <v>1185</v>
      </c>
      <c r="D6350" t="s">
        <v>45</v>
      </c>
      <c r="E6350" t="s">
        <v>64</v>
      </c>
      <c r="F6350" t="s">
        <v>2763</v>
      </c>
      <c r="G6350" t="s">
        <v>2837</v>
      </c>
      <c r="H6350" t="s">
        <v>2838</v>
      </c>
      <c r="I6350" t="s">
        <v>100</v>
      </c>
      <c r="J6350" s="33" t="s">
        <v>101</v>
      </c>
      <c r="K6350" t="s">
        <v>101</v>
      </c>
      <c r="L6350" t="s">
        <v>73</v>
      </c>
      <c r="M6350" s="16">
        <v>200000</v>
      </c>
      <c r="N6350" s="16">
        <v>0</v>
      </c>
      <c r="O6350" s="15">
        <v>200000</v>
      </c>
      <c r="P6350">
        <v>0</v>
      </c>
      <c r="Q6350">
        <v>0</v>
      </c>
      <c r="R6350">
        <v>0</v>
      </c>
      <c r="S6350">
        <v>0</v>
      </c>
      <c r="Y6350" t="s">
        <v>103</v>
      </c>
    </row>
    <row r="6351" spans="1:25" x14ac:dyDescent="0.3">
      <c r="A6351" t="s">
        <v>73</v>
      </c>
      <c r="B6351" t="s">
        <v>73</v>
      </c>
      <c r="C6351" t="s">
        <v>1185</v>
      </c>
      <c r="D6351" t="s">
        <v>45</v>
      </c>
      <c r="E6351" t="s">
        <v>64</v>
      </c>
      <c r="F6351" t="s">
        <v>2763</v>
      </c>
      <c r="G6351" t="s">
        <v>2839</v>
      </c>
      <c r="H6351" t="s">
        <v>2840</v>
      </c>
      <c r="I6351" t="s">
        <v>241</v>
      </c>
      <c r="J6351" s="33" t="s">
        <v>182</v>
      </c>
      <c r="K6351" t="s">
        <v>182</v>
      </c>
      <c r="L6351" t="s">
        <v>73</v>
      </c>
      <c r="M6351" s="16">
        <v>800000</v>
      </c>
      <c r="N6351" s="16">
        <v>0</v>
      </c>
      <c r="O6351" s="15">
        <v>800000</v>
      </c>
      <c r="P6351">
        <v>0</v>
      </c>
      <c r="Q6351">
        <v>0</v>
      </c>
      <c r="R6351">
        <v>0</v>
      </c>
      <c r="S6351">
        <v>0</v>
      </c>
      <c r="Y6351" t="s">
        <v>103</v>
      </c>
    </row>
    <row r="6352" spans="1:25" x14ac:dyDescent="0.3">
      <c r="A6352" t="s">
        <v>73</v>
      </c>
      <c r="B6352" t="s">
        <v>73</v>
      </c>
      <c r="C6352" t="s">
        <v>2841</v>
      </c>
      <c r="D6352" t="s">
        <v>17</v>
      </c>
      <c r="E6352" t="s">
        <v>17</v>
      </c>
      <c r="G6352" t="s">
        <v>2842</v>
      </c>
      <c r="H6352" t="s">
        <v>2843</v>
      </c>
      <c r="I6352" t="s">
        <v>100</v>
      </c>
      <c r="J6352" s="33" t="s">
        <v>182</v>
      </c>
      <c r="K6352" t="s">
        <v>101</v>
      </c>
      <c r="L6352" t="s">
        <v>73</v>
      </c>
      <c r="M6352" s="16">
        <v>827356</v>
      </c>
      <c r="N6352" s="16">
        <v>0</v>
      </c>
      <c r="O6352" s="15">
        <v>827356</v>
      </c>
      <c r="P6352">
        <v>1000</v>
      </c>
      <c r="Q6352">
        <v>0</v>
      </c>
      <c r="R6352">
        <v>0</v>
      </c>
      <c r="S6352">
        <v>1000</v>
      </c>
      <c r="Y6352" t="s">
        <v>17</v>
      </c>
    </row>
    <row r="6353" spans="1:25" x14ac:dyDescent="0.3">
      <c r="A6353" t="s">
        <v>73</v>
      </c>
      <c r="B6353" t="s">
        <v>73</v>
      </c>
      <c r="C6353" t="s">
        <v>2841</v>
      </c>
      <c r="D6353" t="s">
        <v>17</v>
      </c>
      <c r="E6353" t="s">
        <v>17</v>
      </c>
      <c r="G6353" t="s">
        <v>2844</v>
      </c>
      <c r="H6353" t="s">
        <v>2845</v>
      </c>
      <c r="I6353" t="s">
        <v>100</v>
      </c>
      <c r="J6353" s="33" t="s">
        <v>182</v>
      </c>
      <c r="K6353" t="s">
        <v>101</v>
      </c>
      <c r="L6353" t="s">
        <v>73</v>
      </c>
      <c r="M6353" s="16">
        <v>80000</v>
      </c>
      <c r="N6353" s="16">
        <v>0</v>
      </c>
      <c r="O6353" s="15">
        <v>80000</v>
      </c>
      <c r="P6353">
        <v>0</v>
      </c>
      <c r="Q6353">
        <v>1000</v>
      </c>
      <c r="R6353">
        <v>0</v>
      </c>
      <c r="S6353">
        <v>1000</v>
      </c>
      <c r="Y6353" t="s">
        <v>17</v>
      </c>
    </row>
    <row r="6354" spans="1:25" x14ac:dyDescent="0.3">
      <c r="A6354" t="s">
        <v>73</v>
      </c>
      <c r="B6354" t="s">
        <v>73</v>
      </c>
      <c r="C6354" t="s">
        <v>2841</v>
      </c>
      <c r="D6354" t="s">
        <v>17</v>
      </c>
      <c r="E6354" t="s">
        <v>17</v>
      </c>
      <c r="G6354" t="s">
        <v>2846</v>
      </c>
      <c r="H6354" t="s">
        <v>2847</v>
      </c>
      <c r="I6354" t="s">
        <v>100</v>
      </c>
      <c r="J6354" s="33" t="s">
        <v>101</v>
      </c>
      <c r="K6354" t="s">
        <v>101</v>
      </c>
      <c r="L6354" t="s">
        <v>73</v>
      </c>
      <c r="M6354" s="16">
        <v>36000</v>
      </c>
      <c r="N6354" s="16">
        <v>0</v>
      </c>
      <c r="O6354" s="15">
        <v>36000</v>
      </c>
      <c r="P6354">
        <v>1000</v>
      </c>
      <c r="Q6354">
        <v>1000</v>
      </c>
      <c r="R6354">
        <v>0</v>
      </c>
      <c r="S6354">
        <v>2000</v>
      </c>
      <c r="Y6354" t="s">
        <v>17</v>
      </c>
    </row>
    <row r="6355" spans="1:25" x14ac:dyDescent="0.3">
      <c r="A6355" t="s">
        <v>73</v>
      </c>
      <c r="B6355" t="s">
        <v>73</v>
      </c>
      <c r="C6355" t="s">
        <v>2841</v>
      </c>
      <c r="D6355" t="s">
        <v>17</v>
      </c>
      <c r="E6355" t="s">
        <v>17</v>
      </c>
      <c r="G6355" t="s">
        <v>2848</v>
      </c>
      <c r="H6355" t="s">
        <v>2849</v>
      </c>
      <c r="I6355" t="s">
        <v>100</v>
      </c>
      <c r="J6355" s="33" t="s">
        <v>101</v>
      </c>
      <c r="K6355" t="s">
        <v>101</v>
      </c>
      <c r="L6355" t="s">
        <v>73</v>
      </c>
      <c r="M6355" s="16">
        <v>36000</v>
      </c>
      <c r="N6355" s="16">
        <v>0</v>
      </c>
      <c r="O6355" s="15">
        <v>36000</v>
      </c>
      <c r="P6355">
        <v>1000</v>
      </c>
      <c r="Q6355">
        <v>1000</v>
      </c>
      <c r="R6355">
        <v>0</v>
      </c>
      <c r="S6355">
        <v>2000</v>
      </c>
      <c r="Y6355" t="s">
        <v>17</v>
      </c>
    </row>
    <row r="6356" spans="1:25" x14ac:dyDescent="0.3">
      <c r="A6356" t="s">
        <v>73</v>
      </c>
      <c r="B6356" t="s">
        <v>73</v>
      </c>
      <c r="C6356" t="s">
        <v>2841</v>
      </c>
      <c r="D6356" t="s">
        <v>17</v>
      </c>
      <c r="E6356" t="s">
        <v>17</v>
      </c>
      <c r="G6356" t="s">
        <v>2850</v>
      </c>
      <c r="H6356" t="s">
        <v>2851</v>
      </c>
      <c r="I6356" t="s">
        <v>100</v>
      </c>
      <c r="J6356" s="33" t="s">
        <v>182</v>
      </c>
      <c r="K6356" t="s">
        <v>101</v>
      </c>
      <c r="L6356" t="s">
        <v>73</v>
      </c>
      <c r="M6356" s="16">
        <v>134000</v>
      </c>
      <c r="N6356" s="16">
        <v>0</v>
      </c>
      <c r="O6356" s="15">
        <v>134000</v>
      </c>
      <c r="P6356">
        <v>1000</v>
      </c>
      <c r="Q6356">
        <v>1000</v>
      </c>
      <c r="R6356">
        <v>0</v>
      </c>
      <c r="S6356">
        <v>2000</v>
      </c>
      <c r="Y6356" t="s">
        <v>17</v>
      </c>
    </row>
    <row r="6357" spans="1:25" x14ac:dyDescent="0.3">
      <c r="A6357" t="s">
        <v>73</v>
      </c>
      <c r="B6357" t="s">
        <v>73</v>
      </c>
      <c r="C6357" t="s">
        <v>2841</v>
      </c>
      <c r="D6357" t="s">
        <v>17</v>
      </c>
      <c r="E6357" t="s">
        <v>17</v>
      </c>
      <c r="G6357" t="s">
        <v>2852</v>
      </c>
      <c r="H6357" t="s">
        <v>2853</v>
      </c>
      <c r="I6357" t="s">
        <v>100</v>
      </c>
      <c r="J6357" s="33" t="s">
        <v>182</v>
      </c>
      <c r="K6357" t="s">
        <v>101</v>
      </c>
      <c r="L6357" t="s">
        <v>73</v>
      </c>
      <c r="M6357" s="16">
        <v>134000</v>
      </c>
      <c r="N6357" s="16">
        <v>0</v>
      </c>
      <c r="O6357" s="15">
        <v>134000</v>
      </c>
      <c r="P6357">
        <v>1000</v>
      </c>
      <c r="Q6357">
        <v>1000</v>
      </c>
      <c r="R6357">
        <v>0</v>
      </c>
      <c r="S6357">
        <v>2000</v>
      </c>
      <c r="Y6357" t="s">
        <v>17</v>
      </c>
    </row>
    <row r="6358" spans="1:25" x14ac:dyDescent="0.3">
      <c r="A6358" t="s">
        <v>73</v>
      </c>
      <c r="B6358" t="s">
        <v>73</v>
      </c>
      <c r="C6358" t="s">
        <v>2841</v>
      </c>
      <c r="D6358" t="s">
        <v>17</v>
      </c>
      <c r="E6358" t="s">
        <v>17</v>
      </c>
      <c r="G6358" t="s">
        <v>2854</v>
      </c>
      <c r="H6358" t="s">
        <v>2855</v>
      </c>
      <c r="I6358" t="s">
        <v>100</v>
      </c>
      <c r="J6358" s="33" t="s">
        <v>182</v>
      </c>
      <c r="K6358" t="s">
        <v>101</v>
      </c>
      <c r="L6358" t="s">
        <v>73</v>
      </c>
      <c r="M6358" s="16">
        <v>151000</v>
      </c>
      <c r="N6358" s="16">
        <v>0</v>
      </c>
      <c r="O6358" s="15">
        <v>151000</v>
      </c>
      <c r="P6358">
        <v>1000</v>
      </c>
      <c r="Q6358">
        <v>0</v>
      </c>
      <c r="R6358">
        <v>0</v>
      </c>
      <c r="S6358">
        <v>1000</v>
      </c>
      <c r="Y6358" t="s">
        <v>17</v>
      </c>
    </row>
    <row r="6359" spans="1:25" x14ac:dyDescent="0.3">
      <c r="A6359" t="s">
        <v>73</v>
      </c>
      <c r="B6359" t="s">
        <v>73</v>
      </c>
      <c r="C6359" t="s">
        <v>2841</v>
      </c>
      <c r="D6359" t="s">
        <v>17</v>
      </c>
      <c r="E6359" t="s">
        <v>17</v>
      </c>
      <c r="G6359" t="s">
        <v>2856</v>
      </c>
      <c r="H6359" t="s">
        <v>2857</v>
      </c>
      <c r="I6359" t="s">
        <v>100</v>
      </c>
      <c r="J6359" s="33" t="s">
        <v>182</v>
      </c>
      <c r="K6359" t="s">
        <v>101</v>
      </c>
      <c r="L6359" t="s">
        <v>73</v>
      </c>
      <c r="M6359" s="16">
        <v>86800</v>
      </c>
      <c r="N6359" s="16">
        <v>0</v>
      </c>
      <c r="O6359" s="15">
        <v>86800</v>
      </c>
      <c r="P6359">
        <v>1000</v>
      </c>
      <c r="Q6359">
        <v>0</v>
      </c>
      <c r="R6359">
        <v>0</v>
      </c>
      <c r="S6359">
        <v>1000</v>
      </c>
      <c r="Y6359" t="s">
        <v>17</v>
      </c>
    </row>
    <row r="6360" spans="1:25" x14ac:dyDescent="0.3">
      <c r="A6360" t="s">
        <v>73</v>
      </c>
      <c r="B6360" t="s">
        <v>73</v>
      </c>
      <c r="C6360" t="s">
        <v>1103</v>
      </c>
      <c r="D6360" t="s">
        <v>17</v>
      </c>
      <c r="E6360" t="s">
        <v>35</v>
      </c>
      <c r="F6360" t="s">
        <v>1104</v>
      </c>
      <c r="G6360" t="s">
        <v>2858</v>
      </c>
      <c r="H6360" t="s">
        <v>2859</v>
      </c>
      <c r="I6360" t="s">
        <v>241</v>
      </c>
      <c r="J6360" s="33" t="s">
        <v>101</v>
      </c>
      <c r="K6360" t="s">
        <v>101</v>
      </c>
      <c r="L6360" t="s">
        <v>73</v>
      </c>
      <c r="M6360" s="16">
        <v>30000</v>
      </c>
      <c r="N6360" s="16">
        <v>0</v>
      </c>
      <c r="O6360" s="15">
        <v>30000</v>
      </c>
      <c r="P6360">
        <v>0</v>
      </c>
      <c r="Q6360">
        <v>0</v>
      </c>
      <c r="R6360">
        <v>0</v>
      </c>
      <c r="S6360">
        <v>0</v>
      </c>
      <c r="Y6360" t="s">
        <v>17</v>
      </c>
    </row>
    <row r="6361" spans="1:25" x14ac:dyDescent="0.3">
      <c r="A6361" t="s">
        <v>73</v>
      </c>
      <c r="B6361" t="s">
        <v>73</v>
      </c>
      <c r="C6361" t="s">
        <v>1103</v>
      </c>
      <c r="D6361" t="s">
        <v>16</v>
      </c>
      <c r="E6361" t="s">
        <v>16</v>
      </c>
      <c r="F6361" t="s">
        <v>812</v>
      </c>
      <c r="G6361" t="s">
        <v>2860</v>
      </c>
      <c r="H6361" t="s">
        <v>2861</v>
      </c>
      <c r="I6361" t="s">
        <v>241</v>
      </c>
      <c r="J6361" s="33" t="s">
        <v>101</v>
      </c>
      <c r="K6361" t="s">
        <v>101</v>
      </c>
      <c r="L6361" t="s">
        <v>73</v>
      </c>
      <c r="M6361" s="16">
        <v>30000</v>
      </c>
      <c r="N6361" s="16">
        <v>0</v>
      </c>
      <c r="O6361" s="15">
        <v>30000</v>
      </c>
      <c r="P6361">
        <v>0</v>
      </c>
      <c r="Q6361">
        <v>0</v>
      </c>
      <c r="R6361">
        <v>0</v>
      </c>
      <c r="S6361">
        <v>0</v>
      </c>
      <c r="Y6361" t="s">
        <v>16</v>
      </c>
    </row>
    <row r="6362" spans="1:25" x14ac:dyDescent="0.3">
      <c r="A6362" t="s">
        <v>73</v>
      </c>
      <c r="B6362" t="s">
        <v>73</v>
      </c>
      <c r="C6362" t="s">
        <v>1103</v>
      </c>
      <c r="D6362" t="s">
        <v>16</v>
      </c>
      <c r="E6362" t="s">
        <v>16</v>
      </c>
      <c r="F6362" t="s">
        <v>595</v>
      </c>
      <c r="G6362" t="s">
        <v>2862</v>
      </c>
      <c r="H6362" t="s">
        <v>2863</v>
      </c>
      <c r="I6362" t="s">
        <v>241</v>
      </c>
      <c r="J6362" s="33" t="s">
        <v>101</v>
      </c>
      <c r="K6362" t="s">
        <v>101</v>
      </c>
      <c r="L6362" t="s">
        <v>73</v>
      </c>
      <c r="M6362" s="16">
        <v>30000</v>
      </c>
      <c r="N6362" s="16">
        <v>0</v>
      </c>
      <c r="O6362" s="15">
        <v>30000</v>
      </c>
      <c r="P6362">
        <v>0</v>
      </c>
      <c r="Q6362">
        <v>0</v>
      </c>
      <c r="R6362">
        <v>0</v>
      </c>
      <c r="S6362">
        <v>0</v>
      </c>
      <c r="Y6362" t="s">
        <v>16</v>
      </c>
    </row>
    <row r="6363" spans="1:25" x14ac:dyDescent="0.3">
      <c r="A6363" t="s">
        <v>73</v>
      </c>
      <c r="B6363" t="s">
        <v>73</v>
      </c>
      <c r="C6363" t="s">
        <v>1103</v>
      </c>
      <c r="D6363" t="s">
        <v>45</v>
      </c>
      <c r="E6363" t="s">
        <v>46</v>
      </c>
      <c r="F6363" t="s">
        <v>387</v>
      </c>
      <c r="G6363" t="s">
        <v>2864</v>
      </c>
      <c r="H6363" t="s">
        <v>2865</v>
      </c>
      <c r="I6363" t="s">
        <v>235</v>
      </c>
      <c r="J6363" s="33" t="s">
        <v>101</v>
      </c>
      <c r="K6363" t="s">
        <v>101</v>
      </c>
      <c r="L6363" t="s">
        <v>73</v>
      </c>
      <c r="M6363" s="16">
        <v>0</v>
      </c>
      <c r="N6363" s="16">
        <v>0</v>
      </c>
      <c r="O6363" s="15">
        <v>0</v>
      </c>
      <c r="P6363">
        <v>0</v>
      </c>
      <c r="Q6363">
        <v>0</v>
      </c>
      <c r="R6363">
        <v>0</v>
      </c>
      <c r="S6363">
        <v>0</v>
      </c>
      <c r="Y6363" t="s">
        <v>103</v>
      </c>
    </row>
    <row r="6364" spans="1:25" x14ac:dyDescent="0.3">
      <c r="A6364" t="s">
        <v>73</v>
      </c>
      <c r="B6364" t="s">
        <v>73</v>
      </c>
      <c r="C6364" t="s">
        <v>1103</v>
      </c>
      <c r="D6364" t="s">
        <v>45</v>
      </c>
      <c r="E6364" t="s">
        <v>69</v>
      </c>
      <c r="F6364" t="s">
        <v>988</v>
      </c>
      <c r="G6364" t="s">
        <v>2866</v>
      </c>
      <c r="H6364" t="s">
        <v>2867</v>
      </c>
      <c r="I6364" t="s">
        <v>181</v>
      </c>
      <c r="J6364" s="33" t="s">
        <v>182</v>
      </c>
      <c r="K6364" t="s">
        <v>182</v>
      </c>
      <c r="L6364" t="s">
        <v>73</v>
      </c>
      <c r="M6364" s="16">
        <v>101711</v>
      </c>
      <c r="N6364" s="16">
        <v>0</v>
      </c>
      <c r="O6364" s="15">
        <v>101711</v>
      </c>
      <c r="P6364">
        <v>0</v>
      </c>
      <c r="Q6364">
        <v>15000</v>
      </c>
      <c r="R6364">
        <v>40000</v>
      </c>
      <c r="S6364">
        <v>55000</v>
      </c>
      <c r="Y6364" t="s">
        <v>103</v>
      </c>
    </row>
    <row r="6365" spans="1:25" x14ac:dyDescent="0.3">
      <c r="A6365" t="s">
        <v>73</v>
      </c>
      <c r="B6365" t="s">
        <v>73</v>
      </c>
      <c r="C6365" t="s">
        <v>1103</v>
      </c>
      <c r="D6365" t="s">
        <v>16</v>
      </c>
      <c r="E6365" t="s">
        <v>16</v>
      </c>
      <c r="F6365" t="s">
        <v>2868</v>
      </c>
      <c r="G6365" t="s">
        <v>2869</v>
      </c>
      <c r="H6365" t="s">
        <v>2870</v>
      </c>
      <c r="I6365" t="s">
        <v>181</v>
      </c>
      <c r="J6365" s="33" t="s">
        <v>182</v>
      </c>
      <c r="K6365" t="s">
        <v>182</v>
      </c>
      <c r="L6365" t="s">
        <v>73</v>
      </c>
      <c r="M6365" s="16">
        <v>87342</v>
      </c>
      <c r="N6365" s="16">
        <v>0</v>
      </c>
      <c r="O6365" s="15">
        <v>87342</v>
      </c>
      <c r="P6365">
        <v>0</v>
      </c>
      <c r="Q6365">
        <v>15000</v>
      </c>
      <c r="R6365">
        <v>40000</v>
      </c>
      <c r="S6365">
        <v>55000</v>
      </c>
      <c r="Y6365" t="s">
        <v>16</v>
      </c>
    </row>
    <row r="6366" spans="1:25" x14ac:dyDescent="0.3">
      <c r="A6366" t="s">
        <v>73</v>
      </c>
      <c r="B6366" t="s">
        <v>73</v>
      </c>
      <c r="C6366" t="s">
        <v>1103</v>
      </c>
      <c r="D6366" t="s">
        <v>16</v>
      </c>
      <c r="E6366" t="s">
        <v>16</v>
      </c>
      <c r="F6366" t="s">
        <v>2871</v>
      </c>
      <c r="G6366" t="s">
        <v>2872</v>
      </c>
      <c r="H6366" t="s">
        <v>2873</v>
      </c>
      <c r="I6366" t="s">
        <v>181</v>
      </c>
      <c r="J6366" s="33" t="s">
        <v>182</v>
      </c>
      <c r="K6366" t="s">
        <v>182</v>
      </c>
      <c r="L6366" t="s">
        <v>73</v>
      </c>
      <c r="M6366" s="16">
        <v>65666</v>
      </c>
      <c r="N6366" s="16">
        <v>0</v>
      </c>
      <c r="O6366" s="15">
        <v>65666</v>
      </c>
      <c r="P6366">
        <v>0</v>
      </c>
      <c r="Q6366">
        <v>0</v>
      </c>
      <c r="R6366">
        <v>5040</v>
      </c>
      <c r="S6366">
        <v>5040</v>
      </c>
      <c r="Y6366" t="s">
        <v>16</v>
      </c>
    </row>
    <row r="6367" spans="1:25" x14ac:dyDescent="0.3">
      <c r="A6367" t="s">
        <v>73</v>
      </c>
      <c r="B6367" t="s">
        <v>73</v>
      </c>
      <c r="C6367" t="s">
        <v>1103</v>
      </c>
      <c r="D6367" t="s">
        <v>45</v>
      </c>
      <c r="E6367" t="s">
        <v>68</v>
      </c>
      <c r="F6367" t="s">
        <v>635</v>
      </c>
      <c r="G6367" t="s">
        <v>2874</v>
      </c>
      <c r="H6367" t="s">
        <v>2875</v>
      </c>
      <c r="I6367" t="s">
        <v>181</v>
      </c>
      <c r="J6367" s="33" t="s">
        <v>182</v>
      </c>
      <c r="K6367" t="s">
        <v>182</v>
      </c>
      <c r="L6367" t="s">
        <v>73</v>
      </c>
      <c r="M6367" s="16">
        <v>100329</v>
      </c>
      <c r="N6367" s="16">
        <v>0</v>
      </c>
      <c r="O6367" s="15">
        <v>100329</v>
      </c>
      <c r="P6367">
        <v>0</v>
      </c>
      <c r="Q6367">
        <v>51500</v>
      </c>
      <c r="R6367">
        <v>51500</v>
      </c>
      <c r="S6367">
        <v>103000</v>
      </c>
      <c r="Y6367" t="s">
        <v>103</v>
      </c>
    </row>
    <row r="6368" spans="1:25" x14ac:dyDescent="0.3">
      <c r="A6368" t="s">
        <v>73</v>
      </c>
      <c r="B6368" t="s">
        <v>73</v>
      </c>
      <c r="C6368" t="s">
        <v>1103</v>
      </c>
      <c r="D6368" t="s">
        <v>16</v>
      </c>
      <c r="E6368" t="s">
        <v>16</v>
      </c>
      <c r="F6368" t="s">
        <v>2868</v>
      </c>
      <c r="G6368" t="s">
        <v>2876</v>
      </c>
      <c r="H6368" t="s">
        <v>2877</v>
      </c>
      <c r="I6368" t="s">
        <v>181</v>
      </c>
      <c r="J6368" s="33" t="s">
        <v>182</v>
      </c>
      <c r="K6368" t="s">
        <v>182</v>
      </c>
      <c r="L6368" t="s">
        <v>73</v>
      </c>
      <c r="M6368" s="16">
        <v>0</v>
      </c>
      <c r="N6368" s="16">
        <v>0</v>
      </c>
      <c r="O6368" s="15">
        <v>0</v>
      </c>
      <c r="P6368">
        <v>0</v>
      </c>
      <c r="Q6368">
        <v>0</v>
      </c>
      <c r="R6368">
        <v>0</v>
      </c>
      <c r="S6368">
        <v>0</v>
      </c>
      <c r="Y6368" t="s">
        <v>16</v>
      </c>
    </row>
    <row r="6369" spans="1:25" x14ac:dyDescent="0.3">
      <c r="A6369" t="s">
        <v>73</v>
      </c>
      <c r="B6369" t="s">
        <v>73</v>
      </c>
      <c r="C6369" t="s">
        <v>1103</v>
      </c>
      <c r="D6369" t="s">
        <v>16</v>
      </c>
      <c r="E6369" t="s">
        <v>16</v>
      </c>
      <c r="F6369" t="s">
        <v>2868</v>
      </c>
      <c r="G6369" t="s">
        <v>2878</v>
      </c>
      <c r="H6369" t="s">
        <v>2879</v>
      </c>
      <c r="I6369" t="s">
        <v>181</v>
      </c>
      <c r="J6369" s="33" t="s">
        <v>182</v>
      </c>
      <c r="K6369" t="s">
        <v>182</v>
      </c>
      <c r="L6369" t="s">
        <v>73</v>
      </c>
      <c r="M6369" s="16">
        <v>0</v>
      </c>
      <c r="N6369" s="16">
        <v>0</v>
      </c>
      <c r="O6369" s="15">
        <v>0</v>
      </c>
      <c r="P6369">
        <v>0</v>
      </c>
      <c r="Q6369">
        <v>0</v>
      </c>
      <c r="R6369">
        <v>0</v>
      </c>
      <c r="S6369">
        <v>0</v>
      </c>
      <c r="Y6369" t="s">
        <v>16</v>
      </c>
    </row>
    <row r="6370" spans="1:25" x14ac:dyDescent="0.3">
      <c r="A6370" t="s">
        <v>73</v>
      </c>
      <c r="B6370" t="s">
        <v>73</v>
      </c>
      <c r="C6370" t="s">
        <v>208</v>
      </c>
      <c r="D6370" t="s">
        <v>16</v>
      </c>
      <c r="E6370" t="s">
        <v>16</v>
      </c>
      <c r="F6370" t="s">
        <v>812</v>
      </c>
      <c r="G6370" t="s">
        <v>2880</v>
      </c>
      <c r="H6370" t="s">
        <v>2881</v>
      </c>
      <c r="I6370" t="s">
        <v>235</v>
      </c>
      <c r="J6370" s="33" t="s">
        <v>101</v>
      </c>
      <c r="K6370" t="s">
        <v>101</v>
      </c>
      <c r="L6370" t="s">
        <v>73</v>
      </c>
      <c r="M6370" s="16">
        <v>0</v>
      </c>
      <c r="N6370" s="16">
        <v>0</v>
      </c>
      <c r="O6370" s="15">
        <v>0</v>
      </c>
      <c r="P6370">
        <v>0</v>
      </c>
      <c r="Q6370">
        <v>500</v>
      </c>
      <c r="R6370">
        <v>0</v>
      </c>
      <c r="S6370">
        <v>0</v>
      </c>
      <c r="Y6370" t="s">
        <v>16</v>
      </c>
    </row>
    <row r="6371" spans="1:25" x14ac:dyDescent="0.3">
      <c r="A6371" t="s">
        <v>73</v>
      </c>
      <c r="B6371" t="s">
        <v>73</v>
      </c>
      <c r="C6371" t="s">
        <v>208</v>
      </c>
      <c r="D6371" t="s">
        <v>20</v>
      </c>
      <c r="E6371" t="s">
        <v>20</v>
      </c>
      <c r="F6371" t="s">
        <v>635</v>
      </c>
      <c r="G6371" t="s">
        <v>2882</v>
      </c>
      <c r="H6371" t="s">
        <v>2883</v>
      </c>
      <c r="I6371" t="s">
        <v>100</v>
      </c>
      <c r="J6371" s="33" t="s">
        <v>101</v>
      </c>
      <c r="K6371" t="s">
        <v>101</v>
      </c>
      <c r="L6371" t="s">
        <v>73</v>
      </c>
      <c r="M6371" s="16">
        <v>47500</v>
      </c>
      <c r="N6371" s="16">
        <v>0</v>
      </c>
      <c r="O6371" s="15">
        <v>47500</v>
      </c>
      <c r="P6371">
        <v>0</v>
      </c>
      <c r="Q6371">
        <v>1</v>
      </c>
      <c r="R6371">
        <v>0</v>
      </c>
      <c r="S6371">
        <v>0</v>
      </c>
      <c r="Y6371" t="s">
        <v>113</v>
      </c>
    </row>
    <row r="6372" spans="1:25" x14ac:dyDescent="0.3">
      <c r="A6372" t="s">
        <v>73</v>
      </c>
      <c r="B6372" t="s">
        <v>73</v>
      </c>
      <c r="C6372" t="s">
        <v>208</v>
      </c>
      <c r="D6372" t="s">
        <v>20</v>
      </c>
      <c r="E6372" t="s">
        <v>20</v>
      </c>
      <c r="F6372" t="s">
        <v>458</v>
      </c>
      <c r="G6372" t="s">
        <v>2884</v>
      </c>
      <c r="H6372" t="s">
        <v>2885</v>
      </c>
      <c r="I6372" t="s">
        <v>100</v>
      </c>
      <c r="J6372" s="33" t="s">
        <v>101</v>
      </c>
      <c r="K6372" t="s">
        <v>101</v>
      </c>
      <c r="L6372" t="s">
        <v>73</v>
      </c>
      <c r="M6372" s="16">
        <v>52000</v>
      </c>
      <c r="N6372" s="16">
        <v>0</v>
      </c>
      <c r="O6372" s="15">
        <v>52000</v>
      </c>
      <c r="P6372">
        <v>0</v>
      </c>
      <c r="Q6372">
        <v>4000</v>
      </c>
      <c r="R6372">
        <v>5000</v>
      </c>
      <c r="S6372">
        <v>5000</v>
      </c>
      <c r="Y6372" t="s">
        <v>113</v>
      </c>
    </row>
    <row r="6373" spans="1:25" x14ac:dyDescent="0.3">
      <c r="A6373" t="s">
        <v>73</v>
      </c>
      <c r="B6373" t="s">
        <v>73</v>
      </c>
      <c r="C6373" t="s">
        <v>208</v>
      </c>
      <c r="D6373" t="s">
        <v>17</v>
      </c>
      <c r="E6373" t="s">
        <v>17</v>
      </c>
      <c r="F6373" t="s">
        <v>2886</v>
      </c>
      <c r="G6373" t="s">
        <v>2887</v>
      </c>
      <c r="H6373" t="s">
        <v>2888</v>
      </c>
      <c r="I6373" t="s">
        <v>100</v>
      </c>
      <c r="J6373" s="33" t="s">
        <v>101</v>
      </c>
      <c r="K6373" t="s">
        <v>101</v>
      </c>
      <c r="L6373" t="s">
        <v>73</v>
      </c>
      <c r="M6373" s="16">
        <v>65000</v>
      </c>
      <c r="N6373" s="16">
        <v>0</v>
      </c>
      <c r="O6373" s="15">
        <v>65000</v>
      </c>
      <c r="P6373">
        <v>0</v>
      </c>
      <c r="Q6373">
        <v>0</v>
      </c>
      <c r="R6373">
        <v>60</v>
      </c>
      <c r="S6373">
        <v>60</v>
      </c>
      <c r="Y6373" t="s">
        <v>17</v>
      </c>
    </row>
    <row r="6374" spans="1:25" x14ac:dyDescent="0.3">
      <c r="A6374" t="s">
        <v>73</v>
      </c>
      <c r="B6374" t="s">
        <v>73</v>
      </c>
      <c r="C6374" t="s">
        <v>208</v>
      </c>
      <c r="D6374" t="s">
        <v>17</v>
      </c>
      <c r="E6374" t="s">
        <v>35</v>
      </c>
      <c r="F6374" t="s">
        <v>450</v>
      </c>
      <c r="G6374" t="s">
        <v>2889</v>
      </c>
      <c r="H6374" t="s">
        <v>2890</v>
      </c>
      <c r="I6374" t="s">
        <v>235</v>
      </c>
      <c r="J6374" s="33" t="s">
        <v>101</v>
      </c>
      <c r="K6374" t="s">
        <v>101</v>
      </c>
      <c r="L6374" t="s">
        <v>73</v>
      </c>
      <c r="M6374" s="16">
        <v>0</v>
      </c>
      <c r="N6374" s="16">
        <v>0</v>
      </c>
      <c r="O6374" s="15">
        <v>0</v>
      </c>
      <c r="P6374">
        <v>0</v>
      </c>
      <c r="Q6374">
        <v>0</v>
      </c>
      <c r="R6374">
        <v>80</v>
      </c>
      <c r="S6374">
        <v>80</v>
      </c>
      <c r="Y6374" t="s">
        <v>17</v>
      </c>
    </row>
    <row r="6375" spans="1:25" x14ac:dyDescent="0.3">
      <c r="A6375" t="s">
        <v>73</v>
      </c>
      <c r="B6375" t="s">
        <v>73</v>
      </c>
      <c r="C6375" t="s">
        <v>208</v>
      </c>
      <c r="D6375" t="s">
        <v>17</v>
      </c>
      <c r="E6375" t="s">
        <v>36</v>
      </c>
      <c r="F6375" t="s">
        <v>2755</v>
      </c>
      <c r="G6375" t="s">
        <v>2889</v>
      </c>
      <c r="H6375" t="s">
        <v>2891</v>
      </c>
      <c r="I6375" t="s">
        <v>100</v>
      </c>
      <c r="J6375" s="33" t="s">
        <v>101</v>
      </c>
      <c r="K6375" t="s">
        <v>101</v>
      </c>
      <c r="L6375" t="s">
        <v>73</v>
      </c>
      <c r="M6375" s="16">
        <v>73000</v>
      </c>
      <c r="N6375" s="16">
        <v>0</v>
      </c>
      <c r="O6375" s="15">
        <v>73000</v>
      </c>
      <c r="P6375">
        <v>0</v>
      </c>
      <c r="Q6375">
        <v>0</v>
      </c>
      <c r="R6375">
        <v>80</v>
      </c>
      <c r="S6375">
        <v>80</v>
      </c>
      <c r="Y6375" t="s">
        <v>17</v>
      </c>
    </row>
    <row r="6376" spans="1:25" x14ac:dyDescent="0.3">
      <c r="A6376" t="s">
        <v>73</v>
      </c>
      <c r="B6376" t="s">
        <v>73</v>
      </c>
      <c r="C6376" t="s">
        <v>208</v>
      </c>
      <c r="D6376" t="s">
        <v>16</v>
      </c>
      <c r="E6376" t="s">
        <v>16</v>
      </c>
      <c r="F6376" t="s">
        <v>812</v>
      </c>
      <c r="G6376" t="s">
        <v>2892</v>
      </c>
      <c r="H6376" t="s">
        <v>2893</v>
      </c>
      <c r="I6376" t="s">
        <v>181</v>
      </c>
      <c r="J6376" s="33" t="s">
        <v>182</v>
      </c>
      <c r="K6376" t="s">
        <v>182</v>
      </c>
      <c r="L6376" t="s">
        <v>73</v>
      </c>
      <c r="M6376" s="16">
        <v>65000</v>
      </c>
      <c r="N6376" s="16">
        <v>0</v>
      </c>
      <c r="O6376" s="15">
        <v>65000</v>
      </c>
      <c r="P6376">
        <v>0</v>
      </c>
      <c r="Q6376">
        <v>1</v>
      </c>
      <c r="R6376">
        <v>0</v>
      </c>
      <c r="S6376">
        <v>0</v>
      </c>
      <c r="Y6376" t="s">
        <v>16</v>
      </c>
    </row>
    <row r="6377" spans="1:25" x14ac:dyDescent="0.3">
      <c r="A6377" t="s">
        <v>73</v>
      </c>
      <c r="B6377" t="s">
        <v>73</v>
      </c>
      <c r="C6377" t="s">
        <v>2894</v>
      </c>
      <c r="D6377" t="s">
        <v>15</v>
      </c>
      <c r="E6377" t="s">
        <v>15</v>
      </c>
      <c r="F6377" t="s">
        <v>401</v>
      </c>
      <c r="G6377" t="s">
        <v>2895</v>
      </c>
      <c r="H6377" t="s">
        <v>2896</v>
      </c>
      <c r="I6377" t="s">
        <v>241</v>
      </c>
      <c r="J6377" s="33" t="s">
        <v>182</v>
      </c>
      <c r="K6377" t="s">
        <v>182</v>
      </c>
      <c r="L6377" t="s">
        <v>73</v>
      </c>
      <c r="M6377" s="16">
        <v>120000</v>
      </c>
      <c r="N6377" s="16">
        <v>0</v>
      </c>
      <c r="O6377" s="15">
        <v>120000</v>
      </c>
      <c r="P6377">
        <v>2500</v>
      </c>
      <c r="Q6377">
        <v>5500</v>
      </c>
      <c r="R6377">
        <v>2500</v>
      </c>
      <c r="S6377">
        <v>5000</v>
      </c>
      <c r="Y6377" t="s">
        <v>169</v>
      </c>
    </row>
    <row r="6378" spans="1:25" x14ac:dyDescent="0.3">
      <c r="A6378" t="s">
        <v>73</v>
      </c>
      <c r="B6378" t="s">
        <v>73</v>
      </c>
      <c r="C6378" t="s">
        <v>2894</v>
      </c>
      <c r="D6378" t="s">
        <v>15</v>
      </c>
      <c r="E6378" t="s">
        <v>15</v>
      </c>
      <c r="F6378" t="s">
        <v>647</v>
      </c>
      <c r="G6378" t="s">
        <v>2897</v>
      </c>
      <c r="H6378" t="s">
        <v>2898</v>
      </c>
      <c r="I6378" t="s">
        <v>241</v>
      </c>
      <c r="J6378" s="33" t="s">
        <v>182</v>
      </c>
      <c r="K6378" t="s">
        <v>182</v>
      </c>
      <c r="L6378" t="s">
        <v>73</v>
      </c>
      <c r="M6378" s="16">
        <v>98000</v>
      </c>
      <c r="N6378" s="16">
        <v>0</v>
      </c>
      <c r="O6378" s="15">
        <v>98000</v>
      </c>
      <c r="P6378">
        <v>0</v>
      </c>
      <c r="Q6378">
        <v>0</v>
      </c>
      <c r="R6378">
        <v>300</v>
      </c>
      <c r="S6378">
        <v>300</v>
      </c>
      <c r="Y6378" t="s">
        <v>169</v>
      </c>
    </row>
    <row r="6379" spans="1:25" x14ac:dyDescent="0.3">
      <c r="A6379" t="s">
        <v>73</v>
      </c>
      <c r="B6379" t="s">
        <v>73</v>
      </c>
      <c r="C6379" t="s">
        <v>2894</v>
      </c>
      <c r="D6379" t="s">
        <v>15</v>
      </c>
      <c r="E6379" t="s">
        <v>15</v>
      </c>
      <c r="F6379" t="s">
        <v>647</v>
      </c>
      <c r="G6379" t="s">
        <v>2899</v>
      </c>
      <c r="H6379" t="s">
        <v>2900</v>
      </c>
      <c r="I6379" t="s">
        <v>235</v>
      </c>
      <c r="J6379" s="33" t="s">
        <v>101</v>
      </c>
      <c r="K6379" t="s">
        <v>101</v>
      </c>
      <c r="L6379" t="s">
        <v>73</v>
      </c>
      <c r="M6379" s="16">
        <v>0</v>
      </c>
      <c r="N6379" s="16">
        <v>0</v>
      </c>
      <c r="O6379" s="15">
        <v>0</v>
      </c>
      <c r="P6379">
        <v>0</v>
      </c>
      <c r="Q6379">
        <v>0</v>
      </c>
      <c r="R6379">
        <v>0</v>
      </c>
      <c r="S6379">
        <v>0</v>
      </c>
      <c r="Y6379" t="s">
        <v>169</v>
      </c>
    </row>
    <row r="6380" spans="1:25" x14ac:dyDescent="0.3">
      <c r="A6380" t="s">
        <v>73</v>
      </c>
      <c r="B6380" t="s">
        <v>73</v>
      </c>
      <c r="C6380" t="s">
        <v>2894</v>
      </c>
      <c r="D6380" t="s">
        <v>45</v>
      </c>
      <c r="E6380" t="s">
        <v>64</v>
      </c>
      <c r="F6380" t="s">
        <v>1087</v>
      </c>
      <c r="G6380" t="s">
        <v>2901</v>
      </c>
      <c r="H6380" t="s">
        <v>2902</v>
      </c>
      <c r="I6380" t="s">
        <v>241</v>
      </c>
      <c r="J6380" s="33" t="s">
        <v>182</v>
      </c>
      <c r="K6380" t="s">
        <v>182</v>
      </c>
      <c r="L6380" t="s">
        <v>73</v>
      </c>
      <c r="M6380" s="16">
        <v>1140000</v>
      </c>
      <c r="N6380" s="16">
        <v>0</v>
      </c>
      <c r="O6380" s="15">
        <v>1140000</v>
      </c>
      <c r="P6380">
        <v>2500</v>
      </c>
      <c r="Q6380">
        <v>5500</v>
      </c>
      <c r="R6380">
        <v>2500</v>
      </c>
      <c r="S6380">
        <v>5000</v>
      </c>
      <c r="Y6380" t="s">
        <v>103</v>
      </c>
    </row>
    <row r="6381" spans="1:25" x14ac:dyDescent="0.3">
      <c r="A6381" t="s">
        <v>73</v>
      </c>
      <c r="B6381" t="s">
        <v>73</v>
      </c>
      <c r="C6381" t="s">
        <v>2894</v>
      </c>
      <c r="D6381" t="s">
        <v>45</v>
      </c>
      <c r="E6381" t="s">
        <v>64</v>
      </c>
      <c r="F6381" t="s">
        <v>2763</v>
      </c>
      <c r="G6381" t="s">
        <v>2903</v>
      </c>
      <c r="H6381" t="s">
        <v>2904</v>
      </c>
      <c r="I6381" t="s">
        <v>241</v>
      </c>
      <c r="J6381" s="33" t="s">
        <v>182</v>
      </c>
      <c r="K6381" t="s">
        <v>182</v>
      </c>
      <c r="L6381" t="s">
        <v>73</v>
      </c>
      <c r="M6381" s="16">
        <v>245000</v>
      </c>
      <c r="N6381" s="16">
        <v>0</v>
      </c>
      <c r="O6381" s="15">
        <v>245000</v>
      </c>
      <c r="P6381">
        <v>2500</v>
      </c>
      <c r="Q6381">
        <v>5500</v>
      </c>
      <c r="R6381">
        <v>2500</v>
      </c>
      <c r="S6381">
        <v>5000</v>
      </c>
      <c r="Y6381" t="s">
        <v>103</v>
      </c>
    </row>
    <row r="6382" spans="1:25" x14ac:dyDescent="0.3">
      <c r="A6382" t="s">
        <v>73</v>
      </c>
      <c r="B6382" t="s">
        <v>73</v>
      </c>
      <c r="C6382" t="s">
        <v>2894</v>
      </c>
      <c r="D6382" t="s">
        <v>20</v>
      </c>
      <c r="E6382" t="s">
        <v>20</v>
      </c>
      <c r="F6382" t="s">
        <v>635</v>
      </c>
      <c r="G6382" t="s">
        <v>2905</v>
      </c>
      <c r="H6382" t="s">
        <v>2906</v>
      </c>
      <c r="I6382" t="s">
        <v>241</v>
      </c>
      <c r="J6382" s="33" t="s">
        <v>182</v>
      </c>
      <c r="K6382" t="s">
        <v>182</v>
      </c>
      <c r="L6382" t="s">
        <v>73</v>
      </c>
      <c r="M6382" s="16">
        <v>370000</v>
      </c>
      <c r="N6382" s="16">
        <v>0</v>
      </c>
      <c r="O6382" s="15">
        <v>370000</v>
      </c>
      <c r="P6382">
        <v>2500</v>
      </c>
      <c r="Q6382">
        <v>5500</v>
      </c>
      <c r="R6382">
        <v>100000</v>
      </c>
      <c r="S6382">
        <v>102500</v>
      </c>
      <c r="Y6382" t="s">
        <v>113</v>
      </c>
    </row>
    <row r="6383" spans="1:25" x14ac:dyDescent="0.3">
      <c r="A6383" t="s">
        <v>73</v>
      </c>
      <c r="B6383" t="s">
        <v>73</v>
      </c>
      <c r="C6383" t="s">
        <v>1160</v>
      </c>
      <c r="D6383" t="s">
        <v>20</v>
      </c>
      <c r="E6383" t="s">
        <v>20</v>
      </c>
      <c r="F6383" t="s">
        <v>417</v>
      </c>
      <c r="G6383" t="s">
        <v>2907</v>
      </c>
      <c r="H6383" t="s">
        <v>2908</v>
      </c>
      <c r="I6383" t="s">
        <v>100</v>
      </c>
      <c r="J6383" s="33" t="s">
        <v>101</v>
      </c>
      <c r="K6383" t="s">
        <v>101</v>
      </c>
      <c r="L6383" t="s">
        <v>73</v>
      </c>
      <c r="M6383" s="16">
        <v>6000</v>
      </c>
      <c r="N6383" s="16">
        <v>0</v>
      </c>
      <c r="O6383" s="15">
        <v>6000</v>
      </c>
      <c r="P6383">
        <v>0</v>
      </c>
      <c r="Q6383">
        <v>0</v>
      </c>
      <c r="R6383">
        <v>0</v>
      </c>
      <c r="S6383">
        <v>0</v>
      </c>
      <c r="Y6383" t="s">
        <v>113</v>
      </c>
    </row>
    <row r="6384" spans="1:25" x14ac:dyDescent="0.3">
      <c r="A6384" t="s">
        <v>73</v>
      </c>
      <c r="B6384" t="s">
        <v>73</v>
      </c>
      <c r="C6384" t="s">
        <v>1160</v>
      </c>
      <c r="D6384" t="s">
        <v>20</v>
      </c>
      <c r="E6384" t="s">
        <v>20</v>
      </c>
      <c r="F6384" t="s">
        <v>417</v>
      </c>
      <c r="G6384" t="s">
        <v>2907</v>
      </c>
      <c r="H6384" t="s">
        <v>2909</v>
      </c>
      <c r="I6384" t="s">
        <v>241</v>
      </c>
      <c r="J6384" s="33" t="s">
        <v>182</v>
      </c>
      <c r="K6384" t="s">
        <v>182</v>
      </c>
      <c r="L6384" t="s">
        <v>73</v>
      </c>
      <c r="M6384" s="16">
        <v>22000</v>
      </c>
      <c r="N6384" s="16">
        <v>0</v>
      </c>
      <c r="O6384" s="15">
        <v>22000</v>
      </c>
      <c r="P6384">
        <v>0</v>
      </c>
      <c r="Q6384">
        <v>0</v>
      </c>
      <c r="R6384">
        <v>0</v>
      </c>
      <c r="S6384">
        <v>0</v>
      </c>
      <c r="Y6384" t="s">
        <v>113</v>
      </c>
    </row>
    <row r="6385" spans="1:25" x14ac:dyDescent="0.3">
      <c r="A6385" t="s">
        <v>73</v>
      </c>
      <c r="B6385" t="s">
        <v>73</v>
      </c>
      <c r="C6385" t="s">
        <v>1160</v>
      </c>
      <c r="D6385" t="s">
        <v>17</v>
      </c>
      <c r="E6385" t="s">
        <v>37</v>
      </c>
      <c r="F6385" t="s">
        <v>2760</v>
      </c>
      <c r="G6385" t="s">
        <v>2910</v>
      </c>
      <c r="H6385" t="s">
        <v>2911</v>
      </c>
      <c r="I6385" t="s">
        <v>235</v>
      </c>
      <c r="J6385" s="33" t="s">
        <v>101</v>
      </c>
      <c r="K6385" t="s">
        <v>101</v>
      </c>
      <c r="L6385" t="s">
        <v>73</v>
      </c>
      <c r="M6385" s="16">
        <v>0</v>
      </c>
      <c r="N6385" s="16">
        <v>0</v>
      </c>
      <c r="O6385" s="15">
        <v>0</v>
      </c>
      <c r="P6385">
        <v>0</v>
      </c>
      <c r="Q6385">
        <v>0</v>
      </c>
      <c r="R6385">
        <v>0</v>
      </c>
      <c r="S6385">
        <v>0</v>
      </c>
      <c r="Y6385" t="s">
        <v>17</v>
      </c>
    </row>
    <row r="6386" spans="1:25" x14ac:dyDescent="0.3">
      <c r="A6386" t="s">
        <v>73</v>
      </c>
      <c r="B6386" t="s">
        <v>73</v>
      </c>
      <c r="C6386" t="s">
        <v>1160</v>
      </c>
      <c r="D6386" t="s">
        <v>20</v>
      </c>
      <c r="E6386" t="s">
        <v>20</v>
      </c>
      <c r="F6386" t="s">
        <v>417</v>
      </c>
      <c r="G6386" t="s">
        <v>2912</v>
      </c>
      <c r="H6386" t="s">
        <v>2913</v>
      </c>
      <c r="I6386" t="s">
        <v>181</v>
      </c>
      <c r="J6386" s="33" t="s">
        <v>101</v>
      </c>
      <c r="K6386" t="s">
        <v>101</v>
      </c>
      <c r="L6386" t="s">
        <v>73</v>
      </c>
      <c r="M6386" s="16">
        <v>50000</v>
      </c>
      <c r="N6386" s="16">
        <v>0</v>
      </c>
      <c r="O6386" s="15">
        <v>50000</v>
      </c>
      <c r="P6386">
        <v>0</v>
      </c>
      <c r="Q6386">
        <v>0</v>
      </c>
      <c r="R6386">
        <v>0</v>
      </c>
      <c r="S6386">
        <v>0</v>
      </c>
      <c r="Y6386" t="s">
        <v>113</v>
      </c>
    </row>
    <row r="6387" spans="1:25" x14ac:dyDescent="0.3">
      <c r="A6387" t="s">
        <v>73</v>
      </c>
      <c r="B6387" t="s">
        <v>73</v>
      </c>
      <c r="C6387" t="s">
        <v>1160</v>
      </c>
      <c r="D6387" t="s">
        <v>20</v>
      </c>
      <c r="E6387" t="s">
        <v>20</v>
      </c>
      <c r="F6387" t="s">
        <v>2914</v>
      </c>
      <c r="G6387" t="s">
        <v>2915</v>
      </c>
      <c r="H6387" t="s">
        <v>2916</v>
      </c>
      <c r="I6387" t="s">
        <v>181</v>
      </c>
      <c r="J6387" s="33" t="s">
        <v>182</v>
      </c>
      <c r="K6387" t="s">
        <v>182</v>
      </c>
      <c r="L6387" t="s">
        <v>73</v>
      </c>
      <c r="M6387" s="16">
        <v>100000</v>
      </c>
      <c r="N6387" s="16">
        <v>0</v>
      </c>
      <c r="O6387" s="15">
        <v>100000</v>
      </c>
      <c r="P6387">
        <v>0</v>
      </c>
      <c r="Q6387">
        <v>10000</v>
      </c>
      <c r="R6387">
        <v>10000</v>
      </c>
      <c r="S6387">
        <v>20000</v>
      </c>
      <c r="Y6387" t="s">
        <v>113</v>
      </c>
    </row>
    <row r="6388" spans="1:25" x14ac:dyDescent="0.3">
      <c r="A6388" t="s">
        <v>73</v>
      </c>
      <c r="B6388" t="s">
        <v>73</v>
      </c>
      <c r="C6388" t="s">
        <v>1545</v>
      </c>
      <c r="D6388" t="s">
        <v>16</v>
      </c>
      <c r="E6388" t="s">
        <v>16</v>
      </c>
      <c r="F6388" t="s">
        <v>2917</v>
      </c>
      <c r="G6388" t="s">
        <v>2918</v>
      </c>
      <c r="H6388" t="s">
        <v>2919</v>
      </c>
      <c r="I6388" t="s">
        <v>100</v>
      </c>
      <c r="J6388" s="33" t="s">
        <v>101</v>
      </c>
      <c r="K6388" t="s">
        <v>101</v>
      </c>
      <c r="L6388" t="s">
        <v>73</v>
      </c>
      <c r="M6388" s="16">
        <v>150000</v>
      </c>
      <c r="N6388" s="16">
        <v>0</v>
      </c>
      <c r="O6388" s="15">
        <v>150000</v>
      </c>
      <c r="P6388">
        <v>500000</v>
      </c>
      <c r="Q6388">
        <v>500000</v>
      </c>
      <c r="R6388">
        <v>0</v>
      </c>
      <c r="S6388">
        <v>1000000</v>
      </c>
      <c r="Y6388" t="s">
        <v>16</v>
      </c>
    </row>
    <row r="6389" spans="1:25" x14ac:dyDescent="0.3">
      <c r="A6389" t="s">
        <v>73</v>
      </c>
      <c r="B6389" t="s">
        <v>73</v>
      </c>
      <c r="C6389" t="s">
        <v>1545</v>
      </c>
      <c r="D6389" t="s">
        <v>20</v>
      </c>
      <c r="E6389" t="s">
        <v>20</v>
      </c>
      <c r="F6389" t="s">
        <v>217</v>
      </c>
      <c r="G6389" t="s">
        <v>2920</v>
      </c>
      <c r="H6389" t="s">
        <v>2921</v>
      </c>
      <c r="I6389" t="s">
        <v>100</v>
      </c>
      <c r="J6389" s="33" t="s">
        <v>101</v>
      </c>
      <c r="K6389" t="s">
        <v>101</v>
      </c>
      <c r="L6389" t="s">
        <v>73</v>
      </c>
      <c r="M6389" s="16">
        <v>80000</v>
      </c>
      <c r="N6389" s="16">
        <v>0</v>
      </c>
      <c r="O6389" s="15">
        <v>80000</v>
      </c>
      <c r="P6389">
        <v>500000</v>
      </c>
      <c r="Q6389">
        <v>500000</v>
      </c>
      <c r="R6389">
        <v>0</v>
      </c>
      <c r="S6389">
        <v>1000000</v>
      </c>
      <c r="Y6389" t="s">
        <v>113</v>
      </c>
    </row>
    <row r="6390" spans="1:25" x14ac:dyDescent="0.3">
      <c r="A6390" t="s">
        <v>73</v>
      </c>
      <c r="B6390" t="s">
        <v>73</v>
      </c>
      <c r="C6390" t="s">
        <v>1545</v>
      </c>
      <c r="D6390" t="s">
        <v>20</v>
      </c>
      <c r="E6390" t="s">
        <v>20</v>
      </c>
      <c r="F6390" t="s">
        <v>2922</v>
      </c>
      <c r="G6390" t="s">
        <v>2923</v>
      </c>
      <c r="H6390" t="s">
        <v>2924</v>
      </c>
      <c r="I6390" t="s">
        <v>241</v>
      </c>
      <c r="J6390" s="33" t="s">
        <v>182</v>
      </c>
      <c r="K6390" t="s">
        <v>182</v>
      </c>
      <c r="L6390" t="s">
        <v>73</v>
      </c>
      <c r="M6390" s="16">
        <v>80000</v>
      </c>
      <c r="N6390" s="16">
        <v>0</v>
      </c>
      <c r="O6390" s="15">
        <v>80000</v>
      </c>
      <c r="P6390">
        <v>0</v>
      </c>
      <c r="Q6390">
        <v>0</v>
      </c>
      <c r="R6390">
        <v>200</v>
      </c>
      <c r="S6390">
        <v>200</v>
      </c>
      <c r="Y6390" t="s">
        <v>113</v>
      </c>
    </row>
    <row r="6391" spans="1:25" x14ac:dyDescent="0.3">
      <c r="A6391" t="s">
        <v>73</v>
      </c>
      <c r="B6391" t="s">
        <v>73</v>
      </c>
      <c r="C6391" t="s">
        <v>1545</v>
      </c>
      <c r="D6391" t="s">
        <v>16</v>
      </c>
      <c r="E6391" t="s">
        <v>16</v>
      </c>
      <c r="F6391" t="s">
        <v>2925</v>
      </c>
      <c r="G6391" t="s">
        <v>2926</v>
      </c>
      <c r="H6391" t="s">
        <v>2927</v>
      </c>
      <c r="I6391" t="s">
        <v>241</v>
      </c>
      <c r="J6391" s="33" t="s">
        <v>182</v>
      </c>
      <c r="K6391" t="s">
        <v>182</v>
      </c>
      <c r="L6391" t="s">
        <v>73</v>
      </c>
      <c r="M6391" s="16">
        <v>100000</v>
      </c>
      <c r="N6391" s="16">
        <v>0</v>
      </c>
      <c r="O6391" s="15">
        <v>100000</v>
      </c>
      <c r="P6391">
        <v>0</v>
      </c>
      <c r="Q6391">
        <v>280000</v>
      </c>
      <c r="R6391">
        <v>60000</v>
      </c>
      <c r="S6391">
        <v>340000</v>
      </c>
      <c r="Y6391" t="s">
        <v>16</v>
      </c>
    </row>
    <row r="6392" spans="1:25" x14ac:dyDescent="0.3">
      <c r="A6392" t="s">
        <v>73</v>
      </c>
      <c r="B6392" t="s">
        <v>73</v>
      </c>
      <c r="C6392" t="s">
        <v>1245</v>
      </c>
      <c r="D6392" t="s">
        <v>45</v>
      </c>
      <c r="E6392" t="s">
        <v>46</v>
      </c>
      <c r="F6392" t="s">
        <v>2928</v>
      </c>
      <c r="G6392" t="s">
        <v>2929</v>
      </c>
      <c r="H6392" t="s">
        <v>2930</v>
      </c>
      <c r="I6392" t="s">
        <v>100</v>
      </c>
      <c r="J6392" s="33" t="s">
        <v>182</v>
      </c>
      <c r="K6392" t="s">
        <v>101</v>
      </c>
      <c r="L6392" t="s">
        <v>73</v>
      </c>
      <c r="M6392" s="16">
        <v>232000</v>
      </c>
      <c r="N6392" s="16">
        <v>0</v>
      </c>
      <c r="O6392" s="15">
        <v>232000</v>
      </c>
      <c r="P6392">
        <v>0</v>
      </c>
      <c r="Q6392">
        <v>0</v>
      </c>
      <c r="R6392">
        <v>0</v>
      </c>
      <c r="S6392">
        <v>0</v>
      </c>
      <c r="Y6392" t="s">
        <v>103</v>
      </c>
    </row>
    <row r="6393" spans="1:25" x14ac:dyDescent="0.3">
      <c r="A6393" t="s">
        <v>73</v>
      </c>
      <c r="B6393" t="s">
        <v>73</v>
      </c>
      <c r="C6393" t="s">
        <v>1245</v>
      </c>
      <c r="D6393" t="s">
        <v>45</v>
      </c>
      <c r="E6393" t="s">
        <v>64</v>
      </c>
      <c r="G6393" t="s">
        <v>2931</v>
      </c>
      <c r="H6393" t="s">
        <v>2932</v>
      </c>
      <c r="I6393" t="s">
        <v>241</v>
      </c>
      <c r="J6393" s="33" t="s">
        <v>182</v>
      </c>
      <c r="K6393" t="s">
        <v>182</v>
      </c>
      <c r="L6393" t="s">
        <v>73</v>
      </c>
      <c r="M6393" s="16">
        <v>96283</v>
      </c>
      <c r="N6393" s="16">
        <v>0</v>
      </c>
      <c r="O6393" s="15">
        <v>96283</v>
      </c>
      <c r="P6393">
        <v>0</v>
      </c>
      <c r="Q6393">
        <v>0</v>
      </c>
      <c r="R6393">
        <v>0</v>
      </c>
      <c r="S6393">
        <v>0</v>
      </c>
      <c r="Y6393" t="s">
        <v>103</v>
      </c>
    </row>
    <row r="6394" spans="1:25" x14ac:dyDescent="0.3">
      <c r="A6394" t="s">
        <v>73</v>
      </c>
      <c r="B6394" t="s">
        <v>73</v>
      </c>
      <c r="C6394" t="s">
        <v>1245</v>
      </c>
      <c r="D6394" t="s">
        <v>17</v>
      </c>
      <c r="E6394" t="s">
        <v>36</v>
      </c>
      <c r="G6394" t="s">
        <v>2933</v>
      </c>
      <c r="H6394" t="s">
        <v>2934</v>
      </c>
      <c r="I6394" t="s">
        <v>241</v>
      </c>
      <c r="J6394" s="33" t="s">
        <v>182</v>
      </c>
      <c r="K6394" t="s">
        <v>182</v>
      </c>
      <c r="L6394" t="s">
        <v>73</v>
      </c>
      <c r="M6394" s="16">
        <v>96283</v>
      </c>
      <c r="N6394" s="16">
        <v>0</v>
      </c>
      <c r="O6394" s="15">
        <v>96283</v>
      </c>
      <c r="P6394">
        <v>0</v>
      </c>
      <c r="Q6394">
        <v>0</v>
      </c>
      <c r="R6394">
        <v>0</v>
      </c>
      <c r="S6394">
        <v>0</v>
      </c>
      <c r="Y6394" t="s">
        <v>17</v>
      </c>
    </row>
    <row r="6395" spans="1:25" x14ac:dyDescent="0.3">
      <c r="A6395" t="s">
        <v>73</v>
      </c>
      <c r="B6395" t="s">
        <v>73</v>
      </c>
      <c r="C6395" t="s">
        <v>1245</v>
      </c>
      <c r="D6395" t="s">
        <v>17</v>
      </c>
      <c r="E6395" t="s">
        <v>36</v>
      </c>
      <c r="F6395" t="s">
        <v>2935</v>
      </c>
      <c r="G6395" t="s">
        <v>2936</v>
      </c>
      <c r="H6395" t="s">
        <v>2937</v>
      </c>
      <c r="I6395" t="s">
        <v>241</v>
      </c>
      <c r="J6395" s="33" t="s">
        <v>182</v>
      </c>
      <c r="K6395" t="s">
        <v>182</v>
      </c>
      <c r="L6395" t="s">
        <v>73</v>
      </c>
      <c r="M6395" s="16">
        <v>216567</v>
      </c>
      <c r="N6395" s="16">
        <v>0</v>
      </c>
      <c r="O6395" s="15">
        <v>216567</v>
      </c>
      <c r="P6395">
        <v>0</v>
      </c>
      <c r="Q6395">
        <v>0</v>
      </c>
      <c r="R6395">
        <v>90</v>
      </c>
      <c r="S6395">
        <v>90</v>
      </c>
      <c r="Y6395" t="s">
        <v>17</v>
      </c>
    </row>
    <row r="6396" spans="1:25" x14ac:dyDescent="0.3">
      <c r="A6396" t="s">
        <v>73</v>
      </c>
      <c r="B6396" t="s">
        <v>73</v>
      </c>
      <c r="C6396" t="s">
        <v>1245</v>
      </c>
      <c r="D6396" t="s">
        <v>17</v>
      </c>
      <c r="E6396" t="s">
        <v>36</v>
      </c>
      <c r="G6396" t="s">
        <v>2938</v>
      </c>
      <c r="H6396" t="s">
        <v>2939</v>
      </c>
      <c r="I6396" t="s">
        <v>241</v>
      </c>
      <c r="J6396" s="33" t="s">
        <v>182</v>
      </c>
      <c r="K6396" t="s">
        <v>182</v>
      </c>
      <c r="L6396" t="s">
        <v>73</v>
      </c>
      <c r="M6396" s="16">
        <v>30000</v>
      </c>
      <c r="N6396" s="16">
        <v>0</v>
      </c>
      <c r="O6396" s="15">
        <v>30000</v>
      </c>
      <c r="P6396">
        <v>0</v>
      </c>
      <c r="Q6396">
        <v>0</v>
      </c>
      <c r="R6396">
        <v>0</v>
      </c>
      <c r="S6396">
        <v>0</v>
      </c>
      <c r="Y6396" t="s">
        <v>17</v>
      </c>
    </row>
    <row r="6397" spans="1:25" x14ac:dyDescent="0.3">
      <c r="A6397" t="s">
        <v>73</v>
      </c>
      <c r="B6397" t="s">
        <v>73</v>
      </c>
      <c r="C6397" t="s">
        <v>1245</v>
      </c>
      <c r="D6397" t="s">
        <v>15</v>
      </c>
      <c r="E6397" t="s">
        <v>15</v>
      </c>
      <c r="F6397" t="s">
        <v>2940</v>
      </c>
      <c r="G6397" t="s">
        <v>2941</v>
      </c>
      <c r="H6397" t="s">
        <v>2942</v>
      </c>
      <c r="I6397" t="s">
        <v>100</v>
      </c>
      <c r="J6397" s="33" t="s">
        <v>182</v>
      </c>
      <c r="K6397" t="s">
        <v>101</v>
      </c>
      <c r="L6397" t="s">
        <v>73</v>
      </c>
      <c r="M6397" s="16">
        <v>315000</v>
      </c>
      <c r="N6397" s="16">
        <v>0</v>
      </c>
      <c r="O6397" s="15">
        <v>315000</v>
      </c>
      <c r="P6397">
        <v>0</v>
      </c>
      <c r="Q6397">
        <v>0</v>
      </c>
      <c r="R6397">
        <v>150</v>
      </c>
      <c r="S6397">
        <v>150</v>
      </c>
      <c r="Y6397" t="s">
        <v>169</v>
      </c>
    </row>
    <row r="6398" spans="1:25" x14ac:dyDescent="0.3">
      <c r="A6398" t="s">
        <v>73</v>
      </c>
      <c r="B6398" t="s">
        <v>73</v>
      </c>
      <c r="C6398" t="s">
        <v>1245</v>
      </c>
      <c r="D6398" t="s">
        <v>15</v>
      </c>
      <c r="E6398" t="s">
        <v>15</v>
      </c>
      <c r="F6398" t="s">
        <v>401</v>
      </c>
      <c r="G6398" t="s">
        <v>2943</v>
      </c>
      <c r="H6398" t="s">
        <v>2944</v>
      </c>
      <c r="I6398" t="s">
        <v>181</v>
      </c>
      <c r="J6398" s="33" t="s">
        <v>182</v>
      </c>
      <c r="K6398" t="s">
        <v>182</v>
      </c>
      <c r="L6398" t="s">
        <v>73</v>
      </c>
      <c r="M6398" s="16">
        <v>434142</v>
      </c>
      <c r="N6398" s="16">
        <v>0</v>
      </c>
      <c r="O6398" s="15">
        <v>434142</v>
      </c>
      <c r="P6398">
        <v>0</v>
      </c>
      <c r="Q6398">
        <v>0</v>
      </c>
      <c r="R6398">
        <v>0</v>
      </c>
      <c r="S6398">
        <v>1000</v>
      </c>
      <c r="Y6398" t="s">
        <v>169</v>
      </c>
    </row>
    <row r="6399" spans="1:25" x14ac:dyDescent="0.3">
      <c r="A6399" t="s">
        <v>73</v>
      </c>
      <c r="B6399" t="s">
        <v>73</v>
      </c>
      <c r="C6399" t="s">
        <v>1245</v>
      </c>
      <c r="D6399" t="s">
        <v>17</v>
      </c>
      <c r="E6399" t="s">
        <v>36</v>
      </c>
      <c r="F6399" t="s">
        <v>487</v>
      </c>
      <c r="G6399" t="s">
        <v>2945</v>
      </c>
      <c r="H6399" t="s">
        <v>2946</v>
      </c>
      <c r="I6399" t="s">
        <v>181</v>
      </c>
      <c r="J6399" s="33" t="s">
        <v>182</v>
      </c>
      <c r="K6399" t="s">
        <v>182</v>
      </c>
      <c r="M6399" s="16">
        <v>118414</v>
      </c>
      <c r="N6399" s="16">
        <v>0</v>
      </c>
      <c r="O6399" s="15">
        <v>118414</v>
      </c>
      <c r="P6399">
        <v>3000</v>
      </c>
      <c r="Q6399">
        <v>0</v>
      </c>
      <c r="R6399">
        <v>0</v>
      </c>
      <c r="S6399">
        <v>3000</v>
      </c>
      <c r="Y6399" t="s">
        <v>17</v>
      </c>
    </row>
    <row r="6400" spans="1:25" x14ac:dyDescent="0.3">
      <c r="A6400" t="s">
        <v>73</v>
      </c>
      <c r="B6400" t="s">
        <v>73</v>
      </c>
      <c r="C6400" t="s">
        <v>96</v>
      </c>
      <c r="D6400" t="s">
        <v>45</v>
      </c>
      <c r="E6400" t="s">
        <v>64</v>
      </c>
      <c r="F6400" t="s">
        <v>2763</v>
      </c>
      <c r="G6400" t="s">
        <v>2947</v>
      </c>
      <c r="H6400" t="s">
        <v>2948</v>
      </c>
      <c r="I6400" t="s">
        <v>100</v>
      </c>
      <c r="J6400" s="33" t="s">
        <v>182</v>
      </c>
      <c r="K6400" t="s">
        <v>101</v>
      </c>
      <c r="L6400" t="s">
        <v>73</v>
      </c>
      <c r="M6400" s="16">
        <v>60000</v>
      </c>
      <c r="N6400" s="16">
        <v>0</v>
      </c>
      <c r="O6400" s="15">
        <v>60000</v>
      </c>
      <c r="P6400">
        <v>8</v>
      </c>
      <c r="Q6400">
        <v>0</v>
      </c>
      <c r="R6400">
        <v>0</v>
      </c>
      <c r="S6400">
        <v>8</v>
      </c>
      <c r="Y6400" t="s">
        <v>103</v>
      </c>
    </row>
    <row r="6401" spans="1:25" x14ac:dyDescent="0.3">
      <c r="A6401" t="s">
        <v>73</v>
      </c>
      <c r="B6401" t="s">
        <v>73</v>
      </c>
      <c r="C6401" t="s">
        <v>96</v>
      </c>
      <c r="D6401" t="s">
        <v>45</v>
      </c>
      <c r="E6401" t="s">
        <v>64</v>
      </c>
      <c r="F6401" t="s">
        <v>2949</v>
      </c>
      <c r="G6401" t="s">
        <v>2950</v>
      </c>
      <c r="H6401" t="s">
        <v>2951</v>
      </c>
      <c r="I6401" t="s">
        <v>241</v>
      </c>
      <c r="J6401" s="33" t="s">
        <v>101</v>
      </c>
      <c r="K6401" t="s">
        <v>101</v>
      </c>
      <c r="L6401" t="s">
        <v>73</v>
      </c>
      <c r="M6401" s="16">
        <v>20000</v>
      </c>
      <c r="N6401" s="16">
        <v>0</v>
      </c>
      <c r="O6401" s="15">
        <v>20000</v>
      </c>
      <c r="P6401">
        <v>8</v>
      </c>
      <c r="Q6401">
        <v>0</v>
      </c>
      <c r="R6401">
        <v>0</v>
      </c>
      <c r="S6401">
        <v>8</v>
      </c>
      <c r="Y6401" t="s">
        <v>103</v>
      </c>
    </row>
    <row r="6402" spans="1:25" x14ac:dyDescent="0.3">
      <c r="A6402" t="s">
        <v>73</v>
      </c>
      <c r="B6402" t="s">
        <v>73</v>
      </c>
      <c r="C6402" t="s">
        <v>96</v>
      </c>
      <c r="D6402" t="s">
        <v>45</v>
      </c>
      <c r="E6402" t="s">
        <v>64</v>
      </c>
      <c r="F6402" t="s">
        <v>2763</v>
      </c>
      <c r="G6402" t="s">
        <v>2952</v>
      </c>
      <c r="H6402" t="s">
        <v>2953</v>
      </c>
      <c r="I6402" t="s">
        <v>241</v>
      </c>
      <c r="J6402" s="33" t="s">
        <v>101</v>
      </c>
      <c r="K6402" t="s">
        <v>101</v>
      </c>
      <c r="L6402" t="s">
        <v>73</v>
      </c>
      <c r="M6402" s="16">
        <v>30000</v>
      </c>
      <c r="N6402" s="16">
        <v>0</v>
      </c>
      <c r="O6402" s="15">
        <v>30000</v>
      </c>
      <c r="P6402">
        <v>4</v>
      </c>
      <c r="Q6402">
        <v>0</v>
      </c>
      <c r="R6402">
        <v>0</v>
      </c>
      <c r="S6402">
        <v>4</v>
      </c>
      <c r="Y6402" t="s">
        <v>103</v>
      </c>
    </row>
    <row r="6403" spans="1:25" x14ac:dyDescent="0.3">
      <c r="A6403" t="s">
        <v>73</v>
      </c>
      <c r="B6403" t="s">
        <v>73</v>
      </c>
      <c r="C6403" t="s">
        <v>96</v>
      </c>
      <c r="D6403" t="s">
        <v>45</v>
      </c>
      <c r="E6403" t="s">
        <v>64</v>
      </c>
      <c r="F6403" t="s">
        <v>2763</v>
      </c>
      <c r="G6403" t="s">
        <v>2954</v>
      </c>
      <c r="H6403" t="s">
        <v>2955</v>
      </c>
      <c r="I6403" t="s">
        <v>235</v>
      </c>
      <c r="J6403" s="33" t="s">
        <v>101</v>
      </c>
      <c r="K6403" t="s">
        <v>101</v>
      </c>
      <c r="L6403" t="s">
        <v>73</v>
      </c>
      <c r="M6403" s="16">
        <v>0</v>
      </c>
      <c r="N6403" s="16">
        <v>0</v>
      </c>
      <c r="O6403" s="15">
        <v>0</v>
      </c>
      <c r="P6403">
        <v>12</v>
      </c>
      <c r="Q6403">
        <v>0</v>
      </c>
      <c r="R6403">
        <v>0</v>
      </c>
      <c r="S6403">
        <v>12</v>
      </c>
      <c r="Y6403" t="s">
        <v>103</v>
      </c>
    </row>
    <row r="6404" spans="1:25" x14ac:dyDescent="0.3">
      <c r="A6404" t="s">
        <v>73</v>
      </c>
      <c r="B6404" t="s">
        <v>73</v>
      </c>
      <c r="C6404" t="s">
        <v>96</v>
      </c>
      <c r="D6404" t="s">
        <v>45</v>
      </c>
      <c r="E6404" t="s">
        <v>64</v>
      </c>
      <c r="F6404" t="s">
        <v>2763</v>
      </c>
      <c r="G6404" t="s">
        <v>2956</v>
      </c>
      <c r="H6404" t="s">
        <v>2957</v>
      </c>
      <c r="I6404" t="s">
        <v>100</v>
      </c>
      <c r="J6404" s="33" t="s">
        <v>101</v>
      </c>
      <c r="K6404" t="s">
        <v>101</v>
      </c>
      <c r="L6404" t="s">
        <v>73</v>
      </c>
      <c r="M6404" s="16">
        <v>60000</v>
      </c>
      <c r="N6404" s="16">
        <v>0</v>
      </c>
      <c r="O6404" s="15">
        <v>60000</v>
      </c>
      <c r="P6404">
        <v>12</v>
      </c>
      <c r="Q6404">
        <v>0</v>
      </c>
      <c r="R6404">
        <v>0</v>
      </c>
      <c r="S6404">
        <v>12</v>
      </c>
      <c r="Y6404" t="s">
        <v>103</v>
      </c>
    </row>
    <row r="6405" spans="1:25" x14ac:dyDescent="0.3">
      <c r="A6405" t="s">
        <v>73</v>
      </c>
      <c r="B6405" t="s">
        <v>73</v>
      </c>
      <c r="C6405" t="s">
        <v>96</v>
      </c>
      <c r="D6405" t="s">
        <v>45</v>
      </c>
      <c r="E6405" t="s">
        <v>64</v>
      </c>
      <c r="F6405" t="s">
        <v>2763</v>
      </c>
      <c r="G6405" t="s">
        <v>2958</v>
      </c>
      <c r="H6405" t="s">
        <v>2959</v>
      </c>
      <c r="I6405" t="s">
        <v>100</v>
      </c>
      <c r="J6405" s="33" t="s">
        <v>101</v>
      </c>
      <c r="K6405" t="s">
        <v>101</v>
      </c>
      <c r="L6405" t="s">
        <v>73</v>
      </c>
      <c r="M6405" s="16">
        <v>45000</v>
      </c>
      <c r="N6405" s="16">
        <v>0</v>
      </c>
      <c r="O6405" s="15">
        <v>45000</v>
      </c>
      <c r="P6405">
        <v>3</v>
      </c>
      <c r="Q6405">
        <v>0</v>
      </c>
      <c r="R6405">
        <v>0</v>
      </c>
      <c r="S6405">
        <v>3</v>
      </c>
      <c r="Y6405" t="s">
        <v>103</v>
      </c>
    </row>
    <row r="6406" spans="1:25" x14ac:dyDescent="0.3">
      <c r="A6406" t="s">
        <v>73</v>
      </c>
      <c r="B6406" t="s">
        <v>73</v>
      </c>
      <c r="C6406" t="s">
        <v>96</v>
      </c>
      <c r="D6406" t="s">
        <v>45</v>
      </c>
      <c r="E6406" t="s">
        <v>64</v>
      </c>
      <c r="F6406" t="s">
        <v>2763</v>
      </c>
      <c r="G6406" t="s">
        <v>2960</v>
      </c>
      <c r="H6406" t="s">
        <v>2961</v>
      </c>
      <c r="I6406" t="s">
        <v>100</v>
      </c>
      <c r="J6406" s="33" t="s">
        <v>101</v>
      </c>
      <c r="K6406" t="s">
        <v>101</v>
      </c>
      <c r="L6406" t="s">
        <v>73</v>
      </c>
      <c r="M6406" s="16">
        <v>85000</v>
      </c>
      <c r="N6406" s="16">
        <v>0</v>
      </c>
      <c r="O6406" s="15">
        <v>85000</v>
      </c>
      <c r="P6406">
        <v>6</v>
      </c>
      <c r="Q6406">
        <v>0</v>
      </c>
      <c r="S6406">
        <v>6</v>
      </c>
      <c r="Y6406" t="s">
        <v>103</v>
      </c>
    </row>
    <row r="6407" spans="1:25" x14ac:dyDescent="0.3">
      <c r="A6407" t="s">
        <v>73</v>
      </c>
      <c r="B6407" t="s">
        <v>73</v>
      </c>
      <c r="C6407" t="s">
        <v>96</v>
      </c>
      <c r="D6407" t="s">
        <v>45</v>
      </c>
      <c r="E6407" t="s">
        <v>64</v>
      </c>
      <c r="F6407" t="s">
        <v>2763</v>
      </c>
      <c r="G6407" t="s">
        <v>2962</v>
      </c>
      <c r="H6407" t="s">
        <v>2963</v>
      </c>
      <c r="I6407" t="s">
        <v>235</v>
      </c>
      <c r="J6407" s="33" t="s">
        <v>101</v>
      </c>
      <c r="K6407" t="s">
        <v>101</v>
      </c>
      <c r="L6407" t="s">
        <v>73</v>
      </c>
      <c r="M6407" s="16">
        <v>0</v>
      </c>
      <c r="N6407" s="16">
        <v>0</v>
      </c>
      <c r="O6407" s="15">
        <v>0</v>
      </c>
      <c r="P6407">
        <v>0</v>
      </c>
      <c r="S6407">
        <v>0</v>
      </c>
      <c r="Y6407" t="s">
        <v>103</v>
      </c>
    </row>
    <row r="6408" spans="1:25" x14ac:dyDescent="0.3">
      <c r="A6408" t="s">
        <v>73</v>
      </c>
      <c r="B6408" t="s">
        <v>73</v>
      </c>
      <c r="C6408" t="s">
        <v>96</v>
      </c>
      <c r="D6408" t="s">
        <v>45</v>
      </c>
      <c r="E6408" t="s">
        <v>64</v>
      </c>
      <c r="G6408" t="s">
        <v>2964</v>
      </c>
      <c r="H6408" t="s">
        <v>2964</v>
      </c>
      <c r="I6408" t="s">
        <v>241</v>
      </c>
      <c r="J6408" s="33" t="s">
        <v>101</v>
      </c>
      <c r="K6408" t="s">
        <v>101</v>
      </c>
      <c r="L6408" t="s">
        <v>73</v>
      </c>
      <c r="M6408" s="16">
        <v>110000</v>
      </c>
      <c r="N6408" s="16">
        <v>0</v>
      </c>
      <c r="O6408" s="15">
        <v>110000</v>
      </c>
      <c r="P6408">
        <v>0</v>
      </c>
      <c r="S6408">
        <v>0</v>
      </c>
      <c r="Y6408" t="s">
        <v>103</v>
      </c>
    </row>
    <row r="6409" spans="1:25" x14ac:dyDescent="0.3">
      <c r="A6409" t="s">
        <v>73</v>
      </c>
      <c r="B6409" t="s">
        <v>73</v>
      </c>
      <c r="C6409" t="s">
        <v>96</v>
      </c>
      <c r="D6409" t="s">
        <v>45</v>
      </c>
      <c r="E6409" t="s">
        <v>46</v>
      </c>
      <c r="F6409" t="s">
        <v>472</v>
      </c>
      <c r="G6409" t="s">
        <v>2965</v>
      </c>
      <c r="H6409" t="s">
        <v>2966</v>
      </c>
      <c r="I6409" t="s">
        <v>241</v>
      </c>
      <c r="J6409" s="33" t="s">
        <v>101</v>
      </c>
      <c r="K6409" t="s">
        <v>101</v>
      </c>
      <c r="L6409" t="s">
        <v>73</v>
      </c>
      <c r="M6409" s="16">
        <v>75000</v>
      </c>
      <c r="N6409" s="16">
        <v>0</v>
      </c>
      <c r="O6409" s="15">
        <v>75000</v>
      </c>
      <c r="P6409">
        <v>6</v>
      </c>
      <c r="Q6409">
        <v>0</v>
      </c>
      <c r="R6409">
        <v>0</v>
      </c>
      <c r="S6409">
        <v>6</v>
      </c>
      <c r="Y6409" t="s">
        <v>103</v>
      </c>
    </row>
    <row r="6410" spans="1:25" x14ac:dyDescent="0.3">
      <c r="A6410" t="s">
        <v>73</v>
      </c>
      <c r="B6410" t="s">
        <v>73</v>
      </c>
      <c r="C6410" t="s">
        <v>96</v>
      </c>
      <c r="D6410" t="s">
        <v>45</v>
      </c>
      <c r="E6410" t="s">
        <v>46</v>
      </c>
      <c r="F6410" t="s">
        <v>2967</v>
      </c>
      <c r="G6410" t="s">
        <v>2968</v>
      </c>
      <c r="H6410" t="s">
        <v>2969</v>
      </c>
      <c r="I6410" t="s">
        <v>241</v>
      </c>
      <c r="J6410" s="33" t="s">
        <v>101</v>
      </c>
      <c r="K6410" t="s">
        <v>101</v>
      </c>
      <c r="L6410" t="s">
        <v>73</v>
      </c>
      <c r="M6410" s="16">
        <v>50000</v>
      </c>
      <c r="N6410" s="16">
        <v>0</v>
      </c>
      <c r="O6410" s="15">
        <v>50000</v>
      </c>
      <c r="P6410">
        <v>90</v>
      </c>
      <c r="Q6410">
        <v>0</v>
      </c>
      <c r="R6410">
        <v>0</v>
      </c>
      <c r="S6410">
        <v>90</v>
      </c>
      <c r="Y6410" t="s">
        <v>103</v>
      </c>
    </row>
    <row r="6411" spans="1:25" x14ac:dyDescent="0.3">
      <c r="A6411" t="s">
        <v>73</v>
      </c>
      <c r="B6411" t="s">
        <v>73</v>
      </c>
      <c r="C6411" t="s">
        <v>96</v>
      </c>
      <c r="D6411" t="s">
        <v>45</v>
      </c>
      <c r="E6411" t="s">
        <v>46</v>
      </c>
      <c r="F6411" t="s">
        <v>2970</v>
      </c>
      <c r="G6411" t="s">
        <v>2971</v>
      </c>
      <c r="H6411" t="s">
        <v>2972</v>
      </c>
      <c r="I6411" t="s">
        <v>100</v>
      </c>
      <c r="J6411" s="33" t="s">
        <v>182</v>
      </c>
      <c r="K6411" t="s">
        <v>101</v>
      </c>
      <c r="L6411" t="s">
        <v>73</v>
      </c>
      <c r="M6411" s="16">
        <v>50000</v>
      </c>
      <c r="N6411" s="16">
        <v>0</v>
      </c>
      <c r="O6411" s="15">
        <v>50000</v>
      </c>
      <c r="P6411">
        <v>0</v>
      </c>
      <c r="S6411">
        <v>0</v>
      </c>
      <c r="Y6411" t="s">
        <v>103</v>
      </c>
    </row>
    <row r="6412" spans="1:25" x14ac:dyDescent="0.3">
      <c r="A6412" t="s">
        <v>73</v>
      </c>
      <c r="B6412" t="s">
        <v>73</v>
      </c>
      <c r="C6412" t="s">
        <v>96</v>
      </c>
      <c r="D6412" t="s">
        <v>45</v>
      </c>
      <c r="E6412" t="s">
        <v>46</v>
      </c>
      <c r="F6412" t="s">
        <v>2967</v>
      </c>
      <c r="G6412" t="s">
        <v>2973</v>
      </c>
      <c r="H6412" t="s">
        <v>2974</v>
      </c>
      <c r="I6412" t="s">
        <v>241</v>
      </c>
      <c r="J6412" s="33" t="s">
        <v>101</v>
      </c>
      <c r="K6412" t="s">
        <v>101</v>
      </c>
      <c r="L6412" t="s">
        <v>73</v>
      </c>
      <c r="M6412" s="16">
        <v>30000</v>
      </c>
      <c r="N6412" s="16">
        <v>0</v>
      </c>
      <c r="O6412" s="15">
        <v>30000</v>
      </c>
      <c r="P6412">
        <v>0</v>
      </c>
      <c r="S6412">
        <v>0</v>
      </c>
      <c r="Y6412" t="s">
        <v>103</v>
      </c>
    </row>
    <row r="6413" spans="1:25" x14ac:dyDescent="0.3">
      <c r="A6413" t="s">
        <v>73</v>
      </c>
      <c r="B6413" t="s">
        <v>73</v>
      </c>
      <c r="C6413" t="s">
        <v>96</v>
      </c>
      <c r="D6413" t="s">
        <v>45</v>
      </c>
      <c r="E6413" t="s">
        <v>46</v>
      </c>
      <c r="G6413" t="s">
        <v>2964</v>
      </c>
      <c r="H6413" t="s">
        <v>2964</v>
      </c>
      <c r="I6413" t="s">
        <v>241</v>
      </c>
      <c r="J6413" s="33" t="s">
        <v>101</v>
      </c>
      <c r="K6413" t="s">
        <v>101</v>
      </c>
      <c r="L6413" t="s">
        <v>73</v>
      </c>
      <c r="M6413" s="16">
        <v>1217171</v>
      </c>
      <c r="N6413" s="16">
        <v>0</v>
      </c>
      <c r="O6413" s="15">
        <v>1217171</v>
      </c>
      <c r="P6413">
        <v>7</v>
      </c>
      <c r="S6413">
        <v>7</v>
      </c>
      <c r="Y6413" t="s">
        <v>103</v>
      </c>
    </row>
    <row r="6414" spans="1:25" x14ac:dyDescent="0.3">
      <c r="A6414" t="s">
        <v>73</v>
      </c>
      <c r="B6414" t="s">
        <v>73</v>
      </c>
      <c r="C6414" t="s">
        <v>96</v>
      </c>
      <c r="D6414" t="s">
        <v>17</v>
      </c>
      <c r="E6414" t="s">
        <v>17</v>
      </c>
      <c r="G6414" t="s">
        <v>2975</v>
      </c>
      <c r="H6414" t="s">
        <v>2976</v>
      </c>
      <c r="I6414" t="s">
        <v>100</v>
      </c>
      <c r="J6414" s="33" t="s">
        <v>101</v>
      </c>
      <c r="K6414" t="s">
        <v>101</v>
      </c>
      <c r="L6414" t="s">
        <v>73</v>
      </c>
      <c r="M6414" s="16">
        <v>15000</v>
      </c>
      <c r="N6414" s="16">
        <v>0</v>
      </c>
      <c r="O6414" s="15">
        <v>15000</v>
      </c>
      <c r="P6414">
        <v>0</v>
      </c>
      <c r="Q6414">
        <v>0</v>
      </c>
      <c r="R6414">
        <v>0</v>
      </c>
      <c r="S6414">
        <v>0</v>
      </c>
      <c r="Y6414" t="s">
        <v>17</v>
      </c>
    </row>
    <row r="6415" spans="1:25" x14ac:dyDescent="0.3">
      <c r="A6415" t="s">
        <v>73</v>
      </c>
      <c r="B6415" t="s">
        <v>73</v>
      </c>
      <c r="C6415" t="s">
        <v>96</v>
      </c>
      <c r="D6415" t="s">
        <v>17</v>
      </c>
      <c r="E6415" t="s">
        <v>17</v>
      </c>
      <c r="F6415" t="s">
        <v>2967</v>
      </c>
      <c r="G6415" t="s">
        <v>2977</v>
      </c>
      <c r="H6415" t="s">
        <v>2978</v>
      </c>
      <c r="I6415" t="s">
        <v>100</v>
      </c>
      <c r="J6415" s="33" t="s">
        <v>101</v>
      </c>
      <c r="K6415" t="s">
        <v>101</v>
      </c>
      <c r="L6415" t="s">
        <v>73</v>
      </c>
      <c r="M6415" s="16">
        <v>30000</v>
      </c>
      <c r="N6415" s="16">
        <v>0</v>
      </c>
      <c r="O6415" s="15">
        <v>30000</v>
      </c>
      <c r="P6415">
        <v>50</v>
      </c>
      <c r="Q6415">
        <v>0</v>
      </c>
      <c r="R6415">
        <v>0</v>
      </c>
      <c r="S6415">
        <v>50</v>
      </c>
      <c r="Y6415" t="s">
        <v>17</v>
      </c>
    </row>
    <row r="6416" spans="1:25" x14ac:dyDescent="0.3">
      <c r="A6416" t="s">
        <v>73</v>
      </c>
      <c r="B6416" t="s">
        <v>73</v>
      </c>
      <c r="C6416" t="s">
        <v>96</v>
      </c>
      <c r="D6416" t="s">
        <v>17</v>
      </c>
      <c r="E6416" t="s">
        <v>17</v>
      </c>
      <c r="F6416" t="s">
        <v>559</v>
      </c>
      <c r="G6416" t="s">
        <v>2979</v>
      </c>
      <c r="H6416" t="s">
        <v>2980</v>
      </c>
      <c r="I6416" t="s">
        <v>100</v>
      </c>
      <c r="J6416" s="33" t="s">
        <v>182</v>
      </c>
      <c r="K6416" t="s">
        <v>101</v>
      </c>
      <c r="L6416" t="s">
        <v>73</v>
      </c>
      <c r="M6416" s="16">
        <v>240000</v>
      </c>
      <c r="N6416" s="16">
        <v>0</v>
      </c>
      <c r="O6416" s="15">
        <v>240000</v>
      </c>
      <c r="P6416">
        <v>45</v>
      </c>
      <c r="Q6416">
        <v>0</v>
      </c>
      <c r="R6416">
        <v>0</v>
      </c>
      <c r="S6416">
        <v>45</v>
      </c>
      <c r="Y6416" t="s">
        <v>17</v>
      </c>
    </row>
    <row r="6417" spans="1:25" x14ac:dyDescent="0.3">
      <c r="A6417" t="s">
        <v>73</v>
      </c>
      <c r="B6417" t="s">
        <v>73</v>
      </c>
      <c r="C6417" t="s">
        <v>96</v>
      </c>
      <c r="D6417" t="s">
        <v>17</v>
      </c>
      <c r="E6417" t="s">
        <v>17</v>
      </c>
      <c r="F6417" t="s">
        <v>2967</v>
      </c>
      <c r="G6417" t="s">
        <v>2981</v>
      </c>
      <c r="H6417" t="s">
        <v>2982</v>
      </c>
      <c r="I6417" t="s">
        <v>100</v>
      </c>
      <c r="J6417" s="33" t="s">
        <v>182</v>
      </c>
      <c r="K6417" t="s">
        <v>101</v>
      </c>
      <c r="L6417" t="s">
        <v>73</v>
      </c>
      <c r="M6417" s="16">
        <v>70000</v>
      </c>
      <c r="N6417" s="16">
        <v>0</v>
      </c>
      <c r="O6417" s="15">
        <v>70000</v>
      </c>
      <c r="P6417">
        <v>120</v>
      </c>
      <c r="Q6417">
        <v>0</v>
      </c>
      <c r="R6417">
        <v>0</v>
      </c>
      <c r="S6417">
        <v>120</v>
      </c>
      <c r="Y6417" t="s">
        <v>17</v>
      </c>
    </row>
    <row r="6418" spans="1:25" x14ac:dyDescent="0.3">
      <c r="A6418" t="s">
        <v>73</v>
      </c>
      <c r="B6418" t="s">
        <v>73</v>
      </c>
      <c r="C6418" t="s">
        <v>96</v>
      </c>
      <c r="D6418" t="s">
        <v>17</v>
      </c>
      <c r="E6418" t="s">
        <v>17</v>
      </c>
      <c r="F6418" t="s">
        <v>2886</v>
      </c>
      <c r="G6418" t="s">
        <v>2983</v>
      </c>
      <c r="H6418" t="s">
        <v>2984</v>
      </c>
      <c r="I6418" t="s">
        <v>100</v>
      </c>
      <c r="J6418" s="33" t="s">
        <v>182</v>
      </c>
      <c r="K6418" t="s">
        <v>101</v>
      </c>
      <c r="L6418" t="s">
        <v>73</v>
      </c>
      <c r="M6418" s="16">
        <v>65000</v>
      </c>
      <c r="N6418" s="16">
        <v>0</v>
      </c>
      <c r="O6418" s="15">
        <v>65000</v>
      </c>
      <c r="P6418">
        <v>50</v>
      </c>
      <c r="Q6418">
        <v>0</v>
      </c>
      <c r="R6418">
        <v>0</v>
      </c>
      <c r="S6418">
        <v>50</v>
      </c>
      <c r="Y6418" t="s">
        <v>17</v>
      </c>
    </row>
    <row r="6419" spans="1:25" x14ac:dyDescent="0.3">
      <c r="A6419" t="s">
        <v>73</v>
      </c>
      <c r="B6419" t="s">
        <v>73</v>
      </c>
      <c r="C6419" t="s">
        <v>96</v>
      </c>
      <c r="D6419" t="s">
        <v>17</v>
      </c>
      <c r="E6419" t="s">
        <v>17</v>
      </c>
      <c r="F6419" t="s">
        <v>2886</v>
      </c>
      <c r="G6419" t="s">
        <v>2985</v>
      </c>
      <c r="H6419" t="s">
        <v>2986</v>
      </c>
      <c r="I6419" t="s">
        <v>241</v>
      </c>
      <c r="J6419" s="33" t="s">
        <v>182</v>
      </c>
      <c r="K6419" t="s">
        <v>182</v>
      </c>
      <c r="L6419" t="s">
        <v>73</v>
      </c>
      <c r="M6419" s="16">
        <v>235000</v>
      </c>
      <c r="N6419" s="16">
        <v>0</v>
      </c>
      <c r="O6419" s="15">
        <v>235000</v>
      </c>
      <c r="P6419">
        <v>50</v>
      </c>
      <c r="Q6419">
        <v>0</v>
      </c>
      <c r="S6419">
        <v>50</v>
      </c>
      <c r="Y6419" t="s">
        <v>17</v>
      </c>
    </row>
    <row r="6420" spans="1:25" x14ac:dyDescent="0.3">
      <c r="A6420" t="s">
        <v>73</v>
      </c>
      <c r="B6420" t="s">
        <v>73</v>
      </c>
      <c r="C6420" t="s">
        <v>96</v>
      </c>
      <c r="D6420" t="s">
        <v>17</v>
      </c>
      <c r="E6420" t="s">
        <v>17</v>
      </c>
      <c r="G6420" t="s">
        <v>2987</v>
      </c>
      <c r="H6420" t="s">
        <v>2988</v>
      </c>
      <c r="I6420" t="s">
        <v>100</v>
      </c>
      <c r="J6420" s="33" t="s">
        <v>182</v>
      </c>
      <c r="K6420" t="s">
        <v>101</v>
      </c>
      <c r="L6420" t="s">
        <v>73</v>
      </c>
      <c r="M6420" s="16">
        <v>200000</v>
      </c>
      <c r="N6420" s="16">
        <v>0</v>
      </c>
      <c r="O6420" s="15">
        <v>200000</v>
      </c>
      <c r="P6420">
        <v>0</v>
      </c>
      <c r="S6420">
        <v>0</v>
      </c>
      <c r="Y6420" t="s">
        <v>17</v>
      </c>
    </row>
    <row r="6421" spans="1:25" x14ac:dyDescent="0.3">
      <c r="A6421" t="s">
        <v>73</v>
      </c>
      <c r="B6421" t="s">
        <v>73</v>
      </c>
      <c r="C6421" t="s">
        <v>96</v>
      </c>
      <c r="D6421" t="s">
        <v>17</v>
      </c>
      <c r="E6421" t="s">
        <v>36</v>
      </c>
      <c r="F6421" t="s">
        <v>2755</v>
      </c>
      <c r="G6421" t="s">
        <v>2989</v>
      </c>
      <c r="H6421" t="s">
        <v>2990</v>
      </c>
      <c r="I6421" t="s">
        <v>100</v>
      </c>
      <c r="J6421" s="33" t="s">
        <v>101</v>
      </c>
      <c r="K6421" t="s">
        <v>101</v>
      </c>
      <c r="L6421" t="s">
        <v>73</v>
      </c>
      <c r="M6421" s="16">
        <v>80000</v>
      </c>
      <c r="N6421" s="16">
        <v>0</v>
      </c>
      <c r="O6421" s="15">
        <v>80000</v>
      </c>
      <c r="P6421">
        <v>80</v>
      </c>
      <c r="Q6421">
        <v>0</v>
      </c>
      <c r="R6421">
        <v>0</v>
      </c>
      <c r="S6421">
        <v>80</v>
      </c>
      <c r="Y6421" t="s">
        <v>17</v>
      </c>
    </row>
    <row r="6422" spans="1:25" x14ac:dyDescent="0.3">
      <c r="A6422" t="s">
        <v>73</v>
      </c>
      <c r="B6422" t="s">
        <v>73</v>
      </c>
      <c r="C6422" t="s">
        <v>96</v>
      </c>
      <c r="D6422" t="s">
        <v>17</v>
      </c>
      <c r="E6422" t="s">
        <v>36</v>
      </c>
      <c r="F6422" t="s">
        <v>2886</v>
      </c>
      <c r="G6422" t="s">
        <v>2991</v>
      </c>
      <c r="H6422" t="s">
        <v>2992</v>
      </c>
      <c r="I6422" t="s">
        <v>100</v>
      </c>
      <c r="J6422" s="33" t="s">
        <v>101</v>
      </c>
      <c r="K6422" t="s">
        <v>101</v>
      </c>
      <c r="L6422" t="s">
        <v>73</v>
      </c>
      <c r="M6422" s="16">
        <v>60000</v>
      </c>
      <c r="N6422" s="16">
        <v>0</v>
      </c>
      <c r="O6422" s="15">
        <v>60000</v>
      </c>
      <c r="P6422">
        <v>30</v>
      </c>
      <c r="S6422">
        <v>30</v>
      </c>
      <c r="Y6422" t="s">
        <v>17</v>
      </c>
    </row>
    <row r="6423" spans="1:25" x14ac:dyDescent="0.3">
      <c r="A6423" t="s">
        <v>73</v>
      </c>
      <c r="B6423" t="s">
        <v>73</v>
      </c>
      <c r="C6423" t="s">
        <v>96</v>
      </c>
      <c r="D6423" t="s">
        <v>17</v>
      </c>
      <c r="E6423" t="s">
        <v>35</v>
      </c>
      <c r="F6423" t="s">
        <v>450</v>
      </c>
      <c r="G6423" t="s">
        <v>2993</v>
      </c>
      <c r="H6423" t="s">
        <v>2994</v>
      </c>
      <c r="I6423" t="s">
        <v>100</v>
      </c>
      <c r="J6423" s="33" t="s">
        <v>101</v>
      </c>
      <c r="K6423" t="s">
        <v>101</v>
      </c>
      <c r="L6423" t="s">
        <v>73</v>
      </c>
      <c r="M6423" s="16">
        <v>60000</v>
      </c>
      <c r="N6423" s="16">
        <v>0</v>
      </c>
      <c r="O6423" s="15">
        <v>60000</v>
      </c>
      <c r="P6423">
        <v>80</v>
      </c>
      <c r="Q6423">
        <v>0</v>
      </c>
      <c r="R6423">
        <v>0</v>
      </c>
      <c r="S6423">
        <v>80</v>
      </c>
      <c r="Y6423" t="s">
        <v>17</v>
      </c>
    </row>
    <row r="6424" spans="1:25" x14ac:dyDescent="0.3">
      <c r="A6424" t="s">
        <v>73</v>
      </c>
      <c r="B6424" t="s">
        <v>73</v>
      </c>
      <c r="C6424" t="s">
        <v>96</v>
      </c>
      <c r="D6424" t="s">
        <v>17</v>
      </c>
      <c r="E6424" t="s">
        <v>35</v>
      </c>
      <c r="F6424" t="s">
        <v>739</v>
      </c>
      <c r="G6424" t="s">
        <v>2995</v>
      </c>
      <c r="H6424" t="s">
        <v>2996</v>
      </c>
      <c r="I6424" t="s">
        <v>100</v>
      </c>
      <c r="J6424" s="33" t="s">
        <v>101</v>
      </c>
      <c r="K6424" t="s">
        <v>101</v>
      </c>
      <c r="L6424" t="s">
        <v>73</v>
      </c>
      <c r="M6424" s="16">
        <v>15000</v>
      </c>
      <c r="N6424" s="16">
        <v>0</v>
      </c>
      <c r="O6424" s="15">
        <v>15000</v>
      </c>
      <c r="S6424">
        <v>0</v>
      </c>
      <c r="Y6424" t="s">
        <v>17</v>
      </c>
    </row>
    <row r="6425" spans="1:25" x14ac:dyDescent="0.3">
      <c r="A6425" t="s">
        <v>73</v>
      </c>
      <c r="B6425" t="s">
        <v>73</v>
      </c>
      <c r="C6425" t="s">
        <v>96</v>
      </c>
      <c r="D6425" t="s">
        <v>17</v>
      </c>
      <c r="E6425" t="s">
        <v>17</v>
      </c>
      <c r="G6425" t="s">
        <v>2997</v>
      </c>
      <c r="H6425" t="s">
        <v>2998</v>
      </c>
      <c r="I6425" t="s">
        <v>241</v>
      </c>
      <c r="J6425" s="33" t="s">
        <v>101</v>
      </c>
      <c r="K6425" t="s">
        <v>101</v>
      </c>
      <c r="L6425" t="s">
        <v>73</v>
      </c>
      <c r="M6425" s="16">
        <v>221000</v>
      </c>
      <c r="N6425" s="16">
        <v>0</v>
      </c>
      <c r="O6425" s="15">
        <v>221000</v>
      </c>
      <c r="P6425">
        <v>0</v>
      </c>
      <c r="S6425">
        <v>0</v>
      </c>
      <c r="Y6425" t="s">
        <v>17</v>
      </c>
    </row>
    <row r="6426" spans="1:25" x14ac:dyDescent="0.3">
      <c r="A6426" t="s">
        <v>73</v>
      </c>
      <c r="B6426" t="s">
        <v>73</v>
      </c>
      <c r="C6426" t="s">
        <v>96</v>
      </c>
      <c r="D6426" t="s">
        <v>45</v>
      </c>
      <c r="E6426" t="s">
        <v>68</v>
      </c>
      <c r="F6426" t="s">
        <v>461</v>
      </c>
      <c r="G6426" t="s">
        <v>2999</v>
      </c>
      <c r="H6426" t="s">
        <v>3000</v>
      </c>
      <c r="I6426" t="s">
        <v>100</v>
      </c>
      <c r="J6426" s="33" t="s">
        <v>182</v>
      </c>
      <c r="K6426" t="s">
        <v>101</v>
      </c>
      <c r="L6426" t="s">
        <v>73</v>
      </c>
      <c r="M6426" s="16">
        <v>150000</v>
      </c>
      <c r="N6426" s="16">
        <v>0</v>
      </c>
      <c r="O6426" s="15">
        <v>150000</v>
      </c>
      <c r="P6426">
        <v>30</v>
      </c>
      <c r="Q6426">
        <v>0</v>
      </c>
      <c r="R6426">
        <v>0</v>
      </c>
      <c r="S6426">
        <v>30</v>
      </c>
      <c r="Y6426" t="s">
        <v>103</v>
      </c>
    </row>
    <row r="6427" spans="1:25" x14ac:dyDescent="0.3">
      <c r="A6427" t="s">
        <v>73</v>
      </c>
      <c r="B6427" t="s">
        <v>73</v>
      </c>
      <c r="C6427" t="s">
        <v>96</v>
      </c>
      <c r="D6427" t="s">
        <v>45</v>
      </c>
      <c r="E6427" t="s">
        <v>68</v>
      </c>
      <c r="F6427" t="s">
        <v>3001</v>
      </c>
      <c r="G6427" t="s">
        <v>3002</v>
      </c>
      <c r="H6427" t="s">
        <v>3003</v>
      </c>
      <c r="I6427" t="s">
        <v>100</v>
      </c>
      <c r="J6427" s="33" t="s">
        <v>182</v>
      </c>
      <c r="K6427" t="s">
        <v>101</v>
      </c>
      <c r="L6427" t="s">
        <v>73</v>
      </c>
      <c r="M6427" s="16">
        <v>80000</v>
      </c>
      <c r="N6427" s="16">
        <v>0</v>
      </c>
      <c r="O6427" s="15">
        <v>80000</v>
      </c>
      <c r="P6427">
        <v>50</v>
      </c>
      <c r="Q6427">
        <v>0</v>
      </c>
      <c r="R6427">
        <v>0</v>
      </c>
      <c r="S6427">
        <v>50</v>
      </c>
      <c r="Y6427" t="s">
        <v>103</v>
      </c>
    </row>
    <row r="6428" spans="1:25" x14ac:dyDescent="0.3">
      <c r="A6428" t="s">
        <v>73</v>
      </c>
      <c r="B6428" t="s">
        <v>73</v>
      </c>
      <c r="C6428" t="s">
        <v>96</v>
      </c>
      <c r="D6428" t="s">
        <v>45</v>
      </c>
      <c r="E6428" t="s">
        <v>68</v>
      </c>
      <c r="G6428" t="s">
        <v>2964</v>
      </c>
      <c r="H6428" t="s">
        <v>3004</v>
      </c>
      <c r="I6428" t="s">
        <v>241</v>
      </c>
      <c r="J6428" s="33" t="s">
        <v>101</v>
      </c>
      <c r="K6428" t="s">
        <v>101</v>
      </c>
      <c r="L6428" t="s">
        <v>73</v>
      </c>
      <c r="M6428" s="16">
        <v>157431</v>
      </c>
      <c r="N6428" s="16">
        <v>0</v>
      </c>
      <c r="O6428" s="15">
        <v>157431</v>
      </c>
      <c r="P6428">
        <v>0</v>
      </c>
      <c r="S6428">
        <v>0</v>
      </c>
      <c r="Y6428" t="s">
        <v>103</v>
      </c>
    </row>
    <row r="6429" spans="1:25" x14ac:dyDescent="0.3">
      <c r="A6429" t="s">
        <v>73</v>
      </c>
      <c r="B6429" t="s">
        <v>73</v>
      </c>
      <c r="C6429" t="s">
        <v>96</v>
      </c>
      <c r="D6429" s="17" t="s">
        <v>22</v>
      </c>
      <c r="E6429" s="17" t="s">
        <v>22</v>
      </c>
      <c r="F6429" t="s">
        <v>3005</v>
      </c>
      <c r="G6429" t="s">
        <v>3006</v>
      </c>
      <c r="H6429" t="s">
        <v>3007</v>
      </c>
      <c r="I6429" t="s">
        <v>100</v>
      </c>
      <c r="J6429" s="33" t="s">
        <v>101</v>
      </c>
      <c r="K6429" t="s">
        <v>101</v>
      </c>
      <c r="L6429" t="s">
        <v>73</v>
      </c>
      <c r="M6429" s="16">
        <v>60000</v>
      </c>
      <c r="N6429" s="16">
        <v>0</v>
      </c>
      <c r="O6429" s="15">
        <v>60000</v>
      </c>
      <c r="P6429">
        <v>0</v>
      </c>
      <c r="Q6429">
        <v>0</v>
      </c>
      <c r="R6429">
        <v>0</v>
      </c>
      <c r="S6429">
        <v>0</v>
      </c>
      <c r="Y6429" t="s">
        <v>183</v>
      </c>
    </row>
    <row r="6430" spans="1:25" x14ac:dyDescent="0.3">
      <c r="A6430" t="s">
        <v>73</v>
      </c>
      <c r="B6430" t="s">
        <v>73</v>
      </c>
      <c r="C6430" t="s">
        <v>96</v>
      </c>
      <c r="D6430" s="17" t="s">
        <v>22</v>
      </c>
      <c r="E6430" s="17" t="s">
        <v>22</v>
      </c>
      <c r="G6430" t="s">
        <v>2964</v>
      </c>
      <c r="H6430" t="s">
        <v>2964</v>
      </c>
      <c r="I6430" t="s">
        <v>241</v>
      </c>
      <c r="J6430" s="33" t="s">
        <v>101</v>
      </c>
      <c r="K6430" t="s">
        <v>101</v>
      </c>
      <c r="L6430" t="s">
        <v>73</v>
      </c>
      <c r="M6430" s="16">
        <v>75000</v>
      </c>
      <c r="N6430" s="16">
        <v>0</v>
      </c>
      <c r="O6430" s="15">
        <v>75000</v>
      </c>
      <c r="P6430">
        <v>0</v>
      </c>
      <c r="Q6430">
        <v>0</v>
      </c>
      <c r="R6430">
        <v>0</v>
      </c>
      <c r="S6430">
        <v>0</v>
      </c>
      <c r="Y6430" t="s">
        <v>183</v>
      </c>
    </row>
    <row r="6431" spans="1:25" x14ac:dyDescent="0.3">
      <c r="A6431" t="s">
        <v>73</v>
      </c>
      <c r="B6431" t="s">
        <v>73</v>
      </c>
      <c r="C6431" t="s">
        <v>371</v>
      </c>
      <c r="D6431" t="s">
        <v>17</v>
      </c>
      <c r="E6431" t="s">
        <v>35</v>
      </c>
      <c r="F6431" t="s">
        <v>383</v>
      </c>
      <c r="G6431" t="s">
        <v>3008</v>
      </c>
      <c r="H6431" t="s">
        <v>3009</v>
      </c>
      <c r="I6431" t="s">
        <v>241</v>
      </c>
      <c r="J6431" s="33" t="s">
        <v>182</v>
      </c>
      <c r="K6431" t="s">
        <v>182</v>
      </c>
      <c r="L6431" t="s">
        <v>73</v>
      </c>
      <c r="M6431" s="16">
        <v>140400</v>
      </c>
      <c r="N6431" s="16">
        <v>0</v>
      </c>
      <c r="O6431" s="15">
        <v>140400</v>
      </c>
      <c r="P6431">
        <v>0</v>
      </c>
      <c r="Q6431">
        <v>0</v>
      </c>
      <c r="R6431">
        <v>0</v>
      </c>
      <c r="S6431">
        <v>0</v>
      </c>
      <c r="Y6431" t="s">
        <v>17</v>
      </c>
    </row>
    <row r="6432" spans="1:25" x14ac:dyDescent="0.3">
      <c r="A6432" t="s">
        <v>73</v>
      </c>
      <c r="B6432" t="s">
        <v>73</v>
      </c>
      <c r="C6432" t="s">
        <v>371</v>
      </c>
      <c r="D6432" t="s">
        <v>17</v>
      </c>
      <c r="E6432" t="s">
        <v>35</v>
      </c>
      <c r="F6432" t="s">
        <v>383</v>
      </c>
      <c r="G6432" t="s">
        <v>3010</v>
      </c>
      <c r="H6432" t="s">
        <v>3011</v>
      </c>
      <c r="I6432" t="s">
        <v>235</v>
      </c>
      <c r="J6432" s="33" t="s">
        <v>101</v>
      </c>
      <c r="K6432" t="s">
        <v>101</v>
      </c>
      <c r="L6432" t="s">
        <v>73</v>
      </c>
      <c r="M6432" s="16">
        <v>0</v>
      </c>
      <c r="N6432" s="16">
        <v>0</v>
      </c>
      <c r="O6432" s="15">
        <v>0</v>
      </c>
      <c r="P6432">
        <v>0</v>
      </c>
      <c r="Q6432">
        <v>0</v>
      </c>
      <c r="R6432">
        <v>0</v>
      </c>
      <c r="S6432">
        <v>0</v>
      </c>
      <c r="Y6432" t="s">
        <v>17</v>
      </c>
    </row>
    <row r="6433" spans="1:25" x14ac:dyDescent="0.3">
      <c r="A6433" t="s">
        <v>73</v>
      </c>
      <c r="B6433" t="s">
        <v>73</v>
      </c>
      <c r="C6433" t="s">
        <v>371</v>
      </c>
      <c r="D6433" t="s">
        <v>17</v>
      </c>
      <c r="E6433" t="s">
        <v>35</v>
      </c>
      <c r="F6433" t="s">
        <v>1104</v>
      </c>
      <c r="G6433" t="s">
        <v>3012</v>
      </c>
      <c r="H6433" t="s">
        <v>3013</v>
      </c>
      <c r="I6433" t="s">
        <v>241</v>
      </c>
      <c r="J6433" s="33" t="s">
        <v>182</v>
      </c>
      <c r="K6433" t="s">
        <v>182</v>
      </c>
      <c r="L6433" t="s">
        <v>73</v>
      </c>
      <c r="M6433" s="16">
        <v>108000</v>
      </c>
      <c r="N6433" s="16">
        <v>0</v>
      </c>
      <c r="O6433" s="15">
        <v>108000</v>
      </c>
      <c r="P6433">
        <v>0</v>
      </c>
      <c r="Q6433">
        <v>0</v>
      </c>
      <c r="R6433">
        <v>0</v>
      </c>
      <c r="S6433">
        <v>0</v>
      </c>
      <c r="Y6433" t="s">
        <v>17</v>
      </c>
    </row>
    <row r="6434" spans="1:25" x14ac:dyDescent="0.3">
      <c r="A6434" t="s">
        <v>73</v>
      </c>
      <c r="B6434" t="s">
        <v>73</v>
      </c>
      <c r="C6434" t="s">
        <v>371</v>
      </c>
      <c r="D6434" t="s">
        <v>17</v>
      </c>
      <c r="E6434" t="s">
        <v>35</v>
      </c>
      <c r="F6434" t="s">
        <v>450</v>
      </c>
      <c r="G6434" t="s">
        <v>3014</v>
      </c>
      <c r="H6434" t="s">
        <v>3015</v>
      </c>
      <c r="I6434" t="s">
        <v>100</v>
      </c>
      <c r="J6434" s="33" t="s">
        <v>182</v>
      </c>
      <c r="K6434" t="s">
        <v>101</v>
      </c>
      <c r="L6434" t="s">
        <v>73</v>
      </c>
      <c r="M6434" s="16">
        <v>108000</v>
      </c>
      <c r="N6434" s="16">
        <v>0</v>
      </c>
      <c r="O6434" s="15">
        <v>108000</v>
      </c>
      <c r="P6434">
        <v>0</v>
      </c>
      <c r="Q6434">
        <v>0</v>
      </c>
      <c r="R6434">
        <v>0</v>
      </c>
      <c r="S6434">
        <v>0</v>
      </c>
      <c r="Y6434" t="s">
        <v>17</v>
      </c>
    </row>
    <row r="6435" spans="1:25" x14ac:dyDescent="0.3">
      <c r="A6435" t="s">
        <v>73</v>
      </c>
      <c r="B6435" t="s">
        <v>73</v>
      </c>
      <c r="C6435" t="s">
        <v>371</v>
      </c>
      <c r="D6435" t="s">
        <v>17</v>
      </c>
      <c r="E6435" t="s">
        <v>35</v>
      </c>
      <c r="F6435" t="s">
        <v>383</v>
      </c>
      <c r="G6435" t="s">
        <v>3016</v>
      </c>
      <c r="H6435" t="s">
        <v>3017</v>
      </c>
      <c r="I6435" t="s">
        <v>100</v>
      </c>
      <c r="J6435" s="33" t="s">
        <v>182</v>
      </c>
      <c r="K6435" t="s">
        <v>101</v>
      </c>
      <c r="L6435" t="s">
        <v>73</v>
      </c>
      <c r="M6435" s="16">
        <v>486000.00000000006</v>
      </c>
      <c r="N6435" s="16">
        <v>0</v>
      </c>
      <c r="O6435" s="15">
        <v>486000.00000000006</v>
      </c>
      <c r="P6435">
        <v>0</v>
      </c>
      <c r="Q6435">
        <v>0</v>
      </c>
      <c r="R6435">
        <v>0</v>
      </c>
      <c r="S6435">
        <v>0</v>
      </c>
      <c r="Y6435" t="s">
        <v>17</v>
      </c>
    </row>
    <row r="6436" spans="1:25" x14ac:dyDescent="0.3">
      <c r="A6436" t="s">
        <v>73</v>
      </c>
      <c r="B6436" t="s">
        <v>73</v>
      </c>
      <c r="C6436" t="s">
        <v>371</v>
      </c>
      <c r="D6436" t="s">
        <v>17</v>
      </c>
      <c r="E6436" t="s">
        <v>35</v>
      </c>
      <c r="F6436" t="s">
        <v>739</v>
      </c>
      <c r="G6436" t="s">
        <v>3018</v>
      </c>
      <c r="H6436" t="s">
        <v>3019</v>
      </c>
      <c r="I6436" t="s">
        <v>241</v>
      </c>
      <c r="J6436" s="33" t="s">
        <v>182</v>
      </c>
      <c r="K6436" t="s">
        <v>182</v>
      </c>
      <c r="L6436" t="s">
        <v>73</v>
      </c>
      <c r="M6436" s="16">
        <v>54000</v>
      </c>
      <c r="N6436" s="16">
        <v>0</v>
      </c>
      <c r="O6436" s="15">
        <v>54000</v>
      </c>
      <c r="P6436">
        <v>0</v>
      </c>
      <c r="Q6436">
        <v>0</v>
      </c>
      <c r="R6436">
        <v>0</v>
      </c>
      <c r="S6436">
        <v>0</v>
      </c>
      <c r="Y6436" t="s">
        <v>17</v>
      </c>
    </row>
    <row r="6437" spans="1:25" x14ac:dyDescent="0.3">
      <c r="A6437" t="s">
        <v>73</v>
      </c>
      <c r="B6437" t="s">
        <v>73</v>
      </c>
      <c r="C6437" t="s">
        <v>371</v>
      </c>
      <c r="D6437" t="s">
        <v>17</v>
      </c>
      <c r="E6437" t="s">
        <v>35</v>
      </c>
      <c r="F6437" t="s">
        <v>383</v>
      </c>
      <c r="G6437" t="s">
        <v>3020</v>
      </c>
      <c r="H6437" t="s">
        <v>3021</v>
      </c>
      <c r="I6437" t="s">
        <v>100</v>
      </c>
      <c r="J6437" s="33" t="s">
        <v>182</v>
      </c>
      <c r="K6437" t="s">
        <v>101</v>
      </c>
      <c r="L6437" t="s">
        <v>73</v>
      </c>
      <c r="M6437" s="16">
        <v>54000</v>
      </c>
      <c r="N6437" s="16">
        <v>0</v>
      </c>
      <c r="O6437" s="15">
        <v>54000</v>
      </c>
      <c r="P6437">
        <v>0</v>
      </c>
      <c r="Q6437">
        <v>0</v>
      </c>
      <c r="R6437">
        <v>0</v>
      </c>
      <c r="S6437">
        <v>0</v>
      </c>
      <c r="Y6437" t="s">
        <v>17</v>
      </c>
    </row>
    <row r="6438" spans="1:25" x14ac:dyDescent="0.3">
      <c r="A6438" t="s">
        <v>73</v>
      </c>
      <c r="B6438" t="s">
        <v>73</v>
      </c>
      <c r="C6438" t="s">
        <v>371</v>
      </c>
      <c r="D6438" t="s">
        <v>45</v>
      </c>
      <c r="E6438" t="s">
        <v>68</v>
      </c>
      <c r="F6438" t="s">
        <v>461</v>
      </c>
      <c r="G6438" t="s">
        <v>3022</v>
      </c>
      <c r="H6438" t="s">
        <v>3023</v>
      </c>
      <c r="I6438" t="s">
        <v>235</v>
      </c>
      <c r="J6438" s="33" t="s">
        <v>101</v>
      </c>
      <c r="K6438" t="s">
        <v>101</v>
      </c>
      <c r="L6438" t="s">
        <v>73</v>
      </c>
      <c r="M6438" s="16">
        <v>0</v>
      </c>
      <c r="N6438" s="16">
        <v>0</v>
      </c>
      <c r="O6438" s="15">
        <v>0</v>
      </c>
      <c r="P6438">
        <v>0</v>
      </c>
      <c r="Q6438">
        <v>0</v>
      </c>
      <c r="R6438">
        <v>0</v>
      </c>
      <c r="S6438">
        <v>0</v>
      </c>
      <c r="Y6438" t="s">
        <v>103</v>
      </c>
    </row>
    <row r="6439" spans="1:25" x14ac:dyDescent="0.3">
      <c r="A6439" t="s">
        <v>73</v>
      </c>
      <c r="B6439" t="s">
        <v>73</v>
      </c>
      <c r="C6439" t="s">
        <v>371</v>
      </c>
      <c r="D6439" t="s">
        <v>45</v>
      </c>
      <c r="E6439" t="s">
        <v>68</v>
      </c>
      <c r="G6439" t="s">
        <v>3024</v>
      </c>
      <c r="H6439" t="s">
        <v>3025</v>
      </c>
      <c r="I6439" t="s">
        <v>235</v>
      </c>
      <c r="J6439" s="33" t="s">
        <v>101</v>
      </c>
      <c r="K6439" t="s">
        <v>101</v>
      </c>
      <c r="L6439" t="s">
        <v>73</v>
      </c>
      <c r="M6439" s="16">
        <v>0</v>
      </c>
      <c r="N6439" s="16">
        <v>0</v>
      </c>
      <c r="O6439" s="15">
        <v>0</v>
      </c>
      <c r="P6439">
        <v>0</v>
      </c>
      <c r="Q6439">
        <v>0</v>
      </c>
      <c r="R6439">
        <v>0</v>
      </c>
      <c r="S6439">
        <v>0</v>
      </c>
      <c r="Y6439" t="s">
        <v>103</v>
      </c>
    </row>
    <row r="6440" spans="1:25" x14ac:dyDescent="0.3">
      <c r="A6440" t="s">
        <v>73</v>
      </c>
      <c r="B6440" t="s">
        <v>73</v>
      </c>
      <c r="C6440" t="s">
        <v>371</v>
      </c>
      <c r="D6440" t="s">
        <v>45</v>
      </c>
      <c r="E6440" t="s">
        <v>68</v>
      </c>
      <c r="G6440" t="s">
        <v>3026</v>
      </c>
      <c r="H6440" t="s">
        <v>3027</v>
      </c>
      <c r="I6440" t="s">
        <v>235</v>
      </c>
      <c r="J6440" s="33" t="s">
        <v>101</v>
      </c>
      <c r="K6440" t="s">
        <v>101</v>
      </c>
      <c r="L6440" t="s">
        <v>73</v>
      </c>
      <c r="M6440" s="16">
        <v>0</v>
      </c>
      <c r="N6440" s="16">
        <v>0</v>
      </c>
      <c r="O6440" s="15">
        <v>0</v>
      </c>
      <c r="P6440">
        <v>0</v>
      </c>
      <c r="Q6440">
        <v>0</v>
      </c>
      <c r="R6440">
        <v>0</v>
      </c>
      <c r="S6440">
        <v>0</v>
      </c>
      <c r="Y6440" t="s">
        <v>103</v>
      </c>
    </row>
    <row r="6441" spans="1:25" x14ac:dyDescent="0.3">
      <c r="A6441" t="s">
        <v>73</v>
      </c>
      <c r="B6441" t="s">
        <v>73</v>
      </c>
      <c r="C6441" t="s">
        <v>371</v>
      </c>
      <c r="D6441" t="s">
        <v>45</v>
      </c>
      <c r="E6441" t="s">
        <v>68</v>
      </c>
      <c r="G6441" t="s">
        <v>3028</v>
      </c>
      <c r="H6441" t="s">
        <v>3029</v>
      </c>
      <c r="I6441" t="s">
        <v>235</v>
      </c>
      <c r="J6441" s="33" t="s">
        <v>101</v>
      </c>
      <c r="K6441" t="s">
        <v>101</v>
      </c>
      <c r="L6441" t="s">
        <v>73</v>
      </c>
      <c r="M6441" s="16">
        <v>0</v>
      </c>
      <c r="N6441" s="16">
        <v>0</v>
      </c>
      <c r="O6441" s="15">
        <v>0</v>
      </c>
      <c r="P6441">
        <v>0</v>
      </c>
      <c r="Q6441">
        <v>0</v>
      </c>
      <c r="R6441">
        <v>0</v>
      </c>
      <c r="S6441">
        <v>0</v>
      </c>
      <c r="Y6441" t="s">
        <v>103</v>
      </c>
    </row>
    <row r="6442" spans="1:25" x14ac:dyDescent="0.3">
      <c r="A6442" t="s">
        <v>73</v>
      </c>
      <c r="B6442" t="s">
        <v>73</v>
      </c>
      <c r="C6442" t="s">
        <v>371</v>
      </c>
      <c r="D6442" t="s">
        <v>45</v>
      </c>
      <c r="E6442" t="s">
        <v>68</v>
      </c>
      <c r="G6442" t="s">
        <v>3030</v>
      </c>
      <c r="H6442" t="s">
        <v>3031</v>
      </c>
      <c r="I6442" t="s">
        <v>235</v>
      </c>
      <c r="J6442" s="33" t="s">
        <v>101</v>
      </c>
      <c r="K6442" t="s">
        <v>101</v>
      </c>
      <c r="L6442" t="s">
        <v>73</v>
      </c>
      <c r="M6442" s="16">
        <v>0</v>
      </c>
      <c r="N6442" s="16">
        <v>0</v>
      </c>
      <c r="O6442" s="15">
        <v>0</v>
      </c>
      <c r="P6442">
        <v>0</v>
      </c>
      <c r="Q6442">
        <v>0</v>
      </c>
      <c r="R6442">
        <v>0</v>
      </c>
      <c r="S6442">
        <v>0</v>
      </c>
      <c r="Y6442" t="s">
        <v>103</v>
      </c>
    </row>
    <row r="6443" spans="1:25" x14ac:dyDescent="0.3">
      <c r="A6443" t="s">
        <v>73</v>
      </c>
      <c r="B6443" t="s">
        <v>73</v>
      </c>
      <c r="C6443" t="s">
        <v>371</v>
      </c>
      <c r="D6443" t="s">
        <v>45</v>
      </c>
      <c r="E6443" t="s">
        <v>68</v>
      </c>
      <c r="G6443" t="s">
        <v>3032</v>
      </c>
      <c r="H6443" t="s">
        <v>3033</v>
      </c>
      <c r="I6443" t="s">
        <v>100</v>
      </c>
      <c r="J6443" s="33" t="s">
        <v>101</v>
      </c>
      <c r="K6443" t="s">
        <v>101</v>
      </c>
      <c r="L6443" t="s">
        <v>73</v>
      </c>
      <c r="M6443" s="16">
        <v>199800</v>
      </c>
      <c r="N6443" s="16">
        <v>0</v>
      </c>
      <c r="O6443" s="15">
        <v>199800</v>
      </c>
      <c r="P6443">
        <v>0</v>
      </c>
      <c r="Q6443">
        <v>0</v>
      </c>
      <c r="R6443">
        <v>0</v>
      </c>
      <c r="S6443">
        <v>0</v>
      </c>
      <c r="Y6443" t="s">
        <v>103</v>
      </c>
    </row>
    <row r="6444" spans="1:25" x14ac:dyDescent="0.3">
      <c r="A6444" t="s">
        <v>73</v>
      </c>
      <c r="B6444" t="s">
        <v>73</v>
      </c>
      <c r="C6444" t="s">
        <v>371</v>
      </c>
      <c r="D6444" t="s">
        <v>45</v>
      </c>
      <c r="E6444" t="s">
        <v>68</v>
      </c>
      <c r="F6444" t="s">
        <v>461</v>
      </c>
      <c r="G6444" t="s">
        <v>3034</v>
      </c>
      <c r="H6444" t="s">
        <v>3035</v>
      </c>
      <c r="I6444" t="s">
        <v>241</v>
      </c>
      <c r="J6444" s="33" t="s">
        <v>182</v>
      </c>
      <c r="K6444" t="s">
        <v>182</v>
      </c>
      <c r="L6444" t="s">
        <v>73</v>
      </c>
      <c r="M6444" s="16">
        <v>45360</v>
      </c>
      <c r="N6444" s="16">
        <v>0</v>
      </c>
      <c r="O6444" s="15">
        <v>45360</v>
      </c>
      <c r="P6444">
        <v>0</v>
      </c>
      <c r="Q6444">
        <v>0</v>
      </c>
      <c r="R6444">
        <v>0</v>
      </c>
      <c r="S6444">
        <v>0</v>
      </c>
      <c r="Y6444" t="s">
        <v>103</v>
      </c>
    </row>
    <row r="6445" spans="1:25" x14ac:dyDescent="0.3">
      <c r="A6445" t="s">
        <v>73</v>
      </c>
      <c r="B6445" t="s">
        <v>73</v>
      </c>
      <c r="C6445" t="s">
        <v>371</v>
      </c>
      <c r="D6445" t="s">
        <v>45</v>
      </c>
      <c r="E6445" t="s">
        <v>68</v>
      </c>
      <c r="F6445" t="s">
        <v>461</v>
      </c>
      <c r="G6445" t="s">
        <v>3036</v>
      </c>
      <c r="H6445" t="s">
        <v>3037</v>
      </c>
      <c r="I6445" t="s">
        <v>235</v>
      </c>
      <c r="J6445" s="33" t="s">
        <v>101</v>
      </c>
      <c r="K6445" t="s">
        <v>101</v>
      </c>
      <c r="L6445" t="s">
        <v>73</v>
      </c>
      <c r="M6445" s="16">
        <v>0</v>
      </c>
      <c r="N6445" s="16">
        <v>0</v>
      </c>
      <c r="O6445" s="15">
        <v>0</v>
      </c>
      <c r="P6445">
        <v>0</v>
      </c>
      <c r="Q6445">
        <v>0</v>
      </c>
      <c r="R6445">
        <v>0</v>
      </c>
      <c r="S6445">
        <v>0</v>
      </c>
      <c r="Y6445" t="s">
        <v>103</v>
      </c>
    </row>
    <row r="6446" spans="1:25" x14ac:dyDescent="0.3">
      <c r="A6446" t="s">
        <v>73</v>
      </c>
      <c r="B6446" t="s">
        <v>73</v>
      </c>
      <c r="C6446" t="s">
        <v>371</v>
      </c>
      <c r="D6446" t="s">
        <v>45</v>
      </c>
      <c r="E6446" t="s">
        <v>69</v>
      </c>
      <c r="F6446" t="s">
        <v>3038</v>
      </c>
      <c r="G6446" t="s">
        <v>3039</v>
      </c>
      <c r="H6446" t="s">
        <v>3040</v>
      </c>
      <c r="I6446" t="s">
        <v>181</v>
      </c>
      <c r="J6446" s="33" t="s">
        <v>182</v>
      </c>
      <c r="K6446" t="s">
        <v>182</v>
      </c>
      <c r="L6446" t="s">
        <v>73</v>
      </c>
      <c r="M6446" s="16">
        <v>162000</v>
      </c>
      <c r="N6446" s="16">
        <v>0</v>
      </c>
      <c r="O6446" s="15">
        <v>162000</v>
      </c>
      <c r="P6446">
        <v>0</v>
      </c>
      <c r="Q6446">
        <v>0</v>
      </c>
      <c r="R6446">
        <v>0</v>
      </c>
      <c r="S6446">
        <v>0</v>
      </c>
      <c r="Y6446" t="s">
        <v>103</v>
      </c>
    </row>
    <row r="6447" spans="1:25" x14ac:dyDescent="0.3">
      <c r="A6447" t="s">
        <v>73</v>
      </c>
      <c r="B6447" t="s">
        <v>73</v>
      </c>
      <c r="C6447" t="s">
        <v>371</v>
      </c>
      <c r="D6447" t="s">
        <v>45</v>
      </c>
      <c r="E6447" t="s">
        <v>69</v>
      </c>
      <c r="F6447" t="s">
        <v>988</v>
      </c>
      <c r="G6447" t="s">
        <v>3041</v>
      </c>
      <c r="H6447" t="s">
        <v>3042</v>
      </c>
      <c r="I6447" t="s">
        <v>181</v>
      </c>
      <c r="J6447" s="33" t="s">
        <v>182</v>
      </c>
      <c r="K6447" t="s">
        <v>182</v>
      </c>
      <c r="L6447" t="s">
        <v>3043</v>
      </c>
      <c r="M6447" s="16">
        <v>613340</v>
      </c>
      <c r="O6447" s="15">
        <v>613340</v>
      </c>
      <c r="P6447">
        <v>0</v>
      </c>
      <c r="Q6447">
        <v>0</v>
      </c>
      <c r="R6447">
        <v>0</v>
      </c>
      <c r="S6447">
        <v>0</v>
      </c>
      <c r="Y6447" t="s">
        <v>103</v>
      </c>
    </row>
    <row r="6448" spans="1:25" x14ac:dyDescent="0.3">
      <c r="A6448" t="s">
        <v>73</v>
      </c>
      <c r="B6448" t="s">
        <v>73</v>
      </c>
      <c r="C6448" t="s">
        <v>371</v>
      </c>
      <c r="D6448" t="s">
        <v>45</v>
      </c>
      <c r="E6448" t="s">
        <v>69</v>
      </c>
      <c r="F6448" t="s">
        <v>461</v>
      </c>
      <c r="G6448" t="s">
        <v>3044</v>
      </c>
      <c r="H6448" t="s">
        <v>3045</v>
      </c>
      <c r="I6448" t="s">
        <v>241</v>
      </c>
      <c r="J6448" s="33" t="s">
        <v>182</v>
      </c>
      <c r="K6448" t="s">
        <v>182</v>
      </c>
      <c r="L6448" t="s">
        <v>73</v>
      </c>
      <c r="M6448" s="16">
        <v>24300</v>
      </c>
      <c r="N6448" s="16">
        <v>0</v>
      </c>
      <c r="O6448" s="15">
        <v>24300</v>
      </c>
      <c r="P6448">
        <v>0</v>
      </c>
      <c r="Q6448">
        <v>0</v>
      </c>
      <c r="R6448">
        <v>0</v>
      </c>
      <c r="S6448">
        <v>0</v>
      </c>
      <c r="Y6448" t="s">
        <v>103</v>
      </c>
    </row>
    <row r="6449" spans="1:25" x14ac:dyDescent="0.3">
      <c r="A6449" t="s">
        <v>73</v>
      </c>
      <c r="B6449" t="s">
        <v>73</v>
      </c>
      <c r="C6449" t="s">
        <v>371</v>
      </c>
      <c r="D6449" t="s">
        <v>45</v>
      </c>
      <c r="E6449" t="s">
        <v>68</v>
      </c>
      <c r="F6449" t="s">
        <v>458</v>
      </c>
      <c r="G6449" t="s">
        <v>3046</v>
      </c>
      <c r="H6449" t="s">
        <v>3047</v>
      </c>
      <c r="I6449" t="s">
        <v>241</v>
      </c>
      <c r="J6449" s="33" t="s">
        <v>182</v>
      </c>
      <c r="K6449" t="s">
        <v>182</v>
      </c>
      <c r="L6449" t="s">
        <v>73</v>
      </c>
      <c r="M6449" s="16">
        <v>15000</v>
      </c>
      <c r="N6449" s="16">
        <v>0</v>
      </c>
      <c r="O6449" s="15">
        <v>15000</v>
      </c>
      <c r="P6449">
        <v>0</v>
      </c>
      <c r="Q6449">
        <v>0</v>
      </c>
      <c r="R6449">
        <v>0</v>
      </c>
      <c r="S6449">
        <v>0</v>
      </c>
      <c r="Y6449" t="s">
        <v>103</v>
      </c>
    </row>
    <row r="6450" spans="1:25" x14ac:dyDescent="0.3">
      <c r="A6450" t="s">
        <v>73</v>
      </c>
      <c r="B6450" t="s">
        <v>73</v>
      </c>
      <c r="C6450" t="s">
        <v>371</v>
      </c>
      <c r="D6450" t="s">
        <v>45</v>
      </c>
      <c r="E6450" t="s">
        <v>46</v>
      </c>
      <c r="F6450" t="s">
        <v>472</v>
      </c>
      <c r="G6450" t="s">
        <v>3048</v>
      </c>
      <c r="H6450" t="s">
        <v>3049</v>
      </c>
      <c r="I6450" t="s">
        <v>241</v>
      </c>
      <c r="J6450" s="33" t="s">
        <v>182</v>
      </c>
      <c r="K6450" t="s">
        <v>182</v>
      </c>
      <c r="L6450" t="s">
        <v>73</v>
      </c>
      <c r="M6450" s="16">
        <v>0</v>
      </c>
      <c r="O6450" s="15">
        <v>0</v>
      </c>
      <c r="P6450">
        <v>0</v>
      </c>
      <c r="Q6450">
        <v>0</v>
      </c>
      <c r="R6450">
        <v>0</v>
      </c>
      <c r="S6450">
        <v>0</v>
      </c>
      <c r="Y6450" t="s">
        <v>103</v>
      </c>
    </row>
    <row r="6451" spans="1:25" x14ac:dyDescent="0.3">
      <c r="A6451" t="s">
        <v>73</v>
      </c>
      <c r="B6451" t="s">
        <v>73</v>
      </c>
      <c r="C6451" t="s">
        <v>371</v>
      </c>
      <c r="D6451" t="s">
        <v>45</v>
      </c>
      <c r="E6451" t="s">
        <v>46</v>
      </c>
      <c r="F6451" t="s">
        <v>387</v>
      </c>
      <c r="G6451" t="s">
        <v>3050</v>
      </c>
      <c r="H6451" t="s">
        <v>3033</v>
      </c>
      <c r="I6451" t="s">
        <v>181</v>
      </c>
      <c r="J6451" s="33" t="s">
        <v>182</v>
      </c>
      <c r="K6451" t="s">
        <v>182</v>
      </c>
      <c r="L6451" t="s">
        <v>3051</v>
      </c>
      <c r="M6451" s="16">
        <v>65000</v>
      </c>
      <c r="O6451" s="15">
        <v>65000</v>
      </c>
      <c r="P6451">
        <v>0</v>
      </c>
      <c r="Q6451">
        <v>0</v>
      </c>
      <c r="R6451">
        <v>0</v>
      </c>
      <c r="S6451">
        <v>0</v>
      </c>
      <c r="Y6451" t="s">
        <v>103</v>
      </c>
    </row>
    <row r="6452" spans="1:25" x14ac:dyDescent="0.3">
      <c r="A6452" t="s">
        <v>73</v>
      </c>
      <c r="B6452" t="s">
        <v>73</v>
      </c>
      <c r="C6452" t="s">
        <v>371</v>
      </c>
      <c r="D6452" t="s">
        <v>45</v>
      </c>
      <c r="E6452" t="s">
        <v>46</v>
      </c>
      <c r="F6452" t="s">
        <v>387</v>
      </c>
      <c r="G6452" t="s">
        <v>3052</v>
      </c>
      <c r="H6452" t="s">
        <v>3053</v>
      </c>
      <c r="I6452" t="s">
        <v>100</v>
      </c>
      <c r="J6452" s="33" t="s">
        <v>101</v>
      </c>
      <c r="K6452" t="s">
        <v>101</v>
      </c>
      <c r="L6452" t="s">
        <v>73</v>
      </c>
      <c r="M6452" s="16">
        <v>108000</v>
      </c>
      <c r="N6452" s="16">
        <v>0</v>
      </c>
      <c r="O6452" s="15">
        <v>108000</v>
      </c>
      <c r="P6452">
        <v>0</v>
      </c>
      <c r="Q6452">
        <v>0</v>
      </c>
      <c r="R6452">
        <v>0</v>
      </c>
      <c r="S6452">
        <v>0</v>
      </c>
      <c r="Y6452" t="s">
        <v>103</v>
      </c>
    </row>
    <row r="6453" spans="1:25" x14ac:dyDescent="0.3">
      <c r="A6453" t="s">
        <v>73</v>
      </c>
      <c r="B6453" t="s">
        <v>73</v>
      </c>
      <c r="C6453" t="s">
        <v>371</v>
      </c>
      <c r="D6453" t="s">
        <v>45</v>
      </c>
      <c r="E6453" t="s">
        <v>46</v>
      </c>
      <c r="G6453" t="s">
        <v>3054</v>
      </c>
      <c r="H6453" t="s">
        <v>3055</v>
      </c>
      <c r="I6453" t="s">
        <v>241</v>
      </c>
      <c r="J6453" s="33" t="s">
        <v>182</v>
      </c>
      <c r="K6453" t="s">
        <v>182</v>
      </c>
      <c r="L6453" t="s">
        <v>73</v>
      </c>
      <c r="M6453" s="16">
        <v>64800.000000000007</v>
      </c>
      <c r="N6453" s="16">
        <v>0</v>
      </c>
      <c r="O6453" s="15">
        <v>64800.000000000007</v>
      </c>
      <c r="P6453">
        <v>0</v>
      </c>
      <c r="Q6453">
        <v>0</v>
      </c>
      <c r="R6453">
        <v>0</v>
      </c>
      <c r="S6453">
        <v>0</v>
      </c>
      <c r="Y6453" t="s">
        <v>103</v>
      </c>
    </row>
    <row r="6454" spans="1:25" x14ac:dyDescent="0.3">
      <c r="A6454" t="s">
        <v>73</v>
      </c>
      <c r="B6454" t="s">
        <v>73</v>
      </c>
      <c r="C6454" t="s">
        <v>371</v>
      </c>
      <c r="D6454" t="s">
        <v>45</v>
      </c>
      <c r="E6454" t="s">
        <v>46</v>
      </c>
      <c r="G6454" t="s">
        <v>3056</v>
      </c>
      <c r="H6454" t="s">
        <v>3057</v>
      </c>
      <c r="I6454" t="s">
        <v>100</v>
      </c>
      <c r="J6454" s="33" t="s">
        <v>182</v>
      </c>
      <c r="K6454" t="s">
        <v>101</v>
      </c>
      <c r="L6454" t="s">
        <v>73</v>
      </c>
      <c r="M6454" s="16">
        <v>44820</v>
      </c>
      <c r="N6454" s="16">
        <v>0</v>
      </c>
      <c r="O6454" s="15">
        <v>44820</v>
      </c>
      <c r="P6454">
        <v>0</v>
      </c>
      <c r="Q6454">
        <v>0</v>
      </c>
      <c r="R6454">
        <v>0</v>
      </c>
      <c r="S6454">
        <v>0</v>
      </c>
      <c r="Y6454" t="s">
        <v>103</v>
      </c>
    </row>
    <row r="6455" spans="1:25" x14ac:dyDescent="0.3">
      <c r="A6455" t="s">
        <v>73</v>
      </c>
      <c r="B6455" t="s">
        <v>73</v>
      </c>
      <c r="C6455" t="s">
        <v>371</v>
      </c>
      <c r="D6455" t="s">
        <v>45</v>
      </c>
      <c r="E6455" t="s">
        <v>46</v>
      </c>
      <c r="F6455" t="s">
        <v>472</v>
      </c>
      <c r="G6455" t="s">
        <v>3058</v>
      </c>
      <c r="H6455" t="s">
        <v>3059</v>
      </c>
      <c r="I6455" t="s">
        <v>100</v>
      </c>
      <c r="J6455" s="33" t="s">
        <v>101</v>
      </c>
      <c r="K6455" t="s">
        <v>101</v>
      </c>
      <c r="L6455" t="s">
        <v>73</v>
      </c>
      <c r="M6455" s="16">
        <v>21600</v>
      </c>
      <c r="N6455" s="16">
        <v>0</v>
      </c>
      <c r="O6455" s="15">
        <v>21600</v>
      </c>
      <c r="P6455">
        <v>0</v>
      </c>
      <c r="Q6455">
        <v>0</v>
      </c>
      <c r="R6455">
        <v>0</v>
      </c>
      <c r="S6455">
        <v>0</v>
      </c>
      <c r="Y6455" t="s">
        <v>103</v>
      </c>
    </row>
    <row r="6456" spans="1:25" x14ac:dyDescent="0.3">
      <c r="A6456" t="s">
        <v>73</v>
      </c>
      <c r="B6456" t="s">
        <v>73</v>
      </c>
      <c r="C6456" t="s">
        <v>371</v>
      </c>
      <c r="D6456" t="s">
        <v>45</v>
      </c>
      <c r="E6456" t="s">
        <v>46</v>
      </c>
      <c r="G6456" t="s">
        <v>3060</v>
      </c>
      <c r="H6456" t="s">
        <v>3061</v>
      </c>
      <c r="I6456" t="s">
        <v>100</v>
      </c>
      <c r="J6456" s="33" t="s">
        <v>101</v>
      </c>
      <c r="K6456" t="s">
        <v>101</v>
      </c>
      <c r="L6456" t="s">
        <v>73</v>
      </c>
      <c r="M6456" s="16">
        <v>874800</v>
      </c>
      <c r="N6456" s="16">
        <v>0</v>
      </c>
      <c r="O6456" s="15">
        <v>874800</v>
      </c>
      <c r="P6456">
        <v>0</v>
      </c>
      <c r="Q6456">
        <v>0</v>
      </c>
      <c r="R6456">
        <v>0</v>
      </c>
      <c r="S6456">
        <v>0</v>
      </c>
      <c r="Y6456" t="s">
        <v>103</v>
      </c>
    </row>
    <row r="6457" spans="1:25" x14ac:dyDescent="0.3">
      <c r="A6457" t="s">
        <v>73</v>
      </c>
      <c r="B6457" t="s">
        <v>73</v>
      </c>
      <c r="C6457" t="s">
        <v>371</v>
      </c>
      <c r="D6457" t="s">
        <v>45</v>
      </c>
      <c r="E6457" t="s">
        <v>46</v>
      </c>
      <c r="G6457" t="s">
        <v>3062</v>
      </c>
      <c r="H6457" t="s">
        <v>3063</v>
      </c>
      <c r="I6457" t="s">
        <v>235</v>
      </c>
      <c r="J6457" s="33" t="s">
        <v>101</v>
      </c>
      <c r="K6457" t="s">
        <v>101</v>
      </c>
      <c r="L6457" t="s">
        <v>73</v>
      </c>
      <c r="M6457" s="16">
        <v>0</v>
      </c>
      <c r="N6457" s="16">
        <v>0</v>
      </c>
      <c r="O6457" s="15">
        <v>0</v>
      </c>
      <c r="P6457">
        <v>0</v>
      </c>
      <c r="Q6457">
        <v>0</v>
      </c>
      <c r="R6457">
        <v>0</v>
      </c>
      <c r="S6457">
        <v>0</v>
      </c>
      <c r="Y6457" t="s">
        <v>103</v>
      </c>
    </row>
    <row r="6458" spans="1:25" x14ac:dyDescent="0.3">
      <c r="A6458" t="s">
        <v>73</v>
      </c>
      <c r="B6458" t="s">
        <v>73</v>
      </c>
      <c r="C6458" t="s">
        <v>371</v>
      </c>
      <c r="D6458" t="s">
        <v>16</v>
      </c>
      <c r="E6458" t="s">
        <v>16</v>
      </c>
      <c r="G6458" t="s">
        <v>3064</v>
      </c>
      <c r="H6458" t="s">
        <v>3065</v>
      </c>
      <c r="I6458" t="s">
        <v>100</v>
      </c>
      <c r="J6458" s="33" t="s">
        <v>182</v>
      </c>
      <c r="K6458" t="s">
        <v>101</v>
      </c>
      <c r="L6458" t="s">
        <v>73</v>
      </c>
      <c r="M6458" s="16">
        <v>32400.000000000004</v>
      </c>
      <c r="N6458" s="16">
        <v>0</v>
      </c>
      <c r="O6458" s="15">
        <v>32400.000000000004</v>
      </c>
      <c r="P6458">
        <v>0</v>
      </c>
      <c r="Q6458">
        <v>0</v>
      </c>
      <c r="R6458">
        <v>0</v>
      </c>
      <c r="S6458">
        <v>0</v>
      </c>
      <c r="Y6458" t="s">
        <v>16</v>
      </c>
    </row>
    <row r="6459" spans="1:25" x14ac:dyDescent="0.3">
      <c r="A6459" t="s">
        <v>73</v>
      </c>
      <c r="B6459" t="s">
        <v>73</v>
      </c>
      <c r="C6459" t="s">
        <v>371</v>
      </c>
      <c r="D6459" t="s">
        <v>16</v>
      </c>
      <c r="E6459" t="s">
        <v>16</v>
      </c>
      <c r="G6459" t="s">
        <v>3066</v>
      </c>
      <c r="H6459" t="s">
        <v>3067</v>
      </c>
      <c r="I6459" t="s">
        <v>100</v>
      </c>
      <c r="J6459" s="33" t="s">
        <v>101</v>
      </c>
      <c r="K6459" t="s">
        <v>101</v>
      </c>
      <c r="L6459" t="s">
        <v>73</v>
      </c>
      <c r="M6459" s="16">
        <v>54000</v>
      </c>
      <c r="N6459" s="16">
        <v>0</v>
      </c>
      <c r="O6459" s="15">
        <v>54000</v>
      </c>
      <c r="P6459">
        <v>0</v>
      </c>
      <c r="Q6459">
        <v>0</v>
      </c>
      <c r="R6459">
        <v>0</v>
      </c>
      <c r="S6459">
        <v>0</v>
      </c>
      <c r="Y6459" t="s">
        <v>16</v>
      </c>
    </row>
    <row r="6460" spans="1:25" x14ac:dyDescent="0.3">
      <c r="A6460" t="s">
        <v>73</v>
      </c>
      <c r="B6460" t="s">
        <v>73</v>
      </c>
      <c r="C6460" t="s">
        <v>371</v>
      </c>
      <c r="D6460" t="s">
        <v>16</v>
      </c>
      <c r="E6460" t="s">
        <v>16</v>
      </c>
      <c r="G6460" t="s">
        <v>3068</v>
      </c>
      <c r="H6460" t="s">
        <v>3069</v>
      </c>
      <c r="I6460" t="s">
        <v>241</v>
      </c>
      <c r="J6460" s="33" t="s">
        <v>182</v>
      </c>
      <c r="K6460" t="s">
        <v>182</v>
      </c>
      <c r="L6460" t="s">
        <v>73</v>
      </c>
      <c r="M6460" s="16">
        <v>48600</v>
      </c>
      <c r="N6460" s="16">
        <v>0</v>
      </c>
      <c r="O6460" s="15">
        <v>48600</v>
      </c>
      <c r="P6460">
        <v>0</v>
      </c>
      <c r="Q6460">
        <v>0</v>
      </c>
      <c r="R6460">
        <v>0</v>
      </c>
      <c r="S6460">
        <v>0</v>
      </c>
      <c r="Y6460" t="s">
        <v>16</v>
      </c>
    </row>
    <row r="6461" spans="1:25" x14ac:dyDescent="0.3">
      <c r="A6461" t="s">
        <v>73</v>
      </c>
      <c r="B6461" t="s">
        <v>73</v>
      </c>
      <c r="C6461" t="s">
        <v>371</v>
      </c>
      <c r="D6461" t="s">
        <v>16</v>
      </c>
      <c r="E6461" t="s">
        <v>16</v>
      </c>
      <c r="G6461" t="s">
        <v>3070</v>
      </c>
      <c r="H6461" t="s">
        <v>3071</v>
      </c>
      <c r="I6461" t="s">
        <v>100</v>
      </c>
      <c r="J6461" s="33" t="s">
        <v>101</v>
      </c>
      <c r="K6461" t="s">
        <v>101</v>
      </c>
      <c r="L6461" t="s">
        <v>73</v>
      </c>
      <c r="M6461" s="16">
        <v>48600</v>
      </c>
      <c r="N6461" s="16">
        <v>0</v>
      </c>
      <c r="O6461" s="15">
        <v>48600</v>
      </c>
      <c r="P6461">
        <v>0</v>
      </c>
      <c r="Q6461">
        <v>0</v>
      </c>
      <c r="R6461">
        <v>0</v>
      </c>
      <c r="S6461">
        <v>0</v>
      </c>
      <c r="Y6461" t="s">
        <v>16</v>
      </c>
    </row>
    <row r="6462" spans="1:25" x14ac:dyDescent="0.3">
      <c r="A6462" t="s">
        <v>73</v>
      </c>
      <c r="B6462" t="s">
        <v>73</v>
      </c>
      <c r="C6462" t="s">
        <v>371</v>
      </c>
      <c r="D6462" t="s">
        <v>16</v>
      </c>
      <c r="E6462" t="s">
        <v>16</v>
      </c>
      <c r="G6462" t="s">
        <v>3072</v>
      </c>
      <c r="H6462" t="s">
        <v>3073</v>
      </c>
      <c r="I6462" t="s">
        <v>100</v>
      </c>
      <c r="J6462" s="33" t="s">
        <v>182</v>
      </c>
      <c r="K6462" t="s">
        <v>101</v>
      </c>
      <c r="L6462" t="s">
        <v>73</v>
      </c>
      <c r="M6462" s="16">
        <v>54000</v>
      </c>
      <c r="N6462" s="16">
        <v>0</v>
      </c>
      <c r="O6462" s="15">
        <v>54000</v>
      </c>
      <c r="P6462">
        <v>0</v>
      </c>
      <c r="Q6462">
        <v>0</v>
      </c>
      <c r="R6462">
        <v>0</v>
      </c>
      <c r="S6462">
        <v>0</v>
      </c>
      <c r="Y6462" t="s">
        <v>16</v>
      </c>
    </row>
    <row r="6463" spans="1:25" x14ac:dyDescent="0.3">
      <c r="A6463" t="s">
        <v>73</v>
      </c>
      <c r="B6463" t="s">
        <v>73</v>
      </c>
      <c r="C6463" t="s">
        <v>371</v>
      </c>
      <c r="D6463" t="s">
        <v>16</v>
      </c>
      <c r="E6463" t="s">
        <v>16</v>
      </c>
      <c r="G6463" t="s">
        <v>3074</v>
      </c>
      <c r="H6463" t="s">
        <v>3075</v>
      </c>
      <c r="I6463" t="s">
        <v>100</v>
      </c>
      <c r="J6463" s="33" t="s">
        <v>101</v>
      </c>
      <c r="K6463" t="s">
        <v>101</v>
      </c>
      <c r="L6463" t="s">
        <v>73</v>
      </c>
      <c r="M6463" s="16">
        <v>54000</v>
      </c>
      <c r="N6463" s="16">
        <v>0</v>
      </c>
      <c r="O6463" s="15">
        <v>54000</v>
      </c>
      <c r="P6463">
        <v>0</v>
      </c>
      <c r="Q6463">
        <v>0</v>
      </c>
      <c r="R6463">
        <v>0</v>
      </c>
      <c r="S6463">
        <v>0</v>
      </c>
      <c r="Y6463" t="s">
        <v>16</v>
      </c>
    </row>
    <row r="6464" spans="1:25" x14ac:dyDescent="0.3">
      <c r="A6464" t="s">
        <v>73</v>
      </c>
      <c r="B6464" t="s">
        <v>73</v>
      </c>
      <c r="C6464" t="s">
        <v>371</v>
      </c>
      <c r="D6464" t="s">
        <v>17</v>
      </c>
      <c r="E6464" t="s">
        <v>36</v>
      </c>
      <c r="F6464" t="s">
        <v>2755</v>
      </c>
      <c r="G6464" t="s">
        <v>3076</v>
      </c>
      <c r="H6464" t="s">
        <v>3077</v>
      </c>
      <c r="I6464" t="s">
        <v>241</v>
      </c>
      <c r="J6464" s="33" t="s">
        <v>101</v>
      </c>
      <c r="K6464" t="s">
        <v>101</v>
      </c>
      <c r="L6464" t="s">
        <v>73</v>
      </c>
      <c r="M6464" s="16">
        <v>54000</v>
      </c>
      <c r="N6464" s="16">
        <v>0</v>
      </c>
      <c r="O6464" s="15">
        <v>54000</v>
      </c>
      <c r="P6464">
        <v>0</v>
      </c>
      <c r="Q6464">
        <v>0</v>
      </c>
      <c r="R6464">
        <v>0</v>
      </c>
      <c r="S6464">
        <v>0</v>
      </c>
      <c r="Y6464" t="s">
        <v>17</v>
      </c>
    </row>
    <row r="6465" spans="1:25" x14ac:dyDescent="0.3">
      <c r="A6465" t="s">
        <v>73</v>
      </c>
      <c r="B6465" t="s">
        <v>73</v>
      </c>
      <c r="C6465" t="s">
        <v>371</v>
      </c>
      <c r="D6465" t="s">
        <v>17</v>
      </c>
      <c r="E6465" t="s">
        <v>36</v>
      </c>
      <c r="F6465" t="s">
        <v>3078</v>
      </c>
      <c r="G6465" t="s">
        <v>3079</v>
      </c>
      <c r="H6465" t="s">
        <v>3080</v>
      </c>
      <c r="I6465" t="s">
        <v>235</v>
      </c>
      <c r="J6465" s="33" t="s">
        <v>101</v>
      </c>
      <c r="K6465" t="s">
        <v>101</v>
      </c>
      <c r="L6465" t="s">
        <v>73</v>
      </c>
      <c r="M6465" s="16">
        <v>0</v>
      </c>
      <c r="N6465" s="16">
        <v>0</v>
      </c>
      <c r="O6465" s="15">
        <v>0</v>
      </c>
      <c r="P6465">
        <v>0</v>
      </c>
      <c r="Q6465">
        <v>0</v>
      </c>
      <c r="R6465">
        <v>0</v>
      </c>
      <c r="S6465">
        <v>0</v>
      </c>
      <c r="Y6465" t="s">
        <v>17</v>
      </c>
    </row>
    <row r="6466" spans="1:25" x14ac:dyDescent="0.3">
      <c r="A6466" t="s">
        <v>73</v>
      </c>
      <c r="B6466" t="s">
        <v>73</v>
      </c>
      <c r="C6466" t="s">
        <v>371</v>
      </c>
      <c r="D6466" t="s">
        <v>17</v>
      </c>
      <c r="E6466" t="s">
        <v>36</v>
      </c>
      <c r="F6466" t="s">
        <v>487</v>
      </c>
      <c r="G6466" t="s">
        <v>3081</v>
      </c>
      <c r="H6466" t="s">
        <v>3082</v>
      </c>
      <c r="I6466" t="s">
        <v>100</v>
      </c>
      <c r="J6466" s="33" t="s">
        <v>101</v>
      </c>
      <c r="K6466" t="s">
        <v>101</v>
      </c>
      <c r="L6466" t="s">
        <v>73</v>
      </c>
      <c r="M6466" s="16">
        <v>54000</v>
      </c>
      <c r="N6466" s="16">
        <v>0</v>
      </c>
      <c r="O6466" s="15">
        <v>54000</v>
      </c>
      <c r="P6466">
        <v>0</v>
      </c>
      <c r="Q6466">
        <v>0</v>
      </c>
      <c r="R6466">
        <v>0</v>
      </c>
      <c r="S6466">
        <v>0</v>
      </c>
      <c r="Y6466" t="s">
        <v>17</v>
      </c>
    </row>
    <row r="6467" spans="1:25" x14ac:dyDescent="0.3">
      <c r="A6467" t="s">
        <v>73</v>
      </c>
      <c r="B6467" t="s">
        <v>73</v>
      </c>
      <c r="C6467" t="s">
        <v>371</v>
      </c>
      <c r="D6467" t="s">
        <v>17</v>
      </c>
      <c r="E6467" t="s">
        <v>36</v>
      </c>
      <c r="F6467" t="s">
        <v>487</v>
      </c>
      <c r="G6467" t="s">
        <v>3083</v>
      </c>
      <c r="H6467" t="s">
        <v>3084</v>
      </c>
      <c r="I6467" t="s">
        <v>235</v>
      </c>
      <c r="J6467" s="33" t="s">
        <v>101</v>
      </c>
      <c r="K6467" t="s">
        <v>101</v>
      </c>
      <c r="L6467" t="s">
        <v>73</v>
      </c>
      <c r="M6467" s="16">
        <v>0</v>
      </c>
      <c r="N6467" s="16">
        <v>0</v>
      </c>
      <c r="O6467" s="15">
        <v>0</v>
      </c>
      <c r="P6467">
        <v>0</v>
      </c>
      <c r="Q6467">
        <v>0</v>
      </c>
      <c r="R6467">
        <v>0</v>
      </c>
      <c r="S6467">
        <v>0</v>
      </c>
      <c r="Y6467" t="s">
        <v>17</v>
      </c>
    </row>
    <row r="6468" spans="1:25" x14ac:dyDescent="0.3">
      <c r="A6468" t="s">
        <v>73</v>
      </c>
      <c r="B6468" t="s">
        <v>73</v>
      </c>
      <c r="C6468" t="s">
        <v>371</v>
      </c>
      <c r="D6468" t="s">
        <v>17</v>
      </c>
      <c r="E6468" t="s">
        <v>36</v>
      </c>
      <c r="F6468" t="s">
        <v>2755</v>
      </c>
      <c r="G6468" t="s">
        <v>3085</v>
      </c>
      <c r="H6468" t="s">
        <v>3086</v>
      </c>
      <c r="I6468" t="s">
        <v>181</v>
      </c>
      <c r="J6468" s="33" t="s">
        <v>182</v>
      </c>
      <c r="K6468" t="s">
        <v>182</v>
      </c>
      <c r="L6468" t="s">
        <v>73</v>
      </c>
      <c r="M6468" s="16">
        <v>32400.000000000004</v>
      </c>
      <c r="N6468" s="16">
        <v>0</v>
      </c>
      <c r="O6468" s="15">
        <v>32400.000000000004</v>
      </c>
      <c r="P6468">
        <v>0</v>
      </c>
      <c r="Q6468">
        <v>0</v>
      </c>
      <c r="R6468">
        <v>0</v>
      </c>
      <c r="S6468">
        <v>0</v>
      </c>
      <c r="Y6468" t="s">
        <v>17</v>
      </c>
    </row>
    <row r="6469" spans="1:25" x14ac:dyDescent="0.3">
      <c r="A6469" t="s">
        <v>73</v>
      </c>
      <c r="B6469" t="s">
        <v>73</v>
      </c>
      <c r="C6469" t="s">
        <v>371</v>
      </c>
      <c r="D6469" t="s">
        <v>15</v>
      </c>
      <c r="E6469" t="s">
        <v>15</v>
      </c>
      <c r="G6469" t="s">
        <v>3087</v>
      </c>
      <c r="H6469" t="s">
        <v>3088</v>
      </c>
      <c r="I6469" t="s">
        <v>100</v>
      </c>
      <c r="J6469" s="33" t="s">
        <v>182</v>
      </c>
      <c r="K6469" t="s">
        <v>101</v>
      </c>
      <c r="L6469" t="s">
        <v>73</v>
      </c>
      <c r="M6469" s="16">
        <v>108000</v>
      </c>
      <c r="N6469" s="16">
        <v>0</v>
      </c>
      <c r="O6469" s="15">
        <v>108000</v>
      </c>
      <c r="P6469">
        <v>0</v>
      </c>
      <c r="Q6469">
        <v>0</v>
      </c>
      <c r="R6469">
        <v>0</v>
      </c>
      <c r="S6469">
        <v>0</v>
      </c>
      <c r="Y6469" t="s">
        <v>169</v>
      </c>
    </row>
    <row r="6470" spans="1:25" x14ac:dyDescent="0.3">
      <c r="A6470" t="s">
        <v>73</v>
      </c>
      <c r="B6470" t="s">
        <v>73</v>
      </c>
      <c r="C6470" t="s">
        <v>371</v>
      </c>
      <c r="D6470" t="s">
        <v>15</v>
      </c>
      <c r="E6470" t="s">
        <v>15</v>
      </c>
      <c r="G6470" t="s">
        <v>3089</v>
      </c>
      <c r="H6470" t="s">
        <v>3090</v>
      </c>
      <c r="I6470" t="s">
        <v>100</v>
      </c>
      <c r="J6470" s="33" t="s">
        <v>182</v>
      </c>
      <c r="K6470" t="s">
        <v>101</v>
      </c>
      <c r="L6470" t="s">
        <v>73</v>
      </c>
      <c r="M6470" s="16">
        <v>228960.00000000003</v>
      </c>
      <c r="N6470" s="16">
        <v>0</v>
      </c>
      <c r="O6470" s="15">
        <v>228960.00000000003</v>
      </c>
      <c r="P6470">
        <v>0</v>
      </c>
      <c r="Q6470">
        <v>0</v>
      </c>
      <c r="R6470">
        <v>0</v>
      </c>
      <c r="S6470">
        <v>0</v>
      </c>
      <c r="Y6470" t="s">
        <v>169</v>
      </c>
    </row>
    <row r="6471" spans="1:25" x14ac:dyDescent="0.3">
      <c r="A6471" t="s">
        <v>73</v>
      </c>
      <c r="B6471" t="s">
        <v>73</v>
      </c>
      <c r="C6471" t="s">
        <v>371</v>
      </c>
      <c r="D6471" t="s">
        <v>15</v>
      </c>
      <c r="E6471" t="s">
        <v>15</v>
      </c>
      <c r="G6471" t="s">
        <v>3091</v>
      </c>
      <c r="H6471" t="s">
        <v>3092</v>
      </c>
      <c r="I6471" t="s">
        <v>100</v>
      </c>
      <c r="J6471" s="33" t="s">
        <v>182</v>
      </c>
      <c r="K6471" t="s">
        <v>101</v>
      </c>
      <c r="L6471" t="s">
        <v>73</v>
      </c>
      <c r="M6471" s="16">
        <v>254880.00000000003</v>
      </c>
      <c r="N6471" s="16">
        <v>0</v>
      </c>
      <c r="O6471" s="15">
        <v>254880.00000000003</v>
      </c>
      <c r="P6471">
        <v>0</v>
      </c>
      <c r="Q6471">
        <v>0</v>
      </c>
      <c r="R6471">
        <v>0</v>
      </c>
      <c r="S6471">
        <v>0</v>
      </c>
      <c r="Y6471" t="s">
        <v>169</v>
      </c>
    </row>
    <row r="6472" spans="1:25" x14ac:dyDescent="0.3">
      <c r="A6472" t="s">
        <v>73</v>
      </c>
      <c r="B6472" t="s">
        <v>73</v>
      </c>
      <c r="C6472" t="s">
        <v>371</v>
      </c>
      <c r="D6472" t="s">
        <v>45</v>
      </c>
      <c r="E6472" t="s">
        <v>64</v>
      </c>
      <c r="G6472" t="s">
        <v>3093</v>
      </c>
      <c r="H6472" t="s">
        <v>3094</v>
      </c>
      <c r="I6472" t="s">
        <v>100</v>
      </c>
      <c r="J6472" s="33" t="s">
        <v>101</v>
      </c>
      <c r="K6472" t="s">
        <v>101</v>
      </c>
      <c r="L6472" t="s">
        <v>73</v>
      </c>
      <c r="M6472" s="16">
        <v>529200</v>
      </c>
      <c r="N6472" s="16">
        <v>0</v>
      </c>
      <c r="O6472" s="15">
        <v>529200</v>
      </c>
      <c r="P6472">
        <v>0</v>
      </c>
      <c r="Q6472">
        <v>0</v>
      </c>
      <c r="R6472">
        <v>0</v>
      </c>
      <c r="S6472">
        <v>0</v>
      </c>
      <c r="Y6472" t="s">
        <v>103</v>
      </c>
    </row>
    <row r="6473" spans="1:25" x14ac:dyDescent="0.3">
      <c r="A6473" t="s">
        <v>73</v>
      </c>
      <c r="B6473" t="s">
        <v>73</v>
      </c>
      <c r="C6473" t="s">
        <v>371</v>
      </c>
      <c r="D6473" t="s">
        <v>45</v>
      </c>
      <c r="E6473" t="s">
        <v>64</v>
      </c>
      <c r="F6473" t="s">
        <v>2763</v>
      </c>
      <c r="G6473" t="s">
        <v>3095</v>
      </c>
      <c r="H6473" t="s">
        <v>3096</v>
      </c>
      <c r="I6473" t="s">
        <v>100</v>
      </c>
      <c r="J6473" s="33" t="s">
        <v>182</v>
      </c>
      <c r="K6473" t="s">
        <v>101</v>
      </c>
      <c r="L6473" t="s">
        <v>73</v>
      </c>
      <c r="M6473" s="16">
        <v>864000</v>
      </c>
      <c r="N6473" s="16">
        <v>0</v>
      </c>
      <c r="O6473" s="15">
        <v>864000</v>
      </c>
      <c r="P6473">
        <v>0</v>
      </c>
      <c r="Q6473">
        <v>0</v>
      </c>
      <c r="R6473">
        <v>0</v>
      </c>
      <c r="S6473">
        <v>0</v>
      </c>
      <c r="Y6473" t="s">
        <v>103</v>
      </c>
    </row>
    <row r="6474" spans="1:25" x14ac:dyDescent="0.3">
      <c r="A6474" t="s">
        <v>73</v>
      </c>
      <c r="B6474" t="s">
        <v>73</v>
      </c>
      <c r="C6474" t="s">
        <v>371</v>
      </c>
      <c r="D6474" t="s">
        <v>45</v>
      </c>
      <c r="E6474" t="s">
        <v>64</v>
      </c>
      <c r="F6474" t="s">
        <v>2763</v>
      </c>
      <c r="G6474" t="s">
        <v>3097</v>
      </c>
      <c r="H6474" t="s">
        <v>3098</v>
      </c>
      <c r="I6474" t="s">
        <v>100</v>
      </c>
      <c r="J6474" s="33" t="s">
        <v>182</v>
      </c>
      <c r="K6474" t="s">
        <v>101</v>
      </c>
      <c r="L6474" t="s">
        <v>73</v>
      </c>
      <c r="M6474" s="16">
        <v>270000</v>
      </c>
      <c r="N6474" s="16">
        <v>0</v>
      </c>
      <c r="O6474" s="15">
        <v>270000</v>
      </c>
      <c r="P6474">
        <v>0</v>
      </c>
      <c r="Q6474">
        <v>0</v>
      </c>
      <c r="R6474">
        <v>0</v>
      </c>
      <c r="S6474">
        <v>0</v>
      </c>
      <c r="Y6474" t="s">
        <v>103</v>
      </c>
    </row>
    <row r="6475" spans="1:25" x14ac:dyDescent="0.3">
      <c r="A6475" t="s">
        <v>73</v>
      </c>
      <c r="B6475" t="s">
        <v>73</v>
      </c>
      <c r="C6475" t="s">
        <v>371</v>
      </c>
      <c r="D6475" t="s">
        <v>20</v>
      </c>
      <c r="E6475" t="s">
        <v>20</v>
      </c>
      <c r="G6475" t="s">
        <v>3099</v>
      </c>
      <c r="H6475" t="s">
        <v>3100</v>
      </c>
      <c r="I6475" t="s">
        <v>235</v>
      </c>
      <c r="J6475" s="33" t="s">
        <v>101</v>
      </c>
      <c r="K6475" t="s">
        <v>101</v>
      </c>
      <c r="L6475" t="s">
        <v>73</v>
      </c>
      <c r="M6475" s="16">
        <v>0</v>
      </c>
      <c r="N6475" s="16">
        <v>0</v>
      </c>
      <c r="O6475" s="15">
        <v>0</v>
      </c>
      <c r="P6475">
        <v>0</v>
      </c>
      <c r="Q6475">
        <v>0</v>
      </c>
      <c r="R6475">
        <v>0</v>
      </c>
      <c r="S6475">
        <v>0</v>
      </c>
      <c r="Y6475" t="s">
        <v>113</v>
      </c>
    </row>
    <row r="6476" spans="1:25" x14ac:dyDescent="0.3">
      <c r="A6476" t="s">
        <v>73</v>
      </c>
      <c r="B6476" t="s">
        <v>73</v>
      </c>
      <c r="C6476" t="s">
        <v>371</v>
      </c>
      <c r="D6476" t="s">
        <v>20</v>
      </c>
      <c r="E6476" t="s">
        <v>20</v>
      </c>
      <c r="F6476" t="s">
        <v>2770</v>
      </c>
      <c r="G6476" t="s">
        <v>3101</v>
      </c>
      <c r="H6476" t="s">
        <v>3102</v>
      </c>
      <c r="I6476" t="s">
        <v>235</v>
      </c>
      <c r="J6476" s="33" t="s">
        <v>101</v>
      </c>
      <c r="K6476" t="s">
        <v>101</v>
      </c>
      <c r="L6476" t="s">
        <v>73</v>
      </c>
      <c r="M6476" s="16">
        <v>0</v>
      </c>
      <c r="N6476" s="16">
        <v>0</v>
      </c>
      <c r="O6476" s="15">
        <v>0</v>
      </c>
      <c r="P6476">
        <v>0</v>
      </c>
      <c r="Q6476">
        <v>0</v>
      </c>
      <c r="R6476">
        <v>0</v>
      </c>
      <c r="S6476">
        <v>0</v>
      </c>
      <c r="Y6476" t="s">
        <v>113</v>
      </c>
    </row>
    <row r="6477" spans="1:25" x14ac:dyDescent="0.3">
      <c r="A6477" t="s">
        <v>73</v>
      </c>
      <c r="B6477" t="s">
        <v>73</v>
      </c>
      <c r="C6477" t="s">
        <v>371</v>
      </c>
      <c r="D6477" t="s">
        <v>20</v>
      </c>
      <c r="E6477" t="s">
        <v>20</v>
      </c>
      <c r="F6477" t="s">
        <v>2770</v>
      </c>
      <c r="G6477" t="s">
        <v>3103</v>
      </c>
      <c r="H6477" t="s">
        <v>3104</v>
      </c>
      <c r="I6477" t="s">
        <v>235</v>
      </c>
      <c r="J6477" s="33" t="s">
        <v>101</v>
      </c>
      <c r="K6477" t="s">
        <v>101</v>
      </c>
      <c r="L6477" t="s">
        <v>73</v>
      </c>
      <c r="M6477" s="16">
        <v>0</v>
      </c>
      <c r="N6477" s="16">
        <v>0</v>
      </c>
      <c r="O6477" s="15">
        <v>0</v>
      </c>
      <c r="P6477">
        <v>0</v>
      </c>
      <c r="Q6477">
        <v>0</v>
      </c>
      <c r="R6477">
        <v>0</v>
      </c>
      <c r="S6477">
        <v>0</v>
      </c>
      <c r="Y6477" t="s">
        <v>113</v>
      </c>
    </row>
    <row r="6478" spans="1:25" x14ac:dyDescent="0.3">
      <c r="A6478" t="s">
        <v>73</v>
      </c>
      <c r="B6478" t="s">
        <v>73</v>
      </c>
      <c r="C6478" t="s">
        <v>371</v>
      </c>
      <c r="D6478" s="17" t="s">
        <v>22</v>
      </c>
      <c r="E6478" s="17" t="s">
        <v>22</v>
      </c>
      <c r="G6478" t="s">
        <v>3105</v>
      </c>
      <c r="H6478" t="s">
        <v>3106</v>
      </c>
      <c r="I6478" t="s">
        <v>241</v>
      </c>
      <c r="J6478" s="33" t="s">
        <v>182</v>
      </c>
      <c r="K6478" t="s">
        <v>182</v>
      </c>
      <c r="L6478" t="s">
        <v>73</v>
      </c>
      <c r="M6478" s="16">
        <v>162000</v>
      </c>
      <c r="N6478" s="16">
        <v>0</v>
      </c>
      <c r="O6478" s="15">
        <v>162000</v>
      </c>
      <c r="P6478">
        <v>0</v>
      </c>
      <c r="Q6478">
        <v>0</v>
      </c>
      <c r="R6478">
        <v>0</v>
      </c>
      <c r="S6478">
        <v>0</v>
      </c>
      <c r="Y6478" t="s">
        <v>183</v>
      </c>
    </row>
    <row r="6479" spans="1:25" x14ac:dyDescent="0.3">
      <c r="A6479" t="s">
        <v>73</v>
      </c>
      <c r="B6479" t="s">
        <v>73</v>
      </c>
      <c r="C6479" t="s">
        <v>371</v>
      </c>
      <c r="D6479" t="s">
        <v>32</v>
      </c>
      <c r="E6479" t="s">
        <v>32</v>
      </c>
      <c r="G6479" t="s">
        <v>3107</v>
      </c>
      <c r="H6479" t="s">
        <v>3108</v>
      </c>
      <c r="I6479" t="s">
        <v>100</v>
      </c>
      <c r="J6479" s="33" t="s">
        <v>182</v>
      </c>
      <c r="K6479" t="s">
        <v>101</v>
      </c>
      <c r="L6479" t="s">
        <v>73</v>
      </c>
      <c r="M6479" s="16">
        <v>108000</v>
      </c>
      <c r="N6479" s="16">
        <v>0</v>
      </c>
      <c r="O6479" s="15">
        <v>108000</v>
      </c>
      <c r="P6479">
        <v>0</v>
      </c>
      <c r="Q6479">
        <v>0</v>
      </c>
      <c r="R6479">
        <v>0</v>
      </c>
      <c r="S6479">
        <v>0</v>
      </c>
      <c r="Y6479" t="s">
        <v>169</v>
      </c>
    </row>
    <row r="6480" spans="1:25" x14ac:dyDescent="0.3">
      <c r="A6480" t="s">
        <v>73</v>
      </c>
      <c r="B6480" t="s">
        <v>73</v>
      </c>
      <c r="C6480" t="s">
        <v>371</v>
      </c>
      <c r="D6480" t="s">
        <v>32</v>
      </c>
      <c r="E6480" t="s">
        <v>32</v>
      </c>
      <c r="G6480" t="s">
        <v>3109</v>
      </c>
      <c r="H6480" t="s">
        <v>3110</v>
      </c>
      <c r="I6480" t="s">
        <v>100</v>
      </c>
      <c r="J6480" s="33" t="s">
        <v>182</v>
      </c>
      <c r="K6480" t="s">
        <v>101</v>
      </c>
      <c r="L6480" t="s">
        <v>73</v>
      </c>
      <c r="M6480" s="16">
        <v>228960.00000000003</v>
      </c>
      <c r="N6480" s="16">
        <v>0</v>
      </c>
      <c r="O6480" s="15">
        <v>228960.00000000003</v>
      </c>
      <c r="P6480">
        <v>0</v>
      </c>
      <c r="Q6480">
        <v>0</v>
      </c>
      <c r="R6480">
        <v>0</v>
      </c>
      <c r="S6480">
        <v>0</v>
      </c>
      <c r="Y6480" t="s">
        <v>169</v>
      </c>
    </row>
    <row r="6481" spans="1:25" x14ac:dyDescent="0.3">
      <c r="A6481" t="s">
        <v>73</v>
      </c>
      <c r="B6481" t="s">
        <v>73</v>
      </c>
      <c r="C6481" t="s">
        <v>371</v>
      </c>
      <c r="D6481" t="s">
        <v>32</v>
      </c>
      <c r="E6481" t="s">
        <v>32</v>
      </c>
      <c r="G6481" t="s">
        <v>3111</v>
      </c>
      <c r="H6481" t="s">
        <v>3112</v>
      </c>
      <c r="I6481" t="s">
        <v>100</v>
      </c>
      <c r="J6481" s="33" t="s">
        <v>182</v>
      </c>
      <c r="K6481" t="s">
        <v>101</v>
      </c>
      <c r="L6481" t="s">
        <v>73</v>
      </c>
      <c r="M6481" s="16">
        <v>168480</v>
      </c>
      <c r="N6481" s="16">
        <v>0</v>
      </c>
      <c r="O6481" s="15">
        <v>168480</v>
      </c>
      <c r="P6481">
        <v>0</v>
      </c>
      <c r="Q6481">
        <v>0</v>
      </c>
      <c r="R6481">
        <v>0</v>
      </c>
      <c r="S6481">
        <v>0</v>
      </c>
      <c r="Y6481" t="s">
        <v>169</v>
      </c>
    </row>
    <row r="6482" spans="1:25" x14ac:dyDescent="0.3">
      <c r="A6482" t="s">
        <v>73</v>
      </c>
      <c r="B6482" t="s">
        <v>73</v>
      </c>
      <c r="C6482" t="s">
        <v>371</v>
      </c>
      <c r="D6482" t="s">
        <v>17</v>
      </c>
      <c r="E6482" t="s">
        <v>17</v>
      </c>
      <c r="F6482" t="s">
        <v>559</v>
      </c>
      <c r="G6482" t="s">
        <v>3113</v>
      </c>
      <c r="H6482" t="s">
        <v>3114</v>
      </c>
      <c r="I6482" t="s">
        <v>100</v>
      </c>
      <c r="J6482" s="33" t="s">
        <v>182</v>
      </c>
      <c r="K6482" t="s">
        <v>101</v>
      </c>
      <c r="L6482" t="s">
        <v>73</v>
      </c>
      <c r="M6482" s="16">
        <v>43200</v>
      </c>
      <c r="N6482" s="16">
        <v>0</v>
      </c>
      <c r="O6482" s="15">
        <v>43200</v>
      </c>
      <c r="P6482">
        <v>0</v>
      </c>
      <c r="Q6482">
        <v>0</v>
      </c>
      <c r="R6482">
        <v>0</v>
      </c>
      <c r="S6482">
        <v>0</v>
      </c>
      <c r="Y6482" t="s">
        <v>17</v>
      </c>
    </row>
    <row r="6483" spans="1:25" x14ac:dyDescent="0.3">
      <c r="A6483" t="s">
        <v>73</v>
      </c>
      <c r="B6483" t="s">
        <v>73</v>
      </c>
      <c r="C6483" t="s">
        <v>371</v>
      </c>
      <c r="D6483" t="s">
        <v>33</v>
      </c>
      <c r="E6483" t="s">
        <v>33</v>
      </c>
      <c r="F6483" t="s">
        <v>881</v>
      </c>
      <c r="G6483" t="s">
        <v>3115</v>
      </c>
      <c r="H6483" t="s">
        <v>3053</v>
      </c>
      <c r="I6483" t="s">
        <v>100</v>
      </c>
      <c r="J6483" s="33" t="s">
        <v>182</v>
      </c>
      <c r="K6483" t="s">
        <v>101</v>
      </c>
      <c r="L6483" t="s">
        <v>73</v>
      </c>
      <c r="M6483" s="16">
        <v>75600</v>
      </c>
      <c r="N6483" s="16">
        <v>0</v>
      </c>
      <c r="O6483" s="15">
        <v>75600</v>
      </c>
      <c r="P6483">
        <v>0</v>
      </c>
      <c r="Q6483">
        <v>0</v>
      </c>
      <c r="R6483">
        <v>0</v>
      </c>
      <c r="S6483">
        <v>0</v>
      </c>
      <c r="Y6483" t="s">
        <v>33</v>
      </c>
    </row>
    <row r="6484" spans="1:25" x14ac:dyDescent="0.3">
      <c r="A6484" t="s">
        <v>73</v>
      </c>
      <c r="B6484" t="s">
        <v>73</v>
      </c>
      <c r="C6484" t="s">
        <v>371</v>
      </c>
      <c r="D6484" t="s">
        <v>33</v>
      </c>
      <c r="E6484" t="s">
        <v>33</v>
      </c>
      <c r="G6484" t="s">
        <v>3116</v>
      </c>
      <c r="H6484" t="s">
        <v>3117</v>
      </c>
      <c r="I6484" t="s">
        <v>100</v>
      </c>
      <c r="J6484" s="33" t="s">
        <v>182</v>
      </c>
      <c r="K6484" t="s">
        <v>101</v>
      </c>
      <c r="L6484" t="s">
        <v>73</v>
      </c>
      <c r="M6484" s="16">
        <v>86400</v>
      </c>
      <c r="N6484" s="16">
        <v>0</v>
      </c>
      <c r="O6484" s="15">
        <v>86400</v>
      </c>
      <c r="P6484">
        <v>0</v>
      </c>
      <c r="Q6484">
        <v>0</v>
      </c>
      <c r="R6484">
        <v>0</v>
      </c>
      <c r="S6484">
        <v>0</v>
      </c>
      <c r="Y6484" t="s">
        <v>33</v>
      </c>
    </row>
    <row r="6485" spans="1:25" x14ac:dyDescent="0.3">
      <c r="A6485" t="s">
        <v>73</v>
      </c>
      <c r="B6485" t="s">
        <v>73</v>
      </c>
      <c r="C6485" t="s">
        <v>371</v>
      </c>
      <c r="D6485" t="s">
        <v>33</v>
      </c>
      <c r="E6485" t="s">
        <v>33</v>
      </c>
      <c r="G6485" t="s">
        <v>3118</v>
      </c>
      <c r="H6485" t="s">
        <v>3119</v>
      </c>
      <c r="I6485" t="s">
        <v>100</v>
      </c>
      <c r="J6485" s="33" t="s">
        <v>182</v>
      </c>
      <c r="K6485" t="s">
        <v>101</v>
      </c>
      <c r="L6485" t="s">
        <v>73</v>
      </c>
      <c r="M6485" s="16">
        <v>43200</v>
      </c>
      <c r="N6485" s="16">
        <v>0</v>
      </c>
      <c r="O6485" s="15">
        <v>43200</v>
      </c>
      <c r="P6485">
        <v>0</v>
      </c>
      <c r="Q6485">
        <v>0</v>
      </c>
      <c r="R6485">
        <v>0</v>
      </c>
      <c r="S6485">
        <v>0</v>
      </c>
      <c r="Y6485" t="s">
        <v>33</v>
      </c>
    </row>
    <row r="6486" spans="1:25" x14ac:dyDescent="0.3">
      <c r="A6486" t="s">
        <v>73</v>
      </c>
      <c r="B6486" t="s">
        <v>73</v>
      </c>
      <c r="C6486" t="s">
        <v>1342</v>
      </c>
      <c r="D6486" t="s">
        <v>45</v>
      </c>
      <c r="E6486" t="s">
        <v>46</v>
      </c>
      <c r="F6486" t="s">
        <v>472</v>
      </c>
      <c r="G6486" t="s">
        <v>3120</v>
      </c>
      <c r="H6486" t="s">
        <v>3121</v>
      </c>
      <c r="I6486" t="s">
        <v>100</v>
      </c>
      <c r="J6486" s="33" t="s">
        <v>182</v>
      </c>
      <c r="K6486" t="s">
        <v>101</v>
      </c>
      <c r="L6486" t="s">
        <v>73</v>
      </c>
      <c r="M6486" s="16">
        <v>1174000</v>
      </c>
      <c r="N6486" s="16">
        <v>0</v>
      </c>
      <c r="O6486" s="15">
        <v>1174000</v>
      </c>
      <c r="P6486">
        <v>144</v>
      </c>
      <c r="Q6486">
        <v>0</v>
      </c>
      <c r="R6486">
        <v>0</v>
      </c>
      <c r="S6486">
        <v>144</v>
      </c>
      <c r="Y6486" t="s">
        <v>103</v>
      </c>
    </row>
    <row r="6487" spans="1:25" x14ac:dyDescent="0.3">
      <c r="A6487" t="s">
        <v>73</v>
      </c>
      <c r="B6487" t="s">
        <v>73</v>
      </c>
      <c r="C6487" t="s">
        <v>190</v>
      </c>
      <c r="D6487" t="s">
        <v>45</v>
      </c>
      <c r="E6487" t="s">
        <v>46</v>
      </c>
      <c r="F6487" t="s">
        <v>476</v>
      </c>
      <c r="G6487" t="s">
        <v>3122</v>
      </c>
      <c r="H6487" t="s">
        <v>3123</v>
      </c>
      <c r="I6487" t="s">
        <v>100</v>
      </c>
      <c r="J6487" s="33" t="s">
        <v>101</v>
      </c>
      <c r="K6487" t="s">
        <v>101</v>
      </c>
      <c r="L6487" t="s">
        <v>73</v>
      </c>
      <c r="M6487" s="16">
        <v>30000</v>
      </c>
      <c r="N6487" s="16">
        <v>0</v>
      </c>
      <c r="O6487" s="15">
        <v>30000</v>
      </c>
      <c r="P6487">
        <v>0</v>
      </c>
      <c r="Q6487">
        <v>0</v>
      </c>
      <c r="R6487">
        <v>0</v>
      </c>
      <c r="S6487">
        <v>0</v>
      </c>
      <c r="Y6487" t="s">
        <v>103</v>
      </c>
    </row>
    <row r="6488" spans="1:25" x14ac:dyDescent="0.3">
      <c r="A6488" t="s">
        <v>73</v>
      </c>
      <c r="B6488" t="s">
        <v>73</v>
      </c>
      <c r="C6488" t="s">
        <v>190</v>
      </c>
      <c r="D6488" t="s">
        <v>45</v>
      </c>
      <c r="E6488" t="s">
        <v>46</v>
      </c>
      <c r="F6488" t="s">
        <v>472</v>
      </c>
      <c r="G6488" t="s">
        <v>3122</v>
      </c>
      <c r="H6488" t="s">
        <v>3123</v>
      </c>
      <c r="I6488" t="s">
        <v>100</v>
      </c>
      <c r="J6488" s="33" t="s">
        <v>101</v>
      </c>
      <c r="K6488" t="s">
        <v>101</v>
      </c>
      <c r="L6488" t="s">
        <v>73</v>
      </c>
      <c r="M6488" s="16">
        <v>30000</v>
      </c>
      <c r="N6488" s="16">
        <v>0</v>
      </c>
      <c r="O6488" s="15">
        <v>30000</v>
      </c>
      <c r="P6488">
        <v>0</v>
      </c>
      <c r="Q6488">
        <v>0</v>
      </c>
      <c r="R6488">
        <v>0</v>
      </c>
      <c r="S6488">
        <v>0</v>
      </c>
      <c r="Y6488" t="s">
        <v>103</v>
      </c>
    </row>
    <row r="6489" spans="1:25" x14ac:dyDescent="0.3">
      <c r="A6489" t="s">
        <v>73</v>
      </c>
      <c r="B6489" t="s">
        <v>73</v>
      </c>
      <c r="C6489" t="s">
        <v>190</v>
      </c>
      <c r="D6489" t="s">
        <v>17</v>
      </c>
      <c r="E6489" t="s">
        <v>17</v>
      </c>
      <c r="F6489" t="s">
        <v>3124</v>
      </c>
      <c r="G6489" t="s">
        <v>3125</v>
      </c>
      <c r="H6489" t="s">
        <v>2837</v>
      </c>
      <c r="I6489" t="s">
        <v>235</v>
      </c>
      <c r="J6489" s="33" t="s">
        <v>101</v>
      </c>
      <c r="K6489" t="s">
        <v>101</v>
      </c>
      <c r="L6489" t="s">
        <v>73</v>
      </c>
      <c r="M6489" s="16">
        <v>0</v>
      </c>
      <c r="N6489" s="16">
        <v>0</v>
      </c>
      <c r="O6489" s="15">
        <v>0</v>
      </c>
      <c r="P6489">
        <v>0</v>
      </c>
      <c r="Q6489">
        <v>0</v>
      </c>
      <c r="R6489">
        <v>0</v>
      </c>
      <c r="S6489">
        <v>0</v>
      </c>
      <c r="Y6489" t="s">
        <v>17</v>
      </c>
    </row>
    <row r="6490" spans="1:25" x14ac:dyDescent="0.3">
      <c r="A6490" t="s">
        <v>73</v>
      </c>
      <c r="B6490" t="s">
        <v>73</v>
      </c>
      <c r="C6490" t="s">
        <v>190</v>
      </c>
      <c r="D6490" t="s">
        <v>17</v>
      </c>
      <c r="E6490" t="s">
        <v>17</v>
      </c>
      <c r="F6490" t="s">
        <v>2886</v>
      </c>
      <c r="G6490" t="s">
        <v>3126</v>
      </c>
      <c r="H6490" t="s">
        <v>2837</v>
      </c>
      <c r="I6490" t="s">
        <v>235</v>
      </c>
      <c r="J6490" s="33" t="s">
        <v>101</v>
      </c>
      <c r="K6490" t="s">
        <v>101</v>
      </c>
      <c r="L6490" t="s">
        <v>73</v>
      </c>
      <c r="M6490" s="16">
        <v>0</v>
      </c>
      <c r="N6490" s="16">
        <v>0</v>
      </c>
      <c r="O6490" s="15">
        <v>0</v>
      </c>
      <c r="P6490">
        <v>0</v>
      </c>
      <c r="Q6490">
        <v>0</v>
      </c>
      <c r="R6490">
        <v>0</v>
      </c>
      <c r="S6490">
        <v>0</v>
      </c>
      <c r="Y6490" t="s">
        <v>17</v>
      </c>
    </row>
    <row r="6491" spans="1:25" x14ac:dyDescent="0.3">
      <c r="A6491" t="s">
        <v>73</v>
      </c>
      <c r="B6491" t="s">
        <v>73</v>
      </c>
      <c r="C6491" t="s">
        <v>190</v>
      </c>
      <c r="D6491" t="s">
        <v>17</v>
      </c>
      <c r="E6491" t="s">
        <v>17</v>
      </c>
      <c r="F6491" t="s">
        <v>2808</v>
      </c>
      <c r="G6491" t="s">
        <v>3127</v>
      </c>
      <c r="H6491" t="s">
        <v>3128</v>
      </c>
      <c r="I6491" t="s">
        <v>235</v>
      </c>
      <c r="J6491" s="33" t="s">
        <v>101</v>
      </c>
      <c r="K6491" t="s">
        <v>101</v>
      </c>
      <c r="L6491" t="s">
        <v>73</v>
      </c>
      <c r="M6491" s="16">
        <v>0</v>
      </c>
      <c r="N6491" s="16">
        <v>0</v>
      </c>
      <c r="O6491" s="15">
        <v>0</v>
      </c>
      <c r="P6491">
        <v>0</v>
      </c>
      <c r="Q6491">
        <v>0</v>
      </c>
      <c r="R6491">
        <v>0</v>
      </c>
      <c r="S6491">
        <v>0</v>
      </c>
      <c r="Y6491" t="s">
        <v>17</v>
      </c>
    </row>
    <row r="6492" spans="1:25" x14ac:dyDescent="0.3">
      <c r="A6492" t="s">
        <v>73</v>
      </c>
      <c r="B6492" t="s">
        <v>73</v>
      </c>
      <c r="C6492" t="s">
        <v>190</v>
      </c>
      <c r="D6492" t="s">
        <v>17</v>
      </c>
      <c r="E6492" t="s">
        <v>17</v>
      </c>
      <c r="G6492" t="s">
        <v>3129</v>
      </c>
      <c r="H6492" t="s">
        <v>3130</v>
      </c>
      <c r="I6492" t="s">
        <v>235</v>
      </c>
      <c r="J6492" s="33" t="s">
        <v>101</v>
      </c>
      <c r="K6492" t="s">
        <v>101</v>
      </c>
      <c r="L6492" t="s">
        <v>73</v>
      </c>
      <c r="M6492" s="16">
        <v>0</v>
      </c>
      <c r="N6492" s="16">
        <v>0</v>
      </c>
      <c r="O6492" s="15">
        <v>0</v>
      </c>
      <c r="P6492">
        <v>0</v>
      </c>
      <c r="Q6492">
        <v>0</v>
      </c>
      <c r="R6492">
        <v>0</v>
      </c>
      <c r="S6492">
        <v>0</v>
      </c>
      <c r="Y6492" t="s">
        <v>17</v>
      </c>
    </row>
    <row r="6493" spans="1:25" x14ac:dyDescent="0.3">
      <c r="A6493" t="s">
        <v>73</v>
      </c>
      <c r="B6493" t="s">
        <v>73</v>
      </c>
      <c r="C6493" t="s">
        <v>1359</v>
      </c>
      <c r="D6493" t="s">
        <v>45</v>
      </c>
      <c r="E6493" t="s">
        <v>46</v>
      </c>
      <c r="F6493" t="s">
        <v>472</v>
      </c>
      <c r="G6493" t="s">
        <v>3131</v>
      </c>
      <c r="H6493" t="s">
        <v>3132</v>
      </c>
      <c r="I6493" t="s">
        <v>100</v>
      </c>
      <c r="J6493" s="33" t="s">
        <v>101</v>
      </c>
      <c r="K6493" t="s">
        <v>101</v>
      </c>
      <c r="L6493" t="s">
        <v>73</v>
      </c>
      <c r="M6493" s="16">
        <v>85000</v>
      </c>
      <c r="N6493" s="16">
        <v>0</v>
      </c>
      <c r="O6493" s="15">
        <v>85000</v>
      </c>
      <c r="P6493">
        <v>0</v>
      </c>
      <c r="Q6493">
        <v>0</v>
      </c>
      <c r="R6493">
        <v>0</v>
      </c>
      <c r="S6493">
        <v>0</v>
      </c>
      <c r="Y6493" t="s">
        <v>103</v>
      </c>
    </row>
    <row r="6494" spans="1:25" x14ac:dyDescent="0.3">
      <c r="A6494" t="s">
        <v>73</v>
      </c>
      <c r="B6494" t="s">
        <v>73</v>
      </c>
      <c r="C6494" t="s">
        <v>1359</v>
      </c>
      <c r="D6494" t="s">
        <v>45</v>
      </c>
      <c r="E6494" t="s">
        <v>46</v>
      </c>
      <c r="F6494" t="s">
        <v>472</v>
      </c>
      <c r="G6494" t="s">
        <v>3133</v>
      </c>
      <c r="H6494" t="s">
        <v>3134</v>
      </c>
      <c r="I6494" t="s">
        <v>100</v>
      </c>
      <c r="J6494" s="33" t="s">
        <v>101</v>
      </c>
      <c r="K6494" t="s">
        <v>101</v>
      </c>
      <c r="L6494" t="s">
        <v>73</v>
      </c>
      <c r="M6494" s="16">
        <v>25000</v>
      </c>
      <c r="N6494" s="16">
        <v>0</v>
      </c>
      <c r="O6494" s="15">
        <v>25000</v>
      </c>
      <c r="P6494">
        <v>0</v>
      </c>
      <c r="Q6494">
        <v>0</v>
      </c>
      <c r="R6494">
        <v>0</v>
      </c>
      <c r="S6494">
        <v>0</v>
      </c>
      <c r="Y6494" t="s">
        <v>103</v>
      </c>
    </row>
    <row r="6495" spans="1:25" x14ac:dyDescent="0.3">
      <c r="A6495" t="s">
        <v>73</v>
      </c>
      <c r="B6495" t="s">
        <v>73</v>
      </c>
      <c r="C6495" t="s">
        <v>1359</v>
      </c>
      <c r="D6495" t="s">
        <v>45</v>
      </c>
      <c r="E6495" t="s">
        <v>46</v>
      </c>
      <c r="F6495" t="s">
        <v>476</v>
      </c>
      <c r="G6495" t="s">
        <v>3135</v>
      </c>
      <c r="H6495" t="s">
        <v>3136</v>
      </c>
      <c r="I6495" t="s">
        <v>100</v>
      </c>
      <c r="J6495" s="33" t="s">
        <v>101</v>
      </c>
      <c r="K6495" t="s">
        <v>101</v>
      </c>
      <c r="L6495" t="s">
        <v>73</v>
      </c>
      <c r="M6495" s="16">
        <v>50000</v>
      </c>
      <c r="N6495" s="16">
        <v>0</v>
      </c>
      <c r="O6495" s="15">
        <v>50000</v>
      </c>
      <c r="P6495">
        <v>0</v>
      </c>
      <c r="Q6495">
        <v>0</v>
      </c>
      <c r="R6495">
        <v>0</v>
      </c>
      <c r="S6495">
        <v>0</v>
      </c>
      <c r="Y6495" t="s">
        <v>103</v>
      </c>
    </row>
    <row r="6496" spans="1:25" x14ac:dyDescent="0.3">
      <c r="A6496" t="s">
        <v>73</v>
      </c>
      <c r="B6496" t="s">
        <v>73</v>
      </c>
      <c r="C6496" t="s">
        <v>1359</v>
      </c>
      <c r="D6496" t="s">
        <v>45</v>
      </c>
      <c r="E6496" t="s">
        <v>46</v>
      </c>
      <c r="F6496" t="s">
        <v>472</v>
      </c>
      <c r="G6496" t="s">
        <v>3137</v>
      </c>
      <c r="H6496" t="s">
        <v>3138</v>
      </c>
      <c r="I6496" t="s">
        <v>100</v>
      </c>
      <c r="J6496" s="33" t="s">
        <v>101</v>
      </c>
      <c r="K6496" t="s">
        <v>101</v>
      </c>
      <c r="L6496" t="s">
        <v>73</v>
      </c>
      <c r="M6496" s="16">
        <v>15000</v>
      </c>
      <c r="N6496" s="16">
        <v>0</v>
      </c>
      <c r="O6496" s="15">
        <v>15000</v>
      </c>
      <c r="P6496">
        <v>0</v>
      </c>
      <c r="Q6496">
        <v>0</v>
      </c>
      <c r="R6496">
        <v>0</v>
      </c>
      <c r="S6496">
        <v>0</v>
      </c>
      <c r="Y6496" t="s">
        <v>103</v>
      </c>
    </row>
    <row r="6497" spans="1:25" x14ac:dyDescent="0.3">
      <c r="A6497" t="s">
        <v>73</v>
      </c>
      <c r="B6497" t="s">
        <v>73</v>
      </c>
      <c r="C6497" t="s">
        <v>1359</v>
      </c>
      <c r="D6497" t="s">
        <v>45</v>
      </c>
      <c r="E6497" t="s">
        <v>46</v>
      </c>
      <c r="F6497" t="s">
        <v>476</v>
      </c>
      <c r="G6497" t="s">
        <v>3139</v>
      </c>
      <c r="H6497" t="s">
        <v>3140</v>
      </c>
      <c r="I6497" t="s">
        <v>100</v>
      </c>
      <c r="J6497" s="33" t="s">
        <v>101</v>
      </c>
      <c r="K6497" t="s">
        <v>101</v>
      </c>
      <c r="L6497" t="s">
        <v>73</v>
      </c>
      <c r="M6497" s="16">
        <v>20000</v>
      </c>
      <c r="N6497" s="16">
        <v>0</v>
      </c>
      <c r="O6497" s="15">
        <v>20000</v>
      </c>
      <c r="P6497">
        <v>0</v>
      </c>
      <c r="Q6497">
        <v>0</v>
      </c>
      <c r="R6497">
        <v>0</v>
      </c>
      <c r="S6497">
        <v>0</v>
      </c>
      <c r="Y6497" t="s">
        <v>103</v>
      </c>
    </row>
    <row r="6498" spans="1:25" x14ac:dyDescent="0.3">
      <c r="A6498" t="s">
        <v>73</v>
      </c>
      <c r="B6498" t="s">
        <v>73</v>
      </c>
      <c r="C6498" t="s">
        <v>1359</v>
      </c>
      <c r="D6498" t="s">
        <v>45</v>
      </c>
      <c r="E6498" t="s">
        <v>64</v>
      </c>
      <c r="F6498" t="s">
        <v>409</v>
      </c>
      <c r="G6498" t="s">
        <v>3141</v>
      </c>
      <c r="H6498" t="s">
        <v>3142</v>
      </c>
      <c r="I6498" t="s">
        <v>100</v>
      </c>
      <c r="J6498" s="33" t="s">
        <v>101</v>
      </c>
      <c r="K6498" t="s">
        <v>101</v>
      </c>
      <c r="L6498" t="s">
        <v>73</v>
      </c>
      <c r="M6498" s="16">
        <v>85000</v>
      </c>
      <c r="N6498" s="16">
        <v>0</v>
      </c>
      <c r="O6498" s="15">
        <v>85000</v>
      </c>
      <c r="P6498">
        <v>0</v>
      </c>
      <c r="Q6498">
        <v>0</v>
      </c>
      <c r="R6498">
        <v>0</v>
      </c>
      <c r="S6498">
        <v>0</v>
      </c>
      <c r="Y6498" t="s">
        <v>103</v>
      </c>
    </row>
    <row r="6499" spans="1:25" x14ac:dyDescent="0.3">
      <c r="A6499" t="s">
        <v>73</v>
      </c>
      <c r="B6499" t="s">
        <v>73</v>
      </c>
      <c r="C6499" t="s">
        <v>1359</v>
      </c>
      <c r="D6499" t="s">
        <v>17</v>
      </c>
      <c r="E6499" t="s">
        <v>36</v>
      </c>
      <c r="F6499" t="s">
        <v>487</v>
      </c>
      <c r="G6499" t="s">
        <v>3143</v>
      </c>
      <c r="H6499" t="s">
        <v>3144</v>
      </c>
      <c r="I6499" t="s">
        <v>100</v>
      </c>
      <c r="J6499" s="33" t="s">
        <v>101</v>
      </c>
      <c r="K6499" t="s">
        <v>101</v>
      </c>
      <c r="L6499" t="s">
        <v>73</v>
      </c>
      <c r="M6499" s="16">
        <v>30000</v>
      </c>
      <c r="N6499" s="16">
        <v>0</v>
      </c>
      <c r="O6499" s="15">
        <v>30000</v>
      </c>
      <c r="P6499">
        <v>0</v>
      </c>
      <c r="Q6499">
        <v>0</v>
      </c>
      <c r="R6499">
        <v>0</v>
      </c>
      <c r="S6499">
        <v>0</v>
      </c>
      <c r="Y6499" t="s">
        <v>17</v>
      </c>
    </row>
    <row r="6500" spans="1:25" x14ac:dyDescent="0.3">
      <c r="A6500" t="s">
        <v>73</v>
      </c>
      <c r="B6500" t="s">
        <v>73</v>
      </c>
      <c r="C6500" t="s">
        <v>1359</v>
      </c>
      <c r="D6500" t="s">
        <v>17</v>
      </c>
      <c r="E6500" t="s">
        <v>35</v>
      </c>
      <c r="F6500" t="s">
        <v>1104</v>
      </c>
      <c r="G6500" t="s">
        <v>3145</v>
      </c>
      <c r="H6500" t="s">
        <v>3146</v>
      </c>
      <c r="I6500" t="s">
        <v>100</v>
      </c>
      <c r="J6500" s="33" t="s">
        <v>101</v>
      </c>
      <c r="K6500" t="s">
        <v>101</v>
      </c>
      <c r="L6500" t="s">
        <v>73</v>
      </c>
      <c r="M6500" s="16">
        <v>45000</v>
      </c>
      <c r="N6500" s="16">
        <v>0</v>
      </c>
      <c r="O6500" s="15">
        <v>45000</v>
      </c>
      <c r="P6500">
        <v>0</v>
      </c>
      <c r="Q6500">
        <v>0</v>
      </c>
      <c r="R6500">
        <v>0</v>
      </c>
      <c r="S6500">
        <v>0</v>
      </c>
      <c r="Y6500" t="s">
        <v>17</v>
      </c>
    </row>
    <row r="6501" spans="1:25" x14ac:dyDescent="0.3">
      <c r="A6501" t="s">
        <v>73</v>
      </c>
      <c r="B6501" t="s">
        <v>73</v>
      </c>
      <c r="C6501" t="s">
        <v>1359</v>
      </c>
      <c r="D6501" s="17" t="s">
        <v>22</v>
      </c>
      <c r="E6501" s="17" t="s">
        <v>22</v>
      </c>
      <c r="F6501" t="s">
        <v>420</v>
      </c>
      <c r="G6501" t="s">
        <v>3147</v>
      </c>
      <c r="H6501" t="s">
        <v>3148</v>
      </c>
      <c r="I6501" t="s">
        <v>100</v>
      </c>
      <c r="J6501" s="33" t="s">
        <v>101</v>
      </c>
      <c r="K6501" t="s">
        <v>101</v>
      </c>
      <c r="L6501" t="s">
        <v>73</v>
      </c>
      <c r="M6501" s="16">
        <v>84000</v>
      </c>
      <c r="N6501" s="16">
        <v>0</v>
      </c>
      <c r="O6501" s="15">
        <v>84000</v>
      </c>
      <c r="P6501">
        <v>0</v>
      </c>
      <c r="Q6501">
        <v>0</v>
      </c>
      <c r="R6501">
        <v>0</v>
      </c>
      <c r="S6501">
        <v>0</v>
      </c>
      <c r="Y6501" t="s">
        <v>183</v>
      </c>
    </row>
    <row r="6502" spans="1:25" x14ac:dyDescent="0.3">
      <c r="A6502" t="s">
        <v>73</v>
      </c>
      <c r="B6502" t="s">
        <v>73</v>
      </c>
      <c r="C6502" t="s">
        <v>1359</v>
      </c>
      <c r="D6502" t="s">
        <v>17</v>
      </c>
      <c r="E6502" t="s">
        <v>17</v>
      </c>
      <c r="F6502" t="s">
        <v>577</v>
      </c>
      <c r="G6502" t="s">
        <v>3149</v>
      </c>
      <c r="H6502" t="s">
        <v>3150</v>
      </c>
      <c r="I6502" t="s">
        <v>100</v>
      </c>
      <c r="J6502" s="33" t="s">
        <v>101</v>
      </c>
      <c r="K6502" t="s">
        <v>101</v>
      </c>
      <c r="L6502" t="s">
        <v>73</v>
      </c>
      <c r="M6502" s="16">
        <v>120000</v>
      </c>
      <c r="N6502" s="16">
        <v>0</v>
      </c>
      <c r="O6502" s="15">
        <v>120000</v>
      </c>
      <c r="P6502">
        <v>0</v>
      </c>
      <c r="Q6502">
        <v>0</v>
      </c>
      <c r="R6502">
        <v>0</v>
      </c>
      <c r="S6502">
        <v>0</v>
      </c>
      <c r="Y6502" t="s">
        <v>17</v>
      </c>
    </row>
    <row r="6503" spans="1:25" x14ac:dyDescent="0.3">
      <c r="A6503" t="s">
        <v>73</v>
      </c>
      <c r="B6503" t="s">
        <v>73</v>
      </c>
      <c r="C6503" t="s">
        <v>1359</v>
      </c>
      <c r="D6503" t="s">
        <v>16</v>
      </c>
      <c r="E6503" t="s">
        <v>16</v>
      </c>
      <c r="G6503" t="s">
        <v>3151</v>
      </c>
      <c r="H6503" t="s">
        <v>3152</v>
      </c>
      <c r="I6503" t="s">
        <v>100</v>
      </c>
      <c r="J6503" s="33" t="s">
        <v>101</v>
      </c>
      <c r="K6503" t="s">
        <v>101</v>
      </c>
      <c r="L6503" t="s">
        <v>73</v>
      </c>
      <c r="M6503" s="16">
        <v>200000</v>
      </c>
      <c r="N6503" s="16">
        <v>0</v>
      </c>
      <c r="O6503" s="15">
        <v>200000</v>
      </c>
      <c r="P6503">
        <v>0</v>
      </c>
      <c r="Q6503">
        <v>0</v>
      </c>
      <c r="R6503">
        <v>0</v>
      </c>
      <c r="S6503">
        <v>0</v>
      </c>
      <c r="Y6503" t="s">
        <v>16</v>
      </c>
    </row>
    <row r="6504" spans="1:25" x14ac:dyDescent="0.3">
      <c r="A6504" t="s">
        <v>73</v>
      </c>
      <c r="B6504" t="s">
        <v>73</v>
      </c>
      <c r="C6504" t="s">
        <v>1359</v>
      </c>
      <c r="D6504" t="s">
        <v>17</v>
      </c>
      <c r="E6504" t="s">
        <v>17</v>
      </c>
      <c r="G6504" t="s">
        <v>3153</v>
      </c>
      <c r="H6504" t="s">
        <v>3154</v>
      </c>
      <c r="I6504" t="s">
        <v>100</v>
      </c>
      <c r="J6504" s="33" t="s">
        <v>101</v>
      </c>
      <c r="K6504" t="s">
        <v>101</v>
      </c>
      <c r="L6504" t="s">
        <v>73</v>
      </c>
      <c r="M6504" s="16">
        <v>50000</v>
      </c>
      <c r="N6504" s="16">
        <v>0</v>
      </c>
      <c r="O6504" s="15">
        <v>50000</v>
      </c>
      <c r="P6504">
        <v>0</v>
      </c>
      <c r="Q6504">
        <v>0</v>
      </c>
      <c r="R6504">
        <v>0</v>
      </c>
      <c r="S6504">
        <v>0</v>
      </c>
      <c r="Y6504" t="s">
        <v>17</v>
      </c>
    </row>
    <row r="6505" spans="1:25" x14ac:dyDescent="0.3">
      <c r="A6505" t="s">
        <v>73</v>
      </c>
      <c r="B6505" t="s">
        <v>73</v>
      </c>
      <c r="C6505" t="s">
        <v>1359</v>
      </c>
      <c r="D6505" t="s">
        <v>17</v>
      </c>
      <c r="E6505" t="s">
        <v>17</v>
      </c>
      <c r="G6505" t="s">
        <v>3155</v>
      </c>
      <c r="H6505" t="s">
        <v>3156</v>
      </c>
      <c r="I6505" t="s">
        <v>100</v>
      </c>
      <c r="J6505" s="33" t="s">
        <v>101</v>
      </c>
      <c r="K6505" t="s">
        <v>101</v>
      </c>
      <c r="L6505" t="s">
        <v>73</v>
      </c>
      <c r="M6505" s="16">
        <v>75000</v>
      </c>
      <c r="N6505" s="16">
        <v>0</v>
      </c>
      <c r="O6505" s="15">
        <v>75000</v>
      </c>
      <c r="P6505">
        <v>0</v>
      </c>
      <c r="Q6505">
        <v>0</v>
      </c>
      <c r="R6505">
        <v>0</v>
      </c>
      <c r="S6505">
        <v>0</v>
      </c>
      <c r="Y6505" t="s">
        <v>17</v>
      </c>
    </row>
    <row r="6506" spans="1:25" x14ac:dyDescent="0.3">
      <c r="A6506" t="s">
        <v>73</v>
      </c>
      <c r="B6506" t="s">
        <v>73</v>
      </c>
      <c r="C6506" t="s">
        <v>1359</v>
      </c>
      <c r="D6506" t="s">
        <v>17</v>
      </c>
      <c r="E6506" t="s">
        <v>35</v>
      </c>
      <c r="F6506" t="s">
        <v>1104</v>
      </c>
      <c r="G6506" t="s">
        <v>3157</v>
      </c>
      <c r="H6506" t="s">
        <v>3157</v>
      </c>
      <c r="I6506" t="s">
        <v>181</v>
      </c>
      <c r="J6506" s="33" t="s">
        <v>182</v>
      </c>
      <c r="K6506" t="s">
        <v>182</v>
      </c>
      <c r="L6506" t="s">
        <v>73</v>
      </c>
      <c r="M6506" s="16">
        <v>10000</v>
      </c>
      <c r="N6506" s="16">
        <v>0</v>
      </c>
      <c r="O6506" s="15">
        <v>10000</v>
      </c>
      <c r="P6506">
        <v>0</v>
      </c>
      <c r="Q6506">
        <v>0</v>
      </c>
      <c r="R6506">
        <v>0</v>
      </c>
      <c r="S6506">
        <v>0</v>
      </c>
      <c r="Y6506" t="s">
        <v>17</v>
      </c>
    </row>
    <row r="6507" spans="1:25" x14ac:dyDescent="0.3">
      <c r="A6507" t="s">
        <v>73</v>
      </c>
      <c r="B6507" t="s">
        <v>73</v>
      </c>
      <c r="C6507" t="s">
        <v>1221</v>
      </c>
      <c r="D6507" t="s">
        <v>45</v>
      </c>
      <c r="E6507" t="s">
        <v>46</v>
      </c>
      <c r="F6507" t="s">
        <v>472</v>
      </c>
      <c r="G6507" t="s">
        <v>3158</v>
      </c>
      <c r="H6507" t="s">
        <v>3159</v>
      </c>
      <c r="I6507" t="s">
        <v>100</v>
      </c>
      <c r="J6507" s="33" t="s">
        <v>101</v>
      </c>
      <c r="K6507" t="s">
        <v>101</v>
      </c>
      <c r="L6507" t="s">
        <v>73</v>
      </c>
      <c r="M6507" s="16">
        <v>35000</v>
      </c>
      <c r="O6507" s="15">
        <v>35000</v>
      </c>
      <c r="P6507">
        <v>0</v>
      </c>
      <c r="Q6507">
        <v>0</v>
      </c>
      <c r="R6507">
        <v>0</v>
      </c>
      <c r="S6507">
        <v>0</v>
      </c>
      <c r="Y6507" t="s">
        <v>103</v>
      </c>
    </row>
    <row r="6508" spans="1:25" x14ac:dyDescent="0.3">
      <c r="A6508" t="s">
        <v>73</v>
      </c>
      <c r="B6508" t="s">
        <v>73</v>
      </c>
      <c r="C6508" t="s">
        <v>1221</v>
      </c>
      <c r="D6508" t="s">
        <v>45</v>
      </c>
      <c r="E6508" t="s">
        <v>46</v>
      </c>
      <c r="F6508" t="s">
        <v>472</v>
      </c>
      <c r="G6508" t="s">
        <v>3160</v>
      </c>
      <c r="H6508" t="s">
        <v>3161</v>
      </c>
      <c r="I6508" t="s">
        <v>241</v>
      </c>
      <c r="J6508" s="33" t="s">
        <v>182</v>
      </c>
      <c r="K6508" t="s">
        <v>182</v>
      </c>
      <c r="L6508" t="s">
        <v>73</v>
      </c>
      <c r="M6508" s="16">
        <v>2500</v>
      </c>
      <c r="O6508" s="15">
        <v>2500</v>
      </c>
      <c r="P6508">
        <v>0</v>
      </c>
      <c r="Q6508">
        <v>0</v>
      </c>
      <c r="R6508">
        <v>0</v>
      </c>
      <c r="S6508">
        <v>0</v>
      </c>
      <c r="Y6508" t="s">
        <v>103</v>
      </c>
    </row>
    <row r="6509" spans="1:25" x14ac:dyDescent="0.3">
      <c r="A6509" t="s">
        <v>73</v>
      </c>
      <c r="B6509" t="s">
        <v>73</v>
      </c>
      <c r="C6509" t="s">
        <v>1221</v>
      </c>
      <c r="D6509" t="s">
        <v>45</v>
      </c>
      <c r="E6509" t="s">
        <v>68</v>
      </c>
      <c r="F6509" t="s">
        <v>461</v>
      </c>
      <c r="G6509" t="s">
        <v>3162</v>
      </c>
      <c r="H6509" t="s">
        <v>3163</v>
      </c>
      <c r="I6509" t="s">
        <v>241</v>
      </c>
      <c r="J6509" s="33" t="s">
        <v>182</v>
      </c>
      <c r="K6509" t="s">
        <v>182</v>
      </c>
      <c r="L6509" t="s">
        <v>73</v>
      </c>
      <c r="M6509" s="16">
        <v>15000</v>
      </c>
      <c r="O6509" s="15">
        <v>15000</v>
      </c>
      <c r="P6509">
        <v>0</v>
      </c>
      <c r="Q6509">
        <v>0</v>
      </c>
      <c r="R6509">
        <v>0</v>
      </c>
      <c r="S6509">
        <v>0</v>
      </c>
      <c r="Y6509" t="s">
        <v>103</v>
      </c>
    </row>
    <row r="6510" spans="1:25" x14ac:dyDescent="0.3">
      <c r="A6510" t="s">
        <v>73</v>
      </c>
      <c r="B6510" t="s">
        <v>73</v>
      </c>
      <c r="C6510" t="s">
        <v>1221</v>
      </c>
      <c r="D6510" t="s">
        <v>17</v>
      </c>
      <c r="E6510" t="s">
        <v>35</v>
      </c>
      <c r="F6510" t="s">
        <v>1464</v>
      </c>
      <c r="G6510" t="s">
        <v>3164</v>
      </c>
      <c r="H6510" t="s">
        <v>3165</v>
      </c>
      <c r="I6510" t="s">
        <v>181</v>
      </c>
      <c r="J6510" s="33" t="s">
        <v>101</v>
      </c>
      <c r="K6510" t="s">
        <v>101</v>
      </c>
      <c r="L6510" t="s">
        <v>73</v>
      </c>
      <c r="M6510" s="16">
        <v>4000</v>
      </c>
      <c r="O6510" s="15">
        <v>4000</v>
      </c>
      <c r="P6510">
        <v>0</v>
      </c>
      <c r="Q6510">
        <v>0</v>
      </c>
      <c r="R6510">
        <v>0</v>
      </c>
      <c r="S6510">
        <v>0</v>
      </c>
      <c r="Y6510" t="s">
        <v>17</v>
      </c>
    </row>
    <row r="6511" spans="1:25" x14ac:dyDescent="0.3">
      <c r="A6511" t="s">
        <v>73</v>
      </c>
      <c r="B6511" t="s">
        <v>73</v>
      </c>
      <c r="C6511" t="s">
        <v>1221</v>
      </c>
      <c r="D6511" t="s">
        <v>17</v>
      </c>
      <c r="E6511" t="s">
        <v>35</v>
      </c>
      <c r="F6511" t="s">
        <v>1464</v>
      </c>
      <c r="G6511" t="s">
        <v>3166</v>
      </c>
      <c r="H6511" t="s">
        <v>3167</v>
      </c>
      <c r="I6511" t="s">
        <v>181</v>
      </c>
      <c r="J6511" s="33" t="s">
        <v>182</v>
      </c>
      <c r="K6511" t="s">
        <v>182</v>
      </c>
      <c r="L6511" t="s">
        <v>73</v>
      </c>
      <c r="M6511" s="16">
        <v>2500</v>
      </c>
      <c r="O6511" s="15">
        <v>2500</v>
      </c>
      <c r="P6511">
        <v>0</v>
      </c>
      <c r="Q6511">
        <v>0</v>
      </c>
      <c r="R6511">
        <v>0</v>
      </c>
      <c r="S6511">
        <v>0</v>
      </c>
      <c r="Y6511" t="s">
        <v>17</v>
      </c>
    </row>
    <row r="6512" spans="1:25" x14ac:dyDescent="0.3">
      <c r="A6512" t="s">
        <v>73</v>
      </c>
      <c r="B6512" t="s">
        <v>73</v>
      </c>
      <c r="C6512" t="s">
        <v>1221</v>
      </c>
      <c r="D6512" t="s">
        <v>16</v>
      </c>
      <c r="E6512" t="s">
        <v>16</v>
      </c>
      <c r="F6512" t="s">
        <v>595</v>
      </c>
      <c r="G6512" t="s">
        <v>3168</v>
      </c>
      <c r="H6512" t="s">
        <v>3169</v>
      </c>
      <c r="I6512" t="s">
        <v>235</v>
      </c>
      <c r="J6512" s="33" t="s">
        <v>101</v>
      </c>
      <c r="K6512" t="s">
        <v>101</v>
      </c>
      <c r="L6512" t="s">
        <v>73</v>
      </c>
      <c r="M6512" s="16">
        <v>0</v>
      </c>
      <c r="O6512" s="15">
        <v>0</v>
      </c>
      <c r="P6512">
        <v>0</v>
      </c>
      <c r="Q6512">
        <v>0</v>
      </c>
      <c r="R6512">
        <v>0</v>
      </c>
      <c r="S6512">
        <v>0</v>
      </c>
      <c r="Y6512" t="s">
        <v>16</v>
      </c>
    </row>
    <row r="6513" spans="1:25" x14ac:dyDescent="0.3">
      <c r="A6513" t="s">
        <v>73</v>
      </c>
      <c r="B6513" t="s">
        <v>73</v>
      </c>
      <c r="C6513" t="s">
        <v>1221</v>
      </c>
      <c r="D6513" t="s">
        <v>16</v>
      </c>
      <c r="E6513" t="s">
        <v>16</v>
      </c>
      <c r="F6513" t="s">
        <v>812</v>
      </c>
      <c r="G6513" t="s">
        <v>3170</v>
      </c>
      <c r="H6513" t="s">
        <v>3171</v>
      </c>
      <c r="I6513" t="s">
        <v>235</v>
      </c>
      <c r="J6513" s="33" t="s">
        <v>101</v>
      </c>
      <c r="K6513" t="s">
        <v>101</v>
      </c>
      <c r="L6513" t="s">
        <v>73</v>
      </c>
      <c r="M6513" s="16">
        <v>0</v>
      </c>
      <c r="O6513" s="15">
        <v>0</v>
      </c>
      <c r="P6513">
        <v>0</v>
      </c>
      <c r="Q6513">
        <v>0</v>
      </c>
      <c r="R6513">
        <v>0</v>
      </c>
      <c r="S6513">
        <v>0</v>
      </c>
      <c r="Y6513" t="s">
        <v>16</v>
      </c>
    </row>
    <row r="6514" spans="1:25" x14ac:dyDescent="0.3">
      <c r="A6514" t="s">
        <v>73</v>
      </c>
      <c r="B6514" t="s">
        <v>73</v>
      </c>
      <c r="C6514" t="s">
        <v>1221</v>
      </c>
      <c r="D6514" t="s">
        <v>16</v>
      </c>
      <c r="E6514" t="s">
        <v>16</v>
      </c>
      <c r="F6514" t="s">
        <v>812</v>
      </c>
      <c r="G6514" t="s">
        <v>3172</v>
      </c>
      <c r="H6514" t="s">
        <v>3173</v>
      </c>
      <c r="I6514" t="s">
        <v>235</v>
      </c>
      <c r="J6514" s="33" t="s">
        <v>101</v>
      </c>
      <c r="K6514" t="s">
        <v>101</v>
      </c>
      <c r="L6514" t="s">
        <v>73</v>
      </c>
      <c r="M6514" s="16">
        <v>0</v>
      </c>
      <c r="O6514" s="15">
        <v>0</v>
      </c>
      <c r="P6514">
        <v>0</v>
      </c>
      <c r="Q6514">
        <v>0</v>
      </c>
      <c r="R6514">
        <v>0</v>
      </c>
      <c r="S6514">
        <v>0</v>
      </c>
      <c r="Y6514" t="s">
        <v>16</v>
      </c>
    </row>
    <row r="6515" spans="1:25" x14ac:dyDescent="0.3">
      <c r="A6515" t="s">
        <v>73</v>
      </c>
      <c r="B6515" t="s">
        <v>73</v>
      </c>
      <c r="C6515" t="s">
        <v>1221</v>
      </c>
      <c r="D6515" t="s">
        <v>16</v>
      </c>
      <c r="E6515" t="s">
        <v>16</v>
      </c>
      <c r="F6515" t="s">
        <v>3174</v>
      </c>
      <c r="G6515" t="s">
        <v>3175</v>
      </c>
      <c r="H6515" t="s">
        <v>3176</v>
      </c>
      <c r="I6515" t="s">
        <v>181</v>
      </c>
      <c r="J6515" s="33" t="s">
        <v>182</v>
      </c>
      <c r="K6515" t="s">
        <v>182</v>
      </c>
      <c r="L6515" t="s">
        <v>73</v>
      </c>
      <c r="M6515" s="16">
        <v>2500</v>
      </c>
      <c r="O6515" s="15">
        <v>2500</v>
      </c>
      <c r="P6515">
        <v>0</v>
      </c>
      <c r="Q6515">
        <v>0</v>
      </c>
      <c r="R6515">
        <v>0</v>
      </c>
      <c r="S6515">
        <v>0</v>
      </c>
      <c r="Y6515" t="s">
        <v>16</v>
      </c>
    </row>
    <row r="6516" spans="1:25" x14ac:dyDescent="0.3">
      <c r="A6516" t="s">
        <v>73</v>
      </c>
      <c r="B6516" t="s">
        <v>73</v>
      </c>
      <c r="C6516" t="s">
        <v>1221</v>
      </c>
      <c r="D6516" t="s">
        <v>16</v>
      </c>
      <c r="E6516" t="s">
        <v>16</v>
      </c>
      <c r="F6516" t="s">
        <v>3177</v>
      </c>
      <c r="G6516" t="s">
        <v>3177</v>
      </c>
      <c r="H6516" t="s">
        <v>3178</v>
      </c>
      <c r="I6516" t="s">
        <v>181</v>
      </c>
      <c r="J6516" s="33" t="s">
        <v>182</v>
      </c>
      <c r="K6516" t="s">
        <v>182</v>
      </c>
      <c r="L6516" t="s">
        <v>73</v>
      </c>
      <c r="M6516" s="16">
        <v>20000</v>
      </c>
      <c r="O6516" s="15">
        <v>20000</v>
      </c>
      <c r="P6516">
        <v>0</v>
      </c>
      <c r="Q6516">
        <v>0</v>
      </c>
      <c r="R6516">
        <v>0</v>
      </c>
      <c r="S6516">
        <v>0</v>
      </c>
      <c r="Y6516" t="s">
        <v>16</v>
      </c>
    </row>
    <row r="6517" spans="1:25" x14ac:dyDescent="0.3">
      <c r="A6517" t="s">
        <v>73</v>
      </c>
      <c r="B6517" t="s">
        <v>73</v>
      </c>
      <c r="C6517" t="s">
        <v>199</v>
      </c>
      <c r="D6517" t="s">
        <v>45</v>
      </c>
      <c r="E6517" t="s">
        <v>46</v>
      </c>
      <c r="F6517" t="s">
        <v>472</v>
      </c>
      <c r="G6517" t="s">
        <v>3179</v>
      </c>
      <c r="H6517" t="s">
        <v>3180</v>
      </c>
      <c r="I6517" t="s">
        <v>235</v>
      </c>
      <c r="J6517" s="33" t="s">
        <v>101</v>
      </c>
      <c r="K6517" t="s">
        <v>101</v>
      </c>
      <c r="L6517" t="s">
        <v>73</v>
      </c>
      <c r="M6517" s="16">
        <v>0</v>
      </c>
      <c r="N6517" s="16">
        <v>0</v>
      </c>
      <c r="O6517" s="15">
        <v>0</v>
      </c>
      <c r="P6517">
        <v>0</v>
      </c>
      <c r="Q6517">
        <v>0</v>
      </c>
      <c r="R6517">
        <v>0</v>
      </c>
      <c r="S6517">
        <v>0</v>
      </c>
      <c r="Y6517" t="s">
        <v>103</v>
      </c>
    </row>
    <row r="6518" spans="1:25" x14ac:dyDescent="0.3">
      <c r="A6518" t="s">
        <v>73</v>
      </c>
      <c r="B6518" t="s">
        <v>73</v>
      </c>
      <c r="C6518" t="s">
        <v>199</v>
      </c>
      <c r="D6518" t="s">
        <v>45</v>
      </c>
      <c r="E6518" t="s">
        <v>46</v>
      </c>
      <c r="F6518" t="s">
        <v>476</v>
      </c>
      <c r="G6518" t="s">
        <v>3181</v>
      </c>
      <c r="H6518" t="s">
        <v>3182</v>
      </c>
      <c r="I6518" t="s">
        <v>100</v>
      </c>
      <c r="J6518" s="33" t="s">
        <v>101</v>
      </c>
      <c r="K6518" t="s">
        <v>101</v>
      </c>
      <c r="L6518" t="s">
        <v>73</v>
      </c>
      <c r="M6518" s="16">
        <v>85000</v>
      </c>
      <c r="N6518" s="16">
        <v>0</v>
      </c>
      <c r="O6518" s="15">
        <v>85000</v>
      </c>
      <c r="P6518">
        <v>0</v>
      </c>
      <c r="Q6518">
        <v>0</v>
      </c>
      <c r="R6518">
        <v>0</v>
      </c>
      <c r="S6518">
        <v>0</v>
      </c>
      <c r="Y6518" t="s">
        <v>103</v>
      </c>
    </row>
    <row r="6519" spans="1:25" x14ac:dyDescent="0.3">
      <c r="A6519" t="s">
        <v>73</v>
      </c>
      <c r="B6519" t="s">
        <v>73</v>
      </c>
      <c r="C6519" t="s">
        <v>199</v>
      </c>
      <c r="D6519" t="s">
        <v>15</v>
      </c>
      <c r="E6519" t="s">
        <v>15</v>
      </c>
      <c r="G6519" t="s">
        <v>3183</v>
      </c>
      <c r="H6519" t="s">
        <v>3184</v>
      </c>
      <c r="I6519" t="s">
        <v>100</v>
      </c>
      <c r="J6519" s="33" t="s">
        <v>101</v>
      </c>
      <c r="K6519" t="s">
        <v>101</v>
      </c>
      <c r="L6519" t="s">
        <v>73</v>
      </c>
      <c r="M6519" s="16">
        <v>25000</v>
      </c>
      <c r="N6519" s="16">
        <v>0</v>
      </c>
      <c r="O6519" s="15">
        <v>25000</v>
      </c>
      <c r="P6519">
        <v>0</v>
      </c>
      <c r="Q6519">
        <v>0</v>
      </c>
      <c r="R6519">
        <v>0</v>
      </c>
      <c r="S6519">
        <v>0</v>
      </c>
      <c r="Y6519" t="s">
        <v>169</v>
      </c>
    </row>
    <row r="6520" spans="1:25" x14ac:dyDescent="0.3">
      <c r="A6520" t="s">
        <v>73</v>
      </c>
      <c r="B6520" t="s">
        <v>73</v>
      </c>
      <c r="C6520" t="s">
        <v>199</v>
      </c>
      <c r="D6520" t="s">
        <v>15</v>
      </c>
      <c r="E6520" t="s">
        <v>15</v>
      </c>
      <c r="G6520" t="s">
        <v>3185</v>
      </c>
      <c r="H6520" t="s">
        <v>3186</v>
      </c>
      <c r="I6520" t="s">
        <v>100</v>
      </c>
      <c r="J6520" s="33" t="s">
        <v>101</v>
      </c>
      <c r="K6520" t="s">
        <v>101</v>
      </c>
      <c r="L6520" t="s">
        <v>73</v>
      </c>
      <c r="M6520" s="16">
        <v>63600</v>
      </c>
      <c r="N6520" s="16">
        <v>0</v>
      </c>
      <c r="O6520" s="15">
        <v>63600</v>
      </c>
      <c r="P6520">
        <v>0</v>
      </c>
      <c r="Q6520">
        <v>0</v>
      </c>
      <c r="R6520">
        <v>0</v>
      </c>
      <c r="S6520">
        <v>0</v>
      </c>
      <c r="Y6520" t="s">
        <v>169</v>
      </c>
    </row>
    <row r="6521" spans="1:25" x14ac:dyDescent="0.3">
      <c r="A6521" t="s">
        <v>60</v>
      </c>
      <c r="B6521" t="s">
        <v>61</v>
      </c>
      <c r="C6521" t="s">
        <v>3187</v>
      </c>
      <c r="D6521" t="s">
        <v>15</v>
      </c>
      <c r="E6521" t="s">
        <v>15</v>
      </c>
      <c r="F6521" t="s">
        <v>499</v>
      </c>
      <c r="G6521" t="s">
        <v>3188</v>
      </c>
      <c r="H6521" t="s">
        <v>3189</v>
      </c>
      <c r="I6521" t="s">
        <v>100</v>
      </c>
      <c r="J6521" s="33" t="s">
        <v>182</v>
      </c>
      <c r="K6521" t="s">
        <v>101</v>
      </c>
      <c r="L6521" t="s">
        <v>61</v>
      </c>
      <c r="M6521" s="16">
        <v>1000000</v>
      </c>
      <c r="N6521" s="16">
        <v>0</v>
      </c>
      <c r="O6521" s="15">
        <v>1000000</v>
      </c>
      <c r="P6521">
        <v>0</v>
      </c>
      <c r="Q6521">
        <v>6000</v>
      </c>
      <c r="R6521">
        <v>100</v>
      </c>
      <c r="S6521">
        <v>6100</v>
      </c>
      <c r="Y6521" t="s">
        <v>169</v>
      </c>
    </row>
    <row r="6522" spans="1:25" x14ac:dyDescent="0.3">
      <c r="A6522" t="s">
        <v>60</v>
      </c>
      <c r="B6522" t="s">
        <v>61</v>
      </c>
      <c r="C6522" t="s">
        <v>3190</v>
      </c>
      <c r="D6522" t="s">
        <v>17</v>
      </c>
      <c r="E6522" t="s">
        <v>36</v>
      </c>
      <c r="F6522" t="s">
        <v>3191</v>
      </c>
      <c r="G6522" t="s">
        <v>3192</v>
      </c>
      <c r="H6522" t="s">
        <v>3193</v>
      </c>
      <c r="I6522" t="s">
        <v>100</v>
      </c>
      <c r="J6522" s="33" t="s">
        <v>101</v>
      </c>
      <c r="K6522" t="s">
        <v>101</v>
      </c>
      <c r="L6522" t="s">
        <v>61</v>
      </c>
      <c r="M6522" s="16">
        <v>1000000</v>
      </c>
      <c r="N6522" s="16">
        <v>0</v>
      </c>
      <c r="O6522" s="15">
        <v>1000000</v>
      </c>
      <c r="P6522">
        <v>0</v>
      </c>
      <c r="Q6522">
        <v>100</v>
      </c>
      <c r="R6522">
        <v>100</v>
      </c>
      <c r="S6522">
        <v>200</v>
      </c>
      <c r="X6522">
        <v>0</v>
      </c>
      <c r="Y6522" t="s">
        <v>17</v>
      </c>
    </row>
    <row r="6523" spans="1:25" x14ac:dyDescent="0.3">
      <c r="A6523" t="s">
        <v>60</v>
      </c>
      <c r="B6523" t="s">
        <v>61</v>
      </c>
      <c r="C6523" t="s">
        <v>190</v>
      </c>
      <c r="D6523" t="s">
        <v>17</v>
      </c>
      <c r="E6523" t="s">
        <v>36</v>
      </c>
      <c r="F6523" t="s">
        <v>2755</v>
      </c>
      <c r="G6523" t="s">
        <v>3194</v>
      </c>
      <c r="H6523" t="s">
        <v>3195</v>
      </c>
      <c r="I6523" t="s">
        <v>241</v>
      </c>
      <c r="J6523" s="33" t="s">
        <v>182</v>
      </c>
      <c r="K6523" t="s">
        <v>182</v>
      </c>
      <c r="L6523" t="s">
        <v>61</v>
      </c>
      <c r="M6523" s="16">
        <v>25000</v>
      </c>
      <c r="N6523" s="16">
        <v>0</v>
      </c>
      <c r="O6523" s="15">
        <v>25000</v>
      </c>
      <c r="P6523">
        <v>0</v>
      </c>
      <c r="Q6523">
        <v>50</v>
      </c>
      <c r="R6523">
        <v>70</v>
      </c>
      <c r="S6523">
        <v>120</v>
      </c>
      <c r="X6523">
        <v>0</v>
      </c>
      <c r="Y6523" t="s">
        <v>17</v>
      </c>
    </row>
    <row r="6524" spans="1:25" x14ac:dyDescent="0.3">
      <c r="A6524" t="s">
        <v>60</v>
      </c>
      <c r="B6524" t="s">
        <v>61</v>
      </c>
      <c r="C6524" t="s">
        <v>190</v>
      </c>
      <c r="D6524" t="s">
        <v>17</v>
      </c>
      <c r="E6524" t="s">
        <v>36</v>
      </c>
      <c r="F6524" t="s">
        <v>3196</v>
      </c>
      <c r="G6524" t="s">
        <v>3197</v>
      </c>
      <c r="H6524" t="s">
        <v>3198</v>
      </c>
      <c r="I6524" t="s">
        <v>100</v>
      </c>
      <c r="J6524" s="33" t="s">
        <v>182</v>
      </c>
      <c r="K6524" t="s">
        <v>101</v>
      </c>
      <c r="L6524" t="s">
        <v>61</v>
      </c>
      <c r="M6524" s="16">
        <v>20000</v>
      </c>
      <c r="N6524" s="16">
        <v>0</v>
      </c>
      <c r="O6524" s="15">
        <v>20000</v>
      </c>
      <c r="P6524">
        <v>0</v>
      </c>
      <c r="Q6524">
        <v>0</v>
      </c>
      <c r="R6524">
        <v>0</v>
      </c>
      <c r="S6524">
        <v>0</v>
      </c>
      <c r="X6524">
        <v>0</v>
      </c>
      <c r="Y6524" t="s">
        <v>17</v>
      </c>
    </row>
    <row r="6525" spans="1:25" x14ac:dyDescent="0.3">
      <c r="A6525" t="s">
        <v>60</v>
      </c>
      <c r="B6525" t="s">
        <v>61</v>
      </c>
      <c r="C6525" t="s">
        <v>190</v>
      </c>
      <c r="D6525" t="s">
        <v>17</v>
      </c>
      <c r="E6525" t="s">
        <v>36</v>
      </c>
      <c r="F6525" t="s">
        <v>3196</v>
      </c>
      <c r="G6525" t="s">
        <v>3199</v>
      </c>
      <c r="H6525" t="s">
        <v>3200</v>
      </c>
      <c r="I6525" t="s">
        <v>100</v>
      </c>
      <c r="J6525" s="33" t="s">
        <v>182</v>
      </c>
      <c r="K6525" t="s">
        <v>101</v>
      </c>
      <c r="L6525" t="s">
        <v>61</v>
      </c>
      <c r="M6525" s="16">
        <v>28000</v>
      </c>
      <c r="N6525" s="16">
        <v>0</v>
      </c>
      <c r="O6525" s="15">
        <v>28000</v>
      </c>
      <c r="P6525">
        <v>0</v>
      </c>
      <c r="Q6525">
        <v>0</v>
      </c>
      <c r="R6525">
        <v>0</v>
      </c>
      <c r="S6525">
        <v>0</v>
      </c>
      <c r="X6525">
        <v>0</v>
      </c>
      <c r="Y6525" t="s">
        <v>17</v>
      </c>
    </row>
    <row r="6526" spans="1:25" x14ac:dyDescent="0.3">
      <c r="A6526" t="s">
        <v>60</v>
      </c>
      <c r="B6526" t="s">
        <v>61</v>
      </c>
      <c r="C6526" t="s">
        <v>190</v>
      </c>
      <c r="D6526" t="s">
        <v>17</v>
      </c>
      <c r="E6526" t="s">
        <v>36</v>
      </c>
      <c r="F6526" t="s">
        <v>487</v>
      </c>
      <c r="G6526" t="s">
        <v>3201</v>
      </c>
      <c r="H6526" t="s">
        <v>3202</v>
      </c>
      <c r="I6526" t="s">
        <v>241</v>
      </c>
      <c r="J6526" s="33" t="s">
        <v>182</v>
      </c>
      <c r="K6526" t="s">
        <v>182</v>
      </c>
      <c r="L6526" t="s">
        <v>61</v>
      </c>
      <c r="M6526" s="16">
        <v>29000</v>
      </c>
      <c r="N6526" s="16">
        <v>0</v>
      </c>
      <c r="O6526" s="15">
        <v>29000</v>
      </c>
      <c r="P6526">
        <v>0</v>
      </c>
      <c r="Q6526">
        <v>1500</v>
      </c>
      <c r="R6526">
        <v>100</v>
      </c>
      <c r="S6526">
        <v>1600</v>
      </c>
      <c r="X6526">
        <v>0</v>
      </c>
      <c r="Y6526" t="s">
        <v>17</v>
      </c>
    </row>
    <row r="6527" spans="1:25" x14ac:dyDescent="0.3">
      <c r="A6527" t="s">
        <v>60</v>
      </c>
      <c r="B6527" t="s">
        <v>61</v>
      </c>
      <c r="C6527" t="s">
        <v>190</v>
      </c>
      <c r="D6527" t="s">
        <v>17</v>
      </c>
      <c r="E6527" t="s">
        <v>17</v>
      </c>
      <c r="F6527" t="s">
        <v>3203</v>
      </c>
      <c r="G6527" t="s">
        <v>3204</v>
      </c>
      <c r="H6527" t="s">
        <v>3205</v>
      </c>
      <c r="I6527" t="s">
        <v>100</v>
      </c>
      <c r="J6527" s="33" t="s">
        <v>101</v>
      </c>
      <c r="K6527" t="s">
        <v>101</v>
      </c>
      <c r="L6527" t="s">
        <v>61</v>
      </c>
      <c r="M6527" s="16">
        <v>5000</v>
      </c>
      <c r="N6527" s="16">
        <v>0</v>
      </c>
      <c r="O6527" s="15">
        <v>5000</v>
      </c>
      <c r="P6527">
        <v>0</v>
      </c>
      <c r="Q6527">
        <v>0</v>
      </c>
      <c r="R6527">
        <v>0</v>
      </c>
      <c r="S6527">
        <v>0</v>
      </c>
      <c r="X6527">
        <v>0</v>
      </c>
      <c r="Y6527" t="s">
        <v>17</v>
      </c>
    </row>
    <row r="6528" spans="1:25" x14ac:dyDescent="0.3">
      <c r="A6528" t="s">
        <v>60</v>
      </c>
      <c r="B6528" t="s">
        <v>61</v>
      </c>
      <c r="C6528" t="s">
        <v>190</v>
      </c>
      <c r="D6528" t="s">
        <v>17</v>
      </c>
      <c r="E6528" t="s">
        <v>17</v>
      </c>
      <c r="F6528" t="s">
        <v>3206</v>
      </c>
      <c r="G6528" t="s">
        <v>3207</v>
      </c>
      <c r="H6528" t="s">
        <v>3208</v>
      </c>
      <c r="I6528" t="s">
        <v>100</v>
      </c>
      <c r="J6528" s="33" t="s">
        <v>182</v>
      </c>
      <c r="K6528" t="s">
        <v>101</v>
      </c>
      <c r="L6528" t="s">
        <v>61</v>
      </c>
      <c r="M6528" s="16">
        <v>25000</v>
      </c>
      <c r="N6528" s="16">
        <v>0</v>
      </c>
      <c r="O6528" s="15">
        <v>25000</v>
      </c>
      <c r="P6528">
        <v>0</v>
      </c>
      <c r="Q6528">
        <v>40</v>
      </c>
      <c r="R6528">
        <v>40</v>
      </c>
      <c r="S6528">
        <v>80</v>
      </c>
      <c r="X6528">
        <v>0</v>
      </c>
      <c r="Y6528" t="s">
        <v>17</v>
      </c>
    </row>
    <row r="6529" spans="1:25" x14ac:dyDescent="0.3">
      <c r="A6529" t="s">
        <v>60</v>
      </c>
      <c r="B6529" t="s">
        <v>61</v>
      </c>
      <c r="C6529" t="s">
        <v>190</v>
      </c>
      <c r="D6529" t="s">
        <v>17</v>
      </c>
      <c r="E6529" t="s">
        <v>17</v>
      </c>
      <c r="F6529" t="s">
        <v>3124</v>
      </c>
      <c r="G6529" t="s">
        <v>3209</v>
      </c>
      <c r="H6529" t="s">
        <v>3210</v>
      </c>
      <c r="I6529" t="s">
        <v>100</v>
      </c>
      <c r="J6529" s="33" t="s">
        <v>182</v>
      </c>
      <c r="K6529" t="s">
        <v>101</v>
      </c>
      <c r="L6529" t="s">
        <v>61</v>
      </c>
      <c r="M6529" s="16">
        <v>30000</v>
      </c>
      <c r="N6529" s="16">
        <v>0</v>
      </c>
      <c r="O6529" s="15">
        <v>30000</v>
      </c>
      <c r="P6529">
        <v>0</v>
      </c>
      <c r="Q6529">
        <v>180</v>
      </c>
      <c r="R6529">
        <v>20</v>
      </c>
      <c r="S6529">
        <v>200</v>
      </c>
      <c r="X6529">
        <v>0</v>
      </c>
      <c r="Y6529" t="s">
        <v>17</v>
      </c>
    </row>
    <row r="6530" spans="1:25" x14ac:dyDescent="0.3">
      <c r="A6530" t="s">
        <v>60</v>
      </c>
      <c r="B6530" t="s">
        <v>61</v>
      </c>
      <c r="C6530" t="s">
        <v>190</v>
      </c>
      <c r="D6530" t="s">
        <v>17</v>
      </c>
      <c r="E6530" t="s">
        <v>17</v>
      </c>
      <c r="F6530" t="s">
        <v>3124</v>
      </c>
      <c r="G6530" t="s">
        <v>3211</v>
      </c>
      <c r="H6530" t="s">
        <v>3212</v>
      </c>
      <c r="I6530" t="s">
        <v>241</v>
      </c>
      <c r="J6530" s="33" t="s">
        <v>182</v>
      </c>
      <c r="K6530" t="s">
        <v>182</v>
      </c>
      <c r="L6530" t="s">
        <v>61</v>
      </c>
      <c r="M6530" s="16">
        <v>25000</v>
      </c>
      <c r="N6530" s="16">
        <v>0</v>
      </c>
      <c r="O6530" s="15">
        <v>25000</v>
      </c>
      <c r="P6530">
        <v>0</v>
      </c>
      <c r="Q6530">
        <v>200</v>
      </c>
      <c r="R6530">
        <v>20</v>
      </c>
      <c r="S6530">
        <v>220</v>
      </c>
      <c r="X6530">
        <v>0</v>
      </c>
      <c r="Y6530" t="s">
        <v>17</v>
      </c>
    </row>
    <row r="6531" spans="1:25" x14ac:dyDescent="0.3">
      <c r="A6531" t="s">
        <v>60</v>
      </c>
      <c r="B6531" t="s">
        <v>61</v>
      </c>
      <c r="C6531" t="s">
        <v>190</v>
      </c>
      <c r="D6531" t="s">
        <v>17</v>
      </c>
      <c r="E6531" t="s">
        <v>17</v>
      </c>
      <c r="F6531" t="s">
        <v>3124</v>
      </c>
      <c r="G6531" t="s">
        <v>3213</v>
      </c>
      <c r="H6531" t="s">
        <v>3214</v>
      </c>
      <c r="I6531" t="s">
        <v>100</v>
      </c>
      <c r="J6531" s="33" t="s">
        <v>182</v>
      </c>
      <c r="K6531" t="s">
        <v>101</v>
      </c>
      <c r="L6531" t="s">
        <v>61</v>
      </c>
      <c r="M6531" s="16">
        <v>60000</v>
      </c>
      <c r="N6531" s="16">
        <v>0</v>
      </c>
      <c r="O6531" s="15">
        <v>60000</v>
      </c>
      <c r="P6531">
        <v>0</v>
      </c>
      <c r="Q6531">
        <v>500</v>
      </c>
      <c r="R6531">
        <v>50</v>
      </c>
      <c r="S6531">
        <v>550</v>
      </c>
      <c r="X6531">
        <v>0</v>
      </c>
      <c r="Y6531" t="s">
        <v>17</v>
      </c>
    </row>
    <row r="6532" spans="1:25" x14ac:dyDescent="0.3">
      <c r="A6532" t="s">
        <v>60</v>
      </c>
      <c r="B6532" t="s">
        <v>61</v>
      </c>
      <c r="C6532" t="s">
        <v>190</v>
      </c>
      <c r="D6532" t="s">
        <v>17</v>
      </c>
      <c r="E6532" t="s">
        <v>17</v>
      </c>
      <c r="F6532" t="s">
        <v>3124</v>
      </c>
      <c r="G6532" t="s">
        <v>3215</v>
      </c>
      <c r="H6532" t="s">
        <v>3216</v>
      </c>
      <c r="I6532" t="s">
        <v>100</v>
      </c>
      <c r="J6532" s="33" t="s">
        <v>101</v>
      </c>
      <c r="K6532" t="s">
        <v>101</v>
      </c>
      <c r="L6532" t="s">
        <v>61</v>
      </c>
      <c r="M6532" s="16">
        <v>25000</v>
      </c>
      <c r="N6532" s="16">
        <v>0</v>
      </c>
      <c r="O6532" s="15">
        <v>25000</v>
      </c>
      <c r="P6532">
        <v>0</v>
      </c>
      <c r="Q6532">
        <v>300</v>
      </c>
      <c r="R6532">
        <v>10</v>
      </c>
      <c r="S6532">
        <v>310</v>
      </c>
      <c r="X6532">
        <v>0</v>
      </c>
      <c r="Y6532" t="s">
        <v>17</v>
      </c>
    </row>
    <row r="6533" spans="1:25" x14ac:dyDescent="0.3">
      <c r="A6533" t="s">
        <v>60</v>
      </c>
      <c r="B6533" t="s">
        <v>61</v>
      </c>
      <c r="C6533" t="s">
        <v>190</v>
      </c>
      <c r="D6533" t="s">
        <v>26</v>
      </c>
      <c r="E6533" t="s">
        <v>26</v>
      </c>
      <c r="F6533" t="s">
        <v>3217</v>
      </c>
      <c r="G6533" t="s">
        <v>3218</v>
      </c>
      <c r="H6533" t="s">
        <v>3219</v>
      </c>
      <c r="I6533" t="s">
        <v>241</v>
      </c>
      <c r="J6533" s="33" t="s">
        <v>182</v>
      </c>
      <c r="K6533" t="s">
        <v>182</v>
      </c>
      <c r="L6533" t="s">
        <v>61</v>
      </c>
      <c r="M6533" s="16">
        <v>24350</v>
      </c>
      <c r="N6533" s="16">
        <v>0</v>
      </c>
      <c r="O6533" s="15">
        <v>24350</v>
      </c>
      <c r="P6533">
        <v>0</v>
      </c>
      <c r="Q6533">
        <v>2400</v>
      </c>
      <c r="R6533">
        <v>100</v>
      </c>
      <c r="S6533">
        <v>2500</v>
      </c>
      <c r="X6533">
        <v>0</v>
      </c>
      <c r="Y6533" t="s">
        <v>341</v>
      </c>
    </row>
    <row r="6534" spans="1:25" x14ac:dyDescent="0.3">
      <c r="A6534" t="s">
        <v>60</v>
      </c>
      <c r="B6534" t="s">
        <v>61</v>
      </c>
      <c r="C6534" t="s">
        <v>190</v>
      </c>
      <c r="D6534" t="s">
        <v>17</v>
      </c>
      <c r="E6534" t="s">
        <v>17</v>
      </c>
      <c r="F6534" t="s">
        <v>3196</v>
      </c>
      <c r="G6534" t="s">
        <v>3220</v>
      </c>
      <c r="H6534" t="s">
        <v>3221</v>
      </c>
      <c r="I6534" t="s">
        <v>181</v>
      </c>
      <c r="J6534" s="33" t="s">
        <v>182</v>
      </c>
      <c r="K6534" t="s">
        <v>182</v>
      </c>
      <c r="L6534" t="s">
        <v>61</v>
      </c>
      <c r="N6534" s="16">
        <v>0</v>
      </c>
      <c r="O6534" s="15">
        <v>0</v>
      </c>
      <c r="P6534">
        <v>0</v>
      </c>
      <c r="Q6534">
        <v>0</v>
      </c>
      <c r="R6534">
        <v>0</v>
      </c>
      <c r="S6534">
        <v>0</v>
      </c>
      <c r="X6534">
        <v>0</v>
      </c>
      <c r="Y6534" t="s">
        <v>17</v>
      </c>
    </row>
    <row r="6535" spans="1:25" x14ac:dyDescent="0.3">
      <c r="A6535" t="s">
        <v>60</v>
      </c>
      <c r="B6535" t="s">
        <v>61</v>
      </c>
      <c r="C6535" t="s">
        <v>190</v>
      </c>
      <c r="D6535" t="s">
        <v>63</v>
      </c>
      <c r="E6535" t="s">
        <v>14</v>
      </c>
      <c r="F6535" t="s">
        <v>390</v>
      </c>
      <c r="G6535" t="s">
        <v>3222</v>
      </c>
      <c r="H6535" t="s">
        <v>3223</v>
      </c>
      <c r="I6535" t="s">
        <v>181</v>
      </c>
      <c r="J6535" s="33" t="s">
        <v>182</v>
      </c>
      <c r="K6535" t="s">
        <v>182</v>
      </c>
      <c r="L6535" t="s">
        <v>61</v>
      </c>
      <c r="M6535" s="16">
        <v>60000</v>
      </c>
      <c r="N6535" s="16">
        <v>0</v>
      </c>
      <c r="O6535" s="15">
        <v>60000</v>
      </c>
      <c r="P6535">
        <v>0</v>
      </c>
      <c r="Q6535">
        <v>640</v>
      </c>
      <c r="R6535">
        <v>160</v>
      </c>
      <c r="S6535">
        <v>800</v>
      </c>
      <c r="X6535">
        <v>0</v>
      </c>
      <c r="Y6535" t="s">
        <v>14</v>
      </c>
    </row>
    <row r="6536" spans="1:25" x14ac:dyDescent="0.3">
      <c r="A6536" t="s">
        <v>60</v>
      </c>
      <c r="B6536" t="s">
        <v>61</v>
      </c>
      <c r="C6536" t="s">
        <v>96</v>
      </c>
      <c r="D6536" t="s">
        <v>45</v>
      </c>
      <c r="E6536" t="s">
        <v>46</v>
      </c>
      <c r="F6536" t="s">
        <v>476</v>
      </c>
      <c r="G6536" t="s">
        <v>46</v>
      </c>
      <c r="H6536" t="s">
        <v>3224</v>
      </c>
      <c r="I6536" t="s">
        <v>100</v>
      </c>
      <c r="J6536" s="33" t="s">
        <v>182</v>
      </c>
      <c r="K6536" t="s">
        <v>101</v>
      </c>
      <c r="L6536" t="s">
        <v>61</v>
      </c>
      <c r="M6536" s="16">
        <v>15000</v>
      </c>
      <c r="N6536" s="16">
        <v>0</v>
      </c>
      <c r="O6536" s="15">
        <v>15000</v>
      </c>
      <c r="P6536">
        <v>0</v>
      </c>
      <c r="Q6536">
        <v>0</v>
      </c>
      <c r="R6536">
        <v>0</v>
      </c>
      <c r="S6536">
        <v>0</v>
      </c>
      <c r="X6536">
        <v>0</v>
      </c>
      <c r="Y6536" t="s">
        <v>103</v>
      </c>
    </row>
    <row r="6537" spans="1:25" x14ac:dyDescent="0.3">
      <c r="A6537" t="s">
        <v>60</v>
      </c>
      <c r="B6537" t="s">
        <v>61</v>
      </c>
      <c r="C6537" t="s">
        <v>96</v>
      </c>
      <c r="D6537" t="s">
        <v>16</v>
      </c>
      <c r="E6537" t="s">
        <v>16</v>
      </c>
      <c r="F6537" t="s">
        <v>595</v>
      </c>
      <c r="G6537" t="s">
        <v>3225</v>
      </c>
      <c r="H6537" t="s">
        <v>3226</v>
      </c>
      <c r="I6537" t="s">
        <v>241</v>
      </c>
      <c r="J6537" s="33" t="s">
        <v>182</v>
      </c>
      <c r="K6537" t="s">
        <v>182</v>
      </c>
      <c r="L6537" t="s">
        <v>61</v>
      </c>
      <c r="M6537" s="16">
        <v>20000</v>
      </c>
      <c r="N6537" s="16">
        <v>239306</v>
      </c>
      <c r="O6537" s="15">
        <v>259306</v>
      </c>
      <c r="P6537">
        <v>0</v>
      </c>
      <c r="Q6537">
        <v>80</v>
      </c>
      <c r="R6537">
        <v>5</v>
      </c>
      <c r="S6537">
        <v>85</v>
      </c>
      <c r="X6537">
        <v>0</v>
      </c>
      <c r="Y6537" t="s">
        <v>16</v>
      </c>
    </row>
    <row r="6538" spans="1:25" x14ac:dyDescent="0.3">
      <c r="A6538" t="s">
        <v>60</v>
      </c>
      <c r="B6538" t="s">
        <v>61</v>
      </c>
      <c r="C6538" t="s">
        <v>96</v>
      </c>
      <c r="D6538" t="s">
        <v>20</v>
      </c>
      <c r="E6538" t="s">
        <v>20</v>
      </c>
      <c r="F6538" t="s">
        <v>417</v>
      </c>
      <c r="G6538" t="s">
        <v>113</v>
      </c>
      <c r="H6538" t="s">
        <v>3227</v>
      </c>
      <c r="I6538" t="s">
        <v>241</v>
      </c>
      <c r="J6538" s="33" t="s">
        <v>182</v>
      </c>
      <c r="K6538" t="s">
        <v>182</v>
      </c>
      <c r="L6538" t="s">
        <v>61</v>
      </c>
      <c r="M6538" s="16">
        <v>60000</v>
      </c>
      <c r="N6538" s="16">
        <v>0</v>
      </c>
      <c r="O6538" s="15">
        <v>60000</v>
      </c>
      <c r="P6538">
        <v>0</v>
      </c>
      <c r="Q6538">
        <v>30</v>
      </c>
      <c r="R6538">
        <v>0</v>
      </c>
      <c r="S6538">
        <v>30</v>
      </c>
      <c r="X6538">
        <v>0</v>
      </c>
      <c r="Y6538" t="s">
        <v>113</v>
      </c>
    </row>
    <row r="6539" spans="1:25" x14ac:dyDescent="0.3">
      <c r="A6539" t="s">
        <v>60</v>
      </c>
      <c r="B6539" t="s">
        <v>61</v>
      </c>
      <c r="C6539" t="s">
        <v>96</v>
      </c>
      <c r="D6539" t="s">
        <v>20</v>
      </c>
      <c r="E6539" t="s">
        <v>20</v>
      </c>
      <c r="F6539" t="s">
        <v>2886</v>
      </c>
      <c r="G6539" t="s">
        <v>3228</v>
      </c>
      <c r="H6539" t="s">
        <v>3229</v>
      </c>
      <c r="I6539" t="s">
        <v>100</v>
      </c>
      <c r="J6539" s="33" t="s">
        <v>182</v>
      </c>
      <c r="K6539" t="s">
        <v>101</v>
      </c>
      <c r="L6539" t="s">
        <v>61</v>
      </c>
      <c r="M6539" s="16">
        <v>201653</v>
      </c>
      <c r="N6539" s="16">
        <v>0</v>
      </c>
      <c r="O6539" s="15">
        <v>201653</v>
      </c>
      <c r="P6539">
        <v>0</v>
      </c>
      <c r="Q6539">
        <v>4</v>
      </c>
      <c r="R6539">
        <v>2</v>
      </c>
      <c r="S6539">
        <v>6</v>
      </c>
      <c r="X6539">
        <v>0</v>
      </c>
      <c r="Y6539" t="s">
        <v>113</v>
      </c>
    </row>
    <row r="6540" spans="1:25" x14ac:dyDescent="0.3">
      <c r="A6540" t="s">
        <v>60</v>
      </c>
      <c r="B6540" t="s">
        <v>61</v>
      </c>
      <c r="C6540" t="s">
        <v>96</v>
      </c>
      <c r="D6540" t="s">
        <v>20</v>
      </c>
      <c r="E6540" t="s">
        <v>20</v>
      </c>
      <c r="F6540" t="s">
        <v>458</v>
      </c>
      <c r="G6540" t="s">
        <v>3230</v>
      </c>
      <c r="H6540" t="s">
        <v>3231</v>
      </c>
      <c r="I6540" t="s">
        <v>241</v>
      </c>
      <c r="J6540" s="33" t="s">
        <v>182</v>
      </c>
      <c r="K6540" t="s">
        <v>182</v>
      </c>
      <c r="L6540" t="s">
        <v>61</v>
      </c>
      <c r="M6540" s="16">
        <v>227653</v>
      </c>
      <c r="N6540" s="16">
        <v>0</v>
      </c>
      <c r="O6540" s="15">
        <v>227653</v>
      </c>
      <c r="P6540">
        <v>0</v>
      </c>
      <c r="Q6540">
        <v>200</v>
      </c>
      <c r="R6540">
        <v>200</v>
      </c>
      <c r="S6540">
        <v>400</v>
      </c>
      <c r="X6540">
        <v>0</v>
      </c>
      <c r="Y6540" t="s">
        <v>113</v>
      </c>
    </row>
    <row r="6541" spans="1:25" x14ac:dyDescent="0.3">
      <c r="A6541" t="s">
        <v>60</v>
      </c>
      <c r="B6541" t="s">
        <v>61</v>
      </c>
      <c r="C6541" t="s">
        <v>96</v>
      </c>
      <c r="D6541" t="s">
        <v>20</v>
      </c>
      <c r="E6541" t="s">
        <v>20</v>
      </c>
      <c r="F6541" t="s">
        <v>836</v>
      </c>
      <c r="G6541" t="s">
        <v>3232</v>
      </c>
      <c r="H6541" t="s">
        <v>3233</v>
      </c>
      <c r="I6541" t="s">
        <v>235</v>
      </c>
      <c r="J6541" s="33" t="s">
        <v>182</v>
      </c>
      <c r="K6541" t="s">
        <v>101</v>
      </c>
      <c r="L6541" t="s">
        <v>61</v>
      </c>
      <c r="M6541" s="16">
        <v>0</v>
      </c>
      <c r="N6541" s="16">
        <v>0</v>
      </c>
      <c r="O6541" s="15">
        <v>0</v>
      </c>
      <c r="P6541">
        <v>0</v>
      </c>
      <c r="Q6541">
        <v>150</v>
      </c>
      <c r="R6541">
        <v>30</v>
      </c>
      <c r="S6541">
        <v>180</v>
      </c>
      <c r="X6541">
        <v>0</v>
      </c>
      <c r="Y6541" t="s">
        <v>113</v>
      </c>
    </row>
    <row r="6542" spans="1:25" x14ac:dyDescent="0.3">
      <c r="A6542" t="s">
        <v>60</v>
      </c>
      <c r="B6542" t="s">
        <v>61</v>
      </c>
      <c r="C6542" t="s">
        <v>96</v>
      </c>
      <c r="D6542" t="s">
        <v>22</v>
      </c>
      <c r="E6542" s="17" t="s">
        <v>22</v>
      </c>
      <c r="F6542" t="s">
        <v>420</v>
      </c>
      <c r="G6542" t="s">
        <v>22</v>
      </c>
      <c r="H6542" t="s">
        <v>3234</v>
      </c>
      <c r="I6542" t="s">
        <v>241</v>
      </c>
      <c r="J6542" s="33" t="s">
        <v>182</v>
      </c>
      <c r="K6542" t="s">
        <v>182</v>
      </c>
      <c r="L6542" t="s">
        <v>61</v>
      </c>
      <c r="M6542" s="16">
        <v>568751</v>
      </c>
      <c r="N6542" s="16">
        <v>400000</v>
      </c>
      <c r="O6542" s="15">
        <v>968751</v>
      </c>
      <c r="P6542">
        <v>0</v>
      </c>
      <c r="Q6542">
        <v>750</v>
      </c>
      <c r="R6542">
        <v>50</v>
      </c>
      <c r="S6542">
        <v>800</v>
      </c>
      <c r="X6542">
        <v>0</v>
      </c>
      <c r="Y6542" t="s">
        <v>183</v>
      </c>
    </row>
    <row r="6543" spans="1:25" x14ac:dyDescent="0.3">
      <c r="A6543" t="s">
        <v>60</v>
      </c>
      <c r="B6543" t="s">
        <v>61</v>
      </c>
      <c r="C6543" t="s">
        <v>96</v>
      </c>
      <c r="D6543" t="s">
        <v>17</v>
      </c>
      <c r="E6543" t="s">
        <v>17</v>
      </c>
      <c r="F6543" t="s">
        <v>3235</v>
      </c>
      <c r="G6543" t="s">
        <v>3236</v>
      </c>
      <c r="H6543" t="s">
        <v>3237</v>
      </c>
      <c r="I6543" t="s">
        <v>241</v>
      </c>
      <c r="J6543" s="33" t="s">
        <v>182</v>
      </c>
      <c r="K6543" t="s">
        <v>182</v>
      </c>
      <c r="L6543" t="s">
        <v>61</v>
      </c>
      <c r="M6543" s="16">
        <v>189654</v>
      </c>
      <c r="N6543" s="16">
        <v>0</v>
      </c>
      <c r="O6543" s="15">
        <v>189654</v>
      </c>
      <c r="P6543">
        <v>0</v>
      </c>
      <c r="Q6543">
        <v>500</v>
      </c>
      <c r="R6543">
        <v>0</v>
      </c>
      <c r="S6543">
        <v>500</v>
      </c>
      <c r="X6543">
        <v>0</v>
      </c>
      <c r="Y6543" t="s">
        <v>17</v>
      </c>
    </row>
    <row r="6544" spans="1:25" x14ac:dyDescent="0.3">
      <c r="A6544" t="s">
        <v>60</v>
      </c>
      <c r="B6544" t="s">
        <v>61</v>
      </c>
      <c r="C6544" t="s">
        <v>96</v>
      </c>
      <c r="D6544" t="s">
        <v>17</v>
      </c>
      <c r="E6544" t="s">
        <v>17</v>
      </c>
      <c r="F6544" t="s">
        <v>3206</v>
      </c>
      <c r="G6544" t="s">
        <v>3204</v>
      </c>
      <c r="H6544" t="s">
        <v>3238</v>
      </c>
      <c r="I6544" t="s">
        <v>241</v>
      </c>
      <c r="J6544" s="33" t="s">
        <v>182</v>
      </c>
      <c r="K6544" t="s">
        <v>182</v>
      </c>
      <c r="L6544" t="s">
        <v>61</v>
      </c>
      <c r="M6544" s="16">
        <v>288686</v>
      </c>
      <c r="N6544" s="16">
        <v>0</v>
      </c>
      <c r="O6544" s="15">
        <v>288686</v>
      </c>
      <c r="P6544">
        <v>0</v>
      </c>
      <c r="Q6544">
        <v>0</v>
      </c>
      <c r="R6544">
        <v>100</v>
      </c>
      <c r="S6544">
        <v>100</v>
      </c>
      <c r="X6544">
        <v>0</v>
      </c>
      <c r="Y6544" t="s">
        <v>17</v>
      </c>
    </row>
    <row r="6545" spans="1:25" x14ac:dyDescent="0.3">
      <c r="A6545" t="s">
        <v>60</v>
      </c>
      <c r="B6545" t="s">
        <v>61</v>
      </c>
      <c r="C6545" t="s">
        <v>96</v>
      </c>
      <c r="D6545" t="s">
        <v>17</v>
      </c>
      <c r="E6545" t="s">
        <v>17</v>
      </c>
      <c r="F6545" t="s">
        <v>3124</v>
      </c>
      <c r="G6545" t="s">
        <v>3213</v>
      </c>
      <c r="H6545" t="s">
        <v>3214</v>
      </c>
      <c r="I6545" t="s">
        <v>100</v>
      </c>
      <c r="J6545" s="33" t="s">
        <v>182</v>
      </c>
      <c r="K6545" t="s">
        <v>101</v>
      </c>
      <c r="L6545" t="s">
        <v>61</v>
      </c>
      <c r="M6545" s="16">
        <v>270633</v>
      </c>
      <c r="N6545" s="16">
        <v>0</v>
      </c>
      <c r="O6545" s="15">
        <v>270633</v>
      </c>
      <c r="P6545">
        <v>0</v>
      </c>
      <c r="Q6545">
        <v>500</v>
      </c>
      <c r="R6545">
        <v>50</v>
      </c>
      <c r="S6545">
        <v>550</v>
      </c>
      <c r="X6545">
        <v>0</v>
      </c>
      <c r="Y6545" t="s">
        <v>17</v>
      </c>
    </row>
    <row r="6546" spans="1:25" x14ac:dyDescent="0.3">
      <c r="A6546" t="s">
        <v>60</v>
      </c>
      <c r="B6546" t="s">
        <v>61</v>
      </c>
      <c r="C6546" t="s">
        <v>96</v>
      </c>
      <c r="D6546" t="s">
        <v>17</v>
      </c>
      <c r="E6546" t="s">
        <v>17</v>
      </c>
      <c r="F6546" t="s">
        <v>430</v>
      </c>
      <c r="G6546" t="s">
        <v>3239</v>
      </c>
      <c r="H6546" t="s">
        <v>3240</v>
      </c>
      <c r="I6546" t="s">
        <v>100</v>
      </c>
      <c r="J6546" s="33" t="s">
        <v>182</v>
      </c>
      <c r="K6546" t="s">
        <v>101</v>
      </c>
      <c r="L6546" t="s">
        <v>61</v>
      </c>
      <c r="M6546" s="16">
        <v>183862</v>
      </c>
      <c r="N6546" s="16">
        <v>0</v>
      </c>
      <c r="O6546" s="15">
        <v>183862</v>
      </c>
      <c r="P6546">
        <v>0</v>
      </c>
      <c r="Q6546">
        <v>300</v>
      </c>
      <c r="R6546">
        <v>30</v>
      </c>
      <c r="S6546">
        <v>330</v>
      </c>
      <c r="X6546">
        <v>0</v>
      </c>
      <c r="Y6546" t="s">
        <v>17</v>
      </c>
    </row>
    <row r="6547" spans="1:25" x14ac:dyDescent="0.3">
      <c r="A6547" t="s">
        <v>60</v>
      </c>
      <c r="B6547" t="s">
        <v>61</v>
      </c>
      <c r="C6547" t="s">
        <v>96</v>
      </c>
      <c r="D6547" t="s">
        <v>17</v>
      </c>
      <c r="E6547" t="s">
        <v>17</v>
      </c>
      <c r="F6547" t="s">
        <v>3235</v>
      </c>
      <c r="G6547" t="s">
        <v>3236</v>
      </c>
      <c r="H6547" t="s">
        <v>3241</v>
      </c>
      <c r="I6547" t="s">
        <v>241</v>
      </c>
      <c r="J6547" s="33" t="s">
        <v>182</v>
      </c>
      <c r="K6547" t="s">
        <v>182</v>
      </c>
      <c r="L6547" t="s">
        <v>61</v>
      </c>
      <c r="M6547" s="16">
        <v>180592</v>
      </c>
      <c r="N6547" s="16">
        <v>0</v>
      </c>
      <c r="O6547" s="15">
        <v>180592</v>
      </c>
      <c r="P6547">
        <v>0</v>
      </c>
      <c r="Q6547">
        <v>50</v>
      </c>
      <c r="R6547">
        <v>2</v>
      </c>
      <c r="S6547">
        <v>52</v>
      </c>
      <c r="X6547">
        <v>0</v>
      </c>
      <c r="Y6547" t="s">
        <v>17</v>
      </c>
    </row>
    <row r="6548" spans="1:25" x14ac:dyDescent="0.3">
      <c r="A6548" t="s">
        <v>60</v>
      </c>
      <c r="B6548" t="s">
        <v>61</v>
      </c>
      <c r="C6548" t="s">
        <v>96</v>
      </c>
      <c r="D6548" t="s">
        <v>17</v>
      </c>
      <c r="E6548" t="s">
        <v>17</v>
      </c>
      <c r="F6548" t="s">
        <v>3124</v>
      </c>
      <c r="G6548" t="s">
        <v>3242</v>
      </c>
      <c r="H6548" t="s">
        <v>3243</v>
      </c>
      <c r="I6548" t="s">
        <v>241</v>
      </c>
      <c r="J6548" s="33" t="s">
        <v>182</v>
      </c>
      <c r="K6548" t="s">
        <v>182</v>
      </c>
      <c r="L6548" t="s">
        <v>61</v>
      </c>
      <c r="M6548" s="16">
        <v>282173</v>
      </c>
      <c r="N6548" s="16">
        <v>0</v>
      </c>
      <c r="O6548" s="15">
        <v>282173</v>
      </c>
      <c r="P6548">
        <v>0</v>
      </c>
      <c r="Q6548">
        <v>1200</v>
      </c>
      <c r="R6548">
        <v>0</v>
      </c>
      <c r="S6548">
        <v>1200</v>
      </c>
      <c r="X6548">
        <v>0</v>
      </c>
      <c r="Y6548" t="s">
        <v>17</v>
      </c>
    </row>
    <row r="6549" spans="1:25" x14ac:dyDescent="0.3">
      <c r="A6549" t="s">
        <v>60</v>
      </c>
      <c r="B6549" t="s">
        <v>65</v>
      </c>
      <c r="C6549" t="s">
        <v>594</v>
      </c>
      <c r="D6549" t="s">
        <v>16</v>
      </c>
      <c r="E6549" t="s">
        <v>16</v>
      </c>
      <c r="F6549" t="s">
        <v>595</v>
      </c>
      <c r="G6549" t="s">
        <v>3244</v>
      </c>
      <c r="H6549" t="s">
        <v>3245</v>
      </c>
      <c r="I6549" t="s">
        <v>100</v>
      </c>
      <c r="J6549" s="33" t="s">
        <v>101</v>
      </c>
      <c r="K6549" t="s">
        <v>101</v>
      </c>
      <c r="L6549" t="s">
        <v>3246</v>
      </c>
      <c r="M6549" s="16">
        <v>145500</v>
      </c>
      <c r="N6549" s="16">
        <v>0</v>
      </c>
      <c r="O6549" s="15">
        <v>145500</v>
      </c>
      <c r="P6549">
        <v>0</v>
      </c>
      <c r="Q6549">
        <v>1750</v>
      </c>
      <c r="R6549">
        <v>0</v>
      </c>
      <c r="S6549">
        <v>1750</v>
      </c>
      <c r="Y6549" t="s">
        <v>16</v>
      </c>
    </row>
    <row r="6550" spans="1:25" x14ac:dyDescent="0.3">
      <c r="A6550" t="s">
        <v>60</v>
      </c>
      <c r="B6550" t="s">
        <v>65</v>
      </c>
      <c r="C6550" t="s">
        <v>594</v>
      </c>
      <c r="D6550" t="s">
        <v>26</v>
      </c>
      <c r="E6550" t="s">
        <v>26</v>
      </c>
      <c r="F6550" t="s">
        <v>3217</v>
      </c>
      <c r="G6550" t="s">
        <v>3247</v>
      </c>
      <c r="H6550" t="s">
        <v>3248</v>
      </c>
      <c r="I6550" t="s">
        <v>100</v>
      </c>
      <c r="J6550" s="33" t="s">
        <v>182</v>
      </c>
      <c r="K6550" t="s">
        <v>101</v>
      </c>
      <c r="L6550" t="s">
        <v>3246</v>
      </c>
      <c r="M6550" s="16">
        <v>8120</v>
      </c>
      <c r="N6550" s="16">
        <v>0</v>
      </c>
      <c r="O6550" s="15">
        <v>8120</v>
      </c>
      <c r="P6550">
        <v>0</v>
      </c>
      <c r="Q6550">
        <v>300</v>
      </c>
      <c r="R6550">
        <v>0</v>
      </c>
      <c r="S6550">
        <v>300</v>
      </c>
      <c r="Y6550" t="s">
        <v>341</v>
      </c>
    </row>
    <row r="6551" spans="1:25" x14ac:dyDescent="0.3">
      <c r="A6551" t="s">
        <v>60</v>
      </c>
      <c r="B6551" t="s">
        <v>65</v>
      </c>
      <c r="C6551" t="s">
        <v>594</v>
      </c>
      <c r="D6551" t="s">
        <v>17</v>
      </c>
      <c r="E6551" t="s">
        <v>17</v>
      </c>
      <c r="F6551" t="s">
        <v>198</v>
      </c>
      <c r="G6551" t="s">
        <v>3249</v>
      </c>
      <c r="H6551" t="s">
        <v>3250</v>
      </c>
      <c r="I6551" t="s">
        <v>100</v>
      </c>
      <c r="J6551" s="33" t="s">
        <v>182</v>
      </c>
      <c r="K6551" t="s">
        <v>101</v>
      </c>
      <c r="L6551" t="s">
        <v>3246</v>
      </c>
      <c r="M6551" s="16">
        <v>71000</v>
      </c>
      <c r="N6551" s="16">
        <v>0</v>
      </c>
      <c r="O6551" s="15">
        <v>71000</v>
      </c>
      <c r="P6551">
        <v>0</v>
      </c>
      <c r="Q6551">
        <v>2300</v>
      </c>
      <c r="R6551">
        <v>0</v>
      </c>
      <c r="S6551">
        <v>2300</v>
      </c>
      <c r="Y6551" t="s">
        <v>17</v>
      </c>
    </row>
    <row r="6552" spans="1:25" x14ac:dyDescent="0.3">
      <c r="A6552" t="s">
        <v>60</v>
      </c>
      <c r="B6552" t="s">
        <v>65</v>
      </c>
      <c r="C6552" t="s">
        <v>3251</v>
      </c>
      <c r="D6552" t="s">
        <v>17</v>
      </c>
      <c r="E6552" t="s">
        <v>17</v>
      </c>
      <c r="F6552" t="s">
        <v>3206</v>
      </c>
      <c r="G6552" t="s">
        <v>3252</v>
      </c>
      <c r="H6552" t="s">
        <v>3253</v>
      </c>
      <c r="I6552" t="s">
        <v>100</v>
      </c>
      <c r="J6552" s="33" t="s">
        <v>101</v>
      </c>
      <c r="K6552" t="s">
        <v>101</v>
      </c>
      <c r="L6552" t="s">
        <v>3246</v>
      </c>
      <c r="M6552" s="16">
        <v>200000</v>
      </c>
      <c r="N6552" s="16">
        <v>0</v>
      </c>
      <c r="O6552" s="15">
        <v>200000</v>
      </c>
      <c r="P6552">
        <v>0</v>
      </c>
      <c r="Q6552">
        <v>4000</v>
      </c>
      <c r="R6552">
        <v>15000</v>
      </c>
      <c r="S6552">
        <v>19000</v>
      </c>
      <c r="Y6552" t="s">
        <v>17</v>
      </c>
    </row>
    <row r="6553" spans="1:25" x14ac:dyDescent="0.3">
      <c r="A6553" t="s">
        <v>60</v>
      </c>
      <c r="B6553" t="s">
        <v>65</v>
      </c>
      <c r="C6553" t="s">
        <v>3251</v>
      </c>
      <c r="D6553" t="s">
        <v>17</v>
      </c>
      <c r="E6553" t="s">
        <v>17</v>
      </c>
      <c r="F6553" t="s">
        <v>3124</v>
      </c>
      <c r="G6553" t="s">
        <v>3254</v>
      </c>
      <c r="H6553" t="s">
        <v>3255</v>
      </c>
      <c r="I6553" t="s">
        <v>100</v>
      </c>
      <c r="J6553" s="33" t="s">
        <v>182</v>
      </c>
      <c r="K6553" t="s">
        <v>101</v>
      </c>
      <c r="L6553" t="s">
        <v>3246</v>
      </c>
      <c r="M6553" s="16">
        <v>200000</v>
      </c>
      <c r="N6553" s="16">
        <v>0</v>
      </c>
      <c r="O6553" s="15">
        <v>200000</v>
      </c>
      <c r="P6553">
        <v>0</v>
      </c>
      <c r="Q6553">
        <v>3000</v>
      </c>
      <c r="R6553">
        <v>0</v>
      </c>
      <c r="S6553">
        <v>3000</v>
      </c>
      <c r="Y6553" t="s">
        <v>17</v>
      </c>
    </row>
    <row r="6554" spans="1:25" x14ac:dyDescent="0.3">
      <c r="A6554" t="s">
        <v>60</v>
      </c>
      <c r="B6554" t="s">
        <v>65</v>
      </c>
      <c r="C6554" t="s">
        <v>3251</v>
      </c>
      <c r="D6554" t="s">
        <v>17</v>
      </c>
      <c r="E6554" t="s">
        <v>17</v>
      </c>
      <c r="F6554" t="s">
        <v>3124</v>
      </c>
      <c r="G6554" t="s">
        <v>3256</v>
      </c>
      <c r="H6554" t="s">
        <v>3257</v>
      </c>
      <c r="I6554" t="s">
        <v>100</v>
      </c>
      <c r="J6554" s="33" t="s">
        <v>101</v>
      </c>
      <c r="K6554" t="s">
        <v>101</v>
      </c>
      <c r="L6554" t="s">
        <v>3246</v>
      </c>
      <c r="M6554" s="16">
        <v>250000</v>
      </c>
      <c r="N6554" s="16">
        <v>0</v>
      </c>
      <c r="O6554" s="15">
        <v>250000</v>
      </c>
      <c r="P6554">
        <v>0</v>
      </c>
      <c r="Q6554">
        <v>3000</v>
      </c>
      <c r="R6554">
        <v>0</v>
      </c>
      <c r="S6554">
        <v>3000</v>
      </c>
      <c r="Y6554" t="s">
        <v>17</v>
      </c>
    </row>
    <row r="6555" spans="1:25" x14ac:dyDescent="0.3">
      <c r="A6555" t="s">
        <v>60</v>
      </c>
      <c r="B6555" t="s">
        <v>65</v>
      </c>
      <c r="C6555" t="s">
        <v>3187</v>
      </c>
      <c r="D6555" t="s">
        <v>15</v>
      </c>
      <c r="E6555" t="s">
        <v>15</v>
      </c>
      <c r="F6555" t="s">
        <v>395</v>
      </c>
      <c r="G6555" t="s">
        <v>3258</v>
      </c>
      <c r="H6555" t="s">
        <v>3259</v>
      </c>
      <c r="I6555" t="s">
        <v>100</v>
      </c>
      <c r="J6555" s="33" t="s">
        <v>101</v>
      </c>
      <c r="K6555" t="s">
        <v>101</v>
      </c>
      <c r="L6555" t="s">
        <v>3246</v>
      </c>
      <c r="M6555" s="16">
        <v>43000</v>
      </c>
      <c r="N6555" s="16">
        <v>0</v>
      </c>
      <c r="O6555" s="15">
        <v>43000</v>
      </c>
      <c r="P6555">
        <v>0</v>
      </c>
      <c r="Q6555">
        <v>4600</v>
      </c>
      <c r="R6555">
        <v>0</v>
      </c>
      <c r="S6555">
        <v>4600</v>
      </c>
      <c r="Y6555" t="s">
        <v>169</v>
      </c>
    </row>
    <row r="6556" spans="1:25" x14ac:dyDescent="0.3">
      <c r="A6556" t="s">
        <v>60</v>
      </c>
      <c r="B6556" t="s">
        <v>65</v>
      </c>
      <c r="C6556" t="s">
        <v>3187</v>
      </c>
      <c r="D6556" t="s">
        <v>15</v>
      </c>
      <c r="E6556" t="s">
        <v>15</v>
      </c>
      <c r="F6556" t="s">
        <v>487</v>
      </c>
      <c r="G6556" t="s">
        <v>3260</v>
      </c>
      <c r="H6556" t="s">
        <v>3261</v>
      </c>
      <c r="I6556" t="s">
        <v>100</v>
      </c>
      <c r="J6556" s="33" t="s">
        <v>182</v>
      </c>
      <c r="K6556" t="s">
        <v>101</v>
      </c>
      <c r="L6556" t="s">
        <v>3246</v>
      </c>
      <c r="M6556" s="16">
        <v>136000</v>
      </c>
      <c r="N6556" s="16">
        <v>0</v>
      </c>
      <c r="O6556" s="15">
        <v>136000</v>
      </c>
      <c r="P6556">
        <v>0</v>
      </c>
      <c r="Q6556">
        <v>3760</v>
      </c>
      <c r="R6556">
        <v>0</v>
      </c>
      <c r="S6556">
        <v>3760</v>
      </c>
      <c r="Y6556" t="s">
        <v>169</v>
      </c>
    </row>
    <row r="6557" spans="1:25" x14ac:dyDescent="0.3">
      <c r="A6557" t="s">
        <v>60</v>
      </c>
      <c r="B6557" t="s">
        <v>65</v>
      </c>
      <c r="C6557" t="s">
        <v>3187</v>
      </c>
      <c r="D6557" t="s">
        <v>15</v>
      </c>
      <c r="E6557" t="s">
        <v>15</v>
      </c>
      <c r="F6557" t="s">
        <v>395</v>
      </c>
      <c r="G6557" t="s">
        <v>3258</v>
      </c>
      <c r="H6557" t="s">
        <v>3259</v>
      </c>
      <c r="I6557" t="s">
        <v>100</v>
      </c>
      <c r="J6557" s="33" t="s">
        <v>101</v>
      </c>
      <c r="K6557" t="s">
        <v>101</v>
      </c>
      <c r="L6557" t="s">
        <v>3246</v>
      </c>
      <c r="M6557" s="16">
        <v>43000</v>
      </c>
      <c r="N6557" s="16">
        <v>0</v>
      </c>
      <c r="O6557" s="15">
        <v>43000</v>
      </c>
      <c r="P6557">
        <v>0</v>
      </c>
      <c r="Q6557">
        <v>4600</v>
      </c>
      <c r="R6557">
        <v>0</v>
      </c>
      <c r="S6557">
        <v>4600</v>
      </c>
      <c r="Y6557" t="s">
        <v>169</v>
      </c>
    </row>
    <row r="6558" spans="1:25" x14ac:dyDescent="0.3">
      <c r="A6558" t="s">
        <v>60</v>
      </c>
      <c r="B6558" t="s">
        <v>65</v>
      </c>
      <c r="C6558" t="s">
        <v>3187</v>
      </c>
      <c r="D6558" t="s">
        <v>15</v>
      </c>
      <c r="E6558" t="s">
        <v>15</v>
      </c>
      <c r="F6558" t="s">
        <v>487</v>
      </c>
      <c r="G6558" t="s">
        <v>3260</v>
      </c>
      <c r="H6558" t="s">
        <v>3261</v>
      </c>
      <c r="I6558" t="s">
        <v>100</v>
      </c>
      <c r="J6558" s="33" t="s">
        <v>182</v>
      </c>
      <c r="K6558" t="s">
        <v>101</v>
      </c>
      <c r="L6558" t="s">
        <v>3246</v>
      </c>
      <c r="M6558" s="16">
        <v>136000</v>
      </c>
      <c r="N6558" s="16">
        <v>0</v>
      </c>
      <c r="O6558" s="15">
        <v>136000</v>
      </c>
      <c r="P6558">
        <v>0</v>
      </c>
      <c r="Q6558">
        <v>3760</v>
      </c>
      <c r="R6558">
        <v>0</v>
      </c>
      <c r="S6558">
        <v>3760</v>
      </c>
      <c r="Y6558" t="s">
        <v>169</v>
      </c>
    </row>
    <row r="6559" spans="1:25" x14ac:dyDescent="0.3">
      <c r="A6559" t="s">
        <v>60</v>
      </c>
      <c r="B6559" t="s">
        <v>65</v>
      </c>
      <c r="C6559" t="s">
        <v>3187</v>
      </c>
      <c r="D6559" t="s">
        <v>17</v>
      </c>
      <c r="E6559" t="s">
        <v>36</v>
      </c>
      <c r="F6559" t="s">
        <v>2755</v>
      </c>
      <c r="G6559" t="s">
        <v>3262</v>
      </c>
      <c r="H6559" t="s">
        <v>3263</v>
      </c>
      <c r="I6559" t="s">
        <v>100</v>
      </c>
      <c r="J6559" s="33" t="s">
        <v>182</v>
      </c>
      <c r="K6559" t="s">
        <v>101</v>
      </c>
      <c r="L6559" t="s">
        <v>3246</v>
      </c>
      <c r="M6559" s="16">
        <v>75000</v>
      </c>
      <c r="N6559" s="16">
        <v>0</v>
      </c>
      <c r="O6559" s="15">
        <v>75000</v>
      </c>
      <c r="P6559">
        <v>0</v>
      </c>
      <c r="Q6559">
        <v>16000</v>
      </c>
      <c r="R6559">
        <v>16000</v>
      </c>
      <c r="S6559">
        <v>32000</v>
      </c>
      <c r="Y6559" t="s">
        <v>17</v>
      </c>
    </row>
    <row r="6560" spans="1:25" x14ac:dyDescent="0.3">
      <c r="A6560" t="s">
        <v>60</v>
      </c>
      <c r="B6560" t="s">
        <v>65</v>
      </c>
      <c r="C6560" t="s">
        <v>3264</v>
      </c>
      <c r="D6560" t="s">
        <v>16</v>
      </c>
      <c r="E6560" t="s">
        <v>16</v>
      </c>
      <c r="F6560" t="s">
        <v>595</v>
      </c>
      <c r="G6560" t="s">
        <v>3265</v>
      </c>
      <c r="H6560" t="s">
        <v>3266</v>
      </c>
      <c r="I6560" t="s">
        <v>241</v>
      </c>
      <c r="J6560" s="33" t="s">
        <v>101</v>
      </c>
      <c r="K6560" t="s">
        <v>101</v>
      </c>
      <c r="L6560" t="s">
        <v>3246</v>
      </c>
      <c r="M6560" s="16">
        <v>330000</v>
      </c>
      <c r="N6560" s="16">
        <v>0</v>
      </c>
      <c r="O6560" s="15">
        <v>330000</v>
      </c>
      <c r="P6560">
        <v>0</v>
      </c>
      <c r="Q6560">
        <v>1100</v>
      </c>
      <c r="R6560">
        <v>0</v>
      </c>
      <c r="S6560">
        <v>1100</v>
      </c>
      <c r="Y6560" t="s">
        <v>16</v>
      </c>
    </row>
    <row r="6561" spans="1:25" x14ac:dyDescent="0.3">
      <c r="A6561" t="s">
        <v>60</v>
      </c>
      <c r="B6561" t="s">
        <v>65</v>
      </c>
      <c r="C6561" t="s">
        <v>3264</v>
      </c>
      <c r="D6561" t="s">
        <v>20</v>
      </c>
      <c r="E6561" t="s">
        <v>20</v>
      </c>
      <c r="F6561" t="s">
        <v>635</v>
      </c>
      <c r="G6561" t="s">
        <v>3267</v>
      </c>
      <c r="H6561" t="s">
        <v>3268</v>
      </c>
      <c r="I6561" t="s">
        <v>241</v>
      </c>
      <c r="J6561" s="33" t="s">
        <v>101</v>
      </c>
      <c r="K6561" t="s">
        <v>101</v>
      </c>
      <c r="L6561" t="s">
        <v>3246</v>
      </c>
      <c r="M6561" s="16">
        <v>47500</v>
      </c>
      <c r="N6561" s="16">
        <v>0</v>
      </c>
      <c r="O6561" s="15">
        <v>47500</v>
      </c>
      <c r="P6561">
        <v>0</v>
      </c>
      <c r="Q6561">
        <v>2000</v>
      </c>
      <c r="R6561">
        <v>20000</v>
      </c>
      <c r="S6561">
        <v>22000</v>
      </c>
      <c r="Y6561" t="s">
        <v>113</v>
      </c>
    </row>
    <row r="6562" spans="1:25" x14ac:dyDescent="0.3">
      <c r="A6562" t="s">
        <v>60</v>
      </c>
      <c r="B6562" t="s">
        <v>65</v>
      </c>
      <c r="C6562" t="s">
        <v>3269</v>
      </c>
      <c r="D6562" t="s">
        <v>17</v>
      </c>
      <c r="E6562" t="s">
        <v>17</v>
      </c>
      <c r="F6562" t="s">
        <v>3206</v>
      </c>
      <c r="G6562" t="s">
        <v>3270</v>
      </c>
      <c r="H6562" t="s">
        <v>3238</v>
      </c>
      <c r="I6562" t="s">
        <v>100</v>
      </c>
      <c r="J6562" s="33" t="s">
        <v>182</v>
      </c>
      <c r="K6562" t="s">
        <v>101</v>
      </c>
      <c r="L6562" t="s">
        <v>3246</v>
      </c>
      <c r="M6562" s="16">
        <v>217520</v>
      </c>
      <c r="N6562" s="16">
        <v>0</v>
      </c>
      <c r="O6562" s="15">
        <v>217520</v>
      </c>
      <c r="P6562">
        <v>0</v>
      </c>
      <c r="Q6562">
        <v>2000</v>
      </c>
      <c r="R6562">
        <v>60</v>
      </c>
      <c r="S6562">
        <v>2060</v>
      </c>
      <c r="Y6562" t="s">
        <v>17</v>
      </c>
    </row>
    <row r="6563" spans="1:25" x14ac:dyDescent="0.3">
      <c r="A6563" t="s">
        <v>60</v>
      </c>
      <c r="B6563" t="s">
        <v>65</v>
      </c>
      <c r="C6563" t="s">
        <v>3269</v>
      </c>
      <c r="D6563" t="s">
        <v>17</v>
      </c>
      <c r="E6563" t="s">
        <v>35</v>
      </c>
      <c r="F6563" t="s">
        <v>739</v>
      </c>
      <c r="G6563" t="s">
        <v>3271</v>
      </c>
      <c r="H6563" t="s">
        <v>3272</v>
      </c>
      <c r="I6563" t="s">
        <v>100</v>
      </c>
      <c r="J6563" s="33" t="s">
        <v>182</v>
      </c>
      <c r="K6563" t="s">
        <v>101</v>
      </c>
      <c r="L6563" t="s">
        <v>3246</v>
      </c>
      <c r="M6563" s="16">
        <v>177160</v>
      </c>
      <c r="N6563" s="16">
        <v>0</v>
      </c>
      <c r="O6563" s="15">
        <v>177160</v>
      </c>
      <c r="P6563">
        <v>0</v>
      </c>
      <c r="Q6563">
        <v>2000</v>
      </c>
      <c r="R6563">
        <v>60</v>
      </c>
      <c r="S6563">
        <v>2060</v>
      </c>
      <c r="Y6563" t="s">
        <v>17</v>
      </c>
    </row>
    <row r="6564" spans="1:25" x14ac:dyDescent="0.3">
      <c r="A6564" t="s">
        <v>60</v>
      </c>
      <c r="B6564" t="s">
        <v>65</v>
      </c>
      <c r="C6564" t="s">
        <v>3273</v>
      </c>
      <c r="D6564" t="s">
        <v>15</v>
      </c>
      <c r="E6564" t="s">
        <v>15</v>
      </c>
      <c r="F6564" t="s">
        <v>505</v>
      </c>
      <c r="G6564" t="s">
        <v>3274</v>
      </c>
      <c r="H6564" t="s">
        <v>3275</v>
      </c>
      <c r="I6564" t="s">
        <v>100</v>
      </c>
      <c r="J6564" s="33" t="s">
        <v>182</v>
      </c>
      <c r="K6564" t="s">
        <v>101</v>
      </c>
      <c r="L6564" t="s">
        <v>3246</v>
      </c>
      <c r="M6564" s="16">
        <v>400000</v>
      </c>
      <c r="N6564" s="16">
        <v>0</v>
      </c>
      <c r="O6564" s="15">
        <v>400000</v>
      </c>
      <c r="P6564">
        <v>0</v>
      </c>
      <c r="Q6564">
        <v>50</v>
      </c>
      <c r="R6564">
        <v>0</v>
      </c>
      <c r="S6564">
        <v>50</v>
      </c>
      <c r="X6564">
        <v>0</v>
      </c>
      <c r="Y6564" t="s">
        <v>169</v>
      </c>
    </row>
    <row r="6565" spans="1:25" x14ac:dyDescent="0.3">
      <c r="A6565" t="s">
        <v>60</v>
      </c>
      <c r="B6565" t="s">
        <v>65</v>
      </c>
      <c r="C6565" t="s">
        <v>3273</v>
      </c>
      <c r="D6565" t="s">
        <v>15</v>
      </c>
      <c r="E6565" t="s">
        <v>15</v>
      </c>
      <c r="F6565" t="s">
        <v>505</v>
      </c>
      <c r="G6565" t="s">
        <v>3276</v>
      </c>
      <c r="H6565" t="s">
        <v>3277</v>
      </c>
      <c r="I6565" t="s">
        <v>100</v>
      </c>
      <c r="J6565" s="33" t="s">
        <v>182</v>
      </c>
      <c r="K6565" t="s">
        <v>101</v>
      </c>
      <c r="L6565" t="s">
        <v>3246</v>
      </c>
      <c r="M6565" s="16">
        <v>375000</v>
      </c>
      <c r="N6565" s="16">
        <v>0</v>
      </c>
      <c r="O6565" s="15">
        <v>375000</v>
      </c>
      <c r="P6565">
        <v>0</v>
      </c>
      <c r="Q6565">
        <v>150</v>
      </c>
      <c r="R6565">
        <v>0</v>
      </c>
      <c r="S6565">
        <v>150</v>
      </c>
      <c r="X6565">
        <v>0</v>
      </c>
      <c r="Y6565" t="s">
        <v>169</v>
      </c>
    </row>
    <row r="6566" spans="1:25" x14ac:dyDescent="0.3">
      <c r="A6566" t="s">
        <v>60</v>
      </c>
      <c r="B6566" t="s">
        <v>65</v>
      </c>
      <c r="C6566" t="s">
        <v>3273</v>
      </c>
      <c r="D6566" t="s">
        <v>15</v>
      </c>
      <c r="E6566" t="s">
        <v>15</v>
      </c>
      <c r="F6566" t="s">
        <v>505</v>
      </c>
      <c r="G6566" t="s">
        <v>3278</v>
      </c>
      <c r="H6566" t="s">
        <v>3279</v>
      </c>
      <c r="I6566" t="s">
        <v>100</v>
      </c>
      <c r="J6566" s="33" t="s">
        <v>182</v>
      </c>
      <c r="K6566" t="s">
        <v>101</v>
      </c>
      <c r="L6566" t="s">
        <v>3246</v>
      </c>
      <c r="M6566" s="16">
        <v>52000</v>
      </c>
      <c r="N6566" s="16">
        <v>0</v>
      </c>
      <c r="O6566" s="15">
        <v>52000</v>
      </c>
      <c r="P6566">
        <v>0</v>
      </c>
      <c r="Q6566">
        <v>350</v>
      </c>
      <c r="R6566">
        <v>0</v>
      </c>
      <c r="S6566">
        <v>350</v>
      </c>
      <c r="X6566">
        <v>0</v>
      </c>
      <c r="Y6566" t="s">
        <v>169</v>
      </c>
    </row>
    <row r="6567" spans="1:25" x14ac:dyDescent="0.3">
      <c r="A6567" t="s">
        <v>60</v>
      </c>
      <c r="B6567" t="s">
        <v>65</v>
      </c>
      <c r="C6567" t="s">
        <v>3273</v>
      </c>
      <c r="D6567" t="s">
        <v>15</v>
      </c>
      <c r="E6567" t="s">
        <v>15</v>
      </c>
      <c r="F6567" t="s">
        <v>395</v>
      </c>
      <c r="G6567" t="s">
        <v>3280</v>
      </c>
      <c r="H6567" t="s">
        <v>3281</v>
      </c>
      <c r="I6567" t="s">
        <v>181</v>
      </c>
      <c r="J6567" s="33" t="s">
        <v>101</v>
      </c>
      <c r="K6567" t="s">
        <v>101</v>
      </c>
      <c r="L6567" t="s">
        <v>3246</v>
      </c>
      <c r="M6567" s="16">
        <v>10000</v>
      </c>
      <c r="N6567" s="16">
        <v>0</v>
      </c>
      <c r="O6567" s="15">
        <v>10000</v>
      </c>
      <c r="P6567">
        <v>0</v>
      </c>
      <c r="Q6567">
        <v>500</v>
      </c>
      <c r="R6567">
        <v>0</v>
      </c>
      <c r="S6567">
        <v>500</v>
      </c>
      <c r="X6567">
        <v>0</v>
      </c>
      <c r="Y6567" t="s">
        <v>169</v>
      </c>
    </row>
    <row r="6568" spans="1:25" x14ac:dyDescent="0.3">
      <c r="A6568" t="s">
        <v>60</v>
      </c>
      <c r="B6568" t="s">
        <v>65</v>
      </c>
      <c r="C6568" t="s">
        <v>3273</v>
      </c>
      <c r="D6568" t="s">
        <v>15</v>
      </c>
      <c r="E6568" t="s">
        <v>15</v>
      </c>
      <c r="F6568" t="s">
        <v>505</v>
      </c>
      <c r="G6568" t="s">
        <v>3282</v>
      </c>
      <c r="I6568" t="s">
        <v>181</v>
      </c>
      <c r="J6568" s="33" t="s">
        <v>182</v>
      </c>
      <c r="K6568" t="s">
        <v>182</v>
      </c>
      <c r="L6568" t="s">
        <v>3246</v>
      </c>
      <c r="M6568" s="16">
        <v>30000</v>
      </c>
      <c r="N6568" s="16">
        <v>0</v>
      </c>
      <c r="O6568" s="15">
        <v>30000</v>
      </c>
      <c r="P6568">
        <v>0</v>
      </c>
      <c r="Q6568">
        <v>150</v>
      </c>
      <c r="R6568">
        <v>0</v>
      </c>
      <c r="S6568">
        <v>150</v>
      </c>
      <c r="X6568">
        <v>0</v>
      </c>
      <c r="Y6568" t="s">
        <v>169</v>
      </c>
    </row>
    <row r="6569" spans="1:25" x14ac:dyDescent="0.3">
      <c r="A6569" t="s">
        <v>60</v>
      </c>
      <c r="B6569" t="s">
        <v>65</v>
      </c>
      <c r="C6569" t="s">
        <v>3283</v>
      </c>
      <c r="D6569" t="s">
        <v>20</v>
      </c>
      <c r="E6569" t="s">
        <v>20</v>
      </c>
      <c r="F6569" t="s">
        <v>2770</v>
      </c>
      <c r="G6569" t="s">
        <v>3284</v>
      </c>
      <c r="H6569" t="s">
        <v>3285</v>
      </c>
      <c r="I6569" t="s">
        <v>100</v>
      </c>
      <c r="J6569" s="33" t="s">
        <v>101</v>
      </c>
      <c r="K6569" t="s">
        <v>101</v>
      </c>
      <c r="L6569" t="s">
        <v>3246</v>
      </c>
      <c r="M6569" s="16">
        <v>30000</v>
      </c>
      <c r="N6569" s="16">
        <v>0</v>
      </c>
      <c r="O6569" s="15">
        <v>30000</v>
      </c>
      <c r="P6569">
        <v>0</v>
      </c>
      <c r="Q6569">
        <v>60</v>
      </c>
      <c r="R6569">
        <v>60</v>
      </c>
      <c r="S6569">
        <v>120</v>
      </c>
      <c r="X6569">
        <v>0</v>
      </c>
      <c r="Y6569" t="s">
        <v>113</v>
      </c>
    </row>
    <row r="6570" spans="1:25" x14ac:dyDescent="0.3">
      <c r="A6570" t="s">
        <v>60</v>
      </c>
      <c r="B6570" t="s">
        <v>65</v>
      </c>
      <c r="C6570" t="s">
        <v>3283</v>
      </c>
      <c r="D6570" t="s">
        <v>20</v>
      </c>
      <c r="E6570" t="s">
        <v>20</v>
      </c>
      <c r="F6570" t="s">
        <v>2770</v>
      </c>
      <c r="G6570" t="s">
        <v>3267</v>
      </c>
      <c r="H6570" t="s">
        <v>3286</v>
      </c>
      <c r="I6570" t="s">
        <v>100</v>
      </c>
      <c r="J6570" s="33" t="s">
        <v>101</v>
      </c>
      <c r="K6570" t="s">
        <v>101</v>
      </c>
      <c r="L6570" t="s">
        <v>3246</v>
      </c>
      <c r="M6570" s="16">
        <v>60000</v>
      </c>
      <c r="N6570" s="16">
        <v>0</v>
      </c>
      <c r="O6570" s="15">
        <v>60000</v>
      </c>
      <c r="P6570">
        <v>0</v>
      </c>
      <c r="Q6570">
        <v>800</v>
      </c>
      <c r="R6570">
        <v>1000</v>
      </c>
      <c r="S6570">
        <v>1800</v>
      </c>
      <c r="X6570">
        <v>0</v>
      </c>
      <c r="Y6570" t="s">
        <v>113</v>
      </c>
    </row>
    <row r="6571" spans="1:25" x14ac:dyDescent="0.3">
      <c r="A6571" t="s">
        <v>60</v>
      </c>
      <c r="B6571" t="s">
        <v>65</v>
      </c>
      <c r="C6571" t="s">
        <v>3283</v>
      </c>
      <c r="D6571" t="s">
        <v>20</v>
      </c>
      <c r="E6571" t="s">
        <v>20</v>
      </c>
      <c r="F6571" t="s">
        <v>458</v>
      </c>
      <c r="G6571" t="s">
        <v>3267</v>
      </c>
      <c r="H6571" t="s">
        <v>3287</v>
      </c>
      <c r="I6571" t="s">
        <v>100</v>
      </c>
      <c r="J6571" s="33" t="s">
        <v>101</v>
      </c>
      <c r="K6571" t="s">
        <v>101</v>
      </c>
      <c r="L6571" t="s">
        <v>3246</v>
      </c>
      <c r="M6571" s="16">
        <v>50000</v>
      </c>
      <c r="N6571" s="16">
        <v>0</v>
      </c>
      <c r="O6571" s="15">
        <v>50000</v>
      </c>
      <c r="P6571">
        <v>0</v>
      </c>
      <c r="Q6571">
        <v>16900</v>
      </c>
      <c r="R6571">
        <v>23100</v>
      </c>
      <c r="S6571">
        <v>40000</v>
      </c>
      <c r="X6571">
        <v>0</v>
      </c>
      <c r="Y6571" t="s">
        <v>113</v>
      </c>
    </row>
    <row r="6572" spans="1:25" x14ac:dyDescent="0.3">
      <c r="A6572" t="s">
        <v>60</v>
      </c>
      <c r="B6572" t="s">
        <v>65</v>
      </c>
      <c r="C6572" t="s">
        <v>3283</v>
      </c>
      <c r="D6572" t="s">
        <v>20</v>
      </c>
      <c r="E6572" t="s">
        <v>20</v>
      </c>
      <c r="F6572" t="s">
        <v>536</v>
      </c>
      <c r="G6572" t="s">
        <v>3288</v>
      </c>
      <c r="H6572" t="s">
        <v>3289</v>
      </c>
      <c r="I6572" t="s">
        <v>100</v>
      </c>
      <c r="J6572" s="33" t="s">
        <v>101</v>
      </c>
      <c r="K6572" t="s">
        <v>101</v>
      </c>
      <c r="L6572" t="s">
        <v>3246</v>
      </c>
      <c r="M6572" s="16">
        <v>250000</v>
      </c>
      <c r="N6572" s="16">
        <v>0</v>
      </c>
      <c r="O6572" s="15">
        <v>250000</v>
      </c>
      <c r="P6572">
        <v>0</v>
      </c>
      <c r="Q6572">
        <v>90</v>
      </c>
      <c r="R6572">
        <v>10</v>
      </c>
      <c r="S6572">
        <v>100</v>
      </c>
      <c r="X6572">
        <v>0</v>
      </c>
      <c r="Y6572" t="s">
        <v>113</v>
      </c>
    </row>
    <row r="6573" spans="1:25" x14ac:dyDescent="0.3">
      <c r="A6573" t="s">
        <v>60</v>
      </c>
      <c r="B6573" t="s">
        <v>65</v>
      </c>
      <c r="C6573" t="s">
        <v>3283</v>
      </c>
      <c r="D6573" t="s">
        <v>20</v>
      </c>
      <c r="E6573" t="s">
        <v>20</v>
      </c>
      <c r="F6573" t="s">
        <v>417</v>
      </c>
      <c r="G6573" t="s">
        <v>3290</v>
      </c>
      <c r="H6573" t="s">
        <v>3291</v>
      </c>
      <c r="I6573" t="s">
        <v>100</v>
      </c>
      <c r="J6573" s="33" t="s">
        <v>101</v>
      </c>
      <c r="K6573" t="s">
        <v>101</v>
      </c>
      <c r="L6573" t="s">
        <v>3246</v>
      </c>
      <c r="M6573" s="16">
        <v>36000</v>
      </c>
      <c r="N6573" s="16">
        <v>0</v>
      </c>
      <c r="O6573" s="15">
        <v>36000</v>
      </c>
      <c r="P6573">
        <v>0</v>
      </c>
      <c r="Q6573">
        <v>360</v>
      </c>
      <c r="R6573">
        <v>0</v>
      </c>
      <c r="S6573">
        <v>360</v>
      </c>
      <c r="X6573">
        <v>0</v>
      </c>
      <c r="Y6573" t="s">
        <v>113</v>
      </c>
    </row>
    <row r="6574" spans="1:25" x14ac:dyDescent="0.3">
      <c r="A6574" t="s">
        <v>60</v>
      </c>
      <c r="B6574" t="s">
        <v>65</v>
      </c>
      <c r="C6574" t="s">
        <v>3283</v>
      </c>
      <c r="D6574" t="s">
        <v>17</v>
      </c>
      <c r="E6574" t="s">
        <v>17</v>
      </c>
      <c r="F6574" t="s">
        <v>3235</v>
      </c>
      <c r="G6574" t="s">
        <v>3292</v>
      </c>
      <c r="H6574" t="s">
        <v>3293</v>
      </c>
      <c r="I6574" t="s">
        <v>100</v>
      </c>
      <c r="J6574" s="33" t="s">
        <v>101</v>
      </c>
      <c r="K6574" t="s">
        <v>101</v>
      </c>
      <c r="L6574" t="s">
        <v>3246</v>
      </c>
      <c r="M6574" s="16">
        <v>25000</v>
      </c>
      <c r="N6574" s="16">
        <v>0</v>
      </c>
      <c r="O6574" s="15">
        <v>25000</v>
      </c>
      <c r="P6574">
        <v>0</v>
      </c>
      <c r="Q6574">
        <v>1000</v>
      </c>
      <c r="R6574">
        <v>0</v>
      </c>
      <c r="S6574">
        <v>1000</v>
      </c>
      <c r="X6574">
        <v>0</v>
      </c>
      <c r="Y6574" t="s">
        <v>17</v>
      </c>
    </row>
    <row r="6575" spans="1:25" x14ac:dyDescent="0.3">
      <c r="A6575" t="s">
        <v>60</v>
      </c>
      <c r="B6575" t="s">
        <v>65</v>
      </c>
      <c r="C6575" t="s">
        <v>3294</v>
      </c>
      <c r="D6575" t="s">
        <v>17</v>
      </c>
      <c r="E6575" t="s">
        <v>37</v>
      </c>
      <c r="F6575" t="s">
        <v>694</v>
      </c>
      <c r="G6575" t="s">
        <v>3295</v>
      </c>
      <c r="H6575" t="s">
        <v>3296</v>
      </c>
      <c r="I6575" t="s">
        <v>100</v>
      </c>
      <c r="J6575" s="33" t="s">
        <v>101</v>
      </c>
      <c r="K6575" t="s">
        <v>101</v>
      </c>
      <c r="L6575" t="s">
        <v>3246</v>
      </c>
      <c r="M6575" s="16">
        <v>115000</v>
      </c>
      <c r="N6575" s="16">
        <v>0</v>
      </c>
      <c r="O6575" s="15">
        <v>115000</v>
      </c>
      <c r="P6575">
        <v>0</v>
      </c>
      <c r="Q6575">
        <v>25</v>
      </c>
      <c r="R6575">
        <v>0</v>
      </c>
      <c r="S6575">
        <v>25</v>
      </c>
      <c r="X6575">
        <v>0</v>
      </c>
      <c r="Y6575" t="s">
        <v>17</v>
      </c>
    </row>
    <row r="6576" spans="1:25" x14ac:dyDescent="0.3">
      <c r="A6576" t="s">
        <v>60</v>
      </c>
      <c r="B6576" t="s">
        <v>65</v>
      </c>
      <c r="C6576" t="s">
        <v>3294</v>
      </c>
      <c r="D6576" t="s">
        <v>10</v>
      </c>
      <c r="E6576" t="s">
        <v>10</v>
      </c>
      <c r="F6576" t="s">
        <v>3297</v>
      </c>
      <c r="G6576" t="s">
        <v>3298</v>
      </c>
      <c r="H6576" t="s">
        <v>3299</v>
      </c>
      <c r="I6576" t="s">
        <v>241</v>
      </c>
      <c r="J6576" s="33" t="s">
        <v>182</v>
      </c>
      <c r="K6576" t="s">
        <v>182</v>
      </c>
      <c r="L6576" t="s">
        <v>3246</v>
      </c>
      <c r="M6576" s="16">
        <v>80000</v>
      </c>
      <c r="N6576" s="16">
        <v>0</v>
      </c>
      <c r="O6576" s="15">
        <v>80000</v>
      </c>
      <c r="P6576">
        <v>0</v>
      </c>
      <c r="Q6576">
        <v>60</v>
      </c>
      <c r="R6576">
        <v>0</v>
      </c>
      <c r="S6576">
        <v>60</v>
      </c>
      <c r="X6576">
        <v>0</v>
      </c>
      <c r="Y6576" t="s">
        <v>341</v>
      </c>
    </row>
    <row r="6577" spans="1:25" x14ac:dyDescent="0.3">
      <c r="A6577" t="s">
        <v>60</v>
      </c>
      <c r="B6577" t="s">
        <v>65</v>
      </c>
      <c r="C6577" t="s">
        <v>96</v>
      </c>
      <c r="D6577" t="s">
        <v>45</v>
      </c>
      <c r="E6577" t="s">
        <v>46</v>
      </c>
      <c r="F6577" t="s">
        <v>476</v>
      </c>
      <c r="G6577" t="s">
        <v>46</v>
      </c>
      <c r="H6577" t="s">
        <v>3224</v>
      </c>
      <c r="I6577" t="s">
        <v>100</v>
      </c>
      <c r="J6577" s="33" t="s">
        <v>182</v>
      </c>
      <c r="K6577" t="s">
        <v>101</v>
      </c>
      <c r="L6577" t="s">
        <v>3246</v>
      </c>
      <c r="M6577" s="16">
        <v>149472</v>
      </c>
      <c r="N6577" s="16">
        <v>0</v>
      </c>
      <c r="O6577" s="15">
        <v>149472</v>
      </c>
      <c r="P6577">
        <v>0</v>
      </c>
      <c r="Q6577">
        <v>0</v>
      </c>
      <c r="R6577">
        <v>50</v>
      </c>
      <c r="S6577">
        <v>50</v>
      </c>
      <c r="X6577">
        <v>0</v>
      </c>
      <c r="Y6577" t="s">
        <v>103</v>
      </c>
    </row>
    <row r="6578" spans="1:25" x14ac:dyDescent="0.3">
      <c r="A6578" t="s">
        <v>60</v>
      </c>
      <c r="B6578" t="s">
        <v>65</v>
      </c>
      <c r="C6578" t="s">
        <v>96</v>
      </c>
      <c r="D6578" t="s">
        <v>15</v>
      </c>
      <c r="E6578" t="s">
        <v>15</v>
      </c>
      <c r="F6578" t="s">
        <v>395</v>
      </c>
      <c r="G6578" t="s">
        <v>3300</v>
      </c>
      <c r="H6578" t="s">
        <v>3301</v>
      </c>
      <c r="I6578" t="s">
        <v>100</v>
      </c>
      <c r="J6578" s="33" t="s">
        <v>182</v>
      </c>
      <c r="K6578" t="s">
        <v>101</v>
      </c>
      <c r="L6578" t="s">
        <v>3246</v>
      </c>
      <c r="M6578" s="16">
        <v>132575</v>
      </c>
      <c r="N6578" s="16">
        <v>0</v>
      </c>
      <c r="O6578" s="15">
        <v>132575</v>
      </c>
      <c r="P6578">
        <v>0</v>
      </c>
      <c r="Q6578">
        <v>1500</v>
      </c>
      <c r="R6578">
        <v>0</v>
      </c>
      <c r="S6578">
        <v>1500</v>
      </c>
      <c r="X6578">
        <v>0</v>
      </c>
      <c r="Y6578" t="s">
        <v>169</v>
      </c>
    </row>
    <row r="6579" spans="1:25" x14ac:dyDescent="0.3">
      <c r="A6579" t="s">
        <v>60</v>
      </c>
      <c r="B6579" t="s">
        <v>65</v>
      </c>
      <c r="C6579" t="s">
        <v>96</v>
      </c>
      <c r="D6579" t="s">
        <v>15</v>
      </c>
      <c r="E6579" t="s">
        <v>15</v>
      </c>
      <c r="F6579" t="s">
        <v>499</v>
      </c>
      <c r="G6579" t="s">
        <v>3302</v>
      </c>
      <c r="H6579" t="s">
        <v>3302</v>
      </c>
      <c r="I6579" t="s">
        <v>100</v>
      </c>
      <c r="J6579" s="33" t="s">
        <v>182</v>
      </c>
      <c r="K6579" t="s">
        <v>101</v>
      </c>
      <c r="L6579" t="s">
        <v>3246</v>
      </c>
      <c r="M6579" s="16">
        <v>119787</v>
      </c>
      <c r="N6579" s="16">
        <v>0</v>
      </c>
      <c r="O6579" s="15">
        <v>119787</v>
      </c>
      <c r="P6579">
        <v>0</v>
      </c>
      <c r="Q6579">
        <v>4000</v>
      </c>
      <c r="R6579">
        <v>0</v>
      </c>
      <c r="S6579">
        <v>4000</v>
      </c>
      <c r="X6579">
        <v>0</v>
      </c>
      <c r="Y6579" t="s">
        <v>169</v>
      </c>
    </row>
    <row r="6580" spans="1:25" x14ac:dyDescent="0.3">
      <c r="A6580" t="s">
        <v>60</v>
      </c>
      <c r="B6580" t="s">
        <v>65</v>
      </c>
      <c r="C6580" t="s">
        <v>96</v>
      </c>
      <c r="D6580" t="s">
        <v>20</v>
      </c>
      <c r="E6580" t="s">
        <v>20</v>
      </c>
      <c r="F6580" t="s">
        <v>417</v>
      </c>
      <c r="G6580" t="s">
        <v>113</v>
      </c>
      <c r="H6580" t="s">
        <v>3227</v>
      </c>
      <c r="I6580" t="s">
        <v>235</v>
      </c>
      <c r="J6580" s="33" t="s">
        <v>182</v>
      </c>
      <c r="K6580" t="s">
        <v>101</v>
      </c>
      <c r="L6580" t="s">
        <v>3246</v>
      </c>
      <c r="M6580" s="16">
        <v>0</v>
      </c>
      <c r="N6580" s="16">
        <v>0</v>
      </c>
      <c r="O6580" s="15">
        <v>0</v>
      </c>
      <c r="P6580">
        <v>0</v>
      </c>
      <c r="Q6580">
        <v>30</v>
      </c>
      <c r="R6580">
        <v>0</v>
      </c>
      <c r="S6580">
        <v>30</v>
      </c>
      <c r="X6580">
        <v>0</v>
      </c>
      <c r="Y6580" t="s">
        <v>113</v>
      </c>
    </row>
    <row r="6581" spans="1:25" x14ac:dyDescent="0.3">
      <c r="A6581" t="s">
        <v>60</v>
      </c>
      <c r="B6581" t="s">
        <v>65</v>
      </c>
      <c r="C6581" t="s">
        <v>96</v>
      </c>
      <c r="D6581" t="s">
        <v>22</v>
      </c>
      <c r="E6581" s="17" t="s">
        <v>22</v>
      </c>
      <c r="F6581" t="s">
        <v>420</v>
      </c>
      <c r="G6581" t="s">
        <v>3303</v>
      </c>
      <c r="H6581" t="s">
        <v>3304</v>
      </c>
      <c r="I6581" t="s">
        <v>241</v>
      </c>
      <c r="J6581" s="33" t="s">
        <v>182</v>
      </c>
      <c r="K6581" t="s">
        <v>182</v>
      </c>
      <c r="L6581" t="s">
        <v>3246</v>
      </c>
      <c r="M6581" s="16">
        <v>104000</v>
      </c>
      <c r="N6581" s="16">
        <v>400000</v>
      </c>
      <c r="O6581" s="15">
        <v>504000</v>
      </c>
      <c r="P6581">
        <v>0</v>
      </c>
      <c r="Q6581">
        <v>580</v>
      </c>
      <c r="R6581">
        <v>20</v>
      </c>
      <c r="S6581">
        <v>600</v>
      </c>
      <c r="X6581">
        <v>0</v>
      </c>
      <c r="Y6581" t="s">
        <v>183</v>
      </c>
    </row>
    <row r="6582" spans="1:25" x14ac:dyDescent="0.3">
      <c r="A6582" t="s">
        <v>60</v>
      </c>
      <c r="B6582" t="s">
        <v>65</v>
      </c>
      <c r="C6582" t="s">
        <v>96</v>
      </c>
      <c r="D6582" t="s">
        <v>17</v>
      </c>
      <c r="E6582" t="s">
        <v>17</v>
      </c>
      <c r="F6582" t="s">
        <v>3206</v>
      </c>
      <c r="G6582" t="s">
        <v>3204</v>
      </c>
      <c r="H6582" t="s">
        <v>3238</v>
      </c>
      <c r="I6582" t="s">
        <v>241</v>
      </c>
      <c r="J6582" s="33" t="s">
        <v>182</v>
      </c>
      <c r="K6582" t="s">
        <v>182</v>
      </c>
      <c r="L6582" t="s">
        <v>3246</v>
      </c>
      <c r="M6582" s="16">
        <v>350435</v>
      </c>
      <c r="N6582" s="16">
        <v>0</v>
      </c>
      <c r="O6582" s="15">
        <v>350435</v>
      </c>
      <c r="P6582">
        <v>0</v>
      </c>
      <c r="Q6582">
        <v>0</v>
      </c>
      <c r="R6582">
        <v>100</v>
      </c>
      <c r="S6582">
        <v>100</v>
      </c>
      <c r="X6582">
        <v>0</v>
      </c>
      <c r="Y6582" t="s">
        <v>17</v>
      </c>
    </row>
    <row r="6583" spans="1:25" x14ac:dyDescent="0.3">
      <c r="A6583" t="s">
        <v>60</v>
      </c>
      <c r="B6583" t="s">
        <v>65</v>
      </c>
      <c r="C6583" t="s">
        <v>96</v>
      </c>
      <c r="D6583" t="s">
        <v>17</v>
      </c>
      <c r="E6583" t="s">
        <v>17</v>
      </c>
      <c r="F6583" t="s">
        <v>3235</v>
      </c>
      <c r="G6583" t="s">
        <v>3305</v>
      </c>
      <c r="H6583" t="s">
        <v>3306</v>
      </c>
      <c r="I6583" t="s">
        <v>241</v>
      </c>
      <c r="J6583" s="33" t="s">
        <v>182</v>
      </c>
      <c r="K6583" t="s">
        <v>182</v>
      </c>
      <c r="L6583" t="s">
        <v>3246</v>
      </c>
      <c r="M6583" s="16">
        <v>189654</v>
      </c>
      <c r="N6583" s="16">
        <v>0</v>
      </c>
      <c r="O6583" s="15">
        <v>189654</v>
      </c>
      <c r="P6583">
        <v>0</v>
      </c>
      <c r="Q6583">
        <v>500</v>
      </c>
      <c r="R6583">
        <v>0</v>
      </c>
      <c r="S6583">
        <v>500</v>
      </c>
      <c r="X6583">
        <v>0</v>
      </c>
      <c r="Y6583" t="s">
        <v>17</v>
      </c>
    </row>
    <row r="6584" spans="1:25" x14ac:dyDescent="0.3">
      <c r="A6584" t="s">
        <v>60</v>
      </c>
      <c r="B6584" t="s">
        <v>65</v>
      </c>
      <c r="C6584" t="s">
        <v>96</v>
      </c>
      <c r="D6584" t="s">
        <v>17</v>
      </c>
      <c r="E6584" t="s">
        <v>17</v>
      </c>
      <c r="F6584" t="s">
        <v>3124</v>
      </c>
      <c r="G6584" t="s">
        <v>3307</v>
      </c>
      <c r="H6584" t="s">
        <v>3308</v>
      </c>
      <c r="I6584" t="s">
        <v>241</v>
      </c>
      <c r="J6584" s="33" t="s">
        <v>182</v>
      </c>
      <c r="K6584" t="s">
        <v>182</v>
      </c>
      <c r="L6584" t="s">
        <v>3246</v>
      </c>
      <c r="M6584" s="16">
        <v>239307</v>
      </c>
      <c r="N6584" s="16">
        <v>0</v>
      </c>
      <c r="O6584" s="15">
        <v>239307</v>
      </c>
      <c r="P6584">
        <v>0</v>
      </c>
      <c r="Q6584">
        <v>200</v>
      </c>
      <c r="R6584">
        <v>0</v>
      </c>
      <c r="S6584">
        <v>200</v>
      </c>
      <c r="X6584">
        <v>0</v>
      </c>
      <c r="Y6584" t="s">
        <v>17</v>
      </c>
    </row>
    <row r="6585" spans="1:25" x14ac:dyDescent="0.3">
      <c r="A6585" t="s">
        <v>60</v>
      </c>
      <c r="B6585" t="s">
        <v>65</v>
      </c>
      <c r="C6585" t="s">
        <v>96</v>
      </c>
      <c r="D6585" t="s">
        <v>17</v>
      </c>
      <c r="E6585" t="s">
        <v>17</v>
      </c>
      <c r="F6585" t="s">
        <v>3124</v>
      </c>
      <c r="G6585" t="s">
        <v>3309</v>
      </c>
      <c r="H6585" t="s">
        <v>3310</v>
      </c>
      <c r="I6585" t="s">
        <v>241</v>
      </c>
      <c r="J6585" s="33" t="s">
        <v>182</v>
      </c>
      <c r="K6585" t="s">
        <v>182</v>
      </c>
      <c r="L6585" t="s">
        <v>3246</v>
      </c>
      <c r="M6585" s="16">
        <v>247307</v>
      </c>
      <c r="N6585" s="16">
        <v>0</v>
      </c>
      <c r="O6585" s="15">
        <v>247307</v>
      </c>
      <c r="P6585">
        <v>0</v>
      </c>
      <c r="Q6585">
        <v>500</v>
      </c>
      <c r="R6585">
        <v>0</v>
      </c>
      <c r="S6585">
        <v>500</v>
      </c>
      <c r="X6585">
        <v>0</v>
      </c>
      <c r="Y6585" t="s">
        <v>17</v>
      </c>
    </row>
    <row r="6586" spans="1:25" x14ac:dyDescent="0.3">
      <c r="A6586" t="s">
        <v>60</v>
      </c>
      <c r="B6586" t="s">
        <v>65</v>
      </c>
      <c r="C6586" t="s">
        <v>96</v>
      </c>
      <c r="D6586" t="s">
        <v>17</v>
      </c>
      <c r="E6586" t="s">
        <v>17</v>
      </c>
      <c r="F6586" t="s">
        <v>3124</v>
      </c>
      <c r="G6586" t="s">
        <v>3311</v>
      </c>
      <c r="H6586" t="s">
        <v>3312</v>
      </c>
      <c r="I6586" t="s">
        <v>241</v>
      </c>
      <c r="J6586" s="33" t="s">
        <v>182</v>
      </c>
      <c r="K6586" t="s">
        <v>182</v>
      </c>
      <c r="L6586" t="s">
        <v>3246</v>
      </c>
      <c r="M6586" s="16">
        <v>307515</v>
      </c>
      <c r="N6586" s="16">
        <v>0</v>
      </c>
      <c r="O6586" s="15">
        <v>307515</v>
      </c>
      <c r="P6586">
        <v>0</v>
      </c>
      <c r="Q6586">
        <v>1200</v>
      </c>
      <c r="R6586">
        <v>0</v>
      </c>
      <c r="S6586">
        <v>1200</v>
      </c>
      <c r="X6586">
        <v>0</v>
      </c>
      <c r="Y6586" t="s">
        <v>17</v>
      </c>
    </row>
    <row r="6587" spans="1:25" x14ac:dyDescent="0.3">
      <c r="A6587" t="s">
        <v>60</v>
      </c>
      <c r="B6587" t="s">
        <v>65</v>
      </c>
      <c r="C6587" t="s">
        <v>96</v>
      </c>
      <c r="D6587" t="s">
        <v>17</v>
      </c>
      <c r="E6587" t="s">
        <v>17</v>
      </c>
      <c r="F6587" t="s">
        <v>3206</v>
      </c>
      <c r="G6587" t="s">
        <v>3270</v>
      </c>
      <c r="H6587" t="s">
        <v>3238</v>
      </c>
      <c r="I6587" t="s">
        <v>241</v>
      </c>
      <c r="J6587" s="33" t="s">
        <v>182</v>
      </c>
      <c r="K6587" t="s">
        <v>182</v>
      </c>
      <c r="L6587" t="s">
        <v>3246</v>
      </c>
      <c r="M6587" s="16">
        <v>121653</v>
      </c>
      <c r="N6587" s="16">
        <v>0</v>
      </c>
      <c r="O6587" s="15">
        <v>121653</v>
      </c>
      <c r="P6587">
        <v>0</v>
      </c>
      <c r="Q6587">
        <v>100</v>
      </c>
      <c r="R6587">
        <v>0</v>
      </c>
      <c r="S6587">
        <v>100</v>
      </c>
      <c r="X6587">
        <v>0</v>
      </c>
      <c r="Y6587" t="s">
        <v>17</v>
      </c>
    </row>
    <row r="6588" spans="1:25" x14ac:dyDescent="0.3">
      <c r="A6588" t="s">
        <v>60</v>
      </c>
      <c r="B6588" t="s">
        <v>65</v>
      </c>
      <c r="C6588" t="s">
        <v>96</v>
      </c>
      <c r="D6588" t="s">
        <v>17</v>
      </c>
      <c r="E6588" t="s">
        <v>17</v>
      </c>
      <c r="F6588" t="s">
        <v>3235</v>
      </c>
      <c r="G6588" t="s">
        <v>3271</v>
      </c>
      <c r="H6588" t="s">
        <v>3272</v>
      </c>
      <c r="I6588" t="s">
        <v>241</v>
      </c>
      <c r="J6588" s="33" t="s">
        <v>182</v>
      </c>
      <c r="K6588" t="s">
        <v>182</v>
      </c>
      <c r="L6588" t="s">
        <v>3246</v>
      </c>
      <c r="M6588" s="16">
        <v>140461</v>
      </c>
      <c r="N6588" s="16">
        <v>0</v>
      </c>
      <c r="O6588" s="15">
        <v>140461</v>
      </c>
      <c r="P6588">
        <v>0</v>
      </c>
      <c r="Q6588">
        <v>2000</v>
      </c>
      <c r="R6588">
        <v>0</v>
      </c>
      <c r="S6588">
        <v>2000</v>
      </c>
      <c r="X6588">
        <v>0</v>
      </c>
      <c r="Y6588" t="s">
        <v>17</v>
      </c>
    </row>
    <row r="6589" spans="1:25" x14ac:dyDescent="0.3">
      <c r="A6589" t="s">
        <v>60</v>
      </c>
      <c r="B6589" t="s">
        <v>65</v>
      </c>
      <c r="C6589" t="s">
        <v>96</v>
      </c>
      <c r="D6589" t="s">
        <v>17</v>
      </c>
      <c r="E6589" t="s">
        <v>17</v>
      </c>
      <c r="F6589" t="s">
        <v>3124</v>
      </c>
      <c r="G6589" t="s">
        <v>3313</v>
      </c>
      <c r="H6589" t="s">
        <v>3314</v>
      </c>
      <c r="I6589" t="s">
        <v>241</v>
      </c>
      <c r="J6589" s="33" t="s">
        <v>182</v>
      </c>
      <c r="K6589" t="s">
        <v>182</v>
      </c>
      <c r="L6589" t="s">
        <v>3246</v>
      </c>
      <c r="M6589" s="16">
        <v>145361</v>
      </c>
      <c r="N6589" s="16">
        <v>0</v>
      </c>
      <c r="O6589" s="15">
        <v>145361</v>
      </c>
      <c r="P6589">
        <v>0</v>
      </c>
      <c r="Q6589">
        <v>10000</v>
      </c>
      <c r="R6589">
        <v>0</v>
      </c>
      <c r="S6589">
        <v>10000</v>
      </c>
      <c r="X6589">
        <v>0</v>
      </c>
      <c r="Y6589" t="s">
        <v>17</v>
      </c>
    </row>
    <row r="6590" spans="1:25" x14ac:dyDescent="0.3">
      <c r="A6590" t="s">
        <v>60</v>
      </c>
      <c r="B6590" t="s">
        <v>65</v>
      </c>
      <c r="C6590" t="s">
        <v>96</v>
      </c>
      <c r="D6590" t="s">
        <v>63</v>
      </c>
      <c r="E6590" t="s">
        <v>14</v>
      </c>
      <c r="F6590" t="s">
        <v>390</v>
      </c>
      <c r="G6590" t="s">
        <v>3315</v>
      </c>
      <c r="H6590" t="s">
        <v>3316</v>
      </c>
      <c r="I6590" t="s">
        <v>181</v>
      </c>
      <c r="J6590" s="33" t="s">
        <v>182</v>
      </c>
      <c r="K6590" t="s">
        <v>182</v>
      </c>
      <c r="L6590" t="s">
        <v>3246</v>
      </c>
      <c r="M6590" s="16">
        <v>159716</v>
      </c>
      <c r="N6590" s="16">
        <v>0</v>
      </c>
      <c r="O6590" s="15">
        <v>159716</v>
      </c>
      <c r="P6590">
        <v>0</v>
      </c>
      <c r="Q6590">
        <v>450</v>
      </c>
      <c r="R6590">
        <v>0</v>
      </c>
      <c r="S6590">
        <v>450</v>
      </c>
      <c r="X6590">
        <v>0</v>
      </c>
      <c r="Y6590" t="s">
        <v>14</v>
      </c>
    </row>
    <row r="6591" spans="1:25" x14ac:dyDescent="0.3">
      <c r="A6591" t="s">
        <v>60</v>
      </c>
      <c r="B6591" t="s">
        <v>65</v>
      </c>
      <c r="C6591" t="s">
        <v>3317</v>
      </c>
      <c r="D6591" t="s">
        <v>16</v>
      </c>
      <c r="E6591" t="s">
        <v>16</v>
      </c>
      <c r="F6591" t="s">
        <v>595</v>
      </c>
      <c r="G6591" t="s">
        <v>3318</v>
      </c>
      <c r="H6591" t="s">
        <v>3319</v>
      </c>
      <c r="I6591" t="s">
        <v>100</v>
      </c>
      <c r="J6591" s="33" t="s">
        <v>101</v>
      </c>
      <c r="K6591" t="s">
        <v>101</v>
      </c>
      <c r="L6591" t="s">
        <v>3246</v>
      </c>
      <c r="M6591" s="16">
        <v>195000</v>
      </c>
      <c r="N6591" s="16">
        <v>0</v>
      </c>
      <c r="O6591" s="15">
        <v>195000</v>
      </c>
      <c r="P6591">
        <v>0</v>
      </c>
      <c r="Q6591">
        <v>500</v>
      </c>
      <c r="R6591">
        <v>0</v>
      </c>
      <c r="S6591">
        <v>500</v>
      </c>
      <c r="X6591">
        <v>0</v>
      </c>
      <c r="Y6591" t="s">
        <v>16</v>
      </c>
    </row>
    <row r="6592" spans="1:25" x14ac:dyDescent="0.3">
      <c r="A6592" t="s">
        <v>60</v>
      </c>
      <c r="B6592" t="s">
        <v>65</v>
      </c>
      <c r="C6592" t="s">
        <v>3320</v>
      </c>
      <c r="D6592" t="s">
        <v>20</v>
      </c>
      <c r="E6592" t="s">
        <v>20</v>
      </c>
      <c r="F6592" t="s">
        <v>2770</v>
      </c>
      <c r="G6592" t="s">
        <v>3321</v>
      </c>
      <c r="H6592" t="s">
        <v>3322</v>
      </c>
      <c r="I6592" t="s">
        <v>100</v>
      </c>
      <c r="J6592" s="33" t="s">
        <v>101</v>
      </c>
      <c r="K6592" t="s">
        <v>101</v>
      </c>
      <c r="L6592" t="s">
        <v>3246</v>
      </c>
      <c r="M6592" s="16">
        <v>20000</v>
      </c>
      <c r="N6592" s="16">
        <v>0</v>
      </c>
      <c r="O6592" s="15">
        <v>20000</v>
      </c>
      <c r="P6592">
        <v>0</v>
      </c>
      <c r="Q6592">
        <v>6000</v>
      </c>
      <c r="R6592">
        <v>3000</v>
      </c>
      <c r="S6592">
        <v>9000</v>
      </c>
      <c r="X6592">
        <v>0</v>
      </c>
      <c r="Y6592" t="s">
        <v>113</v>
      </c>
    </row>
    <row r="6593" spans="1:25" x14ac:dyDescent="0.3">
      <c r="A6593" t="s">
        <v>60</v>
      </c>
      <c r="B6593" t="s">
        <v>65</v>
      </c>
      <c r="C6593" t="s">
        <v>3320</v>
      </c>
      <c r="D6593" t="s">
        <v>20</v>
      </c>
      <c r="E6593" t="s">
        <v>20</v>
      </c>
      <c r="F6593" t="s">
        <v>635</v>
      </c>
      <c r="G6593" t="s">
        <v>3323</v>
      </c>
      <c r="H6593" t="s">
        <v>3323</v>
      </c>
      <c r="I6593" t="s">
        <v>100</v>
      </c>
      <c r="J6593" s="33" t="s">
        <v>101</v>
      </c>
      <c r="K6593" t="s">
        <v>101</v>
      </c>
      <c r="L6593" t="s">
        <v>3246</v>
      </c>
      <c r="M6593" s="16">
        <v>10000</v>
      </c>
      <c r="N6593" s="16">
        <v>0</v>
      </c>
      <c r="O6593" s="15">
        <v>10000</v>
      </c>
      <c r="P6593">
        <v>0</v>
      </c>
      <c r="Q6593">
        <v>100</v>
      </c>
      <c r="R6593">
        <v>50</v>
      </c>
      <c r="S6593">
        <v>150</v>
      </c>
      <c r="X6593">
        <v>0</v>
      </c>
      <c r="Y6593" t="s">
        <v>113</v>
      </c>
    </row>
    <row r="6594" spans="1:25" x14ac:dyDescent="0.3">
      <c r="A6594" t="s">
        <v>60</v>
      </c>
      <c r="B6594" t="s">
        <v>65</v>
      </c>
      <c r="C6594" t="s">
        <v>3320</v>
      </c>
      <c r="D6594" t="s">
        <v>20</v>
      </c>
      <c r="E6594" t="s">
        <v>20</v>
      </c>
      <c r="F6594" t="s">
        <v>2770</v>
      </c>
      <c r="G6594" t="s">
        <v>3267</v>
      </c>
      <c r="H6594" t="s">
        <v>3324</v>
      </c>
      <c r="I6594" t="s">
        <v>100</v>
      </c>
      <c r="J6594" s="33" t="s">
        <v>101</v>
      </c>
      <c r="K6594" t="s">
        <v>101</v>
      </c>
      <c r="L6594" t="s">
        <v>3246</v>
      </c>
      <c r="M6594" s="16">
        <v>100000</v>
      </c>
      <c r="N6594" s="16">
        <v>0</v>
      </c>
      <c r="O6594" s="15">
        <v>100000</v>
      </c>
      <c r="P6594">
        <v>0</v>
      </c>
      <c r="Q6594">
        <v>6000</v>
      </c>
      <c r="R6594">
        <v>40000</v>
      </c>
      <c r="S6594">
        <v>46000</v>
      </c>
      <c r="X6594">
        <v>0</v>
      </c>
      <c r="Y6594" t="s">
        <v>113</v>
      </c>
    </row>
    <row r="6595" spans="1:25" x14ac:dyDescent="0.3">
      <c r="A6595" t="s">
        <v>60</v>
      </c>
      <c r="B6595" t="s">
        <v>65</v>
      </c>
      <c r="C6595" t="s">
        <v>3320</v>
      </c>
      <c r="D6595" t="s">
        <v>17</v>
      </c>
      <c r="E6595" t="s">
        <v>17</v>
      </c>
      <c r="F6595" t="s">
        <v>3124</v>
      </c>
      <c r="G6595" t="s">
        <v>3247</v>
      </c>
      <c r="H6595" t="s">
        <v>3325</v>
      </c>
      <c r="I6595" t="s">
        <v>100</v>
      </c>
      <c r="J6595" s="33" t="s">
        <v>101</v>
      </c>
      <c r="K6595" t="s">
        <v>101</v>
      </c>
      <c r="L6595" t="s">
        <v>3246</v>
      </c>
      <c r="M6595" s="16">
        <v>14500</v>
      </c>
      <c r="N6595" s="16">
        <v>0</v>
      </c>
      <c r="O6595" s="15">
        <v>14500</v>
      </c>
      <c r="P6595">
        <v>0</v>
      </c>
      <c r="Q6595">
        <v>300</v>
      </c>
      <c r="R6595">
        <v>0</v>
      </c>
      <c r="S6595">
        <v>300</v>
      </c>
      <c r="X6595">
        <v>0</v>
      </c>
      <c r="Y6595" t="s">
        <v>17</v>
      </c>
    </row>
    <row r="6596" spans="1:25" x14ac:dyDescent="0.3">
      <c r="A6596" t="s">
        <v>60</v>
      </c>
      <c r="B6596" t="s">
        <v>65</v>
      </c>
      <c r="C6596" t="s">
        <v>3320</v>
      </c>
      <c r="D6596" t="s">
        <v>26</v>
      </c>
      <c r="E6596" t="s">
        <v>26</v>
      </c>
      <c r="F6596" t="s">
        <v>544</v>
      </c>
      <c r="G6596" t="s">
        <v>3326</v>
      </c>
      <c r="H6596" t="s">
        <v>3327</v>
      </c>
      <c r="I6596" t="s">
        <v>100</v>
      </c>
      <c r="J6596" s="33" t="s">
        <v>182</v>
      </c>
      <c r="K6596" t="s">
        <v>101</v>
      </c>
      <c r="L6596" t="s">
        <v>3246</v>
      </c>
      <c r="M6596" s="16">
        <v>13500</v>
      </c>
      <c r="N6596" s="16">
        <v>0</v>
      </c>
      <c r="O6596" s="15">
        <v>13500</v>
      </c>
      <c r="P6596">
        <v>0</v>
      </c>
      <c r="Q6596">
        <v>80</v>
      </c>
      <c r="R6596">
        <v>0</v>
      </c>
      <c r="S6596">
        <v>80</v>
      </c>
      <c r="X6596">
        <v>0</v>
      </c>
      <c r="Y6596" t="s">
        <v>341</v>
      </c>
    </row>
    <row r="6597" spans="1:25" x14ac:dyDescent="0.3">
      <c r="A6597" t="s">
        <v>60</v>
      </c>
      <c r="B6597" t="s">
        <v>65</v>
      </c>
      <c r="C6597" t="s">
        <v>3320</v>
      </c>
      <c r="D6597" t="s">
        <v>10</v>
      </c>
      <c r="E6597" t="s">
        <v>10</v>
      </c>
      <c r="F6597" t="s">
        <v>441</v>
      </c>
      <c r="G6597" t="s">
        <v>3328</v>
      </c>
      <c r="H6597" t="s">
        <v>3329</v>
      </c>
      <c r="I6597" t="s">
        <v>100</v>
      </c>
      <c r="J6597" s="33" t="s">
        <v>101</v>
      </c>
      <c r="K6597" t="s">
        <v>101</v>
      </c>
      <c r="L6597" t="s">
        <v>3246</v>
      </c>
      <c r="M6597" s="16">
        <v>83000</v>
      </c>
      <c r="N6597" s="16">
        <v>0</v>
      </c>
      <c r="O6597" s="15">
        <v>83000</v>
      </c>
      <c r="P6597">
        <v>0</v>
      </c>
      <c r="Q6597">
        <v>280</v>
      </c>
      <c r="R6597">
        <v>0</v>
      </c>
      <c r="S6597">
        <v>280</v>
      </c>
      <c r="X6597">
        <v>0</v>
      </c>
      <c r="Y6597" t="s">
        <v>341</v>
      </c>
    </row>
    <row r="6598" spans="1:25" x14ac:dyDescent="0.3">
      <c r="A6598" t="s">
        <v>60</v>
      </c>
      <c r="B6598" t="s">
        <v>65</v>
      </c>
      <c r="C6598" t="s">
        <v>3320</v>
      </c>
      <c r="D6598" t="s">
        <v>63</v>
      </c>
      <c r="E6598" t="s">
        <v>14</v>
      </c>
      <c r="F6598" t="s">
        <v>390</v>
      </c>
      <c r="G6598" t="s">
        <v>3330</v>
      </c>
      <c r="H6598" t="s">
        <v>3331</v>
      </c>
      <c r="I6598" t="s">
        <v>100</v>
      </c>
      <c r="J6598" s="33" t="s">
        <v>101</v>
      </c>
      <c r="K6598" t="s">
        <v>101</v>
      </c>
      <c r="L6598" t="s">
        <v>3246</v>
      </c>
      <c r="M6598" s="16">
        <v>200000</v>
      </c>
      <c r="N6598" s="16">
        <v>0</v>
      </c>
      <c r="O6598" s="15">
        <v>200000</v>
      </c>
      <c r="P6598">
        <v>0</v>
      </c>
      <c r="Q6598">
        <v>2000</v>
      </c>
      <c r="R6598">
        <v>0</v>
      </c>
      <c r="S6598">
        <v>2000</v>
      </c>
      <c r="X6598">
        <v>0</v>
      </c>
      <c r="Y6598" t="s">
        <v>14</v>
      </c>
    </row>
    <row r="6599" spans="1:25" x14ac:dyDescent="0.3">
      <c r="A6599" t="s">
        <v>60</v>
      </c>
      <c r="B6599" t="s">
        <v>66</v>
      </c>
      <c r="C6599" t="s">
        <v>3332</v>
      </c>
      <c r="D6599" t="s">
        <v>15</v>
      </c>
      <c r="E6599" t="s">
        <v>15</v>
      </c>
      <c r="F6599" t="s">
        <v>499</v>
      </c>
      <c r="G6599" t="s">
        <v>3333</v>
      </c>
      <c r="H6599" t="s">
        <v>3334</v>
      </c>
      <c r="I6599" t="s">
        <v>241</v>
      </c>
      <c r="J6599" s="33" t="s">
        <v>182</v>
      </c>
      <c r="K6599" t="s">
        <v>182</v>
      </c>
      <c r="L6599" t="s">
        <v>3335</v>
      </c>
      <c r="M6599" s="16">
        <v>30000</v>
      </c>
      <c r="N6599" s="16">
        <v>0</v>
      </c>
      <c r="O6599" s="15">
        <v>30000</v>
      </c>
      <c r="P6599">
        <v>0</v>
      </c>
      <c r="Q6599">
        <v>3000</v>
      </c>
      <c r="R6599">
        <v>500</v>
      </c>
      <c r="S6599">
        <v>3500</v>
      </c>
      <c r="X6599">
        <v>0</v>
      </c>
      <c r="Y6599" t="s">
        <v>169</v>
      </c>
    </row>
    <row r="6600" spans="1:25" x14ac:dyDescent="0.3">
      <c r="A6600" t="s">
        <v>60</v>
      </c>
      <c r="B6600" t="s">
        <v>66</v>
      </c>
      <c r="C6600" t="s">
        <v>3332</v>
      </c>
      <c r="D6600" t="s">
        <v>63</v>
      </c>
      <c r="E6600" t="s">
        <v>14</v>
      </c>
      <c r="F6600" t="s">
        <v>390</v>
      </c>
      <c r="G6600" t="s">
        <v>3336</v>
      </c>
      <c r="H6600" t="s">
        <v>3337</v>
      </c>
      <c r="I6600" t="s">
        <v>241</v>
      </c>
      <c r="J6600" s="33" t="s">
        <v>182</v>
      </c>
      <c r="K6600" t="s">
        <v>182</v>
      </c>
      <c r="L6600" t="s">
        <v>3335</v>
      </c>
      <c r="M6600" s="16">
        <v>100000</v>
      </c>
      <c r="N6600" s="16">
        <v>0</v>
      </c>
      <c r="O6600" s="15">
        <v>100000</v>
      </c>
      <c r="P6600">
        <v>0</v>
      </c>
      <c r="Q6600">
        <v>800</v>
      </c>
      <c r="R6600">
        <v>200</v>
      </c>
      <c r="S6600">
        <v>1000</v>
      </c>
      <c r="X6600">
        <v>0</v>
      </c>
      <c r="Y6600" t="s">
        <v>14</v>
      </c>
    </row>
    <row r="6601" spans="1:25" x14ac:dyDescent="0.3">
      <c r="A6601" t="s">
        <v>60</v>
      </c>
      <c r="B6601" t="s">
        <v>66</v>
      </c>
      <c r="C6601" t="s">
        <v>3332</v>
      </c>
      <c r="D6601" t="s">
        <v>17</v>
      </c>
      <c r="E6601" t="s">
        <v>35</v>
      </c>
      <c r="F6601" t="s">
        <v>1104</v>
      </c>
      <c r="G6601" t="s">
        <v>3338</v>
      </c>
      <c r="H6601" t="s">
        <v>3339</v>
      </c>
      <c r="I6601" t="s">
        <v>100</v>
      </c>
      <c r="J6601" s="33" t="s">
        <v>101</v>
      </c>
      <c r="K6601" t="s">
        <v>101</v>
      </c>
      <c r="L6601" t="s">
        <v>3335</v>
      </c>
      <c r="M6601" s="16">
        <v>15000</v>
      </c>
      <c r="N6601" s="16">
        <v>0</v>
      </c>
      <c r="O6601" s="15">
        <v>15000</v>
      </c>
      <c r="P6601">
        <v>0</v>
      </c>
      <c r="Q6601">
        <v>600</v>
      </c>
      <c r="R6601">
        <v>250</v>
      </c>
      <c r="S6601">
        <v>850</v>
      </c>
      <c r="X6601">
        <v>0</v>
      </c>
      <c r="Y6601" t="s">
        <v>17</v>
      </c>
    </row>
    <row r="6602" spans="1:25" x14ac:dyDescent="0.3">
      <c r="A6602" t="s">
        <v>60</v>
      </c>
      <c r="B6602" t="s">
        <v>66</v>
      </c>
      <c r="C6602" t="s">
        <v>3332</v>
      </c>
      <c r="D6602" t="s">
        <v>17</v>
      </c>
      <c r="E6602" t="s">
        <v>35</v>
      </c>
      <c r="F6602" t="s">
        <v>739</v>
      </c>
      <c r="G6602" t="s">
        <v>3340</v>
      </c>
      <c r="H6602" t="s">
        <v>3341</v>
      </c>
      <c r="I6602" t="s">
        <v>100</v>
      </c>
      <c r="J6602" s="33" t="s">
        <v>101</v>
      </c>
      <c r="K6602" t="s">
        <v>101</v>
      </c>
      <c r="L6602" t="s">
        <v>3335</v>
      </c>
      <c r="M6602" s="16">
        <v>15000</v>
      </c>
      <c r="N6602" s="16">
        <v>0</v>
      </c>
      <c r="O6602" s="15">
        <v>15000</v>
      </c>
      <c r="P6602">
        <v>0</v>
      </c>
      <c r="Q6602">
        <v>720</v>
      </c>
      <c r="R6602">
        <v>150</v>
      </c>
      <c r="S6602">
        <v>870</v>
      </c>
      <c r="X6602">
        <v>0</v>
      </c>
      <c r="Y6602" t="s">
        <v>17</v>
      </c>
    </row>
    <row r="6603" spans="1:25" x14ac:dyDescent="0.3">
      <c r="A6603" t="s">
        <v>60</v>
      </c>
      <c r="B6603" t="s">
        <v>66</v>
      </c>
      <c r="C6603" t="s">
        <v>3342</v>
      </c>
      <c r="D6603" t="s">
        <v>20</v>
      </c>
      <c r="E6603" t="s">
        <v>20</v>
      </c>
      <c r="F6603" t="s">
        <v>430</v>
      </c>
      <c r="G6603" t="s">
        <v>3343</v>
      </c>
      <c r="H6603" t="s">
        <v>3344</v>
      </c>
      <c r="I6603" t="s">
        <v>241</v>
      </c>
      <c r="J6603" s="33" t="s">
        <v>182</v>
      </c>
      <c r="K6603" t="s">
        <v>182</v>
      </c>
      <c r="L6603" t="s">
        <v>3335</v>
      </c>
      <c r="M6603" s="16">
        <v>2000</v>
      </c>
      <c r="N6603" s="16">
        <v>0</v>
      </c>
      <c r="O6603" s="15">
        <v>2000</v>
      </c>
      <c r="P6603">
        <v>0</v>
      </c>
      <c r="Q6603">
        <v>40000</v>
      </c>
      <c r="R6603">
        <v>5000</v>
      </c>
      <c r="S6603">
        <v>45000</v>
      </c>
      <c r="X6603">
        <v>0</v>
      </c>
      <c r="Y6603" t="s">
        <v>113</v>
      </c>
    </row>
    <row r="6604" spans="1:25" x14ac:dyDescent="0.3">
      <c r="A6604" t="s">
        <v>60</v>
      </c>
      <c r="B6604" t="s">
        <v>66</v>
      </c>
      <c r="C6604" t="s">
        <v>3342</v>
      </c>
      <c r="D6604" t="s">
        <v>20</v>
      </c>
      <c r="E6604" t="s">
        <v>20</v>
      </c>
      <c r="F6604" t="s">
        <v>2763</v>
      </c>
      <c r="G6604" t="s">
        <v>3345</v>
      </c>
      <c r="H6604" t="s">
        <v>3346</v>
      </c>
      <c r="I6604" t="s">
        <v>100</v>
      </c>
      <c r="J6604" s="33" t="s">
        <v>101</v>
      </c>
      <c r="K6604" t="s">
        <v>101</v>
      </c>
      <c r="L6604" t="s">
        <v>3335</v>
      </c>
      <c r="M6604" s="16">
        <v>100000</v>
      </c>
      <c r="N6604" s="16">
        <v>0</v>
      </c>
      <c r="O6604" s="15">
        <v>100000</v>
      </c>
      <c r="P6604">
        <v>0</v>
      </c>
      <c r="Q6604">
        <v>26000</v>
      </c>
      <c r="R6604">
        <v>10000</v>
      </c>
      <c r="S6604">
        <v>36000</v>
      </c>
      <c r="X6604">
        <v>0</v>
      </c>
      <c r="Y6604" t="s">
        <v>113</v>
      </c>
    </row>
    <row r="6605" spans="1:25" x14ac:dyDescent="0.3">
      <c r="A6605" t="s">
        <v>60</v>
      </c>
      <c r="B6605" t="s">
        <v>66</v>
      </c>
      <c r="C6605" t="s">
        <v>3342</v>
      </c>
      <c r="D6605" t="s">
        <v>20</v>
      </c>
      <c r="E6605" t="s">
        <v>20</v>
      </c>
      <c r="F6605" t="s">
        <v>524</v>
      </c>
      <c r="G6605" t="s">
        <v>3347</v>
      </c>
      <c r="H6605" t="s">
        <v>3348</v>
      </c>
      <c r="I6605" t="s">
        <v>100</v>
      </c>
      <c r="J6605" s="33" t="s">
        <v>101</v>
      </c>
      <c r="K6605" t="s">
        <v>101</v>
      </c>
      <c r="L6605" t="s">
        <v>3335</v>
      </c>
      <c r="M6605" s="16">
        <v>25000</v>
      </c>
      <c r="N6605" s="16">
        <v>0</v>
      </c>
      <c r="O6605" s="15">
        <v>25000</v>
      </c>
      <c r="P6605">
        <v>0</v>
      </c>
      <c r="Q6605">
        <v>800</v>
      </c>
      <c r="R6605">
        <v>100</v>
      </c>
      <c r="S6605">
        <v>900</v>
      </c>
      <c r="X6605">
        <v>0</v>
      </c>
      <c r="Y6605" t="s">
        <v>113</v>
      </c>
    </row>
    <row r="6606" spans="1:25" x14ac:dyDescent="0.3">
      <c r="A6606" t="s">
        <v>60</v>
      </c>
      <c r="B6606" t="s">
        <v>66</v>
      </c>
      <c r="C6606" t="s">
        <v>3342</v>
      </c>
      <c r="D6606" t="s">
        <v>20</v>
      </c>
      <c r="E6606" t="s">
        <v>20</v>
      </c>
      <c r="F6606" t="s">
        <v>430</v>
      </c>
      <c r="G6606" t="s">
        <v>3349</v>
      </c>
      <c r="H6606" t="s">
        <v>3350</v>
      </c>
      <c r="I6606" t="s">
        <v>181</v>
      </c>
      <c r="J6606" s="33" t="s">
        <v>182</v>
      </c>
      <c r="K6606" t="s">
        <v>182</v>
      </c>
      <c r="L6606" t="s">
        <v>3335</v>
      </c>
      <c r="M6606" s="16">
        <v>3000</v>
      </c>
      <c r="N6606" s="16">
        <v>0</v>
      </c>
      <c r="O6606" s="15">
        <v>3000</v>
      </c>
      <c r="P6606">
        <v>0</v>
      </c>
      <c r="Q6606">
        <v>90000</v>
      </c>
      <c r="R6606">
        <v>5000</v>
      </c>
      <c r="S6606">
        <v>95000</v>
      </c>
      <c r="X6606">
        <v>0</v>
      </c>
      <c r="Y6606" t="s">
        <v>113</v>
      </c>
    </row>
    <row r="6607" spans="1:25" x14ac:dyDescent="0.3">
      <c r="A6607" t="s">
        <v>60</v>
      </c>
      <c r="B6607" t="s">
        <v>66</v>
      </c>
      <c r="C6607" t="s">
        <v>3342</v>
      </c>
      <c r="D6607" t="s">
        <v>20</v>
      </c>
      <c r="E6607" t="s">
        <v>20</v>
      </c>
      <c r="F6607" t="s">
        <v>430</v>
      </c>
      <c r="G6607" t="s">
        <v>3351</v>
      </c>
      <c r="H6607" t="s">
        <v>3352</v>
      </c>
      <c r="I6607" t="s">
        <v>181</v>
      </c>
      <c r="J6607" s="33" t="s">
        <v>182</v>
      </c>
      <c r="K6607" t="s">
        <v>182</v>
      </c>
      <c r="L6607" t="s">
        <v>3335</v>
      </c>
      <c r="M6607" s="16">
        <v>3000</v>
      </c>
      <c r="N6607" s="16">
        <v>0</v>
      </c>
      <c r="O6607" s="15">
        <v>3000</v>
      </c>
      <c r="P6607">
        <v>0</v>
      </c>
      <c r="Q6607">
        <v>90000</v>
      </c>
      <c r="R6607">
        <v>5000</v>
      </c>
      <c r="S6607">
        <v>95000</v>
      </c>
      <c r="X6607">
        <v>0</v>
      </c>
      <c r="Y6607" t="s">
        <v>113</v>
      </c>
    </row>
    <row r="6608" spans="1:25" x14ac:dyDescent="0.3">
      <c r="A6608" t="s">
        <v>60</v>
      </c>
      <c r="B6608" t="s">
        <v>66</v>
      </c>
      <c r="C6608" t="s">
        <v>3342</v>
      </c>
      <c r="D6608" t="s">
        <v>20</v>
      </c>
      <c r="E6608" t="s">
        <v>20</v>
      </c>
      <c r="F6608" t="s">
        <v>430</v>
      </c>
      <c r="G6608" t="s">
        <v>3353</v>
      </c>
      <c r="H6608" t="s">
        <v>3354</v>
      </c>
      <c r="I6608" t="s">
        <v>181</v>
      </c>
      <c r="J6608" s="33" t="s">
        <v>182</v>
      </c>
      <c r="K6608" t="s">
        <v>182</v>
      </c>
      <c r="L6608" t="s">
        <v>3335</v>
      </c>
      <c r="M6608" s="16">
        <v>2000</v>
      </c>
      <c r="N6608" s="16">
        <v>0</v>
      </c>
      <c r="O6608" s="15">
        <v>2000</v>
      </c>
      <c r="P6608">
        <v>0</v>
      </c>
      <c r="Q6608">
        <v>90000</v>
      </c>
      <c r="R6608">
        <v>5000</v>
      </c>
      <c r="S6608">
        <v>95000</v>
      </c>
      <c r="X6608">
        <v>0</v>
      </c>
      <c r="Y6608" t="s">
        <v>113</v>
      </c>
    </row>
    <row r="6609" spans="1:25" x14ac:dyDescent="0.3">
      <c r="A6609" t="s">
        <v>60</v>
      </c>
      <c r="B6609" t="s">
        <v>66</v>
      </c>
      <c r="C6609" t="s">
        <v>2524</v>
      </c>
      <c r="D6609" t="s">
        <v>15</v>
      </c>
      <c r="E6609" t="s">
        <v>15</v>
      </c>
      <c r="F6609" t="s">
        <v>647</v>
      </c>
      <c r="G6609" t="s">
        <v>3355</v>
      </c>
      <c r="H6609" t="s">
        <v>3355</v>
      </c>
      <c r="I6609" t="s">
        <v>235</v>
      </c>
      <c r="J6609" s="33" t="s">
        <v>101</v>
      </c>
      <c r="K6609" t="s">
        <v>101</v>
      </c>
      <c r="L6609" t="s">
        <v>3335</v>
      </c>
      <c r="M6609" s="16">
        <v>0</v>
      </c>
      <c r="N6609" s="16">
        <v>0</v>
      </c>
      <c r="O6609" s="15">
        <v>0</v>
      </c>
      <c r="P6609">
        <v>0</v>
      </c>
      <c r="Q6609">
        <v>0</v>
      </c>
      <c r="R6609">
        <v>30</v>
      </c>
      <c r="S6609">
        <v>30</v>
      </c>
      <c r="X6609">
        <v>0</v>
      </c>
      <c r="Y6609" t="s">
        <v>169</v>
      </c>
    </row>
    <row r="6610" spans="1:25" x14ac:dyDescent="0.3">
      <c r="A6610" t="s">
        <v>60</v>
      </c>
      <c r="B6610" t="s">
        <v>66</v>
      </c>
      <c r="C6610" t="s">
        <v>2524</v>
      </c>
      <c r="D6610" t="s">
        <v>17</v>
      </c>
      <c r="E6610" t="s">
        <v>17</v>
      </c>
      <c r="F6610" t="s">
        <v>3206</v>
      </c>
      <c r="G6610" t="s">
        <v>3356</v>
      </c>
      <c r="H6610" t="s">
        <v>3356</v>
      </c>
      <c r="I6610" t="s">
        <v>235</v>
      </c>
      <c r="J6610" s="33" t="s">
        <v>101</v>
      </c>
      <c r="K6610" t="s">
        <v>101</v>
      </c>
      <c r="L6610" t="s">
        <v>3335</v>
      </c>
      <c r="M6610" s="16">
        <v>0</v>
      </c>
      <c r="N6610" s="16">
        <v>0</v>
      </c>
      <c r="O6610" s="15">
        <v>0</v>
      </c>
      <c r="P6610">
        <v>0</v>
      </c>
      <c r="Q6610">
        <v>0</v>
      </c>
      <c r="R6610">
        <v>550</v>
      </c>
      <c r="S6610">
        <v>550</v>
      </c>
      <c r="X6610">
        <v>0</v>
      </c>
      <c r="Y6610" t="s">
        <v>17</v>
      </c>
    </row>
    <row r="6611" spans="1:25" x14ac:dyDescent="0.3">
      <c r="A6611" t="s">
        <v>60</v>
      </c>
      <c r="B6611" t="s">
        <v>66</v>
      </c>
      <c r="C6611" t="s">
        <v>2524</v>
      </c>
      <c r="D6611" t="s">
        <v>15</v>
      </c>
      <c r="E6611" t="s">
        <v>15</v>
      </c>
      <c r="F6611" t="s">
        <v>499</v>
      </c>
      <c r="G6611" t="s">
        <v>3357</v>
      </c>
      <c r="H6611" t="s">
        <v>3358</v>
      </c>
      <c r="I6611" t="s">
        <v>181</v>
      </c>
      <c r="J6611" s="33" t="s">
        <v>182</v>
      </c>
      <c r="K6611" t="s">
        <v>182</v>
      </c>
      <c r="L6611" t="s">
        <v>3335</v>
      </c>
      <c r="M6611" s="16">
        <v>2000</v>
      </c>
      <c r="N6611" s="16">
        <v>0</v>
      </c>
      <c r="O6611" s="15">
        <v>2000</v>
      </c>
      <c r="P6611">
        <v>0</v>
      </c>
      <c r="Q6611">
        <v>0</v>
      </c>
      <c r="R6611">
        <v>50</v>
      </c>
      <c r="S6611">
        <v>50</v>
      </c>
      <c r="X6611">
        <v>0</v>
      </c>
      <c r="Y6611" t="s">
        <v>169</v>
      </c>
    </row>
    <row r="6612" spans="1:25" x14ac:dyDescent="0.3">
      <c r="A6612" t="s">
        <v>60</v>
      </c>
      <c r="B6612" t="s">
        <v>66</v>
      </c>
      <c r="C6612" t="s">
        <v>2524</v>
      </c>
      <c r="D6612" t="s">
        <v>63</v>
      </c>
      <c r="E6612" t="s">
        <v>14</v>
      </c>
      <c r="F6612" t="s">
        <v>390</v>
      </c>
      <c r="G6612" t="s">
        <v>3359</v>
      </c>
      <c r="H6612" t="s">
        <v>3360</v>
      </c>
      <c r="I6612" t="s">
        <v>181</v>
      </c>
      <c r="J6612" s="33" t="s">
        <v>182</v>
      </c>
      <c r="K6612" t="s">
        <v>182</v>
      </c>
      <c r="L6612" t="s">
        <v>3335</v>
      </c>
      <c r="M6612" s="16">
        <v>35000</v>
      </c>
      <c r="N6612" s="16">
        <v>0</v>
      </c>
      <c r="O6612" s="15">
        <v>35000</v>
      </c>
      <c r="P6612">
        <v>0</v>
      </c>
      <c r="Q6612">
        <v>0</v>
      </c>
      <c r="R6612">
        <v>500</v>
      </c>
      <c r="S6612">
        <v>500</v>
      </c>
      <c r="X6612">
        <v>0</v>
      </c>
      <c r="Y6612" t="s">
        <v>14</v>
      </c>
    </row>
    <row r="6613" spans="1:25" x14ac:dyDescent="0.3">
      <c r="A6613" t="s">
        <v>60</v>
      </c>
      <c r="B6613" t="s">
        <v>66</v>
      </c>
      <c r="C6613" t="s">
        <v>1021</v>
      </c>
      <c r="D6613" t="s">
        <v>20</v>
      </c>
      <c r="E6613" t="s">
        <v>20</v>
      </c>
      <c r="F6613" t="s">
        <v>417</v>
      </c>
      <c r="G6613" t="s">
        <v>3361</v>
      </c>
      <c r="H6613" t="s">
        <v>3362</v>
      </c>
      <c r="I6613" t="s">
        <v>100</v>
      </c>
      <c r="J6613" s="33" t="s">
        <v>101</v>
      </c>
      <c r="K6613" t="s">
        <v>101</v>
      </c>
      <c r="L6613" t="s">
        <v>3335</v>
      </c>
      <c r="M6613" s="16">
        <v>90000</v>
      </c>
      <c r="N6613" s="16">
        <v>0</v>
      </c>
      <c r="O6613" s="15">
        <v>90000</v>
      </c>
      <c r="P6613">
        <v>0</v>
      </c>
      <c r="Q6613">
        <v>400</v>
      </c>
      <c r="R6613">
        <v>400</v>
      </c>
      <c r="S6613">
        <v>800</v>
      </c>
      <c r="X6613">
        <v>0</v>
      </c>
      <c r="Y6613" t="s">
        <v>113</v>
      </c>
    </row>
    <row r="6614" spans="1:25" x14ac:dyDescent="0.3">
      <c r="A6614" t="s">
        <v>60</v>
      </c>
      <c r="B6614" t="s">
        <v>66</v>
      </c>
      <c r="C6614" t="s">
        <v>1021</v>
      </c>
      <c r="D6614" t="s">
        <v>20</v>
      </c>
      <c r="E6614" t="s">
        <v>20</v>
      </c>
      <c r="F6614" t="s">
        <v>412</v>
      </c>
      <c r="G6614" t="s">
        <v>3363</v>
      </c>
      <c r="H6614" t="s">
        <v>3364</v>
      </c>
      <c r="I6614" t="s">
        <v>100</v>
      </c>
      <c r="J6614" s="33" t="s">
        <v>101</v>
      </c>
      <c r="K6614" t="s">
        <v>101</v>
      </c>
      <c r="L6614" t="s">
        <v>3335</v>
      </c>
      <c r="M6614" s="16">
        <v>110000</v>
      </c>
      <c r="N6614" s="16">
        <v>0</v>
      </c>
      <c r="O6614" s="15">
        <v>110000</v>
      </c>
      <c r="P6614">
        <v>0</v>
      </c>
      <c r="Q6614">
        <v>100</v>
      </c>
      <c r="R6614">
        <v>100</v>
      </c>
      <c r="S6614">
        <v>200</v>
      </c>
      <c r="X6614">
        <v>0</v>
      </c>
      <c r="Y6614" t="s">
        <v>113</v>
      </c>
    </row>
    <row r="6615" spans="1:25" x14ac:dyDescent="0.3">
      <c r="A6615" t="s">
        <v>60</v>
      </c>
      <c r="B6615" t="s">
        <v>66</v>
      </c>
      <c r="C6615" t="s">
        <v>1021</v>
      </c>
      <c r="D6615" t="s">
        <v>20</v>
      </c>
      <c r="E6615" t="s">
        <v>20</v>
      </c>
      <c r="F6615" t="s">
        <v>635</v>
      </c>
      <c r="G6615" t="s">
        <v>3365</v>
      </c>
      <c r="H6615" t="s">
        <v>3366</v>
      </c>
      <c r="I6615" t="s">
        <v>100</v>
      </c>
      <c r="J6615" s="33" t="s">
        <v>101</v>
      </c>
      <c r="K6615" t="s">
        <v>101</v>
      </c>
      <c r="L6615" t="s">
        <v>3335</v>
      </c>
      <c r="M6615" s="16">
        <v>50000</v>
      </c>
      <c r="N6615" s="16">
        <v>0</v>
      </c>
      <c r="O6615" s="15">
        <v>50000</v>
      </c>
      <c r="P6615">
        <v>0</v>
      </c>
      <c r="Q6615">
        <v>0</v>
      </c>
      <c r="R6615">
        <v>0</v>
      </c>
      <c r="S6615">
        <v>0</v>
      </c>
      <c r="X6615">
        <v>0</v>
      </c>
      <c r="Y6615" t="s">
        <v>113</v>
      </c>
    </row>
    <row r="6616" spans="1:25" x14ac:dyDescent="0.3">
      <c r="A6616" t="s">
        <v>60</v>
      </c>
      <c r="B6616" t="s">
        <v>66</v>
      </c>
      <c r="C6616" t="s">
        <v>1245</v>
      </c>
      <c r="D6616" t="s">
        <v>15</v>
      </c>
      <c r="E6616" t="s">
        <v>15</v>
      </c>
      <c r="F6616" t="s">
        <v>430</v>
      </c>
      <c r="G6616" t="s">
        <v>3367</v>
      </c>
      <c r="H6616" t="s">
        <v>3368</v>
      </c>
      <c r="I6616" t="s">
        <v>100</v>
      </c>
      <c r="J6616" s="33" t="s">
        <v>182</v>
      </c>
      <c r="K6616" t="s">
        <v>101</v>
      </c>
      <c r="L6616" t="s">
        <v>3335</v>
      </c>
      <c r="M6616" s="16">
        <v>150000</v>
      </c>
      <c r="N6616" s="16">
        <v>0</v>
      </c>
      <c r="O6616" s="15">
        <v>150000</v>
      </c>
      <c r="P6616">
        <v>0</v>
      </c>
      <c r="Q6616">
        <v>30000</v>
      </c>
      <c r="R6616">
        <v>3500</v>
      </c>
      <c r="S6616">
        <v>33500</v>
      </c>
      <c r="X6616">
        <v>0</v>
      </c>
      <c r="Y6616" t="s">
        <v>169</v>
      </c>
    </row>
    <row r="6617" spans="1:25" x14ac:dyDescent="0.3">
      <c r="A6617" t="s">
        <v>60</v>
      </c>
      <c r="B6617" t="s">
        <v>66</v>
      </c>
      <c r="C6617" t="s">
        <v>1245</v>
      </c>
      <c r="D6617" t="s">
        <v>17</v>
      </c>
      <c r="E6617" t="s">
        <v>36</v>
      </c>
      <c r="F6617" t="s">
        <v>472</v>
      </c>
      <c r="G6617" t="s">
        <v>3369</v>
      </c>
      <c r="H6617" t="s">
        <v>3370</v>
      </c>
      <c r="I6617" t="s">
        <v>100</v>
      </c>
      <c r="J6617" s="33" t="s">
        <v>182</v>
      </c>
      <c r="K6617" t="s">
        <v>101</v>
      </c>
      <c r="L6617" t="s">
        <v>3335</v>
      </c>
      <c r="M6617" s="16">
        <v>15500</v>
      </c>
      <c r="N6617" s="16">
        <v>0</v>
      </c>
      <c r="O6617" s="15">
        <v>15500</v>
      </c>
      <c r="P6617">
        <v>0</v>
      </c>
      <c r="Q6617">
        <v>0</v>
      </c>
      <c r="R6617">
        <v>24</v>
      </c>
      <c r="S6617">
        <v>24</v>
      </c>
      <c r="X6617">
        <v>0</v>
      </c>
      <c r="Y6617" t="s">
        <v>17</v>
      </c>
    </row>
    <row r="6618" spans="1:25" x14ac:dyDescent="0.3">
      <c r="A6618" t="s">
        <v>60</v>
      </c>
      <c r="B6618" t="s">
        <v>66</v>
      </c>
      <c r="C6618" t="s">
        <v>1245</v>
      </c>
      <c r="D6618" t="s">
        <v>17</v>
      </c>
      <c r="E6618" t="s">
        <v>36</v>
      </c>
      <c r="F6618" t="s">
        <v>2755</v>
      </c>
      <c r="G6618" t="s">
        <v>3371</v>
      </c>
      <c r="H6618" t="s">
        <v>3372</v>
      </c>
      <c r="I6618" t="s">
        <v>241</v>
      </c>
      <c r="J6618" s="33" t="s">
        <v>182</v>
      </c>
      <c r="K6618" t="s">
        <v>182</v>
      </c>
      <c r="L6618" t="s">
        <v>3335</v>
      </c>
      <c r="M6618" s="16">
        <v>5000</v>
      </c>
      <c r="N6618" s="16">
        <v>0</v>
      </c>
      <c r="O6618" s="15">
        <v>5000</v>
      </c>
      <c r="P6618">
        <v>0</v>
      </c>
      <c r="Q6618">
        <v>30000</v>
      </c>
      <c r="R6618">
        <v>250</v>
      </c>
      <c r="S6618">
        <v>30250</v>
      </c>
      <c r="X6618">
        <v>0</v>
      </c>
      <c r="Y6618" t="s">
        <v>17</v>
      </c>
    </row>
    <row r="6619" spans="1:25" x14ac:dyDescent="0.3">
      <c r="A6619" t="s">
        <v>60</v>
      </c>
      <c r="B6619" t="s">
        <v>66</v>
      </c>
      <c r="C6619" t="s">
        <v>1245</v>
      </c>
      <c r="D6619" t="s">
        <v>15</v>
      </c>
      <c r="E6619" t="s">
        <v>15</v>
      </c>
      <c r="F6619" t="s">
        <v>472</v>
      </c>
      <c r="G6619" t="s">
        <v>3373</v>
      </c>
      <c r="H6619" t="s">
        <v>3374</v>
      </c>
      <c r="I6619" t="s">
        <v>235</v>
      </c>
      <c r="J6619" s="33" t="s">
        <v>101</v>
      </c>
      <c r="K6619" t="s">
        <v>101</v>
      </c>
      <c r="L6619" t="s">
        <v>3335</v>
      </c>
      <c r="M6619" s="16">
        <v>0</v>
      </c>
      <c r="N6619" s="16">
        <v>0</v>
      </c>
      <c r="O6619" s="15">
        <v>0</v>
      </c>
      <c r="P6619">
        <v>0</v>
      </c>
      <c r="Q6619">
        <v>0</v>
      </c>
      <c r="R6619">
        <v>24</v>
      </c>
      <c r="S6619">
        <v>24</v>
      </c>
      <c r="X6619">
        <v>0</v>
      </c>
      <c r="Y6619" t="s">
        <v>169</v>
      </c>
    </row>
    <row r="6620" spans="1:25" x14ac:dyDescent="0.3">
      <c r="A6620" t="s">
        <v>60</v>
      </c>
      <c r="B6620" t="s">
        <v>66</v>
      </c>
      <c r="C6620" t="s">
        <v>1245</v>
      </c>
      <c r="D6620" t="s">
        <v>15</v>
      </c>
      <c r="E6620" t="s">
        <v>15</v>
      </c>
      <c r="F6620" t="s">
        <v>644</v>
      </c>
      <c r="G6620" t="s">
        <v>3375</v>
      </c>
      <c r="H6620" t="s">
        <v>3376</v>
      </c>
      <c r="I6620" t="s">
        <v>100</v>
      </c>
      <c r="J6620" s="33" t="s">
        <v>101</v>
      </c>
      <c r="K6620" t="s">
        <v>101</v>
      </c>
      <c r="L6620" t="s">
        <v>3335</v>
      </c>
      <c r="M6620" s="16">
        <v>95300</v>
      </c>
      <c r="N6620" s="16">
        <v>0</v>
      </c>
      <c r="O6620" s="15">
        <v>95300</v>
      </c>
      <c r="P6620">
        <v>0</v>
      </c>
      <c r="Q6620">
        <v>0</v>
      </c>
      <c r="R6620">
        <v>2048</v>
      </c>
      <c r="S6620">
        <v>2048</v>
      </c>
      <c r="X6620">
        <v>0</v>
      </c>
      <c r="Y6620" t="s">
        <v>169</v>
      </c>
    </row>
    <row r="6621" spans="1:25" x14ac:dyDescent="0.3">
      <c r="A6621" t="s">
        <v>60</v>
      </c>
      <c r="B6621" t="s">
        <v>66</v>
      </c>
      <c r="C6621" t="s">
        <v>1245</v>
      </c>
      <c r="D6621" t="s">
        <v>15</v>
      </c>
      <c r="E6621" t="s">
        <v>15</v>
      </c>
      <c r="F6621" t="s">
        <v>499</v>
      </c>
      <c r="G6621" t="s">
        <v>3377</v>
      </c>
      <c r="H6621" t="s">
        <v>3378</v>
      </c>
      <c r="I6621" t="s">
        <v>241</v>
      </c>
      <c r="J6621" s="33" t="s">
        <v>182</v>
      </c>
      <c r="K6621" t="s">
        <v>182</v>
      </c>
      <c r="L6621" t="s">
        <v>3335</v>
      </c>
      <c r="M6621" s="16">
        <v>126000</v>
      </c>
      <c r="N6621" s="16">
        <v>0</v>
      </c>
      <c r="O6621" s="15">
        <v>126000</v>
      </c>
      <c r="P6621">
        <v>0</v>
      </c>
      <c r="Q6621">
        <v>3000</v>
      </c>
      <c r="R6621">
        <v>300</v>
      </c>
      <c r="S6621">
        <v>3300</v>
      </c>
      <c r="X6621">
        <v>0</v>
      </c>
      <c r="Y6621" t="s">
        <v>169</v>
      </c>
    </row>
    <row r="6622" spans="1:25" x14ac:dyDescent="0.3">
      <c r="A6622" t="s">
        <v>60</v>
      </c>
      <c r="B6622" t="s">
        <v>66</v>
      </c>
      <c r="C6622" t="s">
        <v>1245</v>
      </c>
      <c r="D6622" t="s">
        <v>17</v>
      </c>
      <c r="E6622" t="s">
        <v>17</v>
      </c>
      <c r="F6622" t="s">
        <v>3196</v>
      </c>
      <c r="G6622" t="s">
        <v>3379</v>
      </c>
      <c r="H6622" t="s">
        <v>3380</v>
      </c>
      <c r="I6622" t="s">
        <v>241</v>
      </c>
      <c r="J6622" s="33" t="s">
        <v>182</v>
      </c>
      <c r="K6622" t="s">
        <v>182</v>
      </c>
      <c r="L6622" t="s">
        <v>3335</v>
      </c>
      <c r="M6622" s="16">
        <v>40000</v>
      </c>
      <c r="N6622" s="16">
        <v>0</v>
      </c>
      <c r="O6622" s="15">
        <v>40000</v>
      </c>
      <c r="P6622">
        <v>0</v>
      </c>
      <c r="Q6622">
        <v>0</v>
      </c>
      <c r="R6622">
        <v>1</v>
      </c>
      <c r="S6622">
        <v>1</v>
      </c>
      <c r="X6622">
        <v>0</v>
      </c>
      <c r="Y6622" t="s">
        <v>17</v>
      </c>
    </row>
    <row r="6623" spans="1:25" x14ac:dyDescent="0.3">
      <c r="A6623" t="s">
        <v>60</v>
      </c>
      <c r="B6623" t="s">
        <v>66</v>
      </c>
      <c r="C6623" t="s">
        <v>1245</v>
      </c>
      <c r="D6623" t="s">
        <v>17</v>
      </c>
      <c r="E6623" t="s">
        <v>17</v>
      </c>
      <c r="F6623" t="s">
        <v>3124</v>
      </c>
      <c r="G6623" t="s">
        <v>3381</v>
      </c>
      <c r="H6623" t="s">
        <v>3382</v>
      </c>
      <c r="I6623" t="s">
        <v>241</v>
      </c>
      <c r="J6623" s="33" t="s">
        <v>182</v>
      </c>
      <c r="K6623" t="s">
        <v>182</v>
      </c>
      <c r="L6623" t="s">
        <v>3335</v>
      </c>
      <c r="M6623" s="16">
        <v>45000</v>
      </c>
      <c r="N6623" s="16">
        <v>0</v>
      </c>
      <c r="O6623" s="15">
        <v>45000</v>
      </c>
      <c r="P6623">
        <v>0</v>
      </c>
      <c r="Q6623">
        <v>1000</v>
      </c>
      <c r="R6623">
        <v>0</v>
      </c>
      <c r="S6623">
        <v>1000</v>
      </c>
      <c r="X6623">
        <v>0</v>
      </c>
      <c r="Y6623" t="s">
        <v>17</v>
      </c>
    </row>
    <row r="6624" spans="1:25" x14ac:dyDescent="0.3">
      <c r="A6624" t="s">
        <v>60</v>
      </c>
      <c r="B6624" t="s">
        <v>66</v>
      </c>
      <c r="C6624" t="s">
        <v>1245</v>
      </c>
      <c r="D6624" t="s">
        <v>45</v>
      </c>
      <c r="E6624" t="s">
        <v>46</v>
      </c>
      <c r="F6624" t="s">
        <v>476</v>
      </c>
      <c r="G6624" t="s">
        <v>3383</v>
      </c>
      <c r="H6624" t="s">
        <v>3384</v>
      </c>
      <c r="I6624" t="s">
        <v>181</v>
      </c>
      <c r="J6624" s="33" t="s">
        <v>182</v>
      </c>
      <c r="K6624" t="s">
        <v>182</v>
      </c>
      <c r="L6624" t="s">
        <v>3335</v>
      </c>
      <c r="M6624" s="16">
        <v>10000</v>
      </c>
      <c r="N6624" s="16">
        <v>0</v>
      </c>
      <c r="O6624" s="15">
        <v>10000</v>
      </c>
      <c r="P6624">
        <v>0</v>
      </c>
      <c r="Q6624">
        <v>0</v>
      </c>
      <c r="R6624">
        <v>3</v>
      </c>
      <c r="S6624">
        <v>3</v>
      </c>
      <c r="X6624">
        <v>0</v>
      </c>
      <c r="Y6624" t="s">
        <v>103</v>
      </c>
    </row>
    <row r="6625" spans="1:25" x14ac:dyDescent="0.3">
      <c r="A6625" t="s">
        <v>60</v>
      </c>
      <c r="B6625" t="s">
        <v>66</v>
      </c>
      <c r="C6625" t="s">
        <v>1245</v>
      </c>
      <c r="D6625" t="s">
        <v>45</v>
      </c>
      <c r="E6625" t="s">
        <v>46</v>
      </c>
      <c r="F6625" t="s">
        <v>3203</v>
      </c>
      <c r="G6625" t="s">
        <v>3385</v>
      </c>
      <c r="H6625" t="s">
        <v>3386</v>
      </c>
      <c r="I6625" t="s">
        <v>181</v>
      </c>
      <c r="J6625" s="33" t="s">
        <v>182</v>
      </c>
      <c r="K6625" t="s">
        <v>182</v>
      </c>
      <c r="L6625" t="s">
        <v>3335</v>
      </c>
      <c r="M6625" s="16">
        <v>20000</v>
      </c>
      <c r="N6625" s="16">
        <v>0</v>
      </c>
      <c r="O6625" s="15">
        <v>20000</v>
      </c>
      <c r="P6625">
        <v>0</v>
      </c>
      <c r="Q6625">
        <v>1000</v>
      </c>
      <c r="R6625">
        <v>0</v>
      </c>
      <c r="S6625">
        <v>1000</v>
      </c>
      <c r="X6625">
        <v>0</v>
      </c>
      <c r="Y6625" t="s">
        <v>103</v>
      </c>
    </row>
    <row r="6626" spans="1:25" x14ac:dyDescent="0.3">
      <c r="A6626" t="s">
        <v>60</v>
      </c>
      <c r="B6626" t="s">
        <v>66</v>
      </c>
      <c r="C6626" t="s">
        <v>1245</v>
      </c>
      <c r="D6626" t="s">
        <v>26</v>
      </c>
      <c r="E6626" t="s">
        <v>26</v>
      </c>
      <c r="F6626" t="s">
        <v>3217</v>
      </c>
      <c r="G6626" t="s">
        <v>3387</v>
      </c>
      <c r="H6626" t="s">
        <v>3388</v>
      </c>
      <c r="I6626" t="s">
        <v>181</v>
      </c>
      <c r="J6626" s="33" t="s">
        <v>182</v>
      </c>
      <c r="K6626" t="s">
        <v>182</v>
      </c>
      <c r="L6626" t="s">
        <v>3335</v>
      </c>
      <c r="M6626" s="16">
        <v>5000</v>
      </c>
      <c r="N6626" s="16">
        <v>0</v>
      </c>
      <c r="O6626" s="15">
        <v>5000</v>
      </c>
      <c r="P6626">
        <v>0</v>
      </c>
      <c r="Q6626">
        <v>1000</v>
      </c>
      <c r="R6626">
        <v>0</v>
      </c>
      <c r="S6626">
        <v>1000</v>
      </c>
      <c r="X6626">
        <v>0</v>
      </c>
      <c r="Y6626" t="s">
        <v>341</v>
      </c>
    </row>
    <row r="6627" spans="1:25" x14ac:dyDescent="0.3">
      <c r="A6627" t="s">
        <v>60</v>
      </c>
      <c r="B6627" t="s">
        <v>66</v>
      </c>
      <c r="C6627" t="s">
        <v>1060</v>
      </c>
      <c r="D6627" t="s">
        <v>45</v>
      </c>
      <c r="E6627" t="s">
        <v>64</v>
      </c>
      <c r="F6627" t="s">
        <v>2763</v>
      </c>
      <c r="G6627" t="s">
        <v>3389</v>
      </c>
      <c r="H6627" t="s">
        <v>3390</v>
      </c>
      <c r="I6627" t="s">
        <v>181</v>
      </c>
      <c r="J6627" s="33" t="s">
        <v>101</v>
      </c>
      <c r="K6627" t="s">
        <v>101</v>
      </c>
      <c r="L6627" t="s">
        <v>3391</v>
      </c>
      <c r="M6627" s="16">
        <v>36000</v>
      </c>
      <c r="N6627" s="16">
        <v>0</v>
      </c>
      <c r="O6627" s="15">
        <v>36000</v>
      </c>
      <c r="P6627">
        <v>0</v>
      </c>
      <c r="Q6627">
        <v>0</v>
      </c>
      <c r="R6627">
        <v>0</v>
      </c>
      <c r="S6627">
        <v>0</v>
      </c>
      <c r="X6627">
        <v>0</v>
      </c>
      <c r="Y6627" t="s">
        <v>103</v>
      </c>
    </row>
    <row r="6628" spans="1:25" x14ac:dyDescent="0.3">
      <c r="A6628" t="s">
        <v>60</v>
      </c>
      <c r="B6628" t="s">
        <v>66</v>
      </c>
      <c r="C6628" t="s">
        <v>1060</v>
      </c>
      <c r="D6628" t="s">
        <v>20</v>
      </c>
      <c r="E6628" t="s">
        <v>20</v>
      </c>
      <c r="F6628" t="s">
        <v>2770</v>
      </c>
      <c r="G6628" t="s">
        <v>3392</v>
      </c>
      <c r="H6628" t="s">
        <v>3393</v>
      </c>
      <c r="I6628" t="s">
        <v>181</v>
      </c>
      <c r="J6628" s="33" t="s">
        <v>101</v>
      </c>
      <c r="K6628" t="s">
        <v>101</v>
      </c>
      <c r="L6628" t="s">
        <v>3391</v>
      </c>
      <c r="M6628" s="16">
        <v>32000</v>
      </c>
      <c r="N6628" s="16">
        <v>0</v>
      </c>
      <c r="O6628" s="15">
        <v>32000</v>
      </c>
      <c r="P6628">
        <v>1000</v>
      </c>
      <c r="Q6628">
        <v>0</v>
      </c>
      <c r="R6628">
        <v>200</v>
      </c>
      <c r="S6628">
        <v>200</v>
      </c>
      <c r="X6628">
        <v>0</v>
      </c>
      <c r="Y6628" t="s">
        <v>113</v>
      </c>
    </row>
    <row r="6629" spans="1:25" x14ac:dyDescent="0.3">
      <c r="A6629" t="s">
        <v>60</v>
      </c>
      <c r="B6629" t="s">
        <v>66</v>
      </c>
      <c r="C6629" t="s">
        <v>1060</v>
      </c>
      <c r="D6629" t="s">
        <v>45</v>
      </c>
      <c r="E6629" t="s">
        <v>64</v>
      </c>
      <c r="F6629" t="s">
        <v>2763</v>
      </c>
      <c r="G6629" t="s">
        <v>3394</v>
      </c>
      <c r="H6629" t="s">
        <v>3395</v>
      </c>
      <c r="I6629" t="s">
        <v>181</v>
      </c>
      <c r="J6629" s="33" t="s">
        <v>101</v>
      </c>
      <c r="K6629" t="s">
        <v>101</v>
      </c>
      <c r="L6629" t="s">
        <v>3391</v>
      </c>
      <c r="M6629" s="16">
        <v>7000</v>
      </c>
      <c r="N6629" s="16">
        <v>0</v>
      </c>
      <c r="O6629" s="15">
        <v>7000</v>
      </c>
      <c r="P6629">
        <v>0</v>
      </c>
      <c r="Q6629">
        <v>0</v>
      </c>
      <c r="R6629">
        <v>0</v>
      </c>
      <c r="S6629">
        <v>0</v>
      </c>
      <c r="X6629">
        <v>0</v>
      </c>
      <c r="Y6629" t="s">
        <v>103</v>
      </c>
    </row>
    <row r="6630" spans="1:25" x14ac:dyDescent="0.3">
      <c r="A6630" t="s">
        <v>60</v>
      </c>
      <c r="B6630" t="s">
        <v>66</v>
      </c>
      <c r="C6630" t="s">
        <v>1060</v>
      </c>
      <c r="D6630" t="s">
        <v>45</v>
      </c>
      <c r="E6630" t="s">
        <v>64</v>
      </c>
      <c r="F6630" t="s">
        <v>2763</v>
      </c>
      <c r="G6630" t="s">
        <v>3396</v>
      </c>
      <c r="H6630" t="s">
        <v>3397</v>
      </c>
      <c r="I6630" t="s">
        <v>181</v>
      </c>
      <c r="J6630" s="33" t="s">
        <v>101</v>
      </c>
      <c r="K6630" t="s">
        <v>101</v>
      </c>
      <c r="L6630" t="s">
        <v>3391</v>
      </c>
      <c r="M6630" s="16">
        <v>12000</v>
      </c>
      <c r="N6630" s="16">
        <v>0</v>
      </c>
      <c r="O6630" s="15">
        <v>12000</v>
      </c>
      <c r="P6630">
        <v>0</v>
      </c>
      <c r="Q6630">
        <v>0</v>
      </c>
      <c r="R6630">
        <v>0</v>
      </c>
      <c r="S6630">
        <v>0</v>
      </c>
      <c r="X6630">
        <v>0</v>
      </c>
      <c r="Y6630" t="s">
        <v>103</v>
      </c>
    </row>
    <row r="6631" spans="1:25" x14ac:dyDescent="0.3">
      <c r="A6631" t="s">
        <v>60</v>
      </c>
      <c r="B6631" t="s">
        <v>66</v>
      </c>
      <c r="C6631" t="s">
        <v>96</v>
      </c>
      <c r="D6631" t="s">
        <v>17</v>
      </c>
      <c r="E6631" t="s">
        <v>35</v>
      </c>
      <c r="F6631" t="s">
        <v>739</v>
      </c>
      <c r="G6631" t="s">
        <v>3398</v>
      </c>
      <c r="H6631" t="s">
        <v>3399</v>
      </c>
      <c r="I6631" t="s">
        <v>100</v>
      </c>
      <c r="J6631" s="33" t="s">
        <v>101</v>
      </c>
      <c r="K6631" t="s">
        <v>101</v>
      </c>
      <c r="L6631" t="s">
        <v>3335</v>
      </c>
      <c r="M6631" s="16">
        <v>15000</v>
      </c>
      <c r="N6631" s="16">
        <v>0</v>
      </c>
      <c r="O6631" s="15">
        <v>15000</v>
      </c>
      <c r="P6631">
        <v>0</v>
      </c>
      <c r="Q6631">
        <v>50</v>
      </c>
      <c r="R6631">
        <v>0</v>
      </c>
      <c r="S6631">
        <v>50</v>
      </c>
      <c r="X6631">
        <v>0</v>
      </c>
      <c r="Y6631" t="s">
        <v>17</v>
      </c>
    </row>
    <row r="6632" spans="1:25" x14ac:dyDescent="0.3">
      <c r="A6632" t="s">
        <v>60</v>
      </c>
      <c r="B6632" t="s">
        <v>66</v>
      </c>
      <c r="C6632" t="s">
        <v>96</v>
      </c>
      <c r="D6632" t="s">
        <v>17</v>
      </c>
      <c r="E6632" t="s">
        <v>35</v>
      </c>
      <c r="F6632" t="s">
        <v>383</v>
      </c>
      <c r="G6632" t="s">
        <v>3400</v>
      </c>
      <c r="H6632" t="s">
        <v>3401</v>
      </c>
      <c r="I6632" t="s">
        <v>100</v>
      </c>
      <c r="J6632" s="33" t="s">
        <v>101</v>
      </c>
      <c r="K6632" t="s">
        <v>101</v>
      </c>
      <c r="L6632" t="s">
        <v>3335</v>
      </c>
      <c r="M6632" s="16">
        <v>30000</v>
      </c>
      <c r="N6632" s="16">
        <v>0</v>
      </c>
      <c r="O6632" s="15">
        <v>30000</v>
      </c>
      <c r="P6632">
        <v>0</v>
      </c>
      <c r="Q6632">
        <v>150</v>
      </c>
      <c r="R6632">
        <v>150</v>
      </c>
      <c r="S6632">
        <v>300</v>
      </c>
      <c r="X6632">
        <v>0</v>
      </c>
      <c r="Y6632" t="s">
        <v>17</v>
      </c>
    </row>
    <row r="6633" spans="1:25" x14ac:dyDescent="0.3">
      <c r="A6633" t="s">
        <v>60</v>
      </c>
      <c r="B6633" t="s">
        <v>66</v>
      </c>
      <c r="C6633" t="s">
        <v>96</v>
      </c>
      <c r="D6633" t="s">
        <v>17</v>
      </c>
      <c r="E6633" t="s">
        <v>36</v>
      </c>
      <c r="F6633" t="s">
        <v>2755</v>
      </c>
      <c r="G6633" t="s">
        <v>3402</v>
      </c>
      <c r="H6633" t="s">
        <v>3402</v>
      </c>
      <c r="I6633" t="s">
        <v>100</v>
      </c>
      <c r="J6633" s="33" t="s">
        <v>182</v>
      </c>
      <c r="K6633" t="s">
        <v>101</v>
      </c>
      <c r="L6633" t="s">
        <v>3335</v>
      </c>
      <c r="M6633" s="16">
        <v>6000</v>
      </c>
      <c r="N6633" s="16">
        <v>1000</v>
      </c>
      <c r="O6633" s="15">
        <v>7000</v>
      </c>
      <c r="P6633">
        <v>0</v>
      </c>
      <c r="Q6633">
        <v>100</v>
      </c>
      <c r="R6633">
        <v>50</v>
      </c>
      <c r="S6633">
        <v>150</v>
      </c>
      <c r="X6633">
        <v>0</v>
      </c>
      <c r="Y6633" t="s">
        <v>17</v>
      </c>
    </row>
    <row r="6634" spans="1:25" x14ac:dyDescent="0.3">
      <c r="A6634" t="s">
        <v>60</v>
      </c>
      <c r="B6634" t="s">
        <v>66</v>
      </c>
      <c r="C6634" t="s">
        <v>96</v>
      </c>
      <c r="D6634" t="s">
        <v>17</v>
      </c>
      <c r="E6634" t="s">
        <v>36</v>
      </c>
      <c r="F6634" t="s">
        <v>2755</v>
      </c>
      <c r="G6634" t="s">
        <v>3403</v>
      </c>
      <c r="H6634" t="s">
        <v>3403</v>
      </c>
      <c r="I6634" t="s">
        <v>241</v>
      </c>
      <c r="J6634" s="33" t="s">
        <v>101</v>
      </c>
      <c r="K6634" t="s">
        <v>101</v>
      </c>
      <c r="L6634" t="s">
        <v>3335</v>
      </c>
      <c r="M6634" s="16">
        <v>15000</v>
      </c>
      <c r="N6634" s="16">
        <v>0</v>
      </c>
      <c r="O6634" s="15">
        <v>15000</v>
      </c>
      <c r="P6634">
        <v>0</v>
      </c>
      <c r="Q6634">
        <v>0</v>
      </c>
      <c r="R6634">
        <v>200</v>
      </c>
      <c r="S6634">
        <v>200</v>
      </c>
      <c r="X6634">
        <v>0</v>
      </c>
      <c r="Y6634" t="s">
        <v>17</v>
      </c>
    </row>
    <row r="6635" spans="1:25" x14ac:dyDescent="0.3">
      <c r="A6635" t="s">
        <v>60</v>
      </c>
      <c r="B6635" t="s">
        <v>66</v>
      </c>
      <c r="C6635" t="s">
        <v>96</v>
      </c>
      <c r="D6635" t="s">
        <v>15</v>
      </c>
      <c r="E6635" t="s">
        <v>15</v>
      </c>
      <c r="F6635" t="s">
        <v>647</v>
      </c>
      <c r="G6635" t="s">
        <v>3404</v>
      </c>
      <c r="H6635" t="s">
        <v>3404</v>
      </c>
      <c r="I6635" t="s">
        <v>100</v>
      </c>
      <c r="J6635" s="33" t="s">
        <v>182</v>
      </c>
      <c r="K6635" t="s">
        <v>101</v>
      </c>
      <c r="L6635" t="s">
        <v>3335</v>
      </c>
      <c r="M6635" s="16">
        <v>20000</v>
      </c>
      <c r="N6635" s="16">
        <v>2000</v>
      </c>
      <c r="O6635" s="15">
        <v>22000</v>
      </c>
      <c r="P6635">
        <v>0</v>
      </c>
      <c r="Q6635">
        <v>0</v>
      </c>
      <c r="R6635">
        <v>60</v>
      </c>
      <c r="S6635">
        <v>60</v>
      </c>
      <c r="X6635">
        <v>0</v>
      </c>
      <c r="Y6635" t="s">
        <v>169</v>
      </c>
    </row>
    <row r="6636" spans="1:25" x14ac:dyDescent="0.3">
      <c r="A6636" t="s">
        <v>60</v>
      </c>
      <c r="B6636" t="s">
        <v>66</v>
      </c>
      <c r="C6636" t="s">
        <v>96</v>
      </c>
      <c r="D6636" t="s">
        <v>15</v>
      </c>
      <c r="E6636" t="s">
        <v>15</v>
      </c>
      <c r="F6636" t="s">
        <v>499</v>
      </c>
      <c r="G6636" t="s">
        <v>3405</v>
      </c>
      <c r="H6636" t="s">
        <v>3406</v>
      </c>
      <c r="I6636" t="s">
        <v>241</v>
      </c>
      <c r="J6636" s="33" t="s">
        <v>182</v>
      </c>
      <c r="K6636" t="s">
        <v>182</v>
      </c>
      <c r="L6636" t="s">
        <v>3335</v>
      </c>
      <c r="M6636" s="16">
        <v>50000</v>
      </c>
      <c r="N6636" s="16">
        <v>20000</v>
      </c>
      <c r="O6636" s="15">
        <v>70000</v>
      </c>
      <c r="P6636">
        <v>0</v>
      </c>
      <c r="Q6636">
        <v>140</v>
      </c>
      <c r="R6636">
        <v>0</v>
      </c>
      <c r="S6636">
        <v>140</v>
      </c>
      <c r="X6636">
        <v>0</v>
      </c>
      <c r="Y6636" t="s">
        <v>169</v>
      </c>
    </row>
    <row r="6637" spans="1:25" x14ac:dyDescent="0.3">
      <c r="A6637" t="s">
        <v>60</v>
      </c>
      <c r="B6637" t="s">
        <v>66</v>
      </c>
      <c r="C6637" t="s">
        <v>96</v>
      </c>
      <c r="D6637" t="s">
        <v>15</v>
      </c>
      <c r="E6637" t="s">
        <v>15</v>
      </c>
      <c r="F6637" t="s">
        <v>499</v>
      </c>
      <c r="G6637" t="s">
        <v>3407</v>
      </c>
      <c r="H6637" t="s">
        <v>3407</v>
      </c>
      <c r="I6637" t="s">
        <v>100</v>
      </c>
      <c r="J6637" s="33" t="s">
        <v>101</v>
      </c>
      <c r="K6637" t="s">
        <v>101</v>
      </c>
      <c r="L6637" t="s">
        <v>3335</v>
      </c>
      <c r="M6637" s="16">
        <v>10000</v>
      </c>
      <c r="N6637" s="16">
        <v>10000</v>
      </c>
      <c r="O6637" s="15">
        <v>20000</v>
      </c>
      <c r="P6637">
        <v>0</v>
      </c>
      <c r="Q6637">
        <v>2000</v>
      </c>
      <c r="R6637">
        <v>200</v>
      </c>
      <c r="S6637">
        <v>2200</v>
      </c>
      <c r="X6637">
        <v>0</v>
      </c>
      <c r="Y6637" t="s">
        <v>169</v>
      </c>
    </row>
    <row r="6638" spans="1:25" x14ac:dyDescent="0.3">
      <c r="A6638" t="s">
        <v>60</v>
      </c>
      <c r="B6638" t="s">
        <v>66</v>
      </c>
      <c r="C6638" t="s">
        <v>96</v>
      </c>
      <c r="D6638" t="s">
        <v>15</v>
      </c>
      <c r="E6638" t="s">
        <v>15</v>
      </c>
      <c r="F6638" t="s">
        <v>499</v>
      </c>
      <c r="G6638" t="s">
        <v>3408</v>
      </c>
      <c r="H6638" t="s">
        <v>3409</v>
      </c>
      <c r="I6638" t="s">
        <v>241</v>
      </c>
      <c r="J6638" s="33" t="s">
        <v>182</v>
      </c>
      <c r="K6638" t="s">
        <v>182</v>
      </c>
      <c r="L6638" t="s">
        <v>3335</v>
      </c>
      <c r="M6638" s="16">
        <v>50000</v>
      </c>
      <c r="N6638" s="16">
        <v>0</v>
      </c>
      <c r="O6638" s="15">
        <v>50000</v>
      </c>
      <c r="P6638">
        <v>0</v>
      </c>
      <c r="Q6638">
        <v>150</v>
      </c>
      <c r="R6638">
        <v>0</v>
      </c>
      <c r="S6638">
        <v>150</v>
      </c>
      <c r="X6638">
        <v>0</v>
      </c>
      <c r="Y6638" t="s">
        <v>169</v>
      </c>
    </row>
    <row r="6639" spans="1:25" x14ac:dyDescent="0.3">
      <c r="A6639" t="s">
        <v>60</v>
      </c>
      <c r="B6639" t="s">
        <v>66</v>
      </c>
      <c r="C6639" t="s">
        <v>96</v>
      </c>
      <c r="D6639" t="s">
        <v>20</v>
      </c>
      <c r="E6639" t="s">
        <v>20</v>
      </c>
      <c r="F6639" t="s">
        <v>417</v>
      </c>
      <c r="G6639" t="s">
        <v>3410</v>
      </c>
      <c r="H6639" t="s">
        <v>3411</v>
      </c>
      <c r="I6639" t="s">
        <v>100</v>
      </c>
      <c r="J6639" s="33" t="s">
        <v>101</v>
      </c>
      <c r="K6639" t="s">
        <v>101</v>
      </c>
      <c r="L6639" t="s">
        <v>3335</v>
      </c>
      <c r="M6639" s="16">
        <v>15000</v>
      </c>
      <c r="N6639" s="16">
        <v>0</v>
      </c>
      <c r="O6639" s="15">
        <v>15000</v>
      </c>
      <c r="P6639">
        <v>0</v>
      </c>
      <c r="Q6639">
        <v>150</v>
      </c>
      <c r="R6639">
        <v>0</v>
      </c>
      <c r="S6639">
        <v>150</v>
      </c>
      <c r="X6639">
        <v>0</v>
      </c>
      <c r="Y6639" t="s">
        <v>113</v>
      </c>
    </row>
    <row r="6640" spans="1:25" x14ac:dyDescent="0.3">
      <c r="A6640" t="s">
        <v>60</v>
      </c>
      <c r="B6640" t="s">
        <v>66</v>
      </c>
      <c r="C6640" t="s">
        <v>96</v>
      </c>
      <c r="D6640" t="s">
        <v>20</v>
      </c>
      <c r="E6640" t="s">
        <v>20</v>
      </c>
      <c r="F6640" t="s">
        <v>2770</v>
      </c>
      <c r="G6640" t="s">
        <v>3412</v>
      </c>
      <c r="H6640" t="s">
        <v>3412</v>
      </c>
      <c r="I6640" t="s">
        <v>241</v>
      </c>
      <c r="J6640" s="33" t="s">
        <v>101</v>
      </c>
      <c r="K6640" t="s">
        <v>101</v>
      </c>
      <c r="L6640" t="s">
        <v>3335</v>
      </c>
      <c r="M6640" s="16">
        <v>15000</v>
      </c>
      <c r="N6640" s="16">
        <v>0</v>
      </c>
      <c r="O6640" s="15">
        <v>15000</v>
      </c>
      <c r="P6640">
        <v>0</v>
      </c>
      <c r="Q6640">
        <v>300</v>
      </c>
      <c r="R6640">
        <v>100</v>
      </c>
      <c r="S6640">
        <v>400</v>
      </c>
      <c r="X6640">
        <v>0</v>
      </c>
      <c r="Y6640" t="s">
        <v>113</v>
      </c>
    </row>
    <row r="6641" spans="1:25" x14ac:dyDescent="0.3">
      <c r="A6641" t="s">
        <v>60</v>
      </c>
      <c r="B6641" t="s">
        <v>66</v>
      </c>
      <c r="C6641" t="s">
        <v>96</v>
      </c>
      <c r="D6641" t="s">
        <v>20</v>
      </c>
      <c r="E6641" t="s">
        <v>20</v>
      </c>
      <c r="F6641" t="s">
        <v>2770</v>
      </c>
      <c r="G6641" t="s">
        <v>3413</v>
      </c>
      <c r="H6641" t="s">
        <v>3414</v>
      </c>
      <c r="I6641" t="s">
        <v>241</v>
      </c>
      <c r="J6641" s="33" t="s">
        <v>101</v>
      </c>
      <c r="K6641" t="s">
        <v>101</v>
      </c>
      <c r="L6641" t="s">
        <v>3335</v>
      </c>
      <c r="M6641" s="16">
        <v>20000</v>
      </c>
      <c r="N6641" s="16">
        <v>0</v>
      </c>
      <c r="O6641" s="15">
        <v>20000</v>
      </c>
      <c r="P6641">
        <v>0</v>
      </c>
      <c r="Q6641">
        <v>300</v>
      </c>
      <c r="R6641">
        <v>100</v>
      </c>
      <c r="S6641">
        <v>400</v>
      </c>
      <c r="X6641">
        <v>0</v>
      </c>
      <c r="Y6641" t="s">
        <v>113</v>
      </c>
    </row>
    <row r="6642" spans="1:25" x14ac:dyDescent="0.3">
      <c r="A6642" t="s">
        <v>60</v>
      </c>
      <c r="B6642" t="s">
        <v>66</v>
      </c>
      <c r="C6642" t="s">
        <v>96</v>
      </c>
      <c r="D6642" t="s">
        <v>20</v>
      </c>
      <c r="E6642" t="s">
        <v>20</v>
      </c>
      <c r="F6642" t="s">
        <v>412</v>
      </c>
      <c r="G6642" t="s">
        <v>3415</v>
      </c>
      <c r="H6642" t="s">
        <v>3415</v>
      </c>
      <c r="I6642" t="s">
        <v>100</v>
      </c>
      <c r="J6642" s="33" t="s">
        <v>101</v>
      </c>
      <c r="K6642" t="s">
        <v>101</v>
      </c>
      <c r="L6642" t="s">
        <v>3335</v>
      </c>
      <c r="M6642" s="16">
        <v>30000</v>
      </c>
      <c r="N6642" s="16">
        <v>150000</v>
      </c>
      <c r="O6642" s="15">
        <v>180000</v>
      </c>
      <c r="P6642">
        <v>0</v>
      </c>
      <c r="Q6642">
        <v>200</v>
      </c>
      <c r="R6642">
        <v>0</v>
      </c>
      <c r="S6642">
        <v>200</v>
      </c>
      <c r="X6642">
        <v>0</v>
      </c>
      <c r="Y6642" t="s">
        <v>113</v>
      </c>
    </row>
    <row r="6643" spans="1:25" x14ac:dyDescent="0.3">
      <c r="A6643" t="s">
        <v>60</v>
      </c>
      <c r="B6643" t="s">
        <v>66</v>
      </c>
      <c r="C6643" t="s">
        <v>96</v>
      </c>
      <c r="D6643" t="s">
        <v>20</v>
      </c>
      <c r="E6643" t="s">
        <v>20</v>
      </c>
      <c r="F6643" t="s">
        <v>536</v>
      </c>
      <c r="G6643" t="s">
        <v>3416</v>
      </c>
      <c r="H6643" t="s">
        <v>3417</v>
      </c>
      <c r="I6643" t="s">
        <v>100</v>
      </c>
      <c r="J6643" s="33" t="s">
        <v>182</v>
      </c>
      <c r="K6643" t="s">
        <v>101</v>
      </c>
      <c r="L6643" t="s">
        <v>3335</v>
      </c>
      <c r="M6643" s="16">
        <v>15000</v>
      </c>
      <c r="N6643" s="16">
        <v>0</v>
      </c>
      <c r="O6643" s="15">
        <v>15000</v>
      </c>
      <c r="P6643">
        <v>0</v>
      </c>
      <c r="Q6643">
        <v>300</v>
      </c>
      <c r="R6643">
        <v>0</v>
      </c>
      <c r="S6643">
        <v>300</v>
      </c>
      <c r="X6643">
        <v>0</v>
      </c>
      <c r="Y6643" t="s">
        <v>113</v>
      </c>
    </row>
    <row r="6644" spans="1:25" x14ac:dyDescent="0.3">
      <c r="A6644" t="s">
        <v>60</v>
      </c>
      <c r="B6644" t="s">
        <v>66</v>
      </c>
      <c r="C6644" t="s">
        <v>96</v>
      </c>
      <c r="D6644" t="s">
        <v>17</v>
      </c>
      <c r="E6644" t="s">
        <v>37</v>
      </c>
      <c r="F6644" t="s">
        <v>1084</v>
      </c>
      <c r="G6644" t="s">
        <v>3418</v>
      </c>
      <c r="H6644" t="s">
        <v>3419</v>
      </c>
      <c r="I6644" t="s">
        <v>100</v>
      </c>
      <c r="J6644" s="33" t="s">
        <v>101</v>
      </c>
      <c r="K6644" t="s">
        <v>101</v>
      </c>
      <c r="L6644" t="s">
        <v>3335</v>
      </c>
      <c r="M6644" s="16">
        <v>8000</v>
      </c>
      <c r="N6644" s="16">
        <v>0</v>
      </c>
      <c r="O6644" s="15">
        <v>8000</v>
      </c>
      <c r="P6644">
        <v>0</v>
      </c>
      <c r="Q6644">
        <v>70</v>
      </c>
      <c r="R6644">
        <v>10</v>
      </c>
      <c r="S6644">
        <v>80</v>
      </c>
      <c r="X6644">
        <v>0</v>
      </c>
      <c r="Y6644" t="s">
        <v>17</v>
      </c>
    </row>
    <row r="6645" spans="1:25" x14ac:dyDescent="0.3">
      <c r="A6645" t="s">
        <v>60</v>
      </c>
      <c r="B6645" t="s">
        <v>66</v>
      </c>
      <c r="C6645" t="s">
        <v>96</v>
      </c>
      <c r="D6645" t="s">
        <v>17</v>
      </c>
      <c r="E6645" t="s">
        <v>17</v>
      </c>
      <c r="F6645" t="s">
        <v>2886</v>
      </c>
      <c r="G6645" t="s">
        <v>3420</v>
      </c>
      <c r="H6645" t="s">
        <v>3421</v>
      </c>
      <c r="I6645" t="s">
        <v>100</v>
      </c>
      <c r="J6645" s="33" t="s">
        <v>182</v>
      </c>
      <c r="K6645" t="s">
        <v>101</v>
      </c>
      <c r="L6645" t="s">
        <v>3335</v>
      </c>
      <c r="M6645" s="16">
        <v>65000</v>
      </c>
      <c r="N6645" s="16">
        <v>5000</v>
      </c>
      <c r="O6645" s="15">
        <v>70000</v>
      </c>
      <c r="P6645">
        <v>0</v>
      </c>
      <c r="Q6645">
        <v>15</v>
      </c>
      <c r="R6645">
        <v>8</v>
      </c>
      <c r="S6645">
        <v>23</v>
      </c>
      <c r="X6645">
        <v>0</v>
      </c>
      <c r="Y6645" t="s">
        <v>17</v>
      </c>
    </row>
    <row r="6646" spans="1:25" x14ac:dyDescent="0.3">
      <c r="A6646" t="s">
        <v>60</v>
      </c>
      <c r="B6646" t="s">
        <v>66</v>
      </c>
      <c r="C6646" t="s">
        <v>96</v>
      </c>
      <c r="D6646" t="s">
        <v>17</v>
      </c>
      <c r="E6646" t="s">
        <v>17</v>
      </c>
      <c r="F6646" t="s">
        <v>3206</v>
      </c>
      <c r="G6646" t="s">
        <v>3422</v>
      </c>
      <c r="H6646" t="s">
        <v>3423</v>
      </c>
      <c r="I6646" t="s">
        <v>100</v>
      </c>
      <c r="J6646" s="33" t="s">
        <v>182</v>
      </c>
      <c r="K6646" t="s">
        <v>101</v>
      </c>
      <c r="L6646" t="s">
        <v>3335</v>
      </c>
      <c r="M6646" s="16">
        <v>40000</v>
      </c>
      <c r="N6646" s="16">
        <v>0</v>
      </c>
      <c r="O6646" s="15">
        <v>40000</v>
      </c>
      <c r="P6646">
        <v>0</v>
      </c>
      <c r="Q6646">
        <v>150</v>
      </c>
      <c r="R6646">
        <v>900</v>
      </c>
      <c r="S6646">
        <v>1050</v>
      </c>
      <c r="X6646">
        <v>0</v>
      </c>
      <c r="Y6646" t="s">
        <v>17</v>
      </c>
    </row>
    <row r="6647" spans="1:25" x14ac:dyDescent="0.3">
      <c r="A6647" t="s">
        <v>60</v>
      </c>
      <c r="B6647" t="s">
        <v>66</v>
      </c>
      <c r="C6647" t="s">
        <v>96</v>
      </c>
      <c r="D6647" t="s">
        <v>17</v>
      </c>
      <c r="E6647" t="s">
        <v>17</v>
      </c>
      <c r="F6647" t="s">
        <v>430</v>
      </c>
      <c r="G6647" t="s">
        <v>3424</v>
      </c>
      <c r="H6647" t="s">
        <v>3425</v>
      </c>
      <c r="I6647" t="s">
        <v>100</v>
      </c>
      <c r="J6647" s="33" t="s">
        <v>182</v>
      </c>
      <c r="K6647" t="s">
        <v>101</v>
      </c>
      <c r="L6647" t="s">
        <v>3335</v>
      </c>
      <c r="M6647" s="16">
        <v>35000</v>
      </c>
      <c r="N6647" s="16">
        <v>0</v>
      </c>
      <c r="O6647" s="15">
        <v>35000</v>
      </c>
      <c r="P6647">
        <v>0</v>
      </c>
      <c r="Q6647">
        <v>2000</v>
      </c>
      <c r="R6647">
        <v>150</v>
      </c>
      <c r="S6647">
        <v>2150</v>
      </c>
      <c r="X6647">
        <v>0</v>
      </c>
      <c r="Y6647" t="s">
        <v>17</v>
      </c>
    </row>
    <row r="6648" spans="1:25" x14ac:dyDescent="0.3">
      <c r="A6648" t="s">
        <v>60</v>
      </c>
      <c r="B6648" t="s">
        <v>66</v>
      </c>
      <c r="C6648" t="s">
        <v>96</v>
      </c>
      <c r="D6648" t="s">
        <v>17</v>
      </c>
      <c r="E6648" t="s">
        <v>17</v>
      </c>
      <c r="F6648" t="s">
        <v>198</v>
      </c>
      <c r="G6648" t="s">
        <v>3426</v>
      </c>
      <c r="H6648" t="s">
        <v>3427</v>
      </c>
      <c r="I6648" t="s">
        <v>100</v>
      </c>
      <c r="J6648" s="33" t="s">
        <v>182</v>
      </c>
      <c r="K6648" t="s">
        <v>101</v>
      </c>
      <c r="L6648" t="s">
        <v>3335</v>
      </c>
      <c r="M6648" s="16">
        <v>30000</v>
      </c>
      <c r="N6648" s="16">
        <v>0</v>
      </c>
      <c r="O6648" s="15">
        <v>30000</v>
      </c>
      <c r="P6648">
        <v>0</v>
      </c>
      <c r="Q6648">
        <v>150</v>
      </c>
      <c r="R6648">
        <v>0</v>
      </c>
      <c r="S6648">
        <v>150</v>
      </c>
      <c r="X6648">
        <v>0</v>
      </c>
      <c r="Y6648" t="s">
        <v>17</v>
      </c>
    </row>
    <row r="6649" spans="1:25" x14ac:dyDescent="0.3">
      <c r="A6649" t="s">
        <v>60</v>
      </c>
      <c r="B6649" t="s">
        <v>66</v>
      </c>
      <c r="C6649" t="s">
        <v>96</v>
      </c>
      <c r="D6649" t="s">
        <v>17</v>
      </c>
      <c r="E6649" t="s">
        <v>17</v>
      </c>
      <c r="F6649" t="s">
        <v>198</v>
      </c>
      <c r="G6649" t="s">
        <v>3428</v>
      </c>
      <c r="H6649" t="s">
        <v>3429</v>
      </c>
      <c r="I6649" t="s">
        <v>100</v>
      </c>
      <c r="J6649" s="33" t="s">
        <v>101</v>
      </c>
      <c r="K6649" t="s">
        <v>101</v>
      </c>
      <c r="L6649" t="s">
        <v>3335</v>
      </c>
      <c r="M6649" s="16">
        <v>7000</v>
      </c>
      <c r="N6649" s="16">
        <v>2500</v>
      </c>
      <c r="O6649" s="15">
        <v>9500</v>
      </c>
      <c r="P6649">
        <v>0</v>
      </c>
      <c r="Q6649">
        <v>30</v>
      </c>
      <c r="R6649">
        <v>0</v>
      </c>
      <c r="S6649">
        <v>30</v>
      </c>
      <c r="X6649">
        <v>0</v>
      </c>
      <c r="Y6649" t="s">
        <v>17</v>
      </c>
    </row>
    <row r="6650" spans="1:25" x14ac:dyDescent="0.3">
      <c r="A6650" t="s">
        <v>60</v>
      </c>
      <c r="B6650" t="s">
        <v>66</v>
      </c>
      <c r="C6650" t="s">
        <v>96</v>
      </c>
      <c r="D6650" t="s">
        <v>17</v>
      </c>
      <c r="E6650" t="s">
        <v>36</v>
      </c>
      <c r="F6650" t="s">
        <v>487</v>
      </c>
      <c r="G6650" t="s">
        <v>3430</v>
      </c>
      <c r="H6650" t="s">
        <v>3431</v>
      </c>
      <c r="I6650" t="s">
        <v>100</v>
      </c>
      <c r="J6650" s="33" t="s">
        <v>101</v>
      </c>
      <c r="K6650" t="s">
        <v>101</v>
      </c>
      <c r="L6650" t="s">
        <v>3432</v>
      </c>
      <c r="M6650" s="16">
        <v>90000</v>
      </c>
      <c r="N6650" s="16">
        <v>20000</v>
      </c>
      <c r="O6650" s="15">
        <v>110000</v>
      </c>
      <c r="P6650">
        <v>0</v>
      </c>
      <c r="Q6650">
        <v>100</v>
      </c>
      <c r="R6650">
        <v>50</v>
      </c>
      <c r="S6650">
        <v>150</v>
      </c>
      <c r="X6650">
        <v>0</v>
      </c>
      <c r="Y6650" t="s">
        <v>17</v>
      </c>
    </row>
    <row r="6651" spans="1:25" x14ac:dyDescent="0.3">
      <c r="A6651" t="s">
        <v>60</v>
      </c>
      <c r="B6651" t="s">
        <v>66</v>
      </c>
      <c r="C6651" t="s">
        <v>96</v>
      </c>
      <c r="D6651" t="s">
        <v>17</v>
      </c>
      <c r="E6651" t="s">
        <v>17</v>
      </c>
      <c r="F6651" t="s">
        <v>3124</v>
      </c>
      <c r="G6651" t="s">
        <v>3433</v>
      </c>
      <c r="H6651" t="s">
        <v>3434</v>
      </c>
      <c r="I6651" t="s">
        <v>100</v>
      </c>
      <c r="J6651" s="33" t="s">
        <v>101</v>
      </c>
      <c r="K6651" t="s">
        <v>101</v>
      </c>
      <c r="L6651" t="s">
        <v>3335</v>
      </c>
      <c r="M6651" s="16">
        <v>30000</v>
      </c>
      <c r="N6651" s="16">
        <v>0</v>
      </c>
      <c r="O6651" s="15">
        <v>30000</v>
      </c>
      <c r="P6651">
        <v>0</v>
      </c>
      <c r="Q6651">
        <v>2000</v>
      </c>
      <c r="R6651">
        <v>0</v>
      </c>
      <c r="S6651">
        <v>2000</v>
      </c>
      <c r="X6651">
        <v>0</v>
      </c>
      <c r="Y6651" t="s">
        <v>17</v>
      </c>
    </row>
    <row r="6652" spans="1:25" x14ac:dyDescent="0.3">
      <c r="A6652" t="s">
        <v>60</v>
      </c>
      <c r="B6652" t="s">
        <v>66</v>
      </c>
      <c r="C6652" t="s">
        <v>96</v>
      </c>
      <c r="D6652" t="s">
        <v>17</v>
      </c>
      <c r="E6652" t="s">
        <v>17</v>
      </c>
      <c r="F6652" t="s">
        <v>3124</v>
      </c>
      <c r="G6652" t="s">
        <v>3435</v>
      </c>
      <c r="H6652" t="s">
        <v>3436</v>
      </c>
      <c r="I6652" t="s">
        <v>100</v>
      </c>
      <c r="J6652" s="33" t="s">
        <v>101</v>
      </c>
      <c r="K6652" t="s">
        <v>101</v>
      </c>
      <c r="L6652" t="s">
        <v>3335</v>
      </c>
      <c r="M6652" s="16">
        <v>85000</v>
      </c>
      <c r="N6652" s="16">
        <v>5000</v>
      </c>
      <c r="O6652" s="15">
        <v>90000</v>
      </c>
      <c r="P6652">
        <v>0</v>
      </c>
      <c r="Q6652">
        <v>1500</v>
      </c>
      <c r="R6652">
        <v>0</v>
      </c>
      <c r="S6652">
        <v>1500</v>
      </c>
      <c r="X6652">
        <v>0</v>
      </c>
      <c r="Y6652" t="s">
        <v>17</v>
      </c>
    </row>
    <row r="6653" spans="1:25" x14ac:dyDescent="0.3">
      <c r="A6653" t="s">
        <v>60</v>
      </c>
      <c r="B6653" t="s">
        <v>66</v>
      </c>
      <c r="C6653" t="s">
        <v>96</v>
      </c>
      <c r="D6653" t="s">
        <v>17</v>
      </c>
      <c r="E6653" t="s">
        <v>17</v>
      </c>
      <c r="F6653" t="s">
        <v>198</v>
      </c>
      <c r="G6653" t="s">
        <v>3437</v>
      </c>
      <c r="H6653" t="s">
        <v>3438</v>
      </c>
      <c r="I6653" t="s">
        <v>100</v>
      </c>
      <c r="J6653" s="33" t="s">
        <v>182</v>
      </c>
      <c r="K6653" t="s">
        <v>101</v>
      </c>
      <c r="L6653" t="s">
        <v>3335</v>
      </c>
      <c r="M6653" s="16">
        <v>20000</v>
      </c>
      <c r="N6653" s="16">
        <v>0</v>
      </c>
      <c r="O6653" s="15">
        <v>20000</v>
      </c>
      <c r="P6653">
        <v>0</v>
      </c>
      <c r="Q6653">
        <v>10</v>
      </c>
      <c r="R6653">
        <v>0</v>
      </c>
      <c r="S6653">
        <v>10</v>
      </c>
      <c r="X6653">
        <v>0</v>
      </c>
      <c r="Y6653" t="s">
        <v>17</v>
      </c>
    </row>
    <row r="6654" spans="1:25" x14ac:dyDescent="0.3">
      <c r="A6654" t="s">
        <v>60</v>
      </c>
      <c r="B6654" t="s">
        <v>66</v>
      </c>
      <c r="C6654" t="s">
        <v>96</v>
      </c>
      <c r="D6654" t="s">
        <v>10</v>
      </c>
      <c r="E6654" t="s">
        <v>10</v>
      </c>
      <c r="F6654" t="s">
        <v>3297</v>
      </c>
      <c r="G6654" t="s">
        <v>3439</v>
      </c>
      <c r="H6654" t="s">
        <v>3440</v>
      </c>
      <c r="I6654" t="s">
        <v>241</v>
      </c>
      <c r="J6654" s="33" t="s">
        <v>182</v>
      </c>
      <c r="K6654" t="s">
        <v>182</v>
      </c>
      <c r="L6654" t="s">
        <v>3335</v>
      </c>
      <c r="M6654" s="16">
        <v>30000</v>
      </c>
      <c r="N6654" s="16">
        <v>160000</v>
      </c>
      <c r="O6654" s="15">
        <v>190000</v>
      </c>
      <c r="P6654">
        <v>0</v>
      </c>
      <c r="Q6654">
        <v>160</v>
      </c>
      <c r="R6654">
        <v>0</v>
      </c>
      <c r="S6654">
        <v>160</v>
      </c>
      <c r="X6654">
        <v>0</v>
      </c>
      <c r="Y6654" t="s">
        <v>341</v>
      </c>
    </row>
    <row r="6655" spans="1:25" x14ac:dyDescent="0.3">
      <c r="A6655" t="s">
        <v>60</v>
      </c>
      <c r="B6655" t="s">
        <v>66</v>
      </c>
      <c r="C6655" t="s">
        <v>96</v>
      </c>
      <c r="D6655" t="s">
        <v>10</v>
      </c>
      <c r="E6655" t="s">
        <v>10</v>
      </c>
      <c r="F6655" t="s">
        <v>3441</v>
      </c>
      <c r="G6655" t="s">
        <v>3442</v>
      </c>
      <c r="H6655" t="s">
        <v>3443</v>
      </c>
      <c r="I6655" t="s">
        <v>241</v>
      </c>
      <c r="J6655" s="33" t="s">
        <v>182</v>
      </c>
      <c r="K6655" t="s">
        <v>182</v>
      </c>
      <c r="L6655" t="s">
        <v>3444</v>
      </c>
      <c r="M6655" s="16">
        <v>35000</v>
      </c>
      <c r="N6655" s="16">
        <v>58500</v>
      </c>
      <c r="O6655" s="15">
        <v>93500</v>
      </c>
      <c r="P6655">
        <v>0</v>
      </c>
      <c r="Q6655">
        <v>360</v>
      </c>
      <c r="R6655">
        <v>0</v>
      </c>
      <c r="S6655">
        <v>360</v>
      </c>
      <c r="X6655">
        <v>0</v>
      </c>
      <c r="Y6655" t="s">
        <v>341</v>
      </c>
    </row>
    <row r="6656" spans="1:25" x14ac:dyDescent="0.3">
      <c r="A6656" t="s">
        <v>60</v>
      </c>
      <c r="B6656" t="s">
        <v>66</v>
      </c>
      <c r="C6656" t="s">
        <v>96</v>
      </c>
      <c r="D6656" t="s">
        <v>22</v>
      </c>
      <c r="E6656" s="17" t="s">
        <v>22</v>
      </c>
      <c r="F6656" t="s">
        <v>420</v>
      </c>
      <c r="G6656" t="s">
        <v>3445</v>
      </c>
      <c r="H6656" t="s">
        <v>3446</v>
      </c>
      <c r="I6656" t="s">
        <v>241</v>
      </c>
      <c r="J6656" s="33" t="s">
        <v>182</v>
      </c>
      <c r="K6656" t="s">
        <v>182</v>
      </c>
      <c r="L6656" t="s">
        <v>3335</v>
      </c>
      <c r="M6656" s="16">
        <v>11937</v>
      </c>
      <c r="N6656" s="16">
        <v>400000</v>
      </c>
      <c r="O6656" s="15">
        <v>411937</v>
      </c>
      <c r="P6656">
        <v>0</v>
      </c>
      <c r="Q6656">
        <v>1250</v>
      </c>
      <c r="R6656">
        <v>0</v>
      </c>
      <c r="S6656">
        <v>1250</v>
      </c>
      <c r="X6656">
        <v>0</v>
      </c>
      <c r="Y6656" t="s">
        <v>183</v>
      </c>
    </row>
    <row r="6657" spans="1:25" x14ac:dyDescent="0.3">
      <c r="A6657" t="s">
        <v>60</v>
      </c>
      <c r="B6657" t="s">
        <v>66</v>
      </c>
      <c r="C6657" t="s">
        <v>371</v>
      </c>
      <c r="D6657" t="s">
        <v>17</v>
      </c>
      <c r="E6657" t="s">
        <v>35</v>
      </c>
      <c r="F6657" t="s">
        <v>450</v>
      </c>
      <c r="G6657" t="s">
        <v>3447</v>
      </c>
      <c r="H6657" t="s">
        <v>3447</v>
      </c>
      <c r="I6657" t="s">
        <v>100</v>
      </c>
      <c r="J6657" s="33" t="s">
        <v>101</v>
      </c>
      <c r="K6657" t="s">
        <v>101</v>
      </c>
      <c r="L6657" t="s">
        <v>3335</v>
      </c>
      <c r="M6657" s="16">
        <v>20000</v>
      </c>
      <c r="N6657" s="16">
        <v>0</v>
      </c>
      <c r="O6657" s="15">
        <v>20000</v>
      </c>
      <c r="P6657">
        <v>0</v>
      </c>
      <c r="Q6657">
        <v>0</v>
      </c>
      <c r="R6657">
        <v>80</v>
      </c>
      <c r="S6657">
        <v>80</v>
      </c>
      <c r="X6657">
        <v>0</v>
      </c>
      <c r="Y6657" t="s">
        <v>17</v>
      </c>
    </row>
    <row r="6658" spans="1:25" x14ac:dyDescent="0.3">
      <c r="A6658" t="s">
        <v>60</v>
      </c>
      <c r="B6658" t="s">
        <v>66</v>
      </c>
      <c r="C6658" t="s">
        <v>371</v>
      </c>
      <c r="D6658" t="s">
        <v>17</v>
      </c>
      <c r="E6658" t="s">
        <v>35</v>
      </c>
      <c r="F6658" t="s">
        <v>3448</v>
      </c>
      <c r="G6658" t="s">
        <v>3449</v>
      </c>
      <c r="H6658" t="s">
        <v>3450</v>
      </c>
      <c r="I6658" t="s">
        <v>181</v>
      </c>
      <c r="J6658" s="33" t="s">
        <v>182</v>
      </c>
      <c r="K6658" t="s">
        <v>182</v>
      </c>
      <c r="L6658" t="s">
        <v>3335</v>
      </c>
      <c r="M6658" s="16">
        <v>20000</v>
      </c>
      <c r="N6658" s="16">
        <v>0</v>
      </c>
      <c r="O6658" s="15">
        <v>20000</v>
      </c>
      <c r="P6658">
        <v>0</v>
      </c>
      <c r="Q6658">
        <v>0</v>
      </c>
      <c r="R6658">
        <v>0</v>
      </c>
      <c r="S6658">
        <v>0</v>
      </c>
      <c r="T6658">
        <v>75</v>
      </c>
      <c r="U6658">
        <v>75</v>
      </c>
      <c r="V6658">
        <v>25</v>
      </c>
      <c r="W6658">
        <v>25</v>
      </c>
      <c r="X6658">
        <v>200</v>
      </c>
      <c r="Y6658" t="s">
        <v>17</v>
      </c>
    </row>
    <row r="6659" spans="1:25" x14ac:dyDescent="0.3">
      <c r="A6659" t="s">
        <v>60</v>
      </c>
      <c r="B6659" t="s">
        <v>66</v>
      </c>
      <c r="C6659" t="s">
        <v>371</v>
      </c>
      <c r="D6659" t="s">
        <v>17</v>
      </c>
      <c r="E6659" t="s">
        <v>35</v>
      </c>
      <c r="F6659" t="s">
        <v>3451</v>
      </c>
      <c r="G6659" t="s">
        <v>3452</v>
      </c>
      <c r="H6659" t="s">
        <v>3453</v>
      </c>
      <c r="I6659" t="s">
        <v>181</v>
      </c>
      <c r="J6659" s="33" t="s">
        <v>182</v>
      </c>
      <c r="K6659" t="s">
        <v>182</v>
      </c>
      <c r="L6659" t="s">
        <v>3335</v>
      </c>
      <c r="M6659" s="16">
        <v>5000</v>
      </c>
      <c r="N6659" s="16">
        <v>0</v>
      </c>
      <c r="O6659" s="15">
        <v>5000</v>
      </c>
      <c r="P6659">
        <v>0</v>
      </c>
      <c r="Q6659">
        <v>0</v>
      </c>
      <c r="R6659">
        <v>0</v>
      </c>
      <c r="S6659">
        <v>0</v>
      </c>
      <c r="T6659">
        <v>250</v>
      </c>
      <c r="U6659">
        <v>250</v>
      </c>
      <c r="V6659">
        <v>750</v>
      </c>
      <c r="W6659">
        <v>750</v>
      </c>
      <c r="X6659">
        <v>2000</v>
      </c>
      <c r="Y6659" t="s">
        <v>17</v>
      </c>
    </row>
    <row r="6660" spans="1:25" x14ac:dyDescent="0.3">
      <c r="A6660" t="s">
        <v>60</v>
      </c>
      <c r="B6660" t="s">
        <v>66</v>
      </c>
      <c r="C6660" t="s">
        <v>1359</v>
      </c>
      <c r="D6660" t="s">
        <v>22</v>
      </c>
      <c r="E6660" s="17" t="s">
        <v>22</v>
      </c>
      <c r="F6660" t="s">
        <v>420</v>
      </c>
      <c r="G6660" t="s">
        <v>3454</v>
      </c>
      <c r="H6660" t="s">
        <v>3455</v>
      </c>
      <c r="I6660" t="s">
        <v>181</v>
      </c>
      <c r="J6660" s="33" t="s">
        <v>182</v>
      </c>
      <c r="K6660" t="s">
        <v>182</v>
      </c>
      <c r="L6660" t="s">
        <v>66</v>
      </c>
      <c r="M6660" s="16">
        <v>183428</v>
      </c>
      <c r="N6660" s="16">
        <v>45857</v>
      </c>
      <c r="O6660" s="15">
        <v>229285</v>
      </c>
      <c r="P6660">
        <v>0</v>
      </c>
      <c r="Q6660">
        <v>4181</v>
      </c>
      <c r="R6660">
        <v>0</v>
      </c>
      <c r="S6660">
        <v>4181</v>
      </c>
      <c r="X6660">
        <v>0</v>
      </c>
      <c r="Y6660" t="s">
        <v>183</v>
      </c>
    </row>
    <row r="6661" spans="1:25" x14ac:dyDescent="0.3">
      <c r="A6661" t="s">
        <v>60</v>
      </c>
      <c r="B6661" t="s">
        <v>67</v>
      </c>
      <c r="C6661" t="s">
        <v>190</v>
      </c>
      <c r="D6661" t="s">
        <v>17</v>
      </c>
      <c r="E6661" t="s">
        <v>36</v>
      </c>
      <c r="F6661" t="s">
        <v>3196</v>
      </c>
      <c r="G6661" t="s">
        <v>3456</v>
      </c>
      <c r="H6661" t="s">
        <v>3457</v>
      </c>
      <c r="I6661" t="s">
        <v>100</v>
      </c>
      <c r="J6661" s="33" t="s">
        <v>182</v>
      </c>
      <c r="K6661" t="s">
        <v>101</v>
      </c>
      <c r="L6661" t="s">
        <v>67</v>
      </c>
      <c r="M6661" s="16">
        <v>15000</v>
      </c>
      <c r="N6661" s="16">
        <v>0</v>
      </c>
      <c r="O6661" s="15">
        <v>15000</v>
      </c>
      <c r="P6661">
        <v>0</v>
      </c>
      <c r="Q6661">
        <v>0</v>
      </c>
      <c r="R6661">
        <v>0</v>
      </c>
      <c r="S6661">
        <v>0</v>
      </c>
      <c r="X6661">
        <v>0</v>
      </c>
      <c r="Y6661" t="s">
        <v>17</v>
      </c>
    </row>
    <row r="6662" spans="1:25" x14ac:dyDescent="0.3">
      <c r="A6662" t="s">
        <v>60</v>
      </c>
      <c r="B6662" t="s">
        <v>67</v>
      </c>
      <c r="C6662" t="s">
        <v>190</v>
      </c>
      <c r="D6662" t="s">
        <v>17</v>
      </c>
      <c r="E6662" t="s">
        <v>36</v>
      </c>
      <c r="F6662" t="s">
        <v>487</v>
      </c>
      <c r="G6662" t="s">
        <v>3458</v>
      </c>
      <c r="H6662" t="s">
        <v>3459</v>
      </c>
      <c r="I6662" t="s">
        <v>100</v>
      </c>
      <c r="J6662" s="33" t="s">
        <v>182</v>
      </c>
      <c r="K6662" t="s">
        <v>101</v>
      </c>
      <c r="L6662" t="s">
        <v>67</v>
      </c>
      <c r="M6662" s="16">
        <v>50000</v>
      </c>
      <c r="N6662" s="16">
        <v>0</v>
      </c>
      <c r="O6662" s="15">
        <v>50000</v>
      </c>
      <c r="P6662">
        <v>0</v>
      </c>
      <c r="Q6662">
        <v>1500</v>
      </c>
      <c r="R6662">
        <v>100</v>
      </c>
      <c r="S6662">
        <v>1600</v>
      </c>
      <c r="X6662">
        <v>0</v>
      </c>
      <c r="Y6662" t="s">
        <v>17</v>
      </c>
    </row>
    <row r="6663" spans="1:25" x14ac:dyDescent="0.3">
      <c r="A6663" t="s">
        <v>60</v>
      </c>
      <c r="B6663" t="s">
        <v>67</v>
      </c>
      <c r="C6663" t="s">
        <v>190</v>
      </c>
      <c r="D6663" t="s">
        <v>20</v>
      </c>
      <c r="E6663" t="s">
        <v>20</v>
      </c>
      <c r="F6663" t="s">
        <v>417</v>
      </c>
      <c r="G6663" t="s">
        <v>3460</v>
      </c>
      <c r="H6663" t="s">
        <v>3461</v>
      </c>
      <c r="I6663" t="s">
        <v>100</v>
      </c>
      <c r="J6663" s="33" t="s">
        <v>182</v>
      </c>
      <c r="K6663" t="s">
        <v>101</v>
      </c>
      <c r="L6663" t="s">
        <v>67</v>
      </c>
      <c r="M6663" s="16">
        <v>50000</v>
      </c>
      <c r="N6663" s="16">
        <v>0</v>
      </c>
      <c r="O6663" s="15">
        <v>50000</v>
      </c>
      <c r="P6663">
        <v>0</v>
      </c>
      <c r="Q6663">
        <v>110</v>
      </c>
      <c r="R6663">
        <v>20</v>
      </c>
      <c r="S6663">
        <v>130</v>
      </c>
      <c r="X6663">
        <v>0</v>
      </c>
      <c r="Y6663" t="s">
        <v>113</v>
      </c>
    </row>
    <row r="6664" spans="1:25" x14ac:dyDescent="0.3">
      <c r="A6664" t="s">
        <v>60</v>
      </c>
      <c r="B6664" t="s">
        <v>67</v>
      </c>
      <c r="C6664" t="s">
        <v>190</v>
      </c>
      <c r="D6664" t="s">
        <v>22</v>
      </c>
      <c r="E6664" s="17" t="s">
        <v>22</v>
      </c>
      <c r="F6664" t="s">
        <v>420</v>
      </c>
      <c r="G6664" t="s">
        <v>3462</v>
      </c>
      <c r="H6664" t="s">
        <v>3234</v>
      </c>
      <c r="I6664" t="s">
        <v>241</v>
      </c>
      <c r="J6664" s="33" t="s">
        <v>182</v>
      </c>
      <c r="K6664" t="s">
        <v>182</v>
      </c>
      <c r="L6664" t="s">
        <v>67</v>
      </c>
      <c r="M6664" s="16">
        <v>0</v>
      </c>
      <c r="N6664" s="16">
        <v>60000</v>
      </c>
      <c r="O6664" s="15">
        <v>60000</v>
      </c>
      <c r="P6664">
        <v>0</v>
      </c>
      <c r="Q6664">
        <v>170</v>
      </c>
      <c r="R6664">
        <v>30</v>
      </c>
      <c r="S6664">
        <v>200</v>
      </c>
      <c r="X6664">
        <v>0</v>
      </c>
      <c r="Y6664" t="s">
        <v>183</v>
      </c>
    </row>
    <row r="6665" spans="1:25" x14ac:dyDescent="0.3">
      <c r="A6665" t="s">
        <v>60</v>
      </c>
      <c r="B6665" t="s">
        <v>67</v>
      </c>
      <c r="C6665" t="s">
        <v>190</v>
      </c>
      <c r="D6665" t="s">
        <v>26</v>
      </c>
      <c r="E6665" t="s">
        <v>26</v>
      </c>
      <c r="F6665" t="s">
        <v>3217</v>
      </c>
      <c r="G6665" t="s">
        <v>3218</v>
      </c>
      <c r="H6665" t="s">
        <v>3219</v>
      </c>
      <c r="I6665" t="s">
        <v>241</v>
      </c>
      <c r="J6665" s="33" t="s">
        <v>182</v>
      </c>
      <c r="K6665" t="s">
        <v>182</v>
      </c>
      <c r="L6665" t="s">
        <v>67</v>
      </c>
      <c r="M6665" s="16">
        <v>37500</v>
      </c>
      <c r="N6665" s="16">
        <v>0</v>
      </c>
      <c r="O6665" s="15">
        <v>37500</v>
      </c>
      <c r="P6665">
        <v>0</v>
      </c>
      <c r="Q6665">
        <v>2400</v>
      </c>
      <c r="R6665">
        <v>100</v>
      </c>
      <c r="S6665">
        <v>2500</v>
      </c>
      <c r="X6665">
        <v>0</v>
      </c>
      <c r="Y6665" t="s">
        <v>341</v>
      </c>
    </row>
    <row r="6666" spans="1:25" x14ac:dyDescent="0.3">
      <c r="A6666" t="s">
        <v>60</v>
      </c>
      <c r="B6666" t="s">
        <v>67</v>
      </c>
      <c r="C6666" t="s">
        <v>190</v>
      </c>
      <c r="D6666" t="s">
        <v>17</v>
      </c>
      <c r="E6666" t="s">
        <v>35</v>
      </c>
      <c r="F6666" t="s">
        <v>450</v>
      </c>
      <c r="G6666" t="s">
        <v>3463</v>
      </c>
      <c r="H6666" t="s">
        <v>3464</v>
      </c>
      <c r="I6666" t="s">
        <v>100</v>
      </c>
      <c r="J6666" s="33" t="s">
        <v>182</v>
      </c>
      <c r="K6666" t="s">
        <v>101</v>
      </c>
      <c r="L6666" t="s">
        <v>67</v>
      </c>
      <c r="M6666" s="16">
        <v>35000</v>
      </c>
      <c r="N6666" s="16">
        <v>0</v>
      </c>
      <c r="O6666" s="15">
        <v>35000</v>
      </c>
      <c r="P6666">
        <v>0</v>
      </c>
      <c r="Q6666">
        <v>100</v>
      </c>
      <c r="R6666">
        <v>100</v>
      </c>
      <c r="S6666">
        <v>200</v>
      </c>
      <c r="X6666">
        <v>0</v>
      </c>
      <c r="Y6666" t="s">
        <v>17</v>
      </c>
    </row>
    <row r="6667" spans="1:25" x14ac:dyDescent="0.3">
      <c r="A6667" t="s">
        <v>60</v>
      </c>
      <c r="B6667" t="s">
        <v>67</v>
      </c>
      <c r="C6667" t="s">
        <v>190</v>
      </c>
      <c r="D6667" t="s">
        <v>17</v>
      </c>
      <c r="E6667" t="s">
        <v>17</v>
      </c>
      <c r="F6667" t="s">
        <v>2886</v>
      </c>
      <c r="G6667" t="s">
        <v>3207</v>
      </c>
      <c r="H6667" t="s">
        <v>3465</v>
      </c>
      <c r="I6667" t="s">
        <v>100</v>
      </c>
      <c r="J6667" s="33" t="s">
        <v>182</v>
      </c>
      <c r="K6667" t="s">
        <v>101</v>
      </c>
      <c r="L6667" t="s">
        <v>67</v>
      </c>
      <c r="M6667" s="16">
        <v>20000</v>
      </c>
      <c r="N6667" s="16">
        <v>0</v>
      </c>
      <c r="O6667" s="15">
        <v>20000</v>
      </c>
      <c r="P6667">
        <v>0</v>
      </c>
      <c r="Q6667">
        <v>5</v>
      </c>
      <c r="R6667">
        <v>1</v>
      </c>
      <c r="S6667">
        <v>6</v>
      </c>
      <c r="X6667">
        <v>0</v>
      </c>
      <c r="Y6667" t="s">
        <v>17</v>
      </c>
    </row>
    <row r="6668" spans="1:25" x14ac:dyDescent="0.3">
      <c r="A6668" t="s">
        <v>60</v>
      </c>
      <c r="B6668" t="s">
        <v>67</v>
      </c>
      <c r="C6668" t="s">
        <v>190</v>
      </c>
      <c r="D6668" t="s">
        <v>17</v>
      </c>
      <c r="E6668" t="s">
        <v>35</v>
      </c>
      <c r="F6668" t="s">
        <v>383</v>
      </c>
      <c r="G6668" t="s">
        <v>3213</v>
      </c>
      <c r="H6668" t="s">
        <v>3466</v>
      </c>
      <c r="I6668" t="s">
        <v>235</v>
      </c>
      <c r="J6668" s="33" t="s">
        <v>101</v>
      </c>
      <c r="K6668" t="s">
        <v>101</v>
      </c>
      <c r="L6668" t="s">
        <v>67</v>
      </c>
      <c r="M6668" s="16">
        <v>0</v>
      </c>
      <c r="N6668" s="16">
        <v>0</v>
      </c>
      <c r="O6668" s="15">
        <v>0</v>
      </c>
      <c r="P6668">
        <v>0</v>
      </c>
      <c r="Q6668">
        <v>0</v>
      </c>
      <c r="R6668">
        <v>0</v>
      </c>
      <c r="S6668">
        <v>0</v>
      </c>
      <c r="X6668">
        <v>0</v>
      </c>
      <c r="Y6668" t="s">
        <v>17</v>
      </c>
    </row>
    <row r="6669" spans="1:25" x14ac:dyDescent="0.3">
      <c r="A6669" t="s">
        <v>60</v>
      </c>
      <c r="B6669" t="s">
        <v>67</v>
      </c>
      <c r="C6669" t="s">
        <v>190</v>
      </c>
      <c r="D6669" t="s">
        <v>17</v>
      </c>
      <c r="E6669" t="s">
        <v>17</v>
      </c>
      <c r="F6669" t="s">
        <v>3124</v>
      </c>
      <c r="G6669" t="s">
        <v>3209</v>
      </c>
      <c r="H6669" t="s">
        <v>3467</v>
      </c>
      <c r="I6669" t="s">
        <v>100</v>
      </c>
      <c r="J6669" s="33" t="s">
        <v>182</v>
      </c>
      <c r="K6669" t="s">
        <v>101</v>
      </c>
      <c r="L6669" t="s">
        <v>67</v>
      </c>
      <c r="M6669" s="16">
        <v>40000</v>
      </c>
      <c r="N6669" s="16">
        <v>0</v>
      </c>
      <c r="O6669" s="15">
        <v>40000</v>
      </c>
      <c r="P6669">
        <v>0</v>
      </c>
      <c r="Q6669">
        <v>180</v>
      </c>
      <c r="R6669">
        <v>20</v>
      </c>
      <c r="S6669">
        <v>200</v>
      </c>
      <c r="X6669">
        <v>0</v>
      </c>
      <c r="Y6669" t="s">
        <v>17</v>
      </c>
    </row>
    <row r="6670" spans="1:25" x14ac:dyDescent="0.3">
      <c r="A6670" t="s">
        <v>60</v>
      </c>
      <c r="B6670" t="s">
        <v>67</v>
      </c>
      <c r="C6670" t="s">
        <v>190</v>
      </c>
      <c r="D6670" t="s">
        <v>17</v>
      </c>
      <c r="E6670" t="s">
        <v>17</v>
      </c>
      <c r="F6670" t="s">
        <v>3124</v>
      </c>
      <c r="G6670" t="s">
        <v>3468</v>
      </c>
      <c r="H6670" t="s">
        <v>3469</v>
      </c>
      <c r="I6670" t="s">
        <v>100</v>
      </c>
      <c r="J6670" s="33" t="s">
        <v>182</v>
      </c>
      <c r="K6670" t="s">
        <v>101</v>
      </c>
      <c r="L6670" t="s">
        <v>67</v>
      </c>
      <c r="M6670" s="16">
        <v>40000</v>
      </c>
      <c r="N6670" s="16">
        <v>0</v>
      </c>
      <c r="O6670" s="15">
        <v>40000</v>
      </c>
      <c r="P6670">
        <v>0</v>
      </c>
      <c r="Q6670">
        <v>200</v>
      </c>
      <c r="R6670">
        <v>20</v>
      </c>
      <c r="S6670">
        <v>220</v>
      </c>
      <c r="X6670">
        <v>0</v>
      </c>
      <c r="Y6670" t="s">
        <v>17</v>
      </c>
    </row>
    <row r="6671" spans="1:25" x14ac:dyDescent="0.3">
      <c r="A6671" t="s">
        <v>60</v>
      </c>
      <c r="B6671" t="s">
        <v>67</v>
      </c>
      <c r="C6671" t="s">
        <v>190</v>
      </c>
      <c r="D6671" t="s">
        <v>17</v>
      </c>
      <c r="E6671" t="s">
        <v>17</v>
      </c>
      <c r="F6671" t="s">
        <v>3124</v>
      </c>
      <c r="G6671" t="s">
        <v>3213</v>
      </c>
      <c r="H6671" t="s">
        <v>3214</v>
      </c>
      <c r="I6671" t="s">
        <v>100</v>
      </c>
      <c r="J6671" s="33" t="s">
        <v>182</v>
      </c>
      <c r="K6671" t="s">
        <v>101</v>
      </c>
      <c r="L6671" t="s">
        <v>67</v>
      </c>
      <c r="M6671" s="16">
        <v>50000</v>
      </c>
      <c r="N6671" s="16">
        <v>0</v>
      </c>
      <c r="O6671" s="15">
        <v>50000</v>
      </c>
      <c r="P6671">
        <v>0</v>
      </c>
      <c r="Q6671">
        <v>400</v>
      </c>
      <c r="R6671">
        <v>25</v>
      </c>
      <c r="S6671">
        <v>425</v>
      </c>
      <c r="X6671">
        <v>0</v>
      </c>
      <c r="Y6671" t="s">
        <v>17</v>
      </c>
    </row>
    <row r="6672" spans="1:25" x14ac:dyDescent="0.3">
      <c r="A6672" t="s">
        <v>60</v>
      </c>
      <c r="B6672" t="s">
        <v>67</v>
      </c>
      <c r="C6672" t="s">
        <v>190</v>
      </c>
      <c r="D6672" t="s">
        <v>17</v>
      </c>
      <c r="E6672" t="s">
        <v>17</v>
      </c>
      <c r="F6672" t="s">
        <v>3124</v>
      </c>
      <c r="G6672" t="s">
        <v>3470</v>
      </c>
      <c r="H6672" t="s">
        <v>3471</v>
      </c>
      <c r="I6672" t="s">
        <v>241</v>
      </c>
      <c r="J6672" s="33" t="s">
        <v>101</v>
      </c>
      <c r="K6672" t="s">
        <v>101</v>
      </c>
      <c r="L6672" t="s">
        <v>67</v>
      </c>
      <c r="M6672" s="16">
        <v>0</v>
      </c>
      <c r="N6672" s="16">
        <v>0</v>
      </c>
      <c r="O6672" s="15">
        <v>0</v>
      </c>
      <c r="P6672">
        <v>0</v>
      </c>
      <c r="Q6672">
        <v>0</v>
      </c>
      <c r="R6672">
        <v>0</v>
      </c>
      <c r="S6672">
        <v>0</v>
      </c>
      <c r="X6672">
        <v>0</v>
      </c>
      <c r="Y6672" t="s">
        <v>17</v>
      </c>
    </row>
    <row r="6673" spans="1:25" x14ac:dyDescent="0.3">
      <c r="A6673" t="s">
        <v>60</v>
      </c>
      <c r="B6673" t="s">
        <v>67</v>
      </c>
      <c r="C6673" t="s">
        <v>190</v>
      </c>
      <c r="D6673" t="s">
        <v>17</v>
      </c>
      <c r="E6673" t="s">
        <v>36</v>
      </c>
      <c r="F6673" t="s">
        <v>2755</v>
      </c>
      <c r="G6673" t="s">
        <v>3194</v>
      </c>
      <c r="H6673" t="s">
        <v>3195</v>
      </c>
      <c r="I6673" t="s">
        <v>100</v>
      </c>
      <c r="J6673" s="33" t="s">
        <v>182</v>
      </c>
      <c r="K6673" t="s">
        <v>101</v>
      </c>
      <c r="L6673" t="s">
        <v>67</v>
      </c>
      <c r="M6673" s="16">
        <v>15000</v>
      </c>
      <c r="N6673" s="16">
        <v>0</v>
      </c>
      <c r="O6673" s="15">
        <v>15000</v>
      </c>
      <c r="P6673">
        <v>0</v>
      </c>
      <c r="Q6673">
        <v>40</v>
      </c>
      <c r="R6673">
        <v>70</v>
      </c>
      <c r="S6673">
        <v>110</v>
      </c>
      <c r="X6673">
        <v>0</v>
      </c>
      <c r="Y6673" t="s">
        <v>17</v>
      </c>
    </row>
    <row r="6674" spans="1:25" x14ac:dyDescent="0.3">
      <c r="A6674" t="s">
        <v>60</v>
      </c>
      <c r="B6674" t="s">
        <v>67</v>
      </c>
      <c r="C6674" t="s">
        <v>190</v>
      </c>
      <c r="D6674" t="s">
        <v>17</v>
      </c>
      <c r="E6674" t="s">
        <v>36</v>
      </c>
      <c r="F6674" t="s">
        <v>2755</v>
      </c>
      <c r="G6674" t="s">
        <v>3194</v>
      </c>
      <c r="H6674" t="s">
        <v>3195</v>
      </c>
      <c r="I6674" t="s">
        <v>100</v>
      </c>
      <c r="J6674" s="33" t="s">
        <v>182</v>
      </c>
      <c r="K6674" t="s">
        <v>101</v>
      </c>
      <c r="L6674" t="s">
        <v>67</v>
      </c>
      <c r="M6674" s="16">
        <v>15000</v>
      </c>
      <c r="N6674" s="16">
        <v>0</v>
      </c>
      <c r="O6674" s="15">
        <v>15000</v>
      </c>
      <c r="P6674">
        <v>0</v>
      </c>
      <c r="Q6674">
        <v>40</v>
      </c>
      <c r="R6674">
        <v>70</v>
      </c>
      <c r="S6674">
        <v>110</v>
      </c>
      <c r="X6674">
        <v>0</v>
      </c>
      <c r="Y6674" t="s">
        <v>17</v>
      </c>
    </row>
    <row r="6675" spans="1:25" x14ac:dyDescent="0.3">
      <c r="A6675" t="s">
        <v>60</v>
      </c>
      <c r="B6675" t="s">
        <v>67</v>
      </c>
      <c r="C6675" t="s">
        <v>199</v>
      </c>
      <c r="D6675" t="s">
        <v>15</v>
      </c>
      <c r="E6675" t="s">
        <v>15</v>
      </c>
      <c r="F6675" t="s">
        <v>1076</v>
      </c>
      <c r="G6675" t="s">
        <v>3472</v>
      </c>
      <c r="H6675" t="s">
        <v>3473</v>
      </c>
      <c r="I6675" t="s">
        <v>100</v>
      </c>
      <c r="J6675" s="33" t="s">
        <v>101</v>
      </c>
      <c r="K6675" t="s">
        <v>101</v>
      </c>
      <c r="L6675" t="s">
        <v>3474</v>
      </c>
      <c r="M6675" s="16">
        <v>10000</v>
      </c>
      <c r="N6675" s="16">
        <v>0</v>
      </c>
      <c r="O6675" s="15">
        <v>10000</v>
      </c>
      <c r="P6675">
        <v>0</v>
      </c>
      <c r="Q6675">
        <v>400</v>
      </c>
      <c r="R6675">
        <v>0</v>
      </c>
      <c r="S6675">
        <v>400</v>
      </c>
      <c r="X6675">
        <v>0</v>
      </c>
      <c r="Y6675" t="s">
        <v>169</v>
      </c>
    </row>
    <row r="6676" spans="1:25" x14ac:dyDescent="0.3">
      <c r="A6676" t="s">
        <v>60</v>
      </c>
      <c r="B6676" t="s">
        <v>67</v>
      </c>
      <c r="C6676" t="s">
        <v>199</v>
      </c>
      <c r="D6676" t="s">
        <v>15</v>
      </c>
      <c r="E6676" t="s">
        <v>15</v>
      </c>
      <c r="F6676" t="s">
        <v>1076</v>
      </c>
      <c r="G6676" t="s">
        <v>3472</v>
      </c>
      <c r="H6676" t="s">
        <v>3473</v>
      </c>
      <c r="I6676" t="s">
        <v>100</v>
      </c>
      <c r="J6676" s="33" t="s">
        <v>101</v>
      </c>
      <c r="K6676" t="s">
        <v>101</v>
      </c>
      <c r="L6676" t="s">
        <v>3475</v>
      </c>
      <c r="M6676" s="16">
        <v>2000</v>
      </c>
      <c r="N6676" s="16">
        <v>0</v>
      </c>
      <c r="O6676" s="15">
        <v>2000</v>
      </c>
      <c r="P6676">
        <v>0</v>
      </c>
      <c r="Q6676">
        <v>200</v>
      </c>
      <c r="R6676">
        <v>0</v>
      </c>
      <c r="S6676">
        <v>200</v>
      </c>
      <c r="X6676">
        <v>0</v>
      </c>
      <c r="Y6676" t="s">
        <v>169</v>
      </c>
    </row>
    <row r="6677" spans="1:25" x14ac:dyDescent="0.3">
      <c r="A6677" t="s">
        <v>60</v>
      </c>
      <c r="B6677" t="s">
        <v>67</v>
      </c>
      <c r="C6677" t="s">
        <v>199</v>
      </c>
      <c r="D6677" t="s">
        <v>15</v>
      </c>
      <c r="E6677" t="s">
        <v>15</v>
      </c>
      <c r="F6677" t="s">
        <v>1076</v>
      </c>
      <c r="G6677" t="s">
        <v>3472</v>
      </c>
      <c r="H6677" t="s">
        <v>3473</v>
      </c>
      <c r="I6677" t="s">
        <v>100</v>
      </c>
      <c r="J6677" s="33" t="s">
        <v>101</v>
      </c>
      <c r="K6677" t="s">
        <v>101</v>
      </c>
      <c r="L6677" t="s">
        <v>3476</v>
      </c>
      <c r="M6677" s="16">
        <v>1500</v>
      </c>
      <c r="N6677" s="16">
        <v>0</v>
      </c>
      <c r="O6677" s="15">
        <v>1500</v>
      </c>
      <c r="P6677">
        <v>0</v>
      </c>
      <c r="Q6677">
        <v>150</v>
      </c>
      <c r="R6677">
        <v>0</v>
      </c>
      <c r="S6677">
        <v>150</v>
      </c>
      <c r="X6677">
        <v>0</v>
      </c>
      <c r="Y6677" t="s">
        <v>169</v>
      </c>
    </row>
    <row r="6678" spans="1:25" x14ac:dyDescent="0.3">
      <c r="A6678" t="s">
        <v>60</v>
      </c>
      <c r="B6678" t="s">
        <v>67</v>
      </c>
      <c r="C6678" t="s">
        <v>199</v>
      </c>
      <c r="D6678" t="s">
        <v>15</v>
      </c>
      <c r="E6678" t="s">
        <v>15</v>
      </c>
      <c r="F6678" t="s">
        <v>1076</v>
      </c>
      <c r="G6678" t="s">
        <v>3472</v>
      </c>
      <c r="H6678" t="s">
        <v>3473</v>
      </c>
      <c r="I6678" t="s">
        <v>100</v>
      </c>
      <c r="J6678" s="33" t="s">
        <v>101</v>
      </c>
      <c r="K6678" t="s">
        <v>101</v>
      </c>
      <c r="L6678" t="s">
        <v>3477</v>
      </c>
      <c r="M6678" s="16">
        <v>10000</v>
      </c>
      <c r="N6678" s="16">
        <v>0</v>
      </c>
      <c r="O6678" s="15">
        <v>10000</v>
      </c>
      <c r="P6678">
        <v>0</v>
      </c>
      <c r="Q6678">
        <v>400</v>
      </c>
      <c r="R6678">
        <v>0</v>
      </c>
      <c r="S6678">
        <v>400</v>
      </c>
      <c r="X6678">
        <v>0</v>
      </c>
      <c r="Y6678" t="s">
        <v>169</v>
      </c>
    </row>
    <row r="6679" spans="1:25" x14ac:dyDescent="0.3">
      <c r="A6679" t="s">
        <v>60</v>
      </c>
      <c r="B6679" t="s">
        <v>67</v>
      </c>
      <c r="C6679" t="s">
        <v>199</v>
      </c>
      <c r="D6679" t="s">
        <v>15</v>
      </c>
      <c r="E6679" t="s">
        <v>15</v>
      </c>
      <c r="F6679" t="s">
        <v>1076</v>
      </c>
      <c r="G6679" t="s">
        <v>3472</v>
      </c>
      <c r="H6679" t="s">
        <v>3473</v>
      </c>
      <c r="I6679" t="s">
        <v>100</v>
      </c>
      <c r="J6679" s="33" t="s">
        <v>101</v>
      </c>
      <c r="K6679" t="s">
        <v>101</v>
      </c>
      <c r="L6679" t="s">
        <v>3478</v>
      </c>
      <c r="M6679" s="16">
        <v>5000</v>
      </c>
      <c r="N6679" s="16">
        <v>0</v>
      </c>
      <c r="O6679" s="15">
        <v>5000</v>
      </c>
      <c r="P6679">
        <v>0</v>
      </c>
      <c r="Q6679">
        <v>250</v>
      </c>
      <c r="R6679">
        <v>0</v>
      </c>
      <c r="S6679">
        <v>250</v>
      </c>
      <c r="X6679">
        <v>0</v>
      </c>
      <c r="Y6679" t="s">
        <v>169</v>
      </c>
    </row>
    <row r="6680" spans="1:25" x14ac:dyDescent="0.3">
      <c r="A6680" t="s">
        <v>60</v>
      </c>
      <c r="B6680" t="s">
        <v>67</v>
      </c>
      <c r="C6680" t="s">
        <v>199</v>
      </c>
      <c r="D6680" t="s">
        <v>15</v>
      </c>
      <c r="E6680" t="s">
        <v>15</v>
      </c>
      <c r="F6680" t="s">
        <v>1076</v>
      </c>
      <c r="G6680" t="s">
        <v>3472</v>
      </c>
      <c r="H6680" t="s">
        <v>3473</v>
      </c>
      <c r="I6680" t="s">
        <v>100</v>
      </c>
      <c r="J6680" s="33" t="s">
        <v>101</v>
      </c>
      <c r="K6680" t="s">
        <v>101</v>
      </c>
      <c r="L6680" t="s">
        <v>3479</v>
      </c>
      <c r="M6680" s="16">
        <v>5000</v>
      </c>
      <c r="N6680" s="16">
        <v>0</v>
      </c>
      <c r="O6680" s="15">
        <v>5000</v>
      </c>
      <c r="P6680">
        <v>0</v>
      </c>
      <c r="Q6680">
        <v>200</v>
      </c>
      <c r="R6680">
        <v>0</v>
      </c>
      <c r="S6680">
        <v>200</v>
      </c>
      <c r="X6680">
        <v>0</v>
      </c>
      <c r="Y6680" t="s">
        <v>169</v>
      </c>
    </row>
    <row r="6681" spans="1:25" x14ac:dyDescent="0.3">
      <c r="A6681" t="s">
        <v>60</v>
      </c>
      <c r="B6681" t="s">
        <v>67</v>
      </c>
      <c r="C6681" t="s">
        <v>199</v>
      </c>
      <c r="D6681" t="s">
        <v>15</v>
      </c>
      <c r="E6681" t="s">
        <v>15</v>
      </c>
      <c r="F6681" t="s">
        <v>499</v>
      </c>
      <c r="G6681" t="s">
        <v>3480</v>
      </c>
      <c r="H6681" t="s">
        <v>3481</v>
      </c>
      <c r="I6681" t="s">
        <v>100</v>
      </c>
      <c r="J6681" s="33" t="s">
        <v>101</v>
      </c>
      <c r="K6681" t="s">
        <v>101</v>
      </c>
      <c r="L6681" t="s">
        <v>3474</v>
      </c>
      <c r="M6681" s="16">
        <v>10000</v>
      </c>
      <c r="N6681" s="16">
        <v>0</v>
      </c>
      <c r="O6681" s="15">
        <v>10000</v>
      </c>
      <c r="P6681">
        <v>0</v>
      </c>
      <c r="Q6681">
        <v>400</v>
      </c>
      <c r="R6681">
        <v>200</v>
      </c>
      <c r="S6681">
        <v>600</v>
      </c>
      <c r="X6681">
        <v>0</v>
      </c>
      <c r="Y6681" t="s">
        <v>169</v>
      </c>
    </row>
    <row r="6682" spans="1:25" x14ac:dyDescent="0.3">
      <c r="A6682" t="s">
        <v>60</v>
      </c>
      <c r="B6682" t="s">
        <v>67</v>
      </c>
      <c r="C6682" t="s">
        <v>199</v>
      </c>
      <c r="D6682" t="s">
        <v>15</v>
      </c>
      <c r="E6682" t="s">
        <v>15</v>
      </c>
      <c r="F6682" t="s">
        <v>499</v>
      </c>
      <c r="G6682" t="s">
        <v>3480</v>
      </c>
      <c r="H6682" t="s">
        <v>3481</v>
      </c>
      <c r="I6682" t="s">
        <v>100</v>
      </c>
      <c r="J6682" s="33" t="s">
        <v>101</v>
      </c>
      <c r="K6682" t="s">
        <v>101</v>
      </c>
      <c r="L6682" t="s">
        <v>3475</v>
      </c>
      <c r="M6682" s="16">
        <v>2000</v>
      </c>
      <c r="N6682" s="16">
        <v>0</v>
      </c>
      <c r="O6682" s="15">
        <v>2000</v>
      </c>
      <c r="P6682">
        <v>0</v>
      </c>
      <c r="Q6682">
        <v>200</v>
      </c>
      <c r="R6682">
        <v>100</v>
      </c>
      <c r="S6682">
        <v>300</v>
      </c>
      <c r="X6682">
        <v>0</v>
      </c>
      <c r="Y6682" t="s">
        <v>169</v>
      </c>
    </row>
    <row r="6683" spans="1:25" x14ac:dyDescent="0.3">
      <c r="A6683" t="s">
        <v>60</v>
      </c>
      <c r="B6683" t="s">
        <v>67</v>
      </c>
      <c r="C6683" t="s">
        <v>199</v>
      </c>
      <c r="D6683" t="s">
        <v>15</v>
      </c>
      <c r="E6683" t="s">
        <v>15</v>
      </c>
      <c r="F6683" t="s">
        <v>499</v>
      </c>
      <c r="G6683" t="s">
        <v>3480</v>
      </c>
      <c r="H6683" t="s">
        <v>3481</v>
      </c>
      <c r="I6683" t="s">
        <v>100</v>
      </c>
      <c r="J6683" s="33" t="s">
        <v>101</v>
      </c>
      <c r="K6683" t="s">
        <v>101</v>
      </c>
      <c r="L6683" t="s">
        <v>3476</v>
      </c>
      <c r="M6683" s="16">
        <v>2000</v>
      </c>
      <c r="N6683" s="16">
        <v>0</v>
      </c>
      <c r="O6683" s="15">
        <v>2000</v>
      </c>
      <c r="P6683">
        <v>0</v>
      </c>
      <c r="Q6683">
        <v>150</v>
      </c>
      <c r="R6683">
        <v>60</v>
      </c>
      <c r="S6683">
        <v>210</v>
      </c>
      <c r="X6683">
        <v>0</v>
      </c>
      <c r="Y6683" t="s">
        <v>169</v>
      </c>
    </row>
    <row r="6684" spans="1:25" x14ac:dyDescent="0.3">
      <c r="A6684" t="s">
        <v>60</v>
      </c>
      <c r="B6684" t="s">
        <v>67</v>
      </c>
      <c r="C6684" t="s">
        <v>199</v>
      </c>
      <c r="D6684" t="s">
        <v>15</v>
      </c>
      <c r="E6684" t="s">
        <v>15</v>
      </c>
      <c r="F6684" t="s">
        <v>499</v>
      </c>
      <c r="G6684" t="s">
        <v>3480</v>
      </c>
      <c r="H6684" t="s">
        <v>3481</v>
      </c>
      <c r="I6684" t="s">
        <v>100</v>
      </c>
      <c r="J6684" s="33" t="s">
        <v>101</v>
      </c>
      <c r="K6684" t="s">
        <v>101</v>
      </c>
      <c r="L6684" t="s">
        <v>3477</v>
      </c>
      <c r="M6684" s="16">
        <v>10000</v>
      </c>
      <c r="N6684" s="16">
        <v>0</v>
      </c>
      <c r="O6684" s="15">
        <v>10000</v>
      </c>
      <c r="P6684">
        <v>0</v>
      </c>
      <c r="Q6684">
        <v>400</v>
      </c>
      <c r="R6684">
        <v>200</v>
      </c>
      <c r="S6684">
        <v>600</v>
      </c>
      <c r="X6684">
        <v>0</v>
      </c>
      <c r="Y6684" t="s">
        <v>169</v>
      </c>
    </row>
    <row r="6685" spans="1:25" x14ac:dyDescent="0.3">
      <c r="A6685" t="s">
        <v>60</v>
      </c>
      <c r="B6685" t="s">
        <v>67</v>
      </c>
      <c r="C6685" t="s">
        <v>199</v>
      </c>
      <c r="D6685" t="s">
        <v>15</v>
      </c>
      <c r="E6685" t="s">
        <v>15</v>
      </c>
      <c r="F6685" t="s">
        <v>499</v>
      </c>
      <c r="G6685" t="s">
        <v>3480</v>
      </c>
      <c r="H6685" t="s">
        <v>3481</v>
      </c>
      <c r="I6685" t="s">
        <v>100</v>
      </c>
      <c r="J6685" s="33" t="s">
        <v>101</v>
      </c>
      <c r="K6685" t="s">
        <v>101</v>
      </c>
      <c r="L6685" t="s">
        <v>3478</v>
      </c>
      <c r="M6685" s="16">
        <v>5000</v>
      </c>
      <c r="N6685" s="16">
        <v>0</v>
      </c>
      <c r="O6685" s="15">
        <v>5000</v>
      </c>
      <c r="P6685">
        <v>0</v>
      </c>
      <c r="Q6685">
        <v>250</v>
      </c>
      <c r="R6685">
        <v>150</v>
      </c>
      <c r="S6685">
        <v>400</v>
      </c>
      <c r="X6685">
        <v>0</v>
      </c>
      <c r="Y6685" t="s">
        <v>169</v>
      </c>
    </row>
    <row r="6686" spans="1:25" x14ac:dyDescent="0.3">
      <c r="A6686" t="s">
        <v>60</v>
      </c>
      <c r="B6686" t="s">
        <v>67</v>
      </c>
      <c r="C6686" t="s">
        <v>199</v>
      </c>
      <c r="D6686" t="s">
        <v>15</v>
      </c>
      <c r="E6686" t="s">
        <v>15</v>
      </c>
      <c r="F6686" t="s">
        <v>499</v>
      </c>
      <c r="G6686" t="s">
        <v>3480</v>
      </c>
      <c r="H6686" t="s">
        <v>3481</v>
      </c>
      <c r="I6686" t="s">
        <v>100</v>
      </c>
      <c r="J6686" s="33" t="s">
        <v>101</v>
      </c>
      <c r="K6686" t="s">
        <v>101</v>
      </c>
      <c r="L6686" t="s">
        <v>3479</v>
      </c>
      <c r="M6686" s="16">
        <v>5000</v>
      </c>
      <c r="N6686" s="16">
        <v>0</v>
      </c>
      <c r="O6686" s="15">
        <v>5000</v>
      </c>
      <c r="P6686">
        <v>0</v>
      </c>
      <c r="Q6686">
        <v>200</v>
      </c>
      <c r="R6686">
        <v>100</v>
      </c>
      <c r="S6686">
        <v>300</v>
      </c>
      <c r="X6686">
        <v>0</v>
      </c>
      <c r="Y6686" t="s">
        <v>169</v>
      </c>
    </row>
    <row r="6687" spans="1:25" x14ac:dyDescent="0.3">
      <c r="A6687" t="s">
        <v>60</v>
      </c>
      <c r="B6687" t="s">
        <v>67</v>
      </c>
      <c r="C6687" t="s">
        <v>199</v>
      </c>
      <c r="D6687" t="s">
        <v>15</v>
      </c>
      <c r="E6687" t="s">
        <v>15</v>
      </c>
      <c r="F6687" t="s">
        <v>1080</v>
      </c>
      <c r="G6687" t="s">
        <v>3482</v>
      </c>
      <c r="H6687" t="s">
        <v>3483</v>
      </c>
      <c r="I6687" t="s">
        <v>100</v>
      </c>
      <c r="J6687" s="33" t="s">
        <v>101</v>
      </c>
      <c r="K6687" t="s">
        <v>101</v>
      </c>
      <c r="L6687" t="s">
        <v>3474</v>
      </c>
      <c r="M6687" s="16">
        <v>8000</v>
      </c>
      <c r="N6687" s="16">
        <v>0</v>
      </c>
      <c r="O6687" s="15">
        <v>8000</v>
      </c>
      <c r="P6687">
        <v>0</v>
      </c>
      <c r="Q6687">
        <v>0</v>
      </c>
      <c r="R6687">
        <v>50</v>
      </c>
      <c r="S6687">
        <v>50</v>
      </c>
      <c r="X6687">
        <v>0</v>
      </c>
      <c r="Y6687" t="s">
        <v>169</v>
      </c>
    </row>
    <row r="6688" spans="1:25" x14ac:dyDescent="0.3">
      <c r="A6688" t="s">
        <v>60</v>
      </c>
      <c r="B6688" t="s">
        <v>67</v>
      </c>
      <c r="C6688" t="s">
        <v>199</v>
      </c>
      <c r="D6688" t="s">
        <v>15</v>
      </c>
      <c r="E6688" t="s">
        <v>15</v>
      </c>
      <c r="F6688" t="s">
        <v>1080</v>
      </c>
      <c r="G6688" t="s">
        <v>3482</v>
      </c>
      <c r="H6688" t="s">
        <v>3483</v>
      </c>
      <c r="I6688" t="s">
        <v>100</v>
      </c>
      <c r="J6688" s="33" t="s">
        <v>101</v>
      </c>
      <c r="K6688" t="s">
        <v>101</v>
      </c>
      <c r="L6688" t="s">
        <v>3475</v>
      </c>
      <c r="M6688" s="16">
        <v>2000</v>
      </c>
      <c r="N6688" s="16">
        <v>0</v>
      </c>
      <c r="O6688" s="15">
        <v>2000</v>
      </c>
      <c r="P6688">
        <v>0</v>
      </c>
      <c r="Q6688">
        <v>0</v>
      </c>
      <c r="R6688">
        <v>15</v>
      </c>
      <c r="S6688">
        <v>15</v>
      </c>
      <c r="X6688">
        <v>0</v>
      </c>
      <c r="Y6688" t="s">
        <v>169</v>
      </c>
    </row>
    <row r="6689" spans="1:25" x14ac:dyDescent="0.3">
      <c r="A6689" t="s">
        <v>60</v>
      </c>
      <c r="B6689" t="s">
        <v>67</v>
      </c>
      <c r="C6689" t="s">
        <v>199</v>
      </c>
      <c r="D6689" t="s">
        <v>15</v>
      </c>
      <c r="E6689" t="s">
        <v>15</v>
      </c>
      <c r="F6689" t="s">
        <v>1080</v>
      </c>
      <c r="G6689" t="s">
        <v>3482</v>
      </c>
      <c r="H6689" t="s">
        <v>3483</v>
      </c>
      <c r="I6689" t="s">
        <v>100</v>
      </c>
      <c r="J6689" s="33" t="s">
        <v>101</v>
      </c>
      <c r="K6689" t="s">
        <v>101</v>
      </c>
      <c r="L6689" t="s">
        <v>3476</v>
      </c>
      <c r="M6689" s="16">
        <v>1000</v>
      </c>
      <c r="N6689" s="16">
        <v>0</v>
      </c>
      <c r="O6689" s="15">
        <v>1000</v>
      </c>
      <c r="P6689">
        <v>0</v>
      </c>
      <c r="Q6689">
        <v>0</v>
      </c>
      <c r="R6689">
        <v>15</v>
      </c>
      <c r="S6689">
        <v>15</v>
      </c>
      <c r="X6689">
        <v>0</v>
      </c>
      <c r="Y6689" t="s">
        <v>169</v>
      </c>
    </row>
    <row r="6690" spans="1:25" x14ac:dyDescent="0.3">
      <c r="A6690" t="s">
        <v>60</v>
      </c>
      <c r="B6690" t="s">
        <v>67</v>
      </c>
      <c r="C6690" t="s">
        <v>199</v>
      </c>
      <c r="D6690" t="s">
        <v>15</v>
      </c>
      <c r="E6690" t="s">
        <v>15</v>
      </c>
      <c r="F6690" t="s">
        <v>1080</v>
      </c>
      <c r="G6690" t="s">
        <v>3482</v>
      </c>
      <c r="H6690" t="s">
        <v>3483</v>
      </c>
      <c r="I6690" t="s">
        <v>100</v>
      </c>
      <c r="J6690" s="33" t="s">
        <v>101</v>
      </c>
      <c r="K6690" t="s">
        <v>101</v>
      </c>
      <c r="L6690" t="s">
        <v>3477</v>
      </c>
      <c r="M6690" s="16">
        <v>10000</v>
      </c>
      <c r="N6690" s="16">
        <v>0</v>
      </c>
      <c r="O6690" s="15">
        <v>10000</v>
      </c>
      <c r="P6690">
        <v>0</v>
      </c>
      <c r="Q6690">
        <v>0</v>
      </c>
      <c r="R6690">
        <v>30</v>
      </c>
      <c r="S6690">
        <v>30</v>
      </c>
      <c r="X6690">
        <v>0</v>
      </c>
      <c r="Y6690" t="s">
        <v>169</v>
      </c>
    </row>
    <row r="6691" spans="1:25" x14ac:dyDescent="0.3">
      <c r="A6691" t="s">
        <v>60</v>
      </c>
      <c r="B6691" t="s">
        <v>67</v>
      </c>
      <c r="C6691" t="s">
        <v>199</v>
      </c>
      <c r="D6691" t="s">
        <v>15</v>
      </c>
      <c r="E6691" t="s">
        <v>15</v>
      </c>
      <c r="F6691" t="s">
        <v>1080</v>
      </c>
      <c r="G6691" t="s">
        <v>3482</v>
      </c>
      <c r="H6691" t="s">
        <v>3483</v>
      </c>
      <c r="I6691" t="s">
        <v>100</v>
      </c>
      <c r="J6691" s="33" t="s">
        <v>101</v>
      </c>
      <c r="K6691" t="s">
        <v>101</v>
      </c>
      <c r="L6691" t="s">
        <v>3478</v>
      </c>
      <c r="M6691" s="16">
        <v>5000</v>
      </c>
      <c r="N6691" s="16">
        <v>0</v>
      </c>
      <c r="O6691" s="15">
        <v>5000</v>
      </c>
      <c r="P6691">
        <v>0</v>
      </c>
      <c r="Q6691">
        <v>0</v>
      </c>
      <c r="R6691">
        <v>10</v>
      </c>
      <c r="S6691">
        <v>10</v>
      </c>
      <c r="X6691">
        <v>0</v>
      </c>
      <c r="Y6691" t="s">
        <v>169</v>
      </c>
    </row>
    <row r="6692" spans="1:25" x14ac:dyDescent="0.3">
      <c r="A6692" t="s">
        <v>60</v>
      </c>
      <c r="B6692" t="s">
        <v>67</v>
      </c>
      <c r="C6692" t="s">
        <v>199</v>
      </c>
      <c r="D6692" t="s">
        <v>15</v>
      </c>
      <c r="E6692" t="s">
        <v>15</v>
      </c>
      <c r="F6692" t="s">
        <v>1080</v>
      </c>
      <c r="G6692" t="s">
        <v>3482</v>
      </c>
      <c r="H6692" t="s">
        <v>3483</v>
      </c>
      <c r="I6692" t="s">
        <v>100</v>
      </c>
      <c r="J6692" s="33" t="s">
        <v>101</v>
      </c>
      <c r="K6692" t="s">
        <v>101</v>
      </c>
      <c r="L6692" t="s">
        <v>3479</v>
      </c>
      <c r="M6692" s="16">
        <v>5000</v>
      </c>
      <c r="N6692" s="16">
        <v>0</v>
      </c>
      <c r="O6692" s="15">
        <v>5000</v>
      </c>
      <c r="P6692">
        <v>0</v>
      </c>
      <c r="Q6692">
        <v>0</v>
      </c>
      <c r="R6692">
        <v>30</v>
      </c>
      <c r="S6692">
        <v>30</v>
      </c>
      <c r="X6692">
        <v>0</v>
      </c>
      <c r="Y6692" t="s">
        <v>169</v>
      </c>
    </row>
    <row r="6693" spans="1:25" x14ac:dyDescent="0.3">
      <c r="A6693" t="s">
        <v>60</v>
      </c>
      <c r="B6693" t="s">
        <v>67</v>
      </c>
      <c r="C6693" t="s">
        <v>199</v>
      </c>
      <c r="D6693" t="s">
        <v>15</v>
      </c>
      <c r="E6693" t="s">
        <v>15</v>
      </c>
      <c r="F6693" t="s">
        <v>461</v>
      </c>
      <c r="G6693" t="s">
        <v>3484</v>
      </c>
      <c r="H6693" t="s">
        <v>3485</v>
      </c>
      <c r="I6693" t="s">
        <v>100</v>
      </c>
      <c r="J6693" s="33" t="s">
        <v>101</v>
      </c>
      <c r="K6693" t="s">
        <v>101</v>
      </c>
      <c r="L6693" t="s">
        <v>3474</v>
      </c>
      <c r="M6693" s="16">
        <v>5000</v>
      </c>
      <c r="N6693" s="16">
        <v>0</v>
      </c>
      <c r="O6693" s="15">
        <v>5000</v>
      </c>
      <c r="P6693">
        <v>0</v>
      </c>
      <c r="Q6693">
        <v>600</v>
      </c>
      <c r="R6693">
        <v>600</v>
      </c>
      <c r="S6693">
        <v>1200</v>
      </c>
      <c r="X6693">
        <v>0</v>
      </c>
      <c r="Y6693" t="s">
        <v>169</v>
      </c>
    </row>
    <row r="6694" spans="1:25" x14ac:dyDescent="0.3">
      <c r="A6694" t="s">
        <v>60</v>
      </c>
      <c r="B6694" t="s">
        <v>67</v>
      </c>
      <c r="C6694" t="s">
        <v>199</v>
      </c>
      <c r="D6694" t="s">
        <v>15</v>
      </c>
      <c r="E6694" t="s">
        <v>15</v>
      </c>
      <c r="F6694" t="s">
        <v>461</v>
      </c>
      <c r="G6694" t="s">
        <v>3484</v>
      </c>
      <c r="H6694" t="s">
        <v>3485</v>
      </c>
      <c r="I6694" t="s">
        <v>100</v>
      </c>
      <c r="J6694" s="33" t="s">
        <v>101</v>
      </c>
      <c r="K6694" t="s">
        <v>101</v>
      </c>
      <c r="L6694" t="s">
        <v>3475</v>
      </c>
      <c r="M6694" s="16">
        <v>5000</v>
      </c>
      <c r="N6694" s="16">
        <v>0</v>
      </c>
      <c r="O6694" s="15">
        <v>5000</v>
      </c>
      <c r="P6694">
        <v>0</v>
      </c>
      <c r="Q6694">
        <v>400</v>
      </c>
      <c r="R6694">
        <v>600</v>
      </c>
      <c r="S6694">
        <v>1000</v>
      </c>
      <c r="X6694">
        <v>0</v>
      </c>
      <c r="Y6694" t="s">
        <v>169</v>
      </c>
    </row>
    <row r="6695" spans="1:25" x14ac:dyDescent="0.3">
      <c r="A6695" t="s">
        <v>60</v>
      </c>
      <c r="B6695" t="s">
        <v>67</v>
      </c>
      <c r="C6695" t="s">
        <v>199</v>
      </c>
      <c r="D6695" t="s">
        <v>15</v>
      </c>
      <c r="E6695" t="s">
        <v>15</v>
      </c>
      <c r="F6695" t="s">
        <v>461</v>
      </c>
      <c r="G6695" t="s">
        <v>3484</v>
      </c>
      <c r="H6695" t="s">
        <v>3485</v>
      </c>
      <c r="I6695" t="s">
        <v>100</v>
      </c>
      <c r="J6695" s="33" t="s">
        <v>101</v>
      </c>
      <c r="K6695" t="s">
        <v>101</v>
      </c>
      <c r="L6695" t="s">
        <v>3476</v>
      </c>
      <c r="M6695" s="16">
        <v>5000</v>
      </c>
      <c r="N6695" s="16">
        <v>0</v>
      </c>
      <c r="O6695" s="15">
        <v>5000</v>
      </c>
      <c r="P6695">
        <v>0</v>
      </c>
      <c r="Q6695">
        <v>200</v>
      </c>
      <c r="R6695">
        <v>800</v>
      </c>
      <c r="S6695">
        <v>1000</v>
      </c>
      <c r="X6695">
        <v>0</v>
      </c>
      <c r="Y6695" t="s">
        <v>169</v>
      </c>
    </row>
    <row r="6696" spans="1:25" x14ac:dyDescent="0.3">
      <c r="A6696" t="s">
        <v>60</v>
      </c>
      <c r="B6696" t="s">
        <v>67</v>
      </c>
      <c r="C6696" t="s">
        <v>199</v>
      </c>
      <c r="D6696" t="s">
        <v>15</v>
      </c>
      <c r="E6696" t="s">
        <v>15</v>
      </c>
      <c r="F6696" t="s">
        <v>461</v>
      </c>
      <c r="G6696" t="s">
        <v>3484</v>
      </c>
      <c r="H6696" t="s">
        <v>3485</v>
      </c>
      <c r="I6696" t="s">
        <v>100</v>
      </c>
      <c r="J6696" s="33" t="s">
        <v>101</v>
      </c>
      <c r="K6696" t="s">
        <v>101</v>
      </c>
      <c r="L6696" t="s">
        <v>3477</v>
      </c>
      <c r="M6696" s="16">
        <v>5000</v>
      </c>
      <c r="N6696" s="16">
        <v>0</v>
      </c>
      <c r="O6696" s="15">
        <v>5000</v>
      </c>
      <c r="P6696">
        <v>0</v>
      </c>
      <c r="Q6696">
        <v>600</v>
      </c>
      <c r="R6696">
        <v>800</v>
      </c>
      <c r="S6696">
        <v>1400</v>
      </c>
      <c r="X6696">
        <v>0</v>
      </c>
      <c r="Y6696" t="s">
        <v>169</v>
      </c>
    </row>
    <row r="6697" spans="1:25" x14ac:dyDescent="0.3">
      <c r="A6697" t="s">
        <v>60</v>
      </c>
      <c r="B6697" t="s">
        <v>67</v>
      </c>
      <c r="C6697" t="s">
        <v>199</v>
      </c>
      <c r="D6697" t="s">
        <v>15</v>
      </c>
      <c r="E6697" t="s">
        <v>15</v>
      </c>
      <c r="F6697" t="s">
        <v>461</v>
      </c>
      <c r="G6697" t="s">
        <v>3484</v>
      </c>
      <c r="H6697" t="s">
        <v>3485</v>
      </c>
      <c r="I6697" t="s">
        <v>100</v>
      </c>
      <c r="J6697" s="33" t="s">
        <v>101</v>
      </c>
      <c r="K6697" t="s">
        <v>101</v>
      </c>
      <c r="L6697" t="s">
        <v>3478</v>
      </c>
      <c r="M6697" s="16">
        <v>5000</v>
      </c>
      <c r="N6697" s="16">
        <v>0</v>
      </c>
      <c r="O6697" s="15">
        <v>5000</v>
      </c>
      <c r="P6697">
        <v>0</v>
      </c>
      <c r="Q6697">
        <v>200</v>
      </c>
      <c r="R6697">
        <v>600</v>
      </c>
      <c r="S6697">
        <v>800</v>
      </c>
      <c r="X6697">
        <v>0</v>
      </c>
      <c r="Y6697" t="s">
        <v>169</v>
      </c>
    </row>
    <row r="6698" spans="1:25" x14ac:dyDescent="0.3">
      <c r="A6698" t="s">
        <v>60</v>
      </c>
      <c r="B6698" t="s">
        <v>67</v>
      </c>
      <c r="C6698" t="s">
        <v>199</v>
      </c>
      <c r="D6698" t="s">
        <v>15</v>
      </c>
      <c r="E6698" t="s">
        <v>15</v>
      </c>
      <c r="F6698" t="s">
        <v>461</v>
      </c>
      <c r="G6698" t="s">
        <v>3484</v>
      </c>
      <c r="H6698" t="s">
        <v>3485</v>
      </c>
      <c r="I6698" t="s">
        <v>100</v>
      </c>
      <c r="J6698" s="33" t="s">
        <v>101</v>
      </c>
      <c r="K6698" t="s">
        <v>101</v>
      </c>
      <c r="L6698" t="s">
        <v>3479</v>
      </c>
      <c r="M6698" s="16">
        <v>5000</v>
      </c>
      <c r="N6698" s="16">
        <v>0</v>
      </c>
      <c r="O6698" s="15">
        <v>5000</v>
      </c>
      <c r="P6698">
        <v>0</v>
      </c>
      <c r="Q6698">
        <v>200</v>
      </c>
      <c r="R6698">
        <v>400</v>
      </c>
      <c r="S6698">
        <v>600</v>
      </c>
      <c r="X6698">
        <v>0</v>
      </c>
      <c r="Y6698" t="s">
        <v>169</v>
      </c>
    </row>
    <row r="6699" spans="1:25" x14ac:dyDescent="0.3">
      <c r="A6699" t="s">
        <v>60</v>
      </c>
      <c r="B6699" t="s">
        <v>67</v>
      </c>
      <c r="C6699" t="s">
        <v>199</v>
      </c>
      <c r="D6699" t="s">
        <v>15</v>
      </c>
      <c r="E6699" t="s">
        <v>15</v>
      </c>
      <c r="F6699" t="s">
        <v>647</v>
      </c>
      <c r="G6699" t="s">
        <v>3486</v>
      </c>
      <c r="H6699" t="s">
        <v>3487</v>
      </c>
      <c r="I6699" t="s">
        <v>100</v>
      </c>
      <c r="J6699" s="33" t="s">
        <v>101</v>
      </c>
      <c r="K6699" t="s">
        <v>101</v>
      </c>
      <c r="L6699" t="s">
        <v>3474</v>
      </c>
      <c r="M6699" s="16">
        <v>10000</v>
      </c>
      <c r="N6699" s="16">
        <v>0</v>
      </c>
      <c r="O6699" s="15">
        <v>10000</v>
      </c>
      <c r="P6699">
        <v>0</v>
      </c>
      <c r="Q6699">
        <v>0</v>
      </c>
      <c r="R6699">
        <v>50</v>
      </c>
      <c r="S6699">
        <v>50</v>
      </c>
      <c r="X6699">
        <v>0</v>
      </c>
      <c r="Y6699" t="s">
        <v>169</v>
      </c>
    </row>
    <row r="6700" spans="1:25" x14ac:dyDescent="0.3">
      <c r="A6700" t="s">
        <v>60</v>
      </c>
      <c r="B6700" t="s">
        <v>67</v>
      </c>
      <c r="C6700" t="s">
        <v>199</v>
      </c>
      <c r="D6700" t="s">
        <v>15</v>
      </c>
      <c r="E6700" t="s">
        <v>15</v>
      </c>
      <c r="F6700" t="s">
        <v>647</v>
      </c>
      <c r="G6700" t="s">
        <v>3486</v>
      </c>
      <c r="H6700" t="s">
        <v>3487</v>
      </c>
      <c r="I6700" t="s">
        <v>100</v>
      </c>
      <c r="J6700" s="33" t="s">
        <v>101</v>
      </c>
      <c r="K6700" t="s">
        <v>101</v>
      </c>
      <c r="L6700" t="s">
        <v>3475</v>
      </c>
      <c r="M6700" s="16">
        <v>2000</v>
      </c>
      <c r="N6700" s="16">
        <v>0</v>
      </c>
      <c r="O6700" s="15">
        <v>2000</v>
      </c>
      <c r="P6700">
        <v>0</v>
      </c>
      <c r="Q6700">
        <v>0</v>
      </c>
      <c r="R6700">
        <v>15</v>
      </c>
      <c r="S6700">
        <v>15</v>
      </c>
      <c r="X6700">
        <v>0</v>
      </c>
      <c r="Y6700" t="s">
        <v>169</v>
      </c>
    </row>
    <row r="6701" spans="1:25" x14ac:dyDescent="0.3">
      <c r="A6701" t="s">
        <v>60</v>
      </c>
      <c r="B6701" t="s">
        <v>67</v>
      </c>
      <c r="C6701" t="s">
        <v>199</v>
      </c>
      <c r="D6701" t="s">
        <v>15</v>
      </c>
      <c r="E6701" t="s">
        <v>15</v>
      </c>
      <c r="F6701" t="s">
        <v>647</v>
      </c>
      <c r="G6701" t="s">
        <v>3486</v>
      </c>
      <c r="H6701" t="s">
        <v>3487</v>
      </c>
      <c r="I6701" t="s">
        <v>100</v>
      </c>
      <c r="J6701" s="33" t="s">
        <v>101</v>
      </c>
      <c r="K6701" t="s">
        <v>101</v>
      </c>
      <c r="L6701" t="s">
        <v>3476</v>
      </c>
      <c r="M6701" s="16">
        <v>2000</v>
      </c>
      <c r="N6701" s="16">
        <v>0</v>
      </c>
      <c r="O6701" s="15">
        <v>2000</v>
      </c>
      <c r="P6701">
        <v>0</v>
      </c>
      <c r="Q6701">
        <v>0</v>
      </c>
      <c r="R6701">
        <v>15</v>
      </c>
      <c r="S6701">
        <v>15</v>
      </c>
      <c r="X6701">
        <v>0</v>
      </c>
      <c r="Y6701" t="s">
        <v>169</v>
      </c>
    </row>
    <row r="6702" spans="1:25" x14ac:dyDescent="0.3">
      <c r="A6702" t="s">
        <v>60</v>
      </c>
      <c r="B6702" t="s">
        <v>67</v>
      </c>
      <c r="C6702" t="s">
        <v>199</v>
      </c>
      <c r="D6702" t="s">
        <v>15</v>
      </c>
      <c r="E6702" t="s">
        <v>15</v>
      </c>
      <c r="F6702" t="s">
        <v>647</v>
      </c>
      <c r="G6702" t="s">
        <v>3486</v>
      </c>
      <c r="H6702" t="s">
        <v>3487</v>
      </c>
      <c r="I6702" t="s">
        <v>100</v>
      </c>
      <c r="J6702" s="33" t="s">
        <v>101</v>
      </c>
      <c r="K6702" t="s">
        <v>101</v>
      </c>
      <c r="L6702" t="s">
        <v>3477</v>
      </c>
      <c r="M6702" s="16">
        <v>10000</v>
      </c>
      <c r="N6702" s="16">
        <v>0</v>
      </c>
      <c r="O6702" s="15">
        <v>10000</v>
      </c>
      <c r="P6702">
        <v>0</v>
      </c>
      <c r="Q6702">
        <v>0</v>
      </c>
      <c r="R6702">
        <v>30</v>
      </c>
      <c r="S6702">
        <v>30</v>
      </c>
      <c r="X6702">
        <v>0</v>
      </c>
      <c r="Y6702" t="s">
        <v>169</v>
      </c>
    </row>
    <row r="6703" spans="1:25" x14ac:dyDescent="0.3">
      <c r="A6703" t="s">
        <v>60</v>
      </c>
      <c r="B6703" t="s">
        <v>67</v>
      </c>
      <c r="C6703" t="s">
        <v>199</v>
      </c>
      <c r="D6703" t="s">
        <v>15</v>
      </c>
      <c r="E6703" t="s">
        <v>15</v>
      </c>
      <c r="F6703" t="s">
        <v>647</v>
      </c>
      <c r="G6703" t="s">
        <v>3486</v>
      </c>
      <c r="H6703" t="s">
        <v>3487</v>
      </c>
      <c r="I6703" t="s">
        <v>100</v>
      </c>
      <c r="J6703" s="33" t="s">
        <v>101</v>
      </c>
      <c r="K6703" t="s">
        <v>101</v>
      </c>
      <c r="L6703" t="s">
        <v>3478</v>
      </c>
      <c r="M6703" s="16">
        <v>5000</v>
      </c>
      <c r="N6703" s="16">
        <v>0</v>
      </c>
      <c r="O6703" s="15">
        <v>5000</v>
      </c>
      <c r="P6703">
        <v>0</v>
      </c>
      <c r="Q6703">
        <v>0</v>
      </c>
      <c r="R6703">
        <v>10</v>
      </c>
      <c r="S6703">
        <v>10</v>
      </c>
      <c r="X6703">
        <v>0</v>
      </c>
      <c r="Y6703" t="s">
        <v>169</v>
      </c>
    </row>
    <row r="6704" spans="1:25" x14ac:dyDescent="0.3">
      <c r="A6704" t="s">
        <v>60</v>
      </c>
      <c r="B6704" t="s">
        <v>67</v>
      </c>
      <c r="C6704" t="s">
        <v>199</v>
      </c>
      <c r="D6704" t="s">
        <v>15</v>
      </c>
      <c r="E6704" t="s">
        <v>15</v>
      </c>
      <c r="F6704" t="s">
        <v>647</v>
      </c>
      <c r="G6704" t="s">
        <v>3486</v>
      </c>
      <c r="H6704" t="s">
        <v>3487</v>
      </c>
      <c r="I6704" t="s">
        <v>100</v>
      </c>
      <c r="J6704" s="33" t="s">
        <v>101</v>
      </c>
      <c r="K6704" t="s">
        <v>101</v>
      </c>
      <c r="L6704" t="s">
        <v>3479</v>
      </c>
      <c r="M6704" s="16">
        <v>5000</v>
      </c>
      <c r="N6704" s="16">
        <v>0</v>
      </c>
      <c r="O6704" s="15">
        <v>5000</v>
      </c>
      <c r="P6704">
        <v>0</v>
      </c>
      <c r="Q6704">
        <v>0</v>
      </c>
      <c r="R6704">
        <v>30</v>
      </c>
      <c r="S6704">
        <v>30</v>
      </c>
      <c r="X6704">
        <v>0</v>
      </c>
      <c r="Y6704" t="s">
        <v>169</v>
      </c>
    </row>
    <row r="6705" spans="1:25" x14ac:dyDescent="0.3">
      <c r="A6705" t="s">
        <v>60</v>
      </c>
      <c r="B6705" t="s">
        <v>67</v>
      </c>
      <c r="C6705" t="s">
        <v>199</v>
      </c>
      <c r="D6705" t="s">
        <v>15</v>
      </c>
      <c r="E6705" t="s">
        <v>15</v>
      </c>
      <c r="F6705" t="s">
        <v>401</v>
      </c>
      <c r="G6705" t="s">
        <v>3488</v>
      </c>
      <c r="H6705" t="s">
        <v>3489</v>
      </c>
      <c r="I6705" t="s">
        <v>100</v>
      </c>
      <c r="J6705" s="33" t="s">
        <v>101</v>
      </c>
      <c r="K6705" t="s">
        <v>101</v>
      </c>
      <c r="L6705" t="s">
        <v>3474</v>
      </c>
      <c r="M6705" s="16">
        <v>2000</v>
      </c>
      <c r="N6705" s="16">
        <v>0</v>
      </c>
      <c r="O6705" s="15">
        <v>2000</v>
      </c>
      <c r="P6705">
        <v>0</v>
      </c>
      <c r="Q6705">
        <v>600</v>
      </c>
      <c r="R6705">
        <v>600</v>
      </c>
      <c r="S6705">
        <v>1200</v>
      </c>
      <c r="X6705">
        <v>0</v>
      </c>
      <c r="Y6705" t="s">
        <v>169</v>
      </c>
    </row>
    <row r="6706" spans="1:25" x14ac:dyDescent="0.3">
      <c r="A6706" t="s">
        <v>60</v>
      </c>
      <c r="B6706" t="s">
        <v>67</v>
      </c>
      <c r="C6706" t="s">
        <v>199</v>
      </c>
      <c r="D6706" t="s">
        <v>15</v>
      </c>
      <c r="E6706" t="s">
        <v>15</v>
      </c>
      <c r="F6706" t="s">
        <v>401</v>
      </c>
      <c r="G6706" t="s">
        <v>3488</v>
      </c>
      <c r="H6706" t="s">
        <v>3489</v>
      </c>
      <c r="I6706" t="s">
        <v>100</v>
      </c>
      <c r="J6706" s="33" t="s">
        <v>101</v>
      </c>
      <c r="K6706" t="s">
        <v>101</v>
      </c>
      <c r="L6706" t="s">
        <v>3475</v>
      </c>
      <c r="M6706" s="16">
        <v>2000</v>
      </c>
      <c r="N6706" s="16">
        <v>0</v>
      </c>
      <c r="O6706" s="15">
        <v>2000</v>
      </c>
      <c r="P6706">
        <v>0</v>
      </c>
      <c r="Q6706">
        <v>400</v>
      </c>
      <c r="R6706">
        <v>600</v>
      </c>
      <c r="S6706">
        <v>1000</v>
      </c>
      <c r="X6706">
        <v>0</v>
      </c>
      <c r="Y6706" t="s">
        <v>169</v>
      </c>
    </row>
    <row r="6707" spans="1:25" x14ac:dyDescent="0.3">
      <c r="A6707" t="s">
        <v>60</v>
      </c>
      <c r="B6707" t="s">
        <v>67</v>
      </c>
      <c r="C6707" t="s">
        <v>199</v>
      </c>
      <c r="D6707" t="s">
        <v>15</v>
      </c>
      <c r="E6707" t="s">
        <v>15</v>
      </c>
      <c r="F6707" t="s">
        <v>401</v>
      </c>
      <c r="G6707" t="s">
        <v>3488</v>
      </c>
      <c r="H6707" t="s">
        <v>3489</v>
      </c>
      <c r="I6707" t="s">
        <v>100</v>
      </c>
      <c r="J6707" s="33" t="s">
        <v>101</v>
      </c>
      <c r="K6707" t="s">
        <v>101</v>
      </c>
      <c r="L6707" t="s">
        <v>3476</v>
      </c>
      <c r="M6707" s="16">
        <v>2000</v>
      </c>
      <c r="N6707" s="16">
        <v>0</v>
      </c>
      <c r="O6707" s="15">
        <v>2000</v>
      </c>
      <c r="P6707">
        <v>0</v>
      </c>
      <c r="Q6707">
        <v>200</v>
      </c>
      <c r="R6707">
        <v>800</v>
      </c>
      <c r="S6707">
        <v>1000</v>
      </c>
      <c r="X6707">
        <v>0</v>
      </c>
      <c r="Y6707" t="s">
        <v>169</v>
      </c>
    </row>
    <row r="6708" spans="1:25" x14ac:dyDescent="0.3">
      <c r="A6708" t="s">
        <v>60</v>
      </c>
      <c r="B6708" t="s">
        <v>67</v>
      </c>
      <c r="C6708" t="s">
        <v>199</v>
      </c>
      <c r="D6708" t="s">
        <v>15</v>
      </c>
      <c r="E6708" t="s">
        <v>15</v>
      </c>
      <c r="F6708" t="s">
        <v>401</v>
      </c>
      <c r="G6708" t="s">
        <v>3488</v>
      </c>
      <c r="H6708" t="s">
        <v>3489</v>
      </c>
      <c r="I6708" t="s">
        <v>100</v>
      </c>
      <c r="J6708" s="33" t="s">
        <v>101</v>
      </c>
      <c r="K6708" t="s">
        <v>101</v>
      </c>
      <c r="L6708" t="s">
        <v>3477</v>
      </c>
      <c r="M6708" s="16">
        <v>2000</v>
      </c>
      <c r="N6708" s="16">
        <v>0</v>
      </c>
      <c r="O6708" s="15">
        <v>2000</v>
      </c>
      <c r="P6708">
        <v>0</v>
      </c>
      <c r="Q6708">
        <v>600</v>
      </c>
      <c r="R6708">
        <v>800</v>
      </c>
      <c r="S6708">
        <v>1400</v>
      </c>
      <c r="X6708">
        <v>0</v>
      </c>
      <c r="Y6708" t="s">
        <v>169</v>
      </c>
    </row>
    <row r="6709" spans="1:25" x14ac:dyDescent="0.3">
      <c r="A6709" t="s">
        <v>60</v>
      </c>
      <c r="B6709" t="s">
        <v>67</v>
      </c>
      <c r="C6709" t="s">
        <v>199</v>
      </c>
      <c r="D6709" t="s">
        <v>15</v>
      </c>
      <c r="E6709" t="s">
        <v>15</v>
      </c>
      <c r="F6709" t="s">
        <v>401</v>
      </c>
      <c r="G6709" t="s">
        <v>3488</v>
      </c>
      <c r="H6709" t="s">
        <v>3489</v>
      </c>
      <c r="I6709" t="s">
        <v>100</v>
      </c>
      <c r="J6709" s="33" t="s">
        <v>101</v>
      </c>
      <c r="K6709" t="s">
        <v>101</v>
      </c>
      <c r="L6709" t="s">
        <v>3478</v>
      </c>
      <c r="M6709" s="16">
        <v>2000</v>
      </c>
      <c r="N6709" s="16">
        <v>0</v>
      </c>
      <c r="O6709" s="15">
        <v>2000</v>
      </c>
      <c r="P6709">
        <v>0</v>
      </c>
      <c r="Q6709">
        <v>200</v>
      </c>
      <c r="R6709">
        <v>600</v>
      </c>
      <c r="S6709">
        <v>800</v>
      </c>
      <c r="X6709">
        <v>0</v>
      </c>
      <c r="Y6709" t="s">
        <v>169</v>
      </c>
    </row>
    <row r="6710" spans="1:25" x14ac:dyDescent="0.3">
      <c r="A6710" t="s">
        <v>60</v>
      </c>
      <c r="B6710" t="s">
        <v>67</v>
      </c>
      <c r="C6710" t="s">
        <v>199</v>
      </c>
      <c r="D6710" t="s">
        <v>15</v>
      </c>
      <c r="E6710" t="s">
        <v>15</v>
      </c>
      <c r="F6710" t="s">
        <v>401</v>
      </c>
      <c r="G6710" t="s">
        <v>3488</v>
      </c>
      <c r="H6710" t="s">
        <v>3489</v>
      </c>
      <c r="I6710" t="s">
        <v>100</v>
      </c>
      <c r="J6710" s="33" t="s">
        <v>101</v>
      </c>
      <c r="K6710" t="s">
        <v>101</v>
      </c>
      <c r="L6710" t="s">
        <v>3479</v>
      </c>
      <c r="M6710" s="16">
        <v>2000</v>
      </c>
      <c r="N6710" s="16">
        <v>0</v>
      </c>
      <c r="O6710" s="15">
        <v>2000</v>
      </c>
      <c r="P6710">
        <v>0</v>
      </c>
      <c r="Q6710">
        <v>200</v>
      </c>
      <c r="R6710">
        <v>400</v>
      </c>
      <c r="S6710">
        <v>600</v>
      </c>
      <c r="X6710">
        <v>0</v>
      </c>
      <c r="Y6710" t="s">
        <v>169</v>
      </c>
    </row>
    <row r="6711" spans="1:25" x14ac:dyDescent="0.3">
      <c r="A6711" t="s">
        <v>60</v>
      </c>
      <c r="B6711" t="s">
        <v>67</v>
      </c>
      <c r="C6711" t="s">
        <v>199</v>
      </c>
      <c r="D6711" t="s">
        <v>15</v>
      </c>
      <c r="E6711" t="s">
        <v>15</v>
      </c>
      <c r="F6711" t="s">
        <v>395</v>
      </c>
      <c r="G6711" t="s">
        <v>3490</v>
      </c>
      <c r="H6711" t="s">
        <v>3491</v>
      </c>
      <c r="I6711" t="s">
        <v>100</v>
      </c>
      <c r="J6711" s="33" t="s">
        <v>101</v>
      </c>
      <c r="K6711" t="s">
        <v>101</v>
      </c>
      <c r="L6711" t="s">
        <v>3474</v>
      </c>
      <c r="M6711" s="16">
        <v>5000</v>
      </c>
      <c r="N6711" s="16">
        <v>0</v>
      </c>
      <c r="O6711" s="15">
        <v>5000</v>
      </c>
      <c r="P6711">
        <v>0</v>
      </c>
      <c r="Q6711">
        <v>400</v>
      </c>
      <c r="R6711">
        <v>300</v>
      </c>
      <c r="S6711">
        <v>700</v>
      </c>
      <c r="X6711">
        <v>0</v>
      </c>
      <c r="Y6711" t="s">
        <v>169</v>
      </c>
    </row>
    <row r="6712" spans="1:25" x14ac:dyDescent="0.3">
      <c r="A6712" t="s">
        <v>60</v>
      </c>
      <c r="B6712" t="s">
        <v>67</v>
      </c>
      <c r="C6712" t="s">
        <v>199</v>
      </c>
      <c r="D6712" t="s">
        <v>15</v>
      </c>
      <c r="E6712" t="s">
        <v>15</v>
      </c>
      <c r="F6712" t="s">
        <v>395</v>
      </c>
      <c r="G6712" t="s">
        <v>3490</v>
      </c>
      <c r="H6712" t="s">
        <v>3491</v>
      </c>
      <c r="I6712" t="s">
        <v>100</v>
      </c>
      <c r="J6712" s="33" t="s">
        <v>101</v>
      </c>
      <c r="K6712" t="s">
        <v>101</v>
      </c>
      <c r="L6712" t="s">
        <v>3477</v>
      </c>
      <c r="M6712" s="16">
        <v>3000</v>
      </c>
      <c r="N6712" s="16">
        <v>0</v>
      </c>
      <c r="O6712" s="15">
        <v>3000</v>
      </c>
      <c r="P6712">
        <v>0</v>
      </c>
      <c r="Q6712">
        <v>400</v>
      </c>
      <c r="R6712">
        <v>300</v>
      </c>
      <c r="S6712">
        <v>700</v>
      </c>
      <c r="X6712">
        <v>0</v>
      </c>
      <c r="Y6712" t="s">
        <v>169</v>
      </c>
    </row>
    <row r="6713" spans="1:25" x14ac:dyDescent="0.3">
      <c r="A6713" t="s">
        <v>60</v>
      </c>
      <c r="B6713" t="s">
        <v>67</v>
      </c>
      <c r="C6713" t="s">
        <v>1245</v>
      </c>
      <c r="D6713" t="s">
        <v>17</v>
      </c>
      <c r="E6713" t="s">
        <v>17</v>
      </c>
      <c r="F6713" t="s">
        <v>430</v>
      </c>
      <c r="G6713" t="s">
        <v>3204</v>
      </c>
      <c r="H6713" t="s">
        <v>3492</v>
      </c>
      <c r="I6713" t="s">
        <v>100</v>
      </c>
      <c r="J6713" s="33" t="s">
        <v>182</v>
      </c>
      <c r="K6713" t="s">
        <v>101</v>
      </c>
      <c r="L6713" t="s">
        <v>67</v>
      </c>
      <c r="M6713" s="16">
        <v>2000</v>
      </c>
      <c r="N6713" s="16">
        <v>0</v>
      </c>
      <c r="O6713" s="15">
        <v>2000</v>
      </c>
      <c r="P6713">
        <v>0</v>
      </c>
      <c r="Q6713">
        <v>1850</v>
      </c>
      <c r="R6713">
        <v>1500</v>
      </c>
      <c r="S6713">
        <v>3350</v>
      </c>
      <c r="X6713">
        <v>0</v>
      </c>
      <c r="Y6713" t="s">
        <v>17</v>
      </c>
    </row>
    <row r="6714" spans="1:25" x14ac:dyDescent="0.3">
      <c r="A6714" t="s">
        <v>60</v>
      </c>
      <c r="B6714" t="s">
        <v>67</v>
      </c>
      <c r="C6714" t="s">
        <v>1245</v>
      </c>
      <c r="D6714" t="s">
        <v>26</v>
      </c>
      <c r="E6714" t="s">
        <v>26</v>
      </c>
      <c r="F6714" t="s">
        <v>3217</v>
      </c>
      <c r="G6714" t="s">
        <v>3218</v>
      </c>
      <c r="H6714" t="s">
        <v>3493</v>
      </c>
      <c r="I6714" t="s">
        <v>100</v>
      </c>
      <c r="J6714" s="33" t="s">
        <v>182</v>
      </c>
      <c r="K6714" t="s">
        <v>101</v>
      </c>
      <c r="L6714" t="s">
        <v>67</v>
      </c>
      <c r="M6714" s="16">
        <v>15000</v>
      </c>
      <c r="N6714" s="16">
        <v>0</v>
      </c>
      <c r="O6714" s="15">
        <v>15000</v>
      </c>
      <c r="P6714">
        <v>0</v>
      </c>
      <c r="Q6714">
        <v>150</v>
      </c>
      <c r="R6714">
        <v>150</v>
      </c>
      <c r="S6714">
        <v>300</v>
      </c>
      <c r="X6714">
        <v>0</v>
      </c>
      <c r="Y6714" t="s">
        <v>341</v>
      </c>
    </row>
    <row r="6715" spans="1:25" x14ac:dyDescent="0.3">
      <c r="A6715" t="s">
        <v>60</v>
      </c>
      <c r="B6715" t="s">
        <v>67</v>
      </c>
      <c r="C6715" t="s">
        <v>1245</v>
      </c>
      <c r="D6715" t="s">
        <v>17</v>
      </c>
      <c r="E6715" t="s">
        <v>36</v>
      </c>
      <c r="F6715" t="s">
        <v>487</v>
      </c>
      <c r="G6715" t="s">
        <v>3494</v>
      </c>
      <c r="H6715" t="s">
        <v>3495</v>
      </c>
      <c r="I6715" t="s">
        <v>100</v>
      </c>
      <c r="J6715" s="33" t="s">
        <v>182</v>
      </c>
      <c r="K6715" t="s">
        <v>101</v>
      </c>
      <c r="L6715" t="s">
        <v>67</v>
      </c>
      <c r="M6715" s="16">
        <v>10000</v>
      </c>
      <c r="N6715" s="16">
        <v>0</v>
      </c>
      <c r="O6715" s="15">
        <v>10000</v>
      </c>
      <c r="P6715">
        <v>0</v>
      </c>
      <c r="Q6715">
        <v>1850</v>
      </c>
      <c r="R6715">
        <v>1500</v>
      </c>
      <c r="S6715">
        <v>3350</v>
      </c>
      <c r="X6715">
        <v>0</v>
      </c>
      <c r="Y6715" t="s">
        <v>17</v>
      </c>
    </row>
    <row r="6716" spans="1:25" x14ac:dyDescent="0.3">
      <c r="A6716" t="s">
        <v>60</v>
      </c>
      <c r="B6716" t="s">
        <v>67</v>
      </c>
      <c r="C6716" t="s">
        <v>1245</v>
      </c>
      <c r="D6716" t="s">
        <v>17</v>
      </c>
      <c r="E6716" t="s">
        <v>36</v>
      </c>
      <c r="F6716" t="s">
        <v>487</v>
      </c>
      <c r="G6716" t="s">
        <v>3496</v>
      </c>
      <c r="H6716" t="s">
        <v>3497</v>
      </c>
      <c r="I6716" t="s">
        <v>241</v>
      </c>
      <c r="J6716" s="33" t="s">
        <v>182</v>
      </c>
      <c r="K6716" t="s">
        <v>182</v>
      </c>
      <c r="L6716" t="s">
        <v>67</v>
      </c>
      <c r="M6716" s="16">
        <v>10000</v>
      </c>
      <c r="N6716" s="16">
        <v>0</v>
      </c>
      <c r="O6716" s="15">
        <v>10000</v>
      </c>
      <c r="P6716">
        <v>0</v>
      </c>
      <c r="Q6716">
        <v>1850</v>
      </c>
      <c r="R6716">
        <v>1500</v>
      </c>
      <c r="S6716">
        <v>3350</v>
      </c>
      <c r="X6716">
        <v>0</v>
      </c>
      <c r="Y6716" t="s">
        <v>17</v>
      </c>
    </row>
    <row r="6717" spans="1:25" x14ac:dyDescent="0.3">
      <c r="A6717" t="s">
        <v>60</v>
      </c>
      <c r="B6717" t="s">
        <v>67</v>
      </c>
      <c r="C6717" t="s">
        <v>1245</v>
      </c>
      <c r="D6717" t="s">
        <v>17</v>
      </c>
      <c r="E6717" t="s">
        <v>36</v>
      </c>
      <c r="F6717" t="s">
        <v>2755</v>
      </c>
      <c r="G6717" t="s">
        <v>3463</v>
      </c>
      <c r="H6717" t="s">
        <v>3498</v>
      </c>
      <c r="I6717" t="s">
        <v>241</v>
      </c>
      <c r="J6717" s="33" t="s">
        <v>182</v>
      </c>
      <c r="K6717" t="s">
        <v>182</v>
      </c>
      <c r="L6717" t="s">
        <v>67</v>
      </c>
      <c r="M6717" s="16">
        <v>3000</v>
      </c>
      <c r="N6717" s="16">
        <v>0</v>
      </c>
      <c r="O6717" s="15">
        <v>3000</v>
      </c>
      <c r="P6717">
        <v>0</v>
      </c>
      <c r="Q6717">
        <v>20</v>
      </c>
      <c r="R6717">
        <v>20</v>
      </c>
      <c r="S6717">
        <v>40</v>
      </c>
      <c r="X6717">
        <v>0</v>
      </c>
      <c r="Y6717" t="s">
        <v>17</v>
      </c>
    </row>
    <row r="6718" spans="1:25" x14ac:dyDescent="0.3">
      <c r="A6718" t="s">
        <v>60</v>
      </c>
      <c r="B6718" t="s">
        <v>67</v>
      </c>
      <c r="C6718" t="s">
        <v>1245</v>
      </c>
      <c r="D6718" t="s">
        <v>17</v>
      </c>
      <c r="E6718" t="s">
        <v>36</v>
      </c>
      <c r="F6718" t="s">
        <v>487</v>
      </c>
      <c r="G6718" t="s">
        <v>3499</v>
      </c>
      <c r="H6718" t="s">
        <v>3500</v>
      </c>
      <c r="I6718" t="s">
        <v>100</v>
      </c>
      <c r="J6718" s="33" t="s">
        <v>182</v>
      </c>
      <c r="K6718" t="s">
        <v>101</v>
      </c>
      <c r="L6718" t="s">
        <v>67</v>
      </c>
      <c r="M6718" s="16">
        <v>30000</v>
      </c>
      <c r="N6718" s="16">
        <v>0</v>
      </c>
      <c r="O6718" s="15">
        <v>30000</v>
      </c>
      <c r="P6718">
        <v>0</v>
      </c>
      <c r="Q6718">
        <v>1850</v>
      </c>
      <c r="R6718">
        <v>1500</v>
      </c>
      <c r="S6718">
        <v>3350</v>
      </c>
      <c r="X6718">
        <v>0</v>
      </c>
      <c r="Y6718" t="s">
        <v>17</v>
      </c>
    </row>
    <row r="6719" spans="1:25" x14ac:dyDescent="0.3">
      <c r="A6719" t="s">
        <v>60</v>
      </c>
      <c r="B6719" t="s">
        <v>67</v>
      </c>
      <c r="C6719" t="s">
        <v>1245</v>
      </c>
      <c r="D6719" t="s">
        <v>17</v>
      </c>
      <c r="E6719" t="s">
        <v>36</v>
      </c>
      <c r="F6719" t="s">
        <v>487</v>
      </c>
      <c r="G6719" t="s">
        <v>3501</v>
      </c>
      <c r="H6719" t="s">
        <v>3502</v>
      </c>
      <c r="I6719" t="s">
        <v>100</v>
      </c>
      <c r="J6719" s="33" t="s">
        <v>182</v>
      </c>
      <c r="K6719" t="s">
        <v>101</v>
      </c>
      <c r="L6719" t="s">
        <v>67</v>
      </c>
      <c r="M6719" s="16">
        <v>5000</v>
      </c>
      <c r="N6719" s="16">
        <v>0</v>
      </c>
      <c r="O6719" s="15">
        <v>5000</v>
      </c>
      <c r="P6719">
        <v>0</v>
      </c>
      <c r="Q6719">
        <v>1850</v>
      </c>
      <c r="R6719">
        <v>1500</v>
      </c>
      <c r="S6719">
        <v>3350</v>
      </c>
      <c r="X6719">
        <v>0</v>
      </c>
      <c r="Y6719" t="s">
        <v>17</v>
      </c>
    </row>
    <row r="6720" spans="1:25" x14ac:dyDescent="0.3">
      <c r="A6720" t="s">
        <v>60</v>
      </c>
      <c r="B6720" t="s">
        <v>67</v>
      </c>
      <c r="C6720" t="s">
        <v>1245</v>
      </c>
      <c r="D6720" t="s">
        <v>17</v>
      </c>
      <c r="E6720" t="s">
        <v>36</v>
      </c>
      <c r="F6720" t="s">
        <v>2755</v>
      </c>
      <c r="G6720" t="s">
        <v>3503</v>
      </c>
      <c r="H6720" t="s">
        <v>3504</v>
      </c>
      <c r="I6720" t="s">
        <v>100</v>
      </c>
      <c r="J6720" s="33" t="s">
        <v>182</v>
      </c>
      <c r="K6720" t="s">
        <v>101</v>
      </c>
      <c r="L6720" t="s">
        <v>67</v>
      </c>
      <c r="M6720" s="16">
        <v>2000</v>
      </c>
      <c r="N6720" s="16">
        <v>0</v>
      </c>
      <c r="O6720" s="15">
        <v>2000</v>
      </c>
      <c r="P6720">
        <v>0</v>
      </c>
      <c r="Q6720">
        <v>20</v>
      </c>
      <c r="R6720">
        <v>20</v>
      </c>
      <c r="S6720">
        <v>40</v>
      </c>
      <c r="X6720">
        <v>0</v>
      </c>
      <c r="Y6720" t="s">
        <v>17</v>
      </c>
    </row>
    <row r="6721" spans="1:25" x14ac:dyDescent="0.3">
      <c r="A6721" t="s">
        <v>60</v>
      </c>
      <c r="B6721" t="s">
        <v>67</v>
      </c>
      <c r="C6721" t="s">
        <v>96</v>
      </c>
      <c r="D6721" t="s">
        <v>45</v>
      </c>
      <c r="E6721" t="s">
        <v>46</v>
      </c>
      <c r="F6721" t="s">
        <v>476</v>
      </c>
      <c r="G6721" t="s">
        <v>3505</v>
      </c>
      <c r="H6721" t="s">
        <v>3506</v>
      </c>
      <c r="I6721" t="s">
        <v>100</v>
      </c>
      <c r="J6721" s="33" t="s">
        <v>101</v>
      </c>
      <c r="K6721" t="s">
        <v>101</v>
      </c>
      <c r="L6721" t="s">
        <v>67</v>
      </c>
      <c r="M6721" s="16">
        <v>436827</v>
      </c>
      <c r="N6721" s="16">
        <v>0</v>
      </c>
      <c r="O6721" s="15">
        <v>436827</v>
      </c>
      <c r="P6721">
        <v>0</v>
      </c>
      <c r="Q6721">
        <v>0</v>
      </c>
      <c r="R6721">
        <v>0</v>
      </c>
      <c r="S6721">
        <v>0</v>
      </c>
      <c r="X6721">
        <v>0</v>
      </c>
      <c r="Y6721" t="s">
        <v>103</v>
      </c>
    </row>
    <row r="6722" spans="1:25" x14ac:dyDescent="0.3">
      <c r="A6722" t="s">
        <v>60</v>
      </c>
      <c r="B6722" t="s">
        <v>67</v>
      </c>
      <c r="C6722" t="s">
        <v>96</v>
      </c>
      <c r="D6722" t="s">
        <v>16</v>
      </c>
      <c r="E6722" t="s">
        <v>16</v>
      </c>
      <c r="F6722" t="s">
        <v>812</v>
      </c>
      <c r="G6722" t="s">
        <v>3507</v>
      </c>
      <c r="H6722" t="s">
        <v>3508</v>
      </c>
      <c r="I6722" t="s">
        <v>100</v>
      </c>
      <c r="J6722" s="33" t="s">
        <v>101</v>
      </c>
      <c r="K6722" t="s">
        <v>101</v>
      </c>
      <c r="L6722" t="s">
        <v>67</v>
      </c>
      <c r="M6722" s="16">
        <v>119653</v>
      </c>
      <c r="N6722" s="16">
        <v>0</v>
      </c>
      <c r="O6722" s="15">
        <v>119653</v>
      </c>
      <c r="P6722">
        <v>0</v>
      </c>
      <c r="Q6722">
        <v>200</v>
      </c>
      <c r="R6722">
        <v>60</v>
      </c>
      <c r="S6722">
        <v>260</v>
      </c>
      <c r="X6722">
        <v>0</v>
      </c>
      <c r="Y6722" t="s">
        <v>16</v>
      </c>
    </row>
    <row r="6723" spans="1:25" x14ac:dyDescent="0.3">
      <c r="A6723" t="s">
        <v>60</v>
      </c>
      <c r="B6723" t="s">
        <v>67</v>
      </c>
      <c r="C6723" t="s">
        <v>96</v>
      </c>
      <c r="D6723" t="s">
        <v>16</v>
      </c>
      <c r="E6723" t="s">
        <v>16</v>
      </c>
      <c r="F6723" t="s">
        <v>595</v>
      </c>
      <c r="G6723" t="s">
        <v>3507</v>
      </c>
      <c r="H6723" t="s">
        <v>3509</v>
      </c>
      <c r="I6723" t="s">
        <v>100</v>
      </c>
      <c r="J6723" s="33" t="s">
        <v>101</v>
      </c>
      <c r="K6723" t="s">
        <v>101</v>
      </c>
      <c r="L6723" t="s">
        <v>67</v>
      </c>
      <c r="M6723" s="16">
        <v>119653</v>
      </c>
      <c r="N6723" s="16">
        <v>0</v>
      </c>
      <c r="O6723" s="15">
        <v>119653</v>
      </c>
      <c r="P6723">
        <v>0</v>
      </c>
      <c r="Q6723">
        <v>200</v>
      </c>
      <c r="R6723">
        <v>60</v>
      </c>
      <c r="S6723">
        <v>260</v>
      </c>
      <c r="X6723">
        <v>0</v>
      </c>
      <c r="Y6723" t="s">
        <v>16</v>
      </c>
    </row>
    <row r="6724" spans="1:25" x14ac:dyDescent="0.3">
      <c r="A6724" t="s">
        <v>60</v>
      </c>
      <c r="B6724" t="s">
        <v>67</v>
      </c>
      <c r="C6724" t="s">
        <v>96</v>
      </c>
      <c r="D6724" t="s">
        <v>16</v>
      </c>
      <c r="E6724" t="s">
        <v>16</v>
      </c>
      <c r="F6724" t="s">
        <v>812</v>
      </c>
      <c r="G6724" t="s">
        <v>3507</v>
      </c>
      <c r="H6724" t="s">
        <v>3510</v>
      </c>
      <c r="I6724" t="s">
        <v>241</v>
      </c>
      <c r="J6724" s="33" t="s">
        <v>101</v>
      </c>
      <c r="K6724" t="s">
        <v>101</v>
      </c>
      <c r="L6724" t="s">
        <v>67</v>
      </c>
      <c r="M6724" s="16">
        <v>100000</v>
      </c>
      <c r="N6724" s="16">
        <v>0</v>
      </c>
      <c r="O6724" s="15">
        <v>100000</v>
      </c>
      <c r="P6724">
        <v>0</v>
      </c>
      <c r="Q6724">
        <v>0</v>
      </c>
      <c r="R6724">
        <v>40</v>
      </c>
      <c r="S6724">
        <v>40</v>
      </c>
      <c r="X6724">
        <v>0</v>
      </c>
      <c r="Y6724" t="s">
        <v>16</v>
      </c>
    </row>
    <row r="6725" spans="1:25" x14ac:dyDescent="0.3">
      <c r="A6725" t="s">
        <v>60</v>
      </c>
      <c r="B6725" t="s">
        <v>67</v>
      </c>
      <c r="C6725" t="s">
        <v>96</v>
      </c>
      <c r="D6725" t="s">
        <v>63</v>
      </c>
      <c r="E6725" t="s">
        <v>14</v>
      </c>
      <c r="F6725" t="s">
        <v>390</v>
      </c>
      <c r="G6725" t="s">
        <v>3511</v>
      </c>
      <c r="H6725" t="s">
        <v>3512</v>
      </c>
      <c r="I6725" t="s">
        <v>241</v>
      </c>
      <c r="J6725" s="33" t="s">
        <v>101</v>
      </c>
      <c r="K6725" t="s">
        <v>101</v>
      </c>
      <c r="L6725" t="s">
        <v>67</v>
      </c>
      <c r="M6725" s="16">
        <v>138662</v>
      </c>
      <c r="N6725" s="16">
        <v>0</v>
      </c>
      <c r="O6725" s="15">
        <v>138662</v>
      </c>
      <c r="P6725">
        <v>0</v>
      </c>
      <c r="Q6725">
        <v>500</v>
      </c>
      <c r="R6725">
        <v>0</v>
      </c>
      <c r="S6725">
        <v>500</v>
      </c>
      <c r="X6725">
        <v>0</v>
      </c>
      <c r="Y6725" t="s">
        <v>14</v>
      </c>
    </row>
    <row r="6726" spans="1:25" x14ac:dyDescent="0.3">
      <c r="A6726" t="s">
        <v>60</v>
      </c>
      <c r="B6726" t="s">
        <v>67</v>
      </c>
      <c r="C6726" t="s">
        <v>96</v>
      </c>
      <c r="D6726" t="s">
        <v>17</v>
      </c>
      <c r="E6726" t="s">
        <v>36</v>
      </c>
      <c r="F6726" t="s">
        <v>487</v>
      </c>
      <c r="G6726" t="s">
        <v>3513</v>
      </c>
      <c r="H6726" t="s">
        <v>3514</v>
      </c>
      <c r="I6726" t="s">
        <v>241</v>
      </c>
      <c r="J6726" s="33" t="s">
        <v>101</v>
      </c>
      <c r="K6726" t="s">
        <v>101</v>
      </c>
      <c r="L6726" t="s">
        <v>67</v>
      </c>
      <c r="M6726" s="16">
        <v>560480</v>
      </c>
      <c r="N6726" s="16">
        <v>0</v>
      </c>
      <c r="O6726" s="15">
        <v>560480</v>
      </c>
      <c r="P6726">
        <v>0</v>
      </c>
      <c r="Q6726">
        <v>400</v>
      </c>
      <c r="R6726">
        <v>25</v>
      </c>
      <c r="S6726">
        <v>425</v>
      </c>
      <c r="X6726">
        <v>0</v>
      </c>
      <c r="Y6726" t="s">
        <v>17</v>
      </c>
    </row>
    <row r="6727" spans="1:25" x14ac:dyDescent="0.3">
      <c r="A6727" t="s">
        <v>60</v>
      </c>
      <c r="B6727" t="s">
        <v>67</v>
      </c>
      <c r="C6727" t="s">
        <v>96</v>
      </c>
      <c r="D6727" t="s">
        <v>17</v>
      </c>
      <c r="E6727" t="s">
        <v>36</v>
      </c>
      <c r="F6727" t="s">
        <v>2755</v>
      </c>
      <c r="G6727" t="s">
        <v>3515</v>
      </c>
      <c r="H6727" t="s">
        <v>3516</v>
      </c>
      <c r="I6727" t="s">
        <v>241</v>
      </c>
      <c r="J6727" s="33" t="s">
        <v>101</v>
      </c>
      <c r="K6727" t="s">
        <v>101</v>
      </c>
      <c r="L6727" t="s">
        <v>67</v>
      </c>
      <c r="M6727" s="16">
        <v>221654</v>
      </c>
      <c r="N6727" s="16">
        <v>0</v>
      </c>
      <c r="O6727" s="15">
        <v>221654</v>
      </c>
      <c r="P6727">
        <v>0</v>
      </c>
      <c r="Q6727">
        <v>0</v>
      </c>
      <c r="R6727">
        <v>25</v>
      </c>
      <c r="S6727">
        <v>25</v>
      </c>
      <c r="X6727">
        <v>0</v>
      </c>
      <c r="Y6727" t="s">
        <v>17</v>
      </c>
    </row>
    <row r="6728" spans="1:25" x14ac:dyDescent="0.3">
      <c r="A6728" t="s">
        <v>60</v>
      </c>
      <c r="B6728" t="s">
        <v>67</v>
      </c>
      <c r="C6728" t="s">
        <v>96</v>
      </c>
      <c r="D6728" t="s">
        <v>15</v>
      </c>
      <c r="E6728" t="s">
        <v>15</v>
      </c>
      <c r="F6728" t="s">
        <v>647</v>
      </c>
      <c r="G6728" t="s">
        <v>3515</v>
      </c>
      <c r="H6728" t="s">
        <v>3517</v>
      </c>
      <c r="I6728" t="s">
        <v>235</v>
      </c>
      <c r="J6728" s="33" t="s">
        <v>101</v>
      </c>
      <c r="K6728" t="s">
        <v>101</v>
      </c>
      <c r="L6728" t="s">
        <v>67</v>
      </c>
      <c r="M6728" s="16">
        <v>0</v>
      </c>
      <c r="N6728" s="16">
        <v>0</v>
      </c>
      <c r="O6728" s="15">
        <v>0</v>
      </c>
      <c r="P6728">
        <v>0</v>
      </c>
      <c r="Q6728">
        <v>0</v>
      </c>
      <c r="R6728">
        <v>50</v>
      </c>
      <c r="S6728">
        <v>50</v>
      </c>
      <c r="X6728">
        <v>0</v>
      </c>
      <c r="Y6728" t="s">
        <v>169</v>
      </c>
    </row>
    <row r="6729" spans="1:25" x14ac:dyDescent="0.3">
      <c r="A6729" t="s">
        <v>60</v>
      </c>
      <c r="B6729" t="s">
        <v>67</v>
      </c>
      <c r="C6729" t="s">
        <v>96</v>
      </c>
      <c r="D6729" t="s">
        <v>20</v>
      </c>
      <c r="E6729" t="s">
        <v>20</v>
      </c>
      <c r="F6729" t="s">
        <v>635</v>
      </c>
      <c r="G6729" t="s">
        <v>3518</v>
      </c>
      <c r="H6729" t="s">
        <v>3519</v>
      </c>
      <c r="I6729" t="s">
        <v>235</v>
      </c>
      <c r="J6729" s="33" t="s">
        <v>101</v>
      </c>
      <c r="K6729" t="s">
        <v>101</v>
      </c>
      <c r="L6729" t="s">
        <v>67</v>
      </c>
      <c r="M6729" s="16">
        <v>0</v>
      </c>
      <c r="N6729" s="16">
        <v>0</v>
      </c>
      <c r="O6729" s="15">
        <v>0</v>
      </c>
      <c r="P6729">
        <v>0</v>
      </c>
      <c r="Q6729">
        <v>0</v>
      </c>
      <c r="R6729">
        <v>1</v>
      </c>
      <c r="S6729">
        <v>1</v>
      </c>
      <c r="X6729">
        <v>0</v>
      </c>
      <c r="Y6729" t="s">
        <v>113</v>
      </c>
    </row>
    <row r="6730" spans="1:25" x14ac:dyDescent="0.3">
      <c r="A6730" t="s">
        <v>60</v>
      </c>
      <c r="B6730" t="s">
        <v>67</v>
      </c>
      <c r="C6730" t="s">
        <v>96</v>
      </c>
      <c r="D6730" t="s">
        <v>20</v>
      </c>
      <c r="E6730" t="s">
        <v>20</v>
      </c>
      <c r="F6730" t="s">
        <v>2770</v>
      </c>
      <c r="G6730" t="s">
        <v>3518</v>
      </c>
      <c r="H6730" t="s">
        <v>3520</v>
      </c>
      <c r="I6730" t="s">
        <v>100</v>
      </c>
      <c r="J6730" s="33" t="s">
        <v>101</v>
      </c>
      <c r="K6730" t="s">
        <v>101</v>
      </c>
      <c r="L6730" t="s">
        <v>67</v>
      </c>
      <c r="M6730" s="16">
        <v>132574</v>
      </c>
      <c r="N6730" s="16">
        <v>0</v>
      </c>
      <c r="O6730" s="15">
        <v>132574</v>
      </c>
      <c r="P6730">
        <v>0</v>
      </c>
      <c r="Q6730">
        <v>300</v>
      </c>
      <c r="R6730">
        <v>300</v>
      </c>
      <c r="S6730">
        <v>600</v>
      </c>
      <c r="X6730">
        <v>0</v>
      </c>
      <c r="Y6730" t="s">
        <v>113</v>
      </c>
    </row>
    <row r="6731" spans="1:25" x14ac:dyDescent="0.3">
      <c r="A6731" t="s">
        <v>60</v>
      </c>
      <c r="B6731" t="s">
        <v>67</v>
      </c>
      <c r="C6731" t="s">
        <v>96</v>
      </c>
      <c r="D6731" t="s">
        <v>20</v>
      </c>
      <c r="E6731" t="s">
        <v>20</v>
      </c>
      <c r="F6731" t="s">
        <v>458</v>
      </c>
      <c r="G6731" t="s">
        <v>3518</v>
      </c>
      <c r="H6731" t="s">
        <v>3521</v>
      </c>
      <c r="I6731" t="s">
        <v>241</v>
      </c>
      <c r="J6731" s="33" t="s">
        <v>101</v>
      </c>
      <c r="K6731" t="s">
        <v>101</v>
      </c>
      <c r="L6731" t="s">
        <v>67</v>
      </c>
      <c r="M6731" s="16">
        <v>132574</v>
      </c>
      <c r="N6731" s="16">
        <v>0</v>
      </c>
      <c r="O6731" s="15">
        <v>132574</v>
      </c>
      <c r="P6731">
        <v>0</v>
      </c>
      <c r="Q6731">
        <v>0</v>
      </c>
      <c r="R6731">
        <v>500</v>
      </c>
      <c r="S6731">
        <v>500</v>
      </c>
      <c r="X6731">
        <v>0</v>
      </c>
      <c r="Y6731" t="s">
        <v>113</v>
      </c>
    </row>
    <row r="6732" spans="1:25" x14ac:dyDescent="0.3">
      <c r="A6732" t="s">
        <v>60</v>
      </c>
      <c r="B6732" t="s">
        <v>67</v>
      </c>
      <c r="C6732" t="s">
        <v>96</v>
      </c>
      <c r="D6732" t="s">
        <v>20</v>
      </c>
      <c r="E6732" t="s">
        <v>20</v>
      </c>
      <c r="F6732" t="s">
        <v>412</v>
      </c>
      <c r="G6732" t="s">
        <v>3522</v>
      </c>
      <c r="H6732" t="s">
        <v>3523</v>
      </c>
      <c r="I6732" t="s">
        <v>100</v>
      </c>
      <c r="J6732" s="33" t="s">
        <v>101</v>
      </c>
      <c r="K6732" t="s">
        <v>101</v>
      </c>
      <c r="L6732" t="s">
        <v>67</v>
      </c>
      <c r="M6732" s="16">
        <v>149295</v>
      </c>
      <c r="N6732" s="16">
        <v>0</v>
      </c>
      <c r="O6732" s="15">
        <v>149295</v>
      </c>
      <c r="P6732">
        <v>0</v>
      </c>
      <c r="Q6732">
        <v>100</v>
      </c>
      <c r="R6732">
        <v>40</v>
      </c>
      <c r="S6732">
        <v>140</v>
      </c>
      <c r="X6732">
        <v>0</v>
      </c>
      <c r="Y6732" t="s">
        <v>113</v>
      </c>
    </row>
    <row r="6733" spans="1:25" x14ac:dyDescent="0.3">
      <c r="A6733" t="s">
        <v>60</v>
      </c>
      <c r="B6733" t="s">
        <v>67</v>
      </c>
      <c r="C6733" t="s">
        <v>96</v>
      </c>
      <c r="D6733" t="s">
        <v>20</v>
      </c>
      <c r="E6733" t="s">
        <v>20</v>
      </c>
      <c r="F6733" t="s">
        <v>417</v>
      </c>
      <c r="G6733" t="s">
        <v>113</v>
      </c>
      <c r="H6733" t="s">
        <v>3524</v>
      </c>
      <c r="I6733" t="s">
        <v>241</v>
      </c>
      <c r="J6733" s="33" t="s">
        <v>101</v>
      </c>
      <c r="K6733" t="s">
        <v>101</v>
      </c>
      <c r="L6733" t="s">
        <v>67</v>
      </c>
      <c r="M6733" s="16">
        <v>63337</v>
      </c>
      <c r="N6733" s="16">
        <v>0</v>
      </c>
      <c r="O6733" s="15">
        <v>63337</v>
      </c>
      <c r="P6733">
        <v>0</v>
      </c>
      <c r="Q6733">
        <v>40</v>
      </c>
      <c r="R6733">
        <v>0</v>
      </c>
      <c r="S6733">
        <v>40</v>
      </c>
      <c r="X6733">
        <v>0</v>
      </c>
      <c r="Y6733" t="s">
        <v>113</v>
      </c>
    </row>
    <row r="6734" spans="1:25" x14ac:dyDescent="0.3">
      <c r="A6734" t="s">
        <v>60</v>
      </c>
      <c r="B6734" t="s">
        <v>67</v>
      </c>
      <c r="C6734" t="s">
        <v>96</v>
      </c>
      <c r="D6734" t="s">
        <v>20</v>
      </c>
      <c r="E6734" t="s">
        <v>20</v>
      </c>
      <c r="F6734" t="s">
        <v>836</v>
      </c>
      <c r="G6734" t="s">
        <v>3525</v>
      </c>
      <c r="H6734" t="s">
        <v>3526</v>
      </c>
      <c r="I6734" t="s">
        <v>235</v>
      </c>
      <c r="J6734" s="33" t="s">
        <v>101</v>
      </c>
      <c r="K6734" t="s">
        <v>101</v>
      </c>
      <c r="L6734" t="s">
        <v>67</v>
      </c>
      <c r="M6734" s="16">
        <v>0</v>
      </c>
      <c r="N6734" s="16">
        <v>0</v>
      </c>
      <c r="O6734" s="15">
        <v>0</v>
      </c>
      <c r="P6734">
        <v>0</v>
      </c>
      <c r="Q6734">
        <v>50</v>
      </c>
      <c r="R6734">
        <v>10</v>
      </c>
      <c r="S6734">
        <v>60</v>
      </c>
      <c r="X6734">
        <v>0</v>
      </c>
      <c r="Y6734" t="s">
        <v>113</v>
      </c>
    </row>
    <row r="6735" spans="1:25" x14ac:dyDescent="0.3">
      <c r="A6735" t="s">
        <v>60</v>
      </c>
      <c r="B6735" t="s">
        <v>67</v>
      </c>
      <c r="C6735" t="s">
        <v>96</v>
      </c>
      <c r="D6735" t="s">
        <v>20</v>
      </c>
      <c r="E6735" t="s">
        <v>20</v>
      </c>
      <c r="F6735" t="s">
        <v>412</v>
      </c>
      <c r="G6735" t="s">
        <v>3518</v>
      </c>
      <c r="H6735" t="s">
        <v>3527</v>
      </c>
      <c r="I6735" t="s">
        <v>235</v>
      </c>
      <c r="J6735" s="33" t="s">
        <v>101</v>
      </c>
      <c r="K6735" t="s">
        <v>101</v>
      </c>
      <c r="L6735" t="s">
        <v>67</v>
      </c>
      <c r="M6735" s="16">
        <v>0</v>
      </c>
      <c r="N6735" s="16">
        <v>0</v>
      </c>
      <c r="O6735" s="15">
        <v>0</v>
      </c>
      <c r="P6735">
        <v>0</v>
      </c>
      <c r="Q6735">
        <v>100</v>
      </c>
      <c r="R6735">
        <v>40</v>
      </c>
      <c r="S6735">
        <v>140</v>
      </c>
      <c r="X6735">
        <v>0</v>
      </c>
      <c r="Y6735" t="s">
        <v>113</v>
      </c>
    </row>
    <row r="6736" spans="1:25" x14ac:dyDescent="0.3">
      <c r="A6736" t="s">
        <v>60</v>
      </c>
      <c r="B6736" t="s">
        <v>67</v>
      </c>
      <c r="C6736" t="s">
        <v>96</v>
      </c>
      <c r="D6736" t="s">
        <v>22</v>
      </c>
      <c r="E6736" s="17" t="s">
        <v>22</v>
      </c>
      <c r="F6736" t="s">
        <v>420</v>
      </c>
      <c r="G6736" t="s">
        <v>22</v>
      </c>
      <c r="H6736" t="s">
        <v>3528</v>
      </c>
      <c r="I6736" t="s">
        <v>241</v>
      </c>
      <c r="J6736" s="33" t="s">
        <v>101</v>
      </c>
      <c r="K6736" t="s">
        <v>101</v>
      </c>
      <c r="L6736" t="s">
        <v>67</v>
      </c>
      <c r="M6736" s="16">
        <v>288175</v>
      </c>
      <c r="N6736" s="16">
        <v>430000</v>
      </c>
      <c r="O6736" s="15">
        <v>718175</v>
      </c>
      <c r="P6736">
        <v>0</v>
      </c>
      <c r="Q6736">
        <v>100</v>
      </c>
      <c r="R6736">
        <v>0</v>
      </c>
      <c r="S6736">
        <v>100</v>
      </c>
      <c r="X6736">
        <v>0</v>
      </c>
      <c r="Y6736" t="s">
        <v>183</v>
      </c>
    </row>
    <row r="6737" spans="1:25" x14ac:dyDescent="0.3">
      <c r="A6737" t="s">
        <v>60</v>
      </c>
      <c r="B6737" t="s">
        <v>67</v>
      </c>
      <c r="C6737" t="s">
        <v>96</v>
      </c>
      <c r="D6737" t="s">
        <v>26</v>
      </c>
      <c r="E6737" t="s">
        <v>26</v>
      </c>
      <c r="F6737" t="s">
        <v>3217</v>
      </c>
      <c r="G6737" t="s">
        <v>3529</v>
      </c>
      <c r="H6737" t="s">
        <v>3530</v>
      </c>
      <c r="I6737" t="s">
        <v>100</v>
      </c>
      <c r="J6737" s="33" t="s">
        <v>101</v>
      </c>
      <c r="K6737" t="s">
        <v>101</v>
      </c>
      <c r="L6737" t="s">
        <v>67</v>
      </c>
      <c r="M6737" s="16">
        <v>30000</v>
      </c>
      <c r="N6737" s="16">
        <v>0</v>
      </c>
      <c r="O6737" s="15">
        <v>30000</v>
      </c>
      <c r="P6737">
        <v>0</v>
      </c>
      <c r="Q6737">
        <v>100</v>
      </c>
      <c r="R6737">
        <v>50</v>
      </c>
      <c r="S6737">
        <v>150</v>
      </c>
      <c r="X6737">
        <v>0</v>
      </c>
      <c r="Y6737" t="s">
        <v>341</v>
      </c>
    </row>
    <row r="6738" spans="1:25" x14ac:dyDescent="0.3">
      <c r="A6738" t="s">
        <v>60</v>
      </c>
      <c r="B6738" t="s">
        <v>67</v>
      </c>
      <c r="C6738" t="s">
        <v>96</v>
      </c>
      <c r="D6738" t="s">
        <v>26</v>
      </c>
      <c r="E6738" t="s">
        <v>26</v>
      </c>
      <c r="F6738" t="s">
        <v>3217</v>
      </c>
      <c r="G6738" t="s">
        <v>3529</v>
      </c>
      <c r="H6738" t="s">
        <v>3531</v>
      </c>
      <c r="I6738" t="s">
        <v>241</v>
      </c>
      <c r="J6738" s="33" t="s">
        <v>101</v>
      </c>
      <c r="K6738" t="s">
        <v>101</v>
      </c>
      <c r="L6738" t="s">
        <v>67</v>
      </c>
      <c r="M6738" s="16">
        <v>112000</v>
      </c>
      <c r="N6738" s="16">
        <v>0</v>
      </c>
      <c r="O6738" s="15">
        <v>112000</v>
      </c>
      <c r="P6738">
        <v>0</v>
      </c>
      <c r="Q6738">
        <v>3000</v>
      </c>
      <c r="R6738">
        <v>1000</v>
      </c>
      <c r="S6738">
        <v>4000</v>
      </c>
      <c r="X6738">
        <v>0</v>
      </c>
      <c r="Y6738" t="s">
        <v>341</v>
      </c>
    </row>
    <row r="6739" spans="1:25" x14ac:dyDescent="0.3">
      <c r="A6739" t="s">
        <v>60</v>
      </c>
      <c r="B6739" t="s">
        <v>67</v>
      </c>
      <c r="C6739" t="s">
        <v>96</v>
      </c>
      <c r="D6739" t="s">
        <v>26</v>
      </c>
      <c r="E6739" t="s">
        <v>26</v>
      </c>
      <c r="F6739" t="s">
        <v>3217</v>
      </c>
      <c r="G6739" t="s">
        <v>3529</v>
      </c>
      <c r="H6739" t="s">
        <v>3532</v>
      </c>
      <c r="I6739" t="s">
        <v>241</v>
      </c>
      <c r="J6739" s="33" t="s">
        <v>101</v>
      </c>
      <c r="K6739" t="s">
        <v>101</v>
      </c>
      <c r="L6739" t="s">
        <v>67</v>
      </c>
      <c r="M6739" s="16">
        <v>476000</v>
      </c>
      <c r="N6739" s="16">
        <v>0</v>
      </c>
      <c r="O6739" s="15">
        <v>476000</v>
      </c>
      <c r="P6739">
        <v>0</v>
      </c>
      <c r="Q6739">
        <v>3000</v>
      </c>
      <c r="R6739">
        <v>1000</v>
      </c>
      <c r="S6739">
        <v>4000</v>
      </c>
      <c r="X6739">
        <v>0</v>
      </c>
      <c r="Y6739" t="s">
        <v>341</v>
      </c>
    </row>
    <row r="6740" spans="1:25" x14ac:dyDescent="0.3">
      <c r="A6740" t="s">
        <v>60</v>
      </c>
      <c r="B6740" t="s">
        <v>67</v>
      </c>
      <c r="C6740" t="s">
        <v>96</v>
      </c>
      <c r="D6740" t="s">
        <v>17</v>
      </c>
      <c r="E6740" t="s">
        <v>17</v>
      </c>
      <c r="F6740" t="s">
        <v>3206</v>
      </c>
      <c r="G6740" t="s">
        <v>3515</v>
      </c>
      <c r="H6740" t="s">
        <v>3533</v>
      </c>
      <c r="I6740" t="s">
        <v>241</v>
      </c>
      <c r="J6740" s="33" t="s">
        <v>101</v>
      </c>
      <c r="K6740" t="s">
        <v>101</v>
      </c>
      <c r="L6740" t="s">
        <v>67</v>
      </c>
      <c r="M6740" s="16">
        <v>121653</v>
      </c>
      <c r="N6740" s="16">
        <v>0</v>
      </c>
      <c r="O6740" s="15">
        <v>121653</v>
      </c>
      <c r="P6740">
        <v>0</v>
      </c>
      <c r="Q6740">
        <v>0</v>
      </c>
      <c r="R6740">
        <v>20</v>
      </c>
      <c r="S6740">
        <v>20</v>
      </c>
      <c r="X6740">
        <v>0</v>
      </c>
      <c r="Y6740" t="s">
        <v>17</v>
      </c>
    </row>
    <row r="6741" spans="1:25" x14ac:dyDescent="0.3">
      <c r="A6741" t="s">
        <v>60</v>
      </c>
      <c r="B6741" t="s">
        <v>67</v>
      </c>
      <c r="C6741" t="s">
        <v>96</v>
      </c>
      <c r="D6741" t="s">
        <v>17</v>
      </c>
      <c r="E6741" t="s">
        <v>17</v>
      </c>
      <c r="F6741" t="s">
        <v>430</v>
      </c>
      <c r="G6741" t="s">
        <v>3534</v>
      </c>
      <c r="H6741" t="s">
        <v>3535</v>
      </c>
      <c r="I6741" t="s">
        <v>241</v>
      </c>
      <c r="J6741" s="33" t="s">
        <v>101</v>
      </c>
      <c r="K6741" t="s">
        <v>101</v>
      </c>
      <c r="L6741" t="s">
        <v>67</v>
      </c>
      <c r="M6741" s="16">
        <v>290850</v>
      </c>
      <c r="N6741" s="16">
        <v>0</v>
      </c>
      <c r="O6741" s="15">
        <v>290850</v>
      </c>
      <c r="P6741">
        <v>0</v>
      </c>
      <c r="Q6741">
        <v>4000</v>
      </c>
      <c r="R6741">
        <v>200</v>
      </c>
      <c r="S6741">
        <v>4200</v>
      </c>
      <c r="X6741">
        <v>0</v>
      </c>
      <c r="Y6741" t="s">
        <v>17</v>
      </c>
    </row>
    <row r="6742" spans="1:25" x14ac:dyDescent="0.3">
      <c r="A6742" t="s">
        <v>60</v>
      </c>
      <c r="B6742" t="s">
        <v>67</v>
      </c>
      <c r="C6742" t="s">
        <v>96</v>
      </c>
      <c r="D6742" t="s">
        <v>17</v>
      </c>
      <c r="E6742" t="s">
        <v>17</v>
      </c>
      <c r="F6742" t="s">
        <v>3124</v>
      </c>
      <c r="G6742" t="s">
        <v>3536</v>
      </c>
      <c r="H6742" t="s">
        <v>3537</v>
      </c>
      <c r="I6742" t="s">
        <v>241</v>
      </c>
      <c r="J6742" s="33" t="s">
        <v>101</v>
      </c>
      <c r="K6742" t="s">
        <v>101</v>
      </c>
      <c r="L6742" t="s">
        <v>67</v>
      </c>
      <c r="M6742" s="16">
        <v>261054</v>
      </c>
      <c r="N6742" s="16">
        <v>0</v>
      </c>
      <c r="O6742" s="15">
        <v>261054</v>
      </c>
      <c r="P6742">
        <v>0</v>
      </c>
      <c r="Q6742">
        <v>100</v>
      </c>
      <c r="R6742">
        <v>0</v>
      </c>
      <c r="S6742">
        <v>100</v>
      </c>
      <c r="X6742">
        <v>0</v>
      </c>
      <c r="Y6742" t="s">
        <v>17</v>
      </c>
    </row>
    <row r="6743" spans="1:25" x14ac:dyDescent="0.3">
      <c r="A6743" t="s">
        <v>60</v>
      </c>
      <c r="B6743" t="s">
        <v>67</v>
      </c>
      <c r="C6743" t="s">
        <v>96</v>
      </c>
      <c r="D6743" t="s">
        <v>17</v>
      </c>
      <c r="E6743" t="s">
        <v>17</v>
      </c>
      <c r="F6743" t="s">
        <v>198</v>
      </c>
      <c r="G6743" t="s">
        <v>3538</v>
      </c>
      <c r="H6743" t="s">
        <v>3539</v>
      </c>
      <c r="I6743" t="s">
        <v>235</v>
      </c>
      <c r="J6743" s="33" t="s">
        <v>101</v>
      </c>
      <c r="K6743" t="s">
        <v>101</v>
      </c>
      <c r="L6743" t="s">
        <v>67</v>
      </c>
      <c r="M6743" s="16">
        <v>0</v>
      </c>
      <c r="N6743" s="16">
        <v>0</v>
      </c>
      <c r="O6743" s="15">
        <v>0</v>
      </c>
      <c r="P6743">
        <v>0</v>
      </c>
      <c r="Q6743">
        <v>50</v>
      </c>
      <c r="R6743">
        <v>20</v>
      </c>
      <c r="S6743">
        <v>70</v>
      </c>
      <c r="X6743">
        <v>0</v>
      </c>
      <c r="Y6743" t="s">
        <v>17</v>
      </c>
    </row>
    <row r="6744" spans="1:25" x14ac:dyDescent="0.3">
      <c r="A6744" t="s">
        <v>60</v>
      </c>
      <c r="B6744" t="s">
        <v>67</v>
      </c>
      <c r="C6744" t="s">
        <v>96</v>
      </c>
      <c r="D6744" t="s">
        <v>17</v>
      </c>
      <c r="E6744" t="s">
        <v>36</v>
      </c>
      <c r="F6744" t="s">
        <v>487</v>
      </c>
      <c r="G6744" t="s">
        <v>3534</v>
      </c>
      <c r="H6744" t="s">
        <v>3540</v>
      </c>
      <c r="I6744" t="s">
        <v>241</v>
      </c>
      <c r="J6744" s="33" t="s">
        <v>101</v>
      </c>
      <c r="K6744" t="s">
        <v>101</v>
      </c>
      <c r="L6744" t="s">
        <v>67</v>
      </c>
      <c r="M6744" s="16">
        <v>45000</v>
      </c>
      <c r="N6744" s="16">
        <v>0</v>
      </c>
      <c r="O6744" s="15">
        <v>45000</v>
      </c>
      <c r="P6744">
        <v>0</v>
      </c>
      <c r="Q6744">
        <v>750</v>
      </c>
      <c r="R6744">
        <v>0</v>
      </c>
      <c r="S6744">
        <v>750</v>
      </c>
      <c r="X6744">
        <v>0</v>
      </c>
      <c r="Y6744" t="s">
        <v>17</v>
      </c>
    </row>
    <row r="6745" spans="1:25" x14ac:dyDescent="0.3">
      <c r="A6745" t="s">
        <v>60</v>
      </c>
      <c r="B6745" t="s">
        <v>67</v>
      </c>
      <c r="C6745" t="s">
        <v>96</v>
      </c>
      <c r="D6745" t="s">
        <v>17</v>
      </c>
      <c r="E6745" t="s">
        <v>17</v>
      </c>
      <c r="F6745" t="s">
        <v>3124</v>
      </c>
      <c r="G6745" t="s">
        <v>3541</v>
      </c>
      <c r="H6745" t="s">
        <v>3542</v>
      </c>
      <c r="I6745" t="s">
        <v>241</v>
      </c>
      <c r="J6745" s="33" t="s">
        <v>101</v>
      </c>
      <c r="K6745" t="s">
        <v>101</v>
      </c>
      <c r="L6745" t="s">
        <v>67</v>
      </c>
      <c r="M6745" s="16">
        <v>127294</v>
      </c>
      <c r="N6745" s="16">
        <v>0</v>
      </c>
      <c r="O6745" s="15">
        <v>127294</v>
      </c>
      <c r="P6745">
        <v>0</v>
      </c>
      <c r="Q6745">
        <v>150</v>
      </c>
      <c r="R6745">
        <v>20</v>
      </c>
      <c r="S6745">
        <v>170</v>
      </c>
      <c r="X6745">
        <v>0</v>
      </c>
      <c r="Y6745" t="s">
        <v>17</v>
      </c>
    </row>
    <row r="6746" spans="1:25" x14ac:dyDescent="0.3">
      <c r="A6746" t="s">
        <v>60</v>
      </c>
      <c r="B6746" t="s">
        <v>67</v>
      </c>
      <c r="C6746" t="s">
        <v>96</v>
      </c>
      <c r="D6746" t="s">
        <v>17</v>
      </c>
      <c r="E6746" t="s">
        <v>37</v>
      </c>
      <c r="F6746" t="s">
        <v>694</v>
      </c>
      <c r="G6746" t="s">
        <v>3543</v>
      </c>
      <c r="H6746" t="s">
        <v>3544</v>
      </c>
      <c r="I6746" t="s">
        <v>241</v>
      </c>
      <c r="J6746" s="33" t="s">
        <v>101</v>
      </c>
      <c r="K6746" t="s">
        <v>101</v>
      </c>
      <c r="L6746" t="s">
        <v>67</v>
      </c>
      <c r="M6746" s="16">
        <v>123654</v>
      </c>
      <c r="N6746" s="16">
        <v>0</v>
      </c>
      <c r="O6746" s="15">
        <v>123654</v>
      </c>
      <c r="P6746">
        <v>0</v>
      </c>
      <c r="Q6746">
        <v>15</v>
      </c>
      <c r="R6746">
        <v>0</v>
      </c>
      <c r="S6746">
        <v>15</v>
      </c>
      <c r="X6746">
        <v>0</v>
      </c>
      <c r="Y6746" t="s">
        <v>17</v>
      </c>
    </row>
    <row r="6747" spans="1:25" x14ac:dyDescent="0.3">
      <c r="A6747" t="s">
        <v>60</v>
      </c>
      <c r="B6747" t="s">
        <v>67</v>
      </c>
      <c r="C6747" t="s">
        <v>96</v>
      </c>
      <c r="D6747" t="s">
        <v>17</v>
      </c>
      <c r="E6747" t="s">
        <v>36</v>
      </c>
      <c r="F6747" t="s">
        <v>3078</v>
      </c>
      <c r="G6747" t="s">
        <v>492</v>
      </c>
      <c r="H6747" t="s">
        <v>3545</v>
      </c>
      <c r="I6747" t="s">
        <v>100</v>
      </c>
      <c r="J6747" s="33" t="s">
        <v>101</v>
      </c>
      <c r="K6747" t="s">
        <v>101</v>
      </c>
      <c r="L6747" t="s">
        <v>67</v>
      </c>
      <c r="M6747" s="16">
        <v>221654</v>
      </c>
      <c r="N6747" s="16">
        <v>0</v>
      </c>
      <c r="O6747" s="15">
        <v>221654</v>
      </c>
      <c r="P6747">
        <v>0</v>
      </c>
      <c r="Q6747">
        <v>0</v>
      </c>
      <c r="R6747">
        <v>2</v>
      </c>
      <c r="S6747">
        <v>2</v>
      </c>
      <c r="X6747">
        <v>0</v>
      </c>
      <c r="Y6747" t="s">
        <v>17</v>
      </c>
    </row>
    <row r="6748" spans="1:25" x14ac:dyDescent="0.3">
      <c r="A6748" t="s">
        <v>60</v>
      </c>
      <c r="B6748" t="s">
        <v>67</v>
      </c>
      <c r="C6748" t="s">
        <v>96</v>
      </c>
      <c r="D6748" t="s">
        <v>10</v>
      </c>
      <c r="E6748" t="s">
        <v>10</v>
      </c>
      <c r="F6748" t="s">
        <v>3441</v>
      </c>
      <c r="G6748" t="s">
        <v>3546</v>
      </c>
      <c r="H6748" t="s">
        <v>3547</v>
      </c>
      <c r="I6748" t="s">
        <v>241</v>
      </c>
      <c r="J6748" s="33" t="s">
        <v>101</v>
      </c>
      <c r="K6748" t="s">
        <v>101</v>
      </c>
      <c r="L6748" t="s">
        <v>67</v>
      </c>
      <c r="M6748" s="16">
        <v>179000</v>
      </c>
      <c r="N6748" s="16">
        <v>0</v>
      </c>
      <c r="O6748" s="15">
        <v>179000</v>
      </c>
      <c r="P6748">
        <v>0</v>
      </c>
      <c r="Q6748">
        <v>35</v>
      </c>
      <c r="R6748">
        <v>0</v>
      </c>
      <c r="S6748">
        <v>35</v>
      </c>
      <c r="X6748">
        <v>0</v>
      </c>
      <c r="Y6748" t="s">
        <v>341</v>
      </c>
    </row>
    <row r="6749" spans="1:25" x14ac:dyDescent="0.3">
      <c r="A6749" t="s">
        <v>60</v>
      </c>
      <c r="B6749" t="s">
        <v>67</v>
      </c>
      <c r="C6749" t="s">
        <v>96</v>
      </c>
      <c r="D6749" t="s">
        <v>63</v>
      </c>
      <c r="E6749" t="s">
        <v>14</v>
      </c>
      <c r="F6749" t="s">
        <v>390</v>
      </c>
      <c r="G6749" t="s">
        <v>3548</v>
      </c>
      <c r="H6749" t="s">
        <v>3549</v>
      </c>
      <c r="I6749" t="s">
        <v>241</v>
      </c>
      <c r="J6749" s="33" t="s">
        <v>101</v>
      </c>
      <c r="K6749" t="s">
        <v>101</v>
      </c>
      <c r="L6749" t="s">
        <v>67</v>
      </c>
      <c r="M6749" s="16">
        <v>554646</v>
      </c>
      <c r="N6749" s="16">
        <v>0</v>
      </c>
      <c r="O6749" s="15">
        <v>554646</v>
      </c>
      <c r="P6749">
        <v>0</v>
      </c>
      <c r="Q6749">
        <v>100</v>
      </c>
      <c r="R6749">
        <v>0</v>
      </c>
      <c r="S6749">
        <v>100</v>
      </c>
      <c r="X6749">
        <v>0</v>
      </c>
      <c r="Y6749" t="s">
        <v>14</v>
      </c>
    </row>
    <row r="6750" spans="1:25" x14ac:dyDescent="0.3">
      <c r="A6750" t="s">
        <v>60</v>
      </c>
      <c r="B6750" t="s">
        <v>67</v>
      </c>
      <c r="C6750" t="s">
        <v>96</v>
      </c>
      <c r="D6750" t="s">
        <v>45</v>
      </c>
      <c r="E6750" t="s">
        <v>69</v>
      </c>
      <c r="F6750" t="s">
        <v>3038</v>
      </c>
      <c r="G6750" t="s">
        <v>3550</v>
      </c>
      <c r="H6750" t="s">
        <v>3551</v>
      </c>
      <c r="I6750" t="s">
        <v>181</v>
      </c>
      <c r="J6750" s="33" t="s">
        <v>182</v>
      </c>
      <c r="K6750" t="s">
        <v>182</v>
      </c>
      <c r="L6750" t="s">
        <v>67</v>
      </c>
      <c r="M6750" s="16">
        <v>149295</v>
      </c>
      <c r="N6750" s="16">
        <v>0</v>
      </c>
      <c r="O6750" s="15">
        <v>149295</v>
      </c>
      <c r="P6750">
        <v>0</v>
      </c>
      <c r="Q6750">
        <v>20</v>
      </c>
      <c r="R6750">
        <v>0</v>
      </c>
      <c r="S6750">
        <v>20</v>
      </c>
      <c r="X6750">
        <v>0</v>
      </c>
      <c r="Y6750" t="s">
        <v>103</v>
      </c>
    </row>
    <row r="6751" spans="1:25" x14ac:dyDescent="0.3">
      <c r="A6751" t="s">
        <v>60</v>
      </c>
      <c r="B6751" t="s">
        <v>67</v>
      </c>
      <c r="C6751" t="s">
        <v>96</v>
      </c>
      <c r="D6751" t="s">
        <v>15</v>
      </c>
      <c r="E6751" t="s">
        <v>15</v>
      </c>
      <c r="F6751" t="s">
        <v>401</v>
      </c>
      <c r="G6751" t="s">
        <v>3552</v>
      </c>
      <c r="H6751" t="s">
        <v>3553</v>
      </c>
      <c r="I6751" t="s">
        <v>181</v>
      </c>
      <c r="J6751" s="33" t="s">
        <v>182</v>
      </c>
      <c r="K6751" t="s">
        <v>182</v>
      </c>
      <c r="L6751" t="s">
        <v>67</v>
      </c>
      <c r="M6751" s="16">
        <v>384829</v>
      </c>
      <c r="N6751" s="16">
        <v>0</v>
      </c>
      <c r="O6751" s="15">
        <v>384829</v>
      </c>
      <c r="P6751">
        <v>0</v>
      </c>
      <c r="Q6751">
        <v>0</v>
      </c>
      <c r="R6751">
        <v>0</v>
      </c>
      <c r="S6751">
        <v>0</v>
      </c>
      <c r="X6751">
        <v>0</v>
      </c>
      <c r="Y6751" t="s">
        <v>169</v>
      </c>
    </row>
    <row r="6752" spans="1:25" x14ac:dyDescent="0.3">
      <c r="A6752" t="s">
        <v>60</v>
      </c>
      <c r="B6752" t="s">
        <v>67</v>
      </c>
      <c r="C6752" t="s">
        <v>371</v>
      </c>
      <c r="D6752" t="s">
        <v>20</v>
      </c>
      <c r="E6752" t="s">
        <v>20</v>
      </c>
      <c r="F6752" t="s">
        <v>2770</v>
      </c>
      <c r="G6752" t="s">
        <v>3554</v>
      </c>
      <c r="H6752" t="s">
        <v>3555</v>
      </c>
      <c r="I6752" t="s">
        <v>100</v>
      </c>
      <c r="J6752" s="33" t="s">
        <v>182</v>
      </c>
      <c r="K6752" t="s">
        <v>101</v>
      </c>
      <c r="L6752" t="s">
        <v>67</v>
      </c>
      <c r="M6752" s="16">
        <v>40000</v>
      </c>
      <c r="N6752" s="16">
        <v>0</v>
      </c>
      <c r="O6752" s="15">
        <v>40000</v>
      </c>
      <c r="P6752">
        <v>0</v>
      </c>
      <c r="Q6752">
        <v>1000</v>
      </c>
      <c r="R6752">
        <v>1000</v>
      </c>
      <c r="S6752">
        <v>2000</v>
      </c>
      <c r="X6752">
        <v>0</v>
      </c>
      <c r="Y6752" t="s">
        <v>113</v>
      </c>
    </row>
    <row r="6753" spans="1:25" x14ac:dyDescent="0.3">
      <c r="A6753" t="s">
        <v>60</v>
      </c>
      <c r="B6753" t="s">
        <v>67</v>
      </c>
      <c r="C6753" t="s">
        <v>371</v>
      </c>
      <c r="D6753" t="s">
        <v>22</v>
      </c>
      <c r="E6753" s="17" t="s">
        <v>22</v>
      </c>
      <c r="F6753" t="s">
        <v>420</v>
      </c>
      <c r="G6753" t="s">
        <v>3556</v>
      </c>
      <c r="H6753" t="s">
        <v>3557</v>
      </c>
      <c r="I6753" t="s">
        <v>100</v>
      </c>
      <c r="J6753" s="33" t="s">
        <v>182</v>
      </c>
      <c r="K6753" t="s">
        <v>101</v>
      </c>
      <c r="L6753" t="s">
        <v>67</v>
      </c>
      <c r="M6753" s="16">
        <v>75000</v>
      </c>
      <c r="N6753" s="16">
        <v>0</v>
      </c>
      <c r="O6753" s="15">
        <v>75000</v>
      </c>
      <c r="P6753">
        <v>0</v>
      </c>
      <c r="Q6753">
        <v>500</v>
      </c>
      <c r="R6753">
        <v>500</v>
      </c>
      <c r="S6753">
        <v>1000</v>
      </c>
      <c r="X6753">
        <v>0</v>
      </c>
      <c r="Y6753" t="s">
        <v>183</v>
      </c>
    </row>
    <row r="6754" spans="1:25" x14ac:dyDescent="0.3">
      <c r="A6754" t="s">
        <v>60</v>
      </c>
      <c r="B6754" t="s">
        <v>67</v>
      </c>
      <c r="C6754" t="s">
        <v>371</v>
      </c>
      <c r="D6754" t="s">
        <v>17</v>
      </c>
      <c r="E6754" t="s">
        <v>35</v>
      </c>
      <c r="F6754" t="s">
        <v>430</v>
      </c>
      <c r="G6754" t="s">
        <v>3558</v>
      </c>
      <c r="H6754" t="s">
        <v>3559</v>
      </c>
      <c r="I6754" t="s">
        <v>100</v>
      </c>
      <c r="J6754" s="33" t="s">
        <v>182</v>
      </c>
      <c r="K6754" t="s">
        <v>101</v>
      </c>
      <c r="L6754" t="s">
        <v>67</v>
      </c>
      <c r="M6754" s="16">
        <v>10000</v>
      </c>
      <c r="N6754" s="16">
        <v>0</v>
      </c>
      <c r="O6754" s="15">
        <v>10000</v>
      </c>
      <c r="P6754">
        <v>0</v>
      </c>
      <c r="Q6754">
        <v>500</v>
      </c>
      <c r="R6754">
        <v>500</v>
      </c>
      <c r="S6754">
        <v>1000</v>
      </c>
      <c r="X6754">
        <v>0</v>
      </c>
      <c r="Y6754" t="s">
        <v>17</v>
      </c>
    </row>
    <row r="6755" spans="1:25" x14ac:dyDescent="0.3">
      <c r="A6755" t="s">
        <v>60</v>
      </c>
      <c r="B6755" t="s">
        <v>67</v>
      </c>
      <c r="C6755" t="s">
        <v>371</v>
      </c>
      <c r="D6755" t="s">
        <v>17</v>
      </c>
      <c r="E6755" t="s">
        <v>35</v>
      </c>
      <c r="F6755" t="s">
        <v>383</v>
      </c>
      <c r="G6755" t="s">
        <v>3560</v>
      </c>
      <c r="H6755" t="s">
        <v>3561</v>
      </c>
      <c r="I6755" t="s">
        <v>100</v>
      </c>
      <c r="J6755" s="33" t="s">
        <v>182</v>
      </c>
      <c r="K6755" t="s">
        <v>101</v>
      </c>
      <c r="L6755" t="s">
        <v>67</v>
      </c>
      <c r="M6755" s="16">
        <v>100000</v>
      </c>
      <c r="N6755" s="16">
        <v>0</v>
      </c>
      <c r="O6755" s="15">
        <v>100000</v>
      </c>
      <c r="P6755">
        <v>0</v>
      </c>
      <c r="Q6755">
        <v>100</v>
      </c>
      <c r="R6755">
        <v>100</v>
      </c>
      <c r="S6755">
        <v>200</v>
      </c>
      <c r="X6755">
        <v>0</v>
      </c>
      <c r="Y6755" t="s">
        <v>17</v>
      </c>
    </row>
    <row r="6756" spans="1:25" x14ac:dyDescent="0.3">
      <c r="A6756" t="s">
        <v>60</v>
      </c>
      <c r="B6756" t="s">
        <v>67</v>
      </c>
      <c r="C6756" t="s">
        <v>371</v>
      </c>
      <c r="D6756" t="s">
        <v>17</v>
      </c>
      <c r="E6756" t="s">
        <v>35</v>
      </c>
      <c r="F6756" t="s">
        <v>739</v>
      </c>
      <c r="G6756" t="s">
        <v>3562</v>
      </c>
      <c r="H6756" t="s">
        <v>3563</v>
      </c>
      <c r="I6756" t="s">
        <v>100</v>
      </c>
      <c r="J6756" s="33" t="s">
        <v>182</v>
      </c>
      <c r="K6756" t="s">
        <v>101</v>
      </c>
      <c r="L6756" t="s">
        <v>67</v>
      </c>
      <c r="M6756" s="16">
        <v>30000</v>
      </c>
      <c r="N6756" s="16">
        <v>0</v>
      </c>
      <c r="O6756" s="15">
        <v>30000</v>
      </c>
      <c r="P6756">
        <v>0</v>
      </c>
      <c r="Q6756">
        <v>100</v>
      </c>
      <c r="R6756">
        <v>500</v>
      </c>
      <c r="S6756">
        <v>600</v>
      </c>
      <c r="X6756">
        <v>0</v>
      </c>
      <c r="Y6756" t="s">
        <v>17</v>
      </c>
    </row>
    <row r="6757" spans="1:25" x14ac:dyDescent="0.3">
      <c r="A6757" t="s">
        <v>60</v>
      </c>
      <c r="B6757" t="s">
        <v>67</v>
      </c>
      <c r="C6757" t="s">
        <v>371</v>
      </c>
      <c r="D6757" t="s">
        <v>16</v>
      </c>
      <c r="E6757" t="s">
        <v>16</v>
      </c>
      <c r="F6757" t="s">
        <v>1135</v>
      </c>
      <c r="G6757" t="s">
        <v>3564</v>
      </c>
      <c r="H6757" t="s">
        <v>3565</v>
      </c>
      <c r="I6757" t="s">
        <v>100</v>
      </c>
      <c r="J6757" s="33" t="s">
        <v>182</v>
      </c>
      <c r="K6757" t="s">
        <v>101</v>
      </c>
      <c r="L6757" t="s">
        <v>67</v>
      </c>
      <c r="M6757" s="16">
        <v>200000</v>
      </c>
      <c r="N6757" s="16">
        <v>0</v>
      </c>
      <c r="O6757" s="15">
        <v>200000</v>
      </c>
      <c r="P6757">
        <v>0</v>
      </c>
      <c r="Q6757">
        <v>800</v>
      </c>
      <c r="R6757">
        <v>2500</v>
      </c>
      <c r="S6757">
        <v>3300</v>
      </c>
      <c r="X6757">
        <v>0</v>
      </c>
      <c r="Y6757" t="s">
        <v>16</v>
      </c>
    </row>
    <row r="6758" spans="1:25" x14ac:dyDescent="0.3">
      <c r="A6758" t="s">
        <v>60</v>
      </c>
      <c r="B6758" t="s">
        <v>67</v>
      </c>
      <c r="C6758" t="s">
        <v>371</v>
      </c>
      <c r="D6758" t="s">
        <v>16</v>
      </c>
      <c r="E6758" t="s">
        <v>16</v>
      </c>
      <c r="F6758" t="s">
        <v>812</v>
      </c>
      <c r="G6758" t="s">
        <v>3566</v>
      </c>
      <c r="H6758" t="s">
        <v>3567</v>
      </c>
      <c r="I6758" t="s">
        <v>100</v>
      </c>
      <c r="J6758" s="33" t="s">
        <v>182</v>
      </c>
      <c r="K6758" t="s">
        <v>101</v>
      </c>
      <c r="L6758" t="s">
        <v>67</v>
      </c>
      <c r="M6758" s="16">
        <v>50000</v>
      </c>
      <c r="N6758" s="16">
        <v>0</v>
      </c>
      <c r="O6758" s="15">
        <v>50000</v>
      </c>
      <c r="P6758">
        <v>0</v>
      </c>
      <c r="Q6758">
        <v>200</v>
      </c>
      <c r="R6758">
        <v>0</v>
      </c>
      <c r="S6758">
        <v>200</v>
      </c>
      <c r="X6758">
        <v>0</v>
      </c>
      <c r="Y6758" t="s">
        <v>16</v>
      </c>
    </row>
    <row r="6759" spans="1:25" x14ac:dyDescent="0.3">
      <c r="A6759" t="s">
        <v>60</v>
      </c>
      <c r="B6759" t="s">
        <v>67</v>
      </c>
      <c r="C6759" t="s">
        <v>371</v>
      </c>
      <c r="D6759" t="s">
        <v>16</v>
      </c>
      <c r="E6759" t="s">
        <v>16</v>
      </c>
      <c r="F6759" t="s">
        <v>595</v>
      </c>
      <c r="G6759" t="s">
        <v>3568</v>
      </c>
      <c r="H6759" t="s">
        <v>3569</v>
      </c>
      <c r="I6759" t="s">
        <v>100</v>
      </c>
      <c r="J6759" s="33" t="s">
        <v>182</v>
      </c>
      <c r="K6759" t="s">
        <v>101</v>
      </c>
      <c r="L6759" t="s">
        <v>67</v>
      </c>
      <c r="M6759" s="16">
        <v>20000</v>
      </c>
      <c r="N6759" s="16">
        <v>0</v>
      </c>
      <c r="O6759" s="15">
        <v>20000</v>
      </c>
      <c r="P6759">
        <v>0</v>
      </c>
      <c r="Q6759">
        <v>400</v>
      </c>
      <c r="R6759">
        <v>0</v>
      </c>
      <c r="S6759">
        <v>400</v>
      </c>
      <c r="X6759">
        <v>0</v>
      </c>
      <c r="Y6759" t="s">
        <v>16</v>
      </c>
    </row>
    <row r="6760" spans="1:25" x14ac:dyDescent="0.3">
      <c r="A6760" t="s">
        <v>60</v>
      </c>
      <c r="B6760" t="s">
        <v>67</v>
      </c>
      <c r="C6760" t="s">
        <v>371</v>
      </c>
      <c r="D6760" t="s">
        <v>15</v>
      </c>
      <c r="E6760" t="s">
        <v>15</v>
      </c>
      <c r="F6760" t="s">
        <v>644</v>
      </c>
      <c r="G6760" t="s">
        <v>3570</v>
      </c>
      <c r="H6760" t="s">
        <v>3571</v>
      </c>
      <c r="I6760" t="s">
        <v>100</v>
      </c>
      <c r="J6760" s="33" t="s">
        <v>182</v>
      </c>
      <c r="K6760" t="s">
        <v>101</v>
      </c>
      <c r="L6760" t="s">
        <v>67</v>
      </c>
      <c r="M6760" s="16">
        <v>30000</v>
      </c>
      <c r="N6760" s="16">
        <v>0</v>
      </c>
      <c r="O6760" s="15">
        <v>30000</v>
      </c>
      <c r="P6760">
        <v>0</v>
      </c>
      <c r="Q6760">
        <v>0</v>
      </c>
      <c r="R6760">
        <v>200</v>
      </c>
      <c r="S6760">
        <v>200</v>
      </c>
      <c r="X6760">
        <v>0</v>
      </c>
      <c r="Y6760" t="s">
        <v>169</v>
      </c>
    </row>
    <row r="6761" spans="1:25" x14ac:dyDescent="0.3">
      <c r="A6761" t="s">
        <v>60</v>
      </c>
      <c r="B6761" t="s">
        <v>67</v>
      </c>
      <c r="C6761" t="s">
        <v>371</v>
      </c>
      <c r="D6761" t="s">
        <v>32</v>
      </c>
      <c r="E6761" t="s">
        <v>32</v>
      </c>
      <c r="F6761" t="s">
        <v>845</v>
      </c>
      <c r="G6761" t="s">
        <v>3572</v>
      </c>
      <c r="H6761" t="s">
        <v>3573</v>
      </c>
      <c r="I6761" t="s">
        <v>100</v>
      </c>
      <c r="J6761" s="33" t="s">
        <v>182</v>
      </c>
      <c r="K6761" t="s">
        <v>101</v>
      </c>
      <c r="L6761" t="s">
        <v>67</v>
      </c>
      <c r="M6761" s="16">
        <v>5000</v>
      </c>
      <c r="N6761" s="16">
        <v>0</v>
      </c>
      <c r="O6761" s="15">
        <v>5000</v>
      </c>
      <c r="P6761">
        <v>0</v>
      </c>
      <c r="Q6761">
        <v>500</v>
      </c>
      <c r="R6761">
        <v>500</v>
      </c>
      <c r="S6761">
        <v>1000</v>
      </c>
      <c r="X6761">
        <v>0</v>
      </c>
      <c r="Y6761" t="s">
        <v>169</v>
      </c>
    </row>
    <row r="6762" spans="1:25" x14ac:dyDescent="0.3">
      <c r="A6762" t="s">
        <v>60</v>
      </c>
      <c r="B6762" t="s">
        <v>67</v>
      </c>
      <c r="C6762" t="s">
        <v>371</v>
      </c>
      <c r="D6762" t="s">
        <v>32</v>
      </c>
      <c r="E6762" t="s">
        <v>32</v>
      </c>
      <c r="F6762" t="s">
        <v>845</v>
      </c>
      <c r="G6762" t="s">
        <v>3574</v>
      </c>
      <c r="H6762" t="s">
        <v>3575</v>
      </c>
      <c r="I6762" t="s">
        <v>100</v>
      </c>
      <c r="J6762" s="33" t="s">
        <v>182</v>
      </c>
      <c r="K6762" t="s">
        <v>101</v>
      </c>
      <c r="L6762" t="s">
        <v>67</v>
      </c>
      <c r="M6762" s="16">
        <v>25000</v>
      </c>
      <c r="N6762" s="16">
        <v>0</v>
      </c>
      <c r="O6762" s="15">
        <v>25000</v>
      </c>
      <c r="P6762">
        <v>0</v>
      </c>
      <c r="Q6762">
        <v>500</v>
      </c>
      <c r="R6762">
        <v>500</v>
      </c>
      <c r="S6762">
        <v>1000</v>
      </c>
      <c r="X6762">
        <v>0</v>
      </c>
      <c r="Y6762" t="s">
        <v>169</v>
      </c>
    </row>
    <row r="6763" spans="1:25" x14ac:dyDescent="0.3">
      <c r="A6763" t="s">
        <v>60</v>
      </c>
      <c r="B6763" t="s">
        <v>67</v>
      </c>
      <c r="C6763" t="s">
        <v>371</v>
      </c>
      <c r="D6763" t="s">
        <v>32</v>
      </c>
      <c r="E6763" t="s">
        <v>32</v>
      </c>
      <c r="F6763" t="s">
        <v>3576</v>
      </c>
      <c r="G6763" t="s">
        <v>3577</v>
      </c>
      <c r="H6763" t="s">
        <v>3578</v>
      </c>
      <c r="I6763" t="s">
        <v>100</v>
      </c>
      <c r="J6763" s="33" t="s">
        <v>182</v>
      </c>
      <c r="K6763" t="s">
        <v>101</v>
      </c>
      <c r="L6763" t="s">
        <v>67</v>
      </c>
      <c r="M6763" s="16">
        <v>30000</v>
      </c>
      <c r="N6763" s="16">
        <v>0</v>
      </c>
      <c r="O6763" s="15">
        <v>30000</v>
      </c>
      <c r="P6763">
        <v>0</v>
      </c>
      <c r="Q6763">
        <v>500</v>
      </c>
      <c r="R6763">
        <v>500</v>
      </c>
      <c r="S6763">
        <v>1000</v>
      </c>
      <c r="X6763">
        <v>0</v>
      </c>
      <c r="Y6763" t="s">
        <v>169</v>
      </c>
    </row>
    <row r="6764" spans="1:25" x14ac:dyDescent="0.3">
      <c r="A6764" t="s">
        <v>60</v>
      </c>
      <c r="B6764" t="s">
        <v>67</v>
      </c>
      <c r="C6764" t="s">
        <v>371</v>
      </c>
      <c r="D6764" t="s">
        <v>33</v>
      </c>
      <c r="E6764" t="s">
        <v>33</v>
      </c>
      <c r="F6764" t="s">
        <v>881</v>
      </c>
      <c r="G6764" t="s">
        <v>3579</v>
      </c>
      <c r="H6764" t="s">
        <v>3580</v>
      </c>
      <c r="I6764" t="s">
        <v>100</v>
      </c>
      <c r="J6764" s="33" t="s">
        <v>182</v>
      </c>
      <c r="K6764" t="s">
        <v>101</v>
      </c>
      <c r="L6764" t="s">
        <v>67</v>
      </c>
      <c r="M6764" s="16">
        <v>10000</v>
      </c>
      <c r="N6764" s="16">
        <v>0</v>
      </c>
      <c r="O6764" s="15">
        <v>10000</v>
      </c>
      <c r="P6764">
        <v>0</v>
      </c>
      <c r="Q6764">
        <v>1000</v>
      </c>
      <c r="R6764">
        <v>1000</v>
      </c>
      <c r="S6764">
        <v>2000</v>
      </c>
      <c r="X6764">
        <v>0</v>
      </c>
      <c r="Y6764" t="s">
        <v>33</v>
      </c>
    </row>
    <row r="6765" spans="1:25" x14ac:dyDescent="0.3">
      <c r="A6765" t="s">
        <v>60</v>
      </c>
      <c r="B6765" t="s">
        <v>67</v>
      </c>
      <c r="C6765" t="s">
        <v>371</v>
      </c>
      <c r="D6765" t="s">
        <v>33</v>
      </c>
      <c r="E6765" t="s">
        <v>33</v>
      </c>
      <c r="F6765" t="s">
        <v>881</v>
      </c>
      <c r="G6765" t="s">
        <v>3581</v>
      </c>
      <c r="H6765" t="s">
        <v>3582</v>
      </c>
      <c r="I6765" t="s">
        <v>100</v>
      </c>
      <c r="J6765" s="33" t="s">
        <v>182</v>
      </c>
      <c r="K6765" t="s">
        <v>101</v>
      </c>
      <c r="L6765" t="s">
        <v>67</v>
      </c>
      <c r="M6765" s="16">
        <v>30000</v>
      </c>
      <c r="N6765" s="16">
        <v>0</v>
      </c>
      <c r="O6765" s="15">
        <v>30000</v>
      </c>
      <c r="P6765">
        <v>0</v>
      </c>
      <c r="Q6765">
        <v>1000</v>
      </c>
      <c r="R6765">
        <v>1000</v>
      </c>
      <c r="S6765">
        <v>2000</v>
      </c>
      <c r="X6765">
        <v>0</v>
      </c>
      <c r="Y6765" t="s">
        <v>33</v>
      </c>
    </row>
    <row r="6766" spans="1:25" x14ac:dyDescent="0.3">
      <c r="A6766" t="s">
        <v>60</v>
      </c>
      <c r="B6766" t="s">
        <v>67</v>
      </c>
      <c r="C6766" t="s">
        <v>371</v>
      </c>
      <c r="D6766" t="s">
        <v>33</v>
      </c>
      <c r="E6766" t="s">
        <v>33</v>
      </c>
      <c r="F6766" t="s">
        <v>881</v>
      </c>
      <c r="G6766" t="s">
        <v>3583</v>
      </c>
      <c r="H6766" t="s">
        <v>3584</v>
      </c>
      <c r="I6766" t="s">
        <v>100</v>
      </c>
      <c r="J6766" s="33" t="s">
        <v>182</v>
      </c>
      <c r="K6766" t="s">
        <v>101</v>
      </c>
      <c r="L6766" t="s">
        <v>67</v>
      </c>
      <c r="M6766" s="16">
        <v>200000</v>
      </c>
      <c r="N6766" s="16">
        <v>0</v>
      </c>
      <c r="O6766" s="15">
        <v>200000</v>
      </c>
      <c r="P6766">
        <v>0</v>
      </c>
      <c r="Q6766">
        <v>3000</v>
      </c>
      <c r="R6766">
        <v>3000</v>
      </c>
      <c r="S6766">
        <v>6000</v>
      </c>
      <c r="X6766">
        <v>0</v>
      </c>
      <c r="Y6766" t="s">
        <v>33</v>
      </c>
    </row>
    <row r="6767" spans="1:25" x14ac:dyDescent="0.3">
      <c r="A6767" t="s">
        <v>60</v>
      </c>
      <c r="B6767" t="s">
        <v>70</v>
      </c>
      <c r="C6767" t="s">
        <v>3585</v>
      </c>
      <c r="D6767" t="s">
        <v>15</v>
      </c>
      <c r="E6767" t="s">
        <v>15</v>
      </c>
      <c r="F6767" t="s">
        <v>1076</v>
      </c>
      <c r="G6767" t="s">
        <v>3586</v>
      </c>
      <c r="H6767" t="s">
        <v>3587</v>
      </c>
      <c r="I6767" t="s">
        <v>100</v>
      </c>
      <c r="J6767" s="33" t="s">
        <v>101</v>
      </c>
      <c r="K6767" t="s">
        <v>101</v>
      </c>
      <c r="L6767" t="s">
        <v>70</v>
      </c>
      <c r="M6767" s="16">
        <v>100000</v>
      </c>
      <c r="N6767" s="16">
        <v>0</v>
      </c>
      <c r="O6767" s="15">
        <v>100000</v>
      </c>
      <c r="P6767">
        <v>0</v>
      </c>
      <c r="Q6767">
        <v>11500</v>
      </c>
      <c r="R6767">
        <v>1500</v>
      </c>
      <c r="S6767">
        <v>13000</v>
      </c>
      <c r="X6767">
        <v>0</v>
      </c>
      <c r="Y6767" t="s">
        <v>169</v>
      </c>
    </row>
    <row r="6768" spans="1:25" x14ac:dyDescent="0.3">
      <c r="A6768" t="s">
        <v>60</v>
      </c>
      <c r="B6768" t="s">
        <v>70</v>
      </c>
      <c r="C6768" t="s">
        <v>199</v>
      </c>
      <c r="D6768" t="s">
        <v>15</v>
      </c>
      <c r="E6768" t="s">
        <v>15</v>
      </c>
      <c r="F6768" t="s">
        <v>647</v>
      </c>
      <c r="G6768" t="s">
        <v>3588</v>
      </c>
      <c r="H6768" t="s">
        <v>3589</v>
      </c>
      <c r="I6768" t="s">
        <v>235</v>
      </c>
      <c r="J6768" s="33" t="s">
        <v>101</v>
      </c>
      <c r="K6768" t="s">
        <v>101</v>
      </c>
      <c r="L6768" t="s">
        <v>70</v>
      </c>
      <c r="M6768" s="16">
        <v>0</v>
      </c>
      <c r="N6768" s="16">
        <v>0</v>
      </c>
      <c r="O6768" s="15">
        <v>0</v>
      </c>
      <c r="P6768">
        <v>0</v>
      </c>
      <c r="Q6768">
        <v>0</v>
      </c>
      <c r="R6768">
        <v>300</v>
      </c>
      <c r="S6768">
        <v>300</v>
      </c>
      <c r="X6768">
        <v>0</v>
      </c>
      <c r="Y6768" t="s">
        <v>169</v>
      </c>
    </row>
    <row r="6769" spans="1:25" x14ac:dyDescent="0.3">
      <c r="A6769" t="s">
        <v>60</v>
      </c>
      <c r="B6769" t="s">
        <v>70</v>
      </c>
      <c r="C6769" t="s">
        <v>199</v>
      </c>
      <c r="D6769" t="s">
        <v>15</v>
      </c>
      <c r="E6769" t="s">
        <v>15</v>
      </c>
      <c r="F6769" t="s">
        <v>647</v>
      </c>
      <c r="G6769" t="s">
        <v>3590</v>
      </c>
      <c r="H6769" t="s">
        <v>3591</v>
      </c>
      <c r="I6769" t="s">
        <v>100</v>
      </c>
      <c r="J6769" s="33" t="s">
        <v>182</v>
      </c>
      <c r="K6769" t="s">
        <v>101</v>
      </c>
      <c r="L6769" t="s">
        <v>70</v>
      </c>
      <c r="M6769" s="16">
        <v>35000</v>
      </c>
      <c r="N6769" s="16">
        <v>0</v>
      </c>
      <c r="O6769" s="15">
        <v>35000</v>
      </c>
      <c r="P6769">
        <v>0</v>
      </c>
      <c r="Q6769">
        <v>0</v>
      </c>
      <c r="R6769">
        <v>300</v>
      </c>
      <c r="S6769">
        <v>300</v>
      </c>
      <c r="X6769">
        <v>0</v>
      </c>
      <c r="Y6769" t="s">
        <v>169</v>
      </c>
    </row>
    <row r="6770" spans="1:25" x14ac:dyDescent="0.3">
      <c r="A6770" t="s">
        <v>60</v>
      </c>
      <c r="B6770" t="s">
        <v>70</v>
      </c>
      <c r="C6770" t="s">
        <v>199</v>
      </c>
      <c r="D6770" t="s">
        <v>15</v>
      </c>
      <c r="E6770" t="s">
        <v>15</v>
      </c>
      <c r="F6770" t="s">
        <v>647</v>
      </c>
      <c r="G6770" t="s">
        <v>3592</v>
      </c>
      <c r="H6770" t="s">
        <v>3593</v>
      </c>
      <c r="I6770" t="s">
        <v>235</v>
      </c>
      <c r="J6770" s="33" t="s">
        <v>101</v>
      </c>
      <c r="K6770" t="s">
        <v>101</v>
      </c>
      <c r="L6770" t="s">
        <v>70</v>
      </c>
      <c r="M6770" s="16">
        <v>0</v>
      </c>
      <c r="N6770" s="16">
        <v>0</v>
      </c>
      <c r="O6770" s="15">
        <v>0</v>
      </c>
      <c r="P6770">
        <v>0</v>
      </c>
      <c r="Q6770">
        <v>16452</v>
      </c>
      <c r="R6770">
        <v>35</v>
      </c>
      <c r="S6770">
        <v>16487</v>
      </c>
      <c r="X6770">
        <v>0</v>
      </c>
      <c r="Y6770" t="s">
        <v>169</v>
      </c>
    </row>
    <row r="6771" spans="1:25" x14ac:dyDescent="0.3">
      <c r="A6771" t="s">
        <v>60</v>
      </c>
      <c r="B6771" t="s">
        <v>70</v>
      </c>
      <c r="C6771" t="s">
        <v>199</v>
      </c>
      <c r="D6771" t="s">
        <v>15</v>
      </c>
      <c r="E6771" t="s">
        <v>15</v>
      </c>
      <c r="F6771" t="s">
        <v>395</v>
      </c>
      <c r="G6771" t="s">
        <v>3594</v>
      </c>
      <c r="H6771" t="s">
        <v>3595</v>
      </c>
      <c r="I6771" t="s">
        <v>100</v>
      </c>
      <c r="J6771" s="33" t="s">
        <v>182</v>
      </c>
      <c r="K6771" t="s">
        <v>101</v>
      </c>
      <c r="L6771" t="s">
        <v>70</v>
      </c>
      <c r="M6771" s="16">
        <v>150000</v>
      </c>
      <c r="N6771" s="16">
        <v>0</v>
      </c>
      <c r="O6771" s="15">
        <v>150000</v>
      </c>
      <c r="P6771">
        <v>0</v>
      </c>
      <c r="Q6771">
        <v>11500</v>
      </c>
      <c r="R6771">
        <v>1500</v>
      </c>
      <c r="S6771">
        <v>13000</v>
      </c>
      <c r="X6771">
        <v>0</v>
      </c>
      <c r="Y6771" t="s">
        <v>169</v>
      </c>
    </row>
    <row r="6772" spans="1:25" x14ac:dyDescent="0.3">
      <c r="A6772" t="s">
        <v>60</v>
      </c>
      <c r="B6772" t="s">
        <v>70</v>
      </c>
      <c r="C6772" t="s">
        <v>199</v>
      </c>
      <c r="D6772" t="s">
        <v>15</v>
      </c>
      <c r="E6772" t="s">
        <v>15</v>
      </c>
      <c r="F6772" t="s">
        <v>406</v>
      </c>
      <c r="G6772" t="s">
        <v>3596</v>
      </c>
      <c r="H6772" t="s">
        <v>3597</v>
      </c>
      <c r="I6772" t="s">
        <v>100</v>
      </c>
      <c r="J6772" s="33" t="s">
        <v>182</v>
      </c>
      <c r="K6772" t="s">
        <v>101</v>
      </c>
      <c r="L6772" t="s">
        <v>70</v>
      </c>
      <c r="M6772" s="16">
        <v>70000</v>
      </c>
      <c r="N6772" s="16">
        <v>0</v>
      </c>
      <c r="O6772" s="15">
        <v>70000</v>
      </c>
      <c r="P6772">
        <v>0</v>
      </c>
      <c r="Q6772">
        <v>1</v>
      </c>
      <c r="R6772">
        <v>1</v>
      </c>
      <c r="S6772">
        <v>2</v>
      </c>
      <c r="X6772">
        <v>0</v>
      </c>
      <c r="Y6772" t="s">
        <v>169</v>
      </c>
    </row>
    <row r="6773" spans="1:25" x14ac:dyDescent="0.3">
      <c r="A6773" t="s">
        <v>60</v>
      </c>
      <c r="B6773" t="s">
        <v>70</v>
      </c>
      <c r="C6773" t="s">
        <v>199</v>
      </c>
      <c r="D6773" t="s">
        <v>15</v>
      </c>
      <c r="E6773" t="s">
        <v>15</v>
      </c>
      <c r="F6773" t="s">
        <v>647</v>
      </c>
      <c r="G6773" t="s">
        <v>3598</v>
      </c>
      <c r="H6773" t="s">
        <v>3599</v>
      </c>
      <c r="I6773" t="s">
        <v>100</v>
      </c>
      <c r="J6773" s="33" t="s">
        <v>182</v>
      </c>
      <c r="K6773" t="s">
        <v>101</v>
      </c>
      <c r="L6773" t="s">
        <v>70</v>
      </c>
      <c r="M6773" s="16">
        <v>20000</v>
      </c>
      <c r="N6773" s="16">
        <v>0</v>
      </c>
      <c r="O6773" s="15">
        <v>20000</v>
      </c>
      <c r="P6773">
        <v>0</v>
      </c>
      <c r="Q6773">
        <v>0</v>
      </c>
      <c r="R6773">
        <v>300</v>
      </c>
      <c r="S6773">
        <v>300</v>
      </c>
      <c r="X6773">
        <v>0</v>
      </c>
      <c r="Y6773" t="s">
        <v>169</v>
      </c>
    </row>
    <row r="6774" spans="1:25" x14ac:dyDescent="0.3">
      <c r="A6774" t="s">
        <v>60</v>
      </c>
      <c r="B6774" t="s">
        <v>70</v>
      </c>
      <c r="C6774" t="s">
        <v>199</v>
      </c>
      <c r="D6774" t="s">
        <v>15</v>
      </c>
      <c r="E6774" t="s">
        <v>15</v>
      </c>
      <c r="F6774" t="s">
        <v>505</v>
      </c>
      <c r="G6774" t="s">
        <v>3600</v>
      </c>
      <c r="H6774" t="s">
        <v>3601</v>
      </c>
      <c r="I6774" t="s">
        <v>235</v>
      </c>
      <c r="J6774" s="33" t="s">
        <v>101</v>
      </c>
      <c r="K6774" t="s">
        <v>101</v>
      </c>
      <c r="L6774" t="s">
        <v>70</v>
      </c>
      <c r="M6774" s="16">
        <v>0</v>
      </c>
      <c r="N6774" s="16">
        <v>0</v>
      </c>
      <c r="O6774" s="15">
        <v>0</v>
      </c>
      <c r="P6774">
        <v>0</v>
      </c>
      <c r="Q6774">
        <v>4442</v>
      </c>
      <c r="R6774">
        <v>1500</v>
      </c>
      <c r="S6774">
        <v>5942</v>
      </c>
      <c r="X6774">
        <v>0</v>
      </c>
      <c r="Y6774" t="s">
        <v>169</v>
      </c>
    </row>
    <row r="6775" spans="1:25" x14ac:dyDescent="0.3">
      <c r="A6775" t="s">
        <v>60</v>
      </c>
      <c r="B6775" t="s">
        <v>70</v>
      </c>
      <c r="C6775" t="s">
        <v>199</v>
      </c>
      <c r="D6775" t="s">
        <v>15</v>
      </c>
      <c r="E6775" t="s">
        <v>15</v>
      </c>
      <c r="F6775" t="s">
        <v>499</v>
      </c>
      <c r="G6775" t="s">
        <v>3602</v>
      </c>
      <c r="H6775" t="s">
        <v>3603</v>
      </c>
      <c r="I6775" t="s">
        <v>235</v>
      </c>
      <c r="J6775" s="33" t="s">
        <v>101</v>
      </c>
      <c r="K6775" t="s">
        <v>101</v>
      </c>
      <c r="L6775" t="s">
        <v>70</v>
      </c>
      <c r="M6775" s="16">
        <v>0</v>
      </c>
      <c r="N6775" s="16">
        <v>0</v>
      </c>
      <c r="O6775" s="15">
        <v>0</v>
      </c>
      <c r="P6775">
        <v>0</v>
      </c>
      <c r="Q6775">
        <v>4442</v>
      </c>
      <c r="R6775">
        <v>1500</v>
      </c>
      <c r="S6775">
        <v>5942</v>
      </c>
      <c r="X6775">
        <v>0</v>
      </c>
      <c r="Y6775" t="s">
        <v>169</v>
      </c>
    </row>
    <row r="6776" spans="1:25" x14ac:dyDescent="0.3">
      <c r="A6776" t="s">
        <v>60</v>
      </c>
      <c r="B6776" t="s">
        <v>70</v>
      </c>
      <c r="C6776" t="s">
        <v>199</v>
      </c>
      <c r="D6776" t="s">
        <v>15</v>
      </c>
      <c r="E6776" t="s">
        <v>15</v>
      </c>
      <c r="F6776" t="s">
        <v>2763</v>
      </c>
      <c r="G6776" t="s">
        <v>3604</v>
      </c>
      <c r="H6776" t="s">
        <v>3605</v>
      </c>
      <c r="I6776" t="s">
        <v>235</v>
      </c>
      <c r="J6776" s="33" t="s">
        <v>101</v>
      </c>
      <c r="K6776" t="s">
        <v>101</v>
      </c>
      <c r="L6776" t="s">
        <v>70</v>
      </c>
      <c r="M6776" s="16">
        <v>0</v>
      </c>
      <c r="N6776" s="16">
        <v>0</v>
      </c>
      <c r="O6776" s="15">
        <v>0</v>
      </c>
      <c r="P6776">
        <v>0</v>
      </c>
      <c r="Q6776">
        <v>16452</v>
      </c>
      <c r="R6776">
        <v>2468</v>
      </c>
      <c r="S6776">
        <v>18920</v>
      </c>
      <c r="X6776">
        <v>0</v>
      </c>
      <c r="Y6776" t="s">
        <v>169</v>
      </c>
    </row>
    <row r="6777" spans="1:25" x14ac:dyDescent="0.3">
      <c r="A6777" t="s">
        <v>60</v>
      </c>
      <c r="B6777" t="s">
        <v>70</v>
      </c>
      <c r="C6777" t="s">
        <v>199</v>
      </c>
      <c r="D6777" t="s">
        <v>15</v>
      </c>
      <c r="E6777" t="s">
        <v>15</v>
      </c>
      <c r="F6777" t="s">
        <v>461</v>
      </c>
      <c r="G6777" t="s">
        <v>3606</v>
      </c>
      <c r="H6777" t="s">
        <v>3607</v>
      </c>
      <c r="I6777" t="s">
        <v>100</v>
      </c>
      <c r="J6777" s="33" t="s">
        <v>182</v>
      </c>
      <c r="K6777" t="s">
        <v>101</v>
      </c>
      <c r="L6777" t="s">
        <v>70</v>
      </c>
      <c r="M6777" s="16">
        <v>50000</v>
      </c>
      <c r="N6777" s="16">
        <v>0</v>
      </c>
      <c r="O6777" s="15">
        <v>50000</v>
      </c>
      <c r="P6777">
        <v>0</v>
      </c>
      <c r="Q6777">
        <v>16452</v>
      </c>
      <c r="R6777">
        <v>2468</v>
      </c>
      <c r="S6777">
        <v>18920</v>
      </c>
      <c r="X6777">
        <v>0</v>
      </c>
      <c r="Y6777" t="s">
        <v>169</v>
      </c>
    </row>
    <row r="6778" spans="1:25" x14ac:dyDescent="0.3">
      <c r="A6778" t="s">
        <v>60</v>
      </c>
      <c r="B6778" t="s">
        <v>70</v>
      </c>
      <c r="C6778" t="s">
        <v>1245</v>
      </c>
      <c r="D6778" t="s">
        <v>17</v>
      </c>
      <c r="E6778" t="s">
        <v>36</v>
      </c>
      <c r="F6778" t="s">
        <v>487</v>
      </c>
      <c r="G6778" t="s">
        <v>3608</v>
      </c>
      <c r="H6778" t="s">
        <v>3609</v>
      </c>
      <c r="I6778" t="s">
        <v>241</v>
      </c>
      <c r="J6778" s="33" t="s">
        <v>182</v>
      </c>
      <c r="K6778" t="s">
        <v>182</v>
      </c>
      <c r="L6778" t="s">
        <v>70</v>
      </c>
      <c r="M6778" s="16">
        <v>1842</v>
      </c>
      <c r="N6778" s="16">
        <v>0</v>
      </c>
      <c r="O6778" s="15">
        <v>1842</v>
      </c>
      <c r="P6778">
        <v>0</v>
      </c>
      <c r="Q6778">
        <v>0</v>
      </c>
      <c r="R6778">
        <v>100</v>
      </c>
      <c r="S6778">
        <v>100</v>
      </c>
      <c r="X6778">
        <v>0</v>
      </c>
      <c r="Y6778" t="s">
        <v>17</v>
      </c>
    </row>
    <row r="6779" spans="1:25" x14ac:dyDescent="0.3">
      <c r="A6779" t="s">
        <v>60</v>
      </c>
      <c r="B6779" t="s">
        <v>70</v>
      </c>
      <c r="C6779" t="s">
        <v>1245</v>
      </c>
      <c r="D6779" t="s">
        <v>17</v>
      </c>
      <c r="E6779" t="s">
        <v>36</v>
      </c>
      <c r="F6779" t="s">
        <v>2755</v>
      </c>
      <c r="G6779" t="s">
        <v>3610</v>
      </c>
      <c r="H6779" t="s">
        <v>3611</v>
      </c>
      <c r="I6779" t="s">
        <v>100</v>
      </c>
      <c r="J6779" s="33" t="s">
        <v>182</v>
      </c>
      <c r="K6779" t="s">
        <v>101</v>
      </c>
      <c r="L6779" t="s">
        <v>70</v>
      </c>
      <c r="M6779" s="16">
        <v>15842</v>
      </c>
      <c r="N6779" s="16">
        <v>0</v>
      </c>
      <c r="O6779" s="15">
        <v>15842</v>
      </c>
      <c r="P6779">
        <v>0</v>
      </c>
      <c r="Q6779">
        <v>0</v>
      </c>
      <c r="R6779">
        <v>100</v>
      </c>
      <c r="S6779">
        <v>100</v>
      </c>
      <c r="X6779">
        <v>0</v>
      </c>
      <c r="Y6779" t="s">
        <v>17</v>
      </c>
    </row>
    <row r="6780" spans="1:25" x14ac:dyDescent="0.3">
      <c r="A6780" t="s">
        <v>60</v>
      </c>
      <c r="B6780" t="s">
        <v>70</v>
      </c>
      <c r="C6780" t="s">
        <v>1245</v>
      </c>
      <c r="D6780" t="s">
        <v>17</v>
      </c>
      <c r="E6780" t="s">
        <v>36</v>
      </c>
      <c r="F6780" t="s">
        <v>487</v>
      </c>
      <c r="G6780" t="s">
        <v>3612</v>
      </c>
      <c r="H6780" t="s">
        <v>3613</v>
      </c>
      <c r="I6780" t="s">
        <v>235</v>
      </c>
      <c r="J6780" s="33" t="s">
        <v>101</v>
      </c>
      <c r="K6780" t="s">
        <v>101</v>
      </c>
      <c r="L6780" t="s">
        <v>70</v>
      </c>
      <c r="M6780" s="16">
        <v>0</v>
      </c>
      <c r="N6780" s="16">
        <v>0</v>
      </c>
      <c r="O6780" s="15">
        <v>0</v>
      </c>
      <c r="P6780">
        <v>0</v>
      </c>
      <c r="Q6780">
        <v>125</v>
      </c>
      <c r="R6780">
        <v>0</v>
      </c>
      <c r="S6780">
        <v>125</v>
      </c>
      <c r="X6780">
        <v>0</v>
      </c>
      <c r="Y6780" t="s">
        <v>17</v>
      </c>
    </row>
    <row r="6781" spans="1:25" x14ac:dyDescent="0.3">
      <c r="A6781" t="s">
        <v>60</v>
      </c>
      <c r="B6781" t="s">
        <v>70</v>
      </c>
      <c r="C6781" t="s">
        <v>1245</v>
      </c>
      <c r="D6781" t="s">
        <v>17</v>
      </c>
      <c r="E6781" t="s">
        <v>36</v>
      </c>
      <c r="F6781" t="s">
        <v>487</v>
      </c>
      <c r="G6781" t="s">
        <v>3218</v>
      </c>
      <c r="H6781" t="s">
        <v>3614</v>
      </c>
      <c r="I6781" t="s">
        <v>100</v>
      </c>
      <c r="J6781" s="33" t="s">
        <v>182</v>
      </c>
      <c r="K6781" t="s">
        <v>101</v>
      </c>
      <c r="L6781" t="s">
        <v>70</v>
      </c>
      <c r="M6781" s="16">
        <v>13842</v>
      </c>
      <c r="N6781" s="16">
        <v>0</v>
      </c>
      <c r="O6781" s="15">
        <v>13842</v>
      </c>
      <c r="P6781">
        <v>0</v>
      </c>
      <c r="Q6781">
        <v>125</v>
      </c>
      <c r="R6781">
        <v>0</v>
      </c>
      <c r="S6781">
        <v>125</v>
      </c>
      <c r="X6781">
        <v>0</v>
      </c>
      <c r="Y6781" t="s">
        <v>17</v>
      </c>
    </row>
    <row r="6782" spans="1:25" x14ac:dyDescent="0.3">
      <c r="A6782" t="s">
        <v>60</v>
      </c>
      <c r="B6782" t="s">
        <v>70</v>
      </c>
      <c r="C6782" t="s">
        <v>1245</v>
      </c>
      <c r="D6782" t="s">
        <v>17</v>
      </c>
      <c r="E6782" t="s">
        <v>36</v>
      </c>
      <c r="F6782" t="s">
        <v>2755</v>
      </c>
      <c r="G6782" t="s">
        <v>3615</v>
      </c>
      <c r="H6782" t="s">
        <v>3616</v>
      </c>
      <c r="I6782" t="s">
        <v>100</v>
      </c>
      <c r="J6782" s="33" t="s">
        <v>101</v>
      </c>
      <c r="K6782" t="s">
        <v>101</v>
      </c>
      <c r="L6782" t="s">
        <v>70</v>
      </c>
      <c r="M6782" s="16">
        <v>9842</v>
      </c>
      <c r="N6782" s="16">
        <v>0</v>
      </c>
      <c r="O6782" s="15">
        <v>9842</v>
      </c>
      <c r="P6782">
        <v>0</v>
      </c>
      <c r="Q6782">
        <v>0</v>
      </c>
      <c r="R6782">
        <v>10</v>
      </c>
      <c r="S6782">
        <v>10</v>
      </c>
      <c r="X6782">
        <v>0</v>
      </c>
      <c r="Y6782" t="s">
        <v>17</v>
      </c>
    </row>
    <row r="6783" spans="1:25" x14ac:dyDescent="0.3">
      <c r="A6783" t="s">
        <v>60</v>
      </c>
      <c r="B6783" t="s">
        <v>70</v>
      </c>
      <c r="C6783" t="s">
        <v>1245</v>
      </c>
      <c r="D6783" t="s">
        <v>17</v>
      </c>
      <c r="E6783" t="s">
        <v>17</v>
      </c>
      <c r="F6783" t="s">
        <v>430</v>
      </c>
      <c r="G6783" t="s">
        <v>3617</v>
      </c>
      <c r="H6783" t="s">
        <v>3618</v>
      </c>
      <c r="I6783" t="s">
        <v>100</v>
      </c>
      <c r="J6783" s="33" t="s">
        <v>182</v>
      </c>
      <c r="K6783" t="s">
        <v>101</v>
      </c>
      <c r="L6783" t="s">
        <v>70</v>
      </c>
      <c r="M6783" s="16">
        <v>1842</v>
      </c>
      <c r="N6783" s="16">
        <v>0</v>
      </c>
      <c r="O6783" s="15">
        <v>1842</v>
      </c>
      <c r="P6783">
        <v>0</v>
      </c>
      <c r="Q6783">
        <v>0</v>
      </c>
      <c r="R6783">
        <v>60</v>
      </c>
      <c r="S6783">
        <v>60</v>
      </c>
      <c r="X6783">
        <v>0</v>
      </c>
      <c r="Y6783" t="s">
        <v>17</v>
      </c>
    </row>
    <row r="6784" spans="1:25" x14ac:dyDescent="0.3">
      <c r="A6784" t="s">
        <v>60</v>
      </c>
      <c r="B6784" t="s">
        <v>70</v>
      </c>
      <c r="C6784" t="s">
        <v>1245</v>
      </c>
      <c r="D6784" t="s">
        <v>17</v>
      </c>
      <c r="E6784" t="s">
        <v>36</v>
      </c>
      <c r="F6784" t="s">
        <v>487</v>
      </c>
      <c r="G6784" t="s">
        <v>3619</v>
      </c>
      <c r="H6784" t="s">
        <v>3620</v>
      </c>
      <c r="I6784" t="s">
        <v>241</v>
      </c>
      <c r="J6784" s="33" t="s">
        <v>182</v>
      </c>
      <c r="K6784" t="s">
        <v>182</v>
      </c>
      <c r="L6784" t="s">
        <v>70</v>
      </c>
      <c r="M6784" s="16">
        <v>31842</v>
      </c>
      <c r="N6784" s="16">
        <v>0</v>
      </c>
      <c r="O6784" s="15">
        <v>31842</v>
      </c>
      <c r="P6784">
        <v>0</v>
      </c>
      <c r="Q6784">
        <v>25</v>
      </c>
      <c r="R6784">
        <v>0</v>
      </c>
      <c r="S6784">
        <v>25</v>
      </c>
      <c r="X6784">
        <v>0</v>
      </c>
      <c r="Y6784" t="s">
        <v>17</v>
      </c>
    </row>
    <row r="6785" spans="1:25" x14ac:dyDescent="0.3">
      <c r="A6785" t="s">
        <v>60</v>
      </c>
      <c r="B6785" t="s">
        <v>70</v>
      </c>
      <c r="C6785" t="s">
        <v>1245</v>
      </c>
      <c r="D6785" t="s">
        <v>17</v>
      </c>
      <c r="E6785" t="s">
        <v>36</v>
      </c>
      <c r="F6785" t="s">
        <v>487</v>
      </c>
      <c r="G6785" t="s">
        <v>3621</v>
      </c>
      <c r="H6785" t="s">
        <v>3622</v>
      </c>
      <c r="I6785" t="s">
        <v>235</v>
      </c>
      <c r="J6785" s="33" t="s">
        <v>101</v>
      </c>
      <c r="K6785" t="s">
        <v>101</v>
      </c>
      <c r="L6785" t="s">
        <v>70</v>
      </c>
      <c r="M6785" s="16">
        <v>0</v>
      </c>
      <c r="N6785" s="16">
        <v>0</v>
      </c>
      <c r="O6785" s="15">
        <v>0</v>
      </c>
      <c r="P6785">
        <v>0</v>
      </c>
      <c r="Q6785">
        <v>100</v>
      </c>
      <c r="R6785">
        <v>0</v>
      </c>
      <c r="S6785">
        <v>100</v>
      </c>
      <c r="X6785">
        <v>0</v>
      </c>
      <c r="Y6785" t="s">
        <v>17</v>
      </c>
    </row>
    <row r="6786" spans="1:25" x14ac:dyDescent="0.3">
      <c r="A6786" t="s">
        <v>60</v>
      </c>
      <c r="B6786" t="s">
        <v>70</v>
      </c>
      <c r="C6786" t="s">
        <v>1245</v>
      </c>
      <c r="D6786" t="s">
        <v>17</v>
      </c>
      <c r="E6786" t="s">
        <v>36</v>
      </c>
      <c r="F6786" t="s">
        <v>487</v>
      </c>
      <c r="G6786" t="s">
        <v>3623</v>
      </c>
      <c r="H6786" t="s">
        <v>3624</v>
      </c>
      <c r="I6786" t="s">
        <v>241</v>
      </c>
      <c r="J6786" s="33" t="s">
        <v>182</v>
      </c>
      <c r="K6786" t="s">
        <v>182</v>
      </c>
      <c r="L6786" t="s">
        <v>70</v>
      </c>
      <c r="M6786" s="16">
        <v>1842</v>
      </c>
      <c r="N6786" s="16">
        <v>0</v>
      </c>
      <c r="O6786" s="15">
        <v>1842</v>
      </c>
      <c r="P6786">
        <v>0</v>
      </c>
      <c r="Q6786">
        <v>125</v>
      </c>
      <c r="R6786">
        <v>0</v>
      </c>
      <c r="S6786">
        <v>125</v>
      </c>
      <c r="X6786">
        <v>0</v>
      </c>
      <c r="Y6786" t="s">
        <v>17</v>
      </c>
    </row>
    <row r="6787" spans="1:25" x14ac:dyDescent="0.3">
      <c r="A6787" t="s">
        <v>60</v>
      </c>
      <c r="B6787" t="s">
        <v>70</v>
      </c>
      <c r="C6787" t="s">
        <v>1245</v>
      </c>
      <c r="D6787" t="s">
        <v>17</v>
      </c>
      <c r="E6787" t="s">
        <v>36</v>
      </c>
      <c r="F6787" t="s">
        <v>2755</v>
      </c>
      <c r="G6787" t="s">
        <v>3625</v>
      </c>
      <c r="H6787" t="s">
        <v>3626</v>
      </c>
      <c r="I6787" t="s">
        <v>100</v>
      </c>
      <c r="J6787" s="33" t="s">
        <v>101</v>
      </c>
      <c r="K6787" t="s">
        <v>101</v>
      </c>
      <c r="L6787" t="s">
        <v>70</v>
      </c>
      <c r="M6787" s="16">
        <v>11842</v>
      </c>
      <c r="N6787" s="16">
        <v>0</v>
      </c>
      <c r="O6787" s="15">
        <v>11842</v>
      </c>
      <c r="P6787">
        <v>0</v>
      </c>
      <c r="Q6787">
        <v>0</v>
      </c>
      <c r="R6787">
        <v>100</v>
      </c>
      <c r="S6787">
        <v>100</v>
      </c>
      <c r="X6787">
        <v>0</v>
      </c>
      <c r="Y6787" t="s">
        <v>17</v>
      </c>
    </row>
    <row r="6788" spans="1:25" x14ac:dyDescent="0.3">
      <c r="A6788" t="s">
        <v>60</v>
      </c>
      <c r="B6788" t="s">
        <v>70</v>
      </c>
      <c r="C6788" t="s">
        <v>1245</v>
      </c>
      <c r="D6788" t="s">
        <v>15</v>
      </c>
      <c r="E6788" t="s">
        <v>15</v>
      </c>
      <c r="F6788" t="s">
        <v>395</v>
      </c>
      <c r="G6788" t="s">
        <v>3627</v>
      </c>
      <c r="H6788" t="s">
        <v>3628</v>
      </c>
      <c r="I6788" t="s">
        <v>100</v>
      </c>
      <c r="J6788" s="33" t="s">
        <v>101</v>
      </c>
      <c r="K6788" t="s">
        <v>101</v>
      </c>
      <c r="L6788" t="s">
        <v>70</v>
      </c>
      <c r="M6788" s="16">
        <v>13842</v>
      </c>
      <c r="N6788" s="16">
        <v>0</v>
      </c>
      <c r="O6788" s="15">
        <v>13842</v>
      </c>
      <c r="P6788">
        <v>0</v>
      </c>
      <c r="Q6788">
        <v>75</v>
      </c>
      <c r="R6788">
        <v>0</v>
      </c>
      <c r="S6788">
        <v>75</v>
      </c>
      <c r="X6788">
        <v>0</v>
      </c>
      <c r="Y6788" t="s">
        <v>169</v>
      </c>
    </row>
    <row r="6789" spans="1:25" x14ac:dyDescent="0.3">
      <c r="A6789" t="s">
        <v>60</v>
      </c>
      <c r="B6789" t="s">
        <v>70</v>
      </c>
      <c r="C6789" t="s">
        <v>1245</v>
      </c>
      <c r="D6789" t="s">
        <v>15</v>
      </c>
      <c r="E6789" t="s">
        <v>15</v>
      </c>
      <c r="F6789" t="s">
        <v>395</v>
      </c>
      <c r="G6789" t="s">
        <v>3629</v>
      </c>
      <c r="H6789" t="s">
        <v>3630</v>
      </c>
      <c r="I6789" t="s">
        <v>241</v>
      </c>
      <c r="J6789" s="33" t="s">
        <v>182</v>
      </c>
      <c r="K6789" t="s">
        <v>182</v>
      </c>
      <c r="L6789" t="s">
        <v>70</v>
      </c>
      <c r="M6789" s="16">
        <v>1842</v>
      </c>
      <c r="N6789" s="16">
        <v>0</v>
      </c>
      <c r="O6789" s="15">
        <v>1842</v>
      </c>
      <c r="P6789">
        <v>0</v>
      </c>
      <c r="Q6789">
        <v>125</v>
      </c>
      <c r="R6789">
        <v>0</v>
      </c>
      <c r="S6789">
        <v>125</v>
      </c>
      <c r="X6789">
        <v>0</v>
      </c>
      <c r="Y6789" t="s">
        <v>169</v>
      </c>
    </row>
    <row r="6790" spans="1:25" x14ac:dyDescent="0.3">
      <c r="A6790" t="s">
        <v>60</v>
      </c>
      <c r="B6790" t="s">
        <v>70</v>
      </c>
      <c r="C6790" t="s">
        <v>1245</v>
      </c>
      <c r="D6790" t="s">
        <v>17</v>
      </c>
      <c r="E6790" t="s">
        <v>36</v>
      </c>
      <c r="F6790" t="s">
        <v>487</v>
      </c>
      <c r="G6790" t="s">
        <v>3631</v>
      </c>
      <c r="H6790" t="s">
        <v>3632</v>
      </c>
      <c r="I6790" t="s">
        <v>241</v>
      </c>
      <c r="J6790" s="33" t="s">
        <v>182</v>
      </c>
      <c r="K6790" t="s">
        <v>182</v>
      </c>
      <c r="L6790" t="s">
        <v>70</v>
      </c>
      <c r="M6790" s="16">
        <v>21842</v>
      </c>
      <c r="N6790" s="16">
        <v>0</v>
      </c>
      <c r="O6790" s="15">
        <v>21842</v>
      </c>
      <c r="P6790">
        <v>0</v>
      </c>
      <c r="Q6790">
        <v>350</v>
      </c>
      <c r="R6790">
        <v>0</v>
      </c>
      <c r="S6790">
        <v>350</v>
      </c>
      <c r="X6790">
        <v>0</v>
      </c>
      <c r="Y6790" t="s">
        <v>17</v>
      </c>
    </row>
    <row r="6791" spans="1:25" x14ac:dyDescent="0.3">
      <c r="A6791" t="s">
        <v>60</v>
      </c>
      <c r="B6791" t="s">
        <v>70</v>
      </c>
      <c r="C6791" t="s">
        <v>96</v>
      </c>
      <c r="D6791" t="s">
        <v>17</v>
      </c>
      <c r="E6791" t="s">
        <v>17</v>
      </c>
      <c r="F6791" t="s">
        <v>1104</v>
      </c>
      <c r="G6791" t="s">
        <v>3633</v>
      </c>
      <c r="H6791" t="s">
        <v>3634</v>
      </c>
      <c r="I6791" t="s">
        <v>100</v>
      </c>
      <c r="J6791" s="33" t="s">
        <v>101</v>
      </c>
      <c r="K6791" t="s">
        <v>101</v>
      </c>
      <c r="L6791" t="s">
        <v>70</v>
      </c>
      <c r="M6791" s="16">
        <v>183453</v>
      </c>
      <c r="N6791" s="16">
        <v>0</v>
      </c>
      <c r="O6791" s="15">
        <v>183453</v>
      </c>
      <c r="P6791">
        <v>0</v>
      </c>
      <c r="Q6791">
        <v>0</v>
      </c>
      <c r="R6791">
        <v>250</v>
      </c>
      <c r="S6791">
        <v>250</v>
      </c>
      <c r="X6791">
        <v>0</v>
      </c>
      <c r="Y6791" t="s">
        <v>17</v>
      </c>
    </row>
    <row r="6792" spans="1:25" x14ac:dyDescent="0.3">
      <c r="A6792" t="s">
        <v>60</v>
      </c>
      <c r="B6792" t="s">
        <v>70</v>
      </c>
      <c r="C6792" t="s">
        <v>96</v>
      </c>
      <c r="D6792" t="s">
        <v>45</v>
      </c>
      <c r="E6792" t="s">
        <v>46</v>
      </c>
      <c r="F6792" t="s">
        <v>476</v>
      </c>
      <c r="G6792" t="s">
        <v>3506</v>
      </c>
      <c r="H6792" t="s">
        <v>3635</v>
      </c>
      <c r="I6792" t="s">
        <v>100</v>
      </c>
      <c r="J6792" s="33" t="s">
        <v>182</v>
      </c>
      <c r="K6792" t="s">
        <v>101</v>
      </c>
      <c r="L6792" t="s">
        <v>70</v>
      </c>
      <c r="M6792" s="16">
        <v>163153</v>
      </c>
      <c r="N6792" s="16">
        <v>0</v>
      </c>
      <c r="O6792" s="15">
        <v>163153</v>
      </c>
      <c r="P6792">
        <v>0</v>
      </c>
      <c r="Q6792">
        <v>1</v>
      </c>
      <c r="R6792">
        <v>19</v>
      </c>
      <c r="S6792">
        <v>20</v>
      </c>
      <c r="X6792">
        <v>0</v>
      </c>
      <c r="Y6792" t="s">
        <v>103</v>
      </c>
    </row>
    <row r="6793" spans="1:25" x14ac:dyDescent="0.3">
      <c r="A6793" t="s">
        <v>60</v>
      </c>
      <c r="B6793" t="s">
        <v>70</v>
      </c>
      <c r="C6793" t="s">
        <v>96</v>
      </c>
      <c r="D6793" t="s">
        <v>16</v>
      </c>
      <c r="E6793" t="s">
        <v>16</v>
      </c>
      <c r="F6793" t="s">
        <v>1135</v>
      </c>
      <c r="G6793" t="s">
        <v>3636</v>
      </c>
      <c r="H6793" t="s">
        <v>3637</v>
      </c>
      <c r="I6793" t="s">
        <v>100</v>
      </c>
      <c r="J6793" s="33" t="s">
        <v>101</v>
      </c>
      <c r="K6793" t="s">
        <v>101</v>
      </c>
      <c r="L6793" t="s">
        <v>70</v>
      </c>
      <c r="M6793" s="16">
        <v>167967</v>
      </c>
      <c r="N6793" s="16">
        <v>0</v>
      </c>
      <c r="O6793" s="15">
        <v>167967</v>
      </c>
      <c r="P6793">
        <v>0</v>
      </c>
      <c r="Q6793">
        <v>10</v>
      </c>
      <c r="R6793">
        <v>10</v>
      </c>
      <c r="S6793">
        <v>20</v>
      </c>
      <c r="X6793">
        <v>0</v>
      </c>
      <c r="Y6793" t="s">
        <v>16</v>
      </c>
    </row>
    <row r="6794" spans="1:25" x14ac:dyDescent="0.3">
      <c r="A6794" t="s">
        <v>60</v>
      </c>
      <c r="B6794" t="s">
        <v>70</v>
      </c>
      <c r="C6794" t="s">
        <v>96</v>
      </c>
      <c r="D6794" t="s">
        <v>16</v>
      </c>
      <c r="E6794" t="s">
        <v>16</v>
      </c>
      <c r="F6794" t="s">
        <v>812</v>
      </c>
      <c r="G6794" t="s">
        <v>3636</v>
      </c>
      <c r="H6794" t="s">
        <v>3638</v>
      </c>
      <c r="I6794" t="s">
        <v>100</v>
      </c>
      <c r="J6794" s="33" t="s">
        <v>182</v>
      </c>
      <c r="K6794" t="s">
        <v>101</v>
      </c>
      <c r="L6794" t="s">
        <v>70</v>
      </c>
      <c r="M6794" s="16">
        <v>280747</v>
      </c>
      <c r="N6794" s="16">
        <v>0</v>
      </c>
      <c r="O6794" s="15">
        <v>280747</v>
      </c>
      <c r="P6794">
        <v>0</v>
      </c>
      <c r="Q6794">
        <v>1400</v>
      </c>
      <c r="R6794">
        <v>200</v>
      </c>
      <c r="S6794">
        <v>1600</v>
      </c>
      <c r="X6794">
        <v>0</v>
      </c>
      <c r="Y6794" t="s">
        <v>16</v>
      </c>
    </row>
    <row r="6795" spans="1:25" x14ac:dyDescent="0.3">
      <c r="A6795" t="s">
        <v>60</v>
      </c>
      <c r="B6795" t="s">
        <v>70</v>
      </c>
      <c r="C6795" t="s">
        <v>96</v>
      </c>
      <c r="D6795" t="s">
        <v>17</v>
      </c>
      <c r="E6795" t="s">
        <v>36</v>
      </c>
      <c r="F6795" t="s">
        <v>487</v>
      </c>
      <c r="G6795" t="s">
        <v>3639</v>
      </c>
      <c r="H6795" t="s">
        <v>3640</v>
      </c>
      <c r="I6795" t="s">
        <v>100</v>
      </c>
      <c r="J6795" s="33" t="s">
        <v>182</v>
      </c>
      <c r="K6795" t="s">
        <v>101</v>
      </c>
      <c r="L6795" t="s">
        <v>70</v>
      </c>
      <c r="M6795" s="16">
        <v>81328</v>
      </c>
      <c r="N6795" s="16">
        <v>0</v>
      </c>
      <c r="O6795" s="15">
        <v>81328</v>
      </c>
      <c r="P6795">
        <v>0</v>
      </c>
      <c r="Q6795">
        <v>200</v>
      </c>
      <c r="R6795">
        <v>0</v>
      </c>
      <c r="S6795">
        <v>200</v>
      </c>
      <c r="X6795">
        <v>0</v>
      </c>
      <c r="Y6795" t="s">
        <v>17</v>
      </c>
    </row>
    <row r="6796" spans="1:25" x14ac:dyDescent="0.3">
      <c r="A6796" t="s">
        <v>60</v>
      </c>
      <c r="B6796" t="s">
        <v>70</v>
      </c>
      <c r="C6796" t="s">
        <v>96</v>
      </c>
      <c r="D6796" t="s">
        <v>17</v>
      </c>
      <c r="E6796" t="s">
        <v>36</v>
      </c>
      <c r="F6796" t="s">
        <v>487</v>
      </c>
      <c r="G6796" t="s">
        <v>3641</v>
      </c>
      <c r="H6796" t="s">
        <v>3642</v>
      </c>
      <c r="I6796" t="s">
        <v>100</v>
      </c>
      <c r="J6796" s="33" t="s">
        <v>182</v>
      </c>
      <c r="K6796" t="s">
        <v>101</v>
      </c>
      <c r="L6796" t="s">
        <v>70</v>
      </c>
      <c r="M6796" s="16">
        <v>83995</v>
      </c>
      <c r="N6796" s="16">
        <v>0</v>
      </c>
      <c r="O6796" s="15">
        <v>83995</v>
      </c>
      <c r="P6796">
        <v>0</v>
      </c>
      <c r="Q6796">
        <v>2000</v>
      </c>
      <c r="R6796">
        <v>0</v>
      </c>
      <c r="S6796">
        <v>2000</v>
      </c>
      <c r="X6796">
        <v>0</v>
      </c>
      <c r="Y6796" t="s">
        <v>17</v>
      </c>
    </row>
    <row r="6797" spans="1:25" x14ac:dyDescent="0.3">
      <c r="A6797" t="s">
        <v>60</v>
      </c>
      <c r="B6797" t="s">
        <v>70</v>
      </c>
      <c r="C6797" t="s">
        <v>96</v>
      </c>
      <c r="D6797" t="s">
        <v>17</v>
      </c>
      <c r="E6797" t="s">
        <v>36</v>
      </c>
      <c r="F6797" t="s">
        <v>2755</v>
      </c>
      <c r="G6797" t="s">
        <v>3643</v>
      </c>
      <c r="H6797" t="s">
        <v>3644</v>
      </c>
      <c r="I6797" t="s">
        <v>100</v>
      </c>
      <c r="J6797" s="33" t="s">
        <v>101</v>
      </c>
      <c r="K6797" t="s">
        <v>101</v>
      </c>
      <c r="L6797" t="s">
        <v>70</v>
      </c>
      <c r="M6797" s="16">
        <v>81328</v>
      </c>
      <c r="N6797" s="16">
        <v>0</v>
      </c>
      <c r="O6797" s="15">
        <v>81328</v>
      </c>
      <c r="P6797">
        <v>0</v>
      </c>
      <c r="Q6797">
        <v>0</v>
      </c>
      <c r="R6797">
        <v>300</v>
      </c>
      <c r="S6797">
        <v>300</v>
      </c>
      <c r="X6797">
        <v>0</v>
      </c>
      <c r="Y6797" t="s">
        <v>17</v>
      </c>
    </row>
    <row r="6798" spans="1:25" x14ac:dyDescent="0.3">
      <c r="A6798" t="s">
        <v>60</v>
      </c>
      <c r="B6798" t="s">
        <v>70</v>
      </c>
      <c r="C6798" t="s">
        <v>96</v>
      </c>
      <c r="D6798" t="s">
        <v>15</v>
      </c>
      <c r="E6798" t="s">
        <v>15</v>
      </c>
      <c r="F6798" t="s">
        <v>395</v>
      </c>
      <c r="G6798" t="s">
        <v>3645</v>
      </c>
      <c r="H6798" t="s">
        <v>3646</v>
      </c>
      <c r="I6798" t="s">
        <v>100</v>
      </c>
      <c r="J6798" s="33" t="s">
        <v>182</v>
      </c>
      <c r="K6798" t="s">
        <v>101</v>
      </c>
      <c r="L6798" t="s">
        <v>70</v>
      </c>
      <c r="M6798" s="16">
        <v>83996</v>
      </c>
      <c r="N6798" s="16">
        <v>0</v>
      </c>
      <c r="O6798" s="15">
        <v>83996</v>
      </c>
      <c r="P6798">
        <v>0</v>
      </c>
      <c r="Q6798">
        <v>2000</v>
      </c>
      <c r="R6798">
        <v>0</v>
      </c>
      <c r="S6798">
        <v>2000</v>
      </c>
      <c r="X6798">
        <v>0</v>
      </c>
      <c r="Y6798" t="s">
        <v>169</v>
      </c>
    </row>
    <row r="6799" spans="1:25" x14ac:dyDescent="0.3">
      <c r="A6799" t="s">
        <v>60</v>
      </c>
      <c r="B6799" t="s">
        <v>70</v>
      </c>
      <c r="C6799" t="s">
        <v>96</v>
      </c>
      <c r="D6799" t="s">
        <v>15</v>
      </c>
      <c r="E6799" t="s">
        <v>15</v>
      </c>
      <c r="F6799" t="s">
        <v>401</v>
      </c>
      <c r="G6799" t="s">
        <v>3647</v>
      </c>
      <c r="H6799" t="s">
        <v>3648</v>
      </c>
      <c r="I6799" t="s">
        <v>100</v>
      </c>
      <c r="J6799" s="33" t="s">
        <v>182</v>
      </c>
      <c r="K6799" t="s">
        <v>101</v>
      </c>
      <c r="L6799" t="s">
        <v>70</v>
      </c>
      <c r="M6799" s="16">
        <v>237593</v>
      </c>
      <c r="N6799" s="16">
        <v>0</v>
      </c>
      <c r="O6799" s="15">
        <v>237593</v>
      </c>
      <c r="P6799">
        <v>0</v>
      </c>
      <c r="Q6799">
        <v>1</v>
      </c>
      <c r="R6799">
        <v>1</v>
      </c>
      <c r="S6799">
        <v>2</v>
      </c>
      <c r="X6799">
        <v>0</v>
      </c>
      <c r="Y6799" t="s">
        <v>169</v>
      </c>
    </row>
    <row r="6800" spans="1:25" x14ac:dyDescent="0.3">
      <c r="A6800" t="s">
        <v>60</v>
      </c>
      <c r="B6800" t="s">
        <v>70</v>
      </c>
      <c r="C6800" t="s">
        <v>96</v>
      </c>
      <c r="D6800" t="s">
        <v>15</v>
      </c>
      <c r="E6800" t="s">
        <v>15</v>
      </c>
      <c r="F6800" t="s">
        <v>499</v>
      </c>
      <c r="G6800" t="s">
        <v>3649</v>
      </c>
      <c r="H6800" t="s">
        <v>3650</v>
      </c>
      <c r="I6800" t="s">
        <v>100</v>
      </c>
      <c r="J6800" s="33" t="s">
        <v>182</v>
      </c>
      <c r="K6800" t="s">
        <v>101</v>
      </c>
      <c r="L6800" t="s">
        <v>70</v>
      </c>
      <c r="M6800" s="16">
        <v>83995</v>
      </c>
      <c r="N6800" s="16">
        <v>0</v>
      </c>
      <c r="O6800" s="15">
        <v>83995</v>
      </c>
      <c r="P6800">
        <v>0</v>
      </c>
      <c r="Q6800">
        <v>300</v>
      </c>
      <c r="R6800">
        <v>0</v>
      </c>
      <c r="S6800">
        <v>300</v>
      </c>
      <c r="X6800">
        <v>0</v>
      </c>
      <c r="Y6800" t="s">
        <v>169</v>
      </c>
    </row>
    <row r="6801" spans="1:25" x14ac:dyDescent="0.3">
      <c r="A6801" t="s">
        <v>60</v>
      </c>
      <c r="B6801" t="s">
        <v>70</v>
      </c>
      <c r="C6801" t="s">
        <v>96</v>
      </c>
      <c r="D6801" t="s">
        <v>15</v>
      </c>
      <c r="E6801" t="s">
        <v>15</v>
      </c>
      <c r="F6801" t="s">
        <v>499</v>
      </c>
      <c r="G6801" t="s">
        <v>3651</v>
      </c>
      <c r="H6801" t="s">
        <v>3652</v>
      </c>
      <c r="I6801" t="s">
        <v>100</v>
      </c>
      <c r="J6801" s="33" t="s">
        <v>182</v>
      </c>
      <c r="K6801" t="s">
        <v>101</v>
      </c>
      <c r="L6801" t="s">
        <v>70</v>
      </c>
      <c r="M6801" s="16">
        <v>167990</v>
      </c>
      <c r="N6801" s="16">
        <v>0</v>
      </c>
      <c r="O6801" s="15">
        <v>167990</v>
      </c>
      <c r="P6801">
        <v>0</v>
      </c>
      <c r="Q6801">
        <v>1000</v>
      </c>
      <c r="R6801">
        <v>0</v>
      </c>
      <c r="S6801">
        <v>1000</v>
      </c>
      <c r="X6801">
        <v>0</v>
      </c>
      <c r="Y6801" t="s">
        <v>169</v>
      </c>
    </row>
    <row r="6802" spans="1:25" x14ac:dyDescent="0.3">
      <c r="A6802" t="s">
        <v>60</v>
      </c>
      <c r="B6802" t="s">
        <v>70</v>
      </c>
      <c r="C6802" t="s">
        <v>96</v>
      </c>
      <c r="D6802" t="s">
        <v>17</v>
      </c>
      <c r="E6802" t="s">
        <v>37</v>
      </c>
      <c r="F6802" t="s">
        <v>2760</v>
      </c>
      <c r="G6802" t="s">
        <v>3633</v>
      </c>
      <c r="H6802" t="s">
        <v>3653</v>
      </c>
      <c r="I6802" t="s">
        <v>100</v>
      </c>
      <c r="J6802" s="33" t="s">
        <v>101</v>
      </c>
      <c r="K6802" t="s">
        <v>101</v>
      </c>
      <c r="L6802" t="s">
        <v>70</v>
      </c>
      <c r="M6802" s="16">
        <v>129322</v>
      </c>
      <c r="N6802" s="16">
        <v>0</v>
      </c>
      <c r="O6802" s="15">
        <v>129322</v>
      </c>
      <c r="P6802">
        <v>0</v>
      </c>
      <c r="Q6802">
        <v>0</v>
      </c>
      <c r="R6802">
        <v>100</v>
      </c>
      <c r="S6802">
        <v>100</v>
      </c>
      <c r="X6802">
        <v>0</v>
      </c>
      <c r="Y6802" t="s">
        <v>17</v>
      </c>
    </row>
    <row r="6803" spans="1:25" x14ac:dyDescent="0.3">
      <c r="A6803" t="s">
        <v>60</v>
      </c>
      <c r="B6803" t="s">
        <v>70</v>
      </c>
      <c r="C6803" t="s">
        <v>96</v>
      </c>
      <c r="D6803" t="s">
        <v>17</v>
      </c>
      <c r="E6803" t="s">
        <v>37</v>
      </c>
      <c r="F6803" t="s">
        <v>694</v>
      </c>
      <c r="G6803" t="s">
        <v>3654</v>
      </c>
      <c r="H6803" t="s">
        <v>3655</v>
      </c>
      <c r="I6803" t="s">
        <v>100</v>
      </c>
      <c r="J6803" s="33" t="s">
        <v>182</v>
      </c>
      <c r="K6803" t="s">
        <v>101</v>
      </c>
      <c r="L6803" t="s">
        <v>70</v>
      </c>
      <c r="M6803" s="16">
        <v>165323</v>
      </c>
      <c r="N6803" s="16">
        <v>0</v>
      </c>
      <c r="O6803" s="15">
        <v>165323</v>
      </c>
      <c r="P6803">
        <v>0</v>
      </c>
      <c r="Q6803">
        <v>100</v>
      </c>
      <c r="R6803">
        <v>0</v>
      </c>
      <c r="S6803">
        <v>100</v>
      </c>
      <c r="X6803">
        <v>0</v>
      </c>
      <c r="Y6803" t="s">
        <v>17</v>
      </c>
    </row>
    <row r="6804" spans="1:25" x14ac:dyDescent="0.3">
      <c r="A6804" t="s">
        <v>60</v>
      </c>
      <c r="B6804" t="s">
        <v>70</v>
      </c>
      <c r="C6804" t="s">
        <v>96</v>
      </c>
      <c r="D6804" t="s">
        <v>20</v>
      </c>
      <c r="E6804" t="s">
        <v>20</v>
      </c>
      <c r="F6804" t="s">
        <v>2770</v>
      </c>
      <c r="G6804" t="s">
        <v>3656</v>
      </c>
      <c r="H6804" t="s">
        <v>3657</v>
      </c>
      <c r="I6804" t="s">
        <v>100</v>
      </c>
      <c r="J6804" s="33" t="s">
        <v>101</v>
      </c>
      <c r="K6804" t="s">
        <v>101</v>
      </c>
      <c r="L6804" t="s">
        <v>70</v>
      </c>
      <c r="M6804" s="16">
        <v>872022</v>
      </c>
      <c r="N6804" s="16">
        <v>0</v>
      </c>
      <c r="O6804" s="15">
        <v>872022</v>
      </c>
      <c r="P6804">
        <v>0</v>
      </c>
      <c r="Q6804">
        <v>0</v>
      </c>
      <c r="R6804">
        <v>30</v>
      </c>
      <c r="S6804">
        <v>30</v>
      </c>
      <c r="X6804">
        <v>0</v>
      </c>
      <c r="Y6804" t="s">
        <v>113</v>
      </c>
    </row>
    <row r="6805" spans="1:25" x14ac:dyDescent="0.3">
      <c r="A6805" t="s">
        <v>60</v>
      </c>
      <c r="B6805" t="s">
        <v>70</v>
      </c>
      <c r="C6805" t="s">
        <v>96</v>
      </c>
      <c r="D6805" t="s">
        <v>20</v>
      </c>
      <c r="E6805" t="s">
        <v>20</v>
      </c>
      <c r="F6805" t="s">
        <v>2770</v>
      </c>
      <c r="G6805" t="s">
        <v>3658</v>
      </c>
      <c r="H6805" t="s">
        <v>3659</v>
      </c>
      <c r="I6805" t="s">
        <v>100</v>
      </c>
      <c r="J6805" s="33" t="s">
        <v>101</v>
      </c>
      <c r="K6805" t="s">
        <v>101</v>
      </c>
      <c r="L6805" t="s">
        <v>70</v>
      </c>
      <c r="M6805" s="16">
        <v>81328</v>
      </c>
      <c r="N6805" s="16">
        <v>0</v>
      </c>
      <c r="O6805" s="15">
        <v>81328</v>
      </c>
      <c r="P6805">
        <v>0</v>
      </c>
      <c r="Q6805">
        <v>0</v>
      </c>
      <c r="R6805">
        <v>20</v>
      </c>
      <c r="S6805">
        <v>20</v>
      </c>
      <c r="X6805">
        <v>0</v>
      </c>
      <c r="Y6805" t="s">
        <v>113</v>
      </c>
    </row>
    <row r="6806" spans="1:25" x14ac:dyDescent="0.3">
      <c r="A6806" t="s">
        <v>60</v>
      </c>
      <c r="B6806" t="s">
        <v>70</v>
      </c>
      <c r="C6806" t="s">
        <v>96</v>
      </c>
      <c r="D6806" t="s">
        <v>20</v>
      </c>
      <c r="E6806" t="s">
        <v>20</v>
      </c>
      <c r="F6806" t="s">
        <v>417</v>
      </c>
      <c r="G6806" t="s">
        <v>3660</v>
      </c>
      <c r="H6806" t="s">
        <v>3661</v>
      </c>
      <c r="I6806" t="s">
        <v>100</v>
      </c>
      <c r="J6806" s="33" t="s">
        <v>101</v>
      </c>
      <c r="K6806" t="s">
        <v>101</v>
      </c>
      <c r="L6806" t="s">
        <v>70</v>
      </c>
      <c r="M6806" s="16">
        <v>1166687</v>
      </c>
      <c r="N6806" s="16">
        <v>0</v>
      </c>
      <c r="O6806" s="15">
        <v>1166687</v>
      </c>
      <c r="P6806">
        <v>0</v>
      </c>
      <c r="Q6806">
        <v>5000</v>
      </c>
      <c r="R6806">
        <v>500</v>
      </c>
      <c r="S6806">
        <v>5500</v>
      </c>
      <c r="X6806">
        <v>0</v>
      </c>
      <c r="Y6806" t="s">
        <v>113</v>
      </c>
    </row>
    <row r="6807" spans="1:25" x14ac:dyDescent="0.3">
      <c r="A6807" t="s">
        <v>60</v>
      </c>
      <c r="B6807" t="s">
        <v>70</v>
      </c>
      <c r="C6807" t="s">
        <v>96</v>
      </c>
      <c r="D6807" t="s">
        <v>22</v>
      </c>
      <c r="E6807" s="17" t="s">
        <v>22</v>
      </c>
      <c r="F6807" t="s">
        <v>420</v>
      </c>
      <c r="G6807" t="s">
        <v>3662</v>
      </c>
      <c r="H6807" t="s">
        <v>3663</v>
      </c>
      <c r="I6807" t="s">
        <v>100</v>
      </c>
      <c r="J6807" s="33" t="s">
        <v>182</v>
      </c>
      <c r="K6807" t="s">
        <v>101</v>
      </c>
      <c r="L6807" t="s">
        <v>70</v>
      </c>
      <c r="M6807" s="16">
        <v>0</v>
      </c>
      <c r="N6807" s="16">
        <v>1937966</v>
      </c>
      <c r="O6807" s="15">
        <v>1937966</v>
      </c>
      <c r="P6807">
        <v>0</v>
      </c>
      <c r="Q6807">
        <v>3500</v>
      </c>
      <c r="R6807">
        <v>0</v>
      </c>
      <c r="S6807">
        <v>3500</v>
      </c>
      <c r="X6807">
        <v>0</v>
      </c>
      <c r="Y6807" t="s">
        <v>183</v>
      </c>
    </row>
    <row r="6808" spans="1:25" x14ac:dyDescent="0.3">
      <c r="A6808" t="s">
        <v>60</v>
      </c>
      <c r="B6808" t="s">
        <v>70</v>
      </c>
      <c r="C6808" t="s">
        <v>96</v>
      </c>
      <c r="D6808" t="s">
        <v>17</v>
      </c>
      <c r="E6808" t="s">
        <v>17</v>
      </c>
      <c r="F6808" t="s">
        <v>2886</v>
      </c>
      <c r="G6808" t="s">
        <v>3664</v>
      </c>
      <c r="H6808" t="s">
        <v>3665</v>
      </c>
      <c r="I6808" t="s">
        <v>100</v>
      </c>
      <c r="J6808" s="33" t="s">
        <v>101</v>
      </c>
      <c r="K6808" t="s">
        <v>101</v>
      </c>
      <c r="L6808" t="s">
        <v>70</v>
      </c>
      <c r="M6808" s="16">
        <v>1167107</v>
      </c>
      <c r="N6808" s="16">
        <v>0</v>
      </c>
      <c r="O6808" s="15">
        <v>1167107</v>
      </c>
      <c r="P6808">
        <v>0</v>
      </c>
      <c r="Q6808">
        <v>0</v>
      </c>
      <c r="R6808">
        <v>23</v>
      </c>
      <c r="S6808">
        <v>23</v>
      </c>
      <c r="X6808">
        <v>0</v>
      </c>
      <c r="Y6808" t="s">
        <v>17</v>
      </c>
    </row>
    <row r="6809" spans="1:25" x14ac:dyDescent="0.3">
      <c r="A6809" t="s">
        <v>60</v>
      </c>
      <c r="B6809" t="s">
        <v>70</v>
      </c>
      <c r="C6809" t="s">
        <v>96</v>
      </c>
      <c r="D6809" t="s">
        <v>17</v>
      </c>
      <c r="E6809" t="s">
        <v>17</v>
      </c>
      <c r="F6809" t="s">
        <v>430</v>
      </c>
      <c r="G6809" t="s">
        <v>3666</v>
      </c>
      <c r="H6809" t="s">
        <v>3667</v>
      </c>
      <c r="I6809" t="s">
        <v>100</v>
      </c>
      <c r="J6809" s="33" t="s">
        <v>101</v>
      </c>
      <c r="K6809" t="s">
        <v>101</v>
      </c>
      <c r="L6809" t="s">
        <v>70</v>
      </c>
      <c r="M6809" s="16">
        <v>137967</v>
      </c>
      <c r="N6809" s="16">
        <v>0</v>
      </c>
      <c r="O6809" s="15">
        <v>137967</v>
      </c>
      <c r="P6809">
        <v>0</v>
      </c>
      <c r="Q6809">
        <v>0</v>
      </c>
      <c r="R6809">
        <v>600</v>
      </c>
      <c r="S6809">
        <v>600</v>
      </c>
      <c r="X6809">
        <v>0</v>
      </c>
      <c r="Y6809" t="s">
        <v>17</v>
      </c>
    </row>
    <row r="6810" spans="1:25" x14ac:dyDescent="0.3">
      <c r="A6810" t="s">
        <v>60</v>
      </c>
      <c r="B6810" t="s">
        <v>70</v>
      </c>
      <c r="C6810" t="s">
        <v>96</v>
      </c>
      <c r="D6810" t="s">
        <v>17</v>
      </c>
      <c r="E6810" t="s">
        <v>17</v>
      </c>
      <c r="F6810" t="s">
        <v>430</v>
      </c>
      <c r="G6810" t="s">
        <v>3668</v>
      </c>
      <c r="H6810" t="s">
        <v>3669</v>
      </c>
      <c r="I6810" t="s">
        <v>100</v>
      </c>
      <c r="J6810" s="33" t="s">
        <v>182</v>
      </c>
      <c r="K6810" t="s">
        <v>101</v>
      </c>
      <c r="L6810" t="s">
        <v>70</v>
      </c>
      <c r="M6810" s="16">
        <v>492256</v>
      </c>
      <c r="N6810" s="16">
        <v>0</v>
      </c>
      <c r="O6810" s="15">
        <v>492256</v>
      </c>
      <c r="P6810">
        <v>0</v>
      </c>
      <c r="Q6810">
        <v>2500</v>
      </c>
      <c r="R6810">
        <v>800</v>
      </c>
      <c r="S6810">
        <v>3300</v>
      </c>
      <c r="X6810">
        <v>0</v>
      </c>
      <c r="Y6810" t="s">
        <v>17</v>
      </c>
    </row>
    <row r="6811" spans="1:25" x14ac:dyDescent="0.3">
      <c r="A6811" t="s">
        <v>60</v>
      </c>
      <c r="B6811" t="s">
        <v>70</v>
      </c>
      <c r="C6811" t="s">
        <v>96</v>
      </c>
      <c r="D6811" t="s">
        <v>17</v>
      </c>
      <c r="E6811" t="s">
        <v>17</v>
      </c>
      <c r="F6811" t="s">
        <v>198</v>
      </c>
      <c r="G6811" t="s">
        <v>3670</v>
      </c>
      <c r="H6811" t="s">
        <v>3671</v>
      </c>
      <c r="I6811" t="s">
        <v>100</v>
      </c>
      <c r="J6811" s="33" t="s">
        <v>182</v>
      </c>
      <c r="K6811" t="s">
        <v>101</v>
      </c>
      <c r="L6811" t="s">
        <v>70</v>
      </c>
      <c r="M6811" s="16">
        <v>525934</v>
      </c>
      <c r="N6811" s="16">
        <v>0</v>
      </c>
      <c r="O6811" s="15">
        <v>525934</v>
      </c>
      <c r="P6811">
        <v>0</v>
      </c>
      <c r="Q6811">
        <v>400</v>
      </c>
      <c r="R6811">
        <v>0</v>
      </c>
      <c r="S6811">
        <v>400</v>
      </c>
      <c r="X6811">
        <v>0</v>
      </c>
      <c r="Y6811" t="s">
        <v>17</v>
      </c>
    </row>
    <row r="6812" spans="1:25" x14ac:dyDescent="0.3">
      <c r="A6812" t="s">
        <v>60</v>
      </c>
      <c r="B6812" t="s">
        <v>70</v>
      </c>
      <c r="C6812" t="s">
        <v>96</v>
      </c>
      <c r="D6812" t="s">
        <v>17</v>
      </c>
      <c r="E6812" t="s">
        <v>17</v>
      </c>
      <c r="F6812" t="s">
        <v>198</v>
      </c>
      <c r="G6812" t="s">
        <v>3672</v>
      </c>
      <c r="H6812" t="s">
        <v>3673</v>
      </c>
      <c r="I6812" t="s">
        <v>100</v>
      </c>
      <c r="J6812" s="33" t="s">
        <v>182</v>
      </c>
      <c r="K6812" t="s">
        <v>101</v>
      </c>
      <c r="L6812" t="s">
        <v>70</v>
      </c>
      <c r="M6812" s="16">
        <v>137967</v>
      </c>
      <c r="N6812" s="16">
        <v>0</v>
      </c>
      <c r="O6812" s="15">
        <v>137967</v>
      </c>
      <c r="P6812">
        <v>0</v>
      </c>
      <c r="Q6812">
        <v>1200</v>
      </c>
      <c r="R6812">
        <v>0</v>
      </c>
      <c r="S6812">
        <v>1200</v>
      </c>
      <c r="X6812">
        <v>0</v>
      </c>
      <c r="Y6812" t="s">
        <v>17</v>
      </c>
    </row>
    <row r="6813" spans="1:25" x14ac:dyDescent="0.3">
      <c r="A6813" t="s">
        <v>60</v>
      </c>
      <c r="B6813" t="s">
        <v>70</v>
      </c>
      <c r="C6813" t="s">
        <v>96</v>
      </c>
      <c r="D6813" t="s">
        <v>17</v>
      </c>
      <c r="E6813" t="s">
        <v>17</v>
      </c>
      <c r="F6813" t="s">
        <v>3124</v>
      </c>
      <c r="G6813" t="s">
        <v>3674</v>
      </c>
      <c r="H6813" t="s">
        <v>3675</v>
      </c>
      <c r="I6813" t="s">
        <v>100</v>
      </c>
      <c r="J6813" s="33" t="s">
        <v>182</v>
      </c>
      <c r="K6813" t="s">
        <v>101</v>
      </c>
      <c r="L6813" t="s">
        <v>70</v>
      </c>
      <c r="M6813" s="16">
        <v>668773</v>
      </c>
      <c r="N6813" s="16">
        <v>0</v>
      </c>
      <c r="O6813" s="15">
        <v>668773</v>
      </c>
      <c r="P6813">
        <v>0</v>
      </c>
      <c r="Q6813">
        <v>1500</v>
      </c>
      <c r="R6813">
        <v>0</v>
      </c>
      <c r="S6813">
        <v>1500</v>
      </c>
      <c r="X6813">
        <v>0</v>
      </c>
      <c r="Y6813" t="s">
        <v>17</v>
      </c>
    </row>
    <row r="6814" spans="1:25" x14ac:dyDescent="0.3">
      <c r="A6814" t="s">
        <v>60</v>
      </c>
      <c r="B6814" t="s">
        <v>70</v>
      </c>
      <c r="C6814" t="s">
        <v>96</v>
      </c>
      <c r="D6814" t="s">
        <v>17</v>
      </c>
      <c r="E6814" t="s">
        <v>17</v>
      </c>
      <c r="F6814" t="s">
        <v>3124</v>
      </c>
      <c r="G6814" t="s">
        <v>3676</v>
      </c>
      <c r="H6814" t="s">
        <v>3677</v>
      </c>
      <c r="I6814" t="s">
        <v>100</v>
      </c>
      <c r="J6814" s="33" t="s">
        <v>182</v>
      </c>
      <c r="K6814" t="s">
        <v>101</v>
      </c>
      <c r="L6814" t="s">
        <v>70</v>
      </c>
      <c r="M6814" s="16">
        <v>393404</v>
      </c>
      <c r="N6814" s="16">
        <v>0</v>
      </c>
      <c r="O6814" s="15">
        <v>393404</v>
      </c>
      <c r="P6814">
        <v>0</v>
      </c>
      <c r="Q6814">
        <v>5500</v>
      </c>
      <c r="R6814">
        <v>0</v>
      </c>
      <c r="S6814">
        <v>5500</v>
      </c>
      <c r="X6814">
        <v>0</v>
      </c>
      <c r="Y6814" t="s">
        <v>17</v>
      </c>
    </row>
    <row r="6815" spans="1:25" x14ac:dyDescent="0.3">
      <c r="A6815" t="s">
        <v>60</v>
      </c>
      <c r="B6815" t="s">
        <v>70</v>
      </c>
      <c r="C6815" t="s">
        <v>371</v>
      </c>
      <c r="D6815" t="s">
        <v>17</v>
      </c>
      <c r="E6815" t="s">
        <v>35</v>
      </c>
      <c r="F6815" t="s">
        <v>450</v>
      </c>
      <c r="G6815" t="s">
        <v>3678</v>
      </c>
      <c r="H6815" t="s">
        <v>3679</v>
      </c>
      <c r="I6815" t="s">
        <v>100</v>
      </c>
      <c r="J6815" s="33" t="s">
        <v>182</v>
      </c>
      <c r="K6815" t="s">
        <v>101</v>
      </c>
      <c r="L6815" t="s">
        <v>70</v>
      </c>
      <c r="M6815" s="16">
        <v>25000</v>
      </c>
      <c r="N6815" s="16">
        <v>0</v>
      </c>
      <c r="O6815" s="15">
        <v>25000</v>
      </c>
      <c r="P6815">
        <v>0</v>
      </c>
      <c r="Q6815">
        <v>25</v>
      </c>
      <c r="R6815">
        <v>50</v>
      </c>
      <c r="S6815">
        <v>75</v>
      </c>
      <c r="X6815">
        <v>0</v>
      </c>
      <c r="Y6815" t="s">
        <v>17</v>
      </c>
    </row>
    <row r="6816" spans="1:25" x14ac:dyDescent="0.3">
      <c r="A6816" t="s">
        <v>60</v>
      </c>
      <c r="B6816" t="s">
        <v>70</v>
      </c>
      <c r="C6816" t="s">
        <v>371</v>
      </c>
      <c r="D6816" t="s">
        <v>17</v>
      </c>
      <c r="E6816" t="s">
        <v>17</v>
      </c>
      <c r="F6816" t="s">
        <v>3124</v>
      </c>
      <c r="G6816" t="s">
        <v>3680</v>
      </c>
      <c r="H6816" t="s">
        <v>3679</v>
      </c>
      <c r="I6816" t="s">
        <v>100</v>
      </c>
      <c r="J6816" s="33" t="s">
        <v>182</v>
      </c>
      <c r="K6816" t="s">
        <v>101</v>
      </c>
      <c r="L6816" t="s">
        <v>70</v>
      </c>
      <c r="M6816" s="16">
        <v>350000</v>
      </c>
      <c r="N6816" s="16">
        <v>0</v>
      </c>
      <c r="O6816" s="15">
        <v>350000</v>
      </c>
      <c r="P6816">
        <v>0</v>
      </c>
      <c r="Q6816">
        <v>1000</v>
      </c>
      <c r="R6816">
        <v>300</v>
      </c>
      <c r="S6816">
        <v>1300</v>
      </c>
      <c r="X6816">
        <v>0</v>
      </c>
      <c r="Y6816" t="s">
        <v>17</v>
      </c>
    </row>
    <row r="6817" spans="1:25" x14ac:dyDescent="0.3">
      <c r="A6817" t="s">
        <v>60</v>
      </c>
      <c r="B6817" t="s">
        <v>70</v>
      </c>
      <c r="C6817" t="s">
        <v>371</v>
      </c>
      <c r="D6817" t="s">
        <v>16</v>
      </c>
      <c r="E6817" t="s">
        <v>16</v>
      </c>
      <c r="F6817" t="s">
        <v>812</v>
      </c>
      <c r="G6817" t="s">
        <v>3681</v>
      </c>
      <c r="H6817" t="s">
        <v>3682</v>
      </c>
      <c r="I6817" t="s">
        <v>100</v>
      </c>
      <c r="J6817" s="33" t="s">
        <v>182</v>
      </c>
      <c r="K6817" t="s">
        <v>101</v>
      </c>
      <c r="L6817" t="s">
        <v>70</v>
      </c>
      <c r="M6817" s="16">
        <v>200000</v>
      </c>
      <c r="N6817" s="16">
        <v>0</v>
      </c>
      <c r="O6817" s="15">
        <v>200000</v>
      </c>
      <c r="P6817">
        <v>0</v>
      </c>
      <c r="Q6817">
        <v>1000</v>
      </c>
      <c r="R6817">
        <v>0</v>
      </c>
      <c r="S6817">
        <v>1000</v>
      </c>
      <c r="X6817">
        <v>0</v>
      </c>
      <c r="Y6817" t="s">
        <v>16</v>
      </c>
    </row>
    <row r="6818" spans="1:25" x14ac:dyDescent="0.3">
      <c r="A6818" t="s">
        <v>60</v>
      </c>
      <c r="B6818" t="s">
        <v>70</v>
      </c>
      <c r="C6818" t="s">
        <v>371</v>
      </c>
      <c r="D6818" t="s">
        <v>16</v>
      </c>
      <c r="E6818" t="s">
        <v>16</v>
      </c>
      <c r="F6818" t="s">
        <v>812</v>
      </c>
      <c r="G6818" t="s">
        <v>3683</v>
      </c>
      <c r="H6818" t="s">
        <v>3682</v>
      </c>
      <c r="I6818" t="s">
        <v>100</v>
      </c>
      <c r="J6818" s="33" t="s">
        <v>182</v>
      </c>
      <c r="K6818" t="s">
        <v>101</v>
      </c>
      <c r="L6818" t="s">
        <v>70</v>
      </c>
      <c r="M6818" s="16">
        <v>100000</v>
      </c>
      <c r="N6818" s="16">
        <v>0</v>
      </c>
      <c r="O6818" s="15">
        <v>100000</v>
      </c>
      <c r="P6818">
        <v>0</v>
      </c>
      <c r="Q6818">
        <v>200</v>
      </c>
      <c r="R6818">
        <v>0</v>
      </c>
      <c r="S6818">
        <v>200</v>
      </c>
      <c r="X6818">
        <v>0</v>
      </c>
      <c r="Y6818" t="s">
        <v>16</v>
      </c>
    </row>
    <row r="6819" spans="1:25" x14ac:dyDescent="0.3">
      <c r="A6819" t="s">
        <v>60</v>
      </c>
      <c r="B6819" t="s">
        <v>70</v>
      </c>
      <c r="C6819" t="s">
        <v>371</v>
      </c>
      <c r="D6819" t="s">
        <v>20</v>
      </c>
      <c r="E6819" t="s">
        <v>20</v>
      </c>
      <c r="F6819" t="s">
        <v>458</v>
      </c>
      <c r="G6819" t="s">
        <v>3684</v>
      </c>
      <c r="H6819" t="s">
        <v>3685</v>
      </c>
      <c r="I6819" t="s">
        <v>100</v>
      </c>
      <c r="J6819" s="33" t="s">
        <v>182</v>
      </c>
      <c r="K6819" t="s">
        <v>101</v>
      </c>
      <c r="L6819" t="s">
        <v>70</v>
      </c>
      <c r="M6819" s="16">
        <v>10000</v>
      </c>
      <c r="N6819" s="16">
        <v>0</v>
      </c>
      <c r="O6819" s="15">
        <v>10000</v>
      </c>
      <c r="P6819">
        <v>0</v>
      </c>
      <c r="Q6819">
        <v>7000</v>
      </c>
      <c r="R6819">
        <v>4000</v>
      </c>
      <c r="S6819">
        <v>11000</v>
      </c>
      <c r="X6819">
        <v>0</v>
      </c>
      <c r="Y6819" t="s">
        <v>113</v>
      </c>
    </row>
    <row r="6820" spans="1:25" x14ac:dyDescent="0.3">
      <c r="A6820" t="s">
        <v>60</v>
      </c>
      <c r="B6820" t="s">
        <v>70</v>
      </c>
      <c r="C6820" t="s">
        <v>371</v>
      </c>
      <c r="D6820" t="s">
        <v>20</v>
      </c>
      <c r="E6820" t="s">
        <v>20</v>
      </c>
      <c r="F6820" t="s">
        <v>3206</v>
      </c>
      <c r="G6820" t="s">
        <v>3686</v>
      </c>
      <c r="H6820" t="s">
        <v>3687</v>
      </c>
      <c r="I6820" t="s">
        <v>100</v>
      </c>
      <c r="J6820" s="33" t="s">
        <v>101</v>
      </c>
      <c r="K6820" t="s">
        <v>101</v>
      </c>
      <c r="L6820" t="s">
        <v>70</v>
      </c>
      <c r="M6820" s="16">
        <v>20000</v>
      </c>
      <c r="N6820" s="16">
        <v>0</v>
      </c>
      <c r="O6820" s="15">
        <v>20000</v>
      </c>
      <c r="P6820">
        <v>0</v>
      </c>
      <c r="Q6820">
        <v>0</v>
      </c>
      <c r="R6820">
        <v>10000</v>
      </c>
      <c r="S6820">
        <v>10000</v>
      </c>
      <c r="X6820">
        <v>0</v>
      </c>
      <c r="Y6820" t="s">
        <v>113</v>
      </c>
    </row>
    <row r="6821" spans="1:25" x14ac:dyDescent="0.3">
      <c r="A6821" t="s">
        <v>60</v>
      </c>
      <c r="B6821" t="s">
        <v>70</v>
      </c>
      <c r="C6821" t="s">
        <v>371</v>
      </c>
      <c r="D6821" t="s">
        <v>20</v>
      </c>
      <c r="E6821" t="s">
        <v>20</v>
      </c>
      <c r="F6821" t="s">
        <v>3196</v>
      </c>
      <c r="G6821" t="s">
        <v>3686</v>
      </c>
      <c r="H6821" t="s">
        <v>3688</v>
      </c>
      <c r="I6821" t="s">
        <v>100</v>
      </c>
      <c r="J6821" s="33" t="s">
        <v>101</v>
      </c>
      <c r="K6821" t="s">
        <v>101</v>
      </c>
      <c r="L6821" t="s">
        <v>70</v>
      </c>
      <c r="M6821" s="16">
        <v>50000</v>
      </c>
      <c r="N6821" s="16">
        <v>0</v>
      </c>
      <c r="O6821" s="15">
        <v>50000</v>
      </c>
      <c r="P6821">
        <v>0</v>
      </c>
      <c r="Q6821">
        <v>0</v>
      </c>
      <c r="R6821">
        <v>1</v>
      </c>
      <c r="S6821">
        <v>1</v>
      </c>
      <c r="X6821">
        <v>0</v>
      </c>
      <c r="Y6821" t="s">
        <v>113</v>
      </c>
    </row>
    <row r="6822" spans="1:25" x14ac:dyDescent="0.3">
      <c r="A6822" t="s">
        <v>60</v>
      </c>
      <c r="B6822" t="s">
        <v>70</v>
      </c>
      <c r="C6822" t="s">
        <v>371</v>
      </c>
      <c r="D6822" t="s">
        <v>20</v>
      </c>
      <c r="E6822" t="s">
        <v>20</v>
      </c>
      <c r="F6822" t="s">
        <v>430</v>
      </c>
      <c r="G6822" t="s">
        <v>3689</v>
      </c>
      <c r="H6822" t="s">
        <v>3690</v>
      </c>
      <c r="I6822" t="s">
        <v>100</v>
      </c>
      <c r="J6822" s="33" t="s">
        <v>182</v>
      </c>
      <c r="K6822" t="s">
        <v>101</v>
      </c>
      <c r="L6822" t="s">
        <v>70</v>
      </c>
      <c r="M6822" s="16">
        <v>45000</v>
      </c>
      <c r="N6822" s="16">
        <v>0</v>
      </c>
      <c r="O6822" s="15">
        <v>45000</v>
      </c>
      <c r="P6822">
        <v>0</v>
      </c>
      <c r="Q6822">
        <v>7000</v>
      </c>
      <c r="R6822">
        <v>4000</v>
      </c>
      <c r="S6822">
        <v>11000</v>
      </c>
      <c r="X6822">
        <v>0</v>
      </c>
      <c r="Y6822" t="s">
        <v>113</v>
      </c>
    </row>
    <row r="6823" spans="1:25" x14ac:dyDescent="0.3">
      <c r="A6823" t="s">
        <v>60</v>
      </c>
      <c r="B6823" t="s">
        <v>70</v>
      </c>
      <c r="C6823" t="s">
        <v>371</v>
      </c>
      <c r="D6823" t="s">
        <v>20</v>
      </c>
      <c r="E6823" t="s">
        <v>20</v>
      </c>
      <c r="F6823" t="s">
        <v>2770</v>
      </c>
      <c r="G6823" t="s">
        <v>3689</v>
      </c>
      <c r="H6823" t="s">
        <v>3691</v>
      </c>
      <c r="I6823" t="s">
        <v>235</v>
      </c>
      <c r="J6823" s="33" t="s">
        <v>101</v>
      </c>
      <c r="K6823" t="s">
        <v>101</v>
      </c>
      <c r="L6823" t="s">
        <v>70</v>
      </c>
      <c r="M6823" s="16">
        <v>0</v>
      </c>
      <c r="N6823" s="16">
        <v>0</v>
      </c>
      <c r="O6823" s="15">
        <v>0</v>
      </c>
      <c r="P6823">
        <v>0</v>
      </c>
      <c r="Q6823">
        <v>1000</v>
      </c>
      <c r="R6823">
        <v>4000</v>
      </c>
      <c r="S6823">
        <v>5000</v>
      </c>
      <c r="X6823">
        <v>0</v>
      </c>
      <c r="Y6823" t="s">
        <v>113</v>
      </c>
    </row>
    <row r="6824" spans="1:25" x14ac:dyDescent="0.3">
      <c r="A6824" t="s">
        <v>60</v>
      </c>
      <c r="B6824" t="s">
        <v>70</v>
      </c>
      <c r="C6824" t="s">
        <v>371</v>
      </c>
      <c r="D6824" t="s">
        <v>20</v>
      </c>
      <c r="E6824" t="s">
        <v>20</v>
      </c>
      <c r="F6824" t="s">
        <v>635</v>
      </c>
      <c r="G6824" t="s">
        <v>3689</v>
      </c>
      <c r="H6824" t="s">
        <v>3692</v>
      </c>
      <c r="I6824" t="s">
        <v>235</v>
      </c>
      <c r="J6824" s="33" t="s">
        <v>101</v>
      </c>
      <c r="K6824" t="s">
        <v>101</v>
      </c>
      <c r="L6824" t="s">
        <v>70</v>
      </c>
      <c r="M6824" s="16">
        <v>0</v>
      </c>
      <c r="N6824" s="16">
        <v>0</v>
      </c>
      <c r="O6824" s="15">
        <v>0</v>
      </c>
      <c r="P6824">
        <v>0</v>
      </c>
      <c r="Q6824">
        <v>0</v>
      </c>
      <c r="R6824">
        <v>9</v>
      </c>
      <c r="S6824">
        <v>9</v>
      </c>
      <c r="X6824">
        <v>0</v>
      </c>
      <c r="Y6824" t="s">
        <v>113</v>
      </c>
    </row>
    <row r="6825" spans="1:25" x14ac:dyDescent="0.3">
      <c r="A6825" t="s">
        <v>60</v>
      </c>
      <c r="B6825" t="s">
        <v>70</v>
      </c>
      <c r="C6825" t="s">
        <v>371</v>
      </c>
      <c r="D6825" t="s">
        <v>32</v>
      </c>
      <c r="E6825" t="s">
        <v>32</v>
      </c>
      <c r="F6825" t="s">
        <v>727</v>
      </c>
      <c r="G6825" t="s">
        <v>3693</v>
      </c>
      <c r="H6825" t="s">
        <v>3694</v>
      </c>
      <c r="I6825" t="s">
        <v>235</v>
      </c>
      <c r="J6825" s="33" t="s">
        <v>101</v>
      </c>
      <c r="K6825" t="s">
        <v>101</v>
      </c>
      <c r="L6825" t="s">
        <v>70</v>
      </c>
      <c r="M6825" s="16">
        <v>0</v>
      </c>
      <c r="N6825" s="16">
        <v>0</v>
      </c>
      <c r="O6825" s="15">
        <v>0</v>
      </c>
      <c r="P6825">
        <v>0</v>
      </c>
      <c r="Q6825">
        <v>200</v>
      </c>
      <c r="R6825">
        <v>0</v>
      </c>
      <c r="S6825">
        <v>200</v>
      </c>
      <c r="X6825">
        <v>0</v>
      </c>
      <c r="Y6825" t="s">
        <v>169</v>
      </c>
    </row>
    <row r="6826" spans="1:25" x14ac:dyDescent="0.3">
      <c r="A6826" t="s">
        <v>60</v>
      </c>
      <c r="B6826" t="s">
        <v>70</v>
      </c>
      <c r="C6826" t="s">
        <v>371</v>
      </c>
      <c r="D6826" t="s">
        <v>32</v>
      </c>
      <c r="E6826" t="s">
        <v>32</v>
      </c>
      <c r="F6826" t="s">
        <v>727</v>
      </c>
      <c r="G6826" t="s">
        <v>3695</v>
      </c>
      <c r="H6826" t="s">
        <v>3696</v>
      </c>
      <c r="I6826" t="s">
        <v>100</v>
      </c>
      <c r="J6826" s="33" t="s">
        <v>182</v>
      </c>
      <c r="K6826" t="s">
        <v>101</v>
      </c>
      <c r="L6826" t="s">
        <v>70</v>
      </c>
      <c r="M6826" s="16">
        <v>2000</v>
      </c>
      <c r="N6826" s="16">
        <v>0</v>
      </c>
      <c r="O6826" s="15">
        <v>2000</v>
      </c>
      <c r="P6826">
        <v>0</v>
      </c>
      <c r="Q6826">
        <v>200</v>
      </c>
      <c r="R6826">
        <v>0</v>
      </c>
      <c r="S6826">
        <v>200</v>
      </c>
      <c r="X6826">
        <v>0</v>
      </c>
      <c r="Y6826" t="s">
        <v>169</v>
      </c>
    </row>
    <row r="6827" spans="1:25" x14ac:dyDescent="0.3">
      <c r="A6827" t="s">
        <v>60</v>
      </c>
      <c r="B6827" t="s">
        <v>61</v>
      </c>
      <c r="C6827" t="s">
        <v>3697</v>
      </c>
      <c r="D6827" t="s">
        <v>16</v>
      </c>
      <c r="E6827" t="s">
        <v>16</v>
      </c>
      <c r="F6827" t="s">
        <v>812</v>
      </c>
      <c r="G6827" t="s">
        <v>3698</v>
      </c>
      <c r="H6827" t="s">
        <v>3699</v>
      </c>
      <c r="I6827" t="s">
        <v>100</v>
      </c>
      <c r="J6827" s="33" t="s">
        <v>101</v>
      </c>
      <c r="K6827" t="s">
        <v>101</v>
      </c>
      <c r="L6827" t="s">
        <v>61</v>
      </c>
      <c r="M6827" s="16">
        <v>16000</v>
      </c>
      <c r="N6827" s="16">
        <v>0</v>
      </c>
      <c r="O6827" s="15">
        <v>16000</v>
      </c>
      <c r="P6827">
        <v>0</v>
      </c>
      <c r="Q6827">
        <v>350</v>
      </c>
      <c r="R6827">
        <v>0</v>
      </c>
      <c r="S6827">
        <v>350</v>
      </c>
      <c r="X6827">
        <v>0</v>
      </c>
      <c r="Y6827" t="s">
        <v>16</v>
      </c>
    </row>
    <row r="6828" spans="1:25" x14ac:dyDescent="0.3">
      <c r="A6828" t="s">
        <v>60</v>
      </c>
      <c r="B6828" t="s">
        <v>61</v>
      </c>
      <c r="C6828" t="s">
        <v>3697</v>
      </c>
      <c r="D6828" t="s">
        <v>20</v>
      </c>
      <c r="E6828" t="s">
        <v>20</v>
      </c>
      <c r="F6828" t="s">
        <v>635</v>
      </c>
      <c r="G6828" t="s">
        <v>3700</v>
      </c>
      <c r="H6828" t="s">
        <v>3701</v>
      </c>
      <c r="I6828" t="s">
        <v>100</v>
      </c>
      <c r="J6828" s="33" t="s">
        <v>101</v>
      </c>
      <c r="K6828" t="s">
        <v>101</v>
      </c>
      <c r="L6828" t="s">
        <v>61</v>
      </c>
      <c r="M6828" s="16">
        <v>12000</v>
      </c>
      <c r="N6828" s="16">
        <v>0</v>
      </c>
      <c r="O6828" s="15">
        <v>12000</v>
      </c>
      <c r="P6828">
        <v>0</v>
      </c>
      <c r="Q6828">
        <v>10000</v>
      </c>
      <c r="R6828">
        <v>5000</v>
      </c>
      <c r="S6828">
        <v>15000</v>
      </c>
      <c r="X6828">
        <v>0</v>
      </c>
      <c r="Y6828" t="s">
        <v>113</v>
      </c>
    </row>
    <row r="6829" spans="1:25" x14ac:dyDescent="0.3">
      <c r="A6829" t="s">
        <v>60</v>
      </c>
      <c r="B6829" t="s">
        <v>61</v>
      </c>
      <c r="C6829" t="s">
        <v>3697</v>
      </c>
      <c r="D6829" t="s">
        <v>17</v>
      </c>
      <c r="E6829" t="s">
        <v>17</v>
      </c>
      <c r="F6829" t="s">
        <v>3235</v>
      </c>
      <c r="G6829" t="s">
        <v>3305</v>
      </c>
      <c r="H6829" t="s">
        <v>3702</v>
      </c>
      <c r="I6829" t="s">
        <v>100</v>
      </c>
      <c r="J6829" s="33" t="s">
        <v>182</v>
      </c>
      <c r="K6829" t="s">
        <v>101</v>
      </c>
      <c r="L6829" t="s">
        <v>61</v>
      </c>
      <c r="M6829" s="16">
        <v>75000</v>
      </c>
      <c r="N6829" s="16">
        <v>0</v>
      </c>
      <c r="O6829" s="15">
        <v>75000</v>
      </c>
      <c r="P6829">
        <v>0</v>
      </c>
      <c r="Q6829">
        <v>2000</v>
      </c>
      <c r="R6829">
        <v>10</v>
      </c>
      <c r="S6829">
        <v>2010</v>
      </c>
      <c r="X6829">
        <v>0</v>
      </c>
      <c r="Y6829" t="s">
        <v>17</v>
      </c>
    </row>
    <row r="6830" spans="1:25" x14ac:dyDescent="0.3">
      <c r="A6830" t="s">
        <v>3703</v>
      </c>
      <c r="B6830" t="s">
        <v>49</v>
      </c>
      <c r="C6830" t="s">
        <v>3704</v>
      </c>
      <c r="D6830" t="s">
        <v>17</v>
      </c>
      <c r="E6830" t="s">
        <v>17</v>
      </c>
      <c r="F6830" t="s">
        <v>3705</v>
      </c>
      <c r="G6830" t="s">
        <v>3706</v>
      </c>
      <c r="H6830" t="s">
        <v>3707</v>
      </c>
      <c r="I6830" t="s">
        <v>100</v>
      </c>
      <c r="J6830" s="33" t="s">
        <v>101</v>
      </c>
      <c r="K6830" t="s">
        <v>101</v>
      </c>
      <c r="L6830" t="s">
        <v>236</v>
      </c>
      <c r="M6830" s="16">
        <v>13000</v>
      </c>
      <c r="N6830" s="16">
        <v>0</v>
      </c>
      <c r="O6830" s="15">
        <v>13000</v>
      </c>
      <c r="P6830">
        <v>0</v>
      </c>
      <c r="Q6830">
        <v>4250</v>
      </c>
      <c r="R6830">
        <v>0</v>
      </c>
      <c r="S6830">
        <v>4250</v>
      </c>
      <c r="T6830">
        <v>0</v>
      </c>
      <c r="U6830">
        <v>0</v>
      </c>
      <c r="V6830">
        <v>1488</v>
      </c>
      <c r="W6830">
        <v>2762</v>
      </c>
      <c r="X6830">
        <v>4250</v>
      </c>
      <c r="Y6830" t="s">
        <v>17</v>
      </c>
    </row>
    <row r="6831" spans="1:25" x14ac:dyDescent="0.3">
      <c r="A6831" t="s">
        <v>3703</v>
      </c>
      <c r="B6831" t="s">
        <v>49</v>
      </c>
      <c r="C6831" t="s">
        <v>3704</v>
      </c>
      <c r="D6831" t="s">
        <v>17</v>
      </c>
      <c r="E6831" t="s">
        <v>17</v>
      </c>
      <c r="F6831" t="s">
        <v>3705</v>
      </c>
      <c r="G6831" t="s">
        <v>3708</v>
      </c>
      <c r="H6831" t="s">
        <v>3709</v>
      </c>
      <c r="I6831" t="s">
        <v>100</v>
      </c>
      <c r="J6831" s="33" t="s">
        <v>101</v>
      </c>
      <c r="K6831" t="s">
        <v>101</v>
      </c>
      <c r="L6831" t="s">
        <v>3710</v>
      </c>
      <c r="M6831" s="16">
        <v>11900</v>
      </c>
      <c r="N6831" s="16">
        <v>0</v>
      </c>
      <c r="O6831" s="15">
        <v>11900</v>
      </c>
      <c r="P6831">
        <v>0</v>
      </c>
      <c r="Q6831">
        <v>0</v>
      </c>
      <c r="R6831">
        <v>150</v>
      </c>
      <c r="S6831">
        <v>150</v>
      </c>
      <c r="T6831">
        <v>0</v>
      </c>
      <c r="U6831">
        <v>0</v>
      </c>
      <c r="V6831">
        <v>75</v>
      </c>
      <c r="W6831">
        <v>75</v>
      </c>
      <c r="X6831">
        <v>150</v>
      </c>
      <c r="Y6831" t="s">
        <v>17</v>
      </c>
    </row>
    <row r="6832" spans="1:25" x14ac:dyDescent="0.3">
      <c r="A6832" t="s">
        <v>3703</v>
      </c>
      <c r="B6832" t="s">
        <v>49</v>
      </c>
      <c r="C6832" t="s">
        <v>3704</v>
      </c>
      <c r="D6832" t="s">
        <v>17</v>
      </c>
      <c r="E6832" t="s">
        <v>17</v>
      </c>
      <c r="F6832" t="s">
        <v>3711</v>
      </c>
      <c r="G6832" t="s">
        <v>3712</v>
      </c>
      <c r="H6832" t="s">
        <v>3713</v>
      </c>
      <c r="I6832" t="s">
        <v>100</v>
      </c>
      <c r="J6832" s="33" t="s">
        <v>101</v>
      </c>
      <c r="K6832" t="s">
        <v>101</v>
      </c>
      <c r="L6832" t="s">
        <v>3710</v>
      </c>
      <c r="M6832" s="16">
        <v>3000</v>
      </c>
      <c r="N6832" s="16">
        <v>0</v>
      </c>
      <c r="O6832" s="15">
        <v>3000</v>
      </c>
      <c r="P6832">
        <v>0</v>
      </c>
      <c r="Q6832">
        <v>68</v>
      </c>
      <c r="R6832">
        <v>0</v>
      </c>
      <c r="S6832">
        <v>68</v>
      </c>
      <c r="T6832">
        <v>0</v>
      </c>
      <c r="U6832">
        <v>0</v>
      </c>
      <c r="V6832">
        <v>34</v>
      </c>
      <c r="W6832">
        <v>34</v>
      </c>
      <c r="X6832">
        <v>68</v>
      </c>
      <c r="Y6832" t="s">
        <v>17</v>
      </c>
    </row>
    <row r="6833" spans="1:25" x14ac:dyDescent="0.3">
      <c r="A6833" t="s">
        <v>3703</v>
      </c>
      <c r="B6833" t="s">
        <v>49</v>
      </c>
      <c r="C6833" t="s">
        <v>3704</v>
      </c>
      <c r="D6833" t="s">
        <v>17</v>
      </c>
      <c r="E6833" t="s">
        <v>17</v>
      </c>
      <c r="F6833" t="s">
        <v>3711</v>
      </c>
      <c r="G6833" t="s">
        <v>3714</v>
      </c>
      <c r="H6833" t="s">
        <v>3715</v>
      </c>
      <c r="I6833" t="s">
        <v>100</v>
      </c>
      <c r="J6833" s="33" t="s">
        <v>101</v>
      </c>
      <c r="K6833" t="s">
        <v>101</v>
      </c>
      <c r="L6833" t="s">
        <v>236</v>
      </c>
      <c r="M6833" s="16">
        <v>8500</v>
      </c>
      <c r="N6833" s="16">
        <v>0</v>
      </c>
      <c r="O6833" s="15">
        <v>8500</v>
      </c>
      <c r="P6833">
        <v>0</v>
      </c>
      <c r="Q6833">
        <v>510</v>
      </c>
      <c r="R6833">
        <v>0</v>
      </c>
      <c r="S6833">
        <v>510</v>
      </c>
      <c r="T6833">
        <v>0</v>
      </c>
      <c r="U6833">
        <v>0</v>
      </c>
      <c r="V6833">
        <v>179</v>
      </c>
      <c r="W6833">
        <v>331</v>
      </c>
      <c r="X6833">
        <v>510</v>
      </c>
      <c r="Y6833" t="s">
        <v>17</v>
      </c>
    </row>
    <row r="6834" spans="1:25" x14ac:dyDescent="0.3">
      <c r="A6834" t="s">
        <v>3703</v>
      </c>
      <c r="B6834" t="s">
        <v>49</v>
      </c>
      <c r="C6834" t="s">
        <v>3704</v>
      </c>
      <c r="D6834" t="s">
        <v>17</v>
      </c>
      <c r="E6834" t="s">
        <v>17</v>
      </c>
      <c r="F6834" t="s">
        <v>3711</v>
      </c>
      <c r="G6834" t="s">
        <v>3716</v>
      </c>
      <c r="H6834" t="s">
        <v>3717</v>
      </c>
      <c r="I6834" t="s">
        <v>100</v>
      </c>
      <c r="J6834" s="33" t="s">
        <v>101</v>
      </c>
      <c r="K6834" t="s">
        <v>101</v>
      </c>
      <c r="L6834" t="s">
        <v>236</v>
      </c>
      <c r="M6834" s="16">
        <v>20000</v>
      </c>
      <c r="N6834" s="16">
        <v>0</v>
      </c>
      <c r="O6834" s="15">
        <v>20000</v>
      </c>
      <c r="P6834">
        <v>0</v>
      </c>
      <c r="Q6834">
        <v>2975</v>
      </c>
      <c r="R6834">
        <v>0</v>
      </c>
      <c r="S6834">
        <v>2975</v>
      </c>
      <c r="T6834">
        <v>0</v>
      </c>
      <c r="U6834">
        <v>0</v>
      </c>
      <c r="V6834">
        <v>1042</v>
      </c>
      <c r="W6834">
        <v>1933</v>
      </c>
      <c r="X6834">
        <v>2975</v>
      </c>
      <c r="Y6834" t="s">
        <v>17</v>
      </c>
    </row>
    <row r="6835" spans="1:25" x14ac:dyDescent="0.3">
      <c r="A6835" t="s">
        <v>3703</v>
      </c>
      <c r="B6835" t="s">
        <v>49</v>
      </c>
      <c r="C6835" t="s">
        <v>3704</v>
      </c>
      <c r="D6835" t="s">
        <v>63</v>
      </c>
      <c r="E6835" t="s">
        <v>14</v>
      </c>
      <c r="F6835" t="s">
        <v>368</v>
      </c>
      <c r="G6835" t="s">
        <v>3718</v>
      </c>
      <c r="H6835" t="s">
        <v>3719</v>
      </c>
      <c r="I6835" t="s">
        <v>181</v>
      </c>
      <c r="J6835" s="33" t="s">
        <v>182</v>
      </c>
      <c r="K6835" t="s">
        <v>182</v>
      </c>
      <c r="L6835" t="s">
        <v>3720</v>
      </c>
      <c r="M6835" s="16">
        <v>10000</v>
      </c>
      <c r="N6835" s="16">
        <v>0</v>
      </c>
      <c r="O6835" s="15">
        <v>10000</v>
      </c>
      <c r="P6835">
        <v>0</v>
      </c>
      <c r="Q6835">
        <v>200</v>
      </c>
      <c r="R6835">
        <v>0</v>
      </c>
      <c r="S6835">
        <v>200</v>
      </c>
      <c r="V6835">
        <v>120</v>
      </c>
      <c r="W6835">
        <v>80</v>
      </c>
      <c r="X6835">
        <v>200</v>
      </c>
      <c r="Y6835" t="s">
        <v>14</v>
      </c>
    </row>
    <row r="6836" spans="1:25" x14ac:dyDescent="0.3">
      <c r="A6836" t="s">
        <v>3703</v>
      </c>
      <c r="B6836" t="s">
        <v>49</v>
      </c>
      <c r="C6836" t="s">
        <v>3704</v>
      </c>
      <c r="D6836" s="17" t="s">
        <v>22</v>
      </c>
      <c r="E6836" s="17" t="s">
        <v>22</v>
      </c>
      <c r="F6836" t="s">
        <v>3721</v>
      </c>
      <c r="G6836" t="s">
        <v>3722</v>
      </c>
      <c r="H6836" t="s">
        <v>3723</v>
      </c>
      <c r="I6836" t="s">
        <v>181</v>
      </c>
      <c r="J6836" s="33" t="s">
        <v>182</v>
      </c>
      <c r="K6836" t="s">
        <v>182</v>
      </c>
      <c r="L6836" t="s">
        <v>3720</v>
      </c>
      <c r="M6836" s="16">
        <v>0</v>
      </c>
      <c r="N6836" s="16">
        <v>5000</v>
      </c>
      <c r="O6836" s="15">
        <v>5000</v>
      </c>
      <c r="P6836">
        <v>0</v>
      </c>
      <c r="Q6836">
        <v>40</v>
      </c>
      <c r="R6836">
        <v>0</v>
      </c>
      <c r="S6836">
        <v>40</v>
      </c>
      <c r="V6836">
        <v>26</v>
      </c>
      <c r="W6836">
        <v>14</v>
      </c>
      <c r="X6836">
        <v>40</v>
      </c>
      <c r="Y6836" t="s">
        <v>183</v>
      </c>
    </row>
    <row r="6837" spans="1:25" x14ac:dyDescent="0.3">
      <c r="A6837" t="s">
        <v>3703</v>
      </c>
      <c r="B6837" t="s">
        <v>49</v>
      </c>
      <c r="C6837" t="s">
        <v>96</v>
      </c>
      <c r="D6837" t="s">
        <v>10</v>
      </c>
      <c r="E6837" t="s">
        <v>10</v>
      </c>
      <c r="F6837" t="s">
        <v>3724</v>
      </c>
      <c r="G6837" t="s">
        <v>3725</v>
      </c>
      <c r="H6837" t="s">
        <v>3726</v>
      </c>
      <c r="I6837" t="s">
        <v>100</v>
      </c>
      <c r="J6837" s="33" t="s">
        <v>101</v>
      </c>
      <c r="K6837" t="s">
        <v>101</v>
      </c>
      <c r="L6837" t="s">
        <v>236</v>
      </c>
      <c r="M6837" s="16">
        <v>692937</v>
      </c>
      <c r="N6837" s="16">
        <v>0</v>
      </c>
      <c r="O6837" s="15">
        <v>692937</v>
      </c>
      <c r="P6837">
        <v>0</v>
      </c>
      <c r="Q6837">
        <v>2118</v>
      </c>
      <c r="R6837">
        <v>0</v>
      </c>
      <c r="S6837">
        <v>2118</v>
      </c>
      <c r="T6837">
        <v>0</v>
      </c>
      <c r="U6837">
        <v>0</v>
      </c>
      <c r="V6837">
        <v>1016.64</v>
      </c>
      <c r="W6837">
        <v>1101.3600000000001</v>
      </c>
      <c r="X6837">
        <v>2118</v>
      </c>
      <c r="Y6837" t="s">
        <v>341</v>
      </c>
    </row>
    <row r="6838" spans="1:25" x14ac:dyDescent="0.3">
      <c r="A6838" t="s">
        <v>3703</v>
      </c>
      <c r="B6838" t="s">
        <v>49</v>
      </c>
      <c r="C6838" t="s">
        <v>96</v>
      </c>
      <c r="D6838" s="17" t="s">
        <v>22</v>
      </c>
      <c r="E6838" s="17" t="s">
        <v>22</v>
      </c>
      <c r="F6838" t="s">
        <v>178</v>
      </c>
      <c r="G6838" t="s">
        <v>3727</v>
      </c>
      <c r="H6838" t="s">
        <v>3728</v>
      </c>
      <c r="I6838" t="s">
        <v>100</v>
      </c>
      <c r="J6838" s="33" t="s">
        <v>101</v>
      </c>
      <c r="K6838" t="s">
        <v>101</v>
      </c>
      <c r="L6838" t="s">
        <v>236</v>
      </c>
      <c r="M6838" s="16">
        <v>0</v>
      </c>
      <c r="N6838" s="16">
        <v>1014401</v>
      </c>
      <c r="O6838" s="15">
        <v>1014401</v>
      </c>
      <c r="P6838">
        <v>0</v>
      </c>
      <c r="Q6838">
        <v>4680</v>
      </c>
      <c r="R6838">
        <v>0</v>
      </c>
      <c r="S6838">
        <v>4680</v>
      </c>
      <c r="T6838">
        <v>0</v>
      </c>
      <c r="U6838">
        <v>0</v>
      </c>
      <c r="V6838">
        <v>2246.4</v>
      </c>
      <c r="W6838">
        <v>2433.6</v>
      </c>
      <c r="X6838">
        <v>4680</v>
      </c>
      <c r="Y6838" t="s">
        <v>183</v>
      </c>
    </row>
    <row r="6839" spans="1:25" x14ac:dyDescent="0.3">
      <c r="A6839" t="s">
        <v>3703</v>
      </c>
      <c r="B6839" t="s">
        <v>49</v>
      </c>
      <c r="C6839" t="s">
        <v>96</v>
      </c>
      <c r="D6839" t="s">
        <v>45</v>
      </c>
      <c r="E6839" t="s">
        <v>68</v>
      </c>
      <c r="F6839" t="s">
        <v>3729</v>
      </c>
      <c r="G6839" t="s">
        <v>3730</v>
      </c>
      <c r="H6839" t="s">
        <v>3731</v>
      </c>
      <c r="I6839" t="s">
        <v>100</v>
      </c>
      <c r="J6839" s="33" t="s">
        <v>101</v>
      </c>
      <c r="K6839" t="s">
        <v>101</v>
      </c>
      <c r="L6839" t="s">
        <v>236</v>
      </c>
      <c r="M6839" s="16">
        <v>212880</v>
      </c>
      <c r="N6839" s="16">
        <v>0</v>
      </c>
      <c r="O6839" s="15">
        <v>212880</v>
      </c>
      <c r="P6839">
        <v>0</v>
      </c>
      <c r="Q6839">
        <v>35000</v>
      </c>
      <c r="R6839">
        <v>50000</v>
      </c>
      <c r="S6839">
        <v>85000</v>
      </c>
      <c r="T6839">
        <v>0</v>
      </c>
      <c r="U6839">
        <v>0</v>
      </c>
      <c r="V6839" t="s">
        <v>3732</v>
      </c>
      <c r="W6839" t="s">
        <v>3733</v>
      </c>
      <c r="X6839">
        <v>85000</v>
      </c>
      <c r="Y6839" t="s">
        <v>103</v>
      </c>
    </row>
    <row r="6840" spans="1:25" x14ac:dyDescent="0.3">
      <c r="A6840" t="s">
        <v>3703</v>
      </c>
      <c r="B6840" t="s">
        <v>49</v>
      </c>
      <c r="C6840" t="s">
        <v>96</v>
      </c>
      <c r="D6840" t="s">
        <v>45</v>
      </c>
      <c r="E6840" t="s">
        <v>46</v>
      </c>
      <c r="F6840" t="s">
        <v>3734</v>
      </c>
      <c r="G6840" t="s">
        <v>3735</v>
      </c>
      <c r="H6840" t="s">
        <v>3736</v>
      </c>
      <c r="I6840" t="s">
        <v>100</v>
      </c>
      <c r="J6840" s="33" t="s">
        <v>101</v>
      </c>
      <c r="K6840" t="s">
        <v>101</v>
      </c>
      <c r="L6840" t="s">
        <v>236</v>
      </c>
      <c r="M6840" s="16">
        <v>321467</v>
      </c>
      <c r="N6840" s="16">
        <v>0</v>
      </c>
      <c r="O6840" s="15">
        <v>321467</v>
      </c>
      <c r="P6840">
        <v>0</v>
      </c>
      <c r="Q6840">
        <v>130126</v>
      </c>
      <c r="R6840">
        <v>0</v>
      </c>
      <c r="S6840">
        <v>130126</v>
      </c>
      <c r="T6840">
        <v>0</v>
      </c>
      <c r="U6840">
        <v>0</v>
      </c>
      <c r="V6840" t="s">
        <v>3737</v>
      </c>
      <c r="W6840" t="s">
        <v>3738</v>
      </c>
      <c r="X6840">
        <v>130126</v>
      </c>
      <c r="Y6840" t="s">
        <v>103</v>
      </c>
    </row>
    <row r="6841" spans="1:25" x14ac:dyDescent="0.3">
      <c r="A6841" t="s">
        <v>3703</v>
      </c>
      <c r="B6841" t="s">
        <v>49</v>
      </c>
      <c r="C6841" t="s">
        <v>96</v>
      </c>
      <c r="D6841" t="s">
        <v>20</v>
      </c>
      <c r="E6841" t="s">
        <v>20</v>
      </c>
      <c r="F6841" t="s">
        <v>129</v>
      </c>
      <c r="G6841" t="s">
        <v>3739</v>
      </c>
      <c r="H6841" t="s">
        <v>3740</v>
      </c>
      <c r="I6841" t="s">
        <v>100</v>
      </c>
      <c r="J6841" s="33" t="s">
        <v>101</v>
      </c>
      <c r="K6841" t="s">
        <v>101</v>
      </c>
      <c r="L6841" t="s">
        <v>236</v>
      </c>
      <c r="M6841" s="16">
        <v>100000</v>
      </c>
      <c r="N6841" s="16">
        <v>0</v>
      </c>
      <c r="O6841" s="15">
        <v>100000</v>
      </c>
      <c r="P6841">
        <v>0</v>
      </c>
      <c r="Q6841">
        <v>10000</v>
      </c>
      <c r="R6841">
        <v>0</v>
      </c>
      <c r="S6841">
        <v>10000</v>
      </c>
      <c r="T6841">
        <v>0</v>
      </c>
      <c r="U6841">
        <v>0</v>
      </c>
      <c r="V6841" t="s">
        <v>3741</v>
      </c>
      <c r="W6841" t="s">
        <v>3742</v>
      </c>
      <c r="X6841">
        <v>10000</v>
      </c>
      <c r="Y6841" t="s">
        <v>113</v>
      </c>
    </row>
    <row r="6842" spans="1:25" x14ac:dyDescent="0.3">
      <c r="A6842" t="s">
        <v>3703</v>
      </c>
      <c r="B6842" t="s">
        <v>49</v>
      </c>
      <c r="C6842" t="s">
        <v>96</v>
      </c>
      <c r="D6842" t="s">
        <v>20</v>
      </c>
      <c r="E6842" t="s">
        <v>20</v>
      </c>
      <c r="F6842" t="s">
        <v>348</v>
      </c>
      <c r="G6842" t="s">
        <v>3743</v>
      </c>
      <c r="H6842" t="s">
        <v>3744</v>
      </c>
      <c r="I6842" t="s">
        <v>100</v>
      </c>
      <c r="J6842" s="33" t="s">
        <v>101</v>
      </c>
      <c r="K6842" t="s">
        <v>101</v>
      </c>
      <c r="L6842" t="s">
        <v>236</v>
      </c>
      <c r="M6842" s="16">
        <v>257335</v>
      </c>
      <c r="N6842" s="16">
        <v>0</v>
      </c>
      <c r="O6842" s="15">
        <v>257335</v>
      </c>
      <c r="P6842">
        <v>0</v>
      </c>
      <c r="Q6842">
        <v>500</v>
      </c>
      <c r="R6842">
        <v>0</v>
      </c>
      <c r="S6842">
        <v>500</v>
      </c>
      <c r="T6842">
        <v>0</v>
      </c>
      <c r="U6842">
        <v>0</v>
      </c>
      <c r="V6842" t="s">
        <v>3745</v>
      </c>
      <c r="W6842" t="s">
        <v>3746</v>
      </c>
      <c r="X6842">
        <v>500</v>
      </c>
      <c r="Y6842" t="s">
        <v>113</v>
      </c>
    </row>
    <row r="6843" spans="1:25" x14ac:dyDescent="0.3">
      <c r="A6843" t="s">
        <v>3703</v>
      </c>
      <c r="B6843" t="s">
        <v>49</v>
      </c>
      <c r="C6843" t="s">
        <v>96</v>
      </c>
      <c r="D6843" t="s">
        <v>20</v>
      </c>
      <c r="E6843" t="s">
        <v>20</v>
      </c>
      <c r="F6843" t="s">
        <v>114</v>
      </c>
      <c r="G6843" t="s">
        <v>3747</v>
      </c>
      <c r="H6843" t="s">
        <v>3748</v>
      </c>
      <c r="I6843" t="s">
        <v>100</v>
      </c>
      <c r="J6843" s="33" t="s">
        <v>101</v>
      </c>
      <c r="K6843" t="s">
        <v>101</v>
      </c>
      <c r="L6843" t="s">
        <v>236</v>
      </c>
      <c r="M6843" s="16">
        <v>400000</v>
      </c>
      <c r="N6843" s="16">
        <v>0</v>
      </c>
      <c r="O6843" s="15">
        <v>400000</v>
      </c>
      <c r="P6843">
        <v>0</v>
      </c>
      <c r="Q6843">
        <v>20000</v>
      </c>
      <c r="R6843">
        <v>0</v>
      </c>
      <c r="S6843">
        <v>20000</v>
      </c>
      <c r="T6843">
        <v>0</v>
      </c>
      <c r="U6843">
        <v>0</v>
      </c>
      <c r="V6843" t="s">
        <v>3749</v>
      </c>
      <c r="W6843" t="s">
        <v>3750</v>
      </c>
      <c r="X6843">
        <v>20000</v>
      </c>
      <c r="Y6843" t="s">
        <v>113</v>
      </c>
    </row>
    <row r="6844" spans="1:25" x14ac:dyDescent="0.3">
      <c r="A6844" t="s">
        <v>3703</v>
      </c>
      <c r="B6844" t="s">
        <v>49</v>
      </c>
      <c r="C6844" t="s">
        <v>96</v>
      </c>
      <c r="D6844" t="s">
        <v>20</v>
      </c>
      <c r="E6844" t="s">
        <v>20</v>
      </c>
      <c r="F6844" t="s">
        <v>120</v>
      </c>
      <c r="G6844" t="s">
        <v>3751</v>
      </c>
      <c r="H6844" t="s">
        <v>3752</v>
      </c>
      <c r="I6844" t="s">
        <v>100</v>
      </c>
      <c r="J6844" s="33" t="s">
        <v>101</v>
      </c>
      <c r="K6844" t="s">
        <v>101</v>
      </c>
      <c r="L6844" t="s">
        <v>236</v>
      </c>
      <c r="M6844" s="16">
        <v>600000</v>
      </c>
      <c r="N6844" s="16">
        <v>0</v>
      </c>
      <c r="O6844" s="15">
        <v>600000</v>
      </c>
      <c r="P6844">
        <v>0</v>
      </c>
      <c r="Q6844">
        <v>20000</v>
      </c>
      <c r="R6844">
        <v>0</v>
      </c>
      <c r="S6844">
        <v>20000</v>
      </c>
      <c r="T6844">
        <v>0</v>
      </c>
      <c r="U6844">
        <v>0</v>
      </c>
      <c r="V6844" t="s">
        <v>3749</v>
      </c>
      <c r="W6844" t="s">
        <v>3750</v>
      </c>
      <c r="X6844">
        <v>20000</v>
      </c>
      <c r="Y6844" t="s">
        <v>113</v>
      </c>
    </row>
    <row r="6845" spans="1:25" x14ac:dyDescent="0.3">
      <c r="A6845" t="s">
        <v>3703</v>
      </c>
      <c r="B6845" t="s">
        <v>49</v>
      </c>
      <c r="C6845" t="s">
        <v>96</v>
      </c>
      <c r="D6845" t="s">
        <v>20</v>
      </c>
      <c r="E6845" t="s">
        <v>20</v>
      </c>
      <c r="F6845" t="s">
        <v>3753</v>
      </c>
      <c r="G6845" t="s">
        <v>3754</v>
      </c>
      <c r="H6845" t="s">
        <v>3755</v>
      </c>
      <c r="I6845" t="s">
        <v>100</v>
      </c>
      <c r="J6845" s="33" t="s">
        <v>101</v>
      </c>
      <c r="K6845" t="s">
        <v>101</v>
      </c>
      <c r="L6845" t="s">
        <v>236</v>
      </c>
      <c r="M6845" s="16">
        <v>150000</v>
      </c>
      <c r="N6845" s="16">
        <v>0</v>
      </c>
      <c r="O6845" s="15">
        <v>150000</v>
      </c>
      <c r="P6845">
        <v>0</v>
      </c>
      <c r="Q6845">
        <v>10000</v>
      </c>
      <c r="R6845">
        <v>0</v>
      </c>
      <c r="S6845">
        <v>10000</v>
      </c>
      <c r="T6845">
        <v>0</v>
      </c>
      <c r="U6845">
        <v>0</v>
      </c>
      <c r="V6845" t="s">
        <v>3741</v>
      </c>
      <c r="W6845" t="s">
        <v>3742</v>
      </c>
      <c r="X6845">
        <v>10000</v>
      </c>
      <c r="Y6845" t="s">
        <v>113</v>
      </c>
    </row>
    <row r="6846" spans="1:25" x14ac:dyDescent="0.3">
      <c r="A6846" t="s">
        <v>3703</v>
      </c>
      <c r="B6846" t="s">
        <v>49</v>
      </c>
      <c r="C6846" t="s">
        <v>96</v>
      </c>
      <c r="D6846" t="s">
        <v>45</v>
      </c>
      <c r="E6846" t="s">
        <v>64</v>
      </c>
      <c r="F6846" t="s">
        <v>200</v>
      </c>
      <c r="G6846" t="s">
        <v>3756</v>
      </c>
      <c r="H6846" t="s">
        <v>3757</v>
      </c>
      <c r="I6846" t="s">
        <v>100</v>
      </c>
      <c r="J6846" s="33" t="s">
        <v>101</v>
      </c>
      <c r="K6846" t="s">
        <v>101</v>
      </c>
      <c r="L6846" t="s">
        <v>236</v>
      </c>
      <c r="M6846" s="16">
        <v>321464</v>
      </c>
      <c r="N6846" s="16">
        <v>0</v>
      </c>
      <c r="O6846" s="15">
        <v>321464</v>
      </c>
      <c r="P6846">
        <v>0</v>
      </c>
      <c r="Q6846">
        <v>130126</v>
      </c>
      <c r="R6846">
        <v>0</v>
      </c>
      <c r="S6846">
        <v>130126</v>
      </c>
      <c r="T6846">
        <v>0</v>
      </c>
      <c r="U6846">
        <v>0</v>
      </c>
      <c r="V6846" t="s">
        <v>3737</v>
      </c>
      <c r="W6846" t="s">
        <v>3738</v>
      </c>
      <c r="X6846">
        <v>130126</v>
      </c>
      <c r="Y6846" t="s">
        <v>103</v>
      </c>
    </row>
    <row r="6847" spans="1:25" x14ac:dyDescent="0.3">
      <c r="A6847" t="s">
        <v>3703</v>
      </c>
      <c r="B6847" t="s">
        <v>49</v>
      </c>
      <c r="C6847" t="s">
        <v>96</v>
      </c>
      <c r="D6847" t="s">
        <v>26</v>
      </c>
      <c r="E6847" t="s">
        <v>26</v>
      </c>
      <c r="F6847" t="s">
        <v>1490</v>
      </c>
      <c r="G6847" t="s">
        <v>3758</v>
      </c>
      <c r="H6847" t="s">
        <v>3759</v>
      </c>
      <c r="I6847" t="s">
        <v>100</v>
      </c>
      <c r="J6847" s="33" t="s">
        <v>101</v>
      </c>
      <c r="K6847" t="s">
        <v>101</v>
      </c>
      <c r="L6847" t="s">
        <v>236</v>
      </c>
      <c r="M6847" s="16">
        <v>536460</v>
      </c>
      <c r="N6847" s="16">
        <v>0</v>
      </c>
      <c r="O6847" s="15">
        <v>536460</v>
      </c>
      <c r="P6847">
        <v>0</v>
      </c>
      <c r="Q6847">
        <v>2000</v>
      </c>
      <c r="R6847">
        <v>0</v>
      </c>
      <c r="S6847">
        <v>2000</v>
      </c>
      <c r="T6847">
        <v>0</v>
      </c>
      <c r="U6847">
        <v>0</v>
      </c>
      <c r="V6847">
        <v>960</v>
      </c>
      <c r="W6847">
        <v>1040</v>
      </c>
      <c r="X6847">
        <v>2000</v>
      </c>
      <c r="Y6847" t="s">
        <v>341</v>
      </c>
    </row>
    <row r="6848" spans="1:25" x14ac:dyDescent="0.3">
      <c r="A6848" t="s">
        <v>3703</v>
      </c>
      <c r="B6848" t="s">
        <v>49</v>
      </c>
      <c r="C6848" t="s">
        <v>96</v>
      </c>
      <c r="D6848" t="s">
        <v>17</v>
      </c>
      <c r="E6848" t="s">
        <v>17</v>
      </c>
      <c r="F6848" t="s">
        <v>139</v>
      </c>
      <c r="G6848" t="s">
        <v>3760</v>
      </c>
      <c r="H6848" t="s">
        <v>3761</v>
      </c>
      <c r="I6848" t="s">
        <v>100</v>
      </c>
      <c r="J6848" s="33" t="s">
        <v>101</v>
      </c>
      <c r="K6848" t="s">
        <v>101</v>
      </c>
      <c r="L6848" t="s">
        <v>236</v>
      </c>
      <c r="M6848" s="16">
        <v>1520215</v>
      </c>
      <c r="N6848" s="16">
        <v>0</v>
      </c>
      <c r="O6848" s="15">
        <v>1520215</v>
      </c>
      <c r="P6848">
        <v>0</v>
      </c>
      <c r="Q6848">
        <v>20000</v>
      </c>
      <c r="R6848">
        <v>5000</v>
      </c>
      <c r="S6848">
        <v>25000</v>
      </c>
      <c r="T6848" t="s">
        <v>3762</v>
      </c>
      <c r="U6848" t="s">
        <v>3763</v>
      </c>
      <c r="V6848" t="s">
        <v>3764</v>
      </c>
      <c r="W6848" t="s">
        <v>3765</v>
      </c>
      <c r="X6848">
        <v>500</v>
      </c>
      <c r="Y6848" t="s">
        <v>17</v>
      </c>
    </row>
    <row r="6849" spans="1:25" x14ac:dyDescent="0.3">
      <c r="A6849" t="s">
        <v>3703</v>
      </c>
      <c r="B6849" t="s">
        <v>49</v>
      </c>
      <c r="C6849" t="s">
        <v>96</v>
      </c>
      <c r="D6849" t="s">
        <v>17</v>
      </c>
      <c r="E6849" t="s">
        <v>35</v>
      </c>
      <c r="F6849" t="s">
        <v>3766</v>
      </c>
      <c r="G6849" t="s">
        <v>3767</v>
      </c>
      <c r="H6849" t="s">
        <v>3768</v>
      </c>
      <c r="I6849" t="s">
        <v>100</v>
      </c>
      <c r="J6849" s="33" t="s">
        <v>101</v>
      </c>
      <c r="K6849" t="s">
        <v>101</v>
      </c>
      <c r="L6849" t="s">
        <v>236</v>
      </c>
      <c r="M6849" s="16">
        <v>317173</v>
      </c>
      <c r="N6849" s="16">
        <v>0</v>
      </c>
      <c r="O6849" s="15">
        <v>317173</v>
      </c>
      <c r="P6849">
        <v>0</v>
      </c>
      <c r="Q6849">
        <v>500</v>
      </c>
      <c r="R6849">
        <v>0</v>
      </c>
      <c r="S6849">
        <v>500</v>
      </c>
      <c r="T6849">
        <v>0</v>
      </c>
      <c r="U6849">
        <v>0</v>
      </c>
      <c r="V6849" t="s">
        <v>3769</v>
      </c>
      <c r="W6849" t="s">
        <v>3770</v>
      </c>
      <c r="X6849">
        <v>1000</v>
      </c>
      <c r="Y6849" t="s">
        <v>17</v>
      </c>
    </row>
    <row r="6850" spans="1:25" x14ac:dyDescent="0.3">
      <c r="A6850" t="s">
        <v>3703</v>
      </c>
      <c r="B6850" t="s">
        <v>49</v>
      </c>
      <c r="C6850" t="s">
        <v>96</v>
      </c>
      <c r="D6850" t="s">
        <v>17</v>
      </c>
      <c r="E6850" t="s">
        <v>36</v>
      </c>
      <c r="F6850" t="s">
        <v>3771</v>
      </c>
      <c r="G6850" t="s">
        <v>3772</v>
      </c>
      <c r="H6850" t="s">
        <v>3773</v>
      </c>
      <c r="I6850" t="s">
        <v>100</v>
      </c>
      <c r="J6850" s="33" t="s">
        <v>101</v>
      </c>
      <c r="K6850" t="s">
        <v>101</v>
      </c>
      <c r="L6850" t="s">
        <v>236</v>
      </c>
      <c r="M6850" s="16">
        <v>371467</v>
      </c>
      <c r="N6850" s="16">
        <v>0</v>
      </c>
      <c r="O6850" s="15">
        <v>371467</v>
      </c>
      <c r="P6850">
        <v>0</v>
      </c>
      <c r="Q6850">
        <v>1000</v>
      </c>
      <c r="R6850">
        <v>0</v>
      </c>
      <c r="S6850">
        <v>1000</v>
      </c>
      <c r="X6850">
        <v>0</v>
      </c>
      <c r="Y6850" t="s">
        <v>17</v>
      </c>
    </row>
    <row r="6851" spans="1:25" x14ac:dyDescent="0.3">
      <c r="A6851" t="s">
        <v>3703</v>
      </c>
      <c r="B6851" t="s">
        <v>49</v>
      </c>
      <c r="C6851" t="s">
        <v>96</v>
      </c>
      <c r="D6851" t="s">
        <v>33</v>
      </c>
      <c r="E6851" t="s">
        <v>33</v>
      </c>
      <c r="F6851" t="s">
        <v>3774</v>
      </c>
      <c r="G6851" t="s">
        <v>3775</v>
      </c>
      <c r="H6851" t="s">
        <v>3776</v>
      </c>
      <c r="I6851" t="s">
        <v>181</v>
      </c>
      <c r="J6851" s="33" t="s">
        <v>182</v>
      </c>
      <c r="K6851" t="s">
        <v>182</v>
      </c>
      <c r="L6851" t="s">
        <v>236</v>
      </c>
      <c r="M6851" s="16">
        <v>30000</v>
      </c>
      <c r="N6851" s="16">
        <v>0</v>
      </c>
      <c r="O6851" s="15">
        <v>30000</v>
      </c>
      <c r="P6851">
        <v>0</v>
      </c>
      <c r="Q6851">
        <v>2118</v>
      </c>
      <c r="R6851">
        <v>0</v>
      </c>
      <c r="S6851">
        <v>2118</v>
      </c>
      <c r="T6851">
        <v>0</v>
      </c>
      <c r="U6851">
        <v>0</v>
      </c>
      <c r="V6851" t="s">
        <v>3777</v>
      </c>
      <c r="W6851" t="s">
        <v>3778</v>
      </c>
      <c r="X6851">
        <v>25000</v>
      </c>
      <c r="Y6851" t="s">
        <v>33</v>
      </c>
    </row>
    <row r="6852" spans="1:25" x14ac:dyDescent="0.3">
      <c r="A6852" t="s">
        <v>3703</v>
      </c>
      <c r="B6852" t="s">
        <v>49</v>
      </c>
      <c r="C6852" t="s">
        <v>96</v>
      </c>
      <c r="D6852" t="s">
        <v>15</v>
      </c>
      <c r="E6852" t="s">
        <v>15</v>
      </c>
      <c r="F6852" t="s">
        <v>3779</v>
      </c>
      <c r="G6852" t="s">
        <v>3780</v>
      </c>
      <c r="H6852" t="s">
        <v>3781</v>
      </c>
      <c r="I6852" t="s">
        <v>181</v>
      </c>
      <c r="J6852" s="33" t="s">
        <v>182</v>
      </c>
      <c r="K6852" t="s">
        <v>182</v>
      </c>
      <c r="L6852" t="s">
        <v>236</v>
      </c>
      <c r="M6852" s="16">
        <v>140000</v>
      </c>
      <c r="N6852" s="16">
        <v>40000</v>
      </c>
      <c r="O6852" s="15">
        <v>180000</v>
      </c>
      <c r="P6852">
        <v>4976</v>
      </c>
      <c r="Q6852">
        <v>50</v>
      </c>
      <c r="R6852">
        <v>0</v>
      </c>
      <c r="S6852">
        <v>5026</v>
      </c>
      <c r="T6852" t="s">
        <v>3782</v>
      </c>
      <c r="U6852" t="s">
        <v>3782</v>
      </c>
      <c r="V6852">
        <v>2412.48</v>
      </c>
      <c r="W6852">
        <v>2613.52</v>
      </c>
      <c r="X6852">
        <v>5026</v>
      </c>
      <c r="Y6852" t="s">
        <v>169</v>
      </c>
    </row>
    <row r="6853" spans="1:25" x14ac:dyDescent="0.3">
      <c r="A6853" t="s">
        <v>3703</v>
      </c>
      <c r="B6853" t="s">
        <v>49</v>
      </c>
      <c r="C6853" t="s">
        <v>594</v>
      </c>
      <c r="D6853" t="s">
        <v>33</v>
      </c>
      <c r="E6853" t="s">
        <v>33</v>
      </c>
      <c r="F6853" t="s">
        <v>3774</v>
      </c>
      <c r="G6853" t="s">
        <v>3783</v>
      </c>
      <c r="H6853" t="s">
        <v>3784</v>
      </c>
      <c r="I6853" t="s">
        <v>100</v>
      </c>
      <c r="J6853" s="33" t="s">
        <v>101</v>
      </c>
      <c r="K6853" t="s">
        <v>101</v>
      </c>
      <c r="L6853" t="s">
        <v>3785</v>
      </c>
      <c r="M6853" s="16">
        <v>12000</v>
      </c>
      <c r="N6853" s="16">
        <v>0</v>
      </c>
      <c r="O6853" s="15">
        <v>12000</v>
      </c>
      <c r="P6853">
        <v>0</v>
      </c>
      <c r="Q6853">
        <v>1000</v>
      </c>
      <c r="R6853">
        <v>400</v>
      </c>
      <c r="S6853">
        <v>1400</v>
      </c>
      <c r="X6853">
        <v>0</v>
      </c>
      <c r="Y6853" t="s">
        <v>33</v>
      </c>
    </row>
    <row r="6854" spans="1:25" x14ac:dyDescent="0.3">
      <c r="A6854" t="s">
        <v>3703</v>
      </c>
      <c r="B6854" t="s">
        <v>49</v>
      </c>
      <c r="C6854" t="s">
        <v>594</v>
      </c>
      <c r="D6854" t="s">
        <v>20</v>
      </c>
      <c r="E6854" t="s">
        <v>20</v>
      </c>
      <c r="F6854" t="s">
        <v>348</v>
      </c>
      <c r="G6854" t="s">
        <v>3786</v>
      </c>
      <c r="H6854" t="s">
        <v>3787</v>
      </c>
      <c r="I6854" t="s">
        <v>100</v>
      </c>
      <c r="J6854" s="33" t="s">
        <v>101</v>
      </c>
      <c r="K6854" t="s">
        <v>101</v>
      </c>
      <c r="L6854" t="s">
        <v>236</v>
      </c>
      <c r="M6854" s="16">
        <v>0</v>
      </c>
      <c r="N6854" s="16">
        <v>100000</v>
      </c>
      <c r="O6854" s="15">
        <v>100000</v>
      </c>
      <c r="P6854">
        <v>0</v>
      </c>
      <c r="Q6854">
        <v>0</v>
      </c>
      <c r="R6854">
        <v>200</v>
      </c>
      <c r="S6854">
        <v>200</v>
      </c>
      <c r="X6854">
        <v>0</v>
      </c>
      <c r="Y6854" t="s">
        <v>113</v>
      </c>
    </row>
    <row r="6855" spans="1:25" x14ac:dyDescent="0.3">
      <c r="A6855" t="s">
        <v>3703</v>
      </c>
      <c r="B6855" t="s">
        <v>49</v>
      </c>
      <c r="C6855" t="s">
        <v>594</v>
      </c>
      <c r="D6855" t="s">
        <v>20</v>
      </c>
      <c r="E6855" t="s">
        <v>20</v>
      </c>
      <c r="F6855" t="s">
        <v>114</v>
      </c>
      <c r="G6855" t="s">
        <v>3788</v>
      </c>
      <c r="H6855" t="s">
        <v>3789</v>
      </c>
      <c r="I6855" t="s">
        <v>100</v>
      </c>
      <c r="J6855" s="33" t="s">
        <v>101</v>
      </c>
      <c r="K6855" t="s">
        <v>101</v>
      </c>
      <c r="L6855" t="s">
        <v>236</v>
      </c>
      <c r="M6855" s="16">
        <v>30000</v>
      </c>
      <c r="N6855" s="16">
        <v>0</v>
      </c>
      <c r="O6855" s="15">
        <v>30000</v>
      </c>
      <c r="P6855">
        <v>0</v>
      </c>
      <c r="Q6855">
        <v>2000</v>
      </c>
      <c r="R6855">
        <v>0</v>
      </c>
      <c r="S6855">
        <v>2000</v>
      </c>
      <c r="X6855">
        <v>0</v>
      </c>
      <c r="Y6855" t="s">
        <v>113</v>
      </c>
    </row>
    <row r="6856" spans="1:25" x14ac:dyDescent="0.3">
      <c r="A6856" t="s">
        <v>3703</v>
      </c>
      <c r="B6856" t="s">
        <v>49</v>
      </c>
      <c r="C6856" t="s">
        <v>594</v>
      </c>
      <c r="D6856" t="s">
        <v>20</v>
      </c>
      <c r="E6856" t="s">
        <v>20</v>
      </c>
      <c r="F6856" t="s">
        <v>114</v>
      </c>
      <c r="G6856" t="s">
        <v>3790</v>
      </c>
      <c r="H6856" t="s">
        <v>3791</v>
      </c>
      <c r="I6856" t="s">
        <v>100</v>
      </c>
      <c r="J6856" s="33" t="s">
        <v>101</v>
      </c>
      <c r="K6856" t="s">
        <v>101</v>
      </c>
      <c r="L6856" t="s">
        <v>236</v>
      </c>
      <c r="M6856" s="16">
        <v>15000</v>
      </c>
      <c r="N6856" s="16">
        <v>0</v>
      </c>
      <c r="O6856" s="15">
        <v>15000</v>
      </c>
      <c r="P6856">
        <v>0</v>
      </c>
      <c r="Q6856">
        <v>2000</v>
      </c>
      <c r="R6856">
        <v>0</v>
      </c>
      <c r="S6856">
        <v>2000</v>
      </c>
      <c r="X6856">
        <v>0</v>
      </c>
      <c r="Y6856" t="s">
        <v>113</v>
      </c>
    </row>
    <row r="6857" spans="1:25" x14ac:dyDescent="0.3">
      <c r="A6857" t="s">
        <v>3703</v>
      </c>
      <c r="B6857" t="s">
        <v>49</v>
      </c>
      <c r="C6857" t="s">
        <v>594</v>
      </c>
      <c r="D6857" t="s">
        <v>20</v>
      </c>
      <c r="E6857" t="s">
        <v>20</v>
      </c>
      <c r="F6857" t="s">
        <v>120</v>
      </c>
      <c r="G6857" t="s">
        <v>3792</v>
      </c>
      <c r="H6857" t="s">
        <v>3793</v>
      </c>
      <c r="I6857" t="s">
        <v>100</v>
      </c>
      <c r="J6857" s="33" t="s">
        <v>101</v>
      </c>
      <c r="K6857" t="s">
        <v>101</v>
      </c>
      <c r="L6857" t="s">
        <v>236</v>
      </c>
      <c r="M6857" s="16">
        <v>15000</v>
      </c>
      <c r="N6857" s="16">
        <v>0</v>
      </c>
      <c r="O6857" s="15">
        <v>15000</v>
      </c>
      <c r="P6857">
        <v>0</v>
      </c>
      <c r="Q6857">
        <v>0</v>
      </c>
      <c r="R6857">
        <v>200</v>
      </c>
      <c r="S6857">
        <v>200</v>
      </c>
      <c r="X6857">
        <v>0</v>
      </c>
      <c r="Y6857" t="s">
        <v>113</v>
      </c>
    </row>
    <row r="6858" spans="1:25" x14ac:dyDescent="0.3">
      <c r="A6858" t="s">
        <v>3703</v>
      </c>
      <c r="B6858" t="s">
        <v>49</v>
      </c>
      <c r="C6858" t="s">
        <v>594</v>
      </c>
      <c r="D6858" t="s">
        <v>26</v>
      </c>
      <c r="E6858" t="s">
        <v>26</v>
      </c>
      <c r="F6858" t="s">
        <v>1490</v>
      </c>
      <c r="G6858" t="s">
        <v>3794</v>
      </c>
      <c r="H6858" t="s">
        <v>3795</v>
      </c>
      <c r="I6858" t="s">
        <v>100</v>
      </c>
      <c r="J6858" s="33" t="s">
        <v>182</v>
      </c>
      <c r="K6858" t="s">
        <v>101</v>
      </c>
      <c r="L6858" t="s">
        <v>236</v>
      </c>
      <c r="M6858" s="16">
        <v>20000</v>
      </c>
      <c r="N6858" s="16">
        <v>0</v>
      </c>
      <c r="O6858" s="15">
        <v>20000</v>
      </c>
      <c r="P6858">
        <v>0</v>
      </c>
      <c r="Q6858">
        <v>450</v>
      </c>
      <c r="R6858">
        <v>0</v>
      </c>
      <c r="S6858">
        <v>450</v>
      </c>
      <c r="X6858">
        <v>0</v>
      </c>
      <c r="Y6858" t="s">
        <v>341</v>
      </c>
    </row>
    <row r="6859" spans="1:25" x14ac:dyDescent="0.3">
      <c r="A6859" t="s">
        <v>3703</v>
      </c>
      <c r="B6859" t="s">
        <v>49</v>
      </c>
      <c r="C6859" t="s">
        <v>3796</v>
      </c>
      <c r="D6859" t="s">
        <v>20</v>
      </c>
      <c r="E6859" t="s">
        <v>20</v>
      </c>
      <c r="F6859" t="s">
        <v>114</v>
      </c>
      <c r="G6859" t="s">
        <v>3797</v>
      </c>
      <c r="H6859" t="s">
        <v>3798</v>
      </c>
      <c r="I6859" t="s">
        <v>181</v>
      </c>
      <c r="J6859" s="33" t="s">
        <v>101</v>
      </c>
      <c r="K6859" t="s">
        <v>101</v>
      </c>
      <c r="L6859" t="s">
        <v>236</v>
      </c>
      <c r="M6859" s="16">
        <v>8000</v>
      </c>
      <c r="N6859" s="16">
        <v>0</v>
      </c>
      <c r="O6859" s="15">
        <v>8000</v>
      </c>
      <c r="P6859">
        <v>0</v>
      </c>
      <c r="Q6859">
        <v>0</v>
      </c>
      <c r="R6859">
        <v>0</v>
      </c>
      <c r="S6859">
        <v>0</v>
      </c>
      <c r="T6859">
        <v>0</v>
      </c>
      <c r="U6859">
        <v>0</v>
      </c>
      <c r="V6859">
        <v>0</v>
      </c>
      <c r="W6859">
        <v>0</v>
      </c>
      <c r="X6859">
        <v>0</v>
      </c>
      <c r="Y6859" t="s">
        <v>113</v>
      </c>
    </row>
    <row r="6860" spans="1:25" x14ac:dyDescent="0.3">
      <c r="A6860" t="s">
        <v>3703</v>
      </c>
      <c r="B6860" t="s">
        <v>49</v>
      </c>
      <c r="C6860" t="s">
        <v>3796</v>
      </c>
      <c r="D6860" t="s">
        <v>20</v>
      </c>
      <c r="E6860" t="s">
        <v>20</v>
      </c>
      <c r="F6860" t="s">
        <v>114</v>
      </c>
      <c r="G6860" t="s">
        <v>3799</v>
      </c>
      <c r="H6860" t="s">
        <v>3800</v>
      </c>
      <c r="I6860" t="s">
        <v>181</v>
      </c>
      <c r="J6860" s="33" t="s">
        <v>101</v>
      </c>
      <c r="K6860" t="s">
        <v>101</v>
      </c>
      <c r="L6860" t="s">
        <v>236</v>
      </c>
      <c r="M6860" s="16">
        <v>6000</v>
      </c>
      <c r="N6860" s="16">
        <v>0</v>
      </c>
      <c r="O6860" s="15">
        <v>6000</v>
      </c>
      <c r="P6860">
        <v>0</v>
      </c>
      <c r="Q6860">
        <v>0</v>
      </c>
      <c r="R6860">
        <v>0</v>
      </c>
      <c r="S6860">
        <v>0</v>
      </c>
      <c r="T6860">
        <v>0</v>
      </c>
      <c r="U6860">
        <v>0</v>
      </c>
      <c r="V6860">
        <v>0</v>
      </c>
      <c r="W6860">
        <v>0</v>
      </c>
      <c r="X6860">
        <v>0</v>
      </c>
      <c r="Y6860" t="s">
        <v>113</v>
      </c>
    </row>
    <row r="6861" spans="1:25" x14ac:dyDescent="0.3">
      <c r="A6861" t="s">
        <v>3703</v>
      </c>
      <c r="B6861" t="s">
        <v>49</v>
      </c>
      <c r="C6861" t="s">
        <v>3796</v>
      </c>
      <c r="D6861" t="s">
        <v>20</v>
      </c>
      <c r="E6861" t="s">
        <v>20</v>
      </c>
      <c r="F6861" t="s">
        <v>114</v>
      </c>
      <c r="G6861" t="s">
        <v>3801</v>
      </c>
      <c r="H6861" t="s">
        <v>3802</v>
      </c>
      <c r="I6861" t="s">
        <v>181</v>
      </c>
      <c r="J6861" s="33" t="s">
        <v>101</v>
      </c>
      <c r="K6861" t="s">
        <v>101</v>
      </c>
      <c r="L6861" t="s">
        <v>236</v>
      </c>
      <c r="M6861" s="16">
        <v>145500</v>
      </c>
      <c r="N6861" s="16">
        <v>0</v>
      </c>
      <c r="O6861" s="15">
        <v>145500</v>
      </c>
      <c r="P6861">
        <v>0</v>
      </c>
      <c r="Q6861">
        <v>3000</v>
      </c>
      <c r="R6861">
        <v>1500</v>
      </c>
      <c r="S6861">
        <v>4500</v>
      </c>
      <c r="T6861">
        <v>0</v>
      </c>
      <c r="U6861">
        <v>0</v>
      </c>
      <c r="V6861" t="s">
        <v>3803</v>
      </c>
      <c r="W6861" t="s">
        <v>3803</v>
      </c>
      <c r="X6861">
        <v>4500</v>
      </c>
      <c r="Y6861" t="s">
        <v>113</v>
      </c>
    </row>
    <row r="6862" spans="1:25" x14ac:dyDescent="0.3">
      <c r="A6862" t="s">
        <v>3703</v>
      </c>
      <c r="B6862" t="s">
        <v>49</v>
      </c>
      <c r="C6862" t="s">
        <v>3796</v>
      </c>
      <c r="D6862" t="s">
        <v>20</v>
      </c>
      <c r="E6862" t="s">
        <v>20</v>
      </c>
      <c r="F6862" t="s">
        <v>114</v>
      </c>
      <c r="G6862" t="s">
        <v>3804</v>
      </c>
      <c r="H6862" t="s">
        <v>3805</v>
      </c>
      <c r="I6862" t="s">
        <v>181</v>
      </c>
      <c r="J6862" s="33" t="s">
        <v>101</v>
      </c>
      <c r="K6862" t="s">
        <v>101</v>
      </c>
      <c r="L6862" t="s">
        <v>236</v>
      </c>
      <c r="M6862" s="16">
        <v>110000</v>
      </c>
      <c r="N6862" s="16">
        <v>0</v>
      </c>
      <c r="O6862" s="15">
        <v>110000</v>
      </c>
      <c r="P6862">
        <v>0</v>
      </c>
      <c r="Q6862">
        <v>900</v>
      </c>
      <c r="R6862">
        <v>600</v>
      </c>
      <c r="S6862">
        <v>1500</v>
      </c>
      <c r="T6862">
        <v>0</v>
      </c>
      <c r="U6862">
        <v>0</v>
      </c>
      <c r="V6862" t="s">
        <v>3806</v>
      </c>
      <c r="W6862" t="s">
        <v>3807</v>
      </c>
      <c r="X6862">
        <v>1500</v>
      </c>
      <c r="Y6862" t="s">
        <v>113</v>
      </c>
    </row>
    <row r="6863" spans="1:25" x14ac:dyDescent="0.3">
      <c r="A6863" t="s">
        <v>3703</v>
      </c>
      <c r="B6863" t="s">
        <v>49</v>
      </c>
      <c r="C6863" t="s">
        <v>3796</v>
      </c>
      <c r="D6863" t="s">
        <v>20</v>
      </c>
      <c r="E6863" t="s">
        <v>20</v>
      </c>
      <c r="F6863" t="s">
        <v>114</v>
      </c>
      <c r="G6863" t="s">
        <v>3808</v>
      </c>
      <c r="H6863" t="s">
        <v>3809</v>
      </c>
      <c r="I6863" t="s">
        <v>181</v>
      </c>
      <c r="J6863" s="33" t="s">
        <v>101</v>
      </c>
      <c r="K6863" t="s">
        <v>101</v>
      </c>
      <c r="L6863" t="s">
        <v>236</v>
      </c>
      <c r="M6863" s="16">
        <v>37000</v>
      </c>
      <c r="N6863" s="16">
        <v>0</v>
      </c>
      <c r="O6863" s="15">
        <v>37000</v>
      </c>
      <c r="P6863">
        <v>0</v>
      </c>
      <c r="Q6863">
        <v>450</v>
      </c>
      <c r="R6863">
        <v>150</v>
      </c>
      <c r="S6863">
        <v>600</v>
      </c>
      <c r="T6863">
        <v>0</v>
      </c>
      <c r="U6863">
        <v>0</v>
      </c>
      <c r="V6863" t="s">
        <v>3810</v>
      </c>
      <c r="W6863" t="s">
        <v>3811</v>
      </c>
      <c r="X6863">
        <v>600</v>
      </c>
      <c r="Y6863" t="s">
        <v>113</v>
      </c>
    </row>
    <row r="6864" spans="1:25" x14ac:dyDescent="0.3">
      <c r="A6864" t="s">
        <v>3703</v>
      </c>
      <c r="B6864" t="s">
        <v>49</v>
      </c>
      <c r="C6864" t="s">
        <v>3796</v>
      </c>
      <c r="D6864" t="s">
        <v>20</v>
      </c>
      <c r="E6864" t="s">
        <v>20</v>
      </c>
      <c r="F6864" t="s">
        <v>114</v>
      </c>
      <c r="G6864" t="s">
        <v>3812</v>
      </c>
      <c r="H6864" t="s">
        <v>3813</v>
      </c>
      <c r="I6864" t="s">
        <v>181</v>
      </c>
      <c r="J6864" s="33" t="s">
        <v>101</v>
      </c>
      <c r="K6864" t="s">
        <v>101</v>
      </c>
      <c r="L6864" t="s">
        <v>236</v>
      </c>
      <c r="M6864" s="16">
        <v>37000</v>
      </c>
      <c r="N6864" s="16">
        <v>0</v>
      </c>
      <c r="O6864" s="15">
        <v>37000</v>
      </c>
      <c r="P6864">
        <v>0</v>
      </c>
      <c r="Q6864">
        <v>900</v>
      </c>
      <c r="R6864">
        <v>600</v>
      </c>
      <c r="S6864">
        <v>1500</v>
      </c>
      <c r="T6864">
        <v>0</v>
      </c>
      <c r="U6864">
        <v>0</v>
      </c>
      <c r="V6864" t="s">
        <v>3806</v>
      </c>
      <c r="W6864" t="s">
        <v>3807</v>
      </c>
      <c r="X6864">
        <v>1500</v>
      </c>
      <c r="Y6864" t="s">
        <v>113</v>
      </c>
    </row>
    <row r="6865" spans="1:25" x14ac:dyDescent="0.3">
      <c r="A6865" t="s">
        <v>3703</v>
      </c>
      <c r="B6865" t="s">
        <v>49</v>
      </c>
      <c r="C6865" t="s">
        <v>3796</v>
      </c>
      <c r="D6865" t="s">
        <v>20</v>
      </c>
      <c r="E6865" t="s">
        <v>20</v>
      </c>
      <c r="F6865" t="s">
        <v>114</v>
      </c>
      <c r="G6865" t="s">
        <v>3814</v>
      </c>
      <c r="H6865" t="s">
        <v>3815</v>
      </c>
      <c r="I6865" t="s">
        <v>181</v>
      </c>
      <c r="J6865" s="33" t="s">
        <v>101</v>
      </c>
      <c r="K6865" t="s">
        <v>101</v>
      </c>
      <c r="L6865" t="s">
        <v>236</v>
      </c>
      <c r="M6865" s="16">
        <v>112500</v>
      </c>
      <c r="N6865" s="16">
        <v>0</v>
      </c>
      <c r="O6865" s="15">
        <v>112500</v>
      </c>
      <c r="P6865">
        <v>0</v>
      </c>
      <c r="Q6865">
        <v>900</v>
      </c>
      <c r="R6865">
        <v>600</v>
      </c>
      <c r="S6865">
        <v>1500</v>
      </c>
      <c r="T6865">
        <v>0</v>
      </c>
      <c r="U6865">
        <v>0</v>
      </c>
      <c r="V6865" t="s">
        <v>3806</v>
      </c>
      <c r="W6865" t="s">
        <v>3807</v>
      </c>
      <c r="X6865">
        <v>1500</v>
      </c>
      <c r="Y6865" t="s">
        <v>113</v>
      </c>
    </row>
    <row r="6866" spans="1:25" x14ac:dyDescent="0.3">
      <c r="A6866" t="s">
        <v>3703</v>
      </c>
      <c r="B6866" t="s">
        <v>49</v>
      </c>
      <c r="C6866" t="s">
        <v>3796</v>
      </c>
      <c r="D6866" t="s">
        <v>20</v>
      </c>
      <c r="E6866" t="s">
        <v>20</v>
      </c>
      <c r="F6866" t="s">
        <v>129</v>
      </c>
      <c r="G6866" t="s">
        <v>3816</v>
      </c>
      <c r="H6866" t="s">
        <v>3817</v>
      </c>
      <c r="I6866" t="s">
        <v>181</v>
      </c>
      <c r="J6866" s="33" t="s">
        <v>101</v>
      </c>
      <c r="K6866" t="s">
        <v>101</v>
      </c>
      <c r="L6866" t="s">
        <v>236</v>
      </c>
      <c r="M6866" s="16">
        <v>130500</v>
      </c>
      <c r="N6866" s="16">
        <v>0</v>
      </c>
      <c r="O6866" s="15">
        <v>130500</v>
      </c>
      <c r="P6866">
        <v>0</v>
      </c>
      <c r="Q6866">
        <v>0</v>
      </c>
      <c r="R6866">
        <v>4500</v>
      </c>
      <c r="S6866">
        <v>4500</v>
      </c>
      <c r="X6866">
        <v>0</v>
      </c>
      <c r="Y6866" t="s">
        <v>113</v>
      </c>
    </row>
    <row r="6867" spans="1:25" x14ac:dyDescent="0.3">
      <c r="A6867" t="s">
        <v>3703</v>
      </c>
      <c r="B6867" t="s">
        <v>49</v>
      </c>
      <c r="C6867" t="s">
        <v>3818</v>
      </c>
      <c r="D6867" t="s">
        <v>63</v>
      </c>
      <c r="E6867" t="s">
        <v>14</v>
      </c>
      <c r="F6867" t="s">
        <v>368</v>
      </c>
      <c r="G6867" t="s">
        <v>3819</v>
      </c>
      <c r="H6867" t="s">
        <v>3820</v>
      </c>
      <c r="I6867" t="s">
        <v>181</v>
      </c>
      <c r="J6867" s="33" t="s">
        <v>182</v>
      </c>
      <c r="K6867" t="s">
        <v>182</v>
      </c>
      <c r="L6867" t="s">
        <v>3821</v>
      </c>
      <c r="M6867" s="16">
        <v>18000</v>
      </c>
      <c r="N6867" s="16">
        <v>2100</v>
      </c>
      <c r="O6867" s="15">
        <v>20100</v>
      </c>
      <c r="P6867">
        <v>0</v>
      </c>
      <c r="Q6867">
        <v>5200</v>
      </c>
      <c r="R6867">
        <v>0</v>
      </c>
      <c r="S6867">
        <v>5200</v>
      </c>
      <c r="T6867">
        <v>370</v>
      </c>
      <c r="U6867">
        <v>220</v>
      </c>
      <c r="V6867">
        <v>3000</v>
      </c>
      <c r="W6867">
        <v>1610</v>
      </c>
      <c r="X6867">
        <v>5200</v>
      </c>
      <c r="Y6867" t="s">
        <v>14</v>
      </c>
    </row>
    <row r="6868" spans="1:25" x14ac:dyDescent="0.3">
      <c r="A6868" t="s">
        <v>3703</v>
      </c>
      <c r="B6868" t="s">
        <v>49</v>
      </c>
      <c r="C6868" t="s">
        <v>3818</v>
      </c>
      <c r="D6868" t="s">
        <v>26</v>
      </c>
      <c r="E6868" t="s">
        <v>26</v>
      </c>
      <c r="F6868" t="s">
        <v>1490</v>
      </c>
      <c r="G6868" t="s">
        <v>3819</v>
      </c>
      <c r="H6868" t="s">
        <v>3822</v>
      </c>
      <c r="I6868" t="s">
        <v>181</v>
      </c>
      <c r="J6868" s="33" t="s">
        <v>182</v>
      </c>
      <c r="K6868" t="s">
        <v>182</v>
      </c>
      <c r="L6868" t="s">
        <v>3821</v>
      </c>
      <c r="M6868" s="16">
        <v>7700</v>
      </c>
      <c r="N6868" s="16">
        <v>2100</v>
      </c>
      <c r="O6868" s="15">
        <v>9800</v>
      </c>
      <c r="P6868">
        <v>0</v>
      </c>
      <c r="Q6868">
        <v>5200</v>
      </c>
      <c r="R6868">
        <v>0</v>
      </c>
      <c r="S6868">
        <v>5200</v>
      </c>
      <c r="T6868">
        <v>370</v>
      </c>
      <c r="U6868">
        <v>220</v>
      </c>
      <c r="V6868">
        <v>3000</v>
      </c>
      <c r="W6868">
        <v>1610</v>
      </c>
      <c r="X6868">
        <v>5200</v>
      </c>
      <c r="Y6868" t="s">
        <v>341</v>
      </c>
    </row>
    <row r="6869" spans="1:25" x14ac:dyDescent="0.3">
      <c r="A6869" t="s">
        <v>3703</v>
      </c>
      <c r="B6869" t="s">
        <v>49</v>
      </c>
      <c r="C6869" t="s">
        <v>3818</v>
      </c>
      <c r="D6869" t="s">
        <v>15</v>
      </c>
      <c r="E6869" t="s">
        <v>15</v>
      </c>
      <c r="F6869" t="s">
        <v>3779</v>
      </c>
      <c r="G6869" t="s">
        <v>3823</v>
      </c>
      <c r="H6869" t="s">
        <v>3824</v>
      </c>
      <c r="I6869" t="s">
        <v>181</v>
      </c>
      <c r="J6869" s="33" t="s">
        <v>182</v>
      </c>
      <c r="K6869" t="s">
        <v>182</v>
      </c>
      <c r="L6869" t="s">
        <v>236</v>
      </c>
      <c r="M6869" s="16">
        <v>4200</v>
      </c>
      <c r="N6869" s="16">
        <v>10500</v>
      </c>
      <c r="O6869" s="15">
        <v>14700</v>
      </c>
      <c r="P6869">
        <v>0</v>
      </c>
      <c r="Q6869">
        <v>500</v>
      </c>
      <c r="R6869">
        <v>0</v>
      </c>
      <c r="S6869">
        <v>500</v>
      </c>
      <c r="V6869">
        <v>500</v>
      </c>
      <c r="W6869">
        <v>100</v>
      </c>
      <c r="X6869">
        <v>600</v>
      </c>
      <c r="Y6869" t="s">
        <v>169</v>
      </c>
    </row>
    <row r="6870" spans="1:25" x14ac:dyDescent="0.3">
      <c r="A6870" t="s">
        <v>3703</v>
      </c>
      <c r="B6870" t="s">
        <v>49</v>
      </c>
      <c r="C6870" t="s">
        <v>3818</v>
      </c>
      <c r="D6870" t="s">
        <v>45</v>
      </c>
      <c r="E6870" t="s">
        <v>69</v>
      </c>
      <c r="F6870" t="s">
        <v>2650</v>
      </c>
      <c r="G6870" t="s">
        <v>3825</v>
      </c>
      <c r="H6870" t="s">
        <v>3826</v>
      </c>
      <c r="I6870" t="s">
        <v>181</v>
      </c>
      <c r="J6870" s="33" t="s">
        <v>182</v>
      </c>
      <c r="K6870" t="s">
        <v>182</v>
      </c>
      <c r="L6870" t="s">
        <v>236</v>
      </c>
      <c r="M6870" s="16">
        <v>4500</v>
      </c>
      <c r="N6870" s="16">
        <v>14700</v>
      </c>
      <c r="O6870" s="15">
        <v>19200</v>
      </c>
      <c r="P6870">
        <v>0</v>
      </c>
      <c r="Q6870">
        <v>45000</v>
      </c>
      <c r="R6870">
        <v>0</v>
      </c>
      <c r="S6870">
        <v>45000</v>
      </c>
      <c r="X6870">
        <v>0</v>
      </c>
      <c r="Y6870" t="s">
        <v>103</v>
      </c>
    </row>
    <row r="6871" spans="1:25" x14ac:dyDescent="0.3">
      <c r="A6871" t="s">
        <v>3703</v>
      </c>
      <c r="B6871" t="s">
        <v>49</v>
      </c>
      <c r="C6871" t="s">
        <v>3827</v>
      </c>
      <c r="D6871" t="s">
        <v>45</v>
      </c>
      <c r="E6871" t="s">
        <v>64</v>
      </c>
      <c r="F6871" t="s">
        <v>200</v>
      </c>
      <c r="G6871" t="s">
        <v>3828</v>
      </c>
      <c r="H6871" t="s">
        <v>3829</v>
      </c>
      <c r="I6871" t="s">
        <v>241</v>
      </c>
      <c r="J6871" s="33" t="s">
        <v>182</v>
      </c>
      <c r="K6871" t="s">
        <v>182</v>
      </c>
      <c r="L6871" t="s">
        <v>236</v>
      </c>
      <c r="M6871" s="16">
        <v>40000</v>
      </c>
      <c r="N6871" s="16">
        <v>0</v>
      </c>
      <c r="O6871" s="15">
        <v>40000</v>
      </c>
      <c r="P6871">
        <v>0</v>
      </c>
      <c r="Q6871">
        <v>100</v>
      </c>
      <c r="R6871">
        <v>500</v>
      </c>
      <c r="S6871">
        <v>600</v>
      </c>
      <c r="T6871">
        <v>0</v>
      </c>
      <c r="U6871">
        <v>0</v>
      </c>
      <c r="V6871">
        <v>300</v>
      </c>
      <c r="W6871">
        <v>300</v>
      </c>
      <c r="X6871">
        <v>600</v>
      </c>
      <c r="Y6871" t="s">
        <v>103</v>
      </c>
    </row>
    <row r="6872" spans="1:25" x14ac:dyDescent="0.3">
      <c r="A6872" t="s">
        <v>3703</v>
      </c>
      <c r="B6872" t="s">
        <v>49</v>
      </c>
      <c r="C6872" t="s">
        <v>3827</v>
      </c>
      <c r="D6872" t="s">
        <v>17</v>
      </c>
      <c r="E6872" t="s">
        <v>17</v>
      </c>
      <c r="F6872" t="s">
        <v>356</v>
      </c>
      <c r="G6872" t="s">
        <v>3830</v>
      </c>
      <c r="H6872" t="s">
        <v>3831</v>
      </c>
      <c r="I6872" t="s">
        <v>241</v>
      </c>
      <c r="J6872" s="33" t="s">
        <v>182</v>
      </c>
      <c r="K6872" t="s">
        <v>182</v>
      </c>
      <c r="L6872" t="s">
        <v>236</v>
      </c>
      <c r="M6872" s="16">
        <v>7000</v>
      </c>
      <c r="N6872" s="16">
        <v>0</v>
      </c>
      <c r="O6872" s="15">
        <v>7000</v>
      </c>
      <c r="P6872">
        <v>0</v>
      </c>
      <c r="Q6872">
        <v>10000</v>
      </c>
      <c r="R6872">
        <v>5000</v>
      </c>
      <c r="S6872">
        <v>15000</v>
      </c>
      <c r="T6872">
        <v>2500</v>
      </c>
      <c r="U6872">
        <v>2500</v>
      </c>
      <c r="V6872">
        <v>5000</v>
      </c>
      <c r="W6872">
        <v>5000</v>
      </c>
      <c r="X6872">
        <v>15000</v>
      </c>
      <c r="Y6872" t="s">
        <v>17</v>
      </c>
    </row>
    <row r="6873" spans="1:25" x14ac:dyDescent="0.3">
      <c r="A6873" t="s">
        <v>3703</v>
      </c>
      <c r="B6873" t="s">
        <v>49</v>
      </c>
      <c r="C6873" t="s">
        <v>3827</v>
      </c>
      <c r="D6873" t="s">
        <v>17</v>
      </c>
      <c r="E6873" t="s">
        <v>17</v>
      </c>
      <c r="F6873" t="s">
        <v>356</v>
      </c>
      <c r="G6873" t="s">
        <v>3832</v>
      </c>
      <c r="H6873" t="s">
        <v>3833</v>
      </c>
      <c r="I6873" t="s">
        <v>241</v>
      </c>
      <c r="J6873" s="33" t="s">
        <v>101</v>
      </c>
      <c r="K6873" t="s">
        <v>101</v>
      </c>
      <c r="L6873" t="s">
        <v>236</v>
      </c>
      <c r="M6873" s="16">
        <v>35000</v>
      </c>
      <c r="N6873" s="16">
        <v>0</v>
      </c>
      <c r="O6873" s="15">
        <v>35000</v>
      </c>
      <c r="P6873">
        <v>0</v>
      </c>
      <c r="Q6873">
        <v>0</v>
      </c>
      <c r="R6873">
        <v>200</v>
      </c>
      <c r="S6873">
        <v>200</v>
      </c>
      <c r="T6873">
        <v>0</v>
      </c>
      <c r="U6873">
        <v>0</v>
      </c>
      <c r="V6873">
        <v>60</v>
      </c>
      <c r="W6873">
        <v>60</v>
      </c>
      <c r="X6873">
        <v>120</v>
      </c>
      <c r="Y6873" t="s">
        <v>17</v>
      </c>
    </row>
    <row r="6874" spans="1:25" x14ac:dyDescent="0.3">
      <c r="A6874" t="s">
        <v>3703</v>
      </c>
      <c r="B6874" t="s">
        <v>49</v>
      </c>
      <c r="C6874" t="s">
        <v>3827</v>
      </c>
      <c r="D6874" t="s">
        <v>17</v>
      </c>
      <c r="E6874" t="s">
        <v>36</v>
      </c>
      <c r="F6874" t="s">
        <v>3771</v>
      </c>
      <c r="G6874" t="s">
        <v>3834</v>
      </c>
      <c r="H6874" t="s">
        <v>3835</v>
      </c>
      <c r="I6874" t="s">
        <v>181</v>
      </c>
      <c r="J6874" s="33" t="s">
        <v>182</v>
      </c>
      <c r="K6874" t="s">
        <v>182</v>
      </c>
      <c r="L6874" t="s">
        <v>236</v>
      </c>
      <c r="M6874" s="16">
        <v>3600</v>
      </c>
      <c r="N6874" s="16">
        <v>0</v>
      </c>
      <c r="O6874" s="15">
        <v>3600</v>
      </c>
      <c r="P6874">
        <v>0</v>
      </c>
      <c r="Q6874">
        <v>140</v>
      </c>
      <c r="R6874">
        <v>0</v>
      </c>
      <c r="S6874">
        <v>140</v>
      </c>
      <c r="X6874">
        <v>0</v>
      </c>
      <c r="Y6874" t="s">
        <v>17</v>
      </c>
    </row>
    <row r="6875" spans="1:25" x14ac:dyDescent="0.3">
      <c r="A6875" t="s">
        <v>3703</v>
      </c>
      <c r="B6875" t="s">
        <v>49</v>
      </c>
      <c r="C6875" t="s">
        <v>3836</v>
      </c>
      <c r="D6875" t="s">
        <v>45</v>
      </c>
      <c r="E6875" t="s">
        <v>68</v>
      </c>
      <c r="F6875" t="s">
        <v>110</v>
      </c>
      <c r="G6875" t="s">
        <v>3837</v>
      </c>
      <c r="H6875" t="s">
        <v>3838</v>
      </c>
      <c r="I6875" t="s">
        <v>241</v>
      </c>
      <c r="J6875" s="33" t="s">
        <v>182</v>
      </c>
      <c r="K6875" t="s">
        <v>182</v>
      </c>
      <c r="L6875" t="s">
        <v>236</v>
      </c>
      <c r="M6875" s="16">
        <v>12000</v>
      </c>
      <c r="N6875" s="16">
        <v>0</v>
      </c>
      <c r="O6875" s="15">
        <v>12000</v>
      </c>
      <c r="P6875">
        <v>0</v>
      </c>
      <c r="Q6875">
        <v>0</v>
      </c>
      <c r="R6875">
        <v>25000</v>
      </c>
      <c r="S6875">
        <v>25000</v>
      </c>
      <c r="X6875">
        <v>0</v>
      </c>
      <c r="Y6875" t="s">
        <v>103</v>
      </c>
    </row>
    <row r="6876" spans="1:25" x14ac:dyDescent="0.3">
      <c r="A6876" t="s">
        <v>3703</v>
      </c>
      <c r="B6876" t="s">
        <v>49</v>
      </c>
      <c r="C6876" t="s">
        <v>3836</v>
      </c>
      <c r="D6876" t="s">
        <v>20</v>
      </c>
      <c r="E6876" t="s">
        <v>20</v>
      </c>
      <c r="F6876" t="s">
        <v>114</v>
      </c>
      <c r="G6876" t="s">
        <v>3839</v>
      </c>
      <c r="H6876" t="s">
        <v>3840</v>
      </c>
      <c r="I6876" t="s">
        <v>241</v>
      </c>
      <c r="J6876" s="33" t="s">
        <v>182</v>
      </c>
      <c r="K6876" t="s">
        <v>182</v>
      </c>
      <c r="L6876" t="s">
        <v>236</v>
      </c>
      <c r="M6876" s="16">
        <v>90000</v>
      </c>
      <c r="N6876" s="16">
        <v>0</v>
      </c>
      <c r="O6876" s="15">
        <v>90000</v>
      </c>
      <c r="P6876">
        <v>0</v>
      </c>
      <c r="Q6876">
        <v>400</v>
      </c>
      <c r="R6876">
        <v>0</v>
      </c>
      <c r="S6876">
        <v>400</v>
      </c>
      <c r="V6876" t="s">
        <v>3807</v>
      </c>
      <c r="W6876" t="s">
        <v>3807</v>
      </c>
      <c r="X6876">
        <v>400</v>
      </c>
      <c r="Y6876" t="s">
        <v>113</v>
      </c>
    </row>
    <row r="6877" spans="1:25" x14ac:dyDescent="0.3">
      <c r="A6877" t="s">
        <v>3703</v>
      </c>
      <c r="B6877" t="s">
        <v>49</v>
      </c>
      <c r="C6877" t="s">
        <v>3836</v>
      </c>
      <c r="D6877" t="s">
        <v>26</v>
      </c>
      <c r="E6877" t="s">
        <v>26</v>
      </c>
      <c r="F6877" t="s">
        <v>1490</v>
      </c>
      <c r="G6877" t="s">
        <v>3841</v>
      </c>
      <c r="H6877" t="s">
        <v>3842</v>
      </c>
      <c r="I6877" t="s">
        <v>241</v>
      </c>
      <c r="J6877" s="33" t="s">
        <v>182</v>
      </c>
      <c r="K6877" t="s">
        <v>182</v>
      </c>
      <c r="L6877" t="s">
        <v>236</v>
      </c>
      <c r="M6877" s="16">
        <v>60000</v>
      </c>
      <c r="N6877" s="16">
        <v>0</v>
      </c>
      <c r="O6877" s="15">
        <v>60000</v>
      </c>
      <c r="P6877">
        <v>0</v>
      </c>
      <c r="Q6877">
        <v>2000</v>
      </c>
      <c r="R6877">
        <v>0</v>
      </c>
      <c r="S6877">
        <v>2000</v>
      </c>
      <c r="X6877">
        <v>0</v>
      </c>
      <c r="Y6877" t="s">
        <v>341</v>
      </c>
    </row>
    <row r="6878" spans="1:25" x14ac:dyDescent="0.3">
      <c r="A6878" t="s">
        <v>3703</v>
      </c>
      <c r="B6878" t="s">
        <v>49</v>
      </c>
      <c r="C6878" t="s">
        <v>3836</v>
      </c>
      <c r="D6878" t="s">
        <v>15</v>
      </c>
      <c r="E6878" t="s">
        <v>15</v>
      </c>
      <c r="F6878" t="s">
        <v>3779</v>
      </c>
      <c r="G6878" t="s">
        <v>3843</v>
      </c>
      <c r="H6878" t="s">
        <v>3844</v>
      </c>
      <c r="I6878" t="s">
        <v>241</v>
      </c>
      <c r="J6878" s="33" t="s">
        <v>182</v>
      </c>
      <c r="K6878" t="s">
        <v>182</v>
      </c>
      <c r="L6878" t="s">
        <v>3720</v>
      </c>
      <c r="M6878" s="16">
        <v>68000</v>
      </c>
      <c r="N6878" s="16">
        <v>0</v>
      </c>
      <c r="O6878" s="15">
        <v>68000</v>
      </c>
      <c r="P6878">
        <v>0</v>
      </c>
      <c r="Q6878">
        <v>16000</v>
      </c>
      <c r="R6878">
        <v>0</v>
      </c>
      <c r="S6878">
        <v>16000</v>
      </c>
      <c r="T6878">
        <v>0</v>
      </c>
      <c r="U6878">
        <v>0</v>
      </c>
      <c r="V6878">
        <v>0</v>
      </c>
      <c r="W6878">
        <v>0</v>
      </c>
      <c r="X6878">
        <v>0</v>
      </c>
      <c r="Y6878" t="s">
        <v>169</v>
      </c>
    </row>
    <row r="6879" spans="1:25" x14ac:dyDescent="0.3">
      <c r="A6879" t="s">
        <v>3703</v>
      </c>
      <c r="B6879" t="s">
        <v>49</v>
      </c>
      <c r="C6879" t="s">
        <v>3836</v>
      </c>
      <c r="D6879" t="s">
        <v>15</v>
      </c>
      <c r="E6879" t="s">
        <v>15</v>
      </c>
      <c r="F6879" t="s">
        <v>2521</v>
      </c>
      <c r="G6879" t="s">
        <v>3845</v>
      </c>
      <c r="H6879" t="s">
        <v>3846</v>
      </c>
      <c r="I6879" t="s">
        <v>241</v>
      </c>
      <c r="J6879" s="33" t="s">
        <v>101</v>
      </c>
      <c r="K6879" t="s">
        <v>101</v>
      </c>
      <c r="L6879" t="s">
        <v>236</v>
      </c>
      <c r="M6879" s="16">
        <v>24000</v>
      </c>
      <c r="N6879" s="16">
        <v>0</v>
      </c>
      <c r="O6879" s="15">
        <v>24000</v>
      </c>
      <c r="P6879">
        <v>0</v>
      </c>
      <c r="Q6879">
        <v>4000</v>
      </c>
      <c r="R6879">
        <v>2000</v>
      </c>
      <c r="S6879">
        <v>6000</v>
      </c>
      <c r="T6879" t="s">
        <v>3847</v>
      </c>
      <c r="U6879" t="s">
        <v>3847</v>
      </c>
      <c r="V6879" t="s">
        <v>3848</v>
      </c>
      <c r="W6879" t="s">
        <v>3848</v>
      </c>
      <c r="X6879">
        <v>6000</v>
      </c>
      <c r="Y6879" t="s">
        <v>169</v>
      </c>
    </row>
    <row r="6880" spans="1:25" x14ac:dyDescent="0.3">
      <c r="A6880" t="s">
        <v>3703</v>
      </c>
      <c r="B6880" t="s">
        <v>49</v>
      </c>
      <c r="C6880" t="s">
        <v>3836</v>
      </c>
      <c r="D6880" t="s">
        <v>63</v>
      </c>
      <c r="E6880" t="s">
        <v>14</v>
      </c>
      <c r="F6880" t="s">
        <v>368</v>
      </c>
      <c r="G6880" t="s">
        <v>3849</v>
      </c>
      <c r="H6880" t="s">
        <v>3850</v>
      </c>
      <c r="I6880" t="s">
        <v>241</v>
      </c>
      <c r="J6880" s="33" t="s">
        <v>182</v>
      </c>
      <c r="K6880" t="s">
        <v>182</v>
      </c>
      <c r="L6880" t="s">
        <v>236</v>
      </c>
      <c r="M6880" s="16">
        <v>0</v>
      </c>
      <c r="N6880" s="16">
        <v>85000</v>
      </c>
      <c r="O6880" s="15">
        <v>85000</v>
      </c>
      <c r="P6880">
        <v>0</v>
      </c>
      <c r="Q6880">
        <v>2000</v>
      </c>
      <c r="R6880">
        <v>0</v>
      </c>
      <c r="S6880">
        <v>2000</v>
      </c>
      <c r="X6880">
        <v>0</v>
      </c>
      <c r="Y6880" t="s">
        <v>14</v>
      </c>
    </row>
    <row r="6881" spans="1:25" x14ac:dyDescent="0.3">
      <c r="A6881" t="s">
        <v>3703</v>
      </c>
      <c r="B6881" t="s">
        <v>49</v>
      </c>
      <c r="C6881" t="s">
        <v>3836</v>
      </c>
      <c r="D6881" t="s">
        <v>755</v>
      </c>
      <c r="E6881" t="s">
        <v>755</v>
      </c>
      <c r="F6881" t="s">
        <v>3851</v>
      </c>
      <c r="G6881" t="s">
        <v>3852</v>
      </c>
      <c r="H6881" t="s">
        <v>3853</v>
      </c>
      <c r="I6881" t="s">
        <v>241</v>
      </c>
      <c r="J6881" s="33" t="s">
        <v>182</v>
      </c>
      <c r="K6881" t="s">
        <v>182</v>
      </c>
      <c r="L6881" t="s">
        <v>236</v>
      </c>
      <c r="M6881" s="16">
        <v>45000</v>
      </c>
      <c r="N6881" s="16">
        <v>0</v>
      </c>
      <c r="O6881" s="15">
        <v>45000</v>
      </c>
      <c r="P6881">
        <v>0</v>
      </c>
      <c r="Q6881">
        <v>2000</v>
      </c>
      <c r="R6881">
        <v>0</v>
      </c>
      <c r="S6881">
        <v>2000</v>
      </c>
      <c r="X6881">
        <v>0</v>
      </c>
      <c r="Y6881" t="s">
        <v>103</v>
      </c>
    </row>
    <row r="6882" spans="1:25" x14ac:dyDescent="0.3">
      <c r="A6882" t="s">
        <v>3703</v>
      </c>
      <c r="B6882" t="s">
        <v>49</v>
      </c>
      <c r="C6882" t="s">
        <v>3836</v>
      </c>
      <c r="D6882" t="s">
        <v>10</v>
      </c>
      <c r="E6882" t="s">
        <v>10</v>
      </c>
      <c r="F6882" t="s">
        <v>3854</v>
      </c>
      <c r="G6882" t="s">
        <v>3855</v>
      </c>
      <c r="H6882" t="s">
        <v>3856</v>
      </c>
      <c r="I6882" t="s">
        <v>100</v>
      </c>
      <c r="J6882" s="33" t="s">
        <v>101</v>
      </c>
      <c r="K6882" t="s">
        <v>101</v>
      </c>
      <c r="L6882" t="s">
        <v>236</v>
      </c>
      <c r="M6882" s="16">
        <v>82000</v>
      </c>
      <c r="N6882" s="16">
        <v>0</v>
      </c>
      <c r="O6882" s="15">
        <v>82000</v>
      </c>
      <c r="P6882">
        <v>0</v>
      </c>
      <c r="Q6882">
        <v>1000</v>
      </c>
      <c r="R6882">
        <v>0</v>
      </c>
      <c r="S6882">
        <v>1000</v>
      </c>
      <c r="X6882">
        <v>0</v>
      </c>
      <c r="Y6882" t="s">
        <v>341</v>
      </c>
    </row>
    <row r="6883" spans="1:25" x14ac:dyDescent="0.3">
      <c r="A6883" t="s">
        <v>3703</v>
      </c>
      <c r="B6883" t="s">
        <v>49</v>
      </c>
      <c r="C6883" t="s">
        <v>3836</v>
      </c>
      <c r="D6883" t="s">
        <v>15</v>
      </c>
      <c r="E6883" t="s">
        <v>15</v>
      </c>
      <c r="F6883" t="s">
        <v>166</v>
      </c>
      <c r="G6883" t="s">
        <v>3857</v>
      </c>
      <c r="H6883" t="s">
        <v>3858</v>
      </c>
      <c r="I6883" t="s">
        <v>100</v>
      </c>
      <c r="J6883" s="33" t="s">
        <v>101</v>
      </c>
      <c r="K6883" t="s">
        <v>101</v>
      </c>
      <c r="L6883" t="s">
        <v>236</v>
      </c>
      <c r="M6883" s="16">
        <v>24500</v>
      </c>
      <c r="N6883" s="16">
        <v>0</v>
      </c>
      <c r="O6883" s="15">
        <v>24500</v>
      </c>
      <c r="P6883">
        <v>0</v>
      </c>
      <c r="Q6883">
        <v>16000</v>
      </c>
      <c r="R6883">
        <v>0</v>
      </c>
      <c r="S6883">
        <v>16000</v>
      </c>
      <c r="T6883" t="s">
        <v>3847</v>
      </c>
      <c r="U6883" t="s">
        <v>3847</v>
      </c>
      <c r="V6883" t="s">
        <v>3859</v>
      </c>
      <c r="W6883" t="s">
        <v>3859</v>
      </c>
      <c r="X6883">
        <v>16000</v>
      </c>
      <c r="Y6883" t="s">
        <v>169</v>
      </c>
    </row>
    <row r="6884" spans="1:25" x14ac:dyDescent="0.3">
      <c r="A6884" t="s">
        <v>3703</v>
      </c>
      <c r="B6884" t="s">
        <v>49</v>
      </c>
      <c r="C6884" t="s">
        <v>3860</v>
      </c>
      <c r="D6884" t="s">
        <v>20</v>
      </c>
      <c r="E6884" t="s">
        <v>20</v>
      </c>
      <c r="F6884" t="s">
        <v>114</v>
      </c>
      <c r="G6884" t="s">
        <v>3861</v>
      </c>
      <c r="H6884" t="s">
        <v>3862</v>
      </c>
      <c r="I6884" t="s">
        <v>100</v>
      </c>
      <c r="J6884" s="33" t="s">
        <v>182</v>
      </c>
      <c r="K6884" t="s">
        <v>101</v>
      </c>
      <c r="L6884" t="s">
        <v>3710</v>
      </c>
      <c r="M6884" s="16">
        <v>0</v>
      </c>
      <c r="N6884" s="16">
        <v>6000</v>
      </c>
      <c r="O6884" s="15">
        <v>6000</v>
      </c>
      <c r="P6884">
        <v>0</v>
      </c>
      <c r="Q6884">
        <v>1000</v>
      </c>
      <c r="R6884">
        <v>0</v>
      </c>
      <c r="S6884">
        <v>1000</v>
      </c>
      <c r="T6884" t="s">
        <v>3782</v>
      </c>
      <c r="U6884" t="s">
        <v>3782</v>
      </c>
      <c r="V6884" t="s">
        <v>3810</v>
      </c>
      <c r="W6884" t="s">
        <v>3810</v>
      </c>
      <c r="X6884">
        <v>1000</v>
      </c>
      <c r="Y6884" t="s">
        <v>113</v>
      </c>
    </row>
    <row r="6885" spans="1:25" x14ac:dyDescent="0.3">
      <c r="A6885" t="s">
        <v>3703</v>
      </c>
      <c r="B6885" t="s">
        <v>49</v>
      </c>
      <c r="C6885" t="s">
        <v>3863</v>
      </c>
      <c r="D6885" t="s">
        <v>15</v>
      </c>
      <c r="E6885" t="s">
        <v>15</v>
      </c>
      <c r="F6885" t="s">
        <v>175</v>
      </c>
      <c r="G6885" t="s">
        <v>3864</v>
      </c>
      <c r="H6885" t="s">
        <v>3865</v>
      </c>
      <c r="I6885" t="s">
        <v>241</v>
      </c>
      <c r="J6885" s="33" t="s">
        <v>182</v>
      </c>
      <c r="K6885" t="s">
        <v>182</v>
      </c>
      <c r="L6885" t="s">
        <v>236</v>
      </c>
      <c r="M6885" s="16">
        <v>20000</v>
      </c>
      <c r="N6885" s="16">
        <v>0</v>
      </c>
      <c r="O6885" s="15">
        <v>20000</v>
      </c>
      <c r="P6885">
        <v>0</v>
      </c>
      <c r="Q6885">
        <v>0</v>
      </c>
      <c r="R6885">
        <v>1000</v>
      </c>
      <c r="S6885">
        <v>1000</v>
      </c>
      <c r="X6885">
        <v>0</v>
      </c>
      <c r="Y6885" t="s">
        <v>169</v>
      </c>
    </row>
    <row r="6886" spans="1:25" x14ac:dyDescent="0.3">
      <c r="A6886" t="s">
        <v>3703</v>
      </c>
      <c r="B6886" t="s">
        <v>49</v>
      </c>
      <c r="C6886" t="s">
        <v>3863</v>
      </c>
      <c r="D6886" t="s">
        <v>15</v>
      </c>
      <c r="E6886" t="s">
        <v>15</v>
      </c>
      <c r="F6886" t="s">
        <v>3779</v>
      </c>
      <c r="G6886" t="s">
        <v>3866</v>
      </c>
      <c r="H6886" t="s">
        <v>3867</v>
      </c>
      <c r="I6886" t="s">
        <v>100</v>
      </c>
      <c r="J6886" s="33" t="s">
        <v>101</v>
      </c>
      <c r="K6886" t="s">
        <v>101</v>
      </c>
      <c r="L6886" t="s">
        <v>236</v>
      </c>
      <c r="M6886" s="16">
        <v>25000</v>
      </c>
      <c r="N6886" s="16">
        <v>0</v>
      </c>
      <c r="O6886" s="15">
        <v>25000</v>
      </c>
      <c r="P6886">
        <v>0</v>
      </c>
      <c r="Q6886">
        <v>73900</v>
      </c>
      <c r="R6886">
        <v>0</v>
      </c>
      <c r="S6886">
        <v>73900</v>
      </c>
      <c r="X6886">
        <v>0</v>
      </c>
      <c r="Y6886" t="s">
        <v>169</v>
      </c>
    </row>
    <row r="6887" spans="1:25" x14ac:dyDescent="0.3">
      <c r="A6887" t="s">
        <v>3703</v>
      </c>
      <c r="B6887" t="s">
        <v>49</v>
      </c>
      <c r="C6887" t="s">
        <v>3868</v>
      </c>
      <c r="D6887" t="s">
        <v>10</v>
      </c>
      <c r="E6887" t="s">
        <v>10</v>
      </c>
      <c r="F6887" t="s">
        <v>3854</v>
      </c>
      <c r="G6887" t="s">
        <v>3869</v>
      </c>
      <c r="H6887" t="s">
        <v>3870</v>
      </c>
      <c r="I6887" t="s">
        <v>100</v>
      </c>
      <c r="J6887" s="33" t="s">
        <v>101</v>
      </c>
      <c r="K6887" t="s">
        <v>101</v>
      </c>
      <c r="L6887" t="s">
        <v>2366</v>
      </c>
      <c r="M6887" s="16">
        <v>8210</v>
      </c>
      <c r="N6887" s="16">
        <v>0</v>
      </c>
      <c r="O6887" s="15">
        <v>8210</v>
      </c>
      <c r="P6887">
        <v>0</v>
      </c>
      <c r="Q6887">
        <v>4</v>
      </c>
      <c r="R6887">
        <v>36</v>
      </c>
      <c r="S6887">
        <v>40</v>
      </c>
      <c r="X6887">
        <v>0</v>
      </c>
      <c r="Y6887" t="s">
        <v>341</v>
      </c>
    </row>
    <row r="6888" spans="1:25" x14ac:dyDescent="0.3">
      <c r="A6888" t="s">
        <v>3703</v>
      </c>
      <c r="B6888" t="s">
        <v>49</v>
      </c>
      <c r="C6888" t="s">
        <v>3868</v>
      </c>
      <c r="D6888" t="s">
        <v>20</v>
      </c>
      <c r="E6888" t="s">
        <v>20</v>
      </c>
      <c r="F6888" t="s">
        <v>114</v>
      </c>
      <c r="G6888" t="s">
        <v>3871</v>
      </c>
      <c r="H6888" t="s">
        <v>3872</v>
      </c>
      <c r="I6888" t="s">
        <v>100</v>
      </c>
      <c r="J6888" s="33" t="s">
        <v>101</v>
      </c>
      <c r="K6888" t="s">
        <v>101</v>
      </c>
      <c r="L6888" t="s">
        <v>2366</v>
      </c>
      <c r="M6888" s="16">
        <v>4950</v>
      </c>
      <c r="N6888" s="16">
        <v>0</v>
      </c>
      <c r="O6888" s="15">
        <v>4950</v>
      </c>
      <c r="P6888">
        <v>0</v>
      </c>
      <c r="Q6888">
        <v>4</v>
      </c>
      <c r="R6888">
        <v>36</v>
      </c>
      <c r="S6888">
        <v>40</v>
      </c>
      <c r="X6888">
        <v>0</v>
      </c>
      <c r="Y6888" t="s">
        <v>113</v>
      </c>
    </row>
    <row r="6889" spans="1:25" x14ac:dyDescent="0.3">
      <c r="A6889" t="s">
        <v>3703</v>
      </c>
      <c r="B6889" t="s">
        <v>49</v>
      </c>
      <c r="C6889" t="s">
        <v>3868</v>
      </c>
      <c r="D6889" t="s">
        <v>17</v>
      </c>
      <c r="E6889" t="s">
        <v>17</v>
      </c>
      <c r="F6889" t="s">
        <v>139</v>
      </c>
      <c r="G6889" t="s">
        <v>3873</v>
      </c>
      <c r="H6889" t="s">
        <v>3874</v>
      </c>
      <c r="I6889" t="s">
        <v>100</v>
      </c>
      <c r="J6889" s="33" t="s">
        <v>101</v>
      </c>
      <c r="K6889" t="s">
        <v>101</v>
      </c>
      <c r="L6889" t="s">
        <v>3875</v>
      </c>
      <c r="M6889" s="16">
        <v>2500</v>
      </c>
      <c r="N6889" s="16">
        <v>0</v>
      </c>
      <c r="O6889" s="15">
        <v>2500</v>
      </c>
      <c r="P6889">
        <v>0</v>
      </c>
      <c r="Q6889">
        <v>45</v>
      </c>
      <c r="R6889">
        <v>65</v>
      </c>
      <c r="S6889">
        <v>110</v>
      </c>
      <c r="X6889">
        <v>0</v>
      </c>
      <c r="Y6889" t="s">
        <v>17</v>
      </c>
    </row>
    <row r="6890" spans="1:25" x14ac:dyDescent="0.3">
      <c r="A6890" t="s">
        <v>3703</v>
      </c>
      <c r="B6890" t="s">
        <v>49</v>
      </c>
      <c r="C6890" t="s">
        <v>3868</v>
      </c>
      <c r="D6890" t="s">
        <v>63</v>
      </c>
      <c r="E6890" t="s">
        <v>14</v>
      </c>
      <c r="F6890" t="s">
        <v>368</v>
      </c>
      <c r="G6890" t="s">
        <v>3876</v>
      </c>
      <c r="H6890" t="s">
        <v>3877</v>
      </c>
      <c r="I6890" t="s">
        <v>100</v>
      </c>
      <c r="J6890" s="33" t="s">
        <v>101</v>
      </c>
      <c r="K6890" t="s">
        <v>101</v>
      </c>
      <c r="L6890" t="s">
        <v>3710</v>
      </c>
      <c r="M6890" s="16">
        <v>6130</v>
      </c>
      <c r="N6890" s="16">
        <v>0</v>
      </c>
      <c r="O6890" s="15">
        <v>6130</v>
      </c>
      <c r="P6890">
        <v>0</v>
      </c>
      <c r="Q6890">
        <v>70</v>
      </c>
      <c r="R6890">
        <v>80</v>
      </c>
      <c r="S6890">
        <v>150</v>
      </c>
      <c r="X6890">
        <v>0</v>
      </c>
      <c r="Y6890" t="s">
        <v>14</v>
      </c>
    </row>
    <row r="6891" spans="1:25" x14ac:dyDescent="0.3">
      <c r="A6891" t="s">
        <v>3703</v>
      </c>
      <c r="B6891" t="s">
        <v>49</v>
      </c>
      <c r="C6891" t="s">
        <v>3878</v>
      </c>
      <c r="D6891" t="s">
        <v>20</v>
      </c>
      <c r="E6891" t="s">
        <v>20</v>
      </c>
      <c r="F6891" t="s">
        <v>348</v>
      </c>
      <c r="G6891" t="s">
        <v>3879</v>
      </c>
      <c r="H6891" t="s">
        <v>3880</v>
      </c>
      <c r="I6891" t="s">
        <v>241</v>
      </c>
      <c r="J6891" s="33" t="s">
        <v>101</v>
      </c>
      <c r="K6891" t="s">
        <v>101</v>
      </c>
      <c r="L6891" t="s">
        <v>236</v>
      </c>
      <c r="M6891" s="16">
        <v>700000</v>
      </c>
      <c r="N6891" s="16">
        <v>140000</v>
      </c>
      <c r="O6891" s="15">
        <v>840000</v>
      </c>
      <c r="P6891">
        <v>0</v>
      </c>
      <c r="Q6891">
        <v>7000</v>
      </c>
      <c r="R6891">
        <v>700</v>
      </c>
      <c r="S6891">
        <v>7700</v>
      </c>
      <c r="X6891">
        <v>0</v>
      </c>
      <c r="Y6891" t="s">
        <v>113</v>
      </c>
    </row>
    <row r="6892" spans="1:25" x14ac:dyDescent="0.3">
      <c r="A6892" t="s">
        <v>3703</v>
      </c>
      <c r="B6892" t="s">
        <v>49</v>
      </c>
      <c r="C6892" t="s">
        <v>3878</v>
      </c>
      <c r="D6892" t="s">
        <v>20</v>
      </c>
      <c r="E6892" t="s">
        <v>20</v>
      </c>
      <c r="F6892" t="s">
        <v>114</v>
      </c>
      <c r="G6892" t="s">
        <v>3881</v>
      </c>
      <c r="H6892" t="s">
        <v>3882</v>
      </c>
      <c r="I6892" t="s">
        <v>241</v>
      </c>
      <c r="J6892" s="33" t="s">
        <v>101</v>
      </c>
      <c r="K6892" t="s">
        <v>101</v>
      </c>
      <c r="L6892" t="s">
        <v>236</v>
      </c>
      <c r="M6892" s="16">
        <v>700000</v>
      </c>
      <c r="N6892" s="16">
        <v>0</v>
      </c>
      <c r="O6892" s="15">
        <v>700000</v>
      </c>
      <c r="P6892">
        <v>0</v>
      </c>
      <c r="Q6892">
        <v>7000</v>
      </c>
      <c r="R6892">
        <v>700</v>
      </c>
      <c r="S6892">
        <v>7700</v>
      </c>
      <c r="X6892">
        <v>0</v>
      </c>
      <c r="Y6892" t="s">
        <v>113</v>
      </c>
    </row>
    <row r="6893" spans="1:25" x14ac:dyDescent="0.3">
      <c r="A6893" t="s">
        <v>3703</v>
      </c>
      <c r="B6893" t="s">
        <v>49</v>
      </c>
      <c r="C6893" t="s">
        <v>3878</v>
      </c>
      <c r="D6893" t="s">
        <v>20</v>
      </c>
      <c r="E6893" t="s">
        <v>20</v>
      </c>
      <c r="F6893" t="s">
        <v>120</v>
      </c>
      <c r="G6893" t="s">
        <v>3883</v>
      </c>
      <c r="H6893" t="s">
        <v>3884</v>
      </c>
      <c r="I6893" t="s">
        <v>241</v>
      </c>
      <c r="J6893" s="33" t="s">
        <v>101</v>
      </c>
      <c r="K6893" t="s">
        <v>101</v>
      </c>
      <c r="L6893" t="s">
        <v>236</v>
      </c>
      <c r="M6893" s="16">
        <v>350000</v>
      </c>
      <c r="N6893" s="16">
        <v>0</v>
      </c>
      <c r="O6893" s="15">
        <v>350000</v>
      </c>
      <c r="P6893">
        <v>0</v>
      </c>
      <c r="Q6893">
        <v>7000</v>
      </c>
      <c r="R6893">
        <v>2100</v>
      </c>
      <c r="S6893">
        <v>9100</v>
      </c>
      <c r="X6893">
        <v>0</v>
      </c>
      <c r="Y6893" t="s">
        <v>113</v>
      </c>
    </row>
    <row r="6894" spans="1:25" x14ac:dyDescent="0.3">
      <c r="A6894" t="s">
        <v>3703</v>
      </c>
      <c r="B6894" t="s">
        <v>49</v>
      </c>
      <c r="C6894" t="s">
        <v>3878</v>
      </c>
      <c r="D6894" t="s">
        <v>20</v>
      </c>
      <c r="E6894" t="s">
        <v>20</v>
      </c>
      <c r="F6894" t="s">
        <v>120</v>
      </c>
      <c r="G6894" t="s">
        <v>3885</v>
      </c>
      <c r="H6894" t="s">
        <v>3886</v>
      </c>
      <c r="I6894" t="s">
        <v>241</v>
      </c>
      <c r="J6894" s="33" t="s">
        <v>101</v>
      </c>
      <c r="K6894" t="s">
        <v>101</v>
      </c>
      <c r="L6894" t="s">
        <v>236</v>
      </c>
      <c r="M6894" s="16">
        <v>210000</v>
      </c>
      <c r="N6894" s="16">
        <v>0</v>
      </c>
      <c r="O6894" s="15">
        <v>210000</v>
      </c>
      <c r="P6894">
        <v>0</v>
      </c>
      <c r="Q6894">
        <v>7000</v>
      </c>
      <c r="R6894">
        <v>1400</v>
      </c>
      <c r="S6894">
        <v>8400</v>
      </c>
      <c r="X6894">
        <v>0</v>
      </c>
      <c r="Y6894" t="s">
        <v>113</v>
      </c>
    </row>
    <row r="6895" spans="1:25" x14ac:dyDescent="0.3">
      <c r="A6895" t="s">
        <v>3703</v>
      </c>
      <c r="B6895" t="s">
        <v>49</v>
      </c>
      <c r="C6895" t="s">
        <v>3887</v>
      </c>
      <c r="D6895" t="s">
        <v>20</v>
      </c>
      <c r="E6895" t="s">
        <v>20</v>
      </c>
      <c r="F6895" t="s">
        <v>348</v>
      </c>
      <c r="G6895" t="s">
        <v>3888</v>
      </c>
      <c r="H6895" t="s">
        <v>3889</v>
      </c>
      <c r="I6895" t="s">
        <v>100</v>
      </c>
      <c r="J6895" s="33" t="s">
        <v>101</v>
      </c>
      <c r="K6895" t="s">
        <v>101</v>
      </c>
      <c r="L6895" t="s">
        <v>3710</v>
      </c>
      <c r="M6895" s="16">
        <v>500</v>
      </c>
      <c r="N6895" s="16">
        <v>8000</v>
      </c>
      <c r="O6895" s="15">
        <v>8500</v>
      </c>
      <c r="P6895">
        <v>0</v>
      </c>
      <c r="Q6895">
        <v>0</v>
      </c>
      <c r="R6895">
        <v>32</v>
      </c>
      <c r="S6895">
        <v>32</v>
      </c>
      <c r="T6895">
        <v>0</v>
      </c>
      <c r="U6895">
        <v>0</v>
      </c>
      <c r="V6895" t="s">
        <v>3890</v>
      </c>
      <c r="W6895" t="s">
        <v>3891</v>
      </c>
      <c r="X6895">
        <v>32</v>
      </c>
      <c r="Y6895" t="s">
        <v>113</v>
      </c>
    </row>
    <row r="6896" spans="1:25" x14ac:dyDescent="0.3">
      <c r="A6896" t="s">
        <v>3703</v>
      </c>
      <c r="B6896" t="s">
        <v>49</v>
      </c>
      <c r="C6896" t="s">
        <v>3887</v>
      </c>
      <c r="D6896" t="s">
        <v>20</v>
      </c>
      <c r="E6896" t="s">
        <v>20</v>
      </c>
      <c r="F6896" t="s">
        <v>348</v>
      </c>
      <c r="G6896" t="s">
        <v>3892</v>
      </c>
      <c r="H6896" t="s">
        <v>3893</v>
      </c>
      <c r="I6896" t="s">
        <v>100</v>
      </c>
      <c r="J6896" s="33" t="s">
        <v>101</v>
      </c>
      <c r="K6896" t="s">
        <v>101</v>
      </c>
      <c r="L6896" t="s">
        <v>3710</v>
      </c>
      <c r="M6896" s="16">
        <v>500</v>
      </c>
      <c r="N6896" s="16">
        <v>2000</v>
      </c>
      <c r="O6896" s="15">
        <v>2500</v>
      </c>
      <c r="P6896">
        <v>0</v>
      </c>
      <c r="Q6896">
        <v>0</v>
      </c>
      <c r="R6896">
        <v>60</v>
      </c>
      <c r="S6896">
        <v>60</v>
      </c>
      <c r="T6896">
        <v>0</v>
      </c>
      <c r="U6896">
        <v>0</v>
      </c>
      <c r="V6896" t="s">
        <v>3894</v>
      </c>
      <c r="W6896" t="s">
        <v>3894</v>
      </c>
      <c r="X6896">
        <v>60</v>
      </c>
      <c r="Y6896" t="s">
        <v>113</v>
      </c>
    </row>
    <row r="6897" spans="1:25" x14ac:dyDescent="0.3">
      <c r="A6897" t="s">
        <v>3703</v>
      </c>
      <c r="B6897" t="s">
        <v>49</v>
      </c>
      <c r="C6897" t="s">
        <v>2841</v>
      </c>
      <c r="D6897" t="s">
        <v>17</v>
      </c>
      <c r="E6897" t="s">
        <v>17</v>
      </c>
      <c r="F6897" t="s">
        <v>356</v>
      </c>
      <c r="G6897" t="s">
        <v>3895</v>
      </c>
      <c r="H6897" t="s">
        <v>3896</v>
      </c>
      <c r="I6897" t="s">
        <v>241</v>
      </c>
      <c r="J6897" s="33" t="s">
        <v>182</v>
      </c>
      <c r="K6897" t="s">
        <v>182</v>
      </c>
      <c r="L6897" t="s">
        <v>236</v>
      </c>
      <c r="M6897" s="16">
        <v>2500</v>
      </c>
      <c r="N6897" s="16">
        <v>0</v>
      </c>
      <c r="O6897" s="15">
        <v>2500</v>
      </c>
      <c r="P6897">
        <v>0</v>
      </c>
      <c r="Q6897">
        <v>50000</v>
      </c>
      <c r="R6897">
        <v>0</v>
      </c>
      <c r="S6897">
        <v>50000</v>
      </c>
      <c r="X6897">
        <v>0</v>
      </c>
      <c r="Y6897" t="s">
        <v>17</v>
      </c>
    </row>
    <row r="6898" spans="1:25" x14ac:dyDescent="0.3">
      <c r="A6898" t="s">
        <v>3703</v>
      </c>
      <c r="B6898" t="s">
        <v>49</v>
      </c>
      <c r="C6898" t="s">
        <v>2841</v>
      </c>
      <c r="D6898" t="s">
        <v>17</v>
      </c>
      <c r="E6898" t="s">
        <v>17</v>
      </c>
      <c r="F6898" t="s">
        <v>2703</v>
      </c>
      <c r="G6898" t="s">
        <v>3897</v>
      </c>
      <c r="H6898" t="s">
        <v>3898</v>
      </c>
      <c r="I6898" t="s">
        <v>241</v>
      </c>
      <c r="J6898" s="33" t="s">
        <v>182</v>
      </c>
      <c r="K6898" t="s">
        <v>182</v>
      </c>
      <c r="L6898" t="s">
        <v>236</v>
      </c>
      <c r="M6898" s="16">
        <v>6000</v>
      </c>
      <c r="N6898" s="16">
        <v>0</v>
      </c>
      <c r="O6898" s="15">
        <v>6000</v>
      </c>
      <c r="P6898">
        <v>0</v>
      </c>
      <c r="Q6898">
        <v>3000</v>
      </c>
      <c r="R6898">
        <v>0</v>
      </c>
      <c r="S6898">
        <v>3000</v>
      </c>
      <c r="X6898">
        <v>0</v>
      </c>
      <c r="Y6898" t="s">
        <v>17</v>
      </c>
    </row>
    <row r="6899" spans="1:25" x14ac:dyDescent="0.3">
      <c r="A6899" t="s">
        <v>3703</v>
      </c>
      <c r="B6899" t="s">
        <v>49</v>
      </c>
      <c r="C6899" t="s">
        <v>1882</v>
      </c>
      <c r="D6899" t="s">
        <v>20</v>
      </c>
      <c r="E6899" t="s">
        <v>20</v>
      </c>
      <c r="F6899" t="s">
        <v>348</v>
      </c>
      <c r="G6899" t="s">
        <v>3899</v>
      </c>
      <c r="H6899" t="s">
        <v>3900</v>
      </c>
      <c r="I6899" t="s">
        <v>100</v>
      </c>
      <c r="J6899" s="33" t="s">
        <v>101</v>
      </c>
      <c r="K6899" t="s">
        <v>101</v>
      </c>
      <c r="L6899" t="s">
        <v>3821</v>
      </c>
      <c r="M6899" s="16">
        <v>4000</v>
      </c>
      <c r="N6899" s="16">
        <v>0</v>
      </c>
      <c r="O6899" s="15">
        <v>4000</v>
      </c>
      <c r="P6899">
        <v>0</v>
      </c>
      <c r="Q6899">
        <v>300</v>
      </c>
      <c r="R6899">
        <v>0</v>
      </c>
      <c r="S6899">
        <v>300</v>
      </c>
      <c r="T6899" t="s">
        <v>3782</v>
      </c>
      <c r="U6899" t="s">
        <v>3782</v>
      </c>
      <c r="V6899" t="s">
        <v>3901</v>
      </c>
      <c r="W6899" t="s">
        <v>3782</v>
      </c>
      <c r="X6899">
        <v>300</v>
      </c>
      <c r="Y6899" t="s">
        <v>113</v>
      </c>
    </row>
    <row r="6900" spans="1:25" x14ac:dyDescent="0.3">
      <c r="A6900" t="s">
        <v>3703</v>
      </c>
      <c r="B6900" t="s">
        <v>49</v>
      </c>
      <c r="C6900" t="s">
        <v>1882</v>
      </c>
      <c r="D6900" t="s">
        <v>17</v>
      </c>
      <c r="E6900" t="s">
        <v>36</v>
      </c>
      <c r="F6900" t="s">
        <v>3902</v>
      </c>
      <c r="G6900" t="s">
        <v>3903</v>
      </c>
      <c r="H6900" t="s">
        <v>3904</v>
      </c>
      <c r="I6900" t="s">
        <v>100</v>
      </c>
      <c r="J6900" s="33" t="s">
        <v>182</v>
      </c>
      <c r="K6900" t="s">
        <v>101</v>
      </c>
      <c r="L6900" t="s">
        <v>236</v>
      </c>
      <c r="M6900" s="16">
        <v>5000</v>
      </c>
      <c r="N6900" s="16">
        <v>0</v>
      </c>
      <c r="O6900" s="15">
        <v>5000</v>
      </c>
      <c r="P6900">
        <v>0</v>
      </c>
      <c r="Q6900">
        <v>1000</v>
      </c>
      <c r="R6900">
        <v>0</v>
      </c>
      <c r="S6900">
        <v>1000</v>
      </c>
      <c r="T6900" t="s">
        <v>3901</v>
      </c>
      <c r="U6900" t="s">
        <v>3782</v>
      </c>
      <c r="V6900" t="s">
        <v>3810</v>
      </c>
      <c r="W6900" t="s">
        <v>3807</v>
      </c>
      <c r="X6900">
        <v>1000</v>
      </c>
      <c r="Y6900" t="s">
        <v>17</v>
      </c>
    </row>
    <row r="6901" spans="1:25" x14ac:dyDescent="0.3">
      <c r="A6901" t="s">
        <v>3703</v>
      </c>
      <c r="B6901" t="s">
        <v>49</v>
      </c>
      <c r="C6901" t="s">
        <v>1882</v>
      </c>
      <c r="D6901" t="s">
        <v>17</v>
      </c>
      <c r="E6901" t="s">
        <v>36</v>
      </c>
      <c r="F6901" t="s">
        <v>3771</v>
      </c>
      <c r="G6901" t="s">
        <v>3905</v>
      </c>
      <c r="H6901" t="s">
        <v>3906</v>
      </c>
      <c r="I6901" t="s">
        <v>181</v>
      </c>
      <c r="J6901" s="33" t="s">
        <v>182</v>
      </c>
      <c r="K6901" t="s">
        <v>182</v>
      </c>
      <c r="L6901" t="s">
        <v>236</v>
      </c>
      <c r="M6901" s="16">
        <v>2000</v>
      </c>
      <c r="N6901" s="16">
        <v>0</v>
      </c>
      <c r="O6901" s="15">
        <v>2000</v>
      </c>
      <c r="P6901">
        <v>0</v>
      </c>
      <c r="Q6901">
        <v>1000</v>
      </c>
      <c r="R6901">
        <v>500</v>
      </c>
      <c r="S6901">
        <v>1500</v>
      </c>
      <c r="T6901">
        <v>400</v>
      </c>
      <c r="U6901">
        <v>0</v>
      </c>
      <c r="V6901">
        <v>100</v>
      </c>
      <c r="W6901">
        <v>0</v>
      </c>
      <c r="X6901">
        <v>500</v>
      </c>
      <c r="Y6901" t="s">
        <v>17</v>
      </c>
    </row>
    <row r="6902" spans="1:25" x14ac:dyDescent="0.3">
      <c r="A6902" t="s">
        <v>3703</v>
      </c>
      <c r="B6902" t="s">
        <v>49</v>
      </c>
      <c r="C6902" t="s">
        <v>1882</v>
      </c>
      <c r="D6902" t="s">
        <v>17</v>
      </c>
      <c r="E6902" t="s">
        <v>36</v>
      </c>
      <c r="F6902" t="s">
        <v>3771</v>
      </c>
      <c r="G6902" t="s">
        <v>3907</v>
      </c>
      <c r="H6902" t="s">
        <v>3908</v>
      </c>
      <c r="I6902" t="s">
        <v>181</v>
      </c>
      <c r="J6902" s="33" t="s">
        <v>182</v>
      </c>
      <c r="K6902" t="s">
        <v>182</v>
      </c>
      <c r="L6902" t="s">
        <v>236</v>
      </c>
      <c r="M6902" s="16">
        <v>5000</v>
      </c>
      <c r="N6902" s="16">
        <v>0</v>
      </c>
      <c r="O6902" s="15">
        <v>5000</v>
      </c>
      <c r="P6902">
        <v>0</v>
      </c>
      <c r="Q6902">
        <v>4000</v>
      </c>
      <c r="R6902">
        <v>2000</v>
      </c>
      <c r="S6902">
        <v>6000</v>
      </c>
      <c r="T6902">
        <v>1500</v>
      </c>
      <c r="U6902">
        <v>1500</v>
      </c>
      <c r="V6902">
        <v>2000</v>
      </c>
      <c r="W6902">
        <v>1000</v>
      </c>
      <c r="X6902">
        <v>6000</v>
      </c>
      <c r="Y6902" t="s">
        <v>17</v>
      </c>
    </row>
    <row r="6903" spans="1:25" x14ac:dyDescent="0.3">
      <c r="A6903" t="s">
        <v>3703</v>
      </c>
      <c r="B6903" t="s">
        <v>49</v>
      </c>
      <c r="C6903" t="s">
        <v>1882</v>
      </c>
      <c r="D6903" t="s">
        <v>17</v>
      </c>
      <c r="E6903" t="s">
        <v>36</v>
      </c>
      <c r="F6903" t="s">
        <v>3909</v>
      </c>
      <c r="G6903" t="s">
        <v>3910</v>
      </c>
      <c r="H6903" t="s">
        <v>3911</v>
      </c>
      <c r="I6903" t="s">
        <v>181</v>
      </c>
      <c r="J6903" s="33" t="s">
        <v>101</v>
      </c>
      <c r="K6903" t="s">
        <v>101</v>
      </c>
      <c r="L6903" t="s">
        <v>3720</v>
      </c>
      <c r="M6903" s="16">
        <v>2000</v>
      </c>
      <c r="N6903" s="16">
        <v>0</v>
      </c>
      <c r="O6903" s="15">
        <v>2000</v>
      </c>
      <c r="P6903">
        <v>0</v>
      </c>
      <c r="Q6903">
        <v>50</v>
      </c>
      <c r="R6903">
        <v>0</v>
      </c>
      <c r="S6903">
        <v>50</v>
      </c>
      <c r="T6903">
        <v>0</v>
      </c>
      <c r="U6903">
        <v>0</v>
      </c>
      <c r="V6903">
        <v>40</v>
      </c>
      <c r="W6903">
        <v>10</v>
      </c>
      <c r="X6903">
        <v>50</v>
      </c>
      <c r="Y6903" t="s">
        <v>17</v>
      </c>
    </row>
    <row r="6904" spans="1:25" x14ac:dyDescent="0.3">
      <c r="A6904" t="s">
        <v>3703</v>
      </c>
      <c r="B6904" t="s">
        <v>49</v>
      </c>
      <c r="C6904" t="s">
        <v>1882</v>
      </c>
      <c r="D6904" t="s">
        <v>45</v>
      </c>
      <c r="E6904" t="s">
        <v>46</v>
      </c>
      <c r="F6904" t="s">
        <v>3734</v>
      </c>
      <c r="G6904" t="s">
        <v>3912</v>
      </c>
      <c r="H6904" t="s">
        <v>3913</v>
      </c>
      <c r="I6904" t="s">
        <v>181</v>
      </c>
      <c r="J6904" s="33" t="s">
        <v>101</v>
      </c>
      <c r="K6904" t="s">
        <v>101</v>
      </c>
      <c r="L6904" t="s">
        <v>236</v>
      </c>
      <c r="M6904" s="16">
        <v>1000</v>
      </c>
      <c r="N6904" s="16">
        <v>0</v>
      </c>
      <c r="O6904" s="15">
        <v>1000</v>
      </c>
      <c r="P6904">
        <v>0</v>
      </c>
      <c r="Q6904">
        <v>0</v>
      </c>
      <c r="R6904">
        <v>0</v>
      </c>
      <c r="S6904">
        <v>0</v>
      </c>
      <c r="X6904">
        <v>0</v>
      </c>
      <c r="Y6904" t="s">
        <v>103</v>
      </c>
    </row>
    <row r="6905" spans="1:25" x14ac:dyDescent="0.3">
      <c r="A6905" t="s">
        <v>3703</v>
      </c>
      <c r="B6905" t="s">
        <v>49</v>
      </c>
      <c r="C6905" t="s">
        <v>1882</v>
      </c>
      <c r="D6905" t="s">
        <v>45</v>
      </c>
      <c r="E6905" t="s">
        <v>46</v>
      </c>
      <c r="F6905" t="s">
        <v>3734</v>
      </c>
      <c r="G6905" t="s">
        <v>3910</v>
      </c>
      <c r="H6905" t="s">
        <v>3914</v>
      </c>
      <c r="I6905" t="s">
        <v>181</v>
      </c>
      <c r="J6905" s="33" t="s">
        <v>101</v>
      </c>
      <c r="K6905" t="s">
        <v>101</v>
      </c>
      <c r="L6905" t="s">
        <v>236</v>
      </c>
      <c r="M6905" s="16">
        <v>1000</v>
      </c>
      <c r="N6905" s="16">
        <v>0</v>
      </c>
      <c r="O6905" s="15">
        <v>1000</v>
      </c>
      <c r="P6905">
        <v>0</v>
      </c>
      <c r="Q6905">
        <v>0</v>
      </c>
      <c r="R6905">
        <v>0</v>
      </c>
      <c r="S6905">
        <v>0</v>
      </c>
      <c r="X6905">
        <v>0</v>
      </c>
      <c r="Y6905" t="s">
        <v>103</v>
      </c>
    </row>
    <row r="6906" spans="1:25" x14ac:dyDescent="0.3">
      <c r="A6906" t="s">
        <v>3703</v>
      </c>
      <c r="B6906" t="s">
        <v>49</v>
      </c>
      <c r="C6906" t="s">
        <v>2894</v>
      </c>
      <c r="D6906" t="s">
        <v>15</v>
      </c>
      <c r="E6906" t="s">
        <v>15</v>
      </c>
      <c r="F6906" t="s">
        <v>3779</v>
      </c>
      <c r="G6906" t="s">
        <v>3915</v>
      </c>
      <c r="H6906" t="s">
        <v>3916</v>
      </c>
      <c r="I6906" t="s">
        <v>241</v>
      </c>
      <c r="J6906" s="33" t="s">
        <v>182</v>
      </c>
      <c r="K6906" t="s">
        <v>182</v>
      </c>
      <c r="L6906" t="s">
        <v>236</v>
      </c>
      <c r="M6906" s="16">
        <v>3000</v>
      </c>
      <c r="N6906" s="16">
        <v>0</v>
      </c>
      <c r="O6906" s="15">
        <v>3000</v>
      </c>
      <c r="P6906">
        <v>0</v>
      </c>
      <c r="Q6906">
        <v>5000</v>
      </c>
      <c r="R6906">
        <v>5000</v>
      </c>
      <c r="S6906">
        <v>10000</v>
      </c>
      <c r="X6906">
        <v>0</v>
      </c>
      <c r="Y6906" t="s">
        <v>169</v>
      </c>
    </row>
    <row r="6907" spans="1:25" x14ac:dyDescent="0.3">
      <c r="A6907" t="s">
        <v>3703</v>
      </c>
      <c r="B6907" t="s">
        <v>49</v>
      </c>
      <c r="C6907" t="s">
        <v>2894</v>
      </c>
      <c r="D6907" t="s">
        <v>15</v>
      </c>
      <c r="E6907" t="s">
        <v>15</v>
      </c>
      <c r="F6907" t="s">
        <v>3779</v>
      </c>
      <c r="G6907" t="s">
        <v>3917</v>
      </c>
      <c r="H6907" t="s">
        <v>3918</v>
      </c>
      <c r="I6907" t="s">
        <v>241</v>
      </c>
      <c r="J6907" s="33" t="s">
        <v>182</v>
      </c>
      <c r="K6907" t="s">
        <v>182</v>
      </c>
      <c r="L6907" t="s">
        <v>236</v>
      </c>
      <c r="M6907" s="16">
        <v>3000</v>
      </c>
      <c r="N6907" s="16">
        <v>0</v>
      </c>
      <c r="O6907" s="15">
        <v>3000</v>
      </c>
      <c r="P6907">
        <v>0</v>
      </c>
      <c r="Q6907">
        <v>5000</v>
      </c>
      <c r="R6907">
        <v>5000</v>
      </c>
      <c r="S6907">
        <v>10000</v>
      </c>
      <c r="X6907">
        <v>0</v>
      </c>
      <c r="Y6907" t="s">
        <v>169</v>
      </c>
    </row>
    <row r="6908" spans="1:25" x14ac:dyDescent="0.3">
      <c r="A6908" t="s">
        <v>3703</v>
      </c>
      <c r="B6908" t="s">
        <v>49</v>
      </c>
      <c r="C6908" t="s">
        <v>2894</v>
      </c>
      <c r="D6908" t="s">
        <v>15</v>
      </c>
      <c r="E6908" t="s">
        <v>15</v>
      </c>
      <c r="F6908" t="s">
        <v>3779</v>
      </c>
      <c r="G6908" t="s">
        <v>3919</v>
      </c>
      <c r="H6908" t="s">
        <v>3920</v>
      </c>
      <c r="I6908" t="s">
        <v>181</v>
      </c>
      <c r="J6908" s="33" t="s">
        <v>182</v>
      </c>
      <c r="K6908" t="s">
        <v>182</v>
      </c>
      <c r="L6908" t="s">
        <v>236</v>
      </c>
      <c r="M6908" s="16">
        <v>2000</v>
      </c>
      <c r="N6908" s="16">
        <v>0</v>
      </c>
      <c r="O6908" s="15">
        <v>2000</v>
      </c>
      <c r="P6908">
        <v>0</v>
      </c>
      <c r="Q6908">
        <v>1000</v>
      </c>
      <c r="R6908">
        <v>0</v>
      </c>
      <c r="S6908">
        <v>1000</v>
      </c>
      <c r="X6908">
        <v>0</v>
      </c>
      <c r="Y6908" t="s">
        <v>169</v>
      </c>
    </row>
    <row r="6909" spans="1:25" x14ac:dyDescent="0.3">
      <c r="A6909" t="s">
        <v>3703</v>
      </c>
      <c r="B6909" t="s">
        <v>49</v>
      </c>
      <c r="C6909" t="s">
        <v>199</v>
      </c>
      <c r="D6909" t="s">
        <v>15</v>
      </c>
      <c r="E6909" t="s">
        <v>15</v>
      </c>
      <c r="F6909" t="s">
        <v>3779</v>
      </c>
      <c r="G6909" t="s">
        <v>3921</v>
      </c>
      <c r="H6909" t="s">
        <v>3922</v>
      </c>
      <c r="I6909" t="s">
        <v>100</v>
      </c>
      <c r="J6909" s="33" t="s">
        <v>101</v>
      </c>
      <c r="K6909" t="s">
        <v>101</v>
      </c>
      <c r="L6909" t="s">
        <v>236</v>
      </c>
      <c r="M6909" s="16">
        <v>10000</v>
      </c>
      <c r="N6909" s="16">
        <v>0</v>
      </c>
      <c r="O6909" s="15">
        <v>10000</v>
      </c>
      <c r="P6909">
        <v>0</v>
      </c>
      <c r="Q6909">
        <v>5500</v>
      </c>
      <c r="R6909">
        <v>35000</v>
      </c>
      <c r="S6909">
        <v>40500</v>
      </c>
      <c r="X6909">
        <v>0</v>
      </c>
      <c r="Y6909" t="s">
        <v>169</v>
      </c>
    </row>
    <row r="6910" spans="1:25" x14ac:dyDescent="0.3">
      <c r="A6910" t="s">
        <v>3703</v>
      </c>
      <c r="B6910" t="s">
        <v>49</v>
      </c>
      <c r="C6910" t="s">
        <v>199</v>
      </c>
      <c r="D6910" t="s">
        <v>15</v>
      </c>
      <c r="E6910" t="s">
        <v>15</v>
      </c>
      <c r="F6910" t="s">
        <v>2521</v>
      </c>
      <c r="G6910" t="s">
        <v>3923</v>
      </c>
      <c r="H6910" t="s">
        <v>3924</v>
      </c>
      <c r="I6910" t="s">
        <v>100</v>
      </c>
      <c r="J6910" s="33" t="s">
        <v>101</v>
      </c>
      <c r="K6910" t="s">
        <v>101</v>
      </c>
      <c r="L6910" t="s">
        <v>236</v>
      </c>
      <c r="M6910" s="16">
        <v>10000</v>
      </c>
      <c r="N6910" s="16">
        <v>0</v>
      </c>
      <c r="O6910" s="15">
        <v>10000</v>
      </c>
      <c r="P6910">
        <v>0</v>
      </c>
      <c r="Q6910">
        <v>7800</v>
      </c>
      <c r="R6910">
        <v>70000</v>
      </c>
      <c r="S6910">
        <v>77800</v>
      </c>
      <c r="X6910">
        <v>0</v>
      </c>
      <c r="Y6910" t="s">
        <v>169</v>
      </c>
    </row>
    <row r="6911" spans="1:25" x14ac:dyDescent="0.3">
      <c r="A6911" t="s">
        <v>3703</v>
      </c>
      <c r="B6911" t="s">
        <v>49</v>
      </c>
      <c r="C6911" t="s">
        <v>199</v>
      </c>
      <c r="D6911" t="s">
        <v>15</v>
      </c>
      <c r="E6911" t="s">
        <v>15</v>
      </c>
      <c r="F6911" t="s">
        <v>203</v>
      </c>
      <c r="G6911" t="s">
        <v>3925</v>
      </c>
      <c r="H6911" t="s">
        <v>3926</v>
      </c>
      <c r="I6911" t="s">
        <v>100</v>
      </c>
      <c r="J6911" s="33" t="s">
        <v>101</v>
      </c>
      <c r="K6911" t="s">
        <v>101</v>
      </c>
      <c r="L6911" t="s">
        <v>236</v>
      </c>
      <c r="M6911" s="16">
        <v>10000</v>
      </c>
      <c r="N6911" s="16">
        <v>0</v>
      </c>
      <c r="O6911" s="15">
        <v>10000</v>
      </c>
      <c r="P6911">
        <v>0</v>
      </c>
      <c r="Q6911">
        <v>1500</v>
      </c>
      <c r="R6911">
        <v>15000</v>
      </c>
      <c r="S6911">
        <v>16500</v>
      </c>
      <c r="X6911">
        <v>0</v>
      </c>
      <c r="Y6911" t="s">
        <v>169</v>
      </c>
    </row>
    <row r="6912" spans="1:25" x14ac:dyDescent="0.3">
      <c r="A6912" t="s">
        <v>3703</v>
      </c>
      <c r="B6912" t="s">
        <v>49</v>
      </c>
      <c r="C6912" t="s">
        <v>199</v>
      </c>
      <c r="D6912" t="s">
        <v>15</v>
      </c>
      <c r="E6912" t="s">
        <v>15</v>
      </c>
      <c r="F6912" t="s">
        <v>3927</v>
      </c>
      <c r="G6912" t="s">
        <v>3928</v>
      </c>
      <c r="H6912" t="s">
        <v>3929</v>
      </c>
      <c r="I6912" t="s">
        <v>100</v>
      </c>
      <c r="J6912" s="33" t="s">
        <v>101</v>
      </c>
      <c r="K6912" t="s">
        <v>101</v>
      </c>
      <c r="L6912" t="s">
        <v>236</v>
      </c>
      <c r="M6912" s="16">
        <v>15000</v>
      </c>
      <c r="N6912" s="16">
        <v>0</v>
      </c>
      <c r="O6912" s="15">
        <v>15000</v>
      </c>
      <c r="P6912">
        <v>0</v>
      </c>
      <c r="Q6912">
        <v>73000</v>
      </c>
      <c r="R6912">
        <v>0</v>
      </c>
      <c r="S6912">
        <v>73000</v>
      </c>
      <c r="X6912">
        <v>0</v>
      </c>
      <c r="Y6912" t="s">
        <v>169</v>
      </c>
    </row>
    <row r="6913" spans="1:25" x14ac:dyDescent="0.3">
      <c r="A6913" t="s">
        <v>3703</v>
      </c>
      <c r="B6913" t="s">
        <v>49</v>
      </c>
      <c r="C6913" t="s">
        <v>199</v>
      </c>
      <c r="D6913" t="s">
        <v>15</v>
      </c>
      <c r="E6913" t="s">
        <v>15</v>
      </c>
      <c r="F6913" t="s">
        <v>175</v>
      </c>
      <c r="G6913" t="s">
        <v>3930</v>
      </c>
      <c r="H6913" t="s">
        <v>3931</v>
      </c>
      <c r="I6913" t="s">
        <v>100</v>
      </c>
      <c r="J6913" s="33" t="s">
        <v>101</v>
      </c>
      <c r="K6913" t="s">
        <v>101</v>
      </c>
      <c r="L6913" t="s">
        <v>236</v>
      </c>
      <c r="M6913" s="16">
        <v>5000</v>
      </c>
      <c r="N6913" s="16">
        <v>0</v>
      </c>
      <c r="O6913" s="15">
        <v>5000</v>
      </c>
      <c r="P6913">
        <v>0</v>
      </c>
      <c r="Q6913">
        <v>5000</v>
      </c>
      <c r="R6913">
        <v>20000</v>
      </c>
      <c r="S6913">
        <v>25000</v>
      </c>
      <c r="X6913">
        <v>0</v>
      </c>
      <c r="Y6913" t="s">
        <v>169</v>
      </c>
    </row>
    <row r="6914" spans="1:25" x14ac:dyDescent="0.3">
      <c r="A6914" t="s">
        <v>3703</v>
      </c>
      <c r="B6914" t="s">
        <v>49</v>
      </c>
      <c r="C6914" t="s">
        <v>199</v>
      </c>
      <c r="D6914" t="s">
        <v>15</v>
      </c>
      <c r="E6914" t="s">
        <v>15</v>
      </c>
      <c r="F6914" t="s">
        <v>175</v>
      </c>
      <c r="G6914" t="s">
        <v>3932</v>
      </c>
      <c r="H6914" t="s">
        <v>3933</v>
      </c>
      <c r="I6914" t="s">
        <v>100</v>
      </c>
      <c r="J6914" s="33" t="s">
        <v>101</v>
      </c>
      <c r="K6914" t="s">
        <v>101</v>
      </c>
      <c r="L6914" t="s">
        <v>236</v>
      </c>
      <c r="M6914" s="16">
        <v>5000</v>
      </c>
      <c r="N6914" s="16">
        <v>0</v>
      </c>
      <c r="O6914" s="15">
        <v>5000</v>
      </c>
      <c r="P6914">
        <v>0</v>
      </c>
      <c r="Q6914">
        <v>5000</v>
      </c>
      <c r="R6914">
        <v>70000</v>
      </c>
      <c r="S6914">
        <v>75000</v>
      </c>
      <c r="X6914">
        <v>0</v>
      </c>
      <c r="Y6914" t="s">
        <v>169</v>
      </c>
    </row>
    <row r="6915" spans="1:25" x14ac:dyDescent="0.3">
      <c r="A6915" t="s">
        <v>3703</v>
      </c>
      <c r="B6915" t="s">
        <v>49</v>
      </c>
      <c r="C6915" t="s">
        <v>1160</v>
      </c>
      <c r="D6915" t="s">
        <v>17</v>
      </c>
      <c r="E6915" t="s">
        <v>36</v>
      </c>
      <c r="F6915" t="s">
        <v>3909</v>
      </c>
      <c r="G6915" t="s">
        <v>3934</v>
      </c>
      <c r="H6915" t="s">
        <v>3935</v>
      </c>
      <c r="I6915" t="s">
        <v>100</v>
      </c>
      <c r="J6915" s="33" t="s">
        <v>182</v>
      </c>
      <c r="K6915" t="s">
        <v>101</v>
      </c>
      <c r="L6915" t="s">
        <v>3710</v>
      </c>
      <c r="M6915" s="16">
        <v>65000</v>
      </c>
      <c r="N6915" s="16">
        <v>0</v>
      </c>
      <c r="O6915" s="15">
        <v>65000</v>
      </c>
      <c r="P6915">
        <v>0</v>
      </c>
      <c r="Q6915">
        <v>30000</v>
      </c>
      <c r="R6915">
        <v>0</v>
      </c>
      <c r="S6915">
        <v>30000</v>
      </c>
      <c r="X6915">
        <v>0</v>
      </c>
      <c r="Y6915" t="s">
        <v>17</v>
      </c>
    </row>
    <row r="6916" spans="1:25" x14ac:dyDescent="0.3">
      <c r="A6916" t="s">
        <v>3703</v>
      </c>
      <c r="B6916" t="s">
        <v>49</v>
      </c>
      <c r="C6916" t="s">
        <v>3936</v>
      </c>
      <c r="D6916" t="s">
        <v>16</v>
      </c>
      <c r="E6916" t="s">
        <v>16</v>
      </c>
      <c r="F6916" t="s">
        <v>2656</v>
      </c>
      <c r="G6916" t="s">
        <v>3937</v>
      </c>
      <c r="H6916" t="s">
        <v>3938</v>
      </c>
      <c r="I6916" t="s">
        <v>241</v>
      </c>
      <c r="J6916" s="33" t="s">
        <v>101</v>
      </c>
      <c r="K6916" t="s">
        <v>101</v>
      </c>
      <c r="L6916" t="s">
        <v>236</v>
      </c>
      <c r="M6916" s="16">
        <v>6508</v>
      </c>
      <c r="N6916" s="16">
        <v>0</v>
      </c>
      <c r="O6916" s="15">
        <v>6508</v>
      </c>
      <c r="P6916">
        <v>0</v>
      </c>
      <c r="Q6916">
        <v>0</v>
      </c>
      <c r="R6916">
        <v>105</v>
      </c>
      <c r="S6916">
        <v>105</v>
      </c>
      <c r="X6916">
        <v>0</v>
      </c>
      <c r="Y6916" t="s">
        <v>16</v>
      </c>
    </row>
    <row r="6917" spans="1:25" x14ac:dyDescent="0.3">
      <c r="A6917" t="s">
        <v>3703</v>
      </c>
      <c r="B6917" t="s">
        <v>49</v>
      </c>
      <c r="C6917" t="s">
        <v>3936</v>
      </c>
      <c r="D6917" t="s">
        <v>45</v>
      </c>
      <c r="E6917" t="s">
        <v>68</v>
      </c>
      <c r="F6917" t="s">
        <v>3729</v>
      </c>
      <c r="G6917" t="s">
        <v>3939</v>
      </c>
      <c r="H6917" t="s">
        <v>3940</v>
      </c>
      <c r="I6917" t="s">
        <v>241</v>
      </c>
      <c r="J6917" s="33" t="s">
        <v>101</v>
      </c>
      <c r="K6917" t="s">
        <v>101</v>
      </c>
      <c r="L6917" t="s">
        <v>236</v>
      </c>
      <c r="M6917" s="16">
        <v>17245</v>
      </c>
      <c r="N6917" s="16">
        <v>0</v>
      </c>
      <c r="O6917" s="15">
        <v>17245</v>
      </c>
      <c r="P6917">
        <v>0</v>
      </c>
      <c r="Q6917">
        <v>0</v>
      </c>
      <c r="R6917">
        <v>600</v>
      </c>
      <c r="S6917">
        <v>600</v>
      </c>
      <c r="X6917">
        <v>0</v>
      </c>
      <c r="Y6917" t="s">
        <v>103</v>
      </c>
    </row>
    <row r="6918" spans="1:25" x14ac:dyDescent="0.3">
      <c r="A6918" t="s">
        <v>3703</v>
      </c>
      <c r="B6918" t="s">
        <v>49</v>
      </c>
      <c r="C6918" t="s">
        <v>3936</v>
      </c>
      <c r="D6918" t="s">
        <v>20</v>
      </c>
      <c r="E6918" t="s">
        <v>20</v>
      </c>
      <c r="F6918" t="s">
        <v>120</v>
      </c>
      <c r="G6918" t="s">
        <v>3941</v>
      </c>
      <c r="H6918" t="s">
        <v>3942</v>
      </c>
      <c r="I6918" t="s">
        <v>241</v>
      </c>
      <c r="J6918" s="33" t="s">
        <v>182</v>
      </c>
      <c r="K6918" t="s">
        <v>182</v>
      </c>
      <c r="L6918" t="s">
        <v>3710</v>
      </c>
      <c r="M6918" s="16">
        <v>22450</v>
      </c>
      <c r="N6918" s="16">
        <v>0</v>
      </c>
      <c r="O6918" s="15">
        <v>22450</v>
      </c>
      <c r="P6918">
        <v>0</v>
      </c>
      <c r="Q6918">
        <v>200</v>
      </c>
      <c r="R6918">
        <v>0</v>
      </c>
      <c r="S6918">
        <v>200</v>
      </c>
      <c r="X6918">
        <v>0</v>
      </c>
      <c r="Y6918" t="s">
        <v>113</v>
      </c>
    </row>
    <row r="6919" spans="1:25" x14ac:dyDescent="0.3">
      <c r="A6919" t="s">
        <v>3703</v>
      </c>
      <c r="B6919" t="s">
        <v>49</v>
      </c>
      <c r="C6919" t="s">
        <v>3936</v>
      </c>
      <c r="D6919" t="s">
        <v>20</v>
      </c>
      <c r="E6919" t="s">
        <v>20</v>
      </c>
      <c r="F6919" t="s">
        <v>3753</v>
      </c>
      <c r="G6919" t="s">
        <v>3943</v>
      </c>
      <c r="H6919" t="s">
        <v>3944</v>
      </c>
      <c r="I6919" t="s">
        <v>241</v>
      </c>
      <c r="J6919" s="33" t="s">
        <v>101</v>
      </c>
      <c r="K6919" t="s">
        <v>101</v>
      </c>
      <c r="L6919" t="s">
        <v>236</v>
      </c>
      <c r="M6919" s="16">
        <v>5000</v>
      </c>
      <c r="N6919" s="16">
        <v>0</v>
      </c>
      <c r="O6919" s="15">
        <v>5000</v>
      </c>
      <c r="P6919">
        <v>0</v>
      </c>
      <c r="Q6919">
        <v>500</v>
      </c>
      <c r="R6919">
        <v>0</v>
      </c>
      <c r="S6919">
        <v>500</v>
      </c>
      <c r="X6919">
        <v>0</v>
      </c>
      <c r="Y6919" t="s">
        <v>113</v>
      </c>
    </row>
    <row r="6920" spans="1:25" x14ac:dyDescent="0.3">
      <c r="A6920" t="s">
        <v>3703</v>
      </c>
      <c r="B6920" t="s">
        <v>49</v>
      </c>
      <c r="C6920" t="s">
        <v>3936</v>
      </c>
      <c r="D6920" t="s">
        <v>63</v>
      </c>
      <c r="E6920" t="s">
        <v>14</v>
      </c>
      <c r="F6920" t="s">
        <v>368</v>
      </c>
      <c r="G6920" t="s">
        <v>3945</v>
      </c>
      <c r="H6920" t="s">
        <v>3946</v>
      </c>
      <c r="I6920" t="s">
        <v>241</v>
      </c>
      <c r="J6920" s="33" t="s">
        <v>182</v>
      </c>
      <c r="K6920" t="s">
        <v>182</v>
      </c>
      <c r="L6920" t="s">
        <v>236</v>
      </c>
      <c r="M6920" s="16">
        <v>146978</v>
      </c>
      <c r="N6920" s="16">
        <v>0</v>
      </c>
      <c r="O6920" s="15">
        <v>146978</v>
      </c>
      <c r="P6920">
        <v>0</v>
      </c>
      <c r="Q6920">
        <v>3885</v>
      </c>
      <c r="R6920">
        <v>1665</v>
      </c>
      <c r="S6920">
        <v>5550</v>
      </c>
      <c r="X6920">
        <v>0</v>
      </c>
      <c r="Y6920" t="s">
        <v>14</v>
      </c>
    </row>
    <row r="6921" spans="1:25" x14ac:dyDescent="0.3">
      <c r="A6921" t="s">
        <v>3703</v>
      </c>
      <c r="B6921" t="s">
        <v>49</v>
      </c>
      <c r="C6921" t="s">
        <v>3936</v>
      </c>
      <c r="D6921" t="s">
        <v>20</v>
      </c>
      <c r="E6921" t="s">
        <v>20</v>
      </c>
      <c r="F6921" t="s">
        <v>348</v>
      </c>
      <c r="G6921" t="s">
        <v>3947</v>
      </c>
      <c r="H6921" t="s">
        <v>3948</v>
      </c>
      <c r="I6921" t="s">
        <v>100</v>
      </c>
      <c r="J6921" s="33" t="s">
        <v>182</v>
      </c>
      <c r="K6921" t="s">
        <v>101</v>
      </c>
      <c r="L6921" t="s">
        <v>3710</v>
      </c>
      <c r="M6921" s="16">
        <v>345000</v>
      </c>
      <c r="N6921" s="16">
        <v>0</v>
      </c>
      <c r="O6921" s="15">
        <v>345000</v>
      </c>
      <c r="P6921">
        <v>0</v>
      </c>
      <c r="Q6921">
        <v>100</v>
      </c>
      <c r="R6921">
        <v>0</v>
      </c>
      <c r="S6921">
        <v>100</v>
      </c>
      <c r="X6921">
        <v>0</v>
      </c>
      <c r="Y6921" t="s">
        <v>113</v>
      </c>
    </row>
    <row r="6922" spans="1:25" x14ac:dyDescent="0.3">
      <c r="A6922" t="s">
        <v>3703</v>
      </c>
      <c r="B6922" t="s">
        <v>49</v>
      </c>
      <c r="C6922" t="s">
        <v>3936</v>
      </c>
      <c r="D6922" t="s">
        <v>45</v>
      </c>
      <c r="E6922" t="s">
        <v>68</v>
      </c>
      <c r="F6922" t="s">
        <v>110</v>
      </c>
      <c r="G6922" t="s">
        <v>3949</v>
      </c>
      <c r="H6922" t="s">
        <v>3950</v>
      </c>
      <c r="I6922" t="s">
        <v>100</v>
      </c>
      <c r="J6922" s="33" t="s">
        <v>182</v>
      </c>
      <c r="K6922" t="s">
        <v>101</v>
      </c>
      <c r="L6922" t="s">
        <v>236</v>
      </c>
      <c r="M6922" s="16">
        <v>9000</v>
      </c>
      <c r="N6922" s="16">
        <v>0</v>
      </c>
      <c r="O6922" s="15">
        <v>9000</v>
      </c>
      <c r="P6922">
        <v>0</v>
      </c>
      <c r="Q6922">
        <v>400</v>
      </c>
      <c r="R6922">
        <v>800</v>
      </c>
      <c r="S6922">
        <v>1200</v>
      </c>
      <c r="X6922">
        <v>0</v>
      </c>
      <c r="Y6922" t="s">
        <v>103</v>
      </c>
    </row>
    <row r="6923" spans="1:25" x14ac:dyDescent="0.3">
      <c r="A6923" t="s">
        <v>3703</v>
      </c>
      <c r="B6923" t="s">
        <v>49</v>
      </c>
      <c r="C6923" t="s">
        <v>3951</v>
      </c>
      <c r="D6923" t="s">
        <v>17</v>
      </c>
      <c r="E6923" t="s">
        <v>17</v>
      </c>
      <c r="F6923" t="s">
        <v>356</v>
      </c>
      <c r="G6923" t="s">
        <v>3952</v>
      </c>
      <c r="H6923" t="s">
        <v>3953</v>
      </c>
      <c r="I6923" t="s">
        <v>100</v>
      </c>
      <c r="J6923" s="33" t="s">
        <v>101</v>
      </c>
      <c r="K6923" t="s">
        <v>101</v>
      </c>
      <c r="L6923" t="s">
        <v>3710</v>
      </c>
      <c r="M6923" s="16">
        <v>40000</v>
      </c>
      <c r="N6923" s="16">
        <v>0</v>
      </c>
      <c r="O6923" s="15">
        <v>40000</v>
      </c>
      <c r="P6923">
        <v>0</v>
      </c>
      <c r="Q6923">
        <v>40</v>
      </c>
      <c r="R6923">
        <v>160</v>
      </c>
      <c r="S6923">
        <v>200</v>
      </c>
      <c r="T6923">
        <v>0</v>
      </c>
      <c r="U6923">
        <v>0</v>
      </c>
      <c r="V6923">
        <v>100</v>
      </c>
      <c r="W6923">
        <v>100</v>
      </c>
      <c r="X6923">
        <v>200</v>
      </c>
      <c r="Y6923" t="s">
        <v>17</v>
      </c>
    </row>
    <row r="6924" spans="1:25" x14ac:dyDescent="0.3">
      <c r="A6924" t="s">
        <v>3703</v>
      </c>
      <c r="B6924" t="s">
        <v>49</v>
      </c>
      <c r="C6924" t="s">
        <v>1245</v>
      </c>
      <c r="D6924" t="s">
        <v>15</v>
      </c>
      <c r="E6924" t="s">
        <v>15</v>
      </c>
      <c r="F6924" t="s">
        <v>166</v>
      </c>
      <c r="G6924" t="s">
        <v>3954</v>
      </c>
      <c r="H6924" t="s">
        <v>3955</v>
      </c>
      <c r="I6924" t="s">
        <v>100</v>
      </c>
      <c r="J6924" s="33" t="s">
        <v>101</v>
      </c>
      <c r="K6924" t="s">
        <v>101</v>
      </c>
      <c r="L6924" t="s">
        <v>236</v>
      </c>
      <c r="M6924" s="16">
        <v>15000</v>
      </c>
      <c r="N6924" s="16">
        <v>0</v>
      </c>
      <c r="O6924" s="15">
        <v>15000</v>
      </c>
      <c r="P6924">
        <v>0</v>
      </c>
      <c r="Q6924">
        <v>100</v>
      </c>
      <c r="R6924">
        <v>150</v>
      </c>
      <c r="S6924">
        <v>250</v>
      </c>
      <c r="X6924">
        <v>0</v>
      </c>
      <c r="Y6924" t="s">
        <v>169</v>
      </c>
    </row>
    <row r="6925" spans="1:25" x14ac:dyDescent="0.3">
      <c r="A6925" t="s">
        <v>3703</v>
      </c>
      <c r="B6925" t="s">
        <v>49</v>
      </c>
      <c r="C6925" t="s">
        <v>1245</v>
      </c>
      <c r="D6925" t="s">
        <v>17</v>
      </c>
      <c r="E6925" t="s">
        <v>36</v>
      </c>
      <c r="F6925" t="s">
        <v>3771</v>
      </c>
      <c r="G6925" t="s">
        <v>3956</v>
      </c>
      <c r="H6925" t="s">
        <v>3957</v>
      </c>
      <c r="I6925" t="s">
        <v>100</v>
      </c>
      <c r="J6925" s="33" t="s">
        <v>101</v>
      </c>
      <c r="K6925" t="s">
        <v>101</v>
      </c>
      <c r="L6925" t="s">
        <v>236</v>
      </c>
      <c r="M6925" s="16">
        <v>5000</v>
      </c>
      <c r="N6925" s="16">
        <v>0</v>
      </c>
      <c r="O6925" s="15">
        <v>5000</v>
      </c>
      <c r="P6925">
        <v>0</v>
      </c>
      <c r="Q6925">
        <v>0</v>
      </c>
      <c r="R6925">
        <v>0</v>
      </c>
      <c r="S6925">
        <v>0</v>
      </c>
      <c r="X6925">
        <v>0</v>
      </c>
      <c r="Y6925" t="s">
        <v>17</v>
      </c>
    </row>
    <row r="6926" spans="1:25" x14ac:dyDescent="0.3">
      <c r="A6926" t="s">
        <v>3703</v>
      </c>
      <c r="B6926" t="s">
        <v>49</v>
      </c>
      <c r="C6926" t="s">
        <v>371</v>
      </c>
      <c r="D6926" t="s">
        <v>17</v>
      </c>
      <c r="E6926" t="s">
        <v>35</v>
      </c>
      <c r="F6926" t="s">
        <v>3958</v>
      </c>
      <c r="G6926" t="s">
        <v>3959</v>
      </c>
      <c r="H6926" t="s">
        <v>3960</v>
      </c>
      <c r="I6926" t="s">
        <v>181</v>
      </c>
      <c r="J6926" s="33" t="s">
        <v>182</v>
      </c>
      <c r="K6926" t="s">
        <v>182</v>
      </c>
      <c r="L6926" t="s">
        <v>236</v>
      </c>
      <c r="M6926" s="16">
        <v>15000</v>
      </c>
      <c r="N6926" s="16">
        <v>0</v>
      </c>
      <c r="O6926" s="15">
        <v>15000</v>
      </c>
      <c r="P6926">
        <v>0</v>
      </c>
      <c r="Q6926">
        <v>0</v>
      </c>
      <c r="R6926">
        <v>0</v>
      </c>
      <c r="S6926">
        <v>0</v>
      </c>
      <c r="X6926">
        <v>0</v>
      </c>
      <c r="Y6926" t="s">
        <v>17</v>
      </c>
    </row>
    <row r="6927" spans="1:25" x14ac:dyDescent="0.3">
      <c r="A6927" t="s">
        <v>3703</v>
      </c>
      <c r="B6927" t="s">
        <v>51</v>
      </c>
      <c r="C6927" t="s">
        <v>96</v>
      </c>
      <c r="D6927" t="s">
        <v>10</v>
      </c>
      <c r="E6927" t="s">
        <v>10</v>
      </c>
      <c r="F6927" t="s">
        <v>3724</v>
      </c>
      <c r="G6927" t="s">
        <v>3961</v>
      </c>
      <c r="H6927" t="s">
        <v>3962</v>
      </c>
      <c r="I6927" t="s">
        <v>241</v>
      </c>
      <c r="J6927" s="33" t="s">
        <v>182</v>
      </c>
      <c r="K6927" t="s">
        <v>182</v>
      </c>
      <c r="L6927" t="s">
        <v>236</v>
      </c>
      <c r="M6927" s="16">
        <v>401588</v>
      </c>
      <c r="N6927" s="16">
        <v>0</v>
      </c>
      <c r="O6927" s="15">
        <v>401588</v>
      </c>
      <c r="P6927">
        <v>4976</v>
      </c>
      <c r="Q6927">
        <v>50</v>
      </c>
      <c r="R6927">
        <v>0</v>
      </c>
      <c r="S6927">
        <v>5026</v>
      </c>
      <c r="T6927" t="s">
        <v>3782</v>
      </c>
      <c r="U6927" t="s">
        <v>3782</v>
      </c>
      <c r="V6927" t="s">
        <v>3769</v>
      </c>
      <c r="W6927" t="s">
        <v>3770</v>
      </c>
      <c r="X6927">
        <v>1000</v>
      </c>
      <c r="Y6927" t="s">
        <v>341</v>
      </c>
    </row>
    <row r="6928" spans="1:25" x14ac:dyDescent="0.3">
      <c r="A6928" t="s">
        <v>3703</v>
      </c>
      <c r="B6928" t="s">
        <v>51</v>
      </c>
      <c r="C6928" t="s">
        <v>96</v>
      </c>
      <c r="D6928" s="17" t="s">
        <v>22</v>
      </c>
      <c r="E6928" s="17" t="s">
        <v>22</v>
      </c>
      <c r="F6928" t="s">
        <v>178</v>
      </c>
      <c r="G6928" t="s">
        <v>3727</v>
      </c>
      <c r="H6928" t="s">
        <v>3963</v>
      </c>
      <c r="I6928" t="s">
        <v>100</v>
      </c>
      <c r="J6928" s="33" t="s">
        <v>101</v>
      </c>
      <c r="K6928" t="s">
        <v>101</v>
      </c>
      <c r="L6928" t="s">
        <v>236</v>
      </c>
      <c r="M6928" s="16">
        <v>0</v>
      </c>
      <c r="N6928" s="16">
        <v>615761</v>
      </c>
      <c r="O6928" s="15">
        <v>615761</v>
      </c>
      <c r="P6928">
        <v>1000</v>
      </c>
      <c r="Q6928">
        <v>75</v>
      </c>
      <c r="R6928">
        <v>0</v>
      </c>
      <c r="S6928">
        <v>1075</v>
      </c>
      <c r="T6928" t="s">
        <v>3782</v>
      </c>
      <c r="U6928" t="s">
        <v>3782</v>
      </c>
      <c r="V6928" t="s">
        <v>3964</v>
      </c>
      <c r="W6928" t="s">
        <v>3965</v>
      </c>
      <c r="X6928">
        <v>1781</v>
      </c>
      <c r="Y6928" t="s">
        <v>183</v>
      </c>
    </row>
    <row r="6929" spans="1:25" x14ac:dyDescent="0.3">
      <c r="A6929" t="s">
        <v>3703</v>
      </c>
      <c r="B6929" t="s">
        <v>51</v>
      </c>
      <c r="C6929" t="s">
        <v>96</v>
      </c>
      <c r="D6929" t="s">
        <v>45</v>
      </c>
      <c r="E6929" t="s">
        <v>46</v>
      </c>
      <c r="F6929" t="s">
        <v>3734</v>
      </c>
      <c r="G6929" t="s">
        <v>3735</v>
      </c>
      <c r="H6929" t="s">
        <v>3966</v>
      </c>
      <c r="I6929" t="s">
        <v>100</v>
      </c>
      <c r="J6929" s="33" t="s">
        <v>101</v>
      </c>
      <c r="K6929" t="s">
        <v>101</v>
      </c>
      <c r="L6929" t="s">
        <v>236</v>
      </c>
      <c r="M6929" s="16">
        <v>73152</v>
      </c>
      <c r="N6929" s="16">
        <v>0</v>
      </c>
      <c r="O6929" s="15">
        <v>73152</v>
      </c>
      <c r="P6929">
        <v>1631</v>
      </c>
      <c r="Q6929">
        <v>150</v>
      </c>
      <c r="R6929">
        <v>0</v>
      </c>
      <c r="S6929">
        <v>1781</v>
      </c>
      <c r="T6929" t="s">
        <v>3782</v>
      </c>
      <c r="U6929" t="s">
        <v>3782</v>
      </c>
      <c r="V6929" t="s">
        <v>3964</v>
      </c>
      <c r="W6929" t="s">
        <v>3965</v>
      </c>
      <c r="X6929">
        <v>1781</v>
      </c>
      <c r="Y6929" t="s">
        <v>103</v>
      </c>
    </row>
    <row r="6930" spans="1:25" x14ac:dyDescent="0.3">
      <c r="A6930" t="s">
        <v>3703</v>
      </c>
      <c r="B6930" t="s">
        <v>51</v>
      </c>
      <c r="C6930" t="s">
        <v>96</v>
      </c>
      <c r="D6930" t="s">
        <v>45</v>
      </c>
      <c r="E6930" t="s">
        <v>64</v>
      </c>
      <c r="F6930" t="s">
        <v>200</v>
      </c>
      <c r="G6930" t="s">
        <v>3756</v>
      </c>
      <c r="H6930" t="s">
        <v>3967</v>
      </c>
      <c r="I6930" t="s">
        <v>100</v>
      </c>
      <c r="J6930" s="33" t="s">
        <v>101</v>
      </c>
      <c r="K6930" t="s">
        <v>101</v>
      </c>
      <c r="L6930" t="s">
        <v>236</v>
      </c>
      <c r="M6930" s="16">
        <v>73152</v>
      </c>
      <c r="N6930" s="16">
        <v>0</v>
      </c>
      <c r="O6930" s="15">
        <v>73152</v>
      </c>
      <c r="P6930">
        <v>1631</v>
      </c>
      <c r="Q6930">
        <v>150</v>
      </c>
      <c r="R6930">
        <v>0</v>
      </c>
      <c r="S6930">
        <v>1781</v>
      </c>
      <c r="T6930" t="s">
        <v>3782</v>
      </c>
      <c r="U6930" t="s">
        <v>3782</v>
      </c>
      <c r="V6930" t="s">
        <v>3968</v>
      </c>
      <c r="W6930" t="s">
        <v>3969</v>
      </c>
      <c r="X6930">
        <v>1550</v>
      </c>
      <c r="Y6930" t="s">
        <v>103</v>
      </c>
    </row>
    <row r="6931" spans="1:25" x14ac:dyDescent="0.3">
      <c r="A6931" t="s">
        <v>3703</v>
      </c>
      <c r="B6931" t="s">
        <v>51</v>
      </c>
      <c r="C6931" t="s">
        <v>96</v>
      </c>
      <c r="D6931" t="s">
        <v>17</v>
      </c>
      <c r="E6931" t="s">
        <v>17</v>
      </c>
      <c r="F6931" t="s">
        <v>356</v>
      </c>
      <c r="G6931" t="s">
        <v>3970</v>
      </c>
      <c r="H6931" t="s">
        <v>3971</v>
      </c>
      <c r="I6931" t="s">
        <v>100</v>
      </c>
      <c r="J6931" s="33" t="s">
        <v>101</v>
      </c>
      <c r="K6931" t="s">
        <v>101</v>
      </c>
      <c r="L6931" t="s">
        <v>236</v>
      </c>
      <c r="M6931" s="16">
        <v>354348</v>
      </c>
      <c r="N6931" s="16">
        <v>0</v>
      </c>
      <c r="O6931" s="15">
        <v>354348</v>
      </c>
      <c r="P6931">
        <v>1631</v>
      </c>
      <c r="Q6931">
        <v>150</v>
      </c>
      <c r="R6931">
        <v>0</v>
      </c>
      <c r="S6931">
        <v>1781</v>
      </c>
      <c r="T6931" t="s">
        <v>3782</v>
      </c>
      <c r="U6931" t="s">
        <v>3782</v>
      </c>
      <c r="V6931" t="s">
        <v>3769</v>
      </c>
      <c r="W6931" t="s">
        <v>3770</v>
      </c>
      <c r="X6931">
        <v>1000</v>
      </c>
      <c r="Y6931" t="s">
        <v>17</v>
      </c>
    </row>
    <row r="6932" spans="1:25" x14ac:dyDescent="0.3">
      <c r="A6932" t="s">
        <v>3703</v>
      </c>
      <c r="B6932" t="s">
        <v>51</v>
      </c>
      <c r="C6932" t="s">
        <v>96</v>
      </c>
      <c r="D6932" t="s">
        <v>17</v>
      </c>
      <c r="E6932" t="s">
        <v>17</v>
      </c>
      <c r="F6932" t="s">
        <v>359</v>
      </c>
      <c r="G6932" t="s">
        <v>3970</v>
      </c>
      <c r="H6932" t="s">
        <v>3972</v>
      </c>
      <c r="I6932" t="s">
        <v>100</v>
      </c>
      <c r="J6932" s="33" t="s">
        <v>101</v>
      </c>
      <c r="K6932" t="s">
        <v>101</v>
      </c>
      <c r="L6932" t="s">
        <v>236</v>
      </c>
      <c r="M6932" s="16">
        <v>238587</v>
      </c>
      <c r="N6932" s="16">
        <v>0</v>
      </c>
      <c r="O6932" s="15">
        <v>238587</v>
      </c>
      <c r="P6932">
        <v>1400</v>
      </c>
      <c r="Q6932">
        <v>150</v>
      </c>
      <c r="R6932">
        <v>0</v>
      </c>
      <c r="S6932">
        <v>1550</v>
      </c>
      <c r="T6932" t="s">
        <v>3973</v>
      </c>
      <c r="U6932" t="s">
        <v>3974</v>
      </c>
      <c r="V6932" t="s">
        <v>3762</v>
      </c>
      <c r="W6932" t="s">
        <v>3975</v>
      </c>
      <c r="X6932">
        <v>208</v>
      </c>
      <c r="Y6932" t="s">
        <v>17</v>
      </c>
    </row>
    <row r="6933" spans="1:25" x14ac:dyDescent="0.3">
      <c r="A6933" t="s">
        <v>3703</v>
      </c>
      <c r="B6933" t="s">
        <v>51</v>
      </c>
      <c r="C6933" t="s">
        <v>96</v>
      </c>
      <c r="D6933" t="s">
        <v>17</v>
      </c>
      <c r="E6933" t="s">
        <v>17</v>
      </c>
      <c r="F6933" t="s">
        <v>139</v>
      </c>
      <c r="G6933" t="s">
        <v>3970</v>
      </c>
      <c r="H6933" t="s">
        <v>3976</v>
      </c>
      <c r="I6933" t="s">
        <v>100</v>
      </c>
      <c r="J6933" s="33" t="s">
        <v>101</v>
      </c>
      <c r="K6933" t="s">
        <v>101</v>
      </c>
      <c r="L6933" t="s">
        <v>236</v>
      </c>
      <c r="M6933" s="16">
        <v>374348</v>
      </c>
      <c r="N6933" s="16">
        <v>0</v>
      </c>
      <c r="O6933" s="15">
        <v>374348</v>
      </c>
      <c r="P6933">
        <v>850</v>
      </c>
      <c r="Q6933">
        <v>150</v>
      </c>
      <c r="R6933">
        <v>0</v>
      </c>
      <c r="S6933">
        <v>1000</v>
      </c>
      <c r="T6933" t="s">
        <v>3782</v>
      </c>
      <c r="U6933" t="s">
        <v>3782</v>
      </c>
      <c r="V6933" t="s">
        <v>3977</v>
      </c>
      <c r="W6933" t="s">
        <v>3978</v>
      </c>
      <c r="X6933">
        <v>400</v>
      </c>
      <c r="Y6933" t="s">
        <v>17</v>
      </c>
    </row>
    <row r="6934" spans="1:25" x14ac:dyDescent="0.3">
      <c r="A6934" t="s">
        <v>3703</v>
      </c>
      <c r="B6934" t="s">
        <v>51</v>
      </c>
      <c r="C6934" t="s">
        <v>96</v>
      </c>
      <c r="D6934" t="s">
        <v>17</v>
      </c>
      <c r="E6934" t="s">
        <v>35</v>
      </c>
      <c r="F6934" t="s">
        <v>3766</v>
      </c>
      <c r="G6934" t="s">
        <v>3767</v>
      </c>
      <c r="H6934" t="s">
        <v>3979</v>
      </c>
      <c r="I6934" t="s">
        <v>100</v>
      </c>
      <c r="J6934" s="33" t="s">
        <v>101</v>
      </c>
      <c r="K6934" t="s">
        <v>101</v>
      </c>
      <c r="L6934" t="s">
        <v>236</v>
      </c>
      <c r="M6934" s="16">
        <v>115869</v>
      </c>
      <c r="N6934" s="16">
        <v>0</v>
      </c>
      <c r="O6934" s="15">
        <v>115869</v>
      </c>
      <c r="P6934">
        <v>163</v>
      </c>
      <c r="Q6934">
        <v>45</v>
      </c>
      <c r="R6934">
        <v>0</v>
      </c>
      <c r="S6934">
        <v>208</v>
      </c>
      <c r="X6934">
        <v>0</v>
      </c>
      <c r="Y6934" t="s">
        <v>17</v>
      </c>
    </row>
    <row r="6935" spans="1:25" x14ac:dyDescent="0.3">
      <c r="A6935" t="s">
        <v>3703</v>
      </c>
      <c r="B6935" t="s">
        <v>51</v>
      </c>
      <c r="C6935" t="s">
        <v>96</v>
      </c>
      <c r="D6935" t="s">
        <v>17</v>
      </c>
      <c r="E6935" t="s">
        <v>36</v>
      </c>
      <c r="F6935" t="s">
        <v>3902</v>
      </c>
      <c r="G6935" t="s">
        <v>3772</v>
      </c>
      <c r="H6935" t="s">
        <v>3980</v>
      </c>
      <c r="I6935" t="s">
        <v>100</v>
      </c>
      <c r="J6935" s="33" t="s">
        <v>101</v>
      </c>
      <c r="K6935" t="s">
        <v>101</v>
      </c>
      <c r="L6935" t="s">
        <v>236</v>
      </c>
      <c r="M6935" s="16">
        <v>133587</v>
      </c>
      <c r="N6935" s="16">
        <v>0</v>
      </c>
      <c r="O6935" s="15">
        <v>133587</v>
      </c>
      <c r="P6935">
        <v>350</v>
      </c>
      <c r="Q6935">
        <v>50</v>
      </c>
      <c r="R6935">
        <v>0</v>
      </c>
      <c r="S6935">
        <v>400</v>
      </c>
      <c r="V6935" t="s">
        <v>3981</v>
      </c>
      <c r="W6935" t="s">
        <v>3982</v>
      </c>
      <c r="X6935">
        <v>150</v>
      </c>
      <c r="Y6935" t="s">
        <v>17</v>
      </c>
    </row>
    <row r="6936" spans="1:25" x14ac:dyDescent="0.3">
      <c r="A6936" t="s">
        <v>3703</v>
      </c>
      <c r="B6936" t="s">
        <v>51</v>
      </c>
      <c r="C6936" t="s">
        <v>96</v>
      </c>
      <c r="D6936" t="s">
        <v>17</v>
      </c>
      <c r="E6936" t="s">
        <v>36</v>
      </c>
      <c r="F6936" t="s">
        <v>3902</v>
      </c>
      <c r="G6936" t="s">
        <v>3772</v>
      </c>
      <c r="H6936" t="s">
        <v>3980</v>
      </c>
      <c r="I6936" t="s">
        <v>100</v>
      </c>
      <c r="J6936" s="33" t="s">
        <v>101</v>
      </c>
      <c r="K6936" t="s">
        <v>101</v>
      </c>
      <c r="L6936" t="s">
        <v>236</v>
      </c>
      <c r="M6936" s="16">
        <v>133587</v>
      </c>
      <c r="N6936" s="16">
        <v>0</v>
      </c>
      <c r="O6936" s="15">
        <v>133587</v>
      </c>
      <c r="P6936">
        <v>350</v>
      </c>
      <c r="Q6936">
        <v>50</v>
      </c>
      <c r="R6936">
        <v>0</v>
      </c>
      <c r="S6936">
        <v>400</v>
      </c>
      <c r="X6936">
        <v>0</v>
      </c>
      <c r="Y6936" t="s">
        <v>17</v>
      </c>
    </row>
    <row r="6937" spans="1:25" x14ac:dyDescent="0.3">
      <c r="A6937" t="s">
        <v>3703</v>
      </c>
      <c r="B6937" t="s">
        <v>51</v>
      </c>
      <c r="C6937" t="s">
        <v>96</v>
      </c>
      <c r="D6937" t="s">
        <v>26</v>
      </c>
      <c r="E6937" t="s">
        <v>26</v>
      </c>
      <c r="F6937" t="s">
        <v>1490</v>
      </c>
      <c r="G6937" t="s">
        <v>3758</v>
      </c>
      <c r="H6937" t="s">
        <v>3983</v>
      </c>
      <c r="I6937" t="s">
        <v>181</v>
      </c>
      <c r="J6937" s="33" t="s">
        <v>182</v>
      </c>
      <c r="K6937" t="s">
        <v>182</v>
      </c>
      <c r="L6937" t="s">
        <v>236</v>
      </c>
      <c r="M6937" s="16">
        <v>200000</v>
      </c>
      <c r="N6937" s="16">
        <v>0</v>
      </c>
      <c r="O6937" s="15">
        <v>200000</v>
      </c>
      <c r="P6937">
        <v>4976</v>
      </c>
      <c r="Q6937">
        <v>50</v>
      </c>
      <c r="R6937">
        <v>0</v>
      </c>
      <c r="S6937">
        <v>5026</v>
      </c>
      <c r="T6937" t="s">
        <v>3782</v>
      </c>
      <c r="U6937" t="s">
        <v>3782</v>
      </c>
      <c r="V6937" t="s">
        <v>3964</v>
      </c>
      <c r="W6937" t="s">
        <v>3965</v>
      </c>
      <c r="X6937">
        <v>1781</v>
      </c>
      <c r="Y6937" t="s">
        <v>341</v>
      </c>
    </row>
    <row r="6938" spans="1:25" x14ac:dyDescent="0.3">
      <c r="A6938" t="s">
        <v>3703</v>
      </c>
      <c r="B6938" t="s">
        <v>51</v>
      </c>
      <c r="C6938" t="s">
        <v>96</v>
      </c>
      <c r="D6938" t="s">
        <v>15</v>
      </c>
      <c r="E6938" t="s">
        <v>15</v>
      </c>
      <c r="F6938" t="s">
        <v>3779</v>
      </c>
      <c r="G6938" t="s">
        <v>3780</v>
      </c>
      <c r="H6938" t="s">
        <v>3781</v>
      </c>
      <c r="I6938" t="s">
        <v>181</v>
      </c>
      <c r="J6938" s="33" t="s">
        <v>182</v>
      </c>
      <c r="K6938" t="s">
        <v>182</v>
      </c>
      <c r="L6938" t="s">
        <v>236</v>
      </c>
      <c r="M6938" s="16">
        <v>30000</v>
      </c>
      <c r="N6938" s="16">
        <v>30000</v>
      </c>
      <c r="O6938" s="15">
        <v>60000</v>
      </c>
      <c r="P6938">
        <v>0</v>
      </c>
      <c r="Q6938">
        <v>300</v>
      </c>
      <c r="R6938">
        <v>0</v>
      </c>
      <c r="S6938">
        <v>300</v>
      </c>
      <c r="V6938">
        <v>144</v>
      </c>
      <c r="W6938">
        <v>156</v>
      </c>
      <c r="X6938">
        <v>300</v>
      </c>
      <c r="Y6938" t="s">
        <v>169</v>
      </c>
    </row>
    <row r="6939" spans="1:25" x14ac:dyDescent="0.3">
      <c r="A6939" t="s">
        <v>3703</v>
      </c>
      <c r="B6939" t="s">
        <v>51</v>
      </c>
      <c r="C6939" t="s">
        <v>3984</v>
      </c>
      <c r="D6939" t="s">
        <v>10</v>
      </c>
      <c r="E6939" t="s">
        <v>10</v>
      </c>
      <c r="F6939" t="s">
        <v>3724</v>
      </c>
      <c r="G6939" t="s">
        <v>3985</v>
      </c>
      <c r="H6939" t="s">
        <v>3986</v>
      </c>
      <c r="I6939" t="s">
        <v>100</v>
      </c>
      <c r="J6939" s="33" t="s">
        <v>101</v>
      </c>
      <c r="K6939" t="s">
        <v>101</v>
      </c>
      <c r="L6939" t="s">
        <v>236</v>
      </c>
      <c r="M6939" s="16">
        <v>6000</v>
      </c>
      <c r="N6939" s="16">
        <v>0</v>
      </c>
      <c r="O6939" s="15">
        <v>6000</v>
      </c>
      <c r="P6939">
        <v>700</v>
      </c>
      <c r="Q6939">
        <v>1000</v>
      </c>
      <c r="R6939">
        <v>5</v>
      </c>
      <c r="S6939">
        <v>1705</v>
      </c>
      <c r="X6939">
        <v>0</v>
      </c>
      <c r="Y6939" t="s">
        <v>341</v>
      </c>
    </row>
    <row r="6940" spans="1:25" x14ac:dyDescent="0.3">
      <c r="A6940" t="s">
        <v>3703</v>
      </c>
      <c r="B6940" t="s">
        <v>51</v>
      </c>
      <c r="C6940" t="s">
        <v>3984</v>
      </c>
      <c r="D6940" t="s">
        <v>10</v>
      </c>
      <c r="E6940" t="s">
        <v>10</v>
      </c>
      <c r="F6940" t="s">
        <v>3987</v>
      </c>
      <c r="G6940" t="s">
        <v>3988</v>
      </c>
      <c r="H6940" t="s">
        <v>3986</v>
      </c>
      <c r="I6940" t="s">
        <v>100</v>
      </c>
      <c r="J6940" s="33" t="s">
        <v>101</v>
      </c>
      <c r="K6940" t="s">
        <v>101</v>
      </c>
      <c r="L6940" t="s">
        <v>236</v>
      </c>
      <c r="M6940" s="16">
        <v>6000</v>
      </c>
      <c r="N6940" s="16">
        <v>0</v>
      </c>
      <c r="O6940" s="15">
        <v>6000</v>
      </c>
      <c r="P6940">
        <v>500</v>
      </c>
      <c r="Q6940">
        <v>1000</v>
      </c>
      <c r="R6940">
        <v>5</v>
      </c>
      <c r="S6940">
        <v>1505</v>
      </c>
      <c r="X6940">
        <v>0</v>
      </c>
      <c r="Y6940" t="s">
        <v>341</v>
      </c>
    </row>
    <row r="6941" spans="1:25" x14ac:dyDescent="0.3">
      <c r="A6941" t="s">
        <v>3703</v>
      </c>
      <c r="B6941" t="s">
        <v>51</v>
      </c>
      <c r="C6941" t="s">
        <v>3984</v>
      </c>
      <c r="D6941" t="s">
        <v>45</v>
      </c>
      <c r="E6941" t="s">
        <v>68</v>
      </c>
      <c r="F6941" t="s">
        <v>1487</v>
      </c>
      <c r="G6941" t="s">
        <v>3989</v>
      </c>
      <c r="H6941" t="s">
        <v>3990</v>
      </c>
      <c r="I6941" t="s">
        <v>100</v>
      </c>
      <c r="J6941" s="33" t="s">
        <v>101</v>
      </c>
      <c r="K6941" t="s">
        <v>101</v>
      </c>
      <c r="L6941" t="s">
        <v>236</v>
      </c>
      <c r="M6941" s="16">
        <v>3000</v>
      </c>
      <c r="N6941" s="16">
        <v>0</v>
      </c>
      <c r="O6941" s="15">
        <v>3000</v>
      </c>
      <c r="P6941">
        <v>1200</v>
      </c>
      <c r="Q6941">
        <v>2000</v>
      </c>
      <c r="R6941">
        <v>0</v>
      </c>
      <c r="S6941">
        <v>3200</v>
      </c>
      <c r="X6941">
        <v>0</v>
      </c>
      <c r="Y6941" t="s">
        <v>103</v>
      </c>
    </row>
    <row r="6942" spans="1:25" x14ac:dyDescent="0.3">
      <c r="A6942" t="s">
        <v>3703</v>
      </c>
      <c r="B6942" t="s">
        <v>51</v>
      </c>
      <c r="C6942" t="s">
        <v>3984</v>
      </c>
      <c r="D6942" t="s">
        <v>16</v>
      </c>
      <c r="E6942" t="s">
        <v>16</v>
      </c>
      <c r="F6942" t="s">
        <v>3991</v>
      </c>
      <c r="G6942" t="s">
        <v>3992</v>
      </c>
      <c r="H6942" t="s">
        <v>3993</v>
      </c>
      <c r="I6942" t="s">
        <v>100</v>
      </c>
      <c r="J6942" s="33" t="s">
        <v>101</v>
      </c>
      <c r="K6942" t="s">
        <v>101</v>
      </c>
      <c r="L6942" t="s">
        <v>236</v>
      </c>
      <c r="M6942" s="16">
        <v>6000</v>
      </c>
      <c r="N6942" s="16">
        <v>0</v>
      </c>
      <c r="O6942" s="15">
        <v>6000</v>
      </c>
      <c r="P6942">
        <v>20</v>
      </c>
      <c r="Q6942">
        <v>0</v>
      </c>
      <c r="R6942">
        <v>0</v>
      </c>
      <c r="S6942">
        <v>20</v>
      </c>
      <c r="X6942">
        <v>0</v>
      </c>
      <c r="Y6942" t="s">
        <v>16</v>
      </c>
    </row>
    <row r="6943" spans="1:25" x14ac:dyDescent="0.3">
      <c r="A6943" t="s">
        <v>3703</v>
      </c>
      <c r="B6943" t="s">
        <v>51</v>
      </c>
      <c r="C6943" t="s">
        <v>3984</v>
      </c>
      <c r="D6943" t="s">
        <v>16</v>
      </c>
      <c r="E6943" t="s">
        <v>16</v>
      </c>
      <c r="F6943" t="s">
        <v>107</v>
      </c>
      <c r="G6943" t="s">
        <v>3992</v>
      </c>
      <c r="H6943" t="s">
        <v>3994</v>
      </c>
      <c r="I6943" t="s">
        <v>100</v>
      </c>
      <c r="J6943" s="33" t="s">
        <v>101</v>
      </c>
      <c r="K6943" t="s">
        <v>101</v>
      </c>
      <c r="L6943" t="s">
        <v>236</v>
      </c>
      <c r="M6943" s="16">
        <v>7000</v>
      </c>
      <c r="N6943" s="16">
        <v>0</v>
      </c>
      <c r="O6943" s="15">
        <v>7000</v>
      </c>
      <c r="P6943">
        <v>0</v>
      </c>
      <c r="Q6943">
        <v>15</v>
      </c>
      <c r="R6943">
        <v>0</v>
      </c>
      <c r="S6943">
        <v>15</v>
      </c>
      <c r="X6943">
        <v>0</v>
      </c>
      <c r="Y6943" t="s">
        <v>16</v>
      </c>
    </row>
    <row r="6944" spans="1:25" x14ac:dyDescent="0.3">
      <c r="A6944" t="s">
        <v>3703</v>
      </c>
      <c r="B6944" t="s">
        <v>51</v>
      </c>
      <c r="C6944" t="s">
        <v>3984</v>
      </c>
      <c r="D6944" t="s">
        <v>45</v>
      </c>
      <c r="E6944" t="s">
        <v>68</v>
      </c>
      <c r="F6944" t="s">
        <v>3729</v>
      </c>
      <c r="G6944" t="s">
        <v>3995</v>
      </c>
      <c r="H6944" t="s">
        <v>3996</v>
      </c>
      <c r="I6944" t="s">
        <v>100</v>
      </c>
      <c r="J6944" s="33" t="s">
        <v>101</v>
      </c>
      <c r="K6944" t="s">
        <v>101</v>
      </c>
      <c r="L6944" t="s">
        <v>236</v>
      </c>
      <c r="M6944" s="16">
        <v>12000</v>
      </c>
      <c r="N6944" s="16">
        <v>0</v>
      </c>
      <c r="O6944" s="15">
        <v>12000</v>
      </c>
      <c r="P6944">
        <v>0</v>
      </c>
      <c r="Q6944">
        <v>0</v>
      </c>
      <c r="R6944">
        <v>0</v>
      </c>
      <c r="S6944">
        <v>0</v>
      </c>
      <c r="X6944">
        <v>0</v>
      </c>
      <c r="Y6944" t="s">
        <v>103</v>
      </c>
    </row>
    <row r="6945" spans="1:25" x14ac:dyDescent="0.3">
      <c r="A6945" t="s">
        <v>3703</v>
      </c>
      <c r="B6945" t="s">
        <v>51</v>
      </c>
      <c r="C6945" t="s">
        <v>3984</v>
      </c>
      <c r="D6945" t="s">
        <v>20</v>
      </c>
      <c r="E6945" t="s">
        <v>20</v>
      </c>
      <c r="F6945" t="s">
        <v>348</v>
      </c>
      <c r="G6945" t="s">
        <v>3997</v>
      </c>
      <c r="H6945" t="s">
        <v>3998</v>
      </c>
      <c r="I6945" t="s">
        <v>100</v>
      </c>
      <c r="J6945" s="33" t="s">
        <v>101</v>
      </c>
      <c r="K6945" t="s">
        <v>101</v>
      </c>
      <c r="L6945" t="s">
        <v>236</v>
      </c>
      <c r="M6945" s="16">
        <v>10000</v>
      </c>
      <c r="N6945" s="16">
        <v>0</v>
      </c>
      <c r="O6945" s="15">
        <v>10000</v>
      </c>
      <c r="P6945">
        <v>0</v>
      </c>
      <c r="Q6945">
        <v>0</v>
      </c>
      <c r="R6945">
        <v>0</v>
      </c>
      <c r="S6945">
        <v>0</v>
      </c>
      <c r="X6945">
        <v>0</v>
      </c>
      <c r="Y6945" t="s">
        <v>113</v>
      </c>
    </row>
    <row r="6946" spans="1:25" x14ac:dyDescent="0.3">
      <c r="A6946" t="s">
        <v>3703</v>
      </c>
      <c r="B6946" t="s">
        <v>51</v>
      </c>
      <c r="C6946" t="s">
        <v>3984</v>
      </c>
      <c r="D6946" t="s">
        <v>20</v>
      </c>
      <c r="E6946" t="s">
        <v>20</v>
      </c>
      <c r="F6946" t="s">
        <v>114</v>
      </c>
      <c r="G6946" t="s">
        <v>3999</v>
      </c>
      <c r="H6946" t="s">
        <v>4000</v>
      </c>
      <c r="I6946" t="s">
        <v>100</v>
      </c>
      <c r="J6946" s="33" t="s">
        <v>101</v>
      </c>
      <c r="K6946" t="s">
        <v>101</v>
      </c>
      <c r="L6946" t="s">
        <v>236</v>
      </c>
      <c r="M6946" s="16">
        <v>8000</v>
      </c>
      <c r="N6946" s="16">
        <v>0</v>
      </c>
      <c r="O6946" s="15">
        <v>8000</v>
      </c>
      <c r="P6946">
        <v>100</v>
      </c>
      <c r="Q6946">
        <v>100</v>
      </c>
      <c r="R6946">
        <v>0</v>
      </c>
      <c r="S6946">
        <v>200</v>
      </c>
      <c r="X6946">
        <v>0</v>
      </c>
      <c r="Y6946" t="s">
        <v>113</v>
      </c>
    </row>
    <row r="6947" spans="1:25" x14ac:dyDescent="0.3">
      <c r="A6947" t="s">
        <v>3703</v>
      </c>
      <c r="B6947" t="s">
        <v>51</v>
      </c>
      <c r="C6947" t="s">
        <v>3984</v>
      </c>
      <c r="D6947" t="s">
        <v>26</v>
      </c>
      <c r="E6947" t="s">
        <v>26</v>
      </c>
      <c r="F6947" t="s">
        <v>1490</v>
      </c>
      <c r="G6947" t="s">
        <v>4001</v>
      </c>
      <c r="H6947" t="s">
        <v>4002</v>
      </c>
      <c r="I6947" t="s">
        <v>100</v>
      </c>
      <c r="J6947" s="33" t="s">
        <v>101</v>
      </c>
      <c r="K6947" t="s">
        <v>101</v>
      </c>
      <c r="L6947" t="s">
        <v>236</v>
      </c>
      <c r="M6947" s="16">
        <v>10000</v>
      </c>
      <c r="N6947" s="16">
        <v>0</v>
      </c>
      <c r="O6947" s="15">
        <v>10000</v>
      </c>
      <c r="P6947">
        <v>1200</v>
      </c>
      <c r="Q6947">
        <v>1500</v>
      </c>
      <c r="R6947">
        <v>0</v>
      </c>
      <c r="S6947">
        <v>2700</v>
      </c>
      <c r="X6947">
        <v>0</v>
      </c>
      <c r="Y6947" t="s">
        <v>341</v>
      </c>
    </row>
    <row r="6948" spans="1:25" x14ac:dyDescent="0.3">
      <c r="A6948" t="s">
        <v>3703</v>
      </c>
      <c r="B6948" t="s">
        <v>51</v>
      </c>
      <c r="C6948" t="s">
        <v>3984</v>
      </c>
      <c r="D6948" t="s">
        <v>32</v>
      </c>
      <c r="E6948" t="s">
        <v>32</v>
      </c>
      <c r="F6948" t="s">
        <v>2697</v>
      </c>
      <c r="G6948" t="s">
        <v>4003</v>
      </c>
      <c r="H6948" t="s">
        <v>4004</v>
      </c>
      <c r="I6948" t="s">
        <v>100</v>
      </c>
      <c r="J6948" s="33" t="s">
        <v>101</v>
      </c>
      <c r="K6948" t="s">
        <v>101</v>
      </c>
      <c r="L6948" t="s">
        <v>236</v>
      </c>
      <c r="M6948" s="16">
        <v>20000</v>
      </c>
      <c r="N6948" s="16">
        <v>0</v>
      </c>
      <c r="O6948" s="15">
        <v>20000</v>
      </c>
      <c r="P6948">
        <v>300</v>
      </c>
      <c r="Q6948">
        <v>200</v>
      </c>
      <c r="R6948">
        <v>0</v>
      </c>
      <c r="S6948">
        <v>500</v>
      </c>
      <c r="X6948">
        <v>0</v>
      </c>
      <c r="Y6948" t="s">
        <v>169</v>
      </c>
    </row>
    <row r="6949" spans="1:25" x14ac:dyDescent="0.3">
      <c r="A6949" t="s">
        <v>3703</v>
      </c>
      <c r="B6949" t="s">
        <v>51</v>
      </c>
      <c r="C6949" t="s">
        <v>3984</v>
      </c>
      <c r="D6949" t="s">
        <v>17</v>
      </c>
      <c r="E6949" t="s">
        <v>17</v>
      </c>
      <c r="F6949" t="s">
        <v>359</v>
      </c>
      <c r="G6949" t="s">
        <v>4005</v>
      </c>
      <c r="H6949" t="s">
        <v>4006</v>
      </c>
      <c r="I6949" t="s">
        <v>100</v>
      </c>
      <c r="J6949" s="33" t="s">
        <v>101</v>
      </c>
      <c r="K6949" t="s">
        <v>101</v>
      </c>
      <c r="L6949" t="s">
        <v>236</v>
      </c>
      <c r="M6949" s="16">
        <v>5000</v>
      </c>
      <c r="N6949" s="16">
        <v>0</v>
      </c>
      <c r="O6949" s="15">
        <v>5000</v>
      </c>
      <c r="P6949">
        <v>400</v>
      </c>
      <c r="Q6949">
        <v>500</v>
      </c>
      <c r="R6949">
        <v>0</v>
      </c>
      <c r="S6949">
        <v>900</v>
      </c>
      <c r="X6949">
        <v>0</v>
      </c>
      <c r="Y6949" t="s">
        <v>17</v>
      </c>
    </row>
    <row r="6950" spans="1:25" x14ac:dyDescent="0.3">
      <c r="A6950" t="s">
        <v>3703</v>
      </c>
      <c r="B6950" t="s">
        <v>51</v>
      </c>
      <c r="C6950" t="s">
        <v>3984</v>
      </c>
      <c r="D6950" t="s">
        <v>17</v>
      </c>
      <c r="E6950" t="s">
        <v>17</v>
      </c>
      <c r="F6950" t="s">
        <v>356</v>
      </c>
      <c r="G6950" t="s">
        <v>4007</v>
      </c>
      <c r="H6950" t="s">
        <v>4008</v>
      </c>
      <c r="I6950" t="s">
        <v>100</v>
      </c>
      <c r="J6950" s="33" t="s">
        <v>101</v>
      </c>
      <c r="K6950" t="s">
        <v>101</v>
      </c>
      <c r="L6950" t="s">
        <v>236</v>
      </c>
      <c r="M6950" s="16">
        <v>5000</v>
      </c>
      <c r="N6950" s="16">
        <v>0</v>
      </c>
      <c r="O6950" s="15">
        <v>5000</v>
      </c>
      <c r="P6950">
        <v>0</v>
      </c>
      <c r="Q6950">
        <v>0</v>
      </c>
      <c r="R6950">
        <v>3000</v>
      </c>
      <c r="S6950">
        <v>3000</v>
      </c>
      <c r="X6950">
        <v>0</v>
      </c>
      <c r="Y6950" t="s">
        <v>17</v>
      </c>
    </row>
    <row r="6951" spans="1:25" x14ac:dyDescent="0.3">
      <c r="A6951" t="s">
        <v>3703</v>
      </c>
      <c r="B6951" t="s">
        <v>51</v>
      </c>
      <c r="C6951" t="s">
        <v>3984</v>
      </c>
      <c r="D6951" t="s">
        <v>15</v>
      </c>
      <c r="E6951" t="s">
        <v>15</v>
      </c>
      <c r="F6951" t="s">
        <v>1752</v>
      </c>
      <c r="G6951" t="s">
        <v>4009</v>
      </c>
      <c r="H6951" t="s">
        <v>4010</v>
      </c>
      <c r="I6951" t="s">
        <v>100</v>
      </c>
      <c r="J6951" s="33" t="s">
        <v>101</v>
      </c>
      <c r="K6951" t="s">
        <v>101</v>
      </c>
      <c r="L6951" t="s">
        <v>236</v>
      </c>
      <c r="M6951" s="16">
        <v>15000</v>
      </c>
      <c r="N6951" s="16">
        <v>0</v>
      </c>
      <c r="O6951" s="15">
        <v>15000</v>
      </c>
      <c r="P6951">
        <v>300</v>
      </c>
      <c r="Q6951">
        <v>200</v>
      </c>
      <c r="R6951">
        <v>0</v>
      </c>
      <c r="S6951">
        <v>500</v>
      </c>
      <c r="X6951">
        <v>0</v>
      </c>
      <c r="Y6951" t="s">
        <v>169</v>
      </c>
    </row>
    <row r="6952" spans="1:25" x14ac:dyDescent="0.3">
      <c r="A6952" t="s">
        <v>3703</v>
      </c>
      <c r="B6952" t="s">
        <v>51</v>
      </c>
      <c r="C6952" t="s">
        <v>3984</v>
      </c>
      <c r="D6952" t="s">
        <v>15</v>
      </c>
      <c r="E6952" t="s">
        <v>15</v>
      </c>
      <c r="F6952" t="s">
        <v>2521</v>
      </c>
      <c r="G6952" t="s">
        <v>4011</v>
      </c>
      <c r="H6952" t="s">
        <v>4012</v>
      </c>
      <c r="I6952" t="s">
        <v>100</v>
      </c>
      <c r="J6952" s="33" t="s">
        <v>101</v>
      </c>
      <c r="K6952" t="s">
        <v>101</v>
      </c>
      <c r="L6952" t="s">
        <v>236</v>
      </c>
      <c r="M6952" s="16">
        <v>5000</v>
      </c>
      <c r="N6952" s="16">
        <v>0</v>
      </c>
      <c r="O6952" s="15">
        <v>5000</v>
      </c>
      <c r="P6952">
        <v>50</v>
      </c>
      <c r="Q6952">
        <v>50</v>
      </c>
      <c r="R6952">
        <v>0</v>
      </c>
      <c r="S6952">
        <v>100</v>
      </c>
      <c r="X6952">
        <v>0</v>
      </c>
      <c r="Y6952" t="s">
        <v>169</v>
      </c>
    </row>
    <row r="6953" spans="1:25" x14ac:dyDescent="0.3">
      <c r="A6953" t="s">
        <v>3703</v>
      </c>
      <c r="B6953" t="s">
        <v>51</v>
      </c>
      <c r="C6953" t="s">
        <v>3984</v>
      </c>
      <c r="D6953" t="s">
        <v>15</v>
      </c>
      <c r="E6953" t="s">
        <v>15</v>
      </c>
      <c r="F6953" t="s">
        <v>3779</v>
      </c>
      <c r="G6953" t="s">
        <v>4013</v>
      </c>
      <c r="H6953" t="s">
        <v>4014</v>
      </c>
      <c r="I6953" t="s">
        <v>100</v>
      </c>
      <c r="J6953" s="33" t="s">
        <v>101</v>
      </c>
      <c r="K6953" t="s">
        <v>101</v>
      </c>
      <c r="L6953" t="s">
        <v>236</v>
      </c>
      <c r="M6953" s="16">
        <v>12000</v>
      </c>
      <c r="N6953" s="16">
        <v>0</v>
      </c>
      <c r="O6953" s="15">
        <v>12000</v>
      </c>
      <c r="P6953">
        <v>0</v>
      </c>
      <c r="Q6953">
        <v>200</v>
      </c>
      <c r="R6953">
        <v>0</v>
      </c>
      <c r="S6953">
        <v>200</v>
      </c>
      <c r="X6953">
        <v>0</v>
      </c>
      <c r="Y6953" t="s">
        <v>169</v>
      </c>
    </row>
    <row r="6954" spans="1:25" x14ac:dyDescent="0.3">
      <c r="A6954" t="s">
        <v>3703</v>
      </c>
      <c r="B6954" t="s">
        <v>51</v>
      </c>
      <c r="C6954" t="s">
        <v>3984</v>
      </c>
      <c r="D6954" t="s">
        <v>755</v>
      </c>
      <c r="E6954" t="s">
        <v>755</v>
      </c>
      <c r="F6954" t="s">
        <v>3851</v>
      </c>
      <c r="G6954" t="s">
        <v>4015</v>
      </c>
      <c r="H6954" t="s">
        <v>4016</v>
      </c>
      <c r="I6954" t="s">
        <v>100</v>
      </c>
      <c r="J6954" s="33" t="s">
        <v>101</v>
      </c>
      <c r="K6954" t="s">
        <v>101</v>
      </c>
      <c r="L6954" t="s">
        <v>236</v>
      </c>
      <c r="M6954" s="16">
        <v>20000</v>
      </c>
      <c r="N6954" s="16">
        <v>0</v>
      </c>
      <c r="O6954" s="15">
        <v>20000</v>
      </c>
      <c r="P6954">
        <v>800</v>
      </c>
      <c r="Q6954">
        <v>700</v>
      </c>
      <c r="R6954">
        <v>0</v>
      </c>
      <c r="S6954">
        <v>1500</v>
      </c>
      <c r="X6954">
        <v>0</v>
      </c>
      <c r="Y6954" t="s">
        <v>103</v>
      </c>
    </row>
    <row r="6955" spans="1:25" x14ac:dyDescent="0.3">
      <c r="A6955" t="s">
        <v>3703</v>
      </c>
      <c r="B6955" t="s">
        <v>51</v>
      </c>
      <c r="C6955" t="s">
        <v>3984</v>
      </c>
      <c r="D6955" t="s">
        <v>17</v>
      </c>
      <c r="E6955" t="s">
        <v>36</v>
      </c>
      <c r="F6955" t="s">
        <v>3771</v>
      </c>
      <c r="G6955" t="s">
        <v>4017</v>
      </c>
      <c r="H6955" t="s">
        <v>4018</v>
      </c>
      <c r="I6955" t="s">
        <v>100</v>
      </c>
      <c r="J6955" s="33" t="s">
        <v>101</v>
      </c>
      <c r="K6955" t="s">
        <v>101</v>
      </c>
      <c r="L6955" t="s">
        <v>236</v>
      </c>
      <c r="M6955" s="16">
        <v>5000</v>
      </c>
      <c r="N6955" s="16">
        <v>0</v>
      </c>
      <c r="O6955" s="15">
        <v>5000</v>
      </c>
      <c r="P6955">
        <v>700</v>
      </c>
      <c r="Q6955">
        <v>800</v>
      </c>
      <c r="R6955">
        <v>0</v>
      </c>
      <c r="S6955">
        <v>1500</v>
      </c>
      <c r="X6955">
        <v>0</v>
      </c>
      <c r="Y6955" t="s">
        <v>17</v>
      </c>
    </row>
    <row r="6956" spans="1:25" x14ac:dyDescent="0.3">
      <c r="A6956" t="s">
        <v>3703</v>
      </c>
      <c r="B6956" t="s">
        <v>51</v>
      </c>
      <c r="C6956" t="s">
        <v>736</v>
      </c>
      <c r="D6956" t="s">
        <v>10</v>
      </c>
      <c r="E6956" t="s">
        <v>10</v>
      </c>
      <c r="F6956" t="s">
        <v>3724</v>
      </c>
      <c r="G6956" t="s">
        <v>2567</v>
      </c>
      <c r="H6956" t="s">
        <v>4019</v>
      </c>
      <c r="I6956" t="s">
        <v>100</v>
      </c>
      <c r="J6956" s="33" t="s">
        <v>101</v>
      </c>
      <c r="K6956" t="s">
        <v>101</v>
      </c>
      <c r="L6956" t="s">
        <v>4020</v>
      </c>
      <c r="M6956" s="16">
        <v>29778</v>
      </c>
      <c r="N6956" s="16">
        <v>0</v>
      </c>
      <c r="O6956" s="15">
        <v>29778</v>
      </c>
      <c r="P6956">
        <v>600</v>
      </c>
      <c r="Q6956">
        <v>0</v>
      </c>
      <c r="R6956">
        <v>0</v>
      </c>
      <c r="S6956">
        <v>600</v>
      </c>
      <c r="T6956" t="s">
        <v>4021</v>
      </c>
      <c r="U6956" t="s">
        <v>4021</v>
      </c>
      <c r="V6956" t="s">
        <v>3901</v>
      </c>
      <c r="W6956" t="s">
        <v>4022</v>
      </c>
      <c r="X6956">
        <v>600</v>
      </c>
      <c r="Y6956" t="s">
        <v>341</v>
      </c>
    </row>
    <row r="6957" spans="1:25" x14ac:dyDescent="0.3">
      <c r="A6957" t="s">
        <v>3703</v>
      </c>
      <c r="B6957" t="s">
        <v>51</v>
      </c>
      <c r="C6957" t="s">
        <v>736</v>
      </c>
      <c r="D6957" t="s">
        <v>10</v>
      </c>
      <c r="E6957" t="s">
        <v>10</v>
      </c>
      <c r="F6957" t="s">
        <v>3987</v>
      </c>
      <c r="G6957" t="s">
        <v>2586</v>
      </c>
      <c r="H6957" t="s">
        <v>4023</v>
      </c>
      <c r="I6957" t="s">
        <v>100</v>
      </c>
      <c r="J6957" s="33" t="s">
        <v>101</v>
      </c>
      <c r="K6957" t="s">
        <v>101</v>
      </c>
      <c r="L6957" t="s">
        <v>4024</v>
      </c>
      <c r="M6957" s="16">
        <v>9926</v>
      </c>
      <c r="N6957" s="16">
        <v>0</v>
      </c>
      <c r="O6957" s="15">
        <v>9926</v>
      </c>
      <c r="P6957">
        <v>400</v>
      </c>
      <c r="Q6957">
        <v>0</v>
      </c>
      <c r="R6957">
        <v>0</v>
      </c>
      <c r="S6957">
        <v>400</v>
      </c>
      <c r="T6957" t="s">
        <v>4025</v>
      </c>
      <c r="U6957" t="s">
        <v>4025</v>
      </c>
      <c r="V6957" t="s">
        <v>3807</v>
      </c>
      <c r="W6957" t="s">
        <v>4026</v>
      </c>
      <c r="X6957">
        <v>400</v>
      </c>
      <c r="Y6957" t="s">
        <v>341</v>
      </c>
    </row>
    <row r="6958" spans="1:25" x14ac:dyDescent="0.3">
      <c r="A6958" t="s">
        <v>3703</v>
      </c>
      <c r="B6958" t="s">
        <v>51</v>
      </c>
      <c r="C6958" t="s">
        <v>736</v>
      </c>
      <c r="D6958" t="s">
        <v>10</v>
      </c>
      <c r="E6958" t="s">
        <v>10</v>
      </c>
      <c r="F6958" t="s">
        <v>3987</v>
      </c>
      <c r="G6958" t="s">
        <v>2586</v>
      </c>
      <c r="H6958" t="s">
        <v>4027</v>
      </c>
      <c r="I6958" t="s">
        <v>100</v>
      </c>
      <c r="J6958" s="33" t="s">
        <v>101</v>
      </c>
      <c r="K6958" t="s">
        <v>101</v>
      </c>
      <c r="L6958" t="s">
        <v>4020</v>
      </c>
      <c r="M6958" s="16">
        <v>111168</v>
      </c>
      <c r="N6958" s="16">
        <v>0</v>
      </c>
      <c r="O6958" s="15">
        <v>111168</v>
      </c>
      <c r="P6958">
        <v>1500</v>
      </c>
      <c r="Q6958">
        <v>0</v>
      </c>
      <c r="R6958">
        <v>0</v>
      </c>
      <c r="S6958">
        <v>1500</v>
      </c>
      <c r="T6958" t="s">
        <v>3901</v>
      </c>
      <c r="U6958" t="s">
        <v>4028</v>
      </c>
      <c r="V6958" t="s">
        <v>4029</v>
      </c>
      <c r="W6958" t="s">
        <v>4030</v>
      </c>
      <c r="X6958">
        <v>1400</v>
      </c>
      <c r="Y6958" t="s">
        <v>341</v>
      </c>
    </row>
    <row r="6959" spans="1:25" x14ac:dyDescent="0.3">
      <c r="A6959" t="s">
        <v>3703</v>
      </c>
      <c r="B6959" t="s">
        <v>51</v>
      </c>
      <c r="C6959" t="s">
        <v>736</v>
      </c>
      <c r="D6959" t="s">
        <v>26</v>
      </c>
      <c r="E6959" t="s">
        <v>26</v>
      </c>
      <c r="F6959" t="s">
        <v>1490</v>
      </c>
      <c r="G6959" t="s">
        <v>4031</v>
      </c>
      <c r="H6959" t="s">
        <v>4032</v>
      </c>
      <c r="I6959" t="s">
        <v>100</v>
      </c>
      <c r="J6959" s="33" t="s">
        <v>101</v>
      </c>
      <c r="K6959" t="s">
        <v>101</v>
      </c>
      <c r="L6959" t="s">
        <v>4020</v>
      </c>
      <c r="M6959" s="16">
        <v>8934</v>
      </c>
      <c r="N6959" s="16">
        <v>0</v>
      </c>
      <c r="O6959" s="15">
        <v>8934</v>
      </c>
      <c r="P6959">
        <v>180</v>
      </c>
      <c r="Q6959">
        <v>0</v>
      </c>
      <c r="R6959">
        <v>0</v>
      </c>
      <c r="S6959">
        <v>180</v>
      </c>
      <c r="T6959" t="s">
        <v>4033</v>
      </c>
      <c r="U6959" t="s">
        <v>3782</v>
      </c>
      <c r="V6959" t="s">
        <v>4033</v>
      </c>
      <c r="W6959" t="s">
        <v>3782</v>
      </c>
      <c r="X6959">
        <v>180</v>
      </c>
      <c r="Y6959" t="s">
        <v>341</v>
      </c>
    </row>
    <row r="6960" spans="1:25" x14ac:dyDescent="0.3">
      <c r="A6960" t="s">
        <v>3703</v>
      </c>
      <c r="B6960" t="s">
        <v>51</v>
      </c>
      <c r="C6960" t="s">
        <v>736</v>
      </c>
      <c r="D6960" t="s">
        <v>26</v>
      </c>
      <c r="E6960" t="s">
        <v>26</v>
      </c>
      <c r="F6960" t="s">
        <v>1490</v>
      </c>
      <c r="G6960" t="s">
        <v>4034</v>
      </c>
      <c r="H6960" t="s">
        <v>4035</v>
      </c>
      <c r="I6960" t="s">
        <v>100</v>
      </c>
      <c r="J6960" s="33" t="s">
        <v>101</v>
      </c>
      <c r="K6960" t="s">
        <v>101</v>
      </c>
      <c r="L6960" t="s">
        <v>4020</v>
      </c>
      <c r="M6960" s="16">
        <v>12405</v>
      </c>
      <c r="N6960" s="16">
        <v>0</v>
      </c>
      <c r="O6960" s="15">
        <v>12405</v>
      </c>
      <c r="P6960">
        <v>375</v>
      </c>
      <c r="Q6960">
        <v>375</v>
      </c>
      <c r="R6960">
        <v>0</v>
      </c>
      <c r="S6960">
        <v>750</v>
      </c>
      <c r="T6960" t="s">
        <v>4036</v>
      </c>
      <c r="U6960" t="s">
        <v>4036</v>
      </c>
      <c r="V6960" t="s">
        <v>4037</v>
      </c>
      <c r="X6960">
        <v>375</v>
      </c>
      <c r="Y6960" t="s">
        <v>341</v>
      </c>
    </row>
    <row r="6961" spans="1:25" x14ac:dyDescent="0.3">
      <c r="A6961" t="s">
        <v>3703</v>
      </c>
      <c r="B6961" t="s">
        <v>51</v>
      </c>
      <c r="C6961" t="s">
        <v>736</v>
      </c>
      <c r="D6961" t="s">
        <v>26</v>
      </c>
      <c r="E6961" t="s">
        <v>26</v>
      </c>
      <c r="F6961" t="s">
        <v>1490</v>
      </c>
      <c r="G6961" t="s">
        <v>4038</v>
      </c>
      <c r="H6961" t="s">
        <v>4039</v>
      </c>
      <c r="I6961" t="s">
        <v>100</v>
      </c>
      <c r="J6961" s="33" t="s">
        <v>101</v>
      </c>
      <c r="K6961" t="s">
        <v>101</v>
      </c>
      <c r="L6961" t="s">
        <v>4020</v>
      </c>
      <c r="M6961" s="16">
        <v>52607</v>
      </c>
      <c r="N6961" s="16">
        <v>0</v>
      </c>
      <c r="O6961" s="15">
        <v>52607</v>
      </c>
      <c r="P6961">
        <v>0</v>
      </c>
      <c r="Q6961">
        <v>1060</v>
      </c>
      <c r="R6961">
        <v>0</v>
      </c>
      <c r="S6961">
        <v>1060</v>
      </c>
      <c r="T6961" t="s">
        <v>4040</v>
      </c>
      <c r="U6961" t="s">
        <v>4040</v>
      </c>
      <c r="V6961" t="s">
        <v>4040</v>
      </c>
      <c r="W6961" t="s">
        <v>4040</v>
      </c>
      <c r="X6961">
        <v>1060</v>
      </c>
      <c r="Y6961" t="s">
        <v>341</v>
      </c>
    </row>
    <row r="6962" spans="1:25" x14ac:dyDescent="0.3">
      <c r="A6962" t="s">
        <v>3703</v>
      </c>
      <c r="B6962" t="s">
        <v>51</v>
      </c>
      <c r="C6962" t="s">
        <v>736</v>
      </c>
      <c r="D6962" t="s">
        <v>26</v>
      </c>
      <c r="E6962" t="s">
        <v>26</v>
      </c>
      <c r="F6962" t="s">
        <v>1490</v>
      </c>
      <c r="G6962" t="s">
        <v>4041</v>
      </c>
      <c r="H6962" t="s">
        <v>4042</v>
      </c>
      <c r="I6962" t="s">
        <v>100</v>
      </c>
      <c r="J6962" s="33" t="s">
        <v>101</v>
      </c>
      <c r="K6962" t="s">
        <v>101</v>
      </c>
      <c r="L6962" t="s">
        <v>4020</v>
      </c>
      <c r="M6962" s="16">
        <v>33582</v>
      </c>
      <c r="N6962" s="16">
        <v>0</v>
      </c>
      <c r="O6962" s="15">
        <v>33582</v>
      </c>
      <c r="P6962">
        <v>0</v>
      </c>
      <c r="Q6962">
        <v>740</v>
      </c>
      <c r="R6962">
        <v>0</v>
      </c>
      <c r="S6962">
        <v>740</v>
      </c>
      <c r="T6962" t="s">
        <v>4043</v>
      </c>
      <c r="U6962" t="s">
        <v>4043</v>
      </c>
      <c r="V6962" t="s">
        <v>4043</v>
      </c>
      <c r="W6962" t="s">
        <v>4043</v>
      </c>
      <c r="X6962">
        <v>740</v>
      </c>
      <c r="Y6962" t="s">
        <v>341</v>
      </c>
    </row>
    <row r="6963" spans="1:25" x14ac:dyDescent="0.3">
      <c r="A6963" t="s">
        <v>3703</v>
      </c>
      <c r="B6963" t="s">
        <v>51</v>
      </c>
      <c r="C6963" t="s">
        <v>736</v>
      </c>
      <c r="D6963" t="s">
        <v>45</v>
      </c>
      <c r="E6963" t="s">
        <v>68</v>
      </c>
      <c r="F6963" t="s">
        <v>3729</v>
      </c>
      <c r="G6963" t="s">
        <v>4044</v>
      </c>
      <c r="H6963" t="s">
        <v>4045</v>
      </c>
      <c r="I6963" t="s">
        <v>100</v>
      </c>
      <c r="J6963" s="33" t="s">
        <v>101</v>
      </c>
      <c r="K6963" t="s">
        <v>101</v>
      </c>
      <c r="L6963" t="s">
        <v>4020</v>
      </c>
      <c r="M6963" s="16">
        <v>10000</v>
      </c>
      <c r="N6963" s="16">
        <v>0</v>
      </c>
      <c r="O6963" s="15">
        <v>10000</v>
      </c>
      <c r="P6963">
        <v>0</v>
      </c>
      <c r="Q6963">
        <v>0</v>
      </c>
      <c r="R6963">
        <v>4800</v>
      </c>
      <c r="S6963">
        <v>4800</v>
      </c>
      <c r="T6963" t="s">
        <v>3782</v>
      </c>
      <c r="U6963" t="s">
        <v>3782</v>
      </c>
      <c r="V6963" t="s">
        <v>4046</v>
      </c>
      <c r="W6963" t="s">
        <v>4046</v>
      </c>
      <c r="X6963">
        <v>4800</v>
      </c>
      <c r="Y6963" t="s">
        <v>103</v>
      </c>
    </row>
    <row r="6964" spans="1:25" x14ac:dyDescent="0.3">
      <c r="A6964" t="s">
        <v>3703</v>
      </c>
      <c r="B6964" t="s">
        <v>51</v>
      </c>
      <c r="C6964" t="s">
        <v>736</v>
      </c>
      <c r="D6964" t="s">
        <v>16</v>
      </c>
      <c r="E6964" t="s">
        <v>16</v>
      </c>
      <c r="F6964" t="s">
        <v>2656</v>
      </c>
      <c r="G6964" t="s">
        <v>4047</v>
      </c>
      <c r="H6964" t="s">
        <v>4048</v>
      </c>
      <c r="I6964" t="s">
        <v>100</v>
      </c>
      <c r="J6964" s="33" t="s">
        <v>101</v>
      </c>
      <c r="K6964" t="s">
        <v>101</v>
      </c>
      <c r="L6964" t="s">
        <v>4020</v>
      </c>
      <c r="M6964" s="16">
        <v>7445</v>
      </c>
      <c r="N6964" s="16">
        <v>0</v>
      </c>
      <c r="O6964" s="15">
        <v>7445</v>
      </c>
      <c r="P6964">
        <v>0</v>
      </c>
      <c r="Q6964">
        <v>100</v>
      </c>
      <c r="R6964">
        <v>0</v>
      </c>
      <c r="S6964">
        <v>100</v>
      </c>
      <c r="T6964" t="s">
        <v>3782</v>
      </c>
      <c r="U6964" t="s">
        <v>3782</v>
      </c>
      <c r="V6964" t="s">
        <v>4049</v>
      </c>
      <c r="W6964" t="s">
        <v>4049</v>
      </c>
      <c r="X6964">
        <v>100</v>
      </c>
      <c r="Y6964" t="s">
        <v>16</v>
      </c>
    </row>
    <row r="6965" spans="1:25" x14ac:dyDescent="0.3">
      <c r="A6965" t="s">
        <v>3703</v>
      </c>
      <c r="B6965" t="s">
        <v>51</v>
      </c>
      <c r="C6965" t="s">
        <v>736</v>
      </c>
      <c r="D6965" t="s">
        <v>16</v>
      </c>
      <c r="E6965" t="s">
        <v>16</v>
      </c>
      <c r="F6965" t="s">
        <v>2656</v>
      </c>
      <c r="G6965" t="s">
        <v>4050</v>
      </c>
      <c r="H6965" t="s">
        <v>4051</v>
      </c>
      <c r="I6965" t="s">
        <v>100</v>
      </c>
      <c r="J6965" s="33" t="s">
        <v>101</v>
      </c>
      <c r="K6965" t="s">
        <v>101</v>
      </c>
      <c r="L6965" t="s">
        <v>4020</v>
      </c>
      <c r="M6965" s="16">
        <v>13896</v>
      </c>
      <c r="N6965" s="16">
        <v>0</v>
      </c>
      <c r="O6965" s="15">
        <v>13896</v>
      </c>
      <c r="P6965">
        <v>0</v>
      </c>
      <c r="Q6965">
        <v>150</v>
      </c>
      <c r="R6965">
        <v>0</v>
      </c>
      <c r="S6965">
        <v>150</v>
      </c>
      <c r="T6965" t="s">
        <v>3782</v>
      </c>
      <c r="U6965" t="s">
        <v>3782</v>
      </c>
      <c r="V6965" t="s">
        <v>4036</v>
      </c>
      <c r="W6965" t="s">
        <v>4036</v>
      </c>
      <c r="X6965">
        <v>150</v>
      </c>
      <c r="Y6965" t="s">
        <v>16</v>
      </c>
    </row>
    <row r="6966" spans="1:25" x14ac:dyDescent="0.3">
      <c r="A6966" t="s">
        <v>3703</v>
      </c>
      <c r="B6966" t="s">
        <v>51</v>
      </c>
      <c r="C6966" t="s">
        <v>736</v>
      </c>
      <c r="D6966" t="s">
        <v>16</v>
      </c>
      <c r="E6966" t="s">
        <v>16</v>
      </c>
      <c r="F6966" t="s">
        <v>3991</v>
      </c>
      <c r="G6966" t="s">
        <v>4052</v>
      </c>
      <c r="H6966" t="s">
        <v>4053</v>
      </c>
      <c r="I6966" t="s">
        <v>100</v>
      </c>
      <c r="J6966" s="33" t="s">
        <v>101</v>
      </c>
      <c r="K6966" t="s">
        <v>101</v>
      </c>
      <c r="L6966" t="s">
        <v>4020</v>
      </c>
      <c r="M6966" s="16">
        <v>31000</v>
      </c>
      <c r="N6966" s="16">
        <v>0</v>
      </c>
      <c r="O6966" s="15">
        <v>31000</v>
      </c>
      <c r="P6966">
        <v>0</v>
      </c>
      <c r="Q6966">
        <v>100</v>
      </c>
      <c r="R6966">
        <v>0</v>
      </c>
      <c r="S6966">
        <v>100</v>
      </c>
      <c r="T6966" t="s">
        <v>4049</v>
      </c>
      <c r="U6966" t="s">
        <v>4049</v>
      </c>
      <c r="V6966" t="s">
        <v>3782</v>
      </c>
      <c r="W6966" t="s">
        <v>3782</v>
      </c>
      <c r="X6966">
        <v>100</v>
      </c>
      <c r="Y6966" t="s">
        <v>16</v>
      </c>
    </row>
    <row r="6967" spans="1:25" x14ac:dyDescent="0.3">
      <c r="A6967" t="s">
        <v>3703</v>
      </c>
      <c r="B6967" t="s">
        <v>51</v>
      </c>
      <c r="C6967" t="s">
        <v>736</v>
      </c>
      <c r="D6967" t="s">
        <v>16</v>
      </c>
      <c r="E6967" t="s">
        <v>16</v>
      </c>
      <c r="F6967" t="s">
        <v>107</v>
      </c>
      <c r="G6967" t="s">
        <v>4054</v>
      </c>
      <c r="H6967" t="s">
        <v>4055</v>
      </c>
      <c r="I6967" t="s">
        <v>100</v>
      </c>
      <c r="J6967" s="33" t="s">
        <v>101</v>
      </c>
      <c r="K6967" t="s">
        <v>101</v>
      </c>
      <c r="L6967" t="s">
        <v>4056</v>
      </c>
      <c r="M6967" s="16">
        <v>21792</v>
      </c>
      <c r="N6967" s="16">
        <v>0</v>
      </c>
      <c r="O6967" s="15">
        <v>21792</v>
      </c>
      <c r="P6967">
        <v>600</v>
      </c>
      <c r="Q6967">
        <v>600</v>
      </c>
      <c r="R6967">
        <v>0</v>
      </c>
      <c r="S6967">
        <v>1200</v>
      </c>
      <c r="T6967" t="s">
        <v>4057</v>
      </c>
      <c r="U6967" t="s">
        <v>4057</v>
      </c>
      <c r="V6967" t="s">
        <v>3782</v>
      </c>
      <c r="W6967" t="s">
        <v>3782</v>
      </c>
      <c r="X6967">
        <v>1200</v>
      </c>
      <c r="Y6967" t="s">
        <v>16</v>
      </c>
    </row>
    <row r="6968" spans="1:25" x14ac:dyDescent="0.3">
      <c r="A6968" t="s">
        <v>3703</v>
      </c>
      <c r="B6968" t="s">
        <v>51</v>
      </c>
      <c r="C6968" t="s">
        <v>736</v>
      </c>
      <c r="D6968" t="s">
        <v>16</v>
      </c>
      <c r="E6968" t="s">
        <v>16</v>
      </c>
      <c r="F6968" t="s">
        <v>107</v>
      </c>
      <c r="G6968" t="s">
        <v>4058</v>
      </c>
      <c r="H6968" t="s">
        <v>4059</v>
      </c>
      <c r="I6968" t="s">
        <v>100</v>
      </c>
      <c r="J6968" s="33" t="s">
        <v>101</v>
      </c>
      <c r="K6968" t="s">
        <v>101</v>
      </c>
      <c r="L6968" t="s">
        <v>4020</v>
      </c>
      <c r="M6968" s="16">
        <v>17370</v>
      </c>
      <c r="N6968" s="16">
        <v>0</v>
      </c>
      <c r="O6968" s="15">
        <v>17370</v>
      </c>
      <c r="P6968">
        <v>0</v>
      </c>
      <c r="Q6968">
        <v>0</v>
      </c>
      <c r="R6968">
        <v>50</v>
      </c>
      <c r="S6968">
        <v>50</v>
      </c>
      <c r="T6968" t="s">
        <v>3782</v>
      </c>
      <c r="U6968" t="s">
        <v>3782</v>
      </c>
      <c r="V6968" t="s">
        <v>4060</v>
      </c>
      <c r="W6968" t="s">
        <v>4060</v>
      </c>
      <c r="X6968">
        <v>50</v>
      </c>
      <c r="Y6968" t="s">
        <v>16</v>
      </c>
    </row>
    <row r="6969" spans="1:25" x14ac:dyDescent="0.3">
      <c r="A6969" t="s">
        <v>3703</v>
      </c>
      <c r="B6969" t="s">
        <v>51</v>
      </c>
      <c r="C6969" t="s">
        <v>736</v>
      </c>
      <c r="D6969" t="s">
        <v>20</v>
      </c>
      <c r="E6969" t="s">
        <v>20</v>
      </c>
      <c r="F6969" t="s">
        <v>129</v>
      </c>
      <c r="G6969" t="s">
        <v>4061</v>
      </c>
      <c r="H6969" t="s">
        <v>4062</v>
      </c>
      <c r="I6969" t="s">
        <v>100</v>
      </c>
      <c r="J6969" s="33" t="s">
        <v>101</v>
      </c>
      <c r="K6969" t="s">
        <v>101</v>
      </c>
      <c r="L6969" t="s">
        <v>4020</v>
      </c>
      <c r="M6969" s="16">
        <v>10000</v>
      </c>
      <c r="N6969" s="16">
        <v>0</v>
      </c>
      <c r="O6969" s="15">
        <v>10000</v>
      </c>
      <c r="P6969">
        <v>0</v>
      </c>
      <c r="Q6969">
        <v>0</v>
      </c>
      <c r="R6969">
        <v>400</v>
      </c>
      <c r="S6969">
        <v>400</v>
      </c>
      <c r="T6969" t="s">
        <v>3811</v>
      </c>
      <c r="U6969" t="s">
        <v>3811</v>
      </c>
      <c r="V6969" t="s">
        <v>3811</v>
      </c>
      <c r="W6969" t="s">
        <v>3811</v>
      </c>
      <c r="X6969">
        <v>400</v>
      </c>
      <c r="Y6969" t="s">
        <v>113</v>
      </c>
    </row>
    <row r="6970" spans="1:25" x14ac:dyDescent="0.3">
      <c r="A6970" t="s">
        <v>3703</v>
      </c>
      <c r="B6970" t="s">
        <v>51</v>
      </c>
      <c r="C6970" t="s">
        <v>736</v>
      </c>
      <c r="D6970" t="s">
        <v>20</v>
      </c>
      <c r="E6970" t="s">
        <v>20</v>
      </c>
      <c r="F6970" t="s">
        <v>348</v>
      </c>
      <c r="G6970" t="s">
        <v>4063</v>
      </c>
      <c r="H6970" t="s">
        <v>4064</v>
      </c>
      <c r="I6970" t="s">
        <v>100</v>
      </c>
      <c r="J6970" s="33" t="s">
        <v>101</v>
      </c>
      <c r="K6970" t="s">
        <v>101</v>
      </c>
      <c r="L6970" t="s">
        <v>4020</v>
      </c>
      <c r="M6970" s="16">
        <v>12000</v>
      </c>
      <c r="N6970" s="16">
        <v>0</v>
      </c>
      <c r="O6970" s="15">
        <v>12000</v>
      </c>
      <c r="P6970">
        <v>0</v>
      </c>
      <c r="Q6970">
        <v>240</v>
      </c>
      <c r="R6970">
        <v>0</v>
      </c>
      <c r="S6970">
        <v>240</v>
      </c>
      <c r="T6970" t="s">
        <v>3782</v>
      </c>
      <c r="U6970" t="s">
        <v>3782</v>
      </c>
      <c r="V6970" t="s">
        <v>4065</v>
      </c>
      <c r="W6970" t="s">
        <v>4066</v>
      </c>
      <c r="X6970">
        <v>240</v>
      </c>
      <c r="Y6970" t="s">
        <v>113</v>
      </c>
    </row>
    <row r="6971" spans="1:25" x14ac:dyDescent="0.3">
      <c r="A6971" t="s">
        <v>3703</v>
      </c>
      <c r="B6971" t="s">
        <v>51</v>
      </c>
      <c r="C6971" t="s">
        <v>736</v>
      </c>
      <c r="D6971" t="s">
        <v>20</v>
      </c>
      <c r="E6971" t="s">
        <v>20</v>
      </c>
      <c r="F6971" t="s">
        <v>348</v>
      </c>
      <c r="G6971" t="s">
        <v>4067</v>
      </c>
      <c r="H6971" t="s">
        <v>4068</v>
      </c>
      <c r="I6971" t="s">
        <v>100</v>
      </c>
      <c r="J6971" s="33" t="s">
        <v>101</v>
      </c>
      <c r="K6971" t="s">
        <v>101</v>
      </c>
      <c r="L6971" t="s">
        <v>4024</v>
      </c>
      <c r="M6971" s="16">
        <v>7500</v>
      </c>
      <c r="N6971" s="16">
        <v>0</v>
      </c>
      <c r="O6971" s="15">
        <v>7500</v>
      </c>
      <c r="P6971">
        <v>0</v>
      </c>
      <c r="Q6971">
        <v>50</v>
      </c>
      <c r="R6971">
        <v>0</v>
      </c>
      <c r="S6971">
        <v>50</v>
      </c>
      <c r="T6971" t="s">
        <v>3782</v>
      </c>
      <c r="U6971" t="s">
        <v>3782</v>
      </c>
      <c r="V6971" t="s">
        <v>3894</v>
      </c>
      <c r="W6971" t="s">
        <v>3890</v>
      </c>
      <c r="X6971">
        <v>50</v>
      </c>
      <c r="Y6971" t="s">
        <v>113</v>
      </c>
    </row>
    <row r="6972" spans="1:25" x14ac:dyDescent="0.3">
      <c r="A6972" t="s">
        <v>3703</v>
      </c>
      <c r="B6972" t="s">
        <v>51</v>
      </c>
      <c r="C6972" t="s">
        <v>736</v>
      </c>
      <c r="D6972" t="s">
        <v>20</v>
      </c>
      <c r="E6972" t="s">
        <v>20</v>
      </c>
      <c r="F6972" t="s">
        <v>348</v>
      </c>
      <c r="G6972" t="s">
        <v>4069</v>
      </c>
      <c r="H6972" t="s">
        <v>4070</v>
      </c>
      <c r="I6972" t="s">
        <v>100</v>
      </c>
      <c r="J6972" s="33" t="s">
        <v>101</v>
      </c>
      <c r="K6972" t="s">
        <v>101</v>
      </c>
      <c r="L6972" t="s">
        <v>4020</v>
      </c>
      <c r="M6972" s="16">
        <v>90000</v>
      </c>
      <c r="N6972" s="16">
        <v>0</v>
      </c>
      <c r="O6972" s="15">
        <v>90000</v>
      </c>
      <c r="P6972">
        <v>600</v>
      </c>
      <c r="Q6972">
        <v>0</v>
      </c>
      <c r="R6972">
        <v>0</v>
      </c>
      <c r="S6972">
        <v>600</v>
      </c>
      <c r="T6972" t="s">
        <v>4071</v>
      </c>
      <c r="U6972" t="s">
        <v>4071</v>
      </c>
      <c r="V6972" t="s">
        <v>4071</v>
      </c>
      <c r="W6972" t="s">
        <v>4071</v>
      </c>
      <c r="X6972">
        <v>600</v>
      </c>
      <c r="Y6972" t="s">
        <v>113</v>
      </c>
    </row>
    <row r="6973" spans="1:25" x14ac:dyDescent="0.3">
      <c r="A6973" t="s">
        <v>3703</v>
      </c>
      <c r="B6973" t="s">
        <v>51</v>
      </c>
      <c r="C6973" t="s">
        <v>736</v>
      </c>
      <c r="D6973" t="s">
        <v>20</v>
      </c>
      <c r="E6973" t="s">
        <v>20</v>
      </c>
      <c r="F6973" t="s">
        <v>114</v>
      </c>
      <c r="G6973" t="s">
        <v>4072</v>
      </c>
      <c r="H6973" t="s">
        <v>4073</v>
      </c>
      <c r="I6973" t="s">
        <v>100</v>
      </c>
      <c r="J6973" s="33" t="s">
        <v>101</v>
      </c>
      <c r="K6973" t="s">
        <v>101</v>
      </c>
      <c r="L6973" t="s">
        <v>4020</v>
      </c>
      <c r="M6973" s="16">
        <v>50000</v>
      </c>
      <c r="N6973" s="16">
        <v>0</v>
      </c>
      <c r="O6973" s="15">
        <v>50000</v>
      </c>
      <c r="P6973">
        <v>600</v>
      </c>
      <c r="Q6973">
        <v>0</v>
      </c>
      <c r="R6973">
        <v>0</v>
      </c>
      <c r="S6973">
        <v>600</v>
      </c>
      <c r="T6973" t="s">
        <v>4071</v>
      </c>
      <c r="U6973" t="s">
        <v>4071</v>
      </c>
      <c r="V6973" t="s">
        <v>4071</v>
      </c>
      <c r="W6973" t="s">
        <v>4071</v>
      </c>
      <c r="X6973">
        <v>600</v>
      </c>
      <c r="Y6973" t="s">
        <v>113</v>
      </c>
    </row>
    <row r="6974" spans="1:25" x14ac:dyDescent="0.3">
      <c r="A6974" t="s">
        <v>3703</v>
      </c>
      <c r="B6974" t="s">
        <v>51</v>
      </c>
      <c r="C6974" t="s">
        <v>736</v>
      </c>
      <c r="D6974" t="s">
        <v>20</v>
      </c>
      <c r="E6974" t="s">
        <v>20</v>
      </c>
      <c r="F6974" t="s">
        <v>120</v>
      </c>
      <c r="G6974" t="s">
        <v>4074</v>
      </c>
      <c r="H6974" t="s">
        <v>4075</v>
      </c>
      <c r="I6974" t="s">
        <v>100</v>
      </c>
      <c r="J6974" s="33" t="s">
        <v>101</v>
      </c>
      <c r="K6974" t="s">
        <v>101</v>
      </c>
      <c r="L6974" t="s">
        <v>4020</v>
      </c>
      <c r="M6974" s="16">
        <v>10000</v>
      </c>
      <c r="N6974" s="16">
        <v>0</v>
      </c>
      <c r="O6974" s="15">
        <v>10000</v>
      </c>
      <c r="P6974">
        <v>0</v>
      </c>
      <c r="Q6974">
        <v>100</v>
      </c>
      <c r="R6974">
        <v>200</v>
      </c>
      <c r="S6974">
        <v>300</v>
      </c>
      <c r="T6974" t="s">
        <v>4071</v>
      </c>
      <c r="U6974" t="s">
        <v>4071</v>
      </c>
      <c r="V6974" t="s">
        <v>3782</v>
      </c>
      <c r="W6974" t="s">
        <v>3782</v>
      </c>
      <c r="X6974">
        <v>300</v>
      </c>
      <c r="Y6974" t="s">
        <v>113</v>
      </c>
    </row>
    <row r="6975" spans="1:25" x14ac:dyDescent="0.3">
      <c r="A6975" t="s">
        <v>3703</v>
      </c>
      <c r="B6975" t="s">
        <v>51</v>
      </c>
      <c r="C6975" t="s">
        <v>736</v>
      </c>
      <c r="D6975" t="s">
        <v>20</v>
      </c>
      <c r="E6975" t="s">
        <v>20</v>
      </c>
      <c r="F6975" t="s">
        <v>120</v>
      </c>
      <c r="G6975" t="s">
        <v>4076</v>
      </c>
      <c r="H6975" t="s">
        <v>4077</v>
      </c>
      <c r="I6975" t="s">
        <v>100</v>
      </c>
      <c r="J6975" s="33" t="s">
        <v>101</v>
      </c>
      <c r="K6975" t="s">
        <v>101</v>
      </c>
      <c r="L6975" t="s">
        <v>4020</v>
      </c>
      <c r="M6975" s="16">
        <v>30000</v>
      </c>
      <c r="N6975" s="16">
        <v>0</v>
      </c>
      <c r="O6975" s="15">
        <v>30000</v>
      </c>
      <c r="P6975">
        <v>900</v>
      </c>
      <c r="Q6975">
        <v>450</v>
      </c>
      <c r="R6975">
        <v>1800</v>
      </c>
      <c r="S6975">
        <v>3150</v>
      </c>
      <c r="T6975" t="s">
        <v>4078</v>
      </c>
      <c r="U6975" t="s">
        <v>4078</v>
      </c>
      <c r="V6975" t="s">
        <v>4079</v>
      </c>
      <c r="W6975" t="s">
        <v>4079</v>
      </c>
      <c r="X6975">
        <v>3150</v>
      </c>
      <c r="Y6975" t="s">
        <v>113</v>
      </c>
    </row>
    <row r="6976" spans="1:25" x14ac:dyDescent="0.3">
      <c r="A6976" t="s">
        <v>3703</v>
      </c>
      <c r="B6976" t="s">
        <v>51</v>
      </c>
      <c r="C6976" t="s">
        <v>736</v>
      </c>
      <c r="D6976" t="s">
        <v>32</v>
      </c>
      <c r="E6976" t="s">
        <v>32</v>
      </c>
      <c r="F6976" t="s">
        <v>2697</v>
      </c>
      <c r="G6976" t="s">
        <v>4080</v>
      </c>
      <c r="H6976" t="s">
        <v>4081</v>
      </c>
      <c r="I6976" t="s">
        <v>100</v>
      </c>
      <c r="J6976" s="33" t="s">
        <v>101</v>
      </c>
      <c r="K6976" t="s">
        <v>101</v>
      </c>
      <c r="L6976" t="s">
        <v>4020</v>
      </c>
      <c r="M6976" s="16">
        <v>7500</v>
      </c>
      <c r="N6976" s="16">
        <v>0</v>
      </c>
      <c r="O6976" s="15">
        <v>7500</v>
      </c>
      <c r="P6976">
        <v>100</v>
      </c>
      <c r="Q6976">
        <v>0</v>
      </c>
      <c r="R6976">
        <v>0</v>
      </c>
      <c r="S6976">
        <v>100</v>
      </c>
      <c r="T6976" t="s">
        <v>3782</v>
      </c>
      <c r="U6976" t="s">
        <v>3782</v>
      </c>
      <c r="V6976" t="s">
        <v>3811</v>
      </c>
      <c r="W6976" t="s">
        <v>3782</v>
      </c>
      <c r="X6976">
        <v>100</v>
      </c>
      <c r="Y6976" t="s">
        <v>169</v>
      </c>
    </row>
    <row r="6977" spans="1:25" x14ac:dyDescent="0.3">
      <c r="A6977" t="s">
        <v>3703</v>
      </c>
      <c r="B6977" t="s">
        <v>51</v>
      </c>
      <c r="C6977" t="s">
        <v>736</v>
      </c>
      <c r="D6977" t="s">
        <v>32</v>
      </c>
      <c r="E6977" t="s">
        <v>32</v>
      </c>
      <c r="F6977" t="s">
        <v>1996</v>
      </c>
      <c r="G6977" t="s">
        <v>4080</v>
      </c>
      <c r="H6977" t="s">
        <v>4082</v>
      </c>
      <c r="I6977" t="s">
        <v>100</v>
      </c>
      <c r="J6977" s="33" t="s">
        <v>101</v>
      </c>
      <c r="K6977" t="s">
        <v>101</v>
      </c>
      <c r="L6977" t="s">
        <v>4020</v>
      </c>
      <c r="M6977" s="16">
        <v>15000</v>
      </c>
      <c r="N6977" s="16">
        <v>0</v>
      </c>
      <c r="O6977" s="15">
        <v>15000</v>
      </c>
      <c r="P6977">
        <v>0</v>
      </c>
      <c r="Q6977">
        <v>0</v>
      </c>
      <c r="R6977">
        <v>0</v>
      </c>
      <c r="S6977">
        <v>0</v>
      </c>
      <c r="T6977" t="s">
        <v>3811</v>
      </c>
      <c r="U6977" t="s">
        <v>3811</v>
      </c>
      <c r="V6977" t="s">
        <v>3782</v>
      </c>
      <c r="W6977" t="s">
        <v>3782</v>
      </c>
      <c r="X6977">
        <v>200</v>
      </c>
      <c r="Y6977" t="s">
        <v>169</v>
      </c>
    </row>
    <row r="6978" spans="1:25" x14ac:dyDescent="0.3">
      <c r="A6978" t="s">
        <v>3703</v>
      </c>
      <c r="B6978" t="s">
        <v>51</v>
      </c>
      <c r="C6978" t="s">
        <v>736</v>
      </c>
      <c r="D6978" t="s">
        <v>32</v>
      </c>
      <c r="E6978" t="s">
        <v>32</v>
      </c>
      <c r="F6978" t="s">
        <v>1996</v>
      </c>
      <c r="G6978" t="s">
        <v>4083</v>
      </c>
      <c r="H6978" t="s">
        <v>4084</v>
      </c>
      <c r="I6978" t="s">
        <v>100</v>
      </c>
      <c r="J6978" s="33" t="s">
        <v>101</v>
      </c>
      <c r="K6978" t="s">
        <v>101</v>
      </c>
      <c r="L6978" t="s">
        <v>4020</v>
      </c>
      <c r="M6978" s="16">
        <v>57000</v>
      </c>
      <c r="N6978" s="16">
        <v>0</v>
      </c>
      <c r="O6978" s="15">
        <v>57000</v>
      </c>
      <c r="P6978">
        <v>0</v>
      </c>
      <c r="Q6978">
        <v>100</v>
      </c>
      <c r="R6978">
        <v>0</v>
      </c>
      <c r="S6978">
        <v>100</v>
      </c>
      <c r="T6978" t="s">
        <v>4049</v>
      </c>
      <c r="U6978" t="s">
        <v>4049</v>
      </c>
      <c r="V6978" t="s">
        <v>3782</v>
      </c>
      <c r="W6978" t="s">
        <v>3782</v>
      </c>
      <c r="X6978">
        <v>100</v>
      </c>
      <c r="Y6978" t="s">
        <v>169</v>
      </c>
    </row>
    <row r="6979" spans="1:25" x14ac:dyDescent="0.3">
      <c r="A6979" t="s">
        <v>3703</v>
      </c>
      <c r="B6979" t="s">
        <v>51</v>
      </c>
      <c r="C6979" t="s">
        <v>736</v>
      </c>
      <c r="D6979" t="s">
        <v>17</v>
      </c>
      <c r="E6979" t="s">
        <v>17</v>
      </c>
      <c r="F6979" t="s">
        <v>356</v>
      </c>
      <c r="G6979" t="s">
        <v>4085</v>
      </c>
      <c r="H6979" t="s">
        <v>4086</v>
      </c>
      <c r="I6979" t="s">
        <v>100</v>
      </c>
      <c r="J6979" s="33" t="s">
        <v>101</v>
      </c>
      <c r="K6979" t="s">
        <v>101</v>
      </c>
      <c r="L6979" t="s">
        <v>4024</v>
      </c>
      <c r="M6979" s="16">
        <v>23163</v>
      </c>
      <c r="N6979" s="16">
        <v>0</v>
      </c>
      <c r="O6979" s="15">
        <v>23163</v>
      </c>
      <c r="P6979">
        <v>0</v>
      </c>
      <c r="Q6979">
        <v>0</v>
      </c>
      <c r="R6979">
        <v>4800</v>
      </c>
      <c r="S6979">
        <v>4800</v>
      </c>
      <c r="T6979" t="s">
        <v>3782</v>
      </c>
      <c r="U6979" t="s">
        <v>3782</v>
      </c>
      <c r="V6979" t="s">
        <v>4046</v>
      </c>
      <c r="W6979" t="s">
        <v>4046</v>
      </c>
      <c r="X6979">
        <v>4800</v>
      </c>
      <c r="Y6979" t="s">
        <v>17</v>
      </c>
    </row>
    <row r="6980" spans="1:25" x14ac:dyDescent="0.3">
      <c r="A6980" t="s">
        <v>3703</v>
      </c>
      <c r="B6980" t="s">
        <v>51</v>
      </c>
      <c r="C6980" t="s">
        <v>736</v>
      </c>
      <c r="D6980" t="s">
        <v>17</v>
      </c>
      <c r="E6980" t="s">
        <v>17</v>
      </c>
      <c r="F6980" t="s">
        <v>359</v>
      </c>
      <c r="G6980" t="s">
        <v>4087</v>
      </c>
      <c r="H6980" t="s">
        <v>4088</v>
      </c>
      <c r="I6980" t="s">
        <v>100</v>
      </c>
      <c r="J6980" s="33" t="s">
        <v>101</v>
      </c>
      <c r="K6980" t="s">
        <v>101</v>
      </c>
      <c r="L6980" t="s">
        <v>4020</v>
      </c>
      <c r="M6980" s="16">
        <v>23820</v>
      </c>
      <c r="N6980" s="16">
        <v>0</v>
      </c>
      <c r="O6980" s="15">
        <v>23820</v>
      </c>
      <c r="P6980">
        <v>500</v>
      </c>
      <c r="Q6980">
        <v>0</v>
      </c>
      <c r="R6980">
        <v>0</v>
      </c>
      <c r="S6980">
        <v>500</v>
      </c>
      <c r="T6980" t="s">
        <v>3811</v>
      </c>
      <c r="U6980" t="s">
        <v>4089</v>
      </c>
      <c r="V6980" t="s">
        <v>4090</v>
      </c>
      <c r="W6980" t="s">
        <v>4091</v>
      </c>
      <c r="X6980">
        <v>500</v>
      </c>
      <c r="Y6980" t="s">
        <v>17</v>
      </c>
    </row>
    <row r="6981" spans="1:25" x14ac:dyDescent="0.3">
      <c r="A6981" t="s">
        <v>3703</v>
      </c>
      <c r="B6981" t="s">
        <v>51</v>
      </c>
      <c r="C6981" t="s">
        <v>736</v>
      </c>
      <c r="D6981" t="s">
        <v>17</v>
      </c>
      <c r="E6981" t="s">
        <v>17</v>
      </c>
      <c r="F6981" t="s">
        <v>139</v>
      </c>
      <c r="G6981" t="s">
        <v>771</v>
      </c>
      <c r="H6981" t="s">
        <v>4092</v>
      </c>
      <c r="I6981" t="s">
        <v>100</v>
      </c>
      <c r="J6981" s="33" t="s">
        <v>101</v>
      </c>
      <c r="K6981" t="s">
        <v>101</v>
      </c>
      <c r="L6981" t="s">
        <v>4020</v>
      </c>
      <c r="M6981" s="16">
        <v>20097</v>
      </c>
      <c r="N6981" s="16">
        <v>0</v>
      </c>
      <c r="O6981" s="15">
        <v>20097</v>
      </c>
      <c r="P6981">
        <v>400</v>
      </c>
      <c r="Q6981">
        <v>0</v>
      </c>
      <c r="R6981">
        <v>0</v>
      </c>
      <c r="S6981">
        <v>400</v>
      </c>
      <c r="T6981" t="s">
        <v>3782</v>
      </c>
      <c r="U6981" t="s">
        <v>3782</v>
      </c>
      <c r="V6981" t="s">
        <v>3745</v>
      </c>
      <c r="W6981" t="s">
        <v>4093</v>
      </c>
      <c r="X6981">
        <v>400</v>
      </c>
      <c r="Y6981" t="s">
        <v>17</v>
      </c>
    </row>
    <row r="6982" spans="1:25" x14ac:dyDescent="0.3">
      <c r="A6982" t="s">
        <v>3703</v>
      </c>
      <c r="B6982" t="s">
        <v>51</v>
      </c>
      <c r="C6982" t="s">
        <v>736</v>
      </c>
      <c r="D6982" t="s">
        <v>17</v>
      </c>
      <c r="E6982" t="s">
        <v>17</v>
      </c>
      <c r="F6982" t="s">
        <v>4094</v>
      </c>
      <c r="G6982" t="s">
        <v>4095</v>
      </c>
      <c r="H6982" t="s">
        <v>4096</v>
      </c>
      <c r="I6982" t="s">
        <v>100</v>
      </c>
      <c r="J6982" s="33" t="s">
        <v>101</v>
      </c>
      <c r="K6982" t="s">
        <v>101</v>
      </c>
      <c r="L6982" t="s">
        <v>4020</v>
      </c>
      <c r="M6982" s="16">
        <v>6615</v>
      </c>
      <c r="N6982" s="16">
        <v>0</v>
      </c>
      <c r="O6982" s="15">
        <v>6615</v>
      </c>
      <c r="P6982">
        <v>0</v>
      </c>
      <c r="Q6982">
        <v>0</v>
      </c>
      <c r="R6982">
        <v>0</v>
      </c>
      <c r="S6982">
        <v>0</v>
      </c>
      <c r="T6982" t="s">
        <v>3782</v>
      </c>
      <c r="U6982" t="s">
        <v>3782</v>
      </c>
      <c r="V6982" t="s">
        <v>3782</v>
      </c>
      <c r="W6982" t="s">
        <v>3782</v>
      </c>
      <c r="X6982">
        <v>0</v>
      </c>
      <c r="Y6982" t="s">
        <v>17</v>
      </c>
    </row>
    <row r="6983" spans="1:25" x14ac:dyDescent="0.3">
      <c r="A6983" t="s">
        <v>3703</v>
      </c>
      <c r="B6983" t="s">
        <v>51</v>
      </c>
      <c r="C6983" t="s">
        <v>736</v>
      </c>
      <c r="D6983" t="s">
        <v>17</v>
      </c>
      <c r="E6983" t="s">
        <v>35</v>
      </c>
      <c r="F6983" t="s">
        <v>4097</v>
      </c>
      <c r="G6983" t="s">
        <v>4098</v>
      </c>
      <c r="H6983" t="s">
        <v>4099</v>
      </c>
      <c r="I6983" t="s">
        <v>100</v>
      </c>
      <c r="J6983" s="33" t="s">
        <v>101</v>
      </c>
      <c r="K6983" t="s">
        <v>101</v>
      </c>
      <c r="L6983" t="s">
        <v>4020</v>
      </c>
      <c r="M6983" s="16">
        <v>74000</v>
      </c>
      <c r="N6983" s="16">
        <v>0</v>
      </c>
      <c r="O6983" s="15">
        <v>74000</v>
      </c>
      <c r="P6983">
        <v>0</v>
      </c>
      <c r="Q6983">
        <v>100</v>
      </c>
      <c r="R6983">
        <v>0</v>
      </c>
      <c r="S6983">
        <v>100</v>
      </c>
      <c r="T6983" t="s">
        <v>4049</v>
      </c>
      <c r="U6983" t="s">
        <v>4049</v>
      </c>
      <c r="V6983" t="s">
        <v>3782</v>
      </c>
      <c r="W6983" t="s">
        <v>3782</v>
      </c>
      <c r="X6983">
        <v>100</v>
      </c>
      <c r="Y6983" t="s">
        <v>17</v>
      </c>
    </row>
    <row r="6984" spans="1:25" x14ac:dyDescent="0.3">
      <c r="A6984" t="s">
        <v>3703</v>
      </c>
      <c r="B6984" t="s">
        <v>51</v>
      </c>
      <c r="C6984" t="s">
        <v>736</v>
      </c>
      <c r="D6984" t="s">
        <v>15</v>
      </c>
      <c r="E6984" t="s">
        <v>15</v>
      </c>
      <c r="F6984" t="s">
        <v>3779</v>
      </c>
      <c r="G6984" t="s">
        <v>775</v>
      </c>
      <c r="H6984" t="s">
        <v>4100</v>
      </c>
      <c r="I6984" t="s">
        <v>100</v>
      </c>
      <c r="J6984" s="33" t="s">
        <v>101</v>
      </c>
      <c r="K6984" t="s">
        <v>101</v>
      </c>
      <c r="L6984" t="s">
        <v>4020</v>
      </c>
      <c r="M6984" s="16">
        <v>56246</v>
      </c>
      <c r="N6984" s="16">
        <v>0</v>
      </c>
      <c r="O6984" s="15">
        <v>56246</v>
      </c>
      <c r="P6984">
        <v>1400</v>
      </c>
      <c r="Q6984">
        <v>0</v>
      </c>
      <c r="R6984">
        <v>0</v>
      </c>
      <c r="S6984">
        <v>1400</v>
      </c>
      <c r="T6984" t="s">
        <v>3782</v>
      </c>
      <c r="U6984" t="s">
        <v>3782</v>
      </c>
      <c r="V6984" t="s">
        <v>4101</v>
      </c>
      <c r="W6984" t="s">
        <v>4102</v>
      </c>
      <c r="X6984">
        <v>1400</v>
      </c>
      <c r="Y6984" t="s">
        <v>169</v>
      </c>
    </row>
    <row r="6985" spans="1:25" x14ac:dyDescent="0.3">
      <c r="A6985" t="s">
        <v>3703</v>
      </c>
      <c r="B6985" t="s">
        <v>51</v>
      </c>
      <c r="C6985" t="s">
        <v>736</v>
      </c>
      <c r="D6985" t="s">
        <v>15</v>
      </c>
      <c r="E6985" t="s">
        <v>15</v>
      </c>
      <c r="F6985" t="s">
        <v>1752</v>
      </c>
      <c r="G6985" t="s">
        <v>4103</v>
      </c>
      <c r="H6985" t="s">
        <v>4104</v>
      </c>
      <c r="I6985" t="s">
        <v>100</v>
      </c>
      <c r="J6985" s="33" t="s">
        <v>101</v>
      </c>
      <c r="K6985" t="s">
        <v>101</v>
      </c>
      <c r="L6985" t="s">
        <v>4020</v>
      </c>
      <c r="M6985" s="16">
        <v>72000</v>
      </c>
      <c r="N6985" s="16">
        <v>0</v>
      </c>
      <c r="O6985" s="15">
        <v>72000</v>
      </c>
      <c r="P6985">
        <v>300</v>
      </c>
      <c r="Q6985">
        <v>300</v>
      </c>
      <c r="R6985">
        <v>0</v>
      </c>
      <c r="S6985">
        <v>600</v>
      </c>
      <c r="T6985" t="s">
        <v>4105</v>
      </c>
      <c r="U6985" t="s">
        <v>4106</v>
      </c>
      <c r="V6985" t="s">
        <v>3807</v>
      </c>
      <c r="W6985" t="s">
        <v>3811</v>
      </c>
      <c r="X6985">
        <v>600</v>
      </c>
      <c r="Y6985" t="s">
        <v>169</v>
      </c>
    </row>
    <row r="6986" spans="1:25" x14ac:dyDescent="0.3">
      <c r="A6986" t="s">
        <v>3703</v>
      </c>
      <c r="B6986" t="s">
        <v>51</v>
      </c>
      <c r="C6986" t="s">
        <v>736</v>
      </c>
      <c r="D6986" t="s">
        <v>15</v>
      </c>
      <c r="E6986" t="s">
        <v>15</v>
      </c>
      <c r="F6986" t="s">
        <v>3779</v>
      </c>
      <c r="G6986" t="s">
        <v>4107</v>
      </c>
      <c r="H6986" t="s">
        <v>4108</v>
      </c>
      <c r="I6986" t="s">
        <v>100</v>
      </c>
      <c r="J6986" s="33" t="s">
        <v>101</v>
      </c>
      <c r="K6986" t="s">
        <v>101</v>
      </c>
      <c r="L6986" t="s">
        <v>4020</v>
      </c>
      <c r="M6986" s="16">
        <v>72200</v>
      </c>
      <c r="N6986" s="16">
        <v>0</v>
      </c>
      <c r="O6986" s="15">
        <v>72200</v>
      </c>
      <c r="P6986">
        <v>3100</v>
      </c>
      <c r="Q6986">
        <v>0</v>
      </c>
      <c r="R6986">
        <v>0</v>
      </c>
      <c r="S6986">
        <v>3100</v>
      </c>
      <c r="T6986" t="s">
        <v>4109</v>
      </c>
      <c r="U6986" t="s">
        <v>4109</v>
      </c>
      <c r="V6986" t="s">
        <v>4109</v>
      </c>
      <c r="W6986" t="s">
        <v>4109</v>
      </c>
      <c r="X6986">
        <v>3100</v>
      </c>
      <c r="Y6986" t="s">
        <v>169</v>
      </c>
    </row>
    <row r="6987" spans="1:25" x14ac:dyDescent="0.3">
      <c r="A6987" t="s">
        <v>3703</v>
      </c>
      <c r="B6987" t="s">
        <v>51</v>
      </c>
      <c r="C6987" t="s">
        <v>736</v>
      </c>
      <c r="D6987" s="17" t="s">
        <v>22</v>
      </c>
      <c r="E6987" s="17" t="s">
        <v>22</v>
      </c>
      <c r="F6987" t="s">
        <v>3721</v>
      </c>
      <c r="G6987" t="s">
        <v>4110</v>
      </c>
      <c r="H6987" t="s">
        <v>4111</v>
      </c>
      <c r="I6987" t="s">
        <v>100</v>
      </c>
      <c r="J6987" s="33" t="s">
        <v>101</v>
      </c>
      <c r="K6987" t="s">
        <v>101</v>
      </c>
      <c r="L6987" t="s">
        <v>4020</v>
      </c>
      <c r="M6987" s="16">
        <v>0</v>
      </c>
      <c r="N6987" s="16">
        <v>156324</v>
      </c>
      <c r="O6987" s="15">
        <v>156324</v>
      </c>
      <c r="P6987">
        <v>0</v>
      </c>
      <c r="Q6987">
        <v>540</v>
      </c>
      <c r="R6987">
        <v>0</v>
      </c>
      <c r="S6987">
        <v>540</v>
      </c>
      <c r="T6987" t="s">
        <v>4112</v>
      </c>
      <c r="U6987" t="s">
        <v>4112</v>
      </c>
      <c r="V6987" t="s">
        <v>4112</v>
      </c>
      <c r="W6987" t="s">
        <v>4112</v>
      </c>
      <c r="X6987">
        <v>1620</v>
      </c>
      <c r="Y6987" t="s">
        <v>183</v>
      </c>
    </row>
    <row r="6988" spans="1:25" x14ac:dyDescent="0.3">
      <c r="A6988" t="s">
        <v>3703</v>
      </c>
      <c r="B6988" t="s">
        <v>51</v>
      </c>
      <c r="C6988" t="s">
        <v>736</v>
      </c>
      <c r="D6988" t="s">
        <v>755</v>
      </c>
      <c r="E6988" t="s">
        <v>755</v>
      </c>
      <c r="F6988" t="s">
        <v>3851</v>
      </c>
      <c r="G6988" t="s">
        <v>4113</v>
      </c>
      <c r="H6988" t="s">
        <v>4114</v>
      </c>
      <c r="I6988" t="s">
        <v>100</v>
      </c>
      <c r="J6988" s="33" t="s">
        <v>101</v>
      </c>
      <c r="K6988" t="s">
        <v>101</v>
      </c>
      <c r="L6988" t="s">
        <v>4020</v>
      </c>
      <c r="M6988" s="16">
        <v>86023</v>
      </c>
      <c r="N6988" s="16">
        <v>0</v>
      </c>
      <c r="O6988" s="15">
        <v>86023</v>
      </c>
      <c r="P6988">
        <v>300</v>
      </c>
      <c r="Q6988">
        <v>0</v>
      </c>
      <c r="R6988">
        <v>0</v>
      </c>
      <c r="S6988">
        <v>300</v>
      </c>
      <c r="T6988" t="s">
        <v>3901</v>
      </c>
      <c r="U6988" t="s">
        <v>3901</v>
      </c>
      <c r="V6988" t="s">
        <v>3901</v>
      </c>
      <c r="W6988" t="s">
        <v>3901</v>
      </c>
      <c r="X6988">
        <v>1200</v>
      </c>
      <c r="Y6988" t="s">
        <v>103</v>
      </c>
    </row>
    <row r="6989" spans="1:25" x14ac:dyDescent="0.3">
      <c r="A6989" t="s">
        <v>3703</v>
      </c>
      <c r="B6989" t="s">
        <v>51</v>
      </c>
      <c r="C6989" t="s">
        <v>736</v>
      </c>
      <c r="D6989" t="s">
        <v>17</v>
      </c>
      <c r="E6989" t="s">
        <v>37</v>
      </c>
      <c r="F6989" t="s">
        <v>4115</v>
      </c>
      <c r="G6989" t="s">
        <v>4116</v>
      </c>
      <c r="H6989" t="s">
        <v>4117</v>
      </c>
      <c r="I6989" t="s">
        <v>100</v>
      </c>
      <c r="J6989" s="33" t="s">
        <v>101</v>
      </c>
      <c r="K6989" t="s">
        <v>101</v>
      </c>
      <c r="L6989" t="s">
        <v>4020</v>
      </c>
      <c r="M6989" s="16">
        <v>10000</v>
      </c>
      <c r="N6989" s="16">
        <v>0</v>
      </c>
      <c r="O6989" s="15">
        <v>10000</v>
      </c>
      <c r="P6989">
        <v>0</v>
      </c>
      <c r="Q6989">
        <v>0</v>
      </c>
      <c r="R6989">
        <v>300</v>
      </c>
      <c r="S6989">
        <v>300</v>
      </c>
      <c r="T6989" t="s">
        <v>3782</v>
      </c>
      <c r="U6989" t="s">
        <v>3782</v>
      </c>
      <c r="V6989" t="s">
        <v>3782</v>
      </c>
      <c r="W6989" t="s">
        <v>3782</v>
      </c>
      <c r="X6989">
        <v>0</v>
      </c>
      <c r="Y6989" t="s">
        <v>17</v>
      </c>
    </row>
    <row r="6990" spans="1:25" x14ac:dyDescent="0.3">
      <c r="A6990" t="s">
        <v>3703</v>
      </c>
      <c r="B6990" t="s">
        <v>51</v>
      </c>
      <c r="C6990" t="s">
        <v>736</v>
      </c>
      <c r="D6990" t="s">
        <v>17</v>
      </c>
      <c r="E6990" t="s">
        <v>37</v>
      </c>
      <c r="F6990" t="s">
        <v>4118</v>
      </c>
      <c r="G6990" t="s">
        <v>4119</v>
      </c>
      <c r="H6990" t="s">
        <v>4120</v>
      </c>
      <c r="I6990" t="s">
        <v>100</v>
      </c>
      <c r="J6990" s="33" t="s">
        <v>101</v>
      </c>
      <c r="K6990" t="s">
        <v>101</v>
      </c>
      <c r="L6990" t="s">
        <v>4020</v>
      </c>
      <c r="M6990" s="16">
        <v>14000</v>
      </c>
      <c r="N6990" s="16">
        <v>0</v>
      </c>
      <c r="O6990" s="15">
        <v>14000</v>
      </c>
      <c r="P6990">
        <v>500</v>
      </c>
      <c r="Q6990">
        <v>0</v>
      </c>
      <c r="R6990">
        <v>0</v>
      </c>
      <c r="S6990">
        <v>500</v>
      </c>
      <c r="T6990" t="s">
        <v>3782</v>
      </c>
      <c r="U6990" t="s">
        <v>3782</v>
      </c>
      <c r="V6990" t="s">
        <v>3782</v>
      </c>
      <c r="W6990" t="s">
        <v>3810</v>
      </c>
      <c r="X6990">
        <v>500</v>
      </c>
      <c r="Y6990" t="s">
        <v>17</v>
      </c>
    </row>
    <row r="6991" spans="1:25" x14ac:dyDescent="0.3">
      <c r="A6991" t="s">
        <v>3703</v>
      </c>
      <c r="B6991" t="s">
        <v>51</v>
      </c>
      <c r="C6991" t="s">
        <v>736</v>
      </c>
      <c r="D6991" t="s">
        <v>17</v>
      </c>
      <c r="E6991" t="s">
        <v>37</v>
      </c>
      <c r="F6991" t="s">
        <v>4121</v>
      </c>
      <c r="G6991" t="s">
        <v>4122</v>
      </c>
      <c r="H6991" t="s">
        <v>4123</v>
      </c>
      <c r="I6991" t="s">
        <v>100</v>
      </c>
      <c r="J6991" s="33" t="s">
        <v>101</v>
      </c>
      <c r="K6991" t="s">
        <v>101</v>
      </c>
      <c r="L6991" t="s">
        <v>4020</v>
      </c>
      <c r="M6991" s="16">
        <v>24000</v>
      </c>
      <c r="N6991" s="16">
        <v>0</v>
      </c>
      <c r="O6991" s="15">
        <v>24000</v>
      </c>
      <c r="P6991">
        <v>50</v>
      </c>
      <c r="Q6991">
        <v>0</v>
      </c>
      <c r="R6991">
        <v>0</v>
      </c>
      <c r="S6991">
        <v>50</v>
      </c>
      <c r="T6991" t="s">
        <v>3782</v>
      </c>
      <c r="U6991" t="s">
        <v>3782</v>
      </c>
      <c r="V6991" t="s">
        <v>4049</v>
      </c>
      <c r="W6991" t="s">
        <v>3782</v>
      </c>
      <c r="X6991">
        <v>50</v>
      </c>
      <c r="Y6991" t="s">
        <v>17</v>
      </c>
    </row>
    <row r="6992" spans="1:25" x14ac:dyDescent="0.3">
      <c r="A6992" t="s">
        <v>3703</v>
      </c>
      <c r="B6992" t="s">
        <v>51</v>
      </c>
      <c r="C6992" t="s">
        <v>736</v>
      </c>
      <c r="D6992" t="s">
        <v>10</v>
      </c>
      <c r="E6992" t="s">
        <v>10</v>
      </c>
      <c r="F6992" t="s">
        <v>3987</v>
      </c>
      <c r="G6992" t="s">
        <v>4124</v>
      </c>
      <c r="H6992" t="s">
        <v>4125</v>
      </c>
      <c r="I6992" t="s">
        <v>181</v>
      </c>
      <c r="J6992" s="33" t="s">
        <v>182</v>
      </c>
      <c r="K6992" t="s">
        <v>182</v>
      </c>
      <c r="L6992" t="s">
        <v>4020</v>
      </c>
      <c r="M6992" s="16">
        <v>9000</v>
      </c>
      <c r="N6992" s="16">
        <v>0</v>
      </c>
      <c r="O6992" s="15">
        <v>9000</v>
      </c>
      <c r="P6992">
        <v>120</v>
      </c>
      <c r="Q6992">
        <v>0</v>
      </c>
      <c r="R6992">
        <v>0</v>
      </c>
      <c r="S6992">
        <v>120</v>
      </c>
      <c r="T6992">
        <v>30</v>
      </c>
      <c r="U6992">
        <v>30</v>
      </c>
      <c r="V6992">
        <v>30</v>
      </c>
      <c r="W6992">
        <v>30</v>
      </c>
      <c r="X6992">
        <v>120</v>
      </c>
      <c r="Y6992" t="s">
        <v>341</v>
      </c>
    </row>
    <row r="6993" spans="1:25" x14ac:dyDescent="0.3">
      <c r="A6993" t="s">
        <v>3703</v>
      </c>
      <c r="B6993" t="s">
        <v>51</v>
      </c>
      <c r="C6993" t="s">
        <v>736</v>
      </c>
      <c r="D6993" t="s">
        <v>10</v>
      </c>
      <c r="E6993" t="s">
        <v>10</v>
      </c>
      <c r="F6993" t="s">
        <v>3724</v>
      </c>
      <c r="G6993" t="s">
        <v>4124</v>
      </c>
      <c r="H6993" t="s">
        <v>4126</v>
      </c>
      <c r="I6993" t="s">
        <v>181</v>
      </c>
      <c r="J6993" s="33" t="s">
        <v>182</v>
      </c>
      <c r="K6993" t="s">
        <v>182</v>
      </c>
      <c r="L6993" t="s">
        <v>4020</v>
      </c>
      <c r="M6993" s="16">
        <v>0</v>
      </c>
      <c r="N6993" s="16">
        <v>0</v>
      </c>
      <c r="O6993" s="15">
        <v>0</v>
      </c>
      <c r="P6993">
        <v>100</v>
      </c>
      <c r="Q6993">
        <v>0</v>
      </c>
      <c r="R6993">
        <v>0</v>
      </c>
      <c r="S6993">
        <v>100</v>
      </c>
      <c r="T6993">
        <v>25</v>
      </c>
      <c r="U6993">
        <v>25</v>
      </c>
      <c r="V6993">
        <v>25</v>
      </c>
      <c r="W6993">
        <v>25</v>
      </c>
      <c r="X6993">
        <v>100</v>
      </c>
      <c r="Y6993" t="s">
        <v>341</v>
      </c>
    </row>
    <row r="6994" spans="1:25" x14ac:dyDescent="0.3">
      <c r="A6994" t="s">
        <v>3703</v>
      </c>
      <c r="B6994" t="s">
        <v>51</v>
      </c>
      <c r="C6994" t="s">
        <v>736</v>
      </c>
      <c r="D6994" t="s">
        <v>10</v>
      </c>
      <c r="E6994" t="s">
        <v>10</v>
      </c>
      <c r="F6994" t="s">
        <v>3724</v>
      </c>
      <c r="G6994" t="s">
        <v>4124</v>
      </c>
      <c r="H6994" t="s">
        <v>4127</v>
      </c>
      <c r="I6994" t="s">
        <v>181</v>
      </c>
      <c r="J6994" s="33" t="s">
        <v>182</v>
      </c>
      <c r="K6994" t="s">
        <v>182</v>
      </c>
      <c r="L6994" t="s">
        <v>4024</v>
      </c>
      <c r="M6994" s="16">
        <v>16500</v>
      </c>
      <c r="N6994" s="16">
        <v>0</v>
      </c>
      <c r="O6994" s="15">
        <v>16500</v>
      </c>
      <c r="P6994">
        <v>200</v>
      </c>
      <c r="Q6994">
        <v>0</v>
      </c>
      <c r="R6994">
        <v>0</v>
      </c>
      <c r="S6994">
        <v>200</v>
      </c>
      <c r="T6994">
        <v>50</v>
      </c>
      <c r="U6994">
        <v>50</v>
      </c>
      <c r="V6994">
        <v>50</v>
      </c>
      <c r="W6994">
        <v>50</v>
      </c>
      <c r="X6994">
        <v>200</v>
      </c>
      <c r="Y6994" t="s">
        <v>341</v>
      </c>
    </row>
    <row r="6995" spans="1:25" x14ac:dyDescent="0.3">
      <c r="A6995" t="s">
        <v>3703</v>
      </c>
      <c r="B6995" t="s">
        <v>51</v>
      </c>
      <c r="C6995" t="s">
        <v>736</v>
      </c>
      <c r="D6995" t="s">
        <v>10</v>
      </c>
      <c r="E6995" t="s">
        <v>10</v>
      </c>
      <c r="F6995" t="s">
        <v>3724</v>
      </c>
      <c r="G6995" t="s">
        <v>4124</v>
      </c>
      <c r="H6995" t="s">
        <v>4128</v>
      </c>
      <c r="I6995" t="s">
        <v>181</v>
      </c>
      <c r="J6995" s="33" t="s">
        <v>182</v>
      </c>
      <c r="K6995" t="s">
        <v>182</v>
      </c>
      <c r="L6995" t="s">
        <v>4129</v>
      </c>
      <c r="M6995" s="16">
        <v>16500</v>
      </c>
      <c r="N6995" s="16">
        <v>0</v>
      </c>
      <c r="O6995" s="15">
        <v>16500</v>
      </c>
      <c r="P6995">
        <v>100</v>
      </c>
      <c r="Q6995">
        <v>0</v>
      </c>
      <c r="R6995">
        <v>0</v>
      </c>
      <c r="S6995">
        <v>100</v>
      </c>
      <c r="T6995">
        <v>25</v>
      </c>
      <c r="U6995">
        <v>25</v>
      </c>
      <c r="V6995">
        <v>25</v>
      </c>
      <c r="W6995">
        <v>25</v>
      </c>
      <c r="X6995">
        <v>100</v>
      </c>
      <c r="Y6995" t="s">
        <v>341</v>
      </c>
    </row>
    <row r="6996" spans="1:25" x14ac:dyDescent="0.3">
      <c r="A6996" t="s">
        <v>3703</v>
      </c>
      <c r="B6996" t="s">
        <v>51</v>
      </c>
      <c r="C6996" t="s">
        <v>736</v>
      </c>
      <c r="D6996" t="s">
        <v>26</v>
      </c>
      <c r="E6996" t="s">
        <v>26</v>
      </c>
      <c r="F6996" t="s">
        <v>1490</v>
      </c>
      <c r="G6996" t="s">
        <v>4031</v>
      </c>
      <c r="H6996" t="s">
        <v>4130</v>
      </c>
      <c r="I6996" t="s">
        <v>181</v>
      </c>
      <c r="J6996" s="33" t="s">
        <v>182</v>
      </c>
      <c r="K6996" t="s">
        <v>182</v>
      </c>
      <c r="L6996" t="s">
        <v>4020</v>
      </c>
      <c r="M6996" s="16">
        <v>9000</v>
      </c>
      <c r="N6996" s="16">
        <v>0</v>
      </c>
      <c r="O6996" s="15">
        <v>9000</v>
      </c>
      <c r="P6996">
        <v>180</v>
      </c>
      <c r="Q6996">
        <v>0</v>
      </c>
      <c r="R6996">
        <v>0</v>
      </c>
      <c r="S6996">
        <v>180</v>
      </c>
      <c r="T6996">
        <v>45</v>
      </c>
      <c r="U6996">
        <v>45</v>
      </c>
      <c r="V6996">
        <v>45</v>
      </c>
      <c r="W6996">
        <v>45</v>
      </c>
      <c r="X6996">
        <v>180</v>
      </c>
      <c r="Y6996" t="s">
        <v>341</v>
      </c>
    </row>
    <row r="6997" spans="1:25" x14ac:dyDescent="0.3">
      <c r="A6997" t="s">
        <v>3703</v>
      </c>
      <c r="B6997" t="s">
        <v>51</v>
      </c>
      <c r="C6997" t="s">
        <v>736</v>
      </c>
      <c r="D6997" t="s">
        <v>26</v>
      </c>
      <c r="E6997" t="s">
        <v>26</v>
      </c>
      <c r="F6997" t="s">
        <v>1490</v>
      </c>
      <c r="G6997" t="s">
        <v>4031</v>
      </c>
      <c r="H6997" t="s">
        <v>4131</v>
      </c>
      <c r="I6997" t="s">
        <v>181</v>
      </c>
      <c r="J6997" s="33" t="s">
        <v>182</v>
      </c>
      <c r="K6997" t="s">
        <v>182</v>
      </c>
      <c r="L6997" t="s">
        <v>4020</v>
      </c>
      <c r="M6997" s="16">
        <v>3000</v>
      </c>
      <c r="N6997" s="16">
        <v>0</v>
      </c>
      <c r="O6997" s="15">
        <v>3000</v>
      </c>
      <c r="P6997">
        <v>100</v>
      </c>
      <c r="Q6997">
        <v>0</v>
      </c>
      <c r="R6997">
        <v>0</v>
      </c>
      <c r="S6997">
        <v>100</v>
      </c>
      <c r="T6997">
        <v>25</v>
      </c>
      <c r="U6997">
        <v>25</v>
      </c>
      <c r="V6997">
        <v>25</v>
      </c>
      <c r="W6997">
        <v>25</v>
      </c>
      <c r="X6997">
        <v>100</v>
      </c>
      <c r="Y6997" t="s">
        <v>341</v>
      </c>
    </row>
    <row r="6998" spans="1:25" x14ac:dyDescent="0.3">
      <c r="A6998" t="s">
        <v>3703</v>
      </c>
      <c r="B6998" t="s">
        <v>51</v>
      </c>
      <c r="C6998" t="s">
        <v>736</v>
      </c>
      <c r="D6998" t="s">
        <v>26</v>
      </c>
      <c r="E6998" t="s">
        <v>26</v>
      </c>
      <c r="F6998" t="s">
        <v>1490</v>
      </c>
      <c r="G6998" t="s">
        <v>4031</v>
      </c>
      <c r="H6998" t="s">
        <v>4132</v>
      </c>
      <c r="I6998" t="s">
        <v>181</v>
      </c>
      <c r="J6998" s="33" t="s">
        <v>182</v>
      </c>
      <c r="K6998" t="s">
        <v>182</v>
      </c>
      <c r="L6998" t="s">
        <v>4024</v>
      </c>
      <c r="M6998" s="16">
        <v>7500</v>
      </c>
      <c r="N6998" s="16">
        <v>0</v>
      </c>
      <c r="O6998" s="15">
        <v>7500</v>
      </c>
      <c r="P6998">
        <v>200</v>
      </c>
      <c r="Q6998">
        <v>0</v>
      </c>
      <c r="R6998">
        <v>0</v>
      </c>
      <c r="S6998">
        <v>200</v>
      </c>
      <c r="T6998">
        <v>50</v>
      </c>
      <c r="U6998">
        <v>50</v>
      </c>
      <c r="V6998">
        <v>50</v>
      </c>
      <c r="W6998">
        <v>50</v>
      </c>
      <c r="X6998">
        <v>200</v>
      </c>
      <c r="Y6998" t="s">
        <v>341</v>
      </c>
    </row>
    <row r="6999" spans="1:25" x14ac:dyDescent="0.3">
      <c r="A6999" t="s">
        <v>3703</v>
      </c>
      <c r="B6999" t="s">
        <v>51</v>
      </c>
      <c r="C6999" t="s">
        <v>736</v>
      </c>
      <c r="D6999" t="s">
        <v>26</v>
      </c>
      <c r="E6999" t="s">
        <v>26</v>
      </c>
      <c r="F6999" t="s">
        <v>1490</v>
      </c>
      <c r="G6999" t="s">
        <v>4031</v>
      </c>
      <c r="H6999" t="s">
        <v>4133</v>
      </c>
      <c r="I6999" t="s">
        <v>181</v>
      </c>
      <c r="J6999" s="33" t="s">
        <v>182</v>
      </c>
      <c r="K6999" t="s">
        <v>182</v>
      </c>
      <c r="L6999" t="s">
        <v>4129</v>
      </c>
      <c r="M6999" s="16">
        <v>3000</v>
      </c>
      <c r="N6999" s="16">
        <v>0</v>
      </c>
      <c r="O6999" s="15">
        <v>3000</v>
      </c>
      <c r="P6999">
        <v>100</v>
      </c>
      <c r="Q6999">
        <v>0</v>
      </c>
      <c r="R6999">
        <v>0</v>
      </c>
      <c r="S6999">
        <v>100</v>
      </c>
      <c r="T6999">
        <v>25</v>
      </c>
      <c r="U6999">
        <v>25</v>
      </c>
      <c r="V6999">
        <v>25</v>
      </c>
      <c r="W6999">
        <v>25</v>
      </c>
      <c r="X6999">
        <v>100</v>
      </c>
      <c r="Y6999" t="s">
        <v>341</v>
      </c>
    </row>
    <row r="7000" spans="1:25" x14ac:dyDescent="0.3">
      <c r="A7000" t="s">
        <v>3703</v>
      </c>
      <c r="B7000" t="s">
        <v>51</v>
      </c>
      <c r="C7000" t="s">
        <v>736</v>
      </c>
      <c r="D7000" t="s">
        <v>16</v>
      </c>
      <c r="E7000" t="s">
        <v>16</v>
      </c>
      <c r="F7000" t="s">
        <v>107</v>
      </c>
      <c r="G7000" t="s">
        <v>4134</v>
      </c>
      <c r="H7000" t="s">
        <v>4135</v>
      </c>
      <c r="I7000" t="s">
        <v>181</v>
      </c>
      <c r="J7000" s="33" t="s">
        <v>182</v>
      </c>
      <c r="K7000" t="s">
        <v>182</v>
      </c>
      <c r="L7000" t="s">
        <v>4020</v>
      </c>
      <c r="M7000" s="16">
        <v>4000</v>
      </c>
      <c r="N7000" s="16">
        <v>0</v>
      </c>
      <c r="O7000" s="15">
        <v>4000</v>
      </c>
      <c r="P7000">
        <v>100</v>
      </c>
      <c r="Q7000">
        <v>0</v>
      </c>
      <c r="R7000">
        <v>0</v>
      </c>
      <c r="S7000">
        <v>100</v>
      </c>
      <c r="T7000">
        <v>25</v>
      </c>
      <c r="U7000">
        <v>25</v>
      </c>
      <c r="V7000">
        <v>25</v>
      </c>
      <c r="W7000">
        <v>25</v>
      </c>
      <c r="X7000">
        <v>100</v>
      </c>
      <c r="Y7000" t="s">
        <v>16</v>
      </c>
    </row>
    <row r="7001" spans="1:25" x14ac:dyDescent="0.3">
      <c r="A7001" t="s">
        <v>3703</v>
      </c>
      <c r="B7001" t="s">
        <v>51</v>
      </c>
      <c r="C7001" t="s">
        <v>736</v>
      </c>
      <c r="D7001" t="s">
        <v>16</v>
      </c>
      <c r="E7001" t="s">
        <v>16</v>
      </c>
      <c r="F7001" t="s">
        <v>107</v>
      </c>
      <c r="G7001" t="s">
        <v>4134</v>
      </c>
      <c r="H7001" t="s">
        <v>4136</v>
      </c>
      <c r="I7001" t="s">
        <v>181</v>
      </c>
      <c r="J7001" s="33" t="s">
        <v>182</v>
      </c>
      <c r="K7001" t="s">
        <v>182</v>
      </c>
      <c r="L7001" t="s">
        <v>4024</v>
      </c>
      <c r="M7001" s="16">
        <v>3000</v>
      </c>
      <c r="N7001" s="16">
        <v>0</v>
      </c>
      <c r="O7001" s="15">
        <v>3000</v>
      </c>
      <c r="P7001">
        <v>200</v>
      </c>
      <c r="Q7001">
        <v>0</v>
      </c>
      <c r="R7001">
        <v>0</v>
      </c>
      <c r="S7001">
        <v>200</v>
      </c>
      <c r="T7001">
        <v>50</v>
      </c>
      <c r="U7001">
        <v>50</v>
      </c>
      <c r="V7001">
        <v>50</v>
      </c>
      <c r="W7001">
        <v>50</v>
      </c>
      <c r="X7001">
        <v>200</v>
      </c>
      <c r="Y7001" t="s">
        <v>16</v>
      </c>
    </row>
    <row r="7002" spans="1:25" x14ac:dyDescent="0.3">
      <c r="A7002" t="s">
        <v>3703</v>
      </c>
      <c r="B7002" t="s">
        <v>51</v>
      </c>
      <c r="C7002" t="s">
        <v>736</v>
      </c>
      <c r="D7002" t="s">
        <v>16</v>
      </c>
      <c r="E7002" t="s">
        <v>16</v>
      </c>
      <c r="F7002" t="s">
        <v>107</v>
      </c>
      <c r="G7002" t="s">
        <v>4134</v>
      </c>
      <c r="H7002" t="s">
        <v>4137</v>
      </c>
      <c r="I7002" t="s">
        <v>181</v>
      </c>
      <c r="J7002" s="33" t="s">
        <v>182</v>
      </c>
      <c r="K7002" t="s">
        <v>182</v>
      </c>
      <c r="L7002" t="s">
        <v>4129</v>
      </c>
      <c r="M7002" s="16">
        <v>4500</v>
      </c>
      <c r="N7002" s="16">
        <v>0</v>
      </c>
      <c r="O7002" s="15">
        <v>4500</v>
      </c>
      <c r="P7002">
        <v>100</v>
      </c>
      <c r="Q7002">
        <v>0</v>
      </c>
      <c r="R7002">
        <v>0</v>
      </c>
      <c r="S7002">
        <v>100</v>
      </c>
      <c r="T7002">
        <v>25</v>
      </c>
      <c r="U7002">
        <v>25</v>
      </c>
      <c r="V7002">
        <v>25</v>
      </c>
      <c r="W7002">
        <v>25</v>
      </c>
      <c r="X7002">
        <v>100</v>
      </c>
      <c r="Y7002" t="s">
        <v>16</v>
      </c>
    </row>
    <row r="7003" spans="1:25" x14ac:dyDescent="0.3">
      <c r="A7003" t="s">
        <v>3703</v>
      </c>
      <c r="B7003" t="s">
        <v>51</v>
      </c>
      <c r="C7003" t="s">
        <v>736</v>
      </c>
      <c r="D7003" t="s">
        <v>17</v>
      </c>
      <c r="E7003" t="s">
        <v>17</v>
      </c>
      <c r="F7003" t="s">
        <v>356</v>
      </c>
      <c r="G7003" t="s">
        <v>4138</v>
      </c>
      <c r="H7003" t="s">
        <v>4139</v>
      </c>
      <c r="I7003" t="s">
        <v>181</v>
      </c>
      <c r="J7003" s="33" t="s">
        <v>182</v>
      </c>
      <c r="K7003" t="s">
        <v>182</v>
      </c>
      <c r="L7003" t="s">
        <v>4020</v>
      </c>
      <c r="M7003" s="16">
        <v>1000</v>
      </c>
      <c r="N7003" s="16">
        <v>0</v>
      </c>
      <c r="O7003" s="15">
        <v>1000</v>
      </c>
      <c r="P7003">
        <v>180</v>
      </c>
      <c r="Q7003">
        <v>0</v>
      </c>
      <c r="R7003">
        <v>0</v>
      </c>
      <c r="S7003">
        <v>180</v>
      </c>
      <c r="T7003">
        <v>45</v>
      </c>
      <c r="U7003">
        <v>45</v>
      </c>
      <c r="V7003">
        <v>45</v>
      </c>
      <c r="W7003">
        <v>45</v>
      </c>
      <c r="X7003">
        <v>180</v>
      </c>
      <c r="Y7003" t="s">
        <v>17</v>
      </c>
    </row>
    <row r="7004" spans="1:25" x14ac:dyDescent="0.3">
      <c r="A7004" t="s">
        <v>3703</v>
      </c>
      <c r="B7004" t="s">
        <v>51</v>
      </c>
      <c r="C7004" t="s">
        <v>736</v>
      </c>
      <c r="D7004" t="s">
        <v>17</v>
      </c>
      <c r="E7004" t="s">
        <v>17</v>
      </c>
      <c r="F7004" t="s">
        <v>356</v>
      </c>
      <c r="G7004" t="s">
        <v>4138</v>
      </c>
      <c r="H7004" t="s">
        <v>4140</v>
      </c>
      <c r="I7004" t="s">
        <v>181</v>
      </c>
      <c r="J7004" s="33" t="s">
        <v>182</v>
      </c>
      <c r="K7004" t="s">
        <v>182</v>
      </c>
      <c r="L7004" t="s">
        <v>4020</v>
      </c>
      <c r="M7004" s="16">
        <v>2000</v>
      </c>
      <c r="N7004" s="16">
        <v>0</v>
      </c>
      <c r="O7004" s="15">
        <v>2000</v>
      </c>
      <c r="P7004">
        <v>100</v>
      </c>
      <c r="Q7004">
        <v>0</v>
      </c>
      <c r="R7004">
        <v>0</v>
      </c>
      <c r="S7004">
        <v>100</v>
      </c>
      <c r="T7004">
        <v>25</v>
      </c>
      <c r="U7004">
        <v>25</v>
      </c>
      <c r="V7004">
        <v>25</v>
      </c>
      <c r="W7004">
        <v>25</v>
      </c>
      <c r="X7004">
        <v>100</v>
      </c>
      <c r="Y7004" t="s">
        <v>17</v>
      </c>
    </row>
    <row r="7005" spans="1:25" x14ac:dyDescent="0.3">
      <c r="A7005" t="s">
        <v>3703</v>
      </c>
      <c r="B7005" t="s">
        <v>51</v>
      </c>
      <c r="C7005" t="s">
        <v>736</v>
      </c>
      <c r="D7005" t="s">
        <v>17</v>
      </c>
      <c r="E7005" t="s">
        <v>17</v>
      </c>
      <c r="F7005" t="s">
        <v>356</v>
      </c>
      <c r="G7005" t="s">
        <v>4138</v>
      </c>
      <c r="H7005" t="s">
        <v>4141</v>
      </c>
      <c r="I7005" t="s">
        <v>181</v>
      </c>
      <c r="J7005" s="33" t="s">
        <v>182</v>
      </c>
      <c r="K7005" t="s">
        <v>182</v>
      </c>
      <c r="L7005" t="s">
        <v>4024</v>
      </c>
      <c r="M7005" s="16">
        <v>1000</v>
      </c>
      <c r="N7005" s="16">
        <v>0</v>
      </c>
      <c r="O7005" s="15">
        <v>1000</v>
      </c>
      <c r="P7005">
        <v>200</v>
      </c>
      <c r="Q7005">
        <v>0</v>
      </c>
      <c r="R7005">
        <v>0</v>
      </c>
      <c r="S7005">
        <v>200</v>
      </c>
      <c r="T7005">
        <v>50</v>
      </c>
      <c r="U7005">
        <v>50</v>
      </c>
      <c r="V7005">
        <v>50</v>
      </c>
      <c r="W7005">
        <v>50</v>
      </c>
      <c r="X7005">
        <v>200</v>
      </c>
      <c r="Y7005" t="s">
        <v>17</v>
      </c>
    </row>
    <row r="7006" spans="1:25" x14ac:dyDescent="0.3">
      <c r="A7006" t="s">
        <v>3703</v>
      </c>
      <c r="B7006" t="s">
        <v>51</v>
      </c>
      <c r="C7006" t="s">
        <v>736</v>
      </c>
      <c r="D7006" t="s">
        <v>17</v>
      </c>
      <c r="E7006" t="s">
        <v>17</v>
      </c>
      <c r="F7006" t="s">
        <v>356</v>
      </c>
      <c r="G7006" t="s">
        <v>4138</v>
      </c>
      <c r="H7006" t="s">
        <v>4142</v>
      </c>
      <c r="I7006" t="s">
        <v>181</v>
      </c>
      <c r="J7006" s="33" t="s">
        <v>182</v>
      </c>
      <c r="K7006" t="s">
        <v>182</v>
      </c>
      <c r="L7006" t="s">
        <v>4129</v>
      </c>
      <c r="M7006" s="16">
        <v>2000</v>
      </c>
      <c r="N7006" s="16">
        <v>0</v>
      </c>
      <c r="O7006" s="15">
        <v>2000</v>
      </c>
      <c r="P7006">
        <v>100</v>
      </c>
      <c r="Q7006">
        <v>0</v>
      </c>
      <c r="R7006">
        <v>0</v>
      </c>
      <c r="S7006">
        <v>100</v>
      </c>
      <c r="T7006">
        <v>25</v>
      </c>
      <c r="U7006">
        <v>25</v>
      </c>
      <c r="V7006">
        <v>25</v>
      </c>
      <c r="W7006">
        <v>25</v>
      </c>
      <c r="X7006">
        <v>100</v>
      </c>
      <c r="Y7006" t="s">
        <v>17</v>
      </c>
    </row>
    <row r="7007" spans="1:25" x14ac:dyDescent="0.3">
      <c r="A7007" t="s">
        <v>3703</v>
      </c>
      <c r="B7007" t="s">
        <v>51</v>
      </c>
      <c r="C7007" t="s">
        <v>736</v>
      </c>
      <c r="D7007" t="s">
        <v>15</v>
      </c>
      <c r="E7007" t="s">
        <v>15</v>
      </c>
      <c r="F7007" t="s">
        <v>1752</v>
      </c>
      <c r="G7007" t="s">
        <v>4143</v>
      </c>
      <c r="H7007" t="s">
        <v>4144</v>
      </c>
      <c r="I7007" t="s">
        <v>181</v>
      </c>
      <c r="J7007" s="33" t="s">
        <v>182</v>
      </c>
      <c r="K7007" t="s">
        <v>182</v>
      </c>
      <c r="L7007" t="s">
        <v>4020</v>
      </c>
      <c r="M7007" s="16">
        <v>1500</v>
      </c>
      <c r="N7007" s="16">
        <v>0</v>
      </c>
      <c r="O7007" s="15">
        <v>1500</v>
      </c>
      <c r="P7007">
        <v>180</v>
      </c>
      <c r="Q7007">
        <v>0</v>
      </c>
      <c r="R7007">
        <v>0</v>
      </c>
      <c r="S7007">
        <v>180</v>
      </c>
      <c r="T7007">
        <v>45</v>
      </c>
      <c r="U7007">
        <v>45</v>
      </c>
      <c r="V7007">
        <v>45</v>
      </c>
      <c r="W7007">
        <v>45</v>
      </c>
      <c r="X7007">
        <v>180</v>
      </c>
      <c r="Y7007" t="s">
        <v>169</v>
      </c>
    </row>
    <row r="7008" spans="1:25" x14ac:dyDescent="0.3">
      <c r="A7008" t="s">
        <v>3703</v>
      </c>
      <c r="B7008" t="s">
        <v>51</v>
      </c>
      <c r="C7008" t="s">
        <v>736</v>
      </c>
      <c r="D7008" t="s">
        <v>15</v>
      </c>
      <c r="E7008" t="s">
        <v>15</v>
      </c>
      <c r="F7008" t="s">
        <v>1752</v>
      </c>
      <c r="G7008" t="s">
        <v>4145</v>
      </c>
      <c r="H7008" t="s">
        <v>4146</v>
      </c>
      <c r="I7008" t="s">
        <v>181</v>
      </c>
      <c r="J7008" s="33" t="s">
        <v>182</v>
      </c>
      <c r="K7008" t="s">
        <v>182</v>
      </c>
      <c r="L7008" t="s">
        <v>4020</v>
      </c>
      <c r="M7008" s="16">
        <v>1000</v>
      </c>
      <c r="N7008" s="16">
        <v>0</v>
      </c>
      <c r="O7008" s="15">
        <v>1000</v>
      </c>
      <c r="P7008">
        <v>100</v>
      </c>
      <c r="Q7008">
        <v>0</v>
      </c>
      <c r="R7008">
        <v>0</v>
      </c>
      <c r="S7008">
        <v>100</v>
      </c>
      <c r="T7008">
        <v>25</v>
      </c>
      <c r="U7008">
        <v>25</v>
      </c>
      <c r="V7008">
        <v>25</v>
      </c>
      <c r="W7008">
        <v>25</v>
      </c>
      <c r="X7008">
        <v>100</v>
      </c>
      <c r="Y7008" t="s">
        <v>169</v>
      </c>
    </row>
    <row r="7009" spans="1:25" x14ac:dyDescent="0.3">
      <c r="A7009" t="s">
        <v>3703</v>
      </c>
      <c r="B7009" t="s">
        <v>51</v>
      </c>
      <c r="C7009" t="s">
        <v>736</v>
      </c>
      <c r="D7009" t="s">
        <v>15</v>
      </c>
      <c r="E7009" t="s">
        <v>15</v>
      </c>
      <c r="F7009" t="s">
        <v>1752</v>
      </c>
      <c r="G7009" t="s">
        <v>4145</v>
      </c>
      <c r="H7009" t="s">
        <v>4147</v>
      </c>
      <c r="I7009" t="s">
        <v>181</v>
      </c>
      <c r="J7009" s="33" t="s">
        <v>182</v>
      </c>
      <c r="K7009" t="s">
        <v>182</v>
      </c>
      <c r="L7009" t="s">
        <v>4024</v>
      </c>
      <c r="M7009" s="16">
        <v>1500</v>
      </c>
      <c r="N7009" s="16">
        <v>0</v>
      </c>
      <c r="O7009" s="15">
        <v>1500</v>
      </c>
      <c r="P7009">
        <v>200</v>
      </c>
      <c r="Q7009">
        <v>0</v>
      </c>
      <c r="R7009">
        <v>0</v>
      </c>
      <c r="S7009">
        <v>200</v>
      </c>
      <c r="T7009">
        <v>50</v>
      </c>
      <c r="U7009">
        <v>50</v>
      </c>
      <c r="V7009">
        <v>50</v>
      </c>
      <c r="W7009">
        <v>50</v>
      </c>
      <c r="X7009">
        <v>200</v>
      </c>
      <c r="Y7009" t="s">
        <v>169</v>
      </c>
    </row>
    <row r="7010" spans="1:25" x14ac:dyDescent="0.3">
      <c r="A7010" t="s">
        <v>3703</v>
      </c>
      <c r="B7010" t="s">
        <v>51</v>
      </c>
      <c r="C7010" t="s">
        <v>736</v>
      </c>
      <c r="D7010" t="s">
        <v>15</v>
      </c>
      <c r="E7010" t="s">
        <v>15</v>
      </c>
      <c r="F7010" t="s">
        <v>1752</v>
      </c>
      <c r="G7010" t="s">
        <v>4145</v>
      </c>
      <c r="H7010" t="s">
        <v>4148</v>
      </c>
      <c r="I7010" t="s">
        <v>181</v>
      </c>
      <c r="J7010" s="33" t="s">
        <v>182</v>
      </c>
      <c r="K7010" t="s">
        <v>182</v>
      </c>
      <c r="L7010" t="s">
        <v>4129</v>
      </c>
      <c r="M7010" s="16">
        <v>100</v>
      </c>
      <c r="N7010" s="16">
        <v>0</v>
      </c>
      <c r="O7010" s="15">
        <v>100</v>
      </c>
      <c r="P7010">
        <v>100</v>
      </c>
      <c r="Q7010">
        <v>0</v>
      </c>
      <c r="R7010">
        <v>0</v>
      </c>
      <c r="S7010">
        <v>100</v>
      </c>
      <c r="T7010">
        <v>25</v>
      </c>
      <c r="U7010">
        <v>25</v>
      </c>
      <c r="V7010">
        <v>25</v>
      </c>
      <c r="W7010">
        <v>25</v>
      </c>
      <c r="X7010">
        <v>100</v>
      </c>
      <c r="Y7010" t="s">
        <v>169</v>
      </c>
    </row>
    <row r="7011" spans="1:25" x14ac:dyDescent="0.3">
      <c r="A7011" t="s">
        <v>3703</v>
      </c>
      <c r="B7011" t="s">
        <v>51</v>
      </c>
      <c r="C7011" t="s">
        <v>736</v>
      </c>
      <c r="D7011" t="s">
        <v>63</v>
      </c>
      <c r="E7011" t="s">
        <v>14</v>
      </c>
      <c r="F7011" t="s">
        <v>368</v>
      </c>
      <c r="G7011" t="s">
        <v>4149</v>
      </c>
      <c r="H7011" t="s">
        <v>4150</v>
      </c>
      <c r="I7011" t="s">
        <v>181</v>
      </c>
      <c r="J7011" s="33" t="s">
        <v>182</v>
      </c>
      <c r="K7011" t="s">
        <v>182</v>
      </c>
      <c r="L7011" t="s">
        <v>4020</v>
      </c>
      <c r="M7011" s="16">
        <v>40000</v>
      </c>
      <c r="N7011" s="16">
        <v>0</v>
      </c>
      <c r="O7011" s="15">
        <v>40000</v>
      </c>
      <c r="P7011">
        <v>180</v>
      </c>
      <c r="Q7011">
        <v>0</v>
      </c>
      <c r="R7011">
        <v>0</v>
      </c>
      <c r="S7011">
        <v>180</v>
      </c>
      <c r="T7011">
        <v>45</v>
      </c>
      <c r="U7011">
        <v>45</v>
      </c>
      <c r="V7011">
        <v>45</v>
      </c>
      <c r="W7011">
        <v>45</v>
      </c>
      <c r="X7011">
        <v>180</v>
      </c>
      <c r="Y7011" t="s">
        <v>14</v>
      </c>
    </row>
    <row r="7012" spans="1:25" x14ac:dyDescent="0.3">
      <c r="A7012" t="s">
        <v>3703</v>
      </c>
      <c r="B7012" t="s">
        <v>51</v>
      </c>
      <c r="C7012" t="s">
        <v>736</v>
      </c>
      <c r="D7012" t="s">
        <v>63</v>
      </c>
      <c r="E7012" t="s">
        <v>14</v>
      </c>
      <c r="F7012" t="s">
        <v>368</v>
      </c>
      <c r="G7012" t="s">
        <v>4149</v>
      </c>
      <c r="H7012" t="s">
        <v>4151</v>
      </c>
      <c r="I7012" t="s">
        <v>181</v>
      </c>
      <c r="J7012" s="33" t="s">
        <v>182</v>
      </c>
      <c r="K7012" t="s">
        <v>182</v>
      </c>
      <c r="L7012" t="s">
        <v>4020</v>
      </c>
      <c r="M7012" s="16">
        <v>18000</v>
      </c>
      <c r="N7012" s="16">
        <v>0</v>
      </c>
      <c r="O7012" s="15">
        <v>18000</v>
      </c>
      <c r="P7012">
        <v>100</v>
      </c>
      <c r="Q7012">
        <v>0</v>
      </c>
      <c r="R7012">
        <v>0</v>
      </c>
      <c r="S7012">
        <v>100</v>
      </c>
      <c r="T7012">
        <v>25</v>
      </c>
      <c r="U7012">
        <v>25</v>
      </c>
      <c r="V7012">
        <v>25</v>
      </c>
      <c r="W7012">
        <v>25</v>
      </c>
      <c r="X7012">
        <v>100</v>
      </c>
      <c r="Y7012" t="s">
        <v>14</v>
      </c>
    </row>
    <row r="7013" spans="1:25" x14ac:dyDescent="0.3">
      <c r="A7013" t="s">
        <v>3703</v>
      </c>
      <c r="B7013" t="s">
        <v>51</v>
      </c>
      <c r="C7013" t="s">
        <v>736</v>
      </c>
      <c r="D7013" t="s">
        <v>63</v>
      </c>
      <c r="E7013" t="s">
        <v>14</v>
      </c>
      <c r="F7013" t="s">
        <v>368</v>
      </c>
      <c r="G7013" t="s">
        <v>4149</v>
      </c>
      <c r="H7013" t="s">
        <v>4152</v>
      </c>
      <c r="I7013" t="s">
        <v>181</v>
      </c>
      <c r="J7013" s="33" t="s">
        <v>182</v>
      </c>
      <c r="K7013" t="s">
        <v>182</v>
      </c>
      <c r="L7013" t="s">
        <v>4024</v>
      </c>
      <c r="M7013" s="16">
        <v>22500</v>
      </c>
      <c r="N7013" s="16">
        <v>0</v>
      </c>
      <c r="O7013" s="15">
        <v>22500</v>
      </c>
      <c r="P7013">
        <v>200</v>
      </c>
      <c r="Q7013">
        <v>0</v>
      </c>
      <c r="R7013">
        <v>0</v>
      </c>
      <c r="S7013">
        <v>200</v>
      </c>
      <c r="T7013">
        <v>50</v>
      </c>
      <c r="U7013">
        <v>50</v>
      </c>
      <c r="V7013">
        <v>50</v>
      </c>
      <c r="W7013">
        <v>50</v>
      </c>
      <c r="X7013">
        <v>200</v>
      </c>
      <c r="Y7013" t="s">
        <v>14</v>
      </c>
    </row>
    <row r="7014" spans="1:25" x14ac:dyDescent="0.3">
      <c r="A7014" t="s">
        <v>3703</v>
      </c>
      <c r="B7014" t="s">
        <v>51</v>
      </c>
      <c r="C7014" t="s">
        <v>736</v>
      </c>
      <c r="D7014" t="s">
        <v>63</v>
      </c>
      <c r="E7014" t="s">
        <v>14</v>
      </c>
      <c r="F7014" t="s">
        <v>368</v>
      </c>
      <c r="G7014" t="s">
        <v>4149</v>
      </c>
      <c r="H7014" t="s">
        <v>4153</v>
      </c>
      <c r="I7014" t="s">
        <v>181</v>
      </c>
      <c r="J7014" s="33" t="s">
        <v>182</v>
      </c>
      <c r="K7014" t="s">
        <v>182</v>
      </c>
      <c r="L7014" t="s">
        <v>4129</v>
      </c>
      <c r="M7014" s="16">
        <v>15000</v>
      </c>
      <c r="N7014" s="16">
        <v>0</v>
      </c>
      <c r="O7014" s="15">
        <v>15000</v>
      </c>
      <c r="P7014">
        <v>100</v>
      </c>
      <c r="Q7014">
        <v>0</v>
      </c>
      <c r="R7014">
        <v>0</v>
      </c>
      <c r="S7014">
        <v>100</v>
      </c>
      <c r="T7014">
        <v>25</v>
      </c>
      <c r="U7014">
        <v>25</v>
      </c>
      <c r="V7014">
        <v>25</v>
      </c>
      <c r="W7014">
        <v>25</v>
      </c>
      <c r="X7014">
        <v>100</v>
      </c>
      <c r="Y7014" t="s">
        <v>14</v>
      </c>
    </row>
    <row r="7015" spans="1:25" x14ac:dyDescent="0.3">
      <c r="A7015" t="s">
        <v>3703</v>
      </c>
      <c r="B7015" t="s">
        <v>51</v>
      </c>
      <c r="C7015" t="s">
        <v>371</v>
      </c>
      <c r="D7015" t="s">
        <v>45</v>
      </c>
      <c r="E7015" t="s">
        <v>64</v>
      </c>
      <c r="F7015" t="s">
        <v>200</v>
      </c>
      <c r="G7015" t="s">
        <v>4154</v>
      </c>
      <c r="H7015" t="s">
        <v>4155</v>
      </c>
      <c r="I7015" t="s">
        <v>241</v>
      </c>
      <c r="J7015" s="33" t="s">
        <v>101</v>
      </c>
      <c r="K7015" t="s">
        <v>101</v>
      </c>
      <c r="L7015" t="s">
        <v>4020</v>
      </c>
      <c r="M7015" s="16">
        <v>30000</v>
      </c>
      <c r="N7015" s="16">
        <v>0</v>
      </c>
      <c r="O7015" s="15">
        <v>30000</v>
      </c>
      <c r="P7015">
        <v>1000</v>
      </c>
      <c r="Q7015">
        <v>1000</v>
      </c>
      <c r="R7015">
        <v>1000</v>
      </c>
      <c r="S7015">
        <v>3000</v>
      </c>
      <c r="X7015">
        <v>0</v>
      </c>
      <c r="Y7015" t="s">
        <v>103</v>
      </c>
    </row>
    <row r="7016" spans="1:25" x14ac:dyDescent="0.3">
      <c r="A7016" t="s">
        <v>3703</v>
      </c>
      <c r="B7016" t="s">
        <v>51</v>
      </c>
      <c r="C7016" t="s">
        <v>371</v>
      </c>
      <c r="D7016" t="s">
        <v>17</v>
      </c>
      <c r="E7016" t="s">
        <v>35</v>
      </c>
      <c r="F7016" t="s">
        <v>4097</v>
      </c>
      <c r="G7016" t="s">
        <v>4156</v>
      </c>
      <c r="H7016" t="s">
        <v>4157</v>
      </c>
      <c r="I7016" t="s">
        <v>241</v>
      </c>
      <c r="J7016" s="33" t="s">
        <v>101</v>
      </c>
      <c r="K7016" t="s">
        <v>101</v>
      </c>
      <c r="L7016" t="s">
        <v>4020</v>
      </c>
      <c r="M7016" s="16">
        <v>20000</v>
      </c>
      <c r="N7016" s="16">
        <v>0</v>
      </c>
      <c r="O7016" s="15">
        <v>20000</v>
      </c>
      <c r="P7016">
        <v>0</v>
      </c>
      <c r="Q7016">
        <v>50</v>
      </c>
      <c r="R7016">
        <v>0</v>
      </c>
      <c r="S7016">
        <v>50</v>
      </c>
      <c r="X7016">
        <v>0</v>
      </c>
      <c r="Y7016" t="s">
        <v>17</v>
      </c>
    </row>
    <row r="7017" spans="1:25" x14ac:dyDescent="0.3">
      <c r="A7017" t="s">
        <v>3703</v>
      </c>
      <c r="B7017" t="s">
        <v>51</v>
      </c>
      <c r="C7017" t="s">
        <v>371</v>
      </c>
      <c r="D7017" t="s">
        <v>17</v>
      </c>
      <c r="E7017" t="s">
        <v>35</v>
      </c>
      <c r="F7017" t="s">
        <v>3766</v>
      </c>
      <c r="G7017" t="s">
        <v>4158</v>
      </c>
      <c r="H7017" t="s">
        <v>4159</v>
      </c>
      <c r="I7017" t="s">
        <v>241</v>
      </c>
      <c r="J7017" s="33" t="s">
        <v>182</v>
      </c>
      <c r="K7017" t="s">
        <v>182</v>
      </c>
      <c r="L7017" t="s">
        <v>236</v>
      </c>
      <c r="M7017" s="16">
        <v>30000</v>
      </c>
      <c r="N7017" s="16">
        <v>0</v>
      </c>
      <c r="O7017" s="15">
        <v>30000</v>
      </c>
      <c r="P7017">
        <v>300</v>
      </c>
      <c r="Q7017">
        <v>700</v>
      </c>
      <c r="R7017">
        <v>0</v>
      </c>
      <c r="S7017">
        <v>1000</v>
      </c>
      <c r="X7017">
        <v>0</v>
      </c>
      <c r="Y7017" t="s">
        <v>17</v>
      </c>
    </row>
    <row r="7018" spans="1:25" x14ac:dyDescent="0.3">
      <c r="A7018" t="s">
        <v>3703</v>
      </c>
      <c r="B7018" t="s">
        <v>51</v>
      </c>
      <c r="C7018" t="s">
        <v>371</v>
      </c>
      <c r="D7018" t="s">
        <v>17</v>
      </c>
      <c r="E7018" t="s">
        <v>35</v>
      </c>
      <c r="F7018" t="s">
        <v>163</v>
      </c>
      <c r="G7018" t="s">
        <v>4160</v>
      </c>
      <c r="H7018" t="s">
        <v>4161</v>
      </c>
      <c r="I7018" t="s">
        <v>100</v>
      </c>
      <c r="J7018" s="33" t="s">
        <v>101</v>
      </c>
      <c r="K7018" t="s">
        <v>101</v>
      </c>
      <c r="L7018" t="s">
        <v>236</v>
      </c>
      <c r="M7018" s="16">
        <v>15000</v>
      </c>
      <c r="N7018" s="16">
        <v>0</v>
      </c>
      <c r="O7018" s="15">
        <v>15000</v>
      </c>
      <c r="P7018">
        <v>1500</v>
      </c>
      <c r="Q7018">
        <v>1500</v>
      </c>
      <c r="R7018">
        <v>0</v>
      </c>
      <c r="S7018">
        <v>3000</v>
      </c>
      <c r="X7018">
        <v>0</v>
      </c>
      <c r="Y7018" t="s">
        <v>17</v>
      </c>
    </row>
    <row r="7019" spans="1:25" x14ac:dyDescent="0.3">
      <c r="A7019" t="s">
        <v>3703</v>
      </c>
      <c r="B7019" t="s">
        <v>51</v>
      </c>
      <c r="C7019" t="s">
        <v>371</v>
      </c>
      <c r="D7019" t="s">
        <v>17</v>
      </c>
      <c r="E7019" t="s">
        <v>35</v>
      </c>
      <c r="F7019" t="s">
        <v>3766</v>
      </c>
      <c r="G7019" t="s">
        <v>4162</v>
      </c>
      <c r="H7019" t="s">
        <v>4163</v>
      </c>
      <c r="I7019" t="s">
        <v>100</v>
      </c>
      <c r="J7019" s="33" t="s">
        <v>101</v>
      </c>
      <c r="K7019" t="s">
        <v>101</v>
      </c>
      <c r="L7019" t="s">
        <v>4020</v>
      </c>
      <c r="M7019" s="16">
        <v>10000</v>
      </c>
      <c r="N7019" s="16">
        <v>0</v>
      </c>
      <c r="O7019" s="15">
        <v>10000</v>
      </c>
      <c r="P7019">
        <v>1500</v>
      </c>
      <c r="Q7019">
        <v>1500</v>
      </c>
      <c r="R7019">
        <v>0</v>
      </c>
      <c r="S7019">
        <v>3000</v>
      </c>
      <c r="X7019">
        <v>0</v>
      </c>
      <c r="Y7019" t="s">
        <v>17</v>
      </c>
    </row>
    <row r="7020" spans="1:25" x14ac:dyDescent="0.3">
      <c r="A7020" t="s">
        <v>3703</v>
      </c>
      <c r="B7020" t="s">
        <v>51</v>
      </c>
      <c r="C7020" t="s">
        <v>371</v>
      </c>
      <c r="D7020" t="s">
        <v>63</v>
      </c>
      <c r="E7020" t="s">
        <v>14</v>
      </c>
      <c r="F7020" t="s">
        <v>368</v>
      </c>
      <c r="G7020" t="s">
        <v>4164</v>
      </c>
      <c r="H7020" t="s">
        <v>4165</v>
      </c>
      <c r="I7020" t="s">
        <v>181</v>
      </c>
      <c r="J7020" s="33" t="s">
        <v>182</v>
      </c>
      <c r="K7020" t="s">
        <v>182</v>
      </c>
      <c r="L7020" t="s">
        <v>4166</v>
      </c>
      <c r="M7020" s="16">
        <v>50000</v>
      </c>
      <c r="N7020" s="16">
        <v>0</v>
      </c>
      <c r="O7020" s="15">
        <v>50000</v>
      </c>
      <c r="P7020">
        <v>100</v>
      </c>
      <c r="Q7020">
        <v>520</v>
      </c>
      <c r="R7020">
        <v>0</v>
      </c>
      <c r="S7020">
        <v>620</v>
      </c>
      <c r="X7020">
        <v>0</v>
      </c>
      <c r="Y7020" t="s">
        <v>14</v>
      </c>
    </row>
    <row r="7021" spans="1:25" x14ac:dyDescent="0.3">
      <c r="A7021" t="s">
        <v>3703</v>
      </c>
      <c r="B7021" t="s">
        <v>51</v>
      </c>
      <c r="C7021" t="s">
        <v>371</v>
      </c>
      <c r="D7021" t="s">
        <v>15</v>
      </c>
      <c r="E7021" t="s">
        <v>15</v>
      </c>
      <c r="F7021" t="s">
        <v>4167</v>
      </c>
      <c r="G7021" t="s">
        <v>4168</v>
      </c>
      <c r="H7021" t="s">
        <v>4169</v>
      </c>
      <c r="I7021" t="s">
        <v>181</v>
      </c>
      <c r="J7021" s="33" t="s">
        <v>182</v>
      </c>
      <c r="K7021" t="s">
        <v>182</v>
      </c>
      <c r="L7021" t="s">
        <v>236</v>
      </c>
      <c r="M7021" s="16">
        <v>15000</v>
      </c>
      <c r="N7021" s="16">
        <v>0</v>
      </c>
      <c r="O7021" s="15">
        <v>15000</v>
      </c>
      <c r="P7021">
        <v>100</v>
      </c>
      <c r="Q7021">
        <v>620</v>
      </c>
      <c r="R7021">
        <v>0</v>
      </c>
      <c r="S7021">
        <v>720</v>
      </c>
      <c r="X7021">
        <v>0</v>
      </c>
      <c r="Y7021" t="s">
        <v>169</v>
      </c>
    </row>
    <row r="7022" spans="1:25" x14ac:dyDescent="0.3">
      <c r="A7022" t="s">
        <v>3703</v>
      </c>
      <c r="B7022" t="s">
        <v>51</v>
      </c>
      <c r="C7022" t="s">
        <v>371</v>
      </c>
      <c r="D7022" s="17" t="s">
        <v>22</v>
      </c>
      <c r="E7022" s="17" t="s">
        <v>22</v>
      </c>
      <c r="F7022" t="s">
        <v>3721</v>
      </c>
      <c r="G7022" t="s">
        <v>4170</v>
      </c>
      <c r="H7022" t="s">
        <v>4171</v>
      </c>
      <c r="I7022" t="s">
        <v>181</v>
      </c>
      <c r="J7022" s="33" t="s">
        <v>182</v>
      </c>
      <c r="K7022" t="s">
        <v>182</v>
      </c>
      <c r="L7022" t="s">
        <v>4166</v>
      </c>
      <c r="M7022" s="16">
        <v>0</v>
      </c>
      <c r="N7022" s="16">
        <v>80000</v>
      </c>
      <c r="O7022" s="15">
        <v>80000</v>
      </c>
      <c r="P7022">
        <v>100</v>
      </c>
      <c r="Q7022">
        <v>500</v>
      </c>
      <c r="R7022">
        <v>0</v>
      </c>
      <c r="S7022">
        <v>600</v>
      </c>
      <c r="X7022">
        <v>0</v>
      </c>
      <c r="Y7022" t="s">
        <v>183</v>
      </c>
    </row>
    <row r="7023" spans="1:25" x14ac:dyDescent="0.3">
      <c r="A7023" t="s">
        <v>3703</v>
      </c>
      <c r="B7023" t="s">
        <v>51</v>
      </c>
      <c r="C7023" t="s">
        <v>1359</v>
      </c>
      <c r="D7023" t="s">
        <v>10</v>
      </c>
      <c r="E7023" t="s">
        <v>10</v>
      </c>
      <c r="F7023" t="s">
        <v>3724</v>
      </c>
      <c r="G7023" t="s">
        <v>4172</v>
      </c>
      <c r="H7023" t="s">
        <v>4173</v>
      </c>
      <c r="I7023" t="s">
        <v>241</v>
      </c>
      <c r="J7023" s="33" t="s">
        <v>182</v>
      </c>
      <c r="K7023" t="s">
        <v>182</v>
      </c>
      <c r="L7023" t="s">
        <v>4024</v>
      </c>
      <c r="M7023" s="16">
        <v>48518</v>
      </c>
      <c r="N7023" s="16">
        <v>0</v>
      </c>
      <c r="O7023" s="15">
        <v>48518</v>
      </c>
      <c r="P7023">
        <v>300</v>
      </c>
      <c r="Q7023">
        <v>0</v>
      </c>
      <c r="R7023">
        <v>0</v>
      </c>
      <c r="S7023">
        <v>300</v>
      </c>
      <c r="T7023" t="s">
        <v>4033</v>
      </c>
      <c r="U7023" t="s">
        <v>4036</v>
      </c>
      <c r="V7023" t="s">
        <v>4033</v>
      </c>
      <c r="W7023" t="s">
        <v>4174</v>
      </c>
      <c r="X7023">
        <v>300</v>
      </c>
      <c r="Y7023" t="s">
        <v>341</v>
      </c>
    </row>
    <row r="7024" spans="1:25" x14ac:dyDescent="0.3">
      <c r="A7024" t="s">
        <v>3703</v>
      </c>
      <c r="B7024" t="s">
        <v>51</v>
      </c>
      <c r="C7024" t="s">
        <v>1359</v>
      </c>
      <c r="D7024" t="s">
        <v>10</v>
      </c>
      <c r="E7024" t="s">
        <v>10</v>
      </c>
      <c r="F7024" t="s">
        <v>3724</v>
      </c>
      <c r="G7024" t="s">
        <v>4175</v>
      </c>
      <c r="H7024" t="s">
        <v>4176</v>
      </c>
      <c r="I7024" t="s">
        <v>241</v>
      </c>
      <c r="J7024" s="33" t="s">
        <v>182</v>
      </c>
      <c r="K7024" t="s">
        <v>182</v>
      </c>
      <c r="L7024" t="s">
        <v>4020</v>
      </c>
      <c r="M7024" s="16">
        <v>48518</v>
      </c>
      <c r="N7024" s="16">
        <v>0</v>
      </c>
      <c r="O7024" s="15">
        <v>48518</v>
      </c>
      <c r="P7024">
        <v>300</v>
      </c>
      <c r="Q7024">
        <v>0</v>
      </c>
      <c r="R7024">
        <v>0</v>
      </c>
      <c r="S7024">
        <v>300</v>
      </c>
      <c r="T7024" t="s">
        <v>4033</v>
      </c>
      <c r="U7024" t="s">
        <v>4036</v>
      </c>
      <c r="V7024" t="s">
        <v>4033</v>
      </c>
      <c r="W7024" t="s">
        <v>4174</v>
      </c>
      <c r="X7024">
        <v>300</v>
      </c>
      <c r="Y7024" t="s">
        <v>341</v>
      </c>
    </row>
    <row r="7025" spans="1:25" x14ac:dyDescent="0.3">
      <c r="A7025" t="s">
        <v>3703</v>
      </c>
      <c r="B7025" t="s">
        <v>51</v>
      </c>
      <c r="C7025" t="s">
        <v>1359</v>
      </c>
      <c r="D7025" t="s">
        <v>17</v>
      </c>
      <c r="E7025" t="s">
        <v>35</v>
      </c>
      <c r="F7025" t="s">
        <v>3766</v>
      </c>
      <c r="G7025" t="s">
        <v>4177</v>
      </c>
      <c r="H7025" t="s">
        <v>4178</v>
      </c>
      <c r="I7025" t="s">
        <v>241</v>
      </c>
      <c r="J7025" s="33" t="s">
        <v>182</v>
      </c>
      <c r="K7025" t="s">
        <v>182</v>
      </c>
      <c r="L7025" t="s">
        <v>4129</v>
      </c>
      <c r="M7025" s="16">
        <v>80783</v>
      </c>
      <c r="N7025" s="16">
        <v>0</v>
      </c>
      <c r="O7025" s="15">
        <v>80783</v>
      </c>
      <c r="P7025">
        <v>195</v>
      </c>
      <c r="Q7025">
        <v>0</v>
      </c>
      <c r="R7025">
        <v>0</v>
      </c>
      <c r="S7025">
        <v>195</v>
      </c>
      <c r="T7025" t="s">
        <v>4179</v>
      </c>
      <c r="U7025" t="s">
        <v>4033</v>
      </c>
      <c r="V7025" t="s">
        <v>3782</v>
      </c>
      <c r="W7025" t="s">
        <v>3782</v>
      </c>
      <c r="X7025">
        <v>195</v>
      </c>
      <c r="Y7025" t="s">
        <v>17</v>
      </c>
    </row>
    <row r="7026" spans="1:25" x14ac:dyDescent="0.3">
      <c r="A7026" t="s">
        <v>3703</v>
      </c>
      <c r="B7026" t="s">
        <v>51</v>
      </c>
      <c r="C7026" t="s">
        <v>1359</v>
      </c>
      <c r="D7026" t="s">
        <v>17</v>
      </c>
      <c r="E7026" t="s">
        <v>35</v>
      </c>
      <c r="F7026" t="s">
        <v>3766</v>
      </c>
      <c r="G7026" t="s">
        <v>4180</v>
      </c>
      <c r="H7026" t="s">
        <v>4181</v>
      </c>
      <c r="I7026" t="s">
        <v>241</v>
      </c>
      <c r="J7026" s="33" t="s">
        <v>182</v>
      </c>
      <c r="K7026" t="s">
        <v>182</v>
      </c>
      <c r="L7026" t="s">
        <v>4024</v>
      </c>
      <c r="M7026" s="16">
        <v>90286</v>
      </c>
      <c r="N7026" s="16">
        <v>0</v>
      </c>
      <c r="O7026" s="15">
        <v>90286</v>
      </c>
      <c r="P7026">
        <v>210</v>
      </c>
      <c r="Q7026">
        <v>0</v>
      </c>
      <c r="R7026">
        <v>0</v>
      </c>
      <c r="S7026">
        <v>210</v>
      </c>
      <c r="T7026" t="s">
        <v>4182</v>
      </c>
      <c r="U7026" t="s">
        <v>4183</v>
      </c>
      <c r="V7026" t="s">
        <v>3782</v>
      </c>
      <c r="W7026" t="s">
        <v>3782</v>
      </c>
      <c r="X7026">
        <v>210</v>
      </c>
      <c r="Y7026" t="s">
        <v>17</v>
      </c>
    </row>
    <row r="7027" spans="1:25" x14ac:dyDescent="0.3">
      <c r="A7027" t="s">
        <v>3703</v>
      </c>
      <c r="B7027" t="s">
        <v>51</v>
      </c>
      <c r="C7027" t="s">
        <v>1359</v>
      </c>
      <c r="D7027" t="s">
        <v>15</v>
      </c>
      <c r="E7027" t="s">
        <v>15</v>
      </c>
      <c r="F7027" t="s">
        <v>3779</v>
      </c>
      <c r="G7027" t="s">
        <v>4184</v>
      </c>
      <c r="H7027" t="s">
        <v>4185</v>
      </c>
      <c r="I7027" t="s">
        <v>241</v>
      </c>
      <c r="J7027" s="33" t="s">
        <v>182</v>
      </c>
      <c r="K7027" t="s">
        <v>182</v>
      </c>
      <c r="L7027" t="s">
        <v>236</v>
      </c>
      <c r="M7027" s="16">
        <v>160168</v>
      </c>
      <c r="N7027" s="16">
        <v>0</v>
      </c>
      <c r="O7027" s="15">
        <v>160168</v>
      </c>
      <c r="P7027">
        <v>1680</v>
      </c>
      <c r="Q7027">
        <v>0</v>
      </c>
      <c r="R7027">
        <v>0</v>
      </c>
      <c r="S7027">
        <v>1680</v>
      </c>
      <c r="T7027" t="s">
        <v>4186</v>
      </c>
      <c r="U7027" t="s">
        <v>4187</v>
      </c>
      <c r="V7027" t="s">
        <v>3769</v>
      </c>
      <c r="W7027" t="s">
        <v>4188</v>
      </c>
      <c r="X7027">
        <v>1680</v>
      </c>
      <c r="Y7027" t="s">
        <v>169</v>
      </c>
    </row>
    <row r="7028" spans="1:25" x14ac:dyDescent="0.3">
      <c r="A7028" t="s">
        <v>3703</v>
      </c>
      <c r="B7028" t="s">
        <v>51</v>
      </c>
      <c r="C7028" t="s">
        <v>1359</v>
      </c>
      <c r="D7028" t="s">
        <v>26</v>
      </c>
      <c r="E7028" t="s">
        <v>26</v>
      </c>
      <c r="F7028" t="s">
        <v>1490</v>
      </c>
      <c r="G7028" t="s">
        <v>4189</v>
      </c>
      <c r="H7028" t="s">
        <v>4190</v>
      </c>
      <c r="I7028" t="s">
        <v>100</v>
      </c>
      <c r="J7028" s="33" t="s">
        <v>182</v>
      </c>
      <c r="K7028" t="s">
        <v>101</v>
      </c>
      <c r="L7028" t="s">
        <v>4020</v>
      </c>
      <c r="M7028" s="16">
        <v>21193</v>
      </c>
      <c r="N7028" s="16">
        <v>0</v>
      </c>
      <c r="O7028" s="15">
        <v>21193</v>
      </c>
      <c r="P7028">
        <v>500</v>
      </c>
      <c r="Q7028">
        <v>0</v>
      </c>
      <c r="R7028">
        <v>0</v>
      </c>
      <c r="S7028">
        <v>500</v>
      </c>
      <c r="T7028" t="s">
        <v>4191</v>
      </c>
      <c r="U7028" t="s">
        <v>4192</v>
      </c>
      <c r="V7028" t="s">
        <v>4071</v>
      </c>
      <c r="W7028" t="s">
        <v>4036</v>
      </c>
      <c r="X7028">
        <v>500</v>
      </c>
      <c r="Y7028" t="s">
        <v>341</v>
      </c>
    </row>
    <row r="7029" spans="1:25" x14ac:dyDescent="0.3">
      <c r="A7029" t="s">
        <v>3703</v>
      </c>
      <c r="B7029" t="s">
        <v>51</v>
      </c>
      <c r="C7029" t="s">
        <v>1359</v>
      </c>
      <c r="D7029" t="s">
        <v>17</v>
      </c>
      <c r="E7029" t="s">
        <v>37</v>
      </c>
      <c r="F7029" t="s">
        <v>4121</v>
      </c>
      <c r="G7029" t="s">
        <v>4193</v>
      </c>
      <c r="H7029" t="s">
        <v>4194</v>
      </c>
      <c r="I7029" t="s">
        <v>100</v>
      </c>
      <c r="J7029" s="33" t="s">
        <v>182</v>
      </c>
      <c r="K7029" t="s">
        <v>101</v>
      </c>
      <c r="L7029" t="s">
        <v>236</v>
      </c>
      <c r="M7029" s="16">
        <v>31678</v>
      </c>
      <c r="N7029" s="16">
        <v>0</v>
      </c>
      <c r="O7029" s="15">
        <v>31678</v>
      </c>
      <c r="P7029">
        <v>3000</v>
      </c>
      <c r="Q7029">
        <v>0</v>
      </c>
      <c r="R7029">
        <v>0</v>
      </c>
      <c r="S7029">
        <v>3000</v>
      </c>
      <c r="T7029" t="s">
        <v>4195</v>
      </c>
      <c r="U7029" t="s">
        <v>4196</v>
      </c>
      <c r="V7029" t="s">
        <v>4197</v>
      </c>
      <c r="W7029" t="s">
        <v>3848</v>
      </c>
      <c r="X7029">
        <v>3000</v>
      </c>
      <c r="Y7029" t="s">
        <v>17</v>
      </c>
    </row>
    <row r="7030" spans="1:25" x14ac:dyDescent="0.3">
      <c r="A7030" t="s">
        <v>3703</v>
      </c>
      <c r="B7030" t="s">
        <v>52</v>
      </c>
      <c r="C7030" t="s">
        <v>96</v>
      </c>
      <c r="D7030" s="17" t="s">
        <v>22</v>
      </c>
      <c r="E7030" s="17" t="s">
        <v>22</v>
      </c>
      <c r="F7030" t="s">
        <v>178</v>
      </c>
      <c r="G7030" t="s">
        <v>3727</v>
      </c>
      <c r="H7030" t="s">
        <v>4198</v>
      </c>
      <c r="I7030" t="s">
        <v>241</v>
      </c>
      <c r="J7030" s="33" t="s">
        <v>182</v>
      </c>
      <c r="K7030" t="s">
        <v>182</v>
      </c>
      <c r="L7030" t="s">
        <v>236</v>
      </c>
      <c r="M7030" s="16">
        <v>0</v>
      </c>
      <c r="N7030" s="16">
        <v>197743</v>
      </c>
      <c r="O7030" s="15">
        <v>197743</v>
      </c>
      <c r="P7030">
        <v>0</v>
      </c>
      <c r="Q7030">
        <v>300</v>
      </c>
      <c r="R7030">
        <v>0</v>
      </c>
      <c r="S7030">
        <v>300</v>
      </c>
      <c r="V7030" t="s">
        <v>4199</v>
      </c>
      <c r="W7030" t="s">
        <v>4200</v>
      </c>
      <c r="X7030">
        <v>2288</v>
      </c>
      <c r="Y7030" t="s">
        <v>183</v>
      </c>
    </row>
    <row r="7031" spans="1:25" x14ac:dyDescent="0.3">
      <c r="A7031" t="s">
        <v>3703</v>
      </c>
      <c r="B7031" t="s">
        <v>52</v>
      </c>
      <c r="C7031" t="s">
        <v>96</v>
      </c>
      <c r="D7031" t="s">
        <v>45</v>
      </c>
      <c r="E7031" t="s">
        <v>46</v>
      </c>
      <c r="F7031" t="s">
        <v>3734</v>
      </c>
      <c r="G7031" t="s">
        <v>3735</v>
      </c>
      <c r="H7031" t="s">
        <v>4201</v>
      </c>
      <c r="I7031" t="s">
        <v>100</v>
      </c>
      <c r="J7031" s="33" t="s">
        <v>101</v>
      </c>
      <c r="K7031" t="s">
        <v>101</v>
      </c>
      <c r="L7031" t="s">
        <v>236</v>
      </c>
      <c r="M7031" s="16">
        <v>15696</v>
      </c>
      <c r="N7031" s="16">
        <v>0</v>
      </c>
      <c r="O7031" s="15">
        <v>15696</v>
      </c>
      <c r="P7031">
        <v>0</v>
      </c>
      <c r="Q7031">
        <v>2288</v>
      </c>
      <c r="R7031">
        <v>0</v>
      </c>
      <c r="S7031">
        <v>2288</v>
      </c>
      <c r="V7031" t="s">
        <v>4202</v>
      </c>
      <c r="W7031" t="s">
        <v>4203</v>
      </c>
      <c r="X7031">
        <v>1500</v>
      </c>
      <c r="Y7031" t="s">
        <v>103</v>
      </c>
    </row>
    <row r="7032" spans="1:25" x14ac:dyDescent="0.3">
      <c r="A7032" t="s">
        <v>3703</v>
      </c>
      <c r="B7032" t="s">
        <v>52</v>
      </c>
      <c r="C7032" t="s">
        <v>96</v>
      </c>
      <c r="D7032" t="s">
        <v>20</v>
      </c>
      <c r="E7032" t="s">
        <v>20</v>
      </c>
      <c r="F7032" t="s">
        <v>114</v>
      </c>
      <c r="G7032" t="s">
        <v>4204</v>
      </c>
      <c r="H7032" t="s">
        <v>4205</v>
      </c>
      <c r="I7032" t="s">
        <v>100</v>
      </c>
      <c r="J7032" s="33" t="s">
        <v>101</v>
      </c>
      <c r="K7032" t="s">
        <v>101</v>
      </c>
      <c r="L7032" t="s">
        <v>236</v>
      </c>
      <c r="M7032" s="16">
        <v>156960</v>
      </c>
      <c r="N7032" s="16">
        <v>0</v>
      </c>
      <c r="O7032" s="15">
        <v>156960</v>
      </c>
      <c r="P7032">
        <v>0</v>
      </c>
      <c r="Q7032">
        <v>1500</v>
      </c>
      <c r="R7032">
        <v>0</v>
      </c>
      <c r="S7032">
        <v>1500</v>
      </c>
      <c r="V7032" t="s">
        <v>4199</v>
      </c>
      <c r="W7032" t="s">
        <v>4200</v>
      </c>
      <c r="X7032">
        <v>2288</v>
      </c>
      <c r="Y7032" t="s">
        <v>113</v>
      </c>
    </row>
    <row r="7033" spans="1:25" x14ac:dyDescent="0.3">
      <c r="A7033" t="s">
        <v>3703</v>
      </c>
      <c r="B7033" t="s">
        <v>52</v>
      </c>
      <c r="C7033" t="s">
        <v>96</v>
      </c>
      <c r="D7033" t="s">
        <v>45</v>
      </c>
      <c r="E7033" t="s">
        <v>64</v>
      </c>
      <c r="F7033" t="s">
        <v>200</v>
      </c>
      <c r="G7033" t="s">
        <v>3756</v>
      </c>
      <c r="H7033" t="s">
        <v>3967</v>
      </c>
      <c r="I7033" t="s">
        <v>100</v>
      </c>
      <c r="J7033" s="33" t="s">
        <v>101</v>
      </c>
      <c r="K7033" t="s">
        <v>101</v>
      </c>
      <c r="L7033" t="s">
        <v>236</v>
      </c>
      <c r="M7033" s="16">
        <v>10696</v>
      </c>
      <c r="N7033" s="16">
        <v>0</v>
      </c>
      <c r="O7033" s="15">
        <v>10696</v>
      </c>
      <c r="P7033">
        <v>0</v>
      </c>
      <c r="Q7033">
        <v>2288</v>
      </c>
      <c r="R7033">
        <v>0</v>
      </c>
      <c r="S7033">
        <v>2288</v>
      </c>
      <c r="V7033" t="s">
        <v>4206</v>
      </c>
      <c r="W7033" t="s">
        <v>4207</v>
      </c>
      <c r="X7033">
        <v>1800</v>
      </c>
      <c r="Y7033" t="s">
        <v>103</v>
      </c>
    </row>
    <row r="7034" spans="1:25" x14ac:dyDescent="0.3">
      <c r="A7034" t="s">
        <v>3703</v>
      </c>
      <c r="B7034" t="s">
        <v>52</v>
      </c>
      <c r="C7034" t="s">
        <v>96</v>
      </c>
      <c r="D7034" t="s">
        <v>17</v>
      </c>
      <c r="E7034" t="s">
        <v>17</v>
      </c>
      <c r="F7034" t="s">
        <v>356</v>
      </c>
      <c r="G7034" t="s">
        <v>4208</v>
      </c>
      <c r="H7034" t="s">
        <v>4209</v>
      </c>
      <c r="I7034" t="s">
        <v>100</v>
      </c>
      <c r="J7034" s="33" t="s">
        <v>101</v>
      </c>
      <c r="K7034" t="s">
        <v>101</v>
      </c>
      <c r="L7034" t="s">
        <v>236</v>
      </c>
      <c r="M7034" s="16">
        <v>18988</v>
      </c>
      <c r="N7034" s="16">
        <v>0</v>
      </c>
      <c r="O7034" s="15">
        <v>18988</v>
      </c>
      <c r="P7034">
        <v>0</v>
      </c>
      <c r="Q7034">
        <v>1500</v>
      </c>
      <c r="R7034">
        <v>300</v>
      </c>
      <c r="S7034">
        <v>1800</v>
      </c>
      <c r="V7034" t="s">
        <v>4210</v>
      </c>
      <c r="W7034" t="s">
        <v>4192</v>
      </c>
      <c r="X7034">
        <v>250</v>
      </c>
      <c r="Y7034" t="s">
        <v>17</v>
      </c>
    </row>
    <row r="7035" spans="1:25" x14ac:dyDescent="0.3">
      <c r="A7035" t="s">
        <v>3703</v>
      </c>
      <c r="B7035" t="s">
        <v>52</v>
      </c>
      <c r="C7035" t="s">
        <v>96</v>
      </c>
      <c r="D7035" t="s">
        <v>17</v>
      </c>
      <c r="E7035" t="s">
        <v>17</v>
      </c>
      <c r="F7035" t="s">
        <v>359</v>
      </c>
      <c r="G7035" t="s">
        <v>4211</v>
      </c>
      <c r="H7035" t="s">
        <v>4212</v>
      </c>
      <c r="I7035" t="s">
        <v>100</v>
      </c>
      <c r="J7035" s="33" t="s">
        <v>101</v>
      </c>
      <c r="K7035" t="s">
        <v>101</v>
      </c>
      <c r="L7035" t="s">
        <v>236</v>
      </c>
      <c r="M7035" s="16">
        <v>87595</v>
      </c>
      <c r="N7035" s="16">
        <v>0</v>
      </c>
      <c r="O7035" s="15">
        <v>87595</v>
      </c>
      <c r="P7035">
        <v>0</v>
      </c>
      <c r="Q7035">
        <v>250</v>
      </c>
      <c r="R7035">
        <v>0</v>
      </c>
      <c r="S7035">
        <v>250</v>
      </c>
      <c r="V7035" t="s">
        <v>4210</v>
      </c>
      <c r="W7035" t="s">
        <v>4192</v>
      </c>
      <c r="X7035">
        <v>250</v>
      </c>
      <c r="Y7035" t="s">
        <v>17</v>
      </c>
    </row>
    <row r="7036" spans="1:25" x14ac:dyDescent="0.3">
      <c r="A7036" t="s">
        <v>3703</v>
      </c>
      <c r="B7036" t="s">
        <v>52</v>
      </c>
      <c r="C7036" t="s">
        <v>96</v>
      </c>
      <c r="D7036" t="s">
        <v>17</v>
      </c>
      <c r="E7036" t="s">
        <v>17</v>
      </c>
      <c r="F7036" t="s">
        <v>139</v>
      </c>
      <c r="G7036" t="s">
        <v>3970</v>
      </c>
      <c r="H7036" t="s">
        <v>4213</v>
      </c>
      <c r="I7036" t="s">
        <v>100</v>
      </c>
      <c r="J7036" s="33" t="s">
        <v>101</v>
      </c>
      <c r="K7036" t="s">
        <v>101</v>
      </c>
      <c r="L7036" t="s">
        <v>236</v>
      </c>
      <c r="M7036" s="16">
        <v>18988</v>
      </c>
      <c r="N7036" s="16">
        <v>0</v>
      </c>
      <c r="O7036" s="15">
        <v>18988</v>
      </c>
      <c r="P7036">
        <v>0</v>
      </c>
      <c r="Q7036">
        <v>250</v>
      </c>
      <c r="R7036">
        <v>0</v>
      </c>
      <c r="S7036">
        <v>250</v>
      </c>
      <c r="V7036" t="s">
        <v>3981</v>
      </c>
      <c r="W7036" t="s">
        <v>3982</v>
      </c>
      <c r="X7036">
        <v>150</v>
      </c>
      <c r="Y7036" t="s">
        <v>17</v>
      </c>
    </row>
    <row r="7037" spans="1:25" x14ac:dyDescent="0.3">
      <c r="A7037" t="s">
        <v>3703</v>
      </c>
      <c r="B7037" t="s">
        <v>52</v>
      </c>
      <c r="C7037" t="s">
        <v>96</v>
      </c>
      <c r="D7037" t="s">
        <v>17</v>
      </c>
      <c r="E7037" t="s">
        <v>35</v>
      </c>
      <c r="F7037" t="s">
        <v>3766</v>
      </c>
      <c r="G7037" t="s">
        <v>3767</v>
      </c>
      <c r="H7037" t="s">
        <v>4214</v>
      </c>
      <c r="I7037" t="s">
        <v>100</v>
      </c>
      <c r="J7037" s="33" t="s">
        <v>101</v>
      </c>
      <c r="K7037" t="s">
        <v>101</v>
      </c>
      <c r="L7037" t="s">
        <v>236</v>
      </c>
      <c r="M7037" s="16">
        <v>9494</v>
      </c>
      <c r="N7037" s="16">
        <v>0</v>
      </c>
      <c r="O7037" s="15">
        <v>9494</v>
      </c>
      <c r="P7037">
        <v>0</v>
      </c>
      <c r="Q7037">
        <v>150</v>
      </c>
      <c r="R7037">
        <v>0</v>
      </c>
      <c r="S7037">
        <v>150</v>
      </c>
      <c r="V7037" t="s">
        <v>4215</v>
      </c>
      <c r="W7037" t="s">
        <v>4216</v>
      </c>
      <c r="X7037">
        <v>175</v>
      </c>
      <c r="Y7037" t="s">
        <v>17</v>
      </c>
    </row>
    <row r="7038" spans="1:25" x14ac:dyDescent="0.3">
      <c r="A7038" t="s">
        <v>3703</v>
      </c>
      <c r="B7038" t="s">
        <v>52</v>
      </c>
      <c r="C7038" t="s">
        <v>96</v>
      </c>
      <c r="D7038" t="s">
        <v>17</v>
      </c>
      <c r="E7038" t="s">
        <v>36</v>
      </c>
      <c r="F7038" t="s">
        <v>3902</v>
      </c>
      <c r="G7038" t="s">
        <v>3772</v>
      </c>
      <c r="H7038" t="s">
        <v>4217</v>
      </c>
      <c r="I7038" t="s">
        <v>100</v>
      </c>
      <c r="J7038" s="33" t="s">
        <v>101</v>
      </c>
      <c r="K7038" t="s">
        <v>101</v>
      </c>
      <c r="L7038" t="s">
        <v>236</v>
      </c>
      <c r="M7038" s="16">
        <v>9494</v>
      </c>
      <c r="N7038" s="16">
        <v>0</v>
      </c>
      <c r="O7038" s="15">
        <v>9494</v>
      </c>
      <c r="P7038">
        <v>0</v>
      </c>
      <c r="Q7038">
        <v>175</v>
      </c>
      <c r="R7038">
        <v>0</v>
      </c>
      <c r="S7038">
        <v>175</v>
      </c>
      <c r="X7038">
        <v>0</v>
      </c>
      <c r="Y7038" t="s">
        <v>17</v>
      </c>
    </row>
    <row r="7039" spans="1:25" x14ac:dyDescent="0.3">
      <c r="A7039" t="s">
        <v>3703</v>
      </c>
      <c r="B7039" t="s">
        <v>4218</v>
      </c>
      <c r="C7039" t="s">
        <v>96</v>
      </c>
      <c r="D7039" t="s">
        <v>15</v>
      </c>
      <c r="E7039" t="s">
        <v>15</v>
      </c>
      <c r="F7039" t="s">
        <v>3779</v>
      </c>
      <c r="G7039" t="s">
        <v>3780</v>
      </c>
      <c r="H7039" t="s">
        <v>3781</v>
      </c>
      <c r="I7039" t="s">
        <v>181</v>
      </c>
      <c r="J7039" s="33" t="s">
        <v>182</v>
      </c>
      <c r="K7039" t="s">
        <v>182</v>
      </c>
      <c r="L7039" t="s">
        <v>236</v>
      </c>
      <c r="M7039" s="16">
        <v>20000</v>
      </c>
      <c r="N7039" s="16">
        <v>10000</v>
      </c>
      <c r="O7039" s="15">
        <v>30000</v>
      </c>
      <c r="P7039">
        <v>0</v>
      </c>
      <c r="Q7039">
        <v>0</v>
      </c>
      <c r="R7039">
        <v>0</v>
      </c>
      <c r="S7039">
        <v>0</v>
      </c>
      <c r="X7039">
        <v>0</v>
      </c>
      <c r="Y7039" t="s">
        <v>169</v>
      </c>
    </row>
    <row r="7040" spans="1:25" x14ac:dyDescent="0.3">
      <c r="A7040" t="s">
        <v>3703</v>
      </c>
      <c r="B7040" t="s">
        <v>52</v>
      </c>
      <c r="C7040" t="s">
        <v>594</v>
      </c>
      <c r="D7040" t="s">
        <v>63</v>
      </c>
      <c r="E7040" t="s">
        <v>14</v>
      </c>
      <c r="F7040" t="s">
        <v>368</v>
      </c>
      <c r="G7040" t="s">
        <v>4219</v>
      </c>
      <c r="H7040" t="s">
        <v>4220</v>
      </c>
      <c r="I7040" t="s">
        <v>181</v>
      </c>
      <c r="J7040" s="33" t="s">
        <v>182</v>
      </c>
      <c r="K7040" t="s">
        <v>182</v>
      </c>
      <c r="L7040" t="s">
        <v>4221</v>
      </c>
      <c r="M7040" s="16">
        <v>0</v>
      </c>
      <c r="N7040" s="16">
        <v>10000</v>
      </c>
      <c r="O7040" s="15">
        <v>10000</v>
      </c>
      <c r="P7040">
        <v>400</v>
      </c>
      <c r="Q7040">
        <v>0</v>
      </c>
      <c r="R7040">
        <v>0</v>
      </c>
      <c r="S7040">
        <v>400</v>
      </c>
      <c r="X7040">
        <v>0</v>
      </c>
      <c r="Y7040" t="s">
        <v>14</v>
      </c>
    </row>
    <row r="7041" spans="1:25" x14ac:dyDescent="0.3">
      <c r="A7041" t="s">
        <v>3703</v>
      </c>
      <c r="B7041" t="s">
        <v>52</v>
      </c>
      <c r="C7041" t="s">
        <v>594</v>
      </c>
      <c r="D7041" t="s">
        <v>63</v>
      </c>
      <c r="E7041" t="s">
        <v>14</v>
      </c>
      <c r="F7041" t="s">
        <v>356</v>
      </c>
      <c r="G7041" t="s">
        <v>4222</v>
      </c>
      <c r="H7041" t="s">
        <v>4223</v>
      </c>
      <c r="I7041" t="s">
        <v>181</v>
      </c>
      <c r="J7041" s="33" t="s">
        <v>182</v>
      </c>
      <c r="K7041" t="s">
        <v>182</v>
      </c>
      <c r="L7041" t="s">
        <v>4221</v>
      </c>
      <c r="M7041" s="16">
        <v>0</v>
      </c>
      <c r="N7041" s="16">
        <v>3936</v>
      </c>
      <c r="O7041" s="15">
        <v>3936</v>
      </c>
      <c r="P7041">
        <v>300</v>
      </c>
      <c r="Q7041">
        <v>100</v>
      </c>
      <c r="R7041">
        <v>0</v>
      </c>
      <c r="S7041">
        <v>400</v>
      </c>
      <c r="X7041">
        <v>0</v>
      </c>
      <c r="Y7041" t="s">
        <v>14</v>
      </c>
    </row>
    <row r="7042" spans="1:25" x14ac:dyDescent="0.3">
      <c r="A7042" t="s">
        <v>3703</v>
      </c>
      <c r="B7042" t="s">
        <v>52</v>
      </c>
      <c r="C7042" t="s">
        <v>594</v>
      </c>
      <c r="D7042" s="17" t="s">
        <v>22</v>
      </c>
      <c r="E7042" s="17" t="s">
        <v>22</v>
      </c>
      <c r="F7042" t="s">
        <v>3721</v>
      </c>
      <c r="G7042" t="s">
        <v>4224</v>
      </c>
      <c r="H7042" t="s">
        <v>4225</v>
      </c>
      <c r="I7042" t="s">
        <v>181</v>
      </c>
      <c r="J7042" s="33" t="s">
        <v>182</v>
      </c>
      <c r="K7042" t="s">
        <v>182</v>
      </c>
      <c r="L7042" t="s">
        <v>4221</v>
      </c>
      <c r="M7042" s="16">
        <v>0</v>
      </c>
      <c r="N7042" s="16">
        <v>10000</v>
      </c>
      <c r="O7042" s="15">
        <v>10000</v>
      </c>
      <c r="P7042">
        <v>100</v>
      </c>
      <c r="Q7042">
        <v>200</v>
      </c>
      <c r="R7042">
        <v>100</v>
      </c>
      <c r="S7042">
        <v>400</v>
      </c>
      <c r="X7042">
        <v>0</v>
      </c>
      <c r="Y7042" t="s">
        <v>183</v>
      </c>
    </row>
    <row r="7043" spans="1:25" x14ac:dyDescent="0.3">
      <c r="A7043" t="s">
        <v>3703</v>
      </c>
      <c r="B7043" t="s">
        <v>52</v>
      </c>
      <c r="C7043" t="s">
        <v>594</v>
      </c>
      <c r="D7043" t="s">
        <v>63</v>
      </c>
      <c r="E7043" t="s">
        <v>14</v>
      </c>
      <c r="F7043" t="s">
        <v>368</v>
      </c>
      <c r="G7043" t="s">
        <v>4226</v>
      </c>
      <c r="H7043" t="s">
        <v>4227</v>
      </c>
      <c r="I7043" t="s">
        <v>181</v>
      </c>
      <c r="J7043" s="33" t="s">
        <v>182</v>
      </c>
      <c r="K7043" t="s">
        <v>182</v>
      </c>
      <c r="L7043" t="s">
        <v>4221</v>
      </c>
      <c r="M7043" s="16">
        <v>1476</v>
      </c>
      <c r="N7043" s="16">
        <v>0</v>
      </c>
      <c r="O7043" s="15">
        <v>1476</v>
      </c>
      <c r="P7043">
        <v>150</v>
      </c>
      <c r="Q7043">
        <v>0</v>
      </c>
      <c r="R7043">
        <v>0</v>
      </c>
      <c r="S7043">
        <v>150</v>
      </c>
      <c r="X7043">
        <v>0</v>
      </c>
      <c r="Y7043" t="s">
        <v>14</v>
      </c>
    </row>
    <row r="7044" spans="1:25" x14ac:dyDescent="0.3">
      <c r="A7044" t="s">
        <v>3703</v>
      </c>
      <c r="B7044" t="s">
        <v>52</v>
      </c>
      <c r="C7044" t="s">
        <v>594</v>
      </c>
      <c r="D7044" t="s">
        <v>32</v>
      </c>
      <c r="E7044" t="s">
        <v>32</v>
      </c>
      <c r="F7044" t="s">
        <v>356</v>
      </c>
      <c r="G7044" t="s">
        <v>4228</v>
      </c>
      <c r="H7044" t="s">
        <v>4229</v>
      </c>
      <c r="I7044" t="s">
        <v>181</v>
      </c>
      <c r="J7044" s="33" t="s">
        <v>182</v>
      </c>
      <c r="K7044" t="s">
        <v>182</v>
      </c>
      <c r="L7044" t="s">
        <v>4221</v>
      </c>
      <c r="M7044" s="16">
        <v>5175</v>
      </c>
      <c r="N7044" s="16">
        <v>0</v>
      </c>
      <c r="O7044" s="15">
        <v>5175</v>
      </c>
      <c r="P7044">
        <v>0</v>
      </c>
      <c r="Q7044">
        <v>400</v>
      </c>
      <c r="R7044">
        <v>0</v>
      </c>
      <c r="S7044">
        <v>400</v>
      </c>
      <c r="X7044">
        <v>0</v>
      </c>
      <c r="Y7044" t="s">
        <v>169</v>
      </c>
    </row>
    <row r="7045" spans="1:25" x14ac:dyDescent="0.3">
      <c r="A7045" t="s">
        <v>3703</v>
      </c>
      <c r="B7045" t="s">
        <v>52</v>
      </c>
      <c r="C7045" t="s">
        <v>594</v>
      </c>
      <c r="D7045" t="s">
        <v>17</v>
      </c>
      <c r="E7045" t="s">
        <v>17</v>
      </c>
      <c r="F7045" t="s">
        <v>356</v>
      </c>
      <c r="G7045" t="s">
        <v>4230</v>
      </c>
      <c r="H7045" t="s">
        <v>4231</v>
      </c>
      <c r="I7045" t="s">
        <v>181</v>
      </c>
      <c r="J7045" s="33" t="s">
        <v>182</v>
      </c>
      <c r="K7045" t="s">
        <v>182</v>
      </c>
      <c r="L7045" t="s">
        <v>236</v>
      </c>
      <c r="M7045" s="16">
        <v>3450</v>
      </c>
      <c r="N7045" s="16">
        <v>0</v>
      </c>
      <c r="O7045" s="15">
        <v>3450</v>
      </c>
      <c r="P7045">
        <v>100</v>
      </c>
      <c r="Q7045">
        <v>100</v>
      </c>
      <c r="R7045">
        <v>0</v>
      </c>
      <c r="S7045">
        <v>200</v>
      </c>
      <c r="X7045">
        <v>0</v>
      </c>
      <c r="Y7045" t="s">
        <v>17</v>
      </c>
    </row>
    <row r="7046" spans="1:25" x14ac:dyDescent="0.3">
      <c r="A7046" t="s">
        <v>3703</v>
      </c>
      <c r="B7046" t="s">
        <v>52</v>
      </c>
      <c r="C7046" t="s">
        <v>594</v>
      </c>
      <c r="D7046" t="s">
        <v>26</v>
      </c>
      <c r="E7046" t="s">
        <v>26</v>
      </c>
      <c r="F7046" t="s">
        <v>1490</v>
      </c>
      <c r="G7046" t="s">
        <v>2298</v>
      </c>
      <c r="H7046" t="s">
        <v>4232</v>
      </c>
      <c r="I7046" t="s">
        <v>181</v>
      </c>
      <c r="J7046" s="33" t="s">
        <v>182</v>
      </c>
      <c r="K7046" t="s">
        <v>182</v>
      </c>
      <c r="L7046" t="s">
        <v>236</v>
      </c>
      <c r="M7046" s="16">
        <v>10000</v>
      </c>
      <c r="N7046" s="16">
        <v>0</v>
      </c>
      <c r="O7046" s="15">
        <v>10000</v>
      </c>
      <c r="P7046">
        <v>100</v>
      </c>
      <c r="Q7046">
        <v>300</v>
      </c>
      <c r="R7046">
        <v>0</v>
      </c>
      <c r="S7046">
        <v>400</v>
      </c>
      <c r="X7046">
        <v>0</v>
      </c>
      <c r="Y7046" t="s">
        <v>341</v>
      </c>
    </row>
    <row r="7047" spans="1:25" x14ac:dyDescent="0.3">
      <c r="A7047" t="s">
        <v>3703</v>
      </c>
      <c r="B7047" t="s">
        <v>52</v>
      </c>
      <c r="C7047" t="s">
        <v>594</v>
      </c>
      <c r="D7047" t="s">
        <v>26</v>
      </c>
      <c r="E7047" t="s">
        <v>26</v>
      </c>
      <c r="F7047" t="s">
        <v>1490</v>
      </c>
      <c r="G7047" t="s">
        <v>4233</v>
      </c>
      <c r="H7047" t="s">
        <v>4234</v>
      </c>
      <c r="I7047" t="s">
        <v>181</v>
      </c>
      <c r="J7047" s="33" t="s">
        <v>182</v>
      </c>
      <c r="K7047" t="s">
        <v>182</v>
      </c>
      <c r="L7047" t="s">
        <v>236</v>
      </c>
      <c r="M7047" s="16">
        <v>73828</v>
      </c>
      <c r="N7047" s="16">
        <v>0</v>
      </c>
      <c r="O7047" s="15">
        <v>73828</v>
      </c>
      <c r="P7047">
        <v>0</v>
      </c>
      <c r="Q7047">
        <v>300</v>
      </c>
      <c r="R7047">
        <v>100</v>
      </c>
      <c r="S7047">
        <v>400</v>
      </c>
      <c r="X7047">
        <v>0</v>
      </c>
      <c r="Y7047" t="s">
        <v>341</v>
      </c>
    </row>
    <row r="7048" spans="1:25" x14ac:dyDescent="0.3">
      <c r="A7048" t="s">
        <v>3703</v>
      </c>
      <c r="B7048" t="s">
        <v>52</v>
      </c>
      <c r="C7048" t="s">
        <v>594</v>
      </c>
      <c r="D7048" t="s">
        <v>17</v>
      </c>
      <c r="E7048" t="s">
        <v>17</v>
      </c>
      <c r="F7048" t="s">
        <v>139</v>
      </c>
      <c r="G7048" t="s">
        <v>4235</v>
      </c>
      <c r="H7048" t="s">
        <v>4236</v>
      </c>
      <c r="I7048" t="s">
        <v>181</v>
      </c>
      <c r="J7048" s="33" t="s">
        <v>182</v>
      </c>
      <c r="K7048" t="s">
        <v>182</v>
      </c>
      <c r="L7048" t="s">
        <v>4221</v>
      </c>
      <c r="M7048" s="16">
        <v>20700</v>
      </c>
      <c r="N7048" s="16">
        <v>0</v>
      </c>
      <c r="O7048" s="15">
        <v>20700</v>
      </c>
      <c r="P7048">
        <v>200</v>
      </c>
      <c r="Q7048">
        <v>200</v>
      </c>
      <c r="R7048">
        <v>200</v>
      </c>
      <c r="S7048">
        <v>600</v>
      </c>
      <c r="X7048">
        <v>0</v>
      </c>
      <c r="Y7048" t="s">
        <v>17</v>
      </c>
    </row>
    <row r="7049" spans="1:25" x14ac:dyDescent="0.3">
      <c r="A7049" t="s">
        <v>3703</v>
      </c>
      <c r="B7049" t="s">
        <v>52</v>
      </c>
      <c r="C7049" t="s">
        <v>594</v>
      </c>
      <c r="D7049" t="s">
        <v>17</v>
      </c>
      <c r="E7049" t="s">
        <v>35</v>
      </c>
      <c r="F7049" t="s">
        <v>4097</v>
      </c>
      <c r="G7049" t="s">
        <v>4237</v>
      </c>
      <c r="H7049" t="s">
        <v>4238</v>
      </c>
      <c r="I7049" t="s">
        <v>181</v>
      </c>
      <c r="J7049" s="33" t="s">
        <v>182</v>
      </c>
      <c r="K7049" t="s">
        <v>182</v>
      </c>
      <c r="L7049" t="s">
        <v>4221</v>
      </c>
      <c r="M7049" s="16">
        <v>3450</v>
      </c>
      <c r="N7049" s="16">
        <v>0</v>
      </c>
      <c r="O7049" s="15">
        <v>3450</v>
      </c>
      <c r="P7049">
        <v>50</v>
      </c>
      <c r="Q7049">
        <v>50</v>
      </c>
      <c r="R7049">
        <v>0</v>
      </c>
      <c r="S7049">
        <v>100</v>
      </c>
      <c r="X7049">
        <v>0</v>
      </c>
      <c r="Y7049" t="s">
        <v>17</v>
      </c>
    </row>
    <row r="7050" spans="1:25" x14ac:dyDescent="0.3">
      <c r="A7050" t="s">
        <v>3703</v>
      </c>
      <c r="B7050" t="s">
        <v>52</v>
      </c>
      <c r="C7050" t="s">
        <v>594</v>
      </c>
      <c r="D7050" t="s">
        <v>17</v>
      </c>
      <c r="E7050" t="s">
        <v>37</v>
      </c>
      <c r="F7050" t="s">
        <v>4121</v>
      </c>
      <c r="G7050" t="s">
        <v>4239</v>
      </c>
      <c r="H7050" t="s">
        <v>4240</v>
      </c>
      <c r="I7050" t="s">
        <v>181</v>
      </c>
      <c r="J7050" s="33" t="s">
        <v>182</v>
      </c>
      <c r="K7050" t="s">
        <v>182</v>
      </c>
      <c r="L7050" t="s">
        <v>4221</v>
      </c>
      <c r="M7050" s="16">
        <v>3450</v>
      </c>
      <c r="N7050" s="16">
        <v>0</v>
      </c>
      <c r="O7050" s="15">
        <v>3450</v>
      </c>
      <c r="P7050">
        <v>50</v>
      </c>
      <c r="Q7050">
        <v>50</v>
      </c>
      <c r="R7050">
        <v>0</v>
      </c>
      <c r="S7050">
        <v>100</v>
      </c>
      <c r="X7050">
        <v>0</v>
      </c>
      <c r="Y7050" t="s">
        <v>17</v>
      </c>
    </row>
    <row r="7051" spans="1:25" x14ac:dyDescent="0.3">
      <c r="A7051" t="s">
        <v>3703</v>
      </c>
      <c r="B7051" t="s">
        <v>52</v>
      </c>
      <c r="C7051" t="s">
        <v>594</v>
      </c>
      <c r="D7051" t="s">
        <v>17</v>
      </c>
      <c r="E7051" t="s">
        <v>36</v>
      </c>
      <c r="F7051" t="s">
        <v>3771</v>
      </c>
      <c r="G7051" t="s">
        <v>4241</v>
      </c>
      <c r="H7051" t="s">
        <v>4242</v>
      </c>
      <c r="I7051" t="s">
        <v>181</v>
      </c>
      <c r="J7051" s="33" t="s">
        <v>182</v>
      </c>
      <c r="K7051" t="s">
        <v>182</v>
      </c>
      <c r="L7051" t="s">
        <v>4221</v>
      </c>
      <c r="M7051" s="16">
        <v>3450</v>
      </c>
      <c r="N7051" s="16">
        <v>0</v>
      </c>
      <c r="O7051" s="15">
        <v>3450</v>
      </c>
      <c r="P7051">
        <v>50</v>
      </c>
      <c r="Q7051">
        <v>50</v>
      </c>
      <c r="R7051">
        <v>0</v>
      </c>
      <c r="S7051">
        <v>100</v>
      </c>
      <c r="X7051">
        <v>0</v>
      </c>
      <c r="Y7051" t="s">
        <v>17</v>
      </c>
    </row>
    <row r="7052" spans="1:25" x14ac:dyDescent="0.3">
      <c r="A7052" t="s">
        <v>3703</v>
      </c>
      <c r="B7052" t="s">
        <v>52</v>
      </c>
      <c r="C7052" t="s">
        <v>594</v>
      </c>
      <c r="D7052" t="s">
        <v>17</v>
      </c>
      <c r="E7052" t="s">
        <v>36</v>
      </c>
      <c r="F7052" t="s">
        <v>3771</v>
      </c>
      <c r="G7052" t="s">
        <v>4243</v>
      </c>
      <c r="H7052" t="s">
        <v>4244</v>
      </c>
      <c r="I7052" t="s">
        <v>181</v>
      </c>
      <c r="J7052" s="33" t="s">
        <v>182</v>
      </c>
      <c r="K7052" t="s">
        <v>182</v>
      </c>
      <c r="L7052" t="s">
        <v>4221</v>
      </c>
      <c r="M7052" s="16">
        <v>3450</v>
      </c>
      <c r="N7052" s="16">
        <v>0</v>
      </c>
      <c r="O7052" s="15">
        <v>3450</v>
      </c>
      <c r="P7052">
        <v>50</v>
      </c>
      <c r="Q7052">
        <v>50</v>
      </c>
      <c r="R7052">
        <v>0</v>
      </c>
      <c r="S7052">
        <v>100</v>
      </c>
      <c r="X7052">
        <v>0</v>
      </c>
      <c r="Y7052" t="s">
        <v>17</v>
      </c>
    </row>
    <row r="7053" spans="1:25" x14ac:dyDescent="0.3">
      <c r="A7053" t="s">
        <v>3703</v>
      </c>
      <c r="B7053" t="s">
        <v>52</v>
      </c>
      <c r="C7053" t="s">
        <v>594</v>
      </c>
      <c r="D7053" t="s">
        <v>17</v>
      </c>
      <c r="E7053" t="s">
        <v>17</v>
      </c>
      <c r="F7053" t="s">
        <v>359</v>
      </c>
      <c r="G7053" t="s">
        <v>4245</v>
      </c>
      <c r="H7053" t="s">
        <v>4246</v>
      </c>
      <c r="I7053" t="s">
        <v>181</v>
      </c>
      <c r="J7053" s="33" t="s">
        <v>182</v>
      </c>
      <c r="K7053" t="s">
        <v>182</v>
      </c>
      <c r="L7053" t="s">
        <v>236</v>
      </c>
      <c r="M7053" s="16">
        <v>13800</v>
      </c>
      <c r="N7053" s="16">
        <v>0</v>
      </c>
      <c r="O7053" s="15">
        <v>13800</v>
      </c>
      <c r="P7053">
        <v>150</v>
      </c>
      <c r="Q7053">
        <v>250</v>
      </c>
      <c r="R7053">
        <v>0</v>
      </c>
      <c r="S7053">
        <v>400</v>
      </c>
      <c r="X7053">
        <v>0</v>
      </c>
      <c r="Y7053" t="s">
        <v>17</v>
      </c>
    </row>
    <row r="7054" spans="1:25" x14ac:dyDescent="0.3">
      <c r="A7054" t="s">
        <v>3703</v>
      </c>
      <c r="B7054" t="s">
        <v>52</v>
      </c>
      <c r="C7054" t="s">
        <v>4247</v>
      </c>
      <c r="D7054" t="s">
        <v>10</v>
      </c>
      <c r="E7054" t="s">
        <v>10</v>
      </c>
      <c r="F7054" t="s">
        <v>3987</v>
      </c>
      <c r="G7054" t="s">
        <v>4248</v>
      </c>
      <c r="H7054" t="s">
        <v>4249</v>
      </c>
      <c r="I7054" t="s">
        <v>241</v>
      </c>
      <c r="J7054" s="33" t="s">
        <v>182</v>
      </c>
      <c r="K7054" t="s">
        <v>182</v>
      </c>
      <c r="L7054" t="s">
        <v>236</v>
      </c>
      <c r="M7054" s="16">
        <v>0</v>
      </c>
      <c r="N7054" s="16">
        <v>60000</v>
      </c>
      <c r="O7054" s="15">
        <v>60000</v>
      </c>
      <c r="P7054">
        <v>0</v>
      </c>
      <c r="Q7054">
        <v>200</v>
      </c>
      <c r="R7054">
        <v>0</v>
      </c>
      <c r="S7054">
        <v>200</v>
      </c>
      <c r="X7054">
        <v>0</v>
      </c>
      <c r="Y7054" t="s">
        <v>341</v>
      </c>
    </row>
    <row r="7055" spans="1:25" x14ac:dyDescent="0.3">
      <c r="A7055" t="s">
        <v>3703</v>
      </c>
      <c r="B7055" t="s">
        <v>52</v>
      </c>
      <c r="C7055" t="s">
        <v>4247</v>
      </c>
      <c r="D7055" t="s">
        <v>20</v>
      </c>
      <c r="E7055" t="s">
        <v>20</v>
      </c>
      <c r="F7055" t="s">
        <v>120</v>
      </c>
      <c r="G7055" t="s">
        <v>4250</v>
      </c>
      <c r="H7055" t="s">
        <v>4251</v>
      </c>
      <c r="I7055" t="s">
        <v>241</v>
      </c>
      <c r="J7055" s="33" t="s">
        <v>182</v>
      </c>
      <c r="K7055" t="s">
        <v>182</v>
      </c>
      <c r="L7055" t="s">
        <v>236</v>
      </c>
      <c r="M7055" s="16">
        <v>10000</v>
      </c>
      <c r="N7055" s="16">
        <v>0</v>
      </c>
      <c r="O7055" s="15">
        <v>10000</v>
      </c>
      <c r="P7055">
        <v>0</v>
      </c>
      <c r="Q7055">
        <v>1000</v>
      </c>
      <c r="R7055">
        <v>1615</v>
      </c>
      <c r="S7055">
        <v>2615</v>
      </c>
      <c r="X7055">
        <v>0</v>
      </c>
      <c r="Y7055" t="s">
        <v>113</v>
      </c>
    </row>
    <row r="7056" spans="1:25" x14ac:dyDescent="0.3">
      <c r="A7056" t="s">
        <v>3703</v>
      </c>
      <c r="B7056" t="s">
        <v>52</v>
      </c>
      <c r="C7056" t="s">
        <v>4247</v>
      </c>
      <c r="D7056" t="s">
        <v>755</v>
      </c>
      <c r="E7056" t="s">
        <v>755</v>
      </c>
      <c r="F7056" t="s">
        <v>3851</v>
      </c>
      <c r="G7056" t="s">
        <v>4252</v>
      </c>
      <c r="H7056" t="s">
        <v>4253</v>
      </c>
      <c r="I7056" t="s">
        <v>241</v>
      </c>
      <c r="J7056" s="33" t="s">
        <v>182</v>
      </c>
      <c r="K7056" t="s">
        <v>182</v>
      </c>
      <c r="L7056" t="s">
        <v>236</v>
      </c>
      <c r="M7056" s="16">
        <v>0</v>
      </c>
      <c r="N7056" s="16">
        <v>10000</v>
      </c>
      <c r="O7056" s="15">
        <v>10000</v>
      </c>
      <c r="P7056">
        <v>0</v>
      </c>
      <c r="Q7056">
        <v>500</v>
      </c>
      <c r="R7056">
        <v>0</v>
      </c>
      <c r="S7056">
        <v>500</v>
      </c>
      <c r="X7056">
        <v>0</v>
      </c>
      <c r="Y7056" t="s">
        <v>103</v>
      </c>
    </row>
    <row r="7057" spans="1:25" x14ac:dyDescent="0.3">
      <c r="A7057" t="s">
        <v>3703</v>
      </c>
      <c r="B7057" t="s">
        <v>52</v>
      </c>
      <c r="C7057" t="s">
        <v>4247</v>
      </c>
      <c r="D7057" t="s">
        <v>20</v>
      </c>
      <c r="E7057" t="s">
        <v>20</v>
      </c>
      <c r="F7057" t="s">
        <v>3753</v>
      </c>
      <c r="G7057" t="s">
        <v>4254</v>
      </c>
      <c r="H7057" t="s">
        <v>4255</v>
      </c>
      <c r="I7057" t="s">
        <v>100</v>
      </c>
      <c r="J7057" s="33" t="s">
        <v>101</v>
      </c>
      <c r="K7057" t="s">
        <v>101</v>
      </c>
      <c r="L7057" t="s">
        <v>236</v>
      </c>
      <c r="M7057" s="16">
        <v>0</v>
      </c>
      <c r="N7057" s="16">
        <v>120000</v>
      </c>
      <c r="O7057" s="15">
        <v>120000</v>
      </c>
      <c r="P7057">
        <v>0</v>
      </c>
      <c r="Q7057">
        <v>120</v>
      </c>
      <c r="R7057">
        <v>0</v>
      </c>
      <c r="S7057">
        <v>120</v>
      </c>
      <c r="X7057">
        <v>0</v>
      </c>
      <c r="Y7057" t="s">
        <v>113</v>
      </c>
    </row>
    <row r="7058" spans="1:25" x14ac:dyDescent="0.3">
      <c r="A7058" t="s">
        <v>3703</v>
      </c>
      <c r="B7058" t="s">
        <v>52</v>
      </c>
      <c r="C7058" t="s">
        <v>4247</v>
      </c>
      <c r="D7058" t="s">
        <v>45</v>
      </c>
      <c r="E7058" t="s">
        <v>68</v>
      </c>
      <c r="F7058" t="s">
        <v>3729</v>
      </c>
      <c r="G7058" t="s">
        <v>4256</v>
      </c>
      <c r="H7058" t="s">
        <v>4257</v>
      </c>
      <c r="I7058" t="s">
        <v>100</v>
      </c>
      <c r="J7058" s="33" t="s">
        <v>101</v>
      </c>
      <c r="K7058" t="s">
        <v>101</v>
      </c>
      <c r="L7058" t="s">
        <v>236</v>
      </c>
      <c r="M7058" s="16">
        <v>30000</v>
      </c>
      <c r="N7058" s="16">
        <v>0</v>
      </c>
      <c r="O7058" s="15">
        <v>30000</v>
      </c>
      <c r="P7058">
        <v>0</v>
      </c>
      <c r="Q7058">
        <v>700</v>
      </c>
      <c r="R7058">
        <v>2100</v>
      </c>
      <c r="S7058">
        <v>2800</v>
      </c>
      <c r="X7058">
        <v>0</v>
      </c>
      <c r="Y7058" t="s">
        <v>103</v>
      </c>
    </row>
    <row r="7059" spans="1:25" x14ac:dyDescent="0.3">
      <c r="A7059" t="s">
        <v>3703</v>
      </c>
      <c r="B7059" t="s">
        <v>52</v>
      </c>
      <c r="C7059" t="s">
        <v>4247</v>
      </c>
      <c r="D7059" t="s">
        <v>20</v>
      </c>
      <c r="E7059" t="s">
        <v>20</v>
      </c>
      <c r="F7059" t="s">
        <v>114</v>
      </c>
      <c r="G7059" t="s">
        <v>4258</v>
      </c>
      <c r="H7059" t="s">
        <v>4259</v>
      </c>
      <c r="I7059" t="s">
        <v>100</v>
      </c>
      <c r="J7059" s="33" t="s">
        <v>101</v>
      </c>
      <c r="K7059" t="s">
        <v>101</v>
      </c>
      <c r="L7059" t="s">
        <v>236</v>
      </c>
      <c r="M7059" s="16">
        <v>6000</v>
      </c>
      <c r="N7059" s="16">
        <v>0</v>
      </c>
      <c r="O7059" s="15">
        <v>6000</v>
      </c>
      <c r="P7059">
        <v>0</v>
      </c>
      <c r="Q7059">
        <v>700</v>
      </c>
      <c r="R7059">
        <v>0</v>
      </c>
      <c r="S7059">
        <v>700</v>
      </c>
      <c r="X7059">
        <v>0</v>
      </c>
      <c r="Y7059" t="s">
        <v>113</v>
      </c>
    </row>
    <row r="7060" spans="1:25" x14ac:dyDescent="0.3">
      <c r="A7060" t="s">
        <v>3703</v>
      </c>
      <c r="B7060" t="s">
        <v>52</v>
      </c>
      <c r="C7060" t="s">
        <v>4247</v>
      </c>
      <c r="D7060" t="s">
        <v>17</v>
      </c>
      <c r="E7060" t="s">
        <v>17</v>
      </c>
      <c r="F7060" t="s">
        <v>359</v>
      </c>
      <c r="G7060" t="s">
        <v>4260</v>
      </c>
      <c r="H7060" t="s">
        <v>4261</v>
      </c>
      <c r="I7060" t="s">
        <v>100</v>
      </c>
      <c r="J7060" s="33" t="s">
        <v>101</v>
      </c>
      <c r="K7060" t="s">
        <v>101</v>
      </c>
      <c r="L7060" t="s">
        <v>236</v>
      </c>
      <c r="M7060" s="16">
        <v>49000</v>
      </c>
      <c r="N7060" s="16">
        <v>0</v>
      </c>
      <c r="O7060" s="15">
        <v>49000</v>
      </c>
      <c r="P7060">
        <v>0</v>
      </c>
      <c r="Q7060">
        <v>120</v>
      </c>
      <c r="R7060">
        <v>0</v>
      </c>
      <c r="S7060">
        <v>120</v>
      </c>
      <c r="X7060">
        <v>0</v>
      </c>
      <c r="Y7060" t="s">
        <v>17</v>
      </c>
    </row>
    <row r="7061" spans="1:25" x14ac:dyDescent="0.3">
      <c r="A7061" t="s">
        <v>3703</v>
      </c>
      <c r="B7061" t="s">
        <v>52</v>
      </c>
      <c r="C7061" t="s">
        <v>4247</v>
      </c>
      <c r="D7061" t="s">
        <v>17</v>
      </c>
      <c r="E7061" t="s">
        <v>35</v>
      </c>
      <c r="F7061" t="s">
        <v>4097</v>
      </c>
      <c r="G7061" t="s">
        <v>4262</v>
      </c>
      <c r="H7061" t="s">
        <v>4263</v>
      </c>
      <c r="I7061" t="s">
        <v>100</v>
      </c>
      <c r="J7061" s="33" t="s">
        <v>101</v>
      </c>
      <c r="K7061" t="s">
        <v>101</v>
      </c>
      <c r="L7061" t="s">
        <v>236</v>
      </c>
      <c r="M7061" s="16">
        <v>20000</v>
      </c>
      <c r="N7061" s="16">
        <v>0</v>
      </c>
      <c r="O7061" s="15">
        <v>20000</v>
      </c>
      <c r="P7061">
        <v>0</v>
      </c>
      <c r="Q7061">
        <v>60</v>
      </c>
      <c r="R7061">
        <v>0</v>
      </c>
      <c r="S7061">
        <v>60</v>
      </c>
      <c r="X7061">
        <v>0</v>
      </c>
      <c r="Y7061" t="s">
        <v>17</v>
      </c>
    </row>
    <row r="7062" spans="1:25" x14ac:dyDescent="0.3">
      <c r="A7062" t="s">
        <v>3703</v>
      </c>
      <c r="B7062" t="s">
        <v>52</v>
      </c>
      <c r="C7062" t="s">
        <v>4247</v>
      </c>
      <c r="D7062" t="s">
        <v>755</v>
      </c>
      <c r="E7062" t="s">
        <v>755</v>
      </c>
      <c r="F7062" t="s">
        <v>3851</v>
      </c>
      <c r="G7062" t="s">
        <v>4264</v>
      </c>
      <c r="H7062" t="s">
        <v>4265</v>
      </c>
      <c r="I7062" t="s">
        <v>181</v>
      </c>
      <c r="J7062" s="33" t="s">
        <v>182</v>
      </c>
      <c r="K7062" t="s">
        <v>182</v>
      </c>
      <c r="L7062" t="s">
        <v>236</v>
      </c>
      <c r="M7062" s="16">
        <v>0</v>
      </c>
      <c r="N7062" s="16">
        <v>5000</v>
      </c>
      <c r="O7062" s="15">
        <v>5000</v>
      </c>
      <c r="P7062">
        <v>0</v>
      </c>
      <c r="Q7062">
        <v>1500</v>
      </c>
      <c r="R7062">
        <v>0</v>
      </c>
      <c r="S7062">
        <v>1500</v>
      </c>
      <c r="X7062">
        <v>0</v>
      </c>
      <c r="Y7062" t="s">
        <v>103</v>
      </c>
    </row>
    <row r="7063" spans="1:25" x14ac:dyDescent="0.3">
      <c r="A7063" t="s">
        <v>3703</v>
      </c>
      <c r="B7063" t="s">
        <v>52</v>
      </c>
      <c r="C7063" t="s">
        <v>4247</v>
      </c>
      <c r="D7063" t="s">
        <v>63</v>
      </c>
      <c r="E7063" t="s">
        <v>14</v>
      </c>
      <c r="F7063" t="s">
        <v>368</v>
      </c>
      <c r="G7063" t="s">
        <v>4266</v>
      </c>
      <c r="H7063" t="s">
        <v>4267</v>
      </c>
      <c r="I7063" t="s">
        <v>181</v>
      </c>
      <c r="J7063" s="33" t="s">
        <v>182</v>
      </c>
      <c r="K7063" t="s">
        <v>182</v>
      </c>
      <c r="L7063" t="s">
        <v>236</v>
      </c>
      <c r="M7063" s="16">
        <v>120000</v>
      </c>
      <c r="N7063" s="16">
        <v>0</v>
      </c>
      <c r="O7063" s="15">
        <v>120000</v>
      </c>
      <c r="P7063">
        <v>0</v>
      </c>
      <c r="Q7063">
        <v>1500</v>
      </c>
      <c r="R7063">
        <v>0</v>
      </c>
      <c r="S7063">
        <v>1500</v>
      </c>
      <c r="X7063">
        <v>0</v>
      </c>
      <c r="Y7063" t="s">
        <v>14</v>
      </c>
    </row>
    <row r="7064" spans="1:25" x14ac:dyDescent="0.3">
      <c r="A7064" t="s">
        <v>3703</v>
      </c>
      <c r="B7064" t="s">
        <v>52</v>
      </c>
      <c r="C7064" t="s">
        <v>4247</v>
      </c>
      <c r="D7064" t="s">
        <v>26</v>
      </c>
      <c r="E7064" t="s">
        <v>26</v>
      </c>
      <c r="F7064" t="s">
        <v>1490</v>
      </c>
      <c r="G7064" t="s">
        <v>4268</v>
      </c>
      <c r="H7064" t="s">
        <v>4269</v>
      </c>
      <c r="I7064" t="s">
        <v>181</v>
      </c>
      <c r="J7064" s="33" t="s">
        <v>182</v>
      </c>
      <c r="K7064" t="s">
        <v>182</v>
      </c>
      <c r="L7064" t="s">
        <v>236</v>
      </c>
      <c r="M7064" s="16">
        <v>5000</v>
      </c>
      <c r="N7064" s="16">
        <v>5000</v>
      </c>
      <c r="O7064" s="15">
        <v>10000</v>
      </c>
      <c r="P7064">
        <v>0</v>
      </c>
      <c r="Q7064">
        <v>1500</v>
      </c>
      <c r="R7064">
        <v>0</v>
      </c>
      <c r="S7064">
        <v>1500</v>
      </c>
      <c r="X7064">
        <v>0</v>
      </c>
      <c r="Y7064" t="s">
        <v>341</v>
      </c>
    </row>
    <row r="7065" spans="1:25" x14ac:dyDescent="0.3">
      <c r="A7065" t="s">
        <v>3703</v>
      </c>
      <c r="B7065" t="s">
        <v>52</v>
      </c>
      <c r="C7065" t="s">
        <v>4270</v>
      </c>
      <c r="D7065" t="s">
        <v>17</v>
      </c>
      <c r="E7065" t="s">
        <v>35</v>
      </c>
      <c r="F7065" t="s">
        <v>163</v>
      </c>
      <c r="G7065" t="s">
        <v>4271</v>
      </c>
      <c r="H7065" t="s">
        <v>4272</v>
      </c>
      <c r="I7065" t="s">
        <v>181</v>
      </c>
      <c r="J7065" s="33" t="s">
        <v>182</v>
      </c>
      <c r="K7065" t="s">
        <v>182</v>
      </c>
      <c r="L7065" t="s">
        <v>236</v>
      </c>
      <c r="M7065" s="16">
        <v>8500</v>
      </c>
      <c r="N7065" s="16">
        <v>0</v>
      </c>
      <c r="O7065" s="15">
        <v>8500</v>
      </c>
      <c r="P7065">
        <v>0</v>
      </c>
      <c r="Q7065">
        <v>0</v>
      </c>
      <c r="R7065">
        <v>90</v>
      </c>
      <c r="S7065">
        <v>90</v>
      </c>
      <c r="X7065">
        <v>0</v>
      </c>
      <c r="Y7065" t="s">
        <v>17</v>
      </c>
    </row>
    <row r="7066" spans="1:25" x14ac:dyDescent="0.3">
      <c r="A7066" t="s">
        <v>3703</v>
      </c>
      <c r="B7066" t="s">
        <v>52</v>
      </c>
      <c r="C7066" t="s">
        <v>4270</v>
      </c>
      <c r="D7066" t="s">
        <v>45</v>
      </c>
      <c r="E7066" t="s">
        <v>68</v>
      </c>
      <c r="F7066" t="s">
        <v>1487</v>
      </c>
      <c r="G7066" t="s">
        <v>4273</v>
      </c>
      <c r="H7066" t="s">
        <v>4274</v>
      </c>
      <c r="I7066" t="s">
        <v>181</v>
      </c>
      <c r="J7066" s="33" t="s">
        <v>182</v>
      </c>
      <c r="K7066" t="s">
        <v>182</v>
      </c>
      <c r="L7066" t="s">
        <v>236</v>
      </c>
      <c r="M7066" s="16">
        <v>12500</v>
      </c>
      <c r="N7066" s="16">
        <v>0</v>
      </c>
      <c r="O7066" s="15">
        <v>12500</v>
      </c>
      <c r="P7066">
        <v>0</v>
      </c>
      <c r="Q7066">
        <v>1300</v>
      </c>
      <c r="R7066">
        <v>7500</v>
      </c>
      <c r="S7066">
        <v>8800</v>
      </c>
      <c r="X7066">
        <v>0</v>
      </c>
      <c r="Y7066" t="s">
        <v>103</v>
      </c>
    </row>
    <row r="7067" spans="1:25" x14ac:dyDescent="0.3">
      <c r="A7067" t="s">
        <v>3703</v>
      </c>
      <c r="B7067" t="s">
        <v>52</v>
      </c>
      <c r="C7067" t="s">
        <v>4270</v>
      </c>
      <c r="D7067" t="s">
        <v>17</v>
      </c>
      <c r="E7067" t="s">
        <v>35</v>
      </c>
      <c r="F7067" t="s">
        <v>163</v>
      </c>
      <c r="G7067" t="s">
        <v>4275</v>
      </c>
      <c r="H7067" t="s">
        <v>4276</v>
      </c>
      <c r="I7067" t="s">
        <v>181</v>
      </c>
      <c r="J7067" s="33" t="s">
        <v>182</v>
      </c>
      <c r="K7067" t="s">
        <v>182</v>
      </c>
      <c r="L7067" t="s">
        <v>236</v>
      </c>
      <c r="M7067" s="16">
        <v>6750</v>
      </c>
      <c r="N7067" s="16">
        <v>0</v>
      </c>
      <c r="O7067" s="15">
        <v>6750</v>
      </c>
      <c r="P7067">
        <v>0</v>
      </c>
      <c r="Q7067">
        <v>300</v>
      </c>
      <c r="R7067">
        <v>4000</v>
      </c>
      <c r="S7067">
        <v>4300</v>
      </c>
      <c r="X7067">
        <v>0</v>
      </c>
      <c r="Y7067" t="s">
        <v>17</v>
      </c>
    </row>
    <row r="7068" spans="1:25" x14ac:dyDescent="0.3">
      <c r="A7068" t="s">
        <v>3703</v>
      </c>
      <c r="B7068" t="s">
        <v>52</v>
      </c>
      <c r="C7068" t="s">
        <v>4270</v>
      </c>
      <c r="D7068" t="s">
        <v>17</v>
      </c>
      <c r="E7068" t="s">
        <v>35</v>
      </c>
      <c r="F7068" t="s">
        <v>4097</v>
      </c>
      <c r="G7068" t="s">
        <v>4277</v>
      </c>
      <c r="H7068" t="s">
        <v>4278</v>
      </c>
      <c r="I7068" t="s">
        <v>181</v>
      </c>
      <c r="J7068" s="33" t="s">
        <v>182</v>
      </c>
      <c r="K7068" t="s">
        <v>182</v>
      </c>
      <c r="L7068" t="s">
        <v>236</v>
      </c>
      <c r="M7068" s="16">
        <v>6600</v>
      </c>
      <c r="N7068" s="16">
        <v>0</v>
      </c>
      <c r="O7068" s="15">
        <v>6600</v>
      </c>
      <c r="P7068">
        <v>0</v>
      </c>
      <c r="Q7068">
        <v>50</v>
      </c>
      <c r="R7068">
        <v>0</v>
      </c>
      <c r="S7068">
        <v>50</v>
      </c>
      <c r="X7068">
        <v>0</v>
      </c>
      <c r="Y7068" t="s">
        <v>17</v>
      </c>
    </row>
    <row r="7069" spans="1:25" x14ac:dyDescent="0.3">
      <c r="A7069" t="s">
        <v>3703</v>
      </c>
      <c r="B7069" t="s">
        <v>52</v>
      </c>
      <c r="C7069" t="s">
        <v>4270</v>
      </c>
      <c r="D7069" t="s">
        <v>17</v>
      </c>
      <c r="E7069" t="s">
        <v>36</v>
      </c>
      <c r="F7069" t="s">
        <v>3771</v>
      </c>
      <c r="G7069" t="s">
        <v>4279</v>
      </c>
      <c r="H7069" t="s">
        <v>4280</v>
      </c>
      <c r="I7069" t="s">
        <v>181</v>
      </c>
      <c r="J7069" s="33" t="s">
        <v>182</v>
      </c>
      <c r="K7069" t="s">
        <v>182</v>
      </c>
      <c r="L7069" t="s">
        <v>236</v>
      </c>
      <c r="M7069" s="16">
        <v>6600</v>
      </c>
      <c r="N7069" s="16">
        <v>0</v>
      </c>
      <c r="O7069" s="15">
        <v>6600</v>
      </c>
      <c r="P7069">
        <v>0</v>
      </c>
      <c r="Q7069">
        <v>50</v>
      </c>
      <c r="R7069">
        <v>0</v>
      </c>
      <c r="S7069">
        <v>50</v>
      </c>
      <c r="X7069">
        <v>0</v>
      </c>
      <c r="Y7069" t="s">
        <v>17</v>
      </c>
    </row>
    <row r="7070" spans="1:25" x14ac:dyDescent="0.3">
      <c r="A7070" t="s">
        <v>3703</v>
      </c>
      <c r="B7070" t="s">
        <v>52</v>
      </c>
      <c r="C7070" t="s">
        <v>4270</v>
      </c>
      <c r="D7070" t="s">
        <v>17</v>
      </c>
      <c r="E7070" t="s">
        <v>37</v>
      </c>
      <c r="F7070" t="s">
        <v>4115</v>
      </c>
      <c r="G7070" t="s">
        <v>4281</v>
      </c>
      <c r="H7070" t="s">
        <v>4282</v>
      </c>
      <c r="I7070" t="s">
        <v>181</v>
      </c>
      <c r="J7070" s="33" t="s">
        <v>182</v>
      </c>
      <c r="K7070" t="s">
        <v>182</v>
      </c>
      <c r="L7070" t="s">
        <v>236</v>
      </c>
      <c r="M7070" s="16">
        <v>4500</v>
      </c>
      <c r="N7070" s="16">
        <v>0</v>
      </c>
      <c r="O7070" s="15">
        <v>4500</v>
      </c>
      <c r="P7070">
        <v>0</v>
      </c>
      <c r="Q7070">
        <v>400</v>
      </c>
      <c r="R7070">
        <v>400</v>
      </c>
      <c r="S7070">
        <v>800</v>
      </c>
      <c r="X7070">
        <v>0</v>
      </c>
      <c r="Y7070" t="s">
        <v>17</v>
      </c>
    </row>
    <row r="7071" spans="1:25" x14ac:dyDescent="0.3">
      <c r="A7071" t="s">
        <v>3703</v>
      </c>
      <c r="B7071" t="s">
        <v>52</v>
      </c>
      <c r="C7071" t="s">
        <v>4270</v>
      </c>
      <c r="D7071" t="s">
        <v>17</v>
      </c>
      <c r="E7071" t="s">
        <v>35</v>
      </c>
      <c r="F7071" t="s">
        <v>3958</v>
      </c>
      <c r="G7071" t="s">
        <v>4283</v>
      </c>
      <c r="H7071" t="s">
        <v>4284</v>
      </c>
      <c r="I7071" t="s">
        <v>181</v>
      </c>
      <c r="J7071" s="33" t="s">
        <v>182</v>
      </c>
      <c r="K7071" t="s">
        <v>182</v>
      </c>
      <c r="L7071" t="s">
        <v>236</v>
      </c>
      <c r="M7071" s="16">
        <v>8800</v>
      </c>
      <c r="N7071" s="16">
        <v>0</v>
      </c>
      <c r="O7071" s="15">
        <v>8800</v>
      </c>
      <c r="P7071">
        <v>0</v>
      </c>
      <c r="Q7071">
        <v>50</v>
      </c>
      <c r="R7071">
        <v>0</v>
      </c>
      <c r="S7071">
        <v>50</v>
      </c>
      <c r="X7071">
        <v>0</v>
      </c>
      <c r="Y7071" t="s">
        <v>17</v>
      </c>
    </row>
    <row r="7072" spans="1:25" x14ac:dyDescent="0.3">
      <c r="A7072" t="s">
        <v>3703</v>
      </c>
      <c r="B7072" t="s">
        <v>52</v>
      </c>
      <c r="C7072" t="s">
        <v>4270</v>
      </c>
      <c r="D7072" t="s">
        <v>17</v>
      </c>
      <c r="E7072" t="s">
        <v>35</v>
      </c>
      <c r="F7072" t="s">
        <v>3958</v>
      </c>
      <c r="G7072" t="s">
        <v>4285</v>
      </c>
      <c r="H7072" t="s">
        <v>4286</v>
      </c>
      <c r="I7072" t="s">
        <v>181</v>
      </c>
      <c r="J7072" s="33" t="s">
        <v>182</v>
      </c>
      <c r="K7072" t="s">
        <v>182</v>
      </c>
      <c r="L7072" t="s">
        <v>236</v>
      </c>
      <c r="M7072" s="16">
        <v>11000</v>
      </c>
      <c r="N7072" s="16">
        <v>0</v>
      </c>
      <c r="O7072" s="15">
        <v>11000</v>
      </c>
      <c r="P7072">
        <v>0</v>
      </c>
      <c r="Q7072">
        <v>150</v>
      </c>
      <c r="R7072">
        <v>1500</v>
      </c>
      <c r="S7072">
        <v>1650</v>
      </c>
      <c r="X7072">
        <v>0</v>
      </c>
      <c r="Y7072" t="s">
        <v>17</v>
      </c>
    </row>
    <row r="7073" spans="1:25" x14ac:dyDescent="0.3">
      <c r="A7073" t="s">
        <v>3703</v>
      </c>
      <c r="B7073" t="s">
        <v>52</v>
      </c>
      <c r="C7073" t="s">
        <v>4287</v>
      </c>
      <c r="D7073" s="17" t="s">
        <v>22</v>
      </c>
      <c r="E7073" s="17" t="s">
        <v>22</v>
      </c>
      <c r="F7073" t="s">
        <v>3721</v>
      </c>
      <c r="G7073" t="s">
        <v>4288</v>
      </c>
      <c r="H7073" t="s">
        <v>4289</v>
      </c>
      <c r="I7073" t="s">
        <v>100</v>
      </c>
      <c r="J7073" s="33" t="s">
        <v>101</v>
      </c>
      <c r="K7073" t="s">
        <v>101</v>
      </c>
      <c r="L7073" t="s">
        <v>4290</v>
      </c>
      <c r="M7073" s="16">
        <v>5000</v>
      </c>
      <c r="N7073" s="16">
        <v>0</v>
      </c>
      <c r="O7073" s="15">
        <v>5000</v>
      </c>
      <c r="P7073">
        <v>0</v>
      </c>
      <c r="Q7073">
        <v>400</v>
      </c>
      <c r="R7073">
        <v>25</v>
      </c>
      <c r="S7073">
        <v>425</v>
      </c>
      <c r="X7073">
        <v>0</v>
      </c>
      <c r="Y7073" t="s">
        <v>183</v>
      </c>
    </row>
    <row r="7074" spans="1:25" x14ac:dyDescent="0.3">
      <c r="A7074" t="s">
        <v>3703</v>
      </c>
      <c r="B7074" t="s">
        <v>52</v>
      </c>
      <c r="C7074" t="s">
        <v>4287</v>
      </c>
      <c r="D7074" t="s">
        <v>45</v>
      </c>
      <c r="E7074" t="s">
        <v>64</v>
      </c>
      <c r="F7074" t="s">
        <v>200</v>
      </c>
      <c r="G7074" t="s">
        <v>4291</v>
      </c>
      <c r="H7074" t="s">
        <v>4292</v>
      </c>
      <c r="I7074" t="s">
        <v>100</v>
      </c>
      <c r="J7074" s="33" t="s">
        <v>101</v>
      </c>
      <c r="K7074" t="s">
        <v>101</v>
      </c>
      <c r="L7074" t="s">
        <v>236</v>
      </c>
      <c r="M7074" s="16">
        <v>0</v>
      </c>
      <c r="N7074" s="16">
        <v>50000</v>
      </c>
      <c r="O7074" s="15">
        <v>50000</v>
      </c>
      <c r="P7074">
        <v>0</v>
      </c>
      <c r="Q7074">
        <v>0</v>
      </c>
      <c r="R7074">
        <v>0</v>
      </c>
      <c r="S7074">
        <v>0</v>
      </c>
      <c r="X7074">
        <v>0</v>
      </c>
      <c r="Y7074" t="s">
        <v>103</v>
      </c>
    </row>
    <row r="7075" spans="1:25" x14ac:dyDescent="0.3">
      <c r="A7075" t="s">
        <v>3703</v>
      </c>
      <c r="B7075" t="s">
        <v>52</v>
      </c>
      <c r="C7075" t="s">
        <v>4287</v>
      </c>
      <c r="D7075" t="s">
        <v>17</v>
      </c>
      <c r="E7075" t="s">
        <v>35</v>
      </c>
      <c r="F7075" t="s">
        <v>163</v>
      </c>
      <c r="G7075" t="s">
        <v>4293</v>
      </c>
      <c r="H7075" t="s">
        <v>4294</v>
      </c>
      <c r="I7075" t="s">
        <v>100</v>
      </c>
      <c r="J7075" s="33" t="s">
        <v>101</v>
      </c>
      <c r="K7075" t="s">
        <v>101</v>
      </c>
      <c r="L7075" t="s">
        <v>236</v>
      </c>
      <c r="M7075" s="16">
        <v>15000</v>
      </c>
      <c r="N7075" s="16">
        <v>0</v>
      </c>
      <c r="O7075" s="15">
        <v>15000</v>
      </c>
      <c r="P7075">
        <v>0</v>
      </c>
      <c r="Q7075">
        <v>0</v>
      </c>
      <c r="R7075">
        <v>100</v>
      </c>
      <c r="S7075">
        <v>100</v>
      </c>
      <c r="X7075">
        <v>0</v>
      </c>
      <c r="Y7075" t="s">
        <v>17</v>
      </c>
    </row>
    <row r="7076" spans="1:25" x14ac:dyDescent="0.3">
      <c r="A7076" t="s">
        <v>3703</v>
      </c>
      <c r="B7076" t="s">
        <v>52</v>
      </c>
      <c r="C7076" t="s">
        <v>4287</v>
      </c>
      <c r="D7076" t="s">
        <v>15</v>
      </c>
      <c r="E7076" t="s">
        <v>15</v>
      </c>
      <c r="F7076" t="s">
        <v>3779</v>
      </c>
      <c r="G7076" t="s">
        <v>4295</v>
      </c>
      <c r="H7076" t="s">
        <v>4296</v>
      </c>
      <c r="I7076" t="s">
        <v>100</v>
      </c>
      <c r="J7076" s="33" t="s">
        <v>101</v>
      </c>
      <c r="K7076" t="s">
        <v>101</v>
      </c>
      <c r="L7076" t="s">
        <v>236</v>
      </c>
      <c r="M7076" s="16">
        <v>8000</v>
      </c>
      <c r="N7076" s="16">
        <v>0</v>
      </c>
      <c r="O7076" s="15">
        <v>8000</v>
      </c>
      <c r="P7076">
        <v>100</v>
      </c>
      <c r="Q7076">
        <v>400</v>
      </c>
      <c r="R7076">
        <v>0</v>
      </c>
      <c r="S7076">
        <v>500</v>
      </c>
      <c r="X7076">
        <v>0</v>
      </c>
      <c r="Y7076" t="s">
        <v>169</v>
      </c>
    </row>
    <row r="7077" spans="1:25" x14ac:dyDescent="0.3">
      <c r="A7077" t="s">
        <v>3703</v>
      </c>
      <c r="B7077" t="s">
        <v>52</v>
      </c>
      <c r="C7077" t="s">
        <v>1021</v>
      </c>
      <c r="D7077" t="s">
        <v>20</v>
      </c>
      <c r="E7077" t="s">
        <v>20</v>
      </c>
      <c r="F7077" t="s">
        <v>4297</v>
      </c>
      <c r="G7077" t="s">
        <v>4298</v>
      </c>
      <c r="H7077" t="s">
        <v>4299</v>
      </c>
      <c r="I7077" t="s">
        <v>241</v>
      </c>
      <c r="J7077" s="33" t="s">
        <v>182</v>
      </c>
      <c r="K7077" t="s">
        <v>182</v>
      </c>
      <c r="L7077" t="s">
        <v>4300</v>
      </c>
      <c r="M7077" s="16">
        <v>10000</v>
      </c>
      <c r="N7077" s="16">
        <v>0</v>
      </c>
      <c r="O7077" s="15">
        <v>10000</v>
      </c>
      <c r="P7077">
        <v>1000</v>
      </c>
      <c r="Q7077">
        <v>1000</v>
      </c>
      <c r="R7077">
        <v>500</v>
      </c>
      <c r="S7077">
        <v>2500</v>
      </c>
      <c r="T7077" t="s">
        <v>3782</v>
      </c>
      <c r="U7077" t="s">
        <v>3782</v>
      </c>
      <c r="V7077" t="s">
        <v>4301</v>
      </c>
      <c r="W7077" t="s">
        <v>4301</v>
      </c>
      <c r="X7077">
        <v>2500</v>
      </c>
      <c r="Y7077" t="s">
        <v>113</v>
      </c>
    </row>
    <row r="7078" spans="1:25" x14ac:dyDescent="0.3">
      <c r="A7078" t="s">
        <v>3703</v>
      </c>
      <c r="B7078" t="s">
        <v>52</v>
      </c>
      <c r="C7078" t="s">
        <v>1021</v>
      </c>
      <c r="D7078" t="s">
        <v>20</v>
      </c>
      <c r="E7078" t="s">
        <v>20</v>
      </c>
      <c r="F7078" t="s">
        <v>4297</v>
      </c>
      <c r="G7078" t="s">
        <v>4298</v>
      </c>
      <c r="H7078" t="s">
        <v>4302</v>
      </c>
      <c r="I7078" t="s">
        <v>241</v>
      </c>
      <c r="J7078" s="33" t="s">
        <v>182</v>
      </c>
      <c r="K7078" t="s">
        <v>182</v>
      </c>
      <c r="L7078" t="s">
        <v>4221</v>
      </c>
      <c r="M7078" s="16">
        <v>10000</v>
      </c>
      <c r="N7078" s="16">
        <v>0</v>
      </c>
      <c r="O7078" s="15">
        <v>10000</v>
      </c>
      <c r="P7078">
        <v>1000</v>
      </c>
      <c r="Q7078">
        <v>1000</v>
      </c>
      <c r="R7078">
        <v>500</v>
      </c>
      <c r="S7078">
        <v>2500</v>
      </c>
      <c r="T7078" t="s">
        <v>3782</v>
      </c>
      <c r="U7078" t="s">
        <v>3782</v>
      </c>
      <c r="V7078" t="s">
        <v>4301</v>
      </c>
      <c r="W7078" t="s">
        <v>4301</v>
      </c>
      <c r="X7078">
        <v>2500</v>
      </c>
      <c r="Y7078" t="s">
        <v>113</v>
      </c>
    </row>
    <row r="7079" spans="1:25" x14ac:dyDescent="0.3">
      <c r="A7079" t="s">
        <v>3703</v>
      </c>
      <c r="B7079" t="s">
        <v>52</v>
      </c>
      <c r="C7079" t="s">
        <v>1021</v>
      </c>
      <c r="D7079" t="s">
        <v>20</v>
      </c>
      <c r="E7079" t="s">
        <v>20</v>
      </c>
      <c r="F7079" t="s">
        <v>114</v>
      </c>
      <c r="G7079" t="s">
        <v>4303</v>
      </c>
      <c r="H7079" t="s">
        <v>4304</v>
      </c>
      <c r="I7079" t="s">
        <v>100</v>
      </c>
      <c r="J7079" s="33" t="s">
        <v>101</v>
      </c>
      <c r="K7079" t="s">
        <v>101</v>
      </c>
      <c r="L7079" t="s">
        <v>236</v>
      </c>
      <c r="M7079" s="16">
        <v>15000</v>
      </c>
      <c r="N7079" s="16">
        <v>0</v>
      </c>
      <c r="O7079" s="15">
        <v>15000</v>
      </c>
      <c r="P7079">
        <v>1000</v>
      </c>
      <c r="Q7079">
        <v>1000</v>
      </c>
      <c r="R7079">
        <v>500</v>
      </c>
      <c r="S7079">
        <v>2500</v>
      </c>
      <c r="T7079" t="s">
        <v>3782</v>
      </c>
      <c r="U7079" t="s">
        <v>3782</v>
      </c>
      <c r="V7079" t="s">
        <v>4301</v>
      </c>
      <c r="W7079" t="s">
        <v>4301</v>
      </c>
      <c r="X7079">
        <v>2500</v>
      </c>
      <c r="Y7079" t="s">
        <v>113</v>
      </c>
    </row>
    <row r="7080" spans="1:25" x14ac:dyDescent="0.3">
      <c r="A7080" t="s">
        <v>3703</v>
      </c>
      <c r="B7080" t="s">
        <v>52</v>
      </c>
      <c r="C7080" t="s">
        <v>2894</v>
      </c>
      <c r="D7080" t="s">
        <v>15</v>
      </c>
      <c r="E7080" t="s">
        <v>15</v>
      </c>
      <c r="F7080" t="s">
        <v>3779</v>
      </c>
      <c r="G7080" t="s">
        <v>4305</v>
      </c>
      <c r="H7080" t="s">
        <v>4306</v>
      </c>
      <c r="I7080" t="s">
        <v>241</v>
      </c>
      <c r="J7080" s="33" t="s">
        <v>182</v>
      </c>
      <c r="K7080" t="s">
        <v>182</v>
      </c>
      <c r="L7080" t="s">
        <v>236</v>
      </c>
      <c r="M7080" s="16">
        <v>3000</v>
      </c>
      <c r="N7080" s="16">
        <v>0</v>
      </c>
      <c r="O7080" s="15">
        <v>3000</v>
      </c>
      <c r="P7080">
        <v>0</v>
      </c>
      <c r="Q7080">
        <v>2000</v>
      </c>
      <c r="R7080">
        <v>4000</v>
      </c>
      <c r="S7080">
        <v>6000</v>
      </c>
      <c r="X7080">
        <v>0</v>
      </c>
      <c r="Y7080" t="s">
        <v>169</v>
      </c>
    </row>
    <row r="7081" spans="1:25" x14ac:dyDescent="0.3">
      <c r="A7081" t="s">
        <v>3703</v>
      </c>
      <c r="B7081" t="s">
        <v>52</v>
      </c>
      <c r="C7081" t="s">
        <v>199</v>
      </c>
      <c r="D7081" t="s">
        <v>15</v>
      </c>
      <c r="E7081" t="s">
        <v>15</v>
      </c>
      <c r="F7081" t="s">
        <v>4307</v>
      </c>
      <c r="G7081" t="s">
        <v>4308</v>
      </c>
      <c r="H7081" t="s">
        <v>4309</v>
      </c>
      <c r="I7081" t="s">
        <v>100</v>
      </c>
      <c r="J7081" s="33" t="s">
        <v>182</v>
      </c>
      <c r="K7081" t="s">
        <v>101</v>
      </c>
      <c r="L7081" t="s">
        <v>4290</v>
      </c>
      <c r="M7081" s="16">
        <v>20000</v>
      </c>
      <c r="N7081" s="16">
        <v>0</v>
      </c>
      <c r="O7081" s="15">
        <v>20000</v>
      </c>
      <c r="P7081">
        <v>0</v>
      </c>
      <c r="Q7081">
        <v>0</v>
      </c>
      <c r="R7081">
        <v>25</v>
      </c>
      <c r="S7081">
        <v>25</v>
      </c>
      <c r="X7081">
        <v>0</v>
      </c>
      <c r="Y7081" t="s">
        <v>169</v>
      </c>
    </row>
    <row r="7082" spans="1:25" x14ac:dyDescent="0.3">
      <c r="A7082" t="s">
        <v>3703</v>
      </c>
      <c r="B7082" t="s">
        <v>52</v>
      </c>
      <c r="C7082" t="s">
        <v>199</v>
      </c>
      <c r="D7082" t="s">
        <v>15</v>
      </c>
      <c r="E7082" t="s">
        <v>15</v>
      </c>
      <c r="F7082" t="s">
        <v>3779</v>
      </c>
      <c r="G7082" t="s">
        <v>4310</v>
      </c>
      <c r="H7082" t="s">
        <v>4311</v>
      </c>
      <c r="I7082" t="s">
        <v>100</v>
      </c>
      <c r="J7082" s="33" t="s">
        <v>182</v>
      </c>
      <c r="K7082" t="s">
        <v>101</v>
      </c>
      <c r="L7082" t="s">
        <v>4290</v>
      </c>
      <c r="M7082" s="16">
        <v>20000</v>
      </c>
      <c r="N7082" s="16">
        <v>0</v>
      </c>
      <c r="O7082" s="15">
        <v>20000</v>
      </c>
      <c r="P7082">
        <v>0</v>
      </c>
      <c r="Q7082">
        <v>1307</v>
      </c>
      <c r="R7082">
        <v>0</v>
      </c>
      <c r="S7082">
        <v>1307</v>
      </c>
      <c r="X7082">
        <v>0</v>
      </c>
      <c r="Y7082" t="s">
        <v>169</v>
      </c>
    </row>
    <row r="7083" spans="1:25" x14ac:dyDescent="0.3">
      <c r="A7083" t="s">
        <v>3703</v>
      </c>
      <c r="B7083" t="s">
        <v>52</v>
      </c>
      <c r="C7083" t="s">
        <v>199</v>
      </c>
      <c r="D7083" t="s">
        <v>15</v>
      </c>
      <c r="E7083" t="s">
        <v>15</v>
      </c>
      <c r="F7083" t="s">
        <v>1531</v>
      </c>
      <c r="G7083" t="s">
        <v>4312</v>
      </c>
      <c r="H7083" t="s">
        <v>4313</v>
      </c>
      <c r="I7083" t="s">
        <v>100</v>
      </c>
      <c r="J7083" s="33" t="s">
        <v>182</v>
      </c>
      <c r="K7083" t="s">
        <v>101</v>
      </c>
      <c r="L7083" t="s">
        <v>4290</v>
      </c>
      <c r="M7083" s="16">
        <v>55000</v>
      </c>
      <c r="N7083" s="16">
        <v>0</v>
      </c>
      <c r="O7083" s="15">
        <v>55000</v>
      </c>
      <c r="P7083">
        <v>0</v>
      </c>
      <c r="Q7083">
        <v>1307</v>
      </c>
      <c r="R7083">
        <v>0</v>
      </c>
      <c r="S7083">
        <v>1307</v>
      </c>
      <c r="X7083">
        <v>0</v>
      </c>
      <c r="Y7083" t="s">
        <v>169</v>
      </c>
    </row>
    <row r="7084" spans="1:25" x14ac:dyDescent="0.3">
      <c r="A7084" t="s">
        <v>3703</v>
      </c>
      <c r="B7084" t="s">
        <v>52</v>
      </c>
      <c r="C7084" t="s">
        <v>199</v>
      </c>
      <c r="D7084" t="s">
        <v>15</v>
      </c>
      <c r="E7084" t="s">
        <v>15</v>
      </c>
      <c r="F7084" t="s">
        <v>2521</v>
      </c>
      <c r="G7084" t="s">
        <v>4314</v>
      </c>
      <c r="H7084" t="s">
        <v>4315</v>
      </c>
      <c r="I7084" t="s">
        <v>100</v>
      </c>
      <c r="J7084" s="33" t="s">
        <v>101</v>
      </c>
      <c r="K7084" t="s">
        <v>101</v>
      </c>
      <c r="L7084" t="s">
        <v>4290</v>
      </c>
      <c r="M7084" s="16">
        <v>20000</v>
      </c>
      <c r="N7084" s="16">
        <v>0</v>
      </c>
      <c r="O7084" s="15">
        <v>20000</v>
      </c>
      <c r="P7084">
        <v>0</v>
      </c>
      <c r="Q7084">
        <v>1307</v>
      </c>
      <c r="R7084">
        <v>0</v>
      </c>
      <c r="S7084">
        <v>1307</v>
      </c>
      <c r="X7084">
        <v>0</v>
      </c>
      <c r="Y7084" t="s">
        <v>169</v>
      </c>
    </row>
    <row r="7085" spans="1:25" x14ac:dyDescent="0.3">
      <c r="A7085" t="s">
        <v>3703</v>
      </c>
      <c r="B7085" t="s">
        <v>52</v>
      </c>
      <c r="C7085" t="s">
        <v>199</v>
      </c>
      <c r="D7085" t="s">
        <v>15</v>
      </c>
      <c r="E7085" t="s">
        <v>15</v>
      </c>
      <c r="F7085" t="s">
        <v>175</v>
      </c>
      <c r="G7085" t="s">
        <v>4316</v>
      </c>
      <c r="H7085" t="s">
        <v>4317</v>
      </c>
      <c r="I7085" t="s">
        <v>100</v>
      </c>
      <c r="J7085" s="33" t="s">
        <v>182</v>
      </c>
      <c r="K7085" t="s">
        <v>101</v>
      </c>
      <c r="L7085" t="s">
        <v>4290</v>
      </c>
      <c r="M7085" s="16">
        <v>20000</v>
      </c>
      <c r="N7085" s="16">
        <v>0</v>
      </c>
      <c r="O7085" s="15">
        <v>20000</v>
      </c>
      <c r="P7085">
        <v>0</v>
      </c>
      <c r="Q7085">
        <v>0</v>
      </c>
      <c r="R7085">
        <v>50</v>
      </c>
      <c r="S7085">
        <v>50</v>
      </c>
      <c r="X7085">
        <v>0</v>
      </c>
      <c r="Y7085" t="s">
        <v>169</v>
      </c>
    </row>
    <row r="7086" spans="1:25" x14ac:dyDescent="0.3">
      <c r="A7086" t="s">
        <v>3703</v>
      </c>
      <c r="B7086" t="s">
        <v>52</v>
      </c>
      <c r="C7086" t="s">
        <v>4318</v>
      </c>
      <c r="D7086" t="s">
        <v>10</v>
      </c>
      <c r="E7086" t="s">
        <v>10</v>
      </c>
      <c r="F7086" t="s">
        <v>3987</v>
      </c>
      <c r="G7086" t="s">
        <v>4319</v>
      </c>
      <c r="H7086" t="s">
        <v>4320</v>
      </c>
      <c r="I7086" t="s">
        <v>100</v>
      </c>
      <c r="J7086" s="33" t="s">
        <v>101</v>
      </c>
      <c r="K7086" t="s">
        <v>101</v>
      </c>
      <c r="L7086" t="s">
        <v>236</v>
      </c>
      <c r="M7086" s="16">
        <v>10500</v>
      </c>
      <c r="N7086" s="16">
        <v>0</v>
      </c>
      <c r="O7086" s="15">
        <v>10500</v>
      </c>
      <c r="P7086">
        <v>100</v>
      </c>
      <c r="Q7086">
        <v>100</v>
      </c>
      <c r="R7086">
        <v>0</v>
      </c>
      <c r="S7086">
        <v>200</v>
      </c>
      <c r="X7086">
        <v>0</v>
      </c>
      <c r="Y7086" t="s">
        <v>341</v>
      </c>
    </row>
    <row r="7087" spans="1:25" x14ac:dyDescent="0.3">
      <c r="A7087" t="s">
        <v>3703</v>
      </c>
      <c r="B7087" t="s">
        <v>52</v>
      </c>
      <c r="C7087" t="s">
        <v>4318</v>
      </c>
      <c r="D7087" t="s">
        <v>45</v>
      </c>
      <c r="E7087" t="s">
        <v>68</v>
      </c>
      <c r="F7087" t="s">
        <v>4321</v>
      </c>
      <c r="G7087" t="s">
        <v>4322</v>
      </c>
      <c r="H7087" t="s">
        <v>4323</v>
      </c>
      <c r="I7087" t="s">
        <v>100</v>
      </c>
      <c r="J7087" s="33" t="s">
        <v>101</v>
      </c>
      <c r="K7087" t="s">
        <v>101</v>
      </c>
      <c r="L7087" t="s">
        <v>236</v>
      </c>
      <c r="M7087" s="16">
        <v>3000</v>
      </c>
      <c r="N7087" s="16">
        <v>0</v>
      </c>
      <c r="O7087" s="15">
        <v>3000</v>
      </c>
      <c r="P7087">
        <v>100</v>
      </c>
      <c r="Q7087">
        <v>100</v>
      </c>
      <c r="R7087">
        <v>50000</v>
      </c>
      <c r="S7087">
        <v>50200</v>
      </c>
      <c r="X7087">
        <v>0</v>
      </c>
      <c r="Y7087" t="s">
        <v>103</v>
      </c>
    </row>
    <row r="7088" spans="1:25" x14ac:dyDescent="0.3">
      <c r="A7088" t="s">
        <v>3703</v>
      </c>
      <c r="B7088" t="s">
        <v>52</v>
      </c>
      <c r="C7088" t="s">
        <v>4318</v>
      </c>
      <c r="D7088" t="s">
        <v>16</v>
      </c>
      <c r="E7088" t="s">
        <v>16</v>
      </c>
      <c r="F7088" t="s">
        <v>3991</v>
      </c>
      <c r="G7088" t="s">
        <v>4324</v>
      </c>
      <c r="H7088" t="s">
        <v>4325</v>
      </c>
      <c r="I7088" t="s">
        <v>100</v>
      </c>
      <c r="J7088" s="33" t="s">
        <v>101</v>
      </c>
      <c r="K7088" t="s">
        <v>101</v>
      </c>
      <c r="L7088" t="s">
        <v>4221</v>
      </c>
      <c r="M7088" s="16">
        <v>1500</v>
      </c>
      <c r="N7088" s="16">
        <v>0</v>
      </c>
      <c r="O7088" s="15">
        <v>1500</v>
      </c>
      <c r="P7088">
        <v>0</v>
      </c>
      <c r="Q7088">
        <v>150</v>
      </c>
      <c r="R7088">
        <v>0</v>
      </c>
      <c r="S7088">
        <v>150</v>
      </c>
      <c r="X7088">
        <v>0</v>
      </c>
      <c r="Y7088" t="s">
        <v>16</v>
      </c>
    </row>
    <row r="7089" spans="1:25" x14ac:dyDescent="0.3">
      <c r="A7089" t="s">
        <v>3703</v>
      </c>
      <c r="B7089" t="s">
        <v>52</v>
      </c>
      <c r="C7089" t="s">
        <v>4318</v>
      </c>
      <c r="D7089" t="s">
        <v>16</v>
      </c>
      <c r="E7089" t="s">
        <v>16</v>
      </c>
      <c r="F7089" t="s">
        <v>4326</v>
      </c>
      <c r="G7089" t="s">
        <v>4327</v>
      </c>
      <c r="H7089" t="s">
        <v>4328</v>
      </c>
      <c r="I7089" t="s">
        <v>100</v>
      </c>
      <c r="J7089" s="33" t="s">
        <v>101</v>
      </c>
      <c r="K7089" t="s">
        <v>101</v>
      </c>
      <c r="L7089" t="s">
        <v>4221</v>
      </c>
      <c r="M7089" s="16">
        <v>5000</v>
      </c>
      <c r="N7089" s="16">
        <v>0</v>
      </c>
      <c r="O7089" s="15">
        <v>5000</v>
      </c>
      <c r="P7089">
        <v>0</v>
      </c>
      <c r="Q7089">
        <v>60</v>
      </c>
      <c r="R7089">
        <v>0</v>
      </c>
      <c r="S7089">
        <v>60</v>
      </c>
      <c r="X7089">
        <v>0</v>
      </c>
      <c r="Y7089" t="s">
        <v>16</v>
      </c>
    </row>
    <row r="7090" spans="1:25" x14ac:dyDescent="0.3">
      <c r="A7090" t="s">
        <v>3703</v>
      </c>
      <c r="B7090" t="s">
        <v>52</v>
      </c>
      <c r="C7090" t="s">
        <v>4318</v>
      </c>
      <c r="D7090" t="s">
        <v>20</v>
      </c>
      <c r="E7090" t="s">
        <v>20</v>
      </c>
      <c r="F7090" t="s">
        <v>348</v>
      </c>
      <c r="G7090" t="s">
        <v>4329</v>
      </c>
      <c r="H7090" t="s">
        <v>4330</v>
      </c>
      <c r="I7090" t="s">
        <v>100</v>
      </c>
      <c r="J7090" s="33" t="s">
        <v>101</v>
      </c>
      <c r="K7090" t="s">
        <v>101</v>
      </c>
      <c r="L7090" t="s">
        <v>236</v>
      </c>
      <c r="M7090" s="16">
        <v>24000</v>
      </c>
      <c r="N7090" s="16">
        <v>0</v>
      </c>
      <c r="O7090" s="15">
        <v>24000</v>
      </c>
      <c r="P7090">
        <v>0</v>
      </c>
      <c r="Q7090">
        <v>24</v>
      </c>
      <c r="R7090">
        <v>0</v>
      </c>
      <c r="S7090">
        <v>24</v>
      </c>
      <c r="X7090">
        <v>0</v>
      </c>
      <c r="Y7090" t="s">
        <v>113</v>
      </c>
    </row>
    <row r="7091" spans="1:25" x14ac:dyDescent="0.3">
      <c r="A7091" t="s">
        <v>3703</v>
      </c>
      <c r="B7091" t="s">
        <v>52</v>
      </c>
      <c r="C7091" t="s">
        <v>4318</v>
      </c>
      <c r="D7091" t="s">
        <v>20</v>
      </c>
      <c r="E7091" t="s">
        <v>20</v>
      </c>
      <c r="F7091" t="s">
        <v>114</v>
      </c>
      <c r="G7091" t="s">
        <v>4331</v>
      </c>
      <c r="H7091" t="s">
        <v>4332</v>
      </c>
      <c r="I7091" t="s">
        <v>100</v>
      </c>
      <c r="J7091" s="33" t="s">
        <v>101</v>
      </c>
      <c r="K7091" t="s">
        <v>101</v>
      </c>
      <c r="L7091" t="s">
        <v>236</v>
      </c>
      <c r="M7091" s="16">
        <v>5000</v>
      </c>
      <c r="N7091" s="16">
        <v>0</v>
      </c>
      <c r="O7091" s="15">
        <v>5000</v>
      </c>
      <c r="P7091">
        <v>0</v>
      </c>
      <c r="Q7091">
        <v>150</v>
      </c>
      <c r="R7091">
        <v>0</v>
      </c>
      <c r="S7091">
        <v>150</v>
      </c>
      <c r="X7091">
        <v>0</v>
      </c>
      <c r="Y7091" t="s">
        <v>113</v>
      </c>
    </row>
    <row r="7092" spans="1:25" x14ac:dyDescent="0.3">
      <c r="A7092" t="s">
        <v>3703</v>
      </c>
      <c r="B7092" t="s">
        <v>52</v>
      </c>
      <c r="C7092" t="s">
        <v>4318</v>
      </c>
      <c r="D7092" t="s">
        <v>45</v>
      </c>
      <c r="E7092" t="s">
        <v>68</v>
      </c>
      <c r="F7092" t="s">
        <v>110</v>
      </c>
      <c r="G7092" t="s">
        <v>4333</v>
      </c>
      <c r="H7092" t="s">
        <v>4334</v>
      </c>
      <c r="I7092" t="s">
        <v>100</v>
      </c>
      <c r="J7092" s="33" t="s">
        <v>101</v>
      </c>
      <c r="K7092" t="s">
        <v>101</v>
      </c>
      <c r="L7092" t="s">
        <v>236</v>
      </c>
      <c r="M7092" s="16">
        <v>2000</v>
      </c>
      <c r="N7092" s="16">
        <v>0</v>
      </c>
      <c r="O7092" s="15">
        <v>2000</v>
      </c>
      <c r="P7092">
        <v>1000</v>
      </c>
      <c r="Q7092">
        <v>600</v>
      </c>
      <c r="R7092">
        <v>50000</v>
      </c>
      <c r="S7092">
        <v>51600</v>
      </c>
      <c r="X7092">
        <v>0</v>
      </c>
      <c r="Y7092" t="s">
        <v>103</v>
      </c>
    </row>
    <row r="7093" spans="1:25" x14ac:dyDescent="0.3">
      <c r="A7093" t="s">
        <v>3703</v>
      </c>
      <c r="B7093" t="s">
        <v>52</v>
      </c>
      <c r="C7093" t="s">
        <v>4318</v>
      </c>
      <c r="D7093" t="s">
        <v>20</v>
      </c>
      <c r="E7093" t="s">
        <v>20</v>
      </c>
      <c r="F7093" t="s">
        <v>120</v>
      </c>
      <c r="G7093" t="s">
        <v>4335</v>
      </c>
      <c r="H7093" t="s">
        <v>4336</v>
      </c>
      <c r="I7093" t="s">
        <v>100</v>
      </c>
      <c r="J7093" s="33" t="s">
        <v>101</v>
      </c>
      <c r="K7093" t="s">
        <v>101</v>
      </c>
      <c r="L7093" t="s">
        <v>236</v>
      </c>
      <c r="M7093" s="16">
        <v>6000</v>
      </c>
      <c r="N7093" s="16">
        <v>0</v>
      </c>
      <c r="O7093" s="15">
        <v>6000</v>
      </c>
      <c r="P7093">
        <v>0</v>
      </c>
      <c r="Q7093">
        <v>600</v>
      </c>
      <c r="R7093">
        <v>0</v>
      </c>
      <c r="S7093">
        <v>600</v>
      </c>
      <c r="X7093">
        <v>0</v>
      </c>
      <c r="Y7093" t="s">
        <v>113</v>
      </c>
    </row>
    <row r="7094" spans="1:25" x14ac:dyDescent="0.3">
      <c r="A7094" t="s">
        <v>3703</v>
      </c>
      <c r="B7094" t="s">
        <v>52</v>
      </c>
      <c r="C7094" t="s">
        <v>4318</v>
      </c>
      <c r="D7094" t="s">
        <v>20</v>
      </c>
      <c r="E7094" t="s">
        <v>20</v>
      </c>
      <c r="F7094" t="s">
        <v>3753</v>
      </c>
      <c r="G7094" t="s">
        <v>4337</v>
      </c>
      <c r="H7094" t="s">
        <v>4338</v>
      </c>
      <c r="I7094" t="s">
        <v>100</v>
      </c>
      <c r="J7094" s="33" t="s">
        <v>101</v>
      </c>
      <c r="K7094" t="s">
        <v>101</v>
      </c>
      <c r="L7094" t="s">
        <v>236</v>
      </c>
      <c r="M7094" s="16">
        <v>6000</v>
      </c>
      <c r="N7094" s="16">
        <v>0</v>
      </c>
      <c r="O7094" s="15">
        <v>6000</v>
      </c>
      <c r="P7094">
        <v>0</v>
      </c>
      <c r="Q7094">
        <v>100</v>
      </c>
      <c r="R7094">
        <v>0</v>
      </c>
      <c r="S7094">
        <v>100</v>
      </c>
      <c r="X7094">
        <v>0</v>
      </c>
      <c r="Y7094" t="s">
        <v>113</v>
      </c>
    </row>
    <row r="7095" spans="1:25" x14ac:dyDescent="0.3">
      <c r="A7095" t="s">
        <v>3703</v>
      </c>
      <c r="B7095" t="s">
        <v>52</v>
      </c>
      <c r="C7095" t="s">
        <v>4318</v>
      </c>
      <c r="D7095" t="s">
        <v>45</v>
      </c>
      <c r="E7095" t="s">
        <v>64</v>
      </c>
      <c r="F7095" t="s">
        <v>200</v>
      </c>
      <c r="G7095" t="s">
        <v>4339</v>
      </c>
      <c r="H7095" t="s">
        <v>4340</v>
      </c>
      <c r="I7095" t="s">
        <v>100</v>
      </c>
      <c r="J7095" s="33" t="s">
        <v>101</v>
      </c>
      <c r="K7095" t="s">
        <v>101</v>
      </c>
      <c r="L7095" t="s">
        <v>236</v>
      </c>
      <c r="M7095" s="16">
        <v>1500</v>
      </c>
      <c r="N7095" s="16">
        <v>0</v>
      </c>
      <c r="O7095" s="15">
        <v>1500</v>
      </c>
      <c r="P7095">
        <v>0</v>
      </c>
      <c r="Q7095">
        <v>0</v>
      </c>
      <c r="R7095">
        <v>0</v>
      </c>
      <c r="S7095">
        <v>0</v>
      </c>
      <c r="X7095">
        <v>0</v>
      </c>
      <c r="Y7095" t="s">
        <v>103</v>
      </c>
    </row>
    <row r="7096" spans="1:25" x14ac:dyDescent="0.3">
      <c r="A7096" t="s">
        <v>3703</v>
      </c>
      <c r="B7096" t="s">
        <v>52</v>
      </c>
      <c r="C7096" t="s">
        <v>4318</v>
      </c>
      <c r="D7096" t="s">
        <v>26</v>
      </c>
      <c r="E7096" t="s">
        <v>26</v>
      </c>
      <c r="F7096" t="s">
        <v>1490</v>
      </c>
      <c r="G7096" t="s">
        <v>4341</v>
      </c>
      <c r="H7096" t="s">
        <v>4342</v>
      </c>
      <c r="I7096" t="s">
        <v>100</v>
      </c>
      <c r="J7096" s="33" t="s">
        <v>101</v>
      </c>
      <c r="K7096" t="s">
        <v>101</v>
      </c>
      <c r="L7096" t="s">
        <v>4221</v>
      </c>
      <c r="M7096" s="16">
        <v>10000</v>
      </c>
      <c r="N7096" s="16">
        <v>0</v>
      </c>
      <c r="O7096" s="15">
        <v>10000</v>
      </c>
      <c r="P7096">
        <v>0</v>
      </c>
      <c r="Q7096">
        <v>150</v>
      </c>
      <c r="R7096">
        <v>0</v>
      </c>
      <c r="S7096">
        <v>150</v>
      </c>
      <c r="X7096">
        <v>0</v>
      </c>
      <c r="Y7096" t="s">
        <v>341</v>
      </c>
    </row>
    <row r="7097" spans="1:25" x14ac:dyDescent="0.3">
      <c r="A7097" t="s">
        <v>3703</v>
      </c>
      <c r="B7097" t="s">
        <v>52</v>
      </c>
      <c r="C7097" t="s">
        <v>4318</v>
      </c>
      <c r="D7097" t="s">
        <v>17</v>
      </c>
      <c r="E7097" t="s">
        <v>17</v>
      </c>
      <c r="F7097" t="s">
        <v>356</v>
      </c>
      <c r="G7097" t="s">
        <v>4343</v>
      </c>
      <c r="H7097" t="s">
        <v>4344</v>
      </c>
      <c r="I7097" t="s">
        <v>100</v>
      </c>
      <c r="J7097" s="33" t="s">
        <v>101</v>
      </c>
      <c r="K7097" t="s">
        <v>101</v>
      </c>
      <c r="L7097" t="s">
        <v>236</v>
      </c>
      <c r="M7097" s="16">
        <v>4000</v>
      </c>
      <c r="N7097" s="16">
        <v>0</v>
      </c>
      <c r="O7097" s="15">
        <v>4000</v>
      </c>
      <c r="P7097">
        <v>0</v>
      </c>
      <c r="Q7097">
        <v>900</v>
      </c>
      <c r="R7097">
        <v>400</v>
      </c>
      <c r="S7097">
        <v>1300</v>
      </c>
      <c r="X7097">
        <v>0</v>
      </c>
      <c r="Y7097" t="s">
        <v>17</v>
      </c>
    </row>
    <row r="7098" spans="1:25" x14ac:dyDescent="0.3">
      <c r="A7098" t="s">
        <v>3703</v>
      </c>
      <c r="B7098" t="s">
        <v>52</v>
      </c>
      <c r="C7098" t="s">
        <v>4318</v>
      </c>
      <c r="D7098" t="s">
        <v>20</v>
      </c>
      <c r="E7098" t="s">
        <v>20</v>
      </c>
      <c r="F7098" t="s">
        <v>120</v>
      </c>
      <c r="G7098" t="s">
        <v>4345</v>
      </c>
      <c r="H7098" t="s">
        <v>4346</v>
      </c>
      <c r="I7098" t="s">
        <v>100</v>
      </c>
      <c r="J7098" s="33" t="s">
        <v>101</v>
      </c>
      <c r="K7098" t="s">
        <v>101</v>
      </c>
      <c r="L7098" t="s">
        <v>4221</v>
      </c>
      <c r="M7098" s="16">
        <v>4000</v>
      </c>
      <c r="N7098" s="16">
        <v>0</v>
      </c>
      <c r="O7098" s="15">
        <v>4000</v>
      </c>
      <c r="P7098">
        <v>0</v>
      </c>
      <c r="Q7098">
        <v>400</v>
      </c>
      <c r="R7098">
        <v>100</v>
      </c>
      <c r="S7098">
        <v>500</v>
      </c>
      <c r="X7098">
        <v>0</v>
      </c>
      <c r="Y7098" t="s">
        <v>113</v>
      </c>
    </row>
    <row r="7099" spans="1:25" x14ac:dyDescent="0.3">
      <c r="A7099" t="s">
        <v>3703</v>
      </c>
      <c r="B7099" t="s">
        <v>52</v>
      </c>
      <c r="C7099" t="s">
        <v>4318</v>
      </c>
      <c r="D7099" t="s">
        <v>63</v>
      </c>
      <c r="E7099" t="s">
        <v>14</v>
      </c>
      <c r="F7099" t="s">
        <v>368</v>
      </c>
      <c r="G7099" t="s">
        <v>663</v>
      </c>
      <c r="H7099" t="s">
        <v>4347</v>
      </c>
      <c r="I7099" t="s">
        <v>100</v>
      </c>
      <c r="J7099" s="33" t="s">
        <v>101</v>
      </c>
      <c r="K7099" t="s">
        <v>101</v>
      </c>
      <c r="L7099" t="s">
        <v>4221</v>
      </c>
      <c r="M7099" s="16">
        <v>10000</v>
      </c>
      <c r="N7099" s="16">
        <v>0</v>
      </c>
      <c r="O7099" s="15">
        <v>10000</v>
      </c>
      <c r="P7099">
        <v>30</v>
      </c>
      <c r="Q7099">
        <v>120</v>
      </c>
      <c r="R7099">
        <v>0</v>
      </c>
      <c r="S7099">
        <v>150</v>
      </c>
      <c r="X7099">
        <v>0</v>
      </c>
      <c r="Y7099" t="s">
        <v>14</v>
      </c>
    </row>
    <row r="7100" spans="1:25" x14ac:dyDescent="0.3">
      <c r="A7100" t="s">
        <v>3703</v>
      </c>
      <c r="B7100" t="s">
        <v>52</v>
      </c>
      <c r="C7100" t="s">
        <v>4318</v>
      </c>
      <c r="D7100" t="s">
        <v>17</v>
      </c>
      <c r="E7100" t="s">
        <v>37</v>
      </c>
      <c r="F7100" t="s">
        <v>4118</v>
      </c>
      <c r="G7100" t="s">
        <v>4348</v>
      </c>
      <c r="H7100" t="s">
        <v>4349</v>
      </c>
      <c r="I7100" t="s">
        <v>100</v>
      </c>
      <c r="J7100" s="33" t="s">
        <v>101</v>
      </c>
      <c r="K7100" t="s">
        <v>101</v>
      </c>
      <c r="L7100" t="s">
        <v>236</v>
      </c>
      <c r="M7100" s="16">
        <v>15000</v>
      </c>
      <c r="N7100" s="16">
        <v>0</v>
      </c>
      <c r="O7100" s="15">
        <v>15000</v>
      </c>
      <c r="P7100">
        <v>300</v>
      </c>
      <c r="Q7100">
        <v>700</v>
      </c>
      <c r="R7100">
        <v>0</v>
      </c>
      <c r="S7100">
        <v>1000</v>
      </c>
      <c r="X7100">
        <v>0</v>
      </c>
      <c r="Y7100" t="s">
        <v>17</v>
      </c>
    </row>
    <row r="7101" spans="1:25" x14ac:dyDescent="0.3">
      <c r="A7101" t="s">
        <v>3703</v>
      </c>
      <c r="B7101" t="s">
        <v>52</v>
      </c>
      <c r="C7101" t="s">
        <v>4318</v>
      </c>
      <c r="D7101" t="s">
        <v>17</v>
      </c>
      <c r="E7101" t="s">
        <v>37</v>
      </c>
      <c r="F7101" t="s">
        <v>4121</v>
      </c>
      <c r="G7101" t="s">
        <v>4350</v>
      </c>
      <c r="H7101" t="s">
        <v>4351</v>
      </c>
      <c r="I7101" t="s">
        <v>100</v>
      </c>
      <c r="J7101" s="33" t="s">
        <v>101</v>
      </c>
      <c r="K7101" t="s">
        <v>101</v>
      </c>
      <c r="L7101" t="s">
        <v>236</v>
      </c>
      <c r="M7101" s="16">
        <v>18000</v>
      </c>
      <c r="N7101" s="16">
        <v>0</v>
      </c>
      <c r="O7101" s="15">
        <v>18000</v>
      </c>
      <c r="P7101">
        <v>30</v>
      </c>
      <c r="Q7101">
        <v>60</v>
      </c>
      <c r="R7101">
        <v>0</v>
      </c>
      <c r="S7101">
        <v>90</v>
      </c>
      <c r="X7101">
        <v>0</v>
      </c>
      <c r="Y7101" t="s">
        <v>17</v>
      </c>
    </row>
    <row r="7102" spans="1:25" x14ac:dyDescent="0.3">
      <c r="A7102" t="s">
        <v>3703</v>
      </c>
      <c r="B7102" t="s">
        <v>52</v>
      </c>
      <c r="C7102" t="s">
        <v>4318</v>
      </c>
      <c r="D7102" t="s">
        <v>17</v>
      </c>
      <c r="E7102" t="s">
        <v>36</v>
      </c>
      <c r="F7102" t="s">
        <v>3771</v>
      </c>
      <c r="G7102" t="s">
        <v>4352</v>
      </c>
      <c r="H7102" t="s">
        <v>4353</v>
      </c>
      <c r="I7102" t="s">
        <v>100</v>
      </c>
      <c r="J7102" s="33" t="s">
        <v>101</v>
      </c>
      <c r="K7102" t="s">
        <v>101</v>
      </c>
      <c r="L7102" t="s">
        <v>236</v>
      </c>
      <c r="M7102" s="16">
        <v>5000</v>
      </c>
      <c r="N7102" s="16">
        <v>0</v>
      </c>
      <c r="O7102" s="15">
        <v>5000</v>
      </c>
      <c r="P7102">
        <v>300</v>
      </c>
      <c r="Q7102">
        <v>700</v>
      </c>
      <c r="R7102">
        <v>0</v>
      </c>
      <c r="S7102">
        <v>1000</v>
      </c>
      <c r="X7102">
        <v>0</v>
      </c>
      <c r="Y7102" t="s">
        <v>17</v>
      </c>
    </row>
    <row r="7103" spans="1:25" x14ac:dyDescent="0.3">
      <c r="A7103" t="s">
        <v>3703</v>
      </c>
      <c r="B7103" t="s">
        <v>52</v>
      </c>
      <c r="C7103" t="s">
        <v>4354</v>
      </c>
      <c r="D7103" t="s">
        <v>16</v>
      </c>
      <c r="E7103" t="s">
        <v>16</v>
      </c>
      <c r="F7103" t="s">
        <v>3991</v>
      </c>
      <c r="G7103" t="s">
        <v>4355</v>
      </c>
      <c r="H7103" t="s">
        <v>4356</v>
      </c>
      <c r="I7103" t="s">
        <v>100</v>
      </c>
      <c r="J7103" s="33" t="s">
        <v>182</v>
      </c>
      <c r="K7103" t="s">
        <v>101</v>
      </c>
      <c r="L7103" t="s">
        <v>4221</v>
      </c>
      <c r="M7103" s="16">
        <v>12000</v>
      </c>
      <c r="N7103" s="16">
        <v>0</v>
      </c>
      <c r="O7103" s="15">
        <v>12000</v>
      </c>
      <c r="P7103">
        <v>0</v>
      </c>
      <c r="Q7103">
        <v>0</v>
      </c>
      <c r="R7103">
        <v>100</v>
      </c>
      <c r="S7103">
        <v>100</v>
      </c>
      <c r="X7103">
        <v>0</v>
      </c>
      <c r="Y7103" t="s">
        <v>16</v>
      </c>
    </row>
    <row r="7104" spans="1:25" x14ac:dyDescent="0.3">
      <c r="A7104" t="s">
        <v>3703</v>
      </c>
      <c r="B7104" t="s">
        <v>52</v>
      </c>
      <c r="C7104" t="s">
        <v>4354</v>
      </c>
      <c r="D7104" t="s">
        <v>20</v>
      </c>
      <c r="E7104" t="s">
        <v>20</v>
      </c>
      <c r="F7104" t="s">
        <v>348</v>
      </c>
      <c r="G7104" t="s">
        <v>4357</v>
      </c>
      <c r="H7104" t="s">
        <v>4358</v>
      </c>
      <c r="I7104" t="s">
        <v>100</v>
      </c>
      <c r="J7104" s="33" t="s">
        <v>101</v>
      </c>
      <c r="K7104" t="s">
        <v>101</v>
      </c>
      <c r="L7104" t="s">
        <v>4221</v>
      </c>
      <c r="M7104" s="16">
        <v>0</v>
      </c>
      <c r="N7104" s="16">
        <v>40000</v>
      </c>
      <c r="O7104" s="15">
        <v>40000</v>
      </c>
      <c r="P7104">
        <v>0</v>
      </c>
      <c r="Q7104">
        <v>0</v>
      </c>
      <c r="R7104">
        <v>800</v>
      </c>
      <c r="S7104">
        <v>800</v>
      </c>
      <c r="X7104">
        <v>0</v>
      </c>
      <c r="Y7104" t="s">
        <v>113</v>
      </c>
    </row>
    <row r="7105" spans="1:25" x14ac:dyDescent="0.3">
      <c r="A7105" t="s">
        <v>3703</v>
      </c>
      <c r="B7105" t="s">
        <v>52</v>
      </c>
      <c r="C7105" t="s">
        <v>4354</v>
      </c>
      <c r="D7105" t="s">
        <v>20</v>
      </c>
      <c r="E7105" t="s">
        <v>20</v>
      </c>
      <c r="F7105" t="s">
        <v>348</v>
      </c>
      <c r="G7105" t="s">
        <v>4359</v>
      </c>
      <c r="H7105" t="s">
        <v>4360</v>
      </c>
      <c r="I7105" t="s">
        <v>100</v>
      </c>
      <c r="J7105" s="33" t="s">
        <v>101</v>
      </c>
      <c r="K7105" t="s">
        <v>101</v>
      </c>
      <c r="L7105" t="s">
        <v>4221</v>
      </c>
      <c r="M7105" s="16">
        <v>80000</v>
      </c>
      <c r="N7105" s="16">
        <v>0</v>
      </c>
      <c r="O7105" s="15">
        <v>80000</v>
      </c>
      <c r="P7105">
        <v>1000</v>
      </c>
      <c r="Q7105">
        <v>1000</v>
      </c>
      <c r="R7105">
        <v>800</v>
      </c>
      <c r="S7105">
        <v>2800</v>
      </c>
      <c r="X7105">
        <v>0</v>
      </c>
      <c r="Y7105" t="s">
        <v>113</v>
      </c>
    </row>
    <row r="7106" spans="1:25" x14ac:dyDescent="0.3">
      <c r="A7106" t="s">
        <v>3703</v>
      </c>
      <c r="B7106" t="s">
        <v>52</v>
      </c>
      <c r="C7106" t="s">
        <v>4354</v>
      </c>
      <c r="D7106" t="s">
        <v>20</v>
      </c>
      <c r="E7106" t="s">
        <v>20</v>
      </c>
      <c r="F7106" t="s">
        <v>114</v>
      </c>
      <c r="G7106" t="s">
        <v>4361</v>
      </c>
      <c r="H7106" t="s">
        <v>4362</v>
      </c>
      <c r="I7106" t="s">
        <v>100</v>
      </c>
      <c r="J7106" s="33" t="s">
        <v>101</v>
      </c>
      <c r="K7106" t="s">
        <v>101</v>
      </c>
      <c r="L7106" t="s">
        <v>4221</v>
      </c>
      <c r="M7106" s="16">
        <v>17000</v>
      </c>
      <c r="N7106" s="16">
        <v>0</v>
      </c>
      <c r="O7106" s="15">
        <v>17000</v>
      </c>
      <c r="P7106">
        <v>0</v>
      </c>
      <c r="Q7106">
        <v>0</v>
      </c>
      <c r="R7106">
        <v>400</v>
      </c>
      <c r="S7106">
        <v>400</v>
      </c>
      <c r="X7106">
        <v>0</v>
      </c>
      <c r="Y7106" t="s">
        <v>113</v>
      </c>
    </row>
    <row r="7107" spans="1:25" x14ac:dyDescent="0.3">
      <c r="A7107" t="s">
        <v>3703</v>
      </c>
      <c r="B7107" t="s">
        <v>52</v>
      </c>
      <c r="C7107" t="s">
        <v>4354</v>
      </c>
      <c r="D7107" t="s">
        <v>45</v>
      </c>
      <c r="E7107" t="s">
        <v>68</v>
      </c>
      <c r="F7107" t="s">
        <v>110</v>
      </c>
      <c r="G7107" t="s">
        <v>4363</v>
      </c>
      <c r="H7107" t="s">
        <v>4364</v>
      </c>
      <c r="I7107" t="s">
        <v>100</v>
      </c>
      <c r="J7107" s="33" t="s">
        <v>182</v>
      </c>
      <c r="K7107" t="s">
        <v>101</v>
      </c>
      <c r="L7107" t="s">
        <v>4221</v>
      </c>
      <c r="M7107" s="16">
        <v>12000</v>
      </c>
      <c r="N7107" s="16">
        <v>0</v>
      </c>
      <c r="O7107" s="15">
        <v>12000</v>
      </c>
      <c r="P7107">
        <v>1000</v>
      </c>
      <c r="Q7107">
        <v>1000</v>
      </c>
      <c r="R7107">
        <v>800</v>
      </c>
      <c r="S7107">
        <v>2800</v>
      </c>
      <c r="X7107">
        <v>0</v>
      </c>
      <c r="Y7107" t="s">
        <v>103</v>
      </c>
    </row>
    <row r="7108" spans="1:25" x14ac:dyDescent="0.3">
      <c r="A7108" t="s">
        <v>3703</v>
      </c>
      <c r="B7108" t="s">
        <v>52</v>
      </c>
      <c r="C7108" t="s">
        <v>4354</v>
      </c>
      <c r="D7108" t="s">
        <v>20</v>
      </c>
      <c r="E7108" t="s">
        <v>20</v>
      </c>
      <c r="F7108" t="s">
        <v>120</v>
      </c>
      <c r="G7108" t="s">
        <v>4365</v>
      </c>
      <c r="H7108" t="s">
        <v>4366</v>
      </c>
      <c r="I7108" t="s">
        <v>100</v>
      </c>
      <c r="J7108" s="33" t="s">
        <v>101</v>
      </c>
      <c r="K7108" t="s">
        <v>101</v>
      </c>
      <c r="L7108" t="s">
        <v>4221</v>
      </c>
      <c r="M7108" s="16">
        <v>20000</v>
      </c>
      <c r="N7108" s="16">
        <v>0</v>
      </c>
      <c r="O7108" s="15">
        <v>20000</v>
      </c>
      <c r="P7108">
        <v>1000</v>
      </c>
      <c r="Q7108">
        <v>1000</v>
      </c>
      <c r="R7108">
        <v>400</v>
      </c>
      <c r="S7108">
        <v>2400</v>
      </c>
      <c r="X7108">
        <v>0</v>
      </c>
      <c r="Y7108" t="s">
        <v>113</v>
      </c>
    </row>
    <row r="7109" spans="1:25" x14ac:dyDescent="0.3">
      <c r="A7109" t="s">
        <v>3703</v>
      </c>
      <c r="B7109" t="s">
        <v>52</v>
      </c>
      <c r="C7109" t="s">
        <v>4354</v>
      </c>
      <c r="D7109" t="s">
        <v>32</v>
      </c>
      <c r="E7109" t="s">
        <v>32</v>
      </c>
      <c r="F7109" t="s">
        <v>2697</v>
      </c>
      <c r="G7109" t="s">
        <v>4367</v>
      </c>
      <c r="H7109" t="s">
        <v>4368</v>
      </c>
      <c r="I7109" t="s">
        <v>100</v>
      </c>
      <c r="J7109" s="33" t="s">
        <v>182</v>
      </c>
      <c r="K7109" t="s">
        <v>101</v>
      </c>
      <c r="L7109" t="s">
        <v>4221</v>
      </c>
      <c r="M7109" s="16">
        <v>18000</v>
      </c>
      <c r="N7109" s="16">
        <v>0</v>
      </c>
      <c r="O7109" s="15">
        <v>18000</v>
      </c>
      <c r="P7109">
        <v>0</v>
      </c>
      <c r="Q7109">
        <v>0</v>
      </c>
      <c r="R7109">
        <v>50</v>
      </c>
      <c r="S7109">
        <v>50</v>
      </c>
      <c r="X7109">
        <v>0</v>
      </c>
      <c r="Y7109" t="s">
        <v>169</v>
      </c>
    </row>
    <row r="7110" spans="1:25" x14ac:dyDescent="0.3">
      <c r="A7110" t="s">
        <v>3703</v>
      </c>
      <c r="B7110" t="s">
        <v>52</v>
      </c>
      <c r="C7110" t="s">
        <v>4354</v>
      </c>
      <c r="D7110" t="s">
        <v>32</v>
      </c>
      <c r="E7110" t="s">
        <v>32</v>
      </c>
      <c r="F7110" t="s">
        <v>1996</v>
      </c>
      <c r="G7110" t="s">
        <v>4367</v>
      </c>
      <c r="H7110" t="s">
        <v>4369</v>
      </c>
      <c r="I7110" t="s">
        <v>100</v>
      </c>
      <c r="J7110" s="33" t="s">
        <v>182</v>
      </c>
      <c r="K7110" t="s">
        <v>101</v>
      </c>
      <c r="L7110" t="s">
        <v>4221</v>
      </c>
      <c r="M7110" s="16">
        <v>9000</v>
      </c>
      <c r="N7110" s="16">
        <v>0</v>
      </c>
      <c r="O7110" s="15">
        <v>9000</v>
      </c>
      <c r="P7110">
        <v>0</v>
      </c>
      <c r="Q7110">
        <v>0</v>
      </c>
      <c r="R7110">
        <v>50</v>
      </c>
      <c r="S7110">
        <v>50</v>
      </c>
      <c r="X7110">
        <v>0</v>
      </c>
      <c r="Y7110" t="s">
        <v>169</v>
      </c>
    </row>
    <row r="7111" spans="1:25" x14ac:dyDescent="0.3">
      <c r="A7111" t="s">
        <v>3703</v>
      </c>
      <c r="B7111" t="s">
        <v>52</v>
      </c>
      <c r="C7111" t="s">
        <v>4354</v>
      </c>
      <c r="D7111" t="s">
        <v>45</v>
      </c>
      <c r="E7111" t="s">
        <v>46</v>
      </c>
      <c r="F7111" t="s">
        <v>4370</v>
      </c>
      <c r="G7111" t="s">
        <v>4371</v>
      </c>
      <c r="H7111" t="s">
        <v>4372</v>
      </c>
      <c r="I7111" t="s">
        <v>181</v>
      </c>
      <c r="J7111" s="33" t="s">
        <v>182</v>
      </c>
      <c r="K7111" t="s">
        <v>182</v>
      </c>
      <c r="L7111" t="s">
        <v>4221</v>
      </c>
      <c r="M7111" s="16">
        <v>10000</v>
      </c>
      <c r="N7111" s="16">
        <v>0</v>
      </c>
      <c r="O7111" s="15">
        <v>10000</v>
      </c>
      <c r="P7111">
        <v>0</v>
      </c>
      <c r="Q7111">
        <v>1000</v>
      </c>
      <c r="R7111">
        <v>0</v>
      </c>
      <c r="S7111">
        <v>1000</v>
      </c>
      <c r="X7111">
        <v>0</v>
      </c>
      <c r="Y7111" t="s">
        <v>103</v>
      </c>
    </row>
    <row r="7112" spans="1:25" x14ac:dyDescent="0.3">
      <c r="A7112" t="s">
        <v>3703</v>
      </c>
      <c r="B7112" t="s">
        <v>52</v>
      </c>
      <c r="C7112" t="s">
        <v>1245</v>
      </c>
      <c r="D7112" t="s">
        <v>15</v>
      </c>
      <c r="E7112" t="s">
        <v>15</v>
      </c>
      <c r="F7112" t="s">
        <v>1531</v>
      </c>
      <c r="G7112" t="s">
        <v>4373</v>
      </c>
      <c r="H7112" t="s">
        <v>4374</v>
      </c>
      <c r="I7112" t="s">
        <v>241</v>
      </c>
      <c r="J7112" s="33" t="s">
        <v>182</v>
      </c>
      <c r="K7112" t="s">
        <v>182</v>
      </c>
      <c r="L7112" t="s">
        <v>236</v>
      </c>
      <c r="M7112" s="16">
        <v>196000</v>
      </c>
      <c r="N7112" s="16">
        <v>0</v>
      </c>
      <c r="O7112" s="15">
        <v>196000</v>
      </c>
      <c r="P7112">
        <v>0</v>
      </c>
      <c r="Q7112">
        <v>0</v>
      </c>
      <c r="R7112">
        <v>10</v>
      </c>
      <c r="S7112">
        <v>10</v>
      </c>
      <c r="X7112">
        <v>0</v>
      </c>
      <c r="Y7112" t="s">
        <v>169</v>
      </c>
    </row>
    <row r="7113" spans="1:25" x14ac:dyDescent="0.3">
      <c r="A7113" t="s">
        <v>3703</v>
      </c>
      <c r="B7113" t="s">
        <v>52</v>
      </c>
      <c r="C7113" t="s">
        <v>1245</v>
      </c>
      <c r="D7113" t="s">
        <v>17</v>
      </c>
      <c r="E7113" t="s">
        <v>36</v>
      </c>
      <c r="F7113" t="s">
        <v>3909</v>
      </c>
      <c r="G7113" t="s">
        <v>4375</v>
      </c>
      <c r="H7113" t="s">
        <v>4376</v>
      </c>
      <c r="I7113" t="s">
        <v>100</v>
      </c>
      <c r="J7113" s="33" t="s">
        <v>182</v>
      </c>
      <c r="K7113" t="s">
        <v>101</v>
      </c>
      <c r="L7113" t="s">
        <v>236</v>
      </c>
      <c r="M7113" s="16">
        <v>35000</v>
      </c>
      <c r="N7113" s="16">
        <v>0</v>
      </c>
      <c r="O7113" s="15">
        <v>35000</v>
      </c>
      <c r="P7113">
        <v>0</v>
      </c>
      <c r="Q7113">
        <v>600</v>
      </c>
      <c r="R7113">
        <v>25</v>
      </c>
      <c r="S7113">
        <v>625</v>
      </c>
      <c r="X7113">
        <v>0</v>
      </c>
      <c r="Y7113" t="s">
        <v>17</v>
      </c>
    </row>
    <row r="7114" spans="1:25" x14ac:dyDescent="0.3">
      <c r="A7114" t="s">
        <v>3703</v>
      </c>
      <c r="B7114" t="s">
        <v>52</v>
      </c>
      <c r="C7114" t="s">
        <v>1245</v>
      </c>
      <c r="D7114" t="s">
        <v>15</v>
      </c>
      <c r="E7114" t="s">
        <v>15</v>
      </c>
      <c r="F7114" t="s">
        <v>166</v>
      </c>
      <c r="G7114" t="s">
        <v>4377</v>
      </c>
      <c r="H7114" t="s">
        <v>4378</v>
      </c>
      <c r="I7114" t="s">
        <v>100</v>
      </c>
      <c r="J7114" s="33" t="s">
        <v>101</v>
      </c>
      <c r="K7114" t="s">
        <v>101</v>
      </c>
      <c r="L7114" t="s">
        <v>236</v>
      </c>
      <c r="M7114" s="16">
        <v>15000</v>
      </c>
      <c r="N7114" s="16">
        <v>0</v>
      </c>
      <c r="O7114" s="15">
        <v>15000</v>
      </c>
      <c r="P7114">
        <v>0</v>
      </c>
      <c r="Q7114">
        <v>850</v>
      </c>
      <c r="R7114">
        <v>0</v>
      </c>
      <c r="S7114">
        <v>850</v>
      </c>
      <c r="X7114">
        <v>0</v>
      </c>
      <c r="Y7114" t="s">
        <v>169</v>
      </c>
    </row>
    <row r="7115" spans="1:25" x14ac:dyDescent="0.3">
      <c r="A7115" t="s">
        <v>3703</v>
      </c>
      <c r="B7115" t="s">
        <v>52</v>
      </c>
      <c r="C7115" t="s">
        <v>1245</v>
      </c>
      <c r="D7115" t="s">
        <v>15</v>
      </c>
      <c r="E7115" t="s">
        <v>15</v>
      </c>
      <c r="F7115" t="s">
        <v>175</v>
      </c>
      <c r="G7115" t="s">
        <v>4379</v>
      </c>
      <c r="H7115" t="s">
        <v>4380</v>
      </c>
      <c r="I7115" t="s">
        <v>100</v>
      </c>
      <c r="J7115" s="33" t="s">
        <v>101</v>
      </c>
      <c r="K7115" t="s">
        <v>101</v>
      </c>
      <c r="L7115" t="s">
        <v>236</v>
      </c>
      <c r="M7115" s="16">
        <v>55000</v>
      </c>
      <c r="N7115" s="16">
        <v>0</v>
      </c>
      <c r="O7115" s="15">
        <v>55000</v>
      </c>
      <c r="P7115">
        <v>0</v>
      </c>
      <c r="Q7115">
        <v>0</v>
      </c>
      <c r="R7115">
        <v>960</v>
      </c>
      <c r="S7115">
        <v>960</v>
      </c>
      <c r="X7115">
        <v>0</v>
      </c>
      <c r="Y7115" t="s">
        <v>169</v>
      </c>
    </row>
    <row r="7116" spans="1:25" x14ac:dyDescent="0.3">
      <c r="A7116" t="s">
        <v>3703</v>
      </c>
      <c r="B7116" t="s">
        <v>52</v>
      </c>
      <c r="C7116" t="s">
        <v>1245</v>
      </c>
      <c r="D7116" t="s">
        <v>17</v>
      </c>
      <c r="E7116" t="s">
        <v>36</v>
      </c>
      <c r="F7116" t="s">
        <v>3909</v>
      </c>
      <c r="G7116" t="s">
        <v>4381</v>
      </c>
      <c r="H7116" t="s">
        <v>4382</v>
      </c>
      <c r="I7116" t="s">
        <v>100</v>
      </c>
      <c r="J7116" s="33" t="s">
        <v>101</v>
      </c>
      <c r="K7116" t="s">
        <v>101</v>
      </c>
      <c r="L7116" t="s">
        <v>236</v>
      </c>
      <c r="M7116" s="16">
        <v>55000</v>
      </c>
      <c r="N7116" s="16">
        <v>0</v>
      </c>
      <c r="O7116" s="15">
        <v>55000</v>
      </c>
      <c r="P7116">
        <v>0</v>
      </c>
      <c r="Q7116">
        <v>900</v>
      </c>
      <c r="R7116">
        <v>25</v>
      </c>
      <c r="S7116">
        <v>925</v>
      </c>
      <c r="X7116">
        <v>0</v>
      </c>
      <c r="Y7116" t="s">
        <v>17</v>
      </c>
    </row>
    <row r="7117" spans="1:25" x14ac:dyDescent="0.3">
      <c r="A7117" t="s">
        <v>3703</v>
      </c>
      <c r="B7117" t="s">
        <v>52</v>
      </c>
      <c r="C7117" t="s">
        <v>1245</v>
      </c>
      <c r="D7117" t="s">
        <v>17</v>
      </c>
      <c r="E7117" t="s">
        <v>36</v>
      </c>
      <c r="F7117" t="s">
        <v>3771</v>
      </c>
      <c r="G7117" t="s">
        <v>4383</v>
      </c>
      <c r="H7117" t="s">
        <v>4384</v>
      </c>
      <c r="I7117" t="s">
        <v>100</v>
      </c>
      <c r="J7117" s="33" t="s">
        <v>101</v>
      </c>
      <c r="K7117" t="s">
        <v>101</v>
      </c>
      <c r="L7117" t="s">
        <v>236</v>
      </c>
      <c r="M7117" s="16">
        <v>88000</v>
      </c>
      <c r="N7117" s="16">
        <v>0</v>
      </c>
      <c r="O7117" s="15">
        <v>88000</v>
      </c>
      <c r="P7117">
        <v>0</v>
      </c>
      <c r="Q7117">
        <v>1000</v>
      </c>
      <c r="R7117">
        <v>0</v>
      </c>
      <c r="S7117">
        <v>1000</v>
      </c>
      <c r="X7117">
        <v>0</v>
      </c>
      <c r="Y7117" t="s">
        <v>17</v>
      </c>
    </row>
    <row r="7118" spans="1:25" x14ac:dyDescent="0.3">
      <c r="A7118" t="s">
        <v>3703</v>
      </c>
      <c r="B7118" t="s">
        <v>53</v>
      </c>
      <c r="C7118" t="s">
        <v>96</v>
      </c>
      <c r="D7118" t="s">
        <v>26</v>
      </c>
      <c r="E7118" t="s">
        <v>26</v>
      </c>
      <c r="F7118" t="s">
        <v>1490</v>
      </c>
      <c r="G7118" t="s">
        <v>3758</v>
      </c>
      <c r="H7118" t="s">
        <v>4385</v>
      </c>
      <c r="I7118" t="s">
        <v>241</v>
      </c>
      <c r="J7118" s="33" t="s">
        <v>182</v>
      </c>
      <c r="K7118" t="s">
        <v>182</v>
      </c>
      <c r="L7118" t="s">
        <v>236</v>
      </c>
      <c r="M7118" s="16">
        <v>120000</v>
      </c>
      <c r="N7118" s="16">
        <v>0</v>
      </c>
      <c r="O7118" s="15">
        <v>120000</v>
      </c>
      <c r="P7118">
        <v>0</v>
      </c>
      <c r="Q7118">
        <v>1000</v>
      </c>
      <c r="R7118">
        <v>0</v>
      </c>
      <c r="S7118">
        <v>1000</v>
      </c>
      <c r="T7118" t="s">
        <v>3782</v>
      </c>
      <c r="U7118" t="s">
        <v>3782</v>
      </c>
      <c r="V7118">
        <v>480</v>
      </c>
      <c r="W7118">
        <v>520</v>
      </c>
      <c r="X7118">
        <v>1000</v>
      </c>
      <c r="Y7118" t="s">
        <v>341</v>
      </c>
    </row>
    <row r="7119" spans="1:25" x14ac:dyDescent="0.3">
      <c r="A7119" t="s">
        <v>3703</v>
      </c>
      <c r="B7119" t="s">
        <v>53</v>
      </c>
      <c r="C7119" t="s">
        <v>96</v>
      </c>
      <c r="D7119" t="s">
        <v>10</v>
      </c>
      <c r="E7119" t="s">
        <v>10</v>
      </c>
      <c r="F7119" t="s">
        <v>3724</v>
      </c>
      <c r="G7119" t="s">
        <v>4386</v>
      </c>
      <c r="H7119" t="s">
        <v>4387</v>
      </c>
      <c r="I7119" t="s">
        <v>100</v>
      </c>
      <c r="J7119" s="33" t="s">
        <v>101</v>
      </c>
      <c r="K7119" t="s">
        <v>101</v>
      </c>
      <c r="L7119" t="s">
        <v>236</v>
      </c>
      <c r="M7119" s="16">
        <v>82440</v>
      </c>
      <c r="N7119" s="16">
        <v>0</v>
      </c>
      <c r="O7119" s="15">
        <v>82440</v>
      </c>
      <c r="P7119">
        <v>0</v>
      </c>
      <c r="Q7119">
        <v>250</v>
      </c>
      <c r="R7119">
        <v>0</v>
      </c>
      <c r="S7119">
        <v>250</v>
      </c>
      <c r="T7119">
        <v>0</v>
      </c>
      <c r="U7119">
        <v>0</v>
      </c>
      <c r="V7119" t="s">
        <v>4210</v>
      </c>
      <c r="W7119" t="s">
        <v>4192</v>
      </c>
      <c r="X7119">
        <v>250</v>
      </c>
      <c r="Y7119" t="s">
        <v>341</v>
      </c>
    </row>
    <row r="7120" spans="1:25" x14ac:dyDescent="0.3">
      <c r="A7120" t="s">
        <v>3703</v>
      </c>
      <c r="B7120" t="s">
        <v>53</v>
      </c>
      <c r="C7120" t="s">
        <v>96</v>
      </c>
      <c r="D7120" s="17" t="s">
        <v>22</v>
      </c>
      <c r="E7120" s="17" t="s">
        <v>22</v>
      </c>
      <c r="F7120" t="s">
        <v>178</v>
      </c>
      <c r="G7120" t="s">
        <v>3727</v>
      </c>
      <c r="H7120" t="s">
        <v>4198</v>
      </c>
      <c r="I7120" t="s">
        <v>100</v>
      </c>
      <c r="J7120" s="33" t="s">
        <v>101</v>
      </c>
      <c r="K7120" t="s">
        <v>101</v>
      </c>
      <c r="L7120" t="s">
        <v>236</v>
      </c>
      <c r="M7120" s="16">
        <v>0</v>
      </c>
      <c r="N7120" s="16">
        <v>199662</v>
      </c>
      <c r="O7120" s="15">
        <v>199662</v>
      </c>
      <c r="P7120">
        <v>0</v>
      </c>
      <c r="Q7120">
        <v>400</v>
      </c>
      <c r="R7120">
        <v>0</v>
      </c>
      <c r="S7120">
        <v>400</v>
      </c>
      <c r="T7120">
        <v>0</v>
      </c>
      <c r="U7120">
        <v>0</v>
      </c>
      <c r="V7120" t="s">
        <v>3807</v>
      </c>
      <c r="W7120" t="s">
        <v>3807</v>
      </c>
      <c r="X7120">
        <v>400</v>
      </c>
      <c r="Y7120" t="s">
        <v>183</v>
      </c>
    </row>
    <row r="7121" spans="1:25" x14ac:dyDescent="0.3">
      <c r="A7121" t="s">
        <v>3703</v>
      </c>
      <c r="B7121" t="s">
        <v>53</v>
      </c>
      <c r="C7121" t="s">
        <v>96</v>
      </c>
      <c r="D7121" t="s">
        <v>45</v>
      </c>
      <c r="E7121" t="s">
        <v>68</v>
      </c>
      <c r="F7121" t="s">
        <v>3729</v>
      </c>
      <c r="G7121" t="s">
        <v>3730</v>
      </c>
      <c r="H7121" t="s">
        <v>4388</v>
      </c>
      <c r="I7121" t="s">
        <v>100</v>
      </c>
      <c r="J7121" s="33" t="s">
        <v>101</v>
      </c>
      <c r="K7121" t="s">
        <v>101</v>
      </c>
      <c r="L7121" t="s">
        <v>236</v>
      </c>
      <c r="M7121" s="16">
        <v>38326</v>
      </c>
      <c r="N7121" s="16">
        <v>0</v>
      </c>
      <c r="O7121" s="15">
        <v>38326</v>
      </c>
      <c r="P7121">
        <v>0</v>
      </c>
      <c r="Q7121">
        <v>2100</v>
      </c>
      <c r="R7121">
        <v>400</v>
      </c>
      <c r="S7121">
        <v>2500</v>
      </c>
      <c r="T7121" t="s">
        <v>3782</v>
      </c>
      <c r="U7121" t="s">
        <v>3782</v>
      </c>
      <c r="V7121" t="s">
        <v>4389</v>
      </c>
      <c r="W7121" t="s">
        <v>3806</v>
      </c>
      <c r="X7121">
        <v>2500</v>
      </c>
      <c r="Y7121" t="s">
        <v>103</v>
      </c>
    </row>
    <row r="7122" spans="1:25" x14ac:dyDescent="0.3">
      <c r="A7122" t="s">
        <v>3703</v>
      </c>
      <c r="B7122" t="s">
        <v>53</v>
      </c>
      <c r="C7122" t="s">
        <v>96</v>
      </c>
      <c r="D7122" t="s">
        <v>45</v>
      </c>
      <c r="E7122" t="s">
        <v>46</v>
      </c>
      <c r="F7122" t="s">
        <v>3734</v>
      </c>
      <c r="G7122" t="s">
        <v>3735</v>
      </c>
      <c r="H7122" t="s">
        <v>4201</v>
      </c>
      <c r="I7122" t="s">
        <v>100</v>
      </c>
      <c r="J7122" s="33" t="s">
        <v>101</v>
      </c>
      <c r="K7122" t="s">
        <v>101</v>
      </c>
      <c r="L7122" t="s">
        <v>236</v>
      </c>
      <c r="M7122" s="16">
        <v>32489</v>
      </c>
      <c r="N7122" s="16">
        <v>0</v>
      </c>
      <c r="O7122" s="15">
        <v>32489</v>
      </c>
      <c r="P7122">
        <v>0</v>
      </c>
      <c r="Q7122">
        <v>6205</v>
      </c>
      <c r="R7122">
        <v>0</v>
      </c>
      <c r="S7122">
        <v>6205</v>
      </c>
      <c r="T7122" t="s">
        <v>3782</v>
      </c>
      <c r="U7122" t="s">
        <v>3782</v>
      </c>
      <c r="V7122" t="s">
        <v>4390</v>
      </c>
      <c r="W7122" t="s">
        <v>4391</v>
      </c>
      <c r="X7122">
        <v>6205</v>
      </c>
      <c r="Y7122" t="s">
        <v>103</v>
      </c>
    </row>
    <row r="7123" spans="1:25" x14ac:dyDescent="0.3">
      <c r="A7123" t="s">
        <v>3703</v>
      </c>
      <c r="B7123" t="s">
        <v>53</v>
      </c>
      <c r="C7123" t="s">
        <v>96</v>
      </c>
      <c r="D7123" t="s">
        <v>20</v>
      </c>
      <c r="E7123" t="s">
        <v>20</v>
      </c>
      <c r="F7123" t="s">
        <v>129</v>
      </c>
      <c r="G7123" t="s">
        <v>3739</v>
      </c>
      <c r="H7123" t="s">
        <v>4392</v>
      </c>
      <c r="I7123" t="s">
        <v>100</v>
      </c>
      <c r="J7123" s="33" t="s">
        <v>101</v>
      </c>
      <c r="K7123" t="s">
        <v>101</v>
      </c>
      <c r="L7123" t="s">
        <v>236</v>
      </c>
      <c r="M7123" s="16">
        <v>80000</v>
      </c>
      <c r="N7123" s="16">
        <v>0</v>
      </c>
      <c r="O7123" s="15">
        <v>80000</v>
      </c>
      <c r="P7123">
        <v>0</v>
      </c>
      <c r="Q7123">
        <v>1000</v>
      </c>
      <c r="R7123">
        <v>0</v>
      </c>
      <c r="S7123">
        <v>1000</v>
      </c>
      <c r="T7123" t="s">
        <v>3782</v>
      </c>
      <c r="U7123" t="s">
        <v>3782</v>
      </c>
      <c r="V7123" t="s">
        <v>3769</v>
      </c>
      <c r="W7123" t="s">
        <v>3770</v>
      </c>
      <c r="X7123">
        <v>1000</v>
      </c>
      <c r="Y7123" t="s">
        <v>113</v>
      </c>
    </row>
    <row r="7124" spans="1:25" x14ac:dyDescent="0.3">
      <c r="A7124" t="s">
        <v>3703</v>
      </c>
      <c r="B7124" t="s">
        <v>53</v>
      </c>
      <c r="C7124" t="s">
        <v>96</v>
      </c>
      <c r="D7124" t="s">
        <v>20</v>
      </c>
      <c r="E7124" t="s">
        <v>20</v>
      </c>
      <c r="F7124" t="s">
        <v>348</v>
      </c>
      <c r="G7124" t="s">
        <v>3743</v>
      </c>
      <c r="H7124" t="s">
        <v>4393</v>
      </c>
      <c r="I7124" t="s">
        <v>100</v>
      </c>
      <c r="J7124" s="33" t="s">
        <v>101</v>
      </c>
      <c r="K7124" t="s">
        <v>101</v>
      </c>
      <c r="L7124" t="s">
        <v>236</v>
      </c>
      <c r="M7124" s="16">
        <v>130000</v>
      </c>
      <c r="N7124" s="16">
        <v>0</v>
      </c>
      <c r="O7124" s="15">
        <v>130000</v>
      </c>
      <c r="P7124">
        <v>0</v>
      </c>
      <c r="Q7124">
        <v>1000</v>
      </c>
      <c r="R7124">
        <v>0</v>
      </c>
      <c r="S7124">
        <v>1000</v>
      </c>
      <c r="T7124" t="s">
        <v>3782</v>
      </c>
      <c r="U7124" t="s">
        <v>3782</v>
      </c>
      <c r="V7124" t="s">
        <v>3769</v>
      </c>
      <c r="W7124" t="s">
        <v>3770</v>
      </c>
      <c r="X7124">
        <v>1000</v>
      </c>
      <c r="Y7124" t="s">
        <v>113</v>
      </c>
    </row>
    <row r="7125" spans="1:25" x14ac:dyDescent="0.3">
      <c r="A7125" t="s">
        <v>3703</v>
      </c>
      <c r="B7125" t="s">
        <v>53</v>
      </c>
      <c r="C7125" t="s">
        <v>96</v>
      </c>
      <c r="D7125" t="s">
        <v>20</v>
      </c>
      <c r="E7125" t="s">
        <v>20</v>
      </c>
      <c r="F7125" t="s">
        <v>114</v>
      </c>
      <c r="G7125" t="s">
        <v>3747</v>
      </c>
      <c r="H7125" t="s">
        <v>4394</v>
      </c>
      <c r="I7125" t="s">
        <v>100</v>
      </c>
      <c r="J7125" s="33" t="s">
        <v>101</v>
      </c>
      <c r="K7125" t="s">
        <v>101</v>
      </c>
      <c r="L7125" t="s">
        <v>236</v>
      </c>
      <c r="M7125" s="16">
        <v>80000</v>
      </c>
      <c r="N7125" s="16">
        <v>0</v>
      </c>
      <c r="O7125" s="15">
        <v>80000</v>
      </c>
      <c r="P7125">
        <v>0</v>
      </c>
      <c r="Q7125">
        <v>1000</v>
      </c>
      <c r="R7125">
        <v>0</v>
      </c>
      <c r="S7125">
        <v>1000</v>
      </c>
      <c r="T7125" t="s">
        <v>3782</v>
      </c>
      <c r="U7125" t="s">
        <v>3782</v>
      </c>
      <c r="V7125" t="s">
        <v>3769</v>
      </c>
      <c r="W7125" t="s">
        <v>3770</v>
      </c>
      <c r="X7125">
        <v>1000</v>
      </c>
      <c r="Y7125" t="s">
        <v>113</v>
      </c>
    </row>
    <row r="7126" spans="1:25" x14ac:dyDescent="0.3">
      <c r="A7126" t="s">
        <v>3703</v>
      </c>
      <c r="B7126" t="s">
        <v>53</v>
      </c>
      <c r="C7126" t="s">
        <v>96</v>
      </c>
      <c r="D7126" t="s">
        <v>20</v>
      </c>
      <c r="E7126" t="s">
        <v>20</v>
      </c>
      <c r="F7126" t="s">
        <v>120</v>
      </c>
      <c r="G7126" t="s">
        <v>3751</v>
      </c>
      <c r="H7126" t="s">
        <v>4395</v>
      </c>
      <c r="I7126" t="s">
        <v>100</v>
      </c>
      <c r="J7126" s="33" t="s">
        <v>101</v>
      </c>
      <c r="K7126" t="s">
        <v>101</v>
      </c>
      <c r="L7126" t="s">
        <v>236</v>
      </c>
      <c r="M7126" s="16">
        <v>104893</v>
      </c>
      <c r="N7126" s="16">
        <v>0</v>
      </c>
      <c r="O7126" s="15">
        <v>104893</v>
      </c>
      <c r="P7126">
        <v>0</v>
      </c>
      <c r="Q7126">
        <v>3500</v>
      </c>
      <c r="R7126">
        <v>0</v>
      </c>
      <c r="S7126">
        <v>3500</v>
      </c>
      <c r="T7126" t="s">
        <v>3782</v>
      </c>
      <c r="U7126" t="s">
        <v>3782</v>
      </c>
      <c r="V7126" t="s">
        <v>4396</v>
      </c>
      <c r="W7126" t="s">
        <v>4397</v>
      </c>
      <c r="X7126">
        <v>3500</v>
      </c>
      <c r="Y7126" t="s">
        <v>113</v>
      </c>
    </row>
    <row r="7127" spans="1:25" x14ac:dyDescent="0.3">
      <c r="A7127" t="s">
        <v>3703</v>
      </c>
      <c r="B7127" t="s">
        <v>53</v>
      </c>
      <c r="C7127" t="s">
        <v>96</v>
      </c>
      <c r="D7127" t="s">
        <v>20</v>
      </c>
      <c r="E7127" t="s">
        <v>20</v>
      </c>
      <c r="F7127" t="s">
        <v>3753</v>
      </c>
      <c r="G7127" t="s">
        <v>3754</v>
      </c>
      <c r="H7127" t="s">
        <v>4398</v>
      </c>
      <c r="I7127" t="s">
        <v>100</v>
      </c>
      <c r="J7127" s="33" t="s">
        <v>101</v>
      </c>
      <c r="K7127" t="s">
        <v>101</v>
      </c>
      <c r="L7127" t="s">
        <v>236</v>
      </c>
      <c r="M7127" s="16">
        <v>80000</v>
      </c>
      <c r="N7127" s="16">
        <v>0</v>
      </c>
      <c r="O7127" s="15">
        <v>80000</v>
      </c>
      <c r="P7127">
        <v>0</v>
      </c>
      <c r="Q7127">
        <v>1000</v>
      </c>
      <c r="R7127">
        <v>0</v>
      </c>
      <c r="S7127">
        <v>1000</v>
      </c>
      <c r="T7127" t="s">
        <v>3782</v>
      </c>
      <c r="U7127" t="s">
        <v>3782</v>
      </c>
      <c r="V7127" t="s">
        <v>3769</v>
      </c>
      <c r="W7127" t="s">
        <v>3770</v>
      </c>
      <c r="X7127">
        <v>1000</v>
      </c>
      <c r="Y7127" t="s">
        <v>113</v>
      </c>
    </row>
    <row r="7128" spans="1:25" x14ac:dyDescent="0.3">
      <c r="A7128" t="s">
        <v>3703</v>
      </c>
      <c r="B7128" t="s">
        <v>53</v>
      </c>
      <c r="C7128" t="s">
        <v>96</v>
      </c>
      <c r="D7128" t="s">
        <v>45</v>
      </c>
      <c r="E7128" t="s">
        <v>64</v>
      </c>
      <c r="F7128" t="s">
        <v>200</v>
      </c>
      <c r="G7128" t="s">
        <v>3756</v>
      </c>
      <c r="H7128" t="s">
        <v>3967</v>
      </c>
      <c r="I7128" t="s">
        <v>100</v>
      </c>
      <c r="J7128" s="33" t="s">
        <v>101</v>
      </c>
      <c r="K7128" t="s">
        <v>101</v>
      </c>
      <c r="L7128" t="s">
        <v>236</v>
      </c>
      <c r="M7128" s="16">
        <v>32489</v>
      </c>
      <c r="N7128" s="16">
        <v>0</v>
      </c>
      <c r="O7128" s="15">
        <v>32489</v>
      </c>
      <c r="P7128">
        <v>0</v>
      </c>
      <c r="Q7128">
        <v>6205</v>
      </c>
      <c r="R7128">
        <v>0</v>
      </c>
      <c r="S7128">
        <v>6205</v>
      </c>
      <c r="T7128" t="s">
        <v>3782</v>
      </c>
      <c r="U7128" t="s">
        <v>3782</v>
      </c>
      <c r="V7128" t="s">
        <v>4390</v>
      </c>
      <c r="W7128" t="s">
        <v>4391</v>
      </c>
      <c r="X7128">
        <v>6205</v>
      </c>
      <c r="Y7128" t="s">
        <v>103</v>
      </c>
    </row>
    <row r="7129" spans="1:25" x14ac:dyDescent="0.3">
      <c r="A7129" t="s">
        <v>3703</v>
      </c>
      <c r="B7129" t="s">
        <v>53</v>
      </c>
      <c r="C7129" t="s">
        <v>96</v>
      </c>
      <c r="D7129" t="s">
        <v>17</v>
      </c>
      <c r="E7129" t="s">
        <v>17</v>
      </c>
      <c r="F7129" t="s">
        <v>356</v>
      </c>
      <c r="G7129" t="s">
        <v>3760</v>
      </c>
      <c r="H7129" t="s">
        <v>3971</v>
      </c>
      <c r="I7129" t="s">
        <v>100</v>
      </c>
      <c r="J7129" s="33" t="s">
        <v>101</v>
      </c>
      <c r="K7129" t="s">
        <v>101</v>
      </c>
      <c r="L7129" t="s">
        <v>236</v>
      </c>
      <c r="M7129" s="16">
        <v>33305</v>
      </c>
      <c r="N7129" s="16">
        <v>0</v>
      </c>
      <c r="O7129" s="15">
        <v>33305</v>
      </c>
      <c r="P7129">
        <v>0</v>
      </c>
      <c r="Q7129">
        <v>2100</v>
      </c>
      <c r="R7129">
        <v>400</v>
      </c>
      <c r="S7129">
        <v>2500</v>
      </c>
      <c r="T7129" t="s">
        <v>3782</v>
      </c>
      <c r="U7129" t="s">
        <v>3782</v>
      </c>
      <c r="V7129" t="s">
        <v>4389</v>
      </c>
      <c r="W7129" t="s">
        <v>4399</v>
      </c>
      <c r="X7129">
        <v>2600</v>
      </c>
      <c r="Y7129" t="s">
        <v>17</v>
      </c>
    </row>
    <row r="7130" spans="1:25" x14ac:dyDescent="0.3">
      <c r="A7130" t="s">
        <v>3703</v>
      </c>
      <c r="B7130" t="s">
        <v>53</v>
      </c>
      <c r="C7130" t="s">
        <v>96</v>
      </c>
      <c r="D7130" t="s">
        <v>17</v>
      </c>
      <c r="E7130" t="s">
        <v>17</v>
      </c>
      <c r="F7130" t="s">
        <v>359</v>
      </c>
      <c r="G7130" t="s">
        <v>3760</v>
      </c>
      <c r="H7130" t="s">
        <v>4400</v>
      </c>
      <c r="I7130" t="s">
        <v>100</v>
      </c>
      <c r="J7130" s="33" t="s">
        <v>101</v>
      </c>
      <c r="K7130" t="s">
        <v>101</v>
      </c>
      <c r="L7130" t="s">
        <v>236</v>
      </c>
      <c r="M7130" s="16">
        <v>16652</v>
      </c>
      <c r="N7130" s="16">
        <v>0</v>
      </c>
      <c r="O7130" s="15">
        <v>16652</v>
      </c>
      <c r="P7130">
        <v>0</v>
      </c>
      <c r="Q7130">
        <v>384</v>
      </c>
      <c r="R7130">
        <v>0</v>
      </c>
      <c r="S7130">
        <v>384</v>
      </c>
      <c r="T7130" t="s">
        <v>3782</v>
      </c>
      <c r="U7130" t="s">
        <v>3782</v>
      </c>
      <c r="V7130" t="s">
        <v>4401</v>
      </c>
      <c r="W7130" t="s">
        <v>3807</v>
      </c>
      <c r="X7130">
        <v>384</v>
      </c>
      <c r="Y7130" t="s">
        <v>17</v>
      </c>
    </row>
    <row r="7131" spans="1:25" x14ac:dyDescent="0.3">
      <c r="A7131" t="s">
        <v>3703</v>
      </c>
      <c r="B7131" t="s">
        <v>53</v>
      </c>
      <c r="C7131" t="s">
        <v>96</v>
      </c>
      <c r="D7131" t="s">
        <v>17</v>
      </c>
      <c r="E7131" t="s">
        <v>17</v>
      </c>
      <c r="F7131" t="s">
        <v>139</v>
      </c>
      <c r="G7131" t="s">
        <v>3760</v>
      </c>
      <c r="H7131" t="s">
        <v>4402</v>
      </c>
      <c r="I7131" t="s">
        <v>100</v>
      </c>
      <c r="J7131" s="33" t="s">
        <v>101</v>
      </c>
      <c r="K7131" t="s">
        <v>101</v>
      </c>
      <c r="L7131" t="s">
        <v>236</v>
      </c>
      <c r="M7131" s="16">
        <v>41631</v>
      </c>
      <c r="N7131" s="16">
        <v>0</v>
      </c>
      <c r="O7131" s="15">
        <v>41631</v>
      </c>
      <c r="P7131">
        <v>0</v>
      </c>
      <c r="Q7131">
        <v>500</v>
      </c>
      <c r="R7131">
        <v>0</v>
      </c>
      <c r="S7131">
        <v>500</v>
      </c>
      <c r="T7131" t="s">
        <v>3782</v>
      </c>
      <c r="U7131" t="s">
        <v>3782</v>
      </c>
      <c r="V7131" t="s">
        <v>3745</v>
      </c>
      <c r="W7131" t="s">
        <v>3746</v>
      </c>
      <c r="X7131">
        <v>500</v>
      </c>
      <c r="Y7131" t="s">
        <v>17</v>
      </c>
    </row>
    <row r="7132" spans="1:25" x14ac:dyDescent="0.3">
      <c r="A7132" t="s">
        <v>3703</v>
      </c>
      <c r="B7132" t="s">
        <v>53</v>
      </c>
      <c r="C7132" t="s">
        <v>96</v>
      </c>
      <c r="D7132" t="s">
        <v>17</v>
      </c>
      <c r="E7132" t="s">
        <v>35</v>
      </c>
      <c r="F7132" t="s">
        <v>3766</v>
      </c>
      <c r="G7132" t="s">
        <v>4403</v>
      </c>
      <c r="H7132" t="s">
        <v>4214</v>
      </c>
      <c r="I7132" t="s">
        <v>100</v>
      </c>
      <c r="J7132" s="33" t="s">
        <v>101</v>
      </c>
      <c r="K7132" t="s">
        <v>101</v>
      </c>
      <c r="L7132" t="s">
        <v>236</v>
      </c>
      <c r="M7132" s="16">
        <v>20815</v>
      </c>
      <c r="N7132" s="16">
        <v>0</v>
      </c>
      <c r="O7132" s="15">
        <v>20815</v>
      </c>
      <c r="P7132">
        <v>0</v>
      </c>
      <c r="Q7132">
        <v>350</v>
      </c>
      <c r="R7132">
        <v>0</v>
      </c>
      <c r="S7132">
        <v>350</v>
      </c>
      <c r="T7132" t="s">
        <v>3782</v>
      </c>
      <c r="U7132" t="s">
        <v>3782</v>
      </c>
      <c r="V7132" t="s">
        <v>4404</v>
      </c>
      <c r="W7132" t="s">
        <v>4405</v>
      </c>
      <c r="X7132">
        <v>350</v>
      </c>
      <c r="Y7132" t="s">
        <v>17</v>
      </c>
    </row>
    <row r="7133" spans="1:25" x14ac:dyDescent="0.3">
      <c r="A7133" t="s">
        <v>3703</v>
      </c>
      <c r="B7133" t="s">
        <v>53</v>
      </c>
      <c r="C7133" t="s">
        <v>96</v>
      </c>
      <c r="D7133" t="s">
        <v>17</v>
      </c>
      <c r="E7133" t="s">
        <v>36</v>
      </c>
      <c r="F7133" t="s">
        <v>3902</v>
      </c>
      <c r="G7133" t="s">
        <v>3772</v>
      </c>
      <c r="H7133" t="s">
        <v>4217</v>
      </c>
      <c r="I7133" t="s">
        <v>100</v>
      </c>
      <c r="J7133" s="33" t="s">
        <v>101</v>
      </c>
      <c r="K7133" t="s">
        <v>101</v>
      </c>
      <c r="L7133" t="s">
        <v>236</v>
      </c>
      <c r="M7133" s="16">
        <v>20815</v>
      </c>
      <c r="N7133" s="16">
        <v>0</v>
      </c>
      <c r="O7133" s="15">
        <v>20815</v>
      </c>
      <c r="P7133">
        <v>0</v>
      </c>
      <c r="Q7133">
        <v>450</v>
      </c>
      <c r="R7133">
        <v>0</v>
      </c>
      <c r="S7133">
        <v>450</v>
      </c>
      <c r="T7133" t="s">
        <v>3782</v>
      </c>
      <c r="U7133" t="s">
        <v>3782</v>
      </c>
      <c r="V7133" t="s">
        <v>4406</v>
      </c>
      <c r="W7133" t="s">
        <v>4407</v>
      </c>
      <c r="X7133">
        <v>450</v>
      </c>
      <c r="Y7133" t="s">
        <v>17</v>
      </c>
    </row>
    <row r="7134" spans="1:25" x14ac:dyDescent="0.3">
      <c r="A7134" t="s">
        <v>3703</v>
      </c>
      <c r="B7134" t="s">
        <v>53</v>
      </c>
      <c r="C7134" t="s">
        <v>96</v>
      </c>
      <c r="D7134" t="s">
        <v>15</v>
      </c>
      <c r="E7134" t="s">
        <v>15</v>
      </c>
      <c r="F7134" t="s">
        <v>3779</v>
      </c>
      <c r="G7134" t="s">
        <v>3780</v>
      </c>
      <c r="H7134" t="s">
        <v>3781</v>
      </c>
      <c r="I7134" t="s">
        <v>181</v>
      </c>
      <c r="J7134" s="33" t="s">
        <v>182</v>
      </c>
      <c r="K7134" t="s">
        <v>182</v>
      </c>
      <c r="L7134" t="s">
        <v>236</v>
      </c>
      <c r="M7134" s="16">
        <v>80000</v>
      </c>
      <c r="N7134" s="16">
        <v>30000</v>
      </c>
      <c r="O7134" s="15">
        <v>110000</v>
      </c>
      <c r="P7134">
        <v>0</v>
      </c>
      <c r="Q7134">
        <v>0</v>
      </c>
      <c r="R7134">
        <v>0</v>
      </c>
      <c r="S7134">
        <v>0</v>
      </c>
      <c r="X7134">
        <v>0</v>
      </c>
      <c r="Y7134" t="s">
        <v>169</v>
      </c>
    </row>
    <row r="7135" spans="1:25" x14ac:dyDescent="0.3">
      <c r="A7135" t="s">
        <v>3703</v>
      </c>
      <c r="B7135" t="s">
        <v>53</v>
      </c>
      <c r="C7135" t="s">
        <v>594</v>
      </c>
      <c r="D7135" t="s">
        <v>20</v>
      </c>
      <c r="E7135" t="s">
        <v>20</v>
      </c>
      <c r="F7135" t="s">
        <v>114</v>
      </c>
      <c r="G7135" t="s">
        <v>4408</v>
      </c>
      <c r="H7135" t="s">
        <v>4409</v>
      </c>
      <c r="I7135" t="s">
        <v>100</v>
      </c>
      <c r="J7135" s="33" t="s">
        <v>101</v>
      </c>
      <c r="K7135" t="s">
        <v>101</v>
      </c>
      <c r="L7135" t="s">
        <v>4410</v>
      </c>
      <c r="M7135" s="16">
        <v>10320</v>
      </c>
      <c r="N7135" s="16">
        <v>0</v>
      </c>
      <c r="O7135" s="15">
        <v>10320</v>
      </c>
      <c r="P7135">
        <v>0</v>
      </c>
      <c r="Q7135">
        <v>400</v>
      </c>
      <c r="R7135">
        <v>0</v>
      </c>
      <c r="S7135">
        <v>400</v>
      </c>
      <c r="T7135" t="s">
        <v>4411</v>
      </c>
      <c r="U7135" t="s">
        <v>4412</v>
      </c>
      <c r="V7135" t="s">
        <v>4413</v>
      </c>
      <c r="W7135" t="s">
        <v>4414</v>
      </c>
      <c r="X7135">
        <v>399</v>
      </c>
      <c r="Y7135" t="s">
        <v>113</v>
      </c>
    </row>
    <row r="7136" spans="1:25" x14ac:dyDescent="0.3">
      <c r="A7136" t="s">
        <v>3703</v>
      </c>
      <c r="B7136" t="s">
        <v>53</v>
      </c>
      <c r="C7136" t="s">
        <v>594</v>
      </c>
      <c r="D7136" t="s">
        <v>26</v>
      </c>
      <c r="E7136" t="s">
        <v>26</v>
      </c>
      <c r="F7136" t="s">
        <v>1490</v>
      </c>
      <c r="G7136" t="s">
        <v>4415</v>
      </c>
      <c r="H7136" t="s">
        <v>4416</v>
      </c>
      <c r="I7136" t="s">
        <v>100</v>
      </c>
      <c r="J7136" s="33" t="s">
        <v>101</v>
      </c>
      <c r="K7136" t="s">
        <v>101</v>
      </c>
      <c r="L7136" t="s">
        <v>236</v>
      </c>
      <c r="M7136" s="16">
        <v>29635</v>
      </c>
      <c r="N7136" s="16">
        <v>0</v>
      </c>
      <c r="O7136" s="15">
        <v>29635</v>
      </c>
      <c r="P7136">
        <v>0</v>
      </c>
      <c r="Q7136">
        <v>2500</v>
      </c>
      <c r="R7136">
        <v>0</v>
      </c>
      <c r="S7136">
        <v>2500</v>
      </c>
      <c r="T7136" t="s">
        <v>4417</v>
      </c>
      <c r="U7136" t="s">
        <v>4418</v>
      </c>
      <c r="V7136" t="s">
        <v>4419</v>
      </c>
      <c r="W7136" t="s">
        <v>4420</v>
      </c>
      <c r="X7136">
        <v>2500</v>
      </c>
      <c r="Y7136" t="s">
        <v>341</v>
      </c>
    </row>
    <row r="7137" spans="1:25" x14ac:dyDescent="0.3">
      <c r="A7137" t="s">
        <v>3703</v>
      </c>
      <c r="B7137" t="s">
        <v>53</v>
      </c>
      <c r="C7137" t="s">
        <v>594</v>
      </c>
      <c r="D7137" t="s">
        <v>15</v>
      </c>
      <c r="E7137" t="s">
        <v>15</v>
      </c>
      <c r="F7137" t="s">
        <v>3779</v>
      </c>
      <c r="G7137" t="s">
        <v>4421</v>
      </c>
      <c r="H7137" t="s">
        <v>4422</v>
      </c>
      <c r="I7137" t="s">
        <v>100</v>
      </c>
      <c r="J7137" s="33" t="s">
        <v>101</v>
      </c>
      <c r="K7137" t="s">
        <v>101</v>
      </c>
      <c r="L7137" t="s">
        <v>4410</v>
      </c>
      <c r="M7137" s="16">
        <v>8780</v>
      </c>
      <c r="N7137" s="16">
        <v>0</v>
      </c>
      <c r="O7137" s="15">
        <v>8780</v>
      </c>
      <c r="P7137">
        <v>0</v>
      </c>
      <c r="Q7137">
        <v>300</v>
      </c>
      <c r="R7137">
        <v>0</v>
      </c>
      <c r="S7137">
        <v>300</v>
      </c>
      <c r="T7137" t="s">
        <v>4060</v>
      </c>
      <c r="U7137" t="s">
        <v>4423</v>
      </c>
      <c r="V7137" t="s">
        <v>4424</v>
      </c>
      <c r="W7137" t="s">
        <v>4425</v>
      </c>
      <c r="X7137">
        <v>300</v>
      </c>
      <c r="Y7137" t="s">
        <v>169</v>
      </c>
    </row>
    <row r="7138" spans="1:25" x14ac:dyDescent="0.3">
      <c r="A7138" t="s">
        <v>3703</v>
      </c>
      <c r="B7138" t="s">
        <v>53</v>
      </c>
      <c r="C7138" t="s">
        <v>594</v>
      </c>
      <c r="D7138" t="s">
        <v>755</v>
      </c>
      <c r="E7138" t="s">
        <v>755</v>
      </c>
      <c r="F7138" t="s">
        <v>3851</v>
      </c>
      <c r="G7138" t="s">
        <v>4426</v>
      </c>
      <c r="H7138" t="s">
        <v>4427</v>
      </c>
      <c r="I7138" t="s">
        <v>100</v>
      </c>
      <c r="J7138" s="33" t="s">
        <v>101</v>
      </c>
      <c r="K7138" t="s">
        <v>101</v>
      </c>
      <c r="L7138" t="s">
        <v>4410</v>
      </c>
      <c r="M7138" s="16">
        <v>19480</v>
      </c>
      <c r="N7138" s="16">
        <v>0</v>
      </c>
      <c r="O7138" s="15">
        <v>19480</v>
      </c>
      <c r="P7138">
        <v>0</v>
      </c>
      <c r="Q7138">
        <v>300</v>
      </c>
      <c r="R7138">
        <v>0</v>
      </c>
      <c r="S7138">
        <v>300</v>
      </c>
      <c r="T7138" t="s">
        <v>4060</v>
      </c>
      <c r="U7138" t="s">
        <v>4423</v>
      </c>
      <c r="V7138" t="s">
        <v>4424</v>
      </c>
      <c r="W7138" t="s">
        <v>4425</v>
      </c>
      <c r="X7138">
        <v>300</v>
      </c>
      <c r="Y7138" t="s">
        <v>103</v>
      </c>
    </row>
    <row r="7139" spans="1:25" x14ac:dyDescent="0.3">
      <c r="A7139" t="s">
        <v>3703</v>
      </c>
      <c r="B7139" t="s">
        <v>53</v>
      </c>
      <c r="C7139" t="s">
        <v>4428</v>
      </c>
      <c r="D7139" t="s">
        <v>17</v>
      </c>
      <c r="E7139" t="s">
        <v>37</v>
      </c>
      <c r="F7139" t="s">
        <v>4115</v>
      </c>
      <c r="G7139" t="s">
        <v>4429</v>
      </c>
      <c r="H7139" t="s">
        <v>4430</v>
      </c>
      <c r="I7139" t="s">
        <v>100</v>
      </c>
      <c r="J7139" s="33" t="s">
        <v>101</v>
      </c>
      <c r="K7139" t="s">
        <v>101</v>
      </c>
      <c r="L7139" t="s">
        <v>236</v>
      </c>
      <c r="M7139" s="16">
        <v>14000</v>
      </c>
      <c r="N7139" s="16">
        <v>0</v>
      </c>
      <c r="O7139" s="15">
        <v>14000</v>
      </c>
      <c r="P7139">
        <v>0</v>
      </c>
      <c r="Q7139">
        <v>0</v>
      </c>
      <c r="R7139">
        <v>120</v>
      </c>
      <c r="S7139">
        <v>120</v>
      </c>
      <c r="T7139" t="s">
        <v>3782</v>
      </c>
      <c r="U7139" t="s">
        <v>3782</v>
      </c>
      <c r="V7139" t="s">
        <v>4431</v>
      </c>
      <c r="W7139" t="s">
        <v>4060</v>
      </c>
      <c r="X7139">
        <v>120</v>
      </c>
      <c r="Y7139" t="s">
        <v>17</v>
      </c>
    </row>
    <row r="7140" spans="1:25" x14ac:dyDescent="0.3">
      <c r="A7140" t="s">
        <v>3703</v>
      </c>
      <c r="B7140" t="s">
        <v>53</v>
      </c>
      <c r="C7140" t="s">
        <v>4428</v>
      </c>
      <c r="D7140" t="s">
        <v>17</v>
      </c>
      <c r="E7140" t="s">
        <v>37</v>
      </c>
      <c r="F7140" t="s">
        <v>4432</v>
      </c>
      <c r="G7140" t="s">
        <v>4433</v>
      </c>
      <c r="H7140" t="s">
        <v>4434</v>
      </c>
      <c r="I7140" t="s">
        <v>100</v>
      </c>
      <c r="J7140" s="33" t="s">
        <v>101</v>
      </c>
      <c r="K7140" t="s">
        <v>101</v>
      </c>
      <c r="L7140" t="s">
        <v>236</v>
      </c>
      <c r="M7140" s="16">
        <v>8000</v>
      </c>
      <c r="N7140" s="16">
        <v>0</v>
      </c>
      <c r="O7140" s="15">
        <v>8000</v>
      </c>
      <c r="P7140">
        <v>0</v>
      </c>
      <c r="Q7140">
        <v>3000</v>
      </c>
      <c r="R7140">
        <v>0</v>
      </c>
      <c r="S7140">
        <v>3000</v>
      </c>
      <c r="T7140" t="s">
        <v>3782</v>
      </c>
      <c r="U7140" t="s">
        <v>3782</v>
      </c>
      <c r="V7140" t="s">
        <v>4435</v>
      </c>
      <c r="W7140" t="s">
        <v>3806</v>
      </c>
      <c r="X7140">
        <v>3000</v>
      </c>
      <c r="Y7140" t="s">
        <v>17</v>
      </c>
    </row>
    <row r="7141" spans="1:25" x14ac:dyDescent="0.3">
      <c r="A7141" t="s">
        <v>3703</v>
      </c>
      <c r="B7141" t="s">
        <v>53</v>
      </c>
      <c r="C7141" t="s">
        <v>4428</v>
      </c>
      <c r="D7141" t="s">
        <v>26</v>
      </c>
      <c r="E7141" t="s">
        <v>26</v>
      </c>
      <c r="F7141" t="s">
        <v>1490</v>
      </c>
      <c r="G7141" t="s">
        <v>4436</v>
      </c>
      <c r="H7141" t="s">
        <v>4437</v>
      </c>
      <c r="I7141" t="s">
        <v>181</v>
      </c>
      <c r="J7141" s="33" t="s">
        <v>182</v>
      </c>
      <c r="K7141" t="s">
        <v>182</v>
      </c>
      <c r="L7141" t="s">
        <v>4410</v>
      </c>
      <c r="M7141" s="16">
        <v>800</v>
      </c>
      <c r="N7141" s="16">
        <v>0</v>
      </c>
      <c r="O7141" s="15">
        <v>800</v>
      </c>
      <c r="P7141">
        <v>0</v>
      </c>
      <c r="Q7141">
        <v>50</v>
      </c>
      <c r="R7141">
        <v>0</v>
      </c>
      <c r="S7141">
        <v>50</v>
      </c>
      <c r="X7141">
        <v>0</v>
      </c>
      <c r="Y7141" t="s">
        <v>341</v>
      </c>
    </row>
    <row r="7142" spans="1:25" x14ac:dyDescent="0.3">
      <c r="A7142" t="s">
        <v>3703</v>
      </c>
      <c r="B7142" t="s">
        <v>53</v>
      </c>
      <c r="C7142" t="s">
        <v>4428</v>
      </c>
      <c r="D7142" t="s">
        <v>755</v>
      </c>
      <c r="E7142" t="s">
        <v>755</v>
      </c>
      <c r="F7142" t="s">
        <v>3851</v>
      </c>
      <c r="G7142" t="s">
        <v>4438</v>
      </c>
      <c r="H7142" t="s">
        <v>4439</v>
      </c>
      <c r="I7142" t="s">
        <v>181</v>
      </c>
      <c r="J7142" s="33" t="s">
        <v>182</v>
      </c>
      <c r="K7142" t="s">
        <v>182</v>
      </c>
      <c r="L7142" t="s">
        <v>4410</v>
      </c>
      <c r="M7142" s="16">
        <v>120</v>
      </c>
      <c r="N7142" s="16">
        <v>0</v>
      </c>
      <c r="O7142" s="15">
        <v>120</v>
      </c>
      <c r="P7142">
        <v>0</v>
      </c>
      <c r="Q7142">
        <v>100</v>
      </c>
      <c r="R7142">
        <v>0</v>
      </c>
      <c r="S7142">
        <v>100</v>
      </c>
      <c r="X7142">
        <v>0</v>
      </c>
      <c r="Y7142" t="s">
        <v>103</v>
      </c>
    </row>
    <row r="7143" spans="1:25" x14ac:dyDescent="0.3">
      <c r="A7143" t="s">
        <v>3703</v>
      </c>
      <c r="B7143" t="s">
        <v>53</v>
      </c>
      <c r="C7143" t="s">
        <v>4428</v>
      </c>
      <c r="D7143" t="s">
        <v>63</v>
      </c>
      <c r="E7143" t="s">
        <v>14</v>
      </c>
      <c r="F7143" t="s">
        <v>368</v>
      </c>
      <c r="G7143" t="s">
        <v>4440</v>
      </c>
      <c r="H7143" t="s">
        <v>4441</v>
      </c>
      <c r="I7143" t="s">
        <v>181</v>
      </c>
      <c r="J7143" s="33" t="s">
        <v>182</v>
      </c>
      <c r="K7143" t="s">
        <v>182</v>
      </c>
      <c r="L7143" t="s">
        <v>4410</v>
      </c>
      <c r="M7143" s="16">
        <v>1300</v>
      </c>
      <c r="N7143" s="16">
        <v>0</v>
      </c>
      <c r="O7143" s="15">
        <v>1300</v>
      </c>
      <c r="P7143">
        <v>0</v>
      </c>
      <c r="Q7143">
        <v>50</v>
      </c>
      <c r="R7143">
        <v>0</v>
      </c>
      <c r="S7143">
        <v>50</v>
      </c>
      <c r="X7143">
        <v>0</v>
      </c>
      <c r="Y7143" t="s">
        <v>14</v>
      </c>
    </row>
    <row r="7144" spans="1:25" x14ac:dyDescent="0.3">
      <c r="A7144" t="s">
        <v>3703</v>
      </c>
      <c r="B7144" t="s">
        <v>53</v>
      </c>
      <c r="C7144" t="s">
        <v>4442</v>
      </c>
      <c r="D7144" t="s">
        <v>63</v>
      </c>
      <c r="E7144" t="s">
        <v>14</v>
      </c>
      <c r="F7144" t="s">
        <v>368</v>
      </c>
      <c r="G7144" t="s">
        <v>4443</v>
      </c>
      <c r="H7144" t="s">
        <v>4444</v>
      </c>
      <c r="I7144" t="s">
        <v>241</v>
      </c>
      <c r="J7144" s="33" t="s">
        <v>182</v>
      </c>
      <c r="K7144" t="s">
        <v>182</v>
      </c>
      <c r="L7144" t="s">
        <v>4410</v>
      </c>
      <c r="M7144" s="16">
        <v>75000</v>
      </c>
      <c r="N7144" s="16">
        <v>0</v>
      </c>
      <c r="O7144" s="15">
        <v>75000</v>
      </c>
      <c r="P7144">
        <v>0</v>
      </c>
      <c r="Q7144">
        <v>1000</v>
      </c>
      <c r="R7144">
        <v>0</v>
      </c>
      <c r="S7144">
        <v>1000</v>
      </c>
      <c r="T7144">
        <v>200</v>
      </c>
      <c r="U7144">
        <v>200</v>
      </c>
      <c r="V7144">
        <v>300</v>
      </c>
      <c r="W7144">
        <v>300</v>
      </c>
      <c r="X7144">
        <v>1000</v>
      </c>
      <c r="Y7144" t="s">
        <v>14</v>
      </c>
    </row>
    <row r="7145" spans="1:25" x14ac:dyDescent="0.3">
      <c r="A7145" t="s">
        <v>3703</v>
      </c>
      <c r="B7145" t="s">
        <v>53</v>
      </c>
      <c r="C7145" t="s">
        <v>4442</v>
      </c>
      <c r="D7145" t="s">
        <v>10</v>
      </c>
      <c r="E7145" t="s">
        <v>10</v>
      </c>
      <c r="F7145" t="s">
        <v>3724</v>
      </c>
      <c r="G7145" t="s">
        <v>4445</v>
      </c>
      <c r="H7145" t="s">
        <v>4446</v>
      </c>
      <c r="I7145" t="s">
        <v>100</v>
      </c>
      <c r="J7145" s="33" t="s">
        <v>101</v>
      </c>
      <c r="K7145" t="s">
        <v>101</v>
      </c>
      <c r="L7145" t="s">
        <v>4410</v>
      </c>
      <c r="M7145" s="16">
        <v>280400</v>
      </c>
      <c r="N7145" s="16">
        <v>0</v>
      </c>
      <c r="O7145" s="15">
        <v>280400</v>
      </c>
      <c r="P7145">
        <v>0</v>
      </c>
      <c r="Q7145">
        <v>288</v>
      </c>
      <c r="R7145">
        <v>0</v>
      </c>
      <c r="S7145">
        <v>288</v>
      </c>
      <c r="X7145">
        <v>0</v>
      </c>
      <c r="Y7145" t="s">
        <v>341</v>
      </c>
    </row>
    <row r="7146" spans="1:25" x14ac:dyDescent="0.3">
      <c r="A7146" t="s">
        <v>3703</v>
      </c>
      <c r="B7146" t="s">
        <v>53</v>
      </c>
      <c r="C7146" t="s">
        <v>4442</v>
      </c>
      <c r="D7146" s="17" t="s">
        <v>22</v>
      </c>
      <c r="E7146" s="17" t="s">
        <v>22</v>
      </c>
      <c r="F7146" t="s">
        <v>3721</v>
      </c>
      <c r="G7146" t="s">
        <v>4447</v>
      </c>
      <c r="H7146" t="s">
        <v>4448</v>
      </c>
      <c r="I7146" t="s">
        <v>100</v>
      </c>
      <c r="J7146" s="33" t="s">
        <v>101</v>
      </c>
      <c r="K7146" t="s">
        <v>101</v>
      </c>
      <c r="L7146" t="s">
        <v>4410</v>
      </c>
      <c r="M7146" s="16">
        <v>0</v>
      </c>
      <c r="N7146" s="16">
        <v>24000</v>
      </c>
      <c r="O7146" s="15">
        <v>24000</v>
      </c>
      <c r="P7146">
        <v>0</v>
      </c>
      <c r="Q7146">
        <v>240</v>
      </c>
      <c r="R7146">
        <v>0</v>
      </c>
      <c r="S7146">
        <v>240</v>
      </c>
      <c r="V7146" t="s">
        <v>4210</v>
      </c>
      <c r="W7146" t="s">
        <v>4210</v>
      </c>
      <c r="X7146">
        <v>240</v>
      </c>
      <c r="Y7146" t="s">
        <v>183</v>
      </c>
    </row>
    <row r="7147" spans="1:25" x14ac:dyDescent="0.3">
      <c r="A7147" t="s">
        <v>3703</v>
      </c>
      <c r="B7147" t="s">
        <v>53</v>
      </c>
      <c r="C7147" t="s">
        <v>4442</v>
      </c>
      <c r="D7147" t="s">
        <v>45</v>
      </c>
      <c r="E7147" t="s">
        <v>68</v>
      </c>
      <c r="F7147" t="s">
        <v>1487</v>
      </c>
      <c r="G7147" t="s">
        <v>4449</v>
      </c>
      <c r="H7147" t="s">
        <v>4450</v>
      </c>
      <c r="I7147" t="s">
        <v>100</v>
      </c>
      <c r="J7147" s="33" t="s">
        <v>101</v>
      </c>
      <c r="K7147" t="s">
        <v>101</v>
      </c>
      <c r="L7147" t="s">
        <v>236</v>
      </c>
      <c r="M7147" s="16">
        <v>5000</v>
      </c>
      <c r="N7147" s="16">
        <v>0</v>
      </c>
      <c r="O7147" s="15">
        <v>5000</v>
      </c>
      <c r="P7147">
        <v>0</v>
      </c>
      <c r="Q7147">
        <v>30000</v>
      </c>
      <c r="R7147">
        <v>0</v>
      </c>
      <c r="S7147">
        <v>30000</v>
      </c>
      <c r="T7147" t="s">
        <v>3782</v>
      </c>
      <c r="U7147" t="s">
        <v>3782</v>
      </c>
      <c r="V7147" t="s">
        <v>3782</v>
      </c>
      <c r="W7147" t="s">
        <v>3782</v>
      </c>
      <c r="X7147">
        <v>0</v>
      </c>
      <c r="Y7147" t="s">
        <v>103</v>
      </c>
    </row>
    <row r="7148" spans="1:25" x14ac:dyDescent="0.3">
      <c r="A7148" t="s">
        <v>3703</v>
      </c>
      <c r="B7148" t="s">
        <v>53</v>
      </c>
      <c r="C7148" t="s">
        <v>4442</v>
      </c>
      <c r="D7148" t="s">
        <v>20</v>
      </c>
      <c r="E7148" t="s">
        <v>20</v>
      </c>
      <c r="F7148" t="s">
        <v>348</v>
      </c>
      <c r="G7148" t="s">
        <v>4451</v>
      </c>
      <c r="H7148" t="s">
        <v>4452</v>
      </c>
      <c r="I7148" t="s">
        <v>100</v>
      </c>
      <c r="J7148" s="33" t="s">
        <v>101</v>
      </c>
      <c r="K7148" t="s">
        <v>101</v>
      </c>
      <c r="L7148" t="s">
        <v>4410</v>
      </c>
      <c r="M7148" s="16">
        <v>4000</v>
      </c>
      <c r="N7148" s="16">
        <v>0</v>
      </c>
      <c r="O7148" s="15">
        <v>4000</v>
      </c>
      <c r="P7148">
        <v>0</v>
      </c>
      <c r="Q7148">
        <v>40</v>
      </c>
      <c r="R7148">
        <v>0</v>
      </c>
      <c r="S7148">
        <v>40</v>
      </c>
      <c r="X7148">
        <v>0</v>
      </c>
      <c r="Y7148" t="s">
        <v>113</v>
      </c>
    </row>
    <row r="7149" spans="1:25" x14ac:dyDescent="0.3">
      <c r="A7149" t="s">
        <v>3703</v>
      </c>
      <c r="B7149" t="s">
        <v>53</v>
      </c>
      <c r="C7149" t="s">
        <v>4442</v>
      </c>
      <c r="D7149" t="s">
        <v>20</v>
      </c>
      <c r="E7149" t="s">
        <v>20</v>
      </c>
      <c r="F7149" t="s">
        <v>114</v>
      </c>
      <c r="G7149" t="s">
        <v>4453</v>
      </c>
      <c r="H7149" t="s">
        <v>4454</v>
      </c>
      <c r="I7149" t="s">
        <v>100</v>
      </c>
      <c r="J7149" s="33" t="s">
        <v>101</v>
      </c>
      <c r="K7149" t="s">
        <v>101</v>
      </c>
      <c r="L7149" t="s">
        <v>236</v>
      </c>
      <c r="M7149" s="16">
        <v>23040</v>
      </c>
      <c r="N7149" s="16">
        <v>0</v>
      </c>
      <c r="O7149" s="15">
        <v>23040</v>
      </c>
      <c r="P7149">
        <v>0</v>
      </c>
      <c r="Q7149">
        <v>3600</v>
      </c>
      <c r="R7149">
        <v>0</v>
      </c>
      <c r="S7149">
        <v>3600</v>
      </c>
      <c r="W7149">
        <v>0</v>
      </c>
      <c r="X7149">
        <v>0</v>
      </c>
      <c r="Y7149" t="s">
        <v>113</v>
      </c>
    </row>
    <row r="7150" spans="1:25" x14ac:dyDescent="0.3">
      <c r="A7150" t="s">
        <v>3703</v>
      </c>
      <c r="B7150" t="s">
        <v>53</v>
      </c>
      <c r="C7150" t="s">
        <v>4442</v>
      </c>
      <c r="D7150" t="s">
        <v>20</v>
      </c>
      <c r="E7150" t="s">
        <v>20</v>
      </c>
      <c r="F7150" t="s">
        <v>114</v>
      </c>
      <c r="G7150" t="s">
        <v>4455</v>
      </c>
      <c r="H7150" t="s">
        <v>4456</v>
      </c>
      <c r="I7150" t="s">
        <v>100</v>
      </c>
      <c r="J7150" s="33" t="s">
        <v>101</v>
      </c>
      <c r="K7150" t="s">
        <v>101</v>
      </c>
      <c r="L7150" t="s">
        <v>4410</v>
      </c>
      <c r="M7150" s="16">
        <v>5040</v>
      </c>
      <c r="N7150" s="16">
        <v>0</v>
      </c>
      <c r="O7150" s="15">
        <v>5040</v>
      </c>
      <c r="P7150">
        <v>0</v>
      </c>
      <c r="Q7150">
        <v>600</v>
      </c>
      <c r="R7150">
        <v>0</v>
      </c>
      <c r="S7150">
        <v>600</v>
      </c>
      <c r="X7150">
        <v>0</v>
      </c>
      <c r="Y7150" t="s">
        <v>113</v>
      </c>
    </row>
    <row r="7151" spans="1:25" x14ac:dyDescent="0.3">
      <c r="A7151" t="s">
        <v>3703</v>
      </c>
      <c r="B7151" t="s">
        <v>53</v>
      </c>
      <c r="C7151" t="s">
        <v>4442</v>
      </c>
      <c r="D7151" t="s">
        <v>20</v>
      </c>
      <c r="E7151" t="s">
        <v>20</v>
      </c>
      <c r="F7151" t="s">
        <v>120</v>
      </c>
      <c r="G7151" t="s">
        <v>4457</v>
      </c>
      <c r="H7151" t="s">
        <v>4458</v>
      </c>
      <c r="I7151" t="s">
        <v>100</v>
      </c>
      <c r="J7151" s="33" t="s">
        <v>101</v>
      </c>
      <c r="K7151" t="s">
        <v>101</v>
      </c>
      <c r="L7151" t="s">
        <v>4410</v>
      </c>
      <c r="M7151" s="16">
        <v>8500</v>
      </c>
      <c r="N7151" s="16">
        <v>0</v>
      </c>
      <c r="O7151" s="15">
        <v>8500</v>
      </c>
      <c r="P7151">
        <v>0</v>
      </c>
      <c r="Q7151">
        <v>80</v>
      </c>
      <c r="R7151">
        <v>20</v>
      </c>
      <c r="S7151">
        <v>100</v>
      </c>
      <c r="T7151" t="s">
        <v>3782</v>
      </c>
      <c r="U7151" t="s">
        <v>3782</v>
      </c>
      <c r="V7151" t="s">
        <v>4049</v>
      </c>
      <c r="W7151" t="s">
        <v>4049</v>
      </c>
      <c r="X7151">
        <v>100</v>
      </c>
      <c r="Y7151" t="s">
        <v>113</v>
      </c>
    </row>
    <row r="7152" spans="1:25" x14ac:dyDescent="0.3">
      <c r="A7152" t="s">
        <v>3703</v>
      </c>
      <c r="B7152" t="s">
        <v>53</v>
      </c>
      <c r="C7152" t="s">
        <v>4442</v>
      </c>
      <c r="D7152" t="s">
        <v>20</v>
      </c>
      <c r="E7152" t="s">
        <v>20</v>
      </c>
      <c r="F7152" t="s">
        <v>120</v>
      </c>
      <c r="G7152" t="s">
        <v>4459</v>
      </c>
      <c r="H7152" t="s">
        <v>4460</v>
      </c>
      <c r="I7152" t="s">
        <v>100</v>
      </c>
      <c r="J7152" s="33" t="s">
        <v>101</v>
      </c>
      <c r="K7152" t="s">
        <v>101</v>
      </c>
      <c r="L7152" t="s">
        <v>4410</v>
      </c>
      <c r="M7152" s="16">
        <v>20000</v>
      </c>
      <c r="N7152" s="16">
        <v>0</v>
      </c>
      <c r="O7152" s="15">
        <v>20000</v>
      </c>
      <c r="P7152">
        <v>0</v>
      </c>
      <c r="Q7152">
        <v>500</v>
      </c>
      <c r="R7152">
        <v>0</v>
      </c>
      <c r="S7152">
        <v>500</v>
      </c>
      <c r="T7152" t="s">
        <v>4071</v>
      </c>
      <c r="U7152" t="s">
        <v>4071</v>
      </c>
      <c r="V7152" t="s">
        <v>3811</v>
      </c>
      <c r="W7152" t="s">
        <v>3811</v>
      </c>
      <c r="X7152">
        <v>500</v>
      </c>
      <c r="Y7152" t="s">
        <v>113</v>
      </c>
    </row>
    <row r="7153" spans="1:25" x14ac:dyDescent="0.3">
      <c r="A7153" t="s">
        <v>3703</v>
      </c>
      <c r="B7153" t="s">
        <v>53</v>
      </c>
      <c r="C7153" t="s">
        <v>4442</v>
      </c>
      <c r="D7153" t="s">
        <v>20</v>
      </c>
      <c r="E7153" t="s">
        <v>20</v>
      </c>
      <c r="F7153" t="s">
        <v>120</v>
      </c>
      <c r="G7153" t="s">
        <v>4461</v>
      </c>
      <c r="H7153" t="s">
        <v>4462</v>
      </c>
      <c r="I7153" t="s">
        <v>100</v>
      </c>
      <c r="J7153" s="33" t="s">
        <v>101</v>
      </c>
      <c r="K7153" t="s">
        <v>101</v>
      </c>
      <c r="L7153" t="s">
        <v>4410</v>
      </c>
      <c r="M7153" s="16">
        <v>10000</v>
      </c>
      <c r="N7153" s="16">
        <v>0</v>
      </c>
      <c r="O7153" s="15">
        <v>10000</v>
      </c>
      <c r="P7153">
        <v>0</v>
      </c>
      <c r="Q7153">
        <v>200</v>
      </c>
      <c r="R7153">
        <v>200</v>
      </c>
      <c r="S7153">
        <v>400</v>
      </c>
      <c r="X7153">
        <v>0</v>
      </c>
      <c r="Y7153" t="s">
        <v>113</v>
      </c>
    </row>
    <row r="7154" spans="1:25" x14ac:dyDescent="0.3">
      <c r="A7154" t="s">
        <v>3703</v>
      </c>
      <c r="B7154" t="s">
        <v>53</v>
      </c>
      <c r="C7154" t="s">
        <v>4442</v>
      </c>
      <c r="D7154" t="s">
        <v>45</v>
      </c>
      <c r="E7154" t="s">
        <v>64</v>
      </c>
      <c r="F7154" t="s">
        <v>200</v>
      </c>
      <c r="G7154" t="s">
        <v>4463</v>
      </c>
      <c r="H7154" t="s">
        <v>4464</v>
      </c>
      <c r="I7154" t="s">
        <v>100</v>
      </c>
      <c r="J7154" s="33" t="s">
        <v>101</v>
      </c>
      <c r="K7154" t="s">
        <v>101</v>
      </c>
      <c r="L7154" t="s">
        <v>236</v>
      </c>
      <c r="M7154" s="16">
        <v>16800</v>
      </c>
      <c r="N7154" s="16">
        <v>0</v>
      </c>
      <c r="O7154" s="15">
        <v>16800</v>
      </c>
      <c r="P7154">
        <v>0</v>
      </c>
      <c r="Q7154">
        <v>30000</v>
      </c>
      <c r="R7154">
        <v>0</v>
      </c>
      <c r="S7154">
        <v>30000</v>
      </c>
      <c r="T7154" t="s">
        <v>3782</v>
      </c>
      <c r="U7154" t="s">
        <v>3782</v>
      </c>
      <c r="V7154" t="s">
        <v>3782</v>
      </c>
      <c r="W7154" t="s">
        <v>3782</v>
      </c>
      <c r="X7154">
        <v>0</v>
      </c>
      <c r="Y7154" t="s">
        <v>103</v>
      </c>
    </row>
    <row r="7155" spans="1:25" x14ac:dyDescent="0.3">
      <c r="A7155" t="s">
        <v>3703</v>
      </c>
      <c r="B7155" t="s">
        <v>53</v>
      </c>
      <c r="C7155" t="s">
        <v>4442</v>
      </c>
      <c r="D7155" t="s">
        <v>26</v>
      </c>
      <c r="E7155" t="s">
        <v>26</v>
      </c>
      <c r="F7155" t="s">
        <v>1490</v>
      </c>
      <c r="G7155" t="s">
        <v>4465</v>
      </c>
      <c r="H7155" t="s">
        <v>4466</v>
      </c>
      <c r="I7155" t="s">
        <v>100</v>
      </c>
      <c r="J7155" s="33" t="s">
        <v>101</v>
      </c>
      <c r="K7155" t="s">
        <v>101</v>
      </c>
      <c r="L7155" t="s">
        <v>4410</v>
      </c>
      <c r="M7155" s="16">
        <v>113000</v>
      </c>
      <c r="N7155" s="16">
        <v>0</v>
      </c>
      <c r="O7155" s="15">
        <v>113000</v>
      </c>
      <c r="P7155">
        <v>0</v>
      </c>
      <c r="Q7155">
        <v>2100</v>
      </c>
      <c r="R7155">
        <v>0</v>
      </c>
      <c r="S7155">
        <v>2100</v>
      </c>
      <c r="T7155">
        <v>420</v>
      </c>
      <c r="U7155">
        <v>420</v>
      </c>
      <c r="V7155">
        <v>630</v>
      </c>
      <c r="W7155">
        <v>630</v>
      </c>
      <c r="X7155">
        <v>2100</v>
      </c>
      <c r="Y7155" t="s">
        <v>341</v>
      </c>
    </row>
    <row r="7156" spans="1:25" x14ac:dyDescent="0.3">
      <c r="A7156" t="s">
        <v>3703</v>
      </c>
      <c r="B7156" t="s">
        <v>53</v>
      </c>
      <c r="C7156" t="s">
        <v>4442</v>
      </c>
      <c r="D7156" t="s">
        <v>26</v>
      </c>
      <c r="E7156" t="s">
        <v>26</v>
      </c>
      <c r="F7156" t="s">
        <v>1490</v>
      </c>
      <c r="G7156" t="s">
        <v>4467</v>
      </c>
      <c r="H7156" t="s">
        <v>4468</v>
      </c>
      <c r="I7156" t="s">
        <v>100</v>
      </c>
      <c r="J7156" s="33" t="s">
        <v>101</v>
      </c>
      <c r="K7156" t="s">
        <v>101</v>
      </c>
      <c r="L7156" t="s">
        <v>4410</v>
      </c>
      <c r="M7156" s="16">
        <v>44520</v>
      </c>
      <c r="N7156" s="16">
        <v>0</v>
      </c>
      <c r="O7156" s="15">
        <v>44520</v>
      </c>
      <c r="P7156">
        <v>0</v>
      </c>
      <c r="Q7156">
        <v>600</v>
      </c>
      <c r="R7156">
        <v>0</v>
      </c>
      <c r="S7156">
        <v>600</v>
      </c>
      <c r="T7156" t="s">
        <v>3901</v>
      </c>
      <c r="U7156" t="s">
        <v>3901</v>
      </c>
      <c r="V7156" t="s">
        <v>3782</v>
      </c>
      <c r="W7156" t="s">
        <v>3782</v>
      </c>
      <c r="X7156">
        <v>600</v>
      </c>
      <c r="Y7156" t="s">
        <v>341</v>
      </c>
    </row>
    <row r="7157" spans="1:25" x14ac:dyDescent="0.3">
      <c r="A7157" t="s">
        <v>3703</v>
      </c>
      <c r="B7157" t="s">
        <v>53</v>
      </c>
      <c r="C7157" t="s">
        <v>4442</v>
      </c>
      <c r="D7157" t="s">
        <v>26</v>
      </c>
      <c r="E7157" t="s">
        <v>26</v>
      </c>
      <c r="F7157" t="s">
        <v>1490</v>
      </c>
      <c r="G7157" t="s">
        <v>4469</v>
      </c>
      <c r="H7157" t="s">
        <v>4470</v>
      </c>
      <c r="I7157" t="s">
        <v>100</v>
      </c>
      <c r="J7157" s="33" t="s">
        <v>101</v>
      </c>
      <c r="K7157" t="s">
        <v>101</v>
      </c>
      <c r="L7157" t="s">
        <v>4410</v>
      </c>
      <c r="M7157" s="16">
        <v>11680</v>
      </c>
      <c r="N7157" s="16">
        <v>0</v>
      </c>
      <c r="O7157" s="15">
        <v>11680</v>
      </c>
      <c r="P7157">
        <v>0</v>
      </c>
      <c r="Q7157">
        <v>100</v>
      </c>
      <c r="R7157">
        <v>0</v>
      </c>
      <c r="S7157">
        <v>100</v>
      </c>
      <c r="T7157" t="s">
        <v>4049</v>
      </c>
      <c r="U7157" t="s">
        <v>4049</v>
      </c>
      <c r="V7157" t="s">
        <v>3782</v>
      </c>
      <c r="W7157" t="s">
        <v>3782</v>
      </c>
      <c r="X7157">
        <v>100</v>
      </c>
      <c r="Y7157" t="s">
        <v>341</v>
      </c>
    </row>
    <row r="7158" spans="1:25" x14ac:dyDescent="0.3">
      <c r="A7158" t="s">
        <v>3703</v>
      </c>
      <c r="B7158" t="s">
        <v>53</v>
      </c>
      <c r="C7158" t="s">
        <v>4442</v>
      </c>
      <c r="D7158" t="s">
        <v>17</v>
      </c>
      <c r="E7158" t="s">
        <v>17</v>
      </c>
      <c r="F7158" t="s">
        <v>356</v>
      </c>
      <c r="G7158" t="s">
        <v>4471</v>
      </c>
      <c r="H7158" t="s">
        <v>4472</v>
      </c>
      <c r="I7158" t="s">
        <v>100</v>
      </c>
      <c r="J7158" s="33" t="s">
        <v>101</v>
      </c>
      <c r="K7158" t="s">
        <v>101</v>
      </c>
      <c r="L7158" t="s">
        <v>4410</v>
      </c>
      <c r="M7158" s="16">
        <v>4000</v>
      </c>
      <c r="N7158" s="16">
        <v>0</v>
      </c>
      <c r="O7158" s="15">
        <v>4000</v>
      </c>
      <c r="P7158">
        <v>0</v>
      </c>
      <c r="Q7158">
        <v>80</v>
      </c>
      <c r="R7158">
        <v>20</v>
      </c>
      <c r="S7158">
        <v>100</v>
      </c>
      <c r="X7158">
        <v>0</v>
      </c>
      <c r="Y7158" t="s">
        <v>17</v>
      </c>
    </row>
    <row r="7159" spans="1:25" x14ac:dyDescent="0.3">
      <c r="A7159" t="s">
        <v>3703</v>
      </c>
      <c r="B7159" t="s">
        <v>53</v>
      </c>
      <c r="C7159" t="s">
        <v>4473</v>
      </c>
      <c r="D7159" t="s">
        <v>20</v>
      </c>
      <c r="E7159" t="s">
        <v>20</v>
      </c>
      <c r="F7159" t="s">
        <v>114</v>
      </c>
      <c r="G7159" t="s">
        <v>4474</v>
      </c>
      <c r="H7159" t="s">
        <v>4475</v>
      </c>
      <c r="I7159" t="s">
        <v>241</v>
      </c>
      <c r="J7159" s="33" t="s">
        <v>182</v>
      </c>
      <c r="K7159" t="s">
        <v>182</v>
      </c>
      <c r="L7159" t="s">
        <v>4410</v>
      </c>
      <c r="M7159" s="16">
        <v>6000</v>
      </c>
      <c r="N7159" s="16">
        <v>0</v>
      </c>
      <c r="O7159" s="15">
        <v>6000</v>
      </c>
      <c r="P7159">
        <v>0</v>
      </c>
      <c r="Q7159">
        <v>600</v>
      </c>
      <c r="R7159">
        <v>0</v>
      </c>
      <c r="S7159">
        <v>600</v>
      </c>
      <c r="T7159" t="s">
        <v>3782</v>
      </c>
      <c r="U7159" t="s">
        <v>3782</v>
      </c>
      <c r="V7159" t="s">
        <v>4476</v>
      </c>
      <c r="W7159" t="s">
        <v>4477</v>
      </c>
      <c r="X7159">
        <v>600</v>
      </c>
      <c r="Y7159" t="s">
        <v>113</v>
      </c>
    </row>
    <row r="7160" spans="1:25" x14ac:dyDescent="0.3">
      <c r="A7160" t="s">
        <v>3703</v>
      </c>
      <c r="B7160" t="s">
        <v>53</v>
      </c>
      <c r="C7160" t="s">
        <v>4473</v>
      </c>
      <c r="D7160" t="s">
        <v>20</v>
      </c>
      <c r="E7160" t="s">
        <v>20</v>
      </c>
      <c r="F7160" t="s">
        <v>120</v>
      </c>
      <c r="G7160" t="s">
        <v>4478</v>
      </c>
      <c r="H7160" t="s">
        <v>4479</v>
      </c>
      <c r="I7160" t="s">
        <v>241</v>
      </c>
      <c r="J7160" s="33" t="s">
        <v>182</v>
      </c>
      <c r="K7160" t="s">
        <v>182</v>
      </c>
      <c r="L7160" t="s">
        <v>4410</v>
      </c>
      <c r="M7160" s="16">
        <v>8000</v>
      </c>
      <c r="N7160" s="16">
        <v>0</v>
      </c>
      <c r="O7160" s="15">
        <v>8000</v>
      </c>
      <c r="P7160">
        <v>0</v>
      </c>
      <c r="Q7160">
        <v>1000</v>
      </c>
      <c r="R7160">
        <v>0</v>
      </c>
      <c r="S7160">
        <v>1000</v>
      </c>
      <c r="T7160" t="s">
        <v>4049</v>
      </c>
      <c r="U7160" t="s">
        <v>4049</v>
      </c>
      <c r="V7160" t="s">
        <v>4480</v>
      </c>
      <c r="W7160" t="s">
        <v>4480</v>
      </c>
      <c r="X7160">
        <v>1000</v>
      </c>
      <c r="Y7160" t="s">
        <v>113</v>
      </c>
    </row>
    <row r="7161" spans="1:25" x14ac:dyDescent="0.3">
      <c r="A7161" t="s">
        <v>3703</v>
      </c>
      <c r="B7161" t="s">
        <v>53</v>
      </c>
      <c r="C7161" t="s">
        <v>4473</v>
      </c>
      <c r="D7161" t="s">
        <v>17</v>
      </c>
      <c r="E7161" t="s">
        <v>17</v>
      </c>
      <c r="F7161" t="s">
        <v>356</v>
      </c>
      <c r="G7161" t="s">
        <v>4481</v>
      </c>
      <c r="H7161" t="s">
        <v>4482</v>
      </c>
      <c r="I7161" t="s">
        <v>241</v>
      </c>
      <c r="J7161" s="33" t="s">
        <v>182</v>
      </c>
      <c r="K7161" t="s">
        <v>182</v>
      </c>
      <c r="L7161" t="s">
        <v>236</v>
      </c>
      <c r="M7161" s="16">
        <v>8000</v>
      </c>
      <c r="N7161" s="16">
        <v>0</v>
      </c>
      <c r="O7161" s="15">
        <v>8000</v>
      </c>
      <c r="P7161">
        <v>0</v>
      </c>
      <c r="Q7161">
        <v>1825</v>
      </c>
      <c r="R7161">
        <v>0</v>
      </c>
      <c r="S7161">
        <v>1825</v>
      </c>
      <c r="T7161" t="s">
        <v>3782</v>
      </c>
      <c r="U7161" t="s">
        <v>3782</v>
      </c>
      <c r="V7161" t="s">
        <v>3782</v>
      </c>
      <c r="W7161" t="s">
        <v>3782</v>
      </c>
      <c r="X7161">
        <v>0</v>
      </c>
      <c r="Y7161" t="s">
        <v>17</v>
      </c>
    </row>
    <row r="7162" spans="1:25" x14ac:dyDescent="0.3">
      <c r="A7162" t="s">
        <v>3703</v>
      </c>
      <c r="B7162" t="s">
        <v>53</v>
      </c>
      <c r="C7162" t="s">
        <v>4473</v>
      </c>
      <c r="D7162" t="s">
        <v>17</v>
      </c>
      <c r="E7162" t="s">
        <v>17</v>
      </c>
      <c r="F7162" t="s">
        <v>359</v>
      </c>
      <c r="G7162" t="s">
        <v>4483</v>
      </c>
      <c r="H7162" t="s">
        <v>4484</v>
      </c>
      <c r="I7162" t="s">
        <v>241</v>
      </c>
      <c r="J7162" s="33" t="s">
        <v>182</v>
      </c>
      <c r="K7162" t="s">
        <v>182</v>
      </c>
      <c r="L7162" t="s">
        <v>4410</v>
      </c>
      <c r="M7162" s="16">
        <v>8000</v>
      </c>
      <c r="N7162" s="16">
        <v>0</v>
      </c>
      <c r="O7162" s="15">
        <v>8000</v>
      </c>
      <c r="P7162">
        <v>0</v>
      </c>
      <c r="Q7162">
        <v>1000</v>
      </c>
      <c r="R7162">
        <v>0</v>
      </c>
      <c r="S7162">
        <v>1000</v>
      </c>
      <c r="T7162" t="s">
        <v>3782</v>
      </c>
      <c r="U7162" t="s">
        <v>3782</v>
      </c>
      <c r="V7162" t="s">
        <v>3810</v>
      </c>
      <c r="W7162" t="s">
        <v>3810</v>
      </c>
      <c r="X7162">
        <v>1000</v>
      </c>
      <c r="Y7162" t="s">
        <v>17</v>
      </c>
    </row>
    <row r="7163" spans="1:25" x14ac:dyDescent="0.3">
      <c r="A7163" t="s">
        <v>3703</v>
      </c>
      <c r="B7163" t="s">
        <v>53</v>
      </c>
      <c r="C7163" t="s">
        <v>4473</v>
      </c>
      <c r="D7163" t="s">
        <v>15</v>
      </c>
      <c r="E7163" t="s">
        <v>15</v>
      </c>
      <c r="F7163" t="s">
        <v>3779</v>
      </c>
      <c r="G7163" t="s">
        <v>4485</v>
      </c>
      <c r="H7163" t="s">
        <v>4486</v>
      </c>
      <c r="I7163" t="s">
        <v>241</v>
      </c>
      <c r="J7163" s="33" t="s">
        <v>182</v>
      </c>
      <c r="K7163" t="s">
        <v>182</v>
      </c>
      <c r="L7163" t="s">
        <v>4410</v>
      </c>
      <c r="M7163" s="16">
        <v>8000</v>
      </c>
      <c r="N7163" s="16">
        <v>0</v>
      </c>
      <c r="O7163" s="15">
        <v>8000</v>
      </c>
      <c r="P7163">
        <v>0</v>
      </c>
      <c r="Q7163">
        <v>0</v>
      </c>
      <c r="R7163">
        <v>0</v>
      </c>
      <c r="S7163">
        <v>0</v>
      </c>
      <c r="T7163" t="s">
        <v>3782</v>
      </c>
      <c r="U7163" t="s">
        <v>3782</v>
      </c>
      <c r="V7163" t="s">
        <v>3782</v>
      </c>
      <c r="W7163" t="s">
        <v>3782</v>
      </c>
      <c r="X7163">
        <v>0</v>
      </c>
      <c r="Y7163" t="s">
        <v>169</v>
      </c>
    </row>
    <row r="7164" spans="1:25" x14ac:dyDescent="0.3">
      <c r="A7164" t="s">
        <v>3703</v>
      </c>
      <c r="B7164" t="s">
        <v>53</v>
      </c>
      <c r="C7164" t="s">
        <v>1021</v>
      </c>
      <c r="D7164" t="s">
        <v>20</v>
      </c>
      <c r="E7164" t="s">
        <v>20</v>
      </c>
      <c r="F7164" t="s">
        <v>4297</v>
      </c>
      <c r="G7164" t="s">
        <v>4487</v>
      </c>
      <c r="H7164" t="s">
        <v>4488</v>
      </c>
      <c r="I7164" t="s">
        <v>241</v>
      </c>
      <c r="J7164" s="33" t="s">
        <v>182</v>
      </c>
      <c r="K7164" t="s">
        <v>182</v>
      </c>
      <c r="L7164" t="s">
        <v>236</v>
      </c>
      <c r="M7164" s="16">
        <v>10000</v>
      </c>
      <c r="N7164" s="16">
        <v>0</v>
      </c>
      <c r="O7164" s="15">
        <v>10000</v>
      </c>
      <c r="P7164">
        <v>1000</v>
      </c>
      <c r="Q7164">
        <v>1700</v>
      </c>
      <c r="R7164">
        <v>500</v>
      </c>
      <c r="S7164">
        <v>3200</v>
      </c>
      <c r="T7164" t="s">
        <v>3782</v>
      </c>
      <c r="U7164" t="s">
        <v>3782</v>
      </c>
      <c r="V7164" t="s">
        <v>4489</v>
      </c>
      <c r="W7164" t="s">
        <v>4489</v>
      </c>
      <c r="X7164">
        <v>3200</v>
      </c>
      <c r="Y7164" t="s">
        <v>113</v>
      </c>
    </row>
    <row r="7165" spans="1:25" x14ac:dyDescent="0.3">
      <c r="A7165" t="s">
        <v>3703</v>
      </c>
      <c r="B7165" t="s">
        <v>53</v>
      </c>
      <c r="C7165" t="s">
        <v>199</v>
      </c>
      <c r="D7165" t="s">
        <v>15</v>
      </c>
      <c r="E7165" t="s">
        <v>15</v>
      </c>
      <c r="F7165" t="s">
        <v>1752</v>
      </c>
      <c r="G7165" t="s">
        <v>4490</v>
      </c>
      <c r="H7165" t="s">
        <v>4491</v>
      </c>
      <c r="I7165" t="s">
        <v>100</v>
      </c>
      <c r="J7165" s="33" t="s">
        <v>101</v>
      </c>
      <c r="K7165" t="s">
        <v>101</v>
      </c>
      <c r="L7165" t="s">
        <v>4410</v>
      </c>
      <c r="M7165" s="16">
        <v>8000</v>
      </c>
      <c r="N7165" s="16">
        <v>0</v>
      </c>
      <c r="O7165" s="15">
        <v>8000</v>
      </c>
      <c r="P7165">
        <v>0</v>
      </c>
      <c r="Q7165">
        <v>2424</v>
      </c>
      <c r="R7165">
        <v>0</v>
      </c>
      <c r="S7165">
        <v>2424</v>
      </c>
      <c r="X7165">
        <v>0</v>
      </c>
      <c r="Y7165" t="s">
        <v>169</v>
      </c>
    </row>
    <row r="7166" spans="1:25" x14ac:dyDescent="0.3">
      <c r="A7166" t="s">
        <v>3703</v>
      </c>
      <c r="B7166" t="s">
        <v>53</v>
      </c>
      <c r="C7166" t="s">
        <v>199</v>
      </c>
      <c r="D7166" t="s">
        <v>15</v>
      </c>
      <c r="E7166" t="s">
        <v>15</v>
      </c>
      <c r="F7166" t="s">
        <v>3779</v>
      </c>
      <c r="G7166" t="s">
        <v>3921</v>
      </c>
      <c r="H7166" t="s">
        <v>4492</v>
      </c>
      <c r="I7166" t="s">
        <v>100</v>
      </c>
      <c r="J7166" s="33" t="s">
        <v>101</v>
      </c>
      <c r="K7166" t="s">
        <v>101</v>
      </c>
      <c r="L7166" t="s">
        <v>4410</v>
      </c>
      <c r="M7166" s="16">
        <v>10000</v>
      </c>
      <c r="N7166" s="16">
        <v>0</v>
      </c>
      <c r="O7166" s="15">
        <v>10000</v>
      </c>
      <c r="P7166">
        <v>0</v>
      </c>
      <c r="Q7166">
        <v>2424</v>
      </c>
      <c r="R7166">
        <v>0</v>
      </c>
      <c r="S7166">
        <v>2424</v>
      </c>
      <c r="X7166">
        <v>0</v>
      </c>
      <c r="Y7166" t="s">
        <v>169</v>
      </c>
    </row>
    <row r="7167" spans="1:25" x14ac:dyDescent="0.3">
      <c r="A7167" t="s">
        <v>3703</v>
      </c>
      <c r="B7167" t="s">
        <v>53</v>
      </c>
      <c r="C7167" t="s">
        <v>199</v>
      </c>
      <c r="D7167" t="s">
        <v>15</v>
      </c>
      <c r="E7167" t="s">
        <v>15</v>
      </c>
      <c r="F7167" t="s">
        <v>166</v>
      </c>
      <c r="G7167" t="s">
        <v>4493</v>
      </c>
      <c r="H7167" t="s">
        <v>4494</v>
      </c>
      <c r="I7167" t="s">
        <v>100</v>
      </c>
      <c r="J7167" s="33" t="s">
        <v>101</v>
      </c>
      <c r="K7167" t="s">
        <v>101</v>
      </c>
      <c r="L7167" t="s">
        <v>4410</v>
      </c>
      <c r="M7167" s="16">
        <v>10000</v>
      </c>
      <c r="N7167" s="16">
        <v>0</v>
      </c>
      <c r="O7167" s="15">
        <v>10000</v>
      </c>
      <c r="P7167">
        <v>0</v>
      </c>
      <c r="Q7167">
        <v>2424</v>
      </c>
      <c r="R7167">
        <v>0</v>
      </c>
      <c r="S7167">
        <v>2424</v>
      </c>
      <c r="X7167">
        <v>0</v>
      </c>
      <c r="Y7167" t="s">
        <v>169</v>
      </c>
    </row>
    <row r="7168" spans="1:25" x14ac:dyDescent="0.3">
      <c r="A7168" t="s">
        <v>3703</v>
      </c>
      <c r="B7168" t="s">
        <v>53</v>
      </c>
      <c r="C7168" t="s">
        <v>199</v>
      </c>
      <c r="D7168" t="s">
        <v>15</v>
      </c>
      <c r="E7168" t="s">
        <v>15</v>
      </c>
      <c r="F7168" t="s">
        <v>2521</v>
      </c>
      <c r="G7168" t="s">
        <v>3923</v>
      </c>
      <c r="H7168" t="s">
        <v>4495</v>
      </c>
      <c r="I7168" t="s">
        <v>100</v>
      </c>
      <c r="J7168" s="33" t="s">
        <v>101</v>
      </c>
      <c r="K7168" t="s">
        <v>101</v>
      </c>
      <c r="L7168" t="s">
        <v>236</v>
      </c>
      <c r="M7168" s="16">
        <v>10000</v>
      </c>
      <c r="N7168" s="16">
        <v>0</v>
      </c>
      <c r="O7168" s="15">
        <v>10000</v>
      </c>
      <c r="P7168">
        <v>0</v>
      </c>
      <c r="Q7168">
        <v>2424</v>
      </c>
      <c r="R7168">
        <v>0</v>
      </c>
      <c r="S7168">
        <v>2424</v>
      </c>
      <c r="X7168">
        <v>0</v>
      </c>
      <c r="Y7168" t="s">
        <v>169</v>
      </c>
    </row>
    <row r="7169" spans="1:25" x14ac:dyDescent="0.3">
      <c r="A7169" t="s">
        <v>3703</v>
      </c>
      <c r="B7169" t="s">
        <v>53</v>
      </c>
      <c r="C7169" t="s">
        <v>199</v>
      </c>
      <c r="D7169" t="s">
        <v>15</v>
      </c>
      <c r="E7169" t="s">
        <v>15</v>
      </c>
      <c r="F7169" t="s">
        <v>175</v>
      </c>
      <c r="G7169" t="s">
        <v>4496</v>
      </c>
      <c r="H7169" t="s">
        <v>4497</v>
      </c>
      <c r="I7169" t="s">
        <v>100</v>
      </c>
      <c r="J7169" s="33" t="s">
        <v>101</v>
      </c>
      <c r="K7169" t="s">
        <v>101</v>
      </c>
      <c r="L7169" t="s">
        <v>236</v>
      </c>
      <c r="M7169" s="16">
        <v>5000</v>
      </c>
      <c r="N7169" s="16">
        <v>0</v>
      </c>
      <c r="O7169" s="15">
        <v>5000</v>
      </c>
      <c r="P7169">
        <v>0</v>
      </c>
      <c r="Q7169">
        <v>2424</v>
      </c>
      <c r="R7169">
        <v>0</v>
      </c>
      <c r="S7169">
        <v>2424</v>
      </c>
      <c r="X7169">
        <v>0</v>
      </c>
      <c r="Y7169" t="s">
        <v>169</v>
      </c>
    </row>
    <row r="7170" spans="1:25" x14ac:dyDescent="0.3">
      <c r="A7170" t="s">
        <v>3703</v>
      </c>
      <c r="B7170" t="s">
        <v>53</v>
      </c>
      <c r="C7170" t="s">
        <v>199</v>
      </c>
      <c r="D7170" t="s">
        <v>15</v>
      </c>
      <c r="E7170" t="s">
        <v>15</v>
      </c>
      <c r="F7170" t="s">
        <v>175</v>
      </c>
      <c r="G7170" t="s">
        <v>4498</v>
      </c>
      <c r="H7170" t="s">
        <v>3933</v>
      </c>
      <c r="I7170" t="s">
        <v>100</v>
      </c>
      <c r="J7170" s="33" t="s">
        <v>101</v>
      </c>
      <c r="K7170" t="s">
        <v>101</v>
      </c>
      <c r="L7170" t="s">
        <v>236</v>
      </c>
      <c r="M7170" s="16">
        <v>5000</v>
      </c>
      <c r="N7170" s="16">
        <v>0</v>
      </c>
      <c r="O7170" s="15">
        <v>5000</v>
      </c>
      <c r="P7170">
        <v>0</v>
      </c>
      <c r="Q7170">
        <v>2424</v>
      </c>
      <c r="R7170">
        <v>0</v>
      </c>
      <c r="S7170">
        <v>2424</v>
      </c>
      <c r="X7170">
        <v>0</v>
      </c>
      <c r="Y7170" t="s">
        <v>169</v>
      </c>
    </row>
    <row r="7171" spans="1:25" x14ac:dyDescent="0.3">
      <c r="A7171" t="s">
        <v>3703</v>
      </c>
      <c r="B7171" t="s">
        <v>53</v>
      </c>
      <c r="C7171" t="s">
        <v>199</v>
      </c>
      <c r="D7171" t="s">
        <v>15</v>
      </c>
      <c r="E7171" t="s">
        <v>15</v>
      </c>
      <c r="F7171" t="s">
        <v>203</v>
      </c>
      <c r="G7171" t="s">
        <v>4499</v>
      </c>
      <c r="H7171" t="s">
        <v>4500</v>
      </c>
      <c r="I7171" t="s">
        <v>100</v>
      </c>
      <c r="J7171" s="33" t="s">
        <v>101</v>
      </c>
      <c r="K7171" t="s">
        <v>101</v>
      </c>
      <c r="L7171" t="s">
        <v>4410</v>
      </c>
      <c r="M7171" s="16">
        <v>10000</v>
      </c>
      <c r="N7171" s="16">
        <v>0</v>
      </c>
      <c r="O7171" s="15">
        <v>10000</v>
      </c>
      <c r="P7171">
        <v>0</v>
      </c>
      <c r="Q7171">
        <v>2424</v>
      </c>
      <c r="R7171">
        <v>0</v>
      </c>
      <c r="S7171">
        <v>2424</v>
      </c>
      <c r="X7171">
        <v>0</v>
      </c>
      <c r="Y7171" t="s">
        <v>169</v>
      </c>
    </row>
    <row r="7172" spans="1:25" x14ac:dyDescent="0.3">
      <c r="A7172" t="s">
        <v>3703</v>
      </c>
      <c r="B7172" t="s">
        <v>53</v>
      </c>
      <c r="C7172" t="s">
        <v>4501</v>
      </c>
      <c r="D7172" t="s">
        <v>10</v>
      </c>
      <c r="E7172" t="s">
        <v>10</v>
      </c>
      <c r="F7172" t="s">
        <v>3987</v>
      </c>
      <c r="G7172" t="s">
        <v>4502</v>
      </c>
      <c r="H7172" t="s">
        <v>4503</v>
      </c>
      <c r="I7172" t="s">
        <v>181</v>
      </c>
      <c r="J7172" s="33" t="s">
        <v>101</v>
      </c>
      <c r="K7172" t="s">
        <v>101</v>
      </c>
      <c r="L7172" t="s">
        <v>4410</v>
      </c>
      <c r="M7172" s="16">
        <v>60000</v>
      </c>
      <c r="N7172" s="16">
        <v>0</v>
      </c>
      <c r="O7172" s="15">
        <v>60000</v>
      </c>
      <c r="P7172">
        <v>0</v>
      </c>
      <c r="Q7172">
        <v>200</v>
      </c>
      <c r="R7172">
        <v>0</v>
      </c>
      <c r="S7172">
        <v>200</v>
      </c>
      <c r="X7172">
        <v>0</v>
      </c>
      <c r="Y7172" t="s">
        <v>341</v>
      </c>
    </row>
    <row r="7173" spans="1:25" x14ac:dyDescent="0.3">
      <c r="A7173" t="s">
        <v>3703</v>
      </c>
      <c r="B7173" t="s">
        <v>53</v>
      </c>
      <c r="C7173" t="s">
        <v>4501</v>
      </c>
      <c r="D7173" t="s">
        <v>63</v>
      </c>
      <c r="E7173" t="s">
        <v>14</v>
      </c>
      <c r="F7173" t="s">
        <v>368</v>
      </c>
      <c r="G7173" t="s">
        <v>4504</v>
      </c>
      <c r="H7173" t="s">
        <v>4505</v>
      </c>
      <c r="I7173" t="s">
        <v>181</v>
      </c>
      <c r="J7173" s="33" t="s">
        <v>101</v>
      </c>
      <c r="K7173" t="s">
        <v>101</v>
      </c>
      <c r="L7173" t="s">
        <v>4410</v>
      </c>
      <c r="M7173" s="16">
        <v>40000</v>
      </c>
      <c r="N7173" s="16">
        <v>0</v>
      </c>
      <c r="O7173" s="15">
        <v>40000</v>
      </c>
      <c r="P7173">
        <v>0</v>
      </c>
      <c r="Q7173">
        <v>200</v>
      </c>
      <c r="R7173">
        <v>0</v>
      </c>
      <c r="S7173">
        <v>200</v>
      </c>
      <c r="X7173">
        <v>0</v>
      </c>
      <c r="Y7173" t="s">
        <v>14</v>
      </c>
    </row>
    <row r="7174" spans="1:25" x14ac:dyDescent="0.3">
      <c r="A7174" t="s">
        <v>3703</v>
      </c>
      <c r="B7174" t="s">
        <v>53</v>
      </c>
      <c r="C7174" t="s">
        <v>4501</v>
      </c>
      <c r="D7174" t="s">
        <v>26</v>
      </c>
      <c r="E7174" t="s">
        <v>26</v>
      </c>
      <c r="F7174" t="s">
        <v>1490</v>
      </c>
      <c r="G7174" t="s">
        <v>4506</v>
      </c>
      <c r="H7174" t="s">
        <v>4507</v>
      </c>
      <c r="I7174" t="s">
        <v>181</v>
      </c>
      <c r="J7174" s="33" t="s">
        <v>101</v>
      </c>
      <c r="K7174" t="s">
        <v>101</v>
      </c>
      <c r="L7174" t="s">
        <v>4410</v>
      </c>
      <c r="M7174" s="16">
        <v>20000</v>
      </c>
      <c r="N7174" s="16">
        <v>0</v>
      </c>
      <c r="O7174" s="15">
        <v>20000</v>
      </c>
      <c r="P7174">
        <v>0</v>
      </c>
      <c r="Q7174">
        <v>200</v>
      </c>
      <c r="R7174">
        <v>0</v>
      </c>
      <c r="S7174">
        <v>200</v>
      </c>
      <c r="X7174">
        <v>0</v>
      </c>
      <c r="Y7174" t="s">
        <v>341</v>
      </c>
    </row>
    <row r="7175" spans="1:25" x14ac:dyDescent="0.3">
      <c r="A7175" t="s">
        <v>3703</v>
      </c>
      <c r="B7175" t="s">
        <v>53</v>
      </c>
      <c r="C7175" t="s">
        <v>4501</v>
      </c>
      <c r="D7175" t="s">
        <v>20</v>
      </c>
      <c r="E7175" t="s">
        <v>20</v>
      </c>
      <c r="F7175" t="s">
        <v>114</v>
      </c>
      <c r="G7175" t="s">
        <v>4508</v>
      </c>
      <c r="H7175" t="s">
        <v>4509</v>
      </c>
      <c r="I7175" t="s">
        <v>181</v>
      </c>
      <c r="J7175" s="33" t="s">
        <v>101</v>
      </c>
      <c r="K7175" t="s">
        <v>101</v>
      </c>
      <c r="L7175" t="s">
        <v>4410</v>
      </c>
      <c r="M7175" s="16">
        <v>6000</v>
      </c>
      <c r="N7175" s="16">
        <v>0</v>
      </c>
      <c r="O7175" s="15">
        <v>6000</v>
      </c>
      <c r="P7175">
        <v>0</v>
      </c>
      <c r="Q7175">
        <v>420</v>
      </c>
      <c r="R7175">
        <v>0</v>
      </c>
      <c r="S7175">
        <v>420</v>
      </c>
      <c r="X7175">
        <v>0</v>
      </c>
      <c r="Y7175" t="s">
        <v>113</v>
      </c>
    </row>
    <row r="7176" spans="1:25" x14ac:dyDescent="0.3">
      <c r="A7176" t="s">
        <v>3703</v>
      </c>
      <c r="B7176" t="s">
        <v>53</v>
      </c>
      <c r="C7176" t="s">
        <v>1549</v>
      </c>
      <c r="D7176" t="s">
        <v>45</v>
      </c>
      <c r="E7176" t="s">
        <v>64</v>
      </c>
      <c r="F7176" t="s">
        <v>200</v>
      </c>
      <c r="G7176" t="s">
        <v>4510</v>
      </c>
      <c r="H7176" t="s">
        <v>4511</v>
      </c>
      <c r="I7176" t="s">
        <v>181</v>
      </c>
      <c r="J7176" s="33" t="s">
        <v>182</v>
      </c>
      <c r="K7176" t="s">
        <v>182</v>
      </c>
      <c r="L7176" t="s">
        <v>236</v>
      </c>
      <c r="M7176" s="16">
        <v>3100</v>
      </c>
      <c r="N7176" s="16">
        <v>0</v>
      </c>
      <c r="O7176" s="15">
        <v>3100</v>
      </c>
      <c r="P7176">
        <v>0</v>
      </c>
      <c r="Q7176">
        <v>0</v>
      </c>
      <c r="R7176">
        <v>0</v>
      </c>
      <c r="S7176">
        <v>0</v>
      </c>
      <c r="X7176">
        <v>0</v>
      </c>
      <c r="Y7176" t="s">
        <v>103</v>
      </c>
    </row>
    <row r="7177" spans="1:25" x14ac:dyDescent="0.3">
      <c r="A7177" t="s">
        <v>3703</v>
      </c>
      <c r="B7177" t="s">
        <v>53</v>
      </c>
      <c r="C7177" t="s">
        <v>1549</v>
      </c>
      <c r="D7177" t="s">
        <v>17</v>
      </c>
      <c r="E7177" t="s">
        <v>17</v>
      </c>
      <c r="F7177" t="s">
        <v>356</v>
      </c>
      <c r="G7177" t="s">
        <v>4512</v>
      </c>
      <c r="H7177" t="s">
        <v>4513</v>
      </c>
      <c r="I7177" t="s">
        <v>181</v>
      </c>
      <c r="J7177" s="33" t="s">
        <v>182</v>
      </c>
      <c r="K7177" t="s">
        <v>182</v>
      </c>
      <c r="L7177" t="s">
        <v>236</v>
      </c>
      <c r="M7177" s="16">
        <v>350</v>
      </c>
      <c r="N7177" s="16">
        <v>0</v>
      </c>
      <c r="O7177" s="15">
        <v>350</v>
      </c>
      <c r="P7177">
        <v>0</v>
      </c>
      <c r="Q7177">
        <v>0</v>
      </c>
      <c r="R7177">
        <v>48</v>
      </c>
      <c r="S7177">
        <v>48</v>
      </c>
      <c r="X7177">
        <v>0</v>
      </c>
      <c r="Y7177" t="s">
        <v>17</v>
      </c>
    </row>
    <row r="7178" spans="1:25" x14ac:dyDescent="0.3">
      <c r="A7178" t="s">
        <v>3703</v>
      </c>
      <c r="B7178" t="s">
        <v>53</v>
      </c>
      <c r="C7178" t="s">
        <v>1549</v>
      </c>
      <c r="D7178" t="s">
        <v>45</v>
      </c>
      <c r="E7178" t="s">
        <v>64</v>
      </c>
      <c r="F7178" t="s">
        <v>200</v>
      </c>
      <c r="G7178" t="s">
        <v>4514</v>
      </c>
      <c r="H7178" t="s">
        <v>4515</v>
      </c>
      <c r="I7178" t="s">
        <v>181</v>
      </c>
      <c r="J7178" s="33" t="s">
        <v>182</v>
      </c>
      <c r="K7178" t="s">
        <v>182</v>
      </c>
      <c r="L7178" t="s">
        <v>236</v>
      </c>
      <c r="M7178" s="16">
        <v>500</v>
      </c>
      <c r="N7178" s="16">
        <v>0</v>
      </c>
      <c r="O7178" s="15">
        <v>500</v>
      </c>
      <c r="P7178">
        <v>0</v>
      </c>
      <c r="Q7178">
        <v>0</v>
      </c>
      <c r="R7178">
        <v>0</v>
      </c>
      <c r="S7178">
        <v>0</v>
      </c>
      <c r="X7178">
        <v>0</v>
      </c>
      <c r="Y7178" t="s">
        <v>103</v>
      </c>
    </row>
    <row r="7179" spans="1:25" x14ac:dyDescent="0.3">
      <c r="A7179" t="s">
        <v>3703</v>
      </c>
      <c r="B7179" t="s">
        <v>53</v>
      </c>
      <c r="C7179" t="s">
        <v>1549</v>
      </c>
      <c r="D7179" t="s">
        <v>45</v>
      </c>
      <c r="E7179" t="s">
        <v>64</v>
      </c>
      <c r="F7179" t="s">
        <v>200</v>
      </c>
      <c r="G7179" t="s">
        <v>4516</v>
      </c>
      <c r="H7179" t="s">
        <v>4517</v>
      </c>
      <c r="I7179" t="s">
        <v>181</v>
      </c>
      <c r="J7179" s="33" t="s">
        <v>182</v>
      </c>
      <c r="K7179" t="s">
        <v>182</v>
      </c>
      <c r="L7179" t="s">
        <v>236</v>
      </c>
      <c r="M7179" s="16">
        <v>1500</v>
      </c>
      <c r="N7179" s="16">
        <v>0</v>
      </c>
      <c r="O7179" s="15">
        <v>1500</v>
      </c>
      <c r="P7179">
        <v>0</v>
      </c>
      <c r="Q7179">
        <v>0</v>
      </c>
      <c r="R7179">
        <v>0</v>
      </c>
      <c r="S7179">
        <v>0</v>
      </c>
      <c r="X7179">
        <v>0</v>
      </c>
      <c r="Y7179" t="s">
        <v>103</v>
      </c>
    </row>
    <row r="7180" spans="1:25" x14ac:dyDescent="0.3">
      <c r="A7180" t="s">
        <v>3703</v>
      </c>
      <c r="B7180" t="s">
        <v>53</v>
      </c>
      <c r="C7180" t="s">
        <v>1549</v>
      </c>
      <c r="D7180" t="s">
        <v>45</v>
      </c>
      <c r="E7180" t="s">
        <v>68</v>
      </c>
      <c r="F7180" t="s">
        <v>1487</v>
      </c>
      <c r="G7180" t="s">
        <v>4518</v>
      </c>
      <c r="H7180" t="s">
        <v>4519</v>
      </c>
      <c r="I7180" t="s">
        <v>181</v>
      </c>
      <c r="J7180" s="33" t="s">
        <v>182</v>
      </c>
      <c r="K7180" t="s">
        <v>182</v>
      </c>
      <c r="L7180" t="s">
        <v>236</v>
      </c>
      <c r="M7180" s="16">
        <v>4500</v>
      </c>
      <c r="N7180" s="16">
        <v>0</v>
      </c>
      <c r="O7180" s="15">
        <v>4500</v>
      </c>
      <c r="P7180">
        <v>0</v>
      </c>
      <c r="Q7180">
        <v>0</v>
      </c>
      <c r="R7180">
        <v>0</v>
      </c>
      <c r="S7180">
        <v>0</v>
      </c>
      <c r="X7180">
        <v>0</v>
      </c>
      <c r="Y7180" t="s">
        <v>103</v>
      </c>
    </row>
    <row r="7181" spans="1:25" x14ac:dyDescent="0.3">
      <c r="A7181" t="s">
        <v>3703</v>
      </c>
      <c r="B7181" t="s">
        <v>53</v>
      </c>
      <c r="C7181" t="s">
        <v>1549</v>
      </c>
      <c r="D7181" t="s">
        <v>45</v>
      </c>
      <c r="E7181" t="s">
        <v>68</v>
      </c>
      <c r="F7181" t="s">
        <v>1487</v>
      </c>
      <c r="G7181" t="s">
        <v>4520</v>
      </c>
      <c r="H7181" t="s">
        <v>4521</v>
      </c>
      <c r="I7181" t="s">
        <v>181</v>
      </c>
      <c r="J7181" s="33" t="s">
        <v>182</v>
      </c>
      <c r="K7181" t="s">
        <v>182</v>
      </c>
      <c r="L7181" t="s">
        <v>236</v>
      </c>
      <c r="M7181" s="16">
        <v>3000</v>
      </c>
      <c r="N7181" s="16">
        <v>0</v>
      </c>
      <c r="O7181" s="15">
        <v>3000</v>
      </c>
      <c r="P7181">
        <v>0</v>
      </c>
      <c r="Q7181">
        <v>0</v>
      </c>
      <c r="R7181">
        <v>0</v>
      </c>
      <c r="S7181">
        <v>0</v>
      </c>
      <c r="X7181">
        <v>0</v>
      </c>
      <c r="Y7181" t="s">
        <v>103</v>
      </c>
    </row>
    <row r="7182" spans="1:25" x14ac:dyDescent="0.3">
      <c r="A7182" t="s">
        <v>3703</v>
      </c>
      <c r="B7182" t="s">
        <v>53</v>
      </c>
      <c r="C7182" t="s">
        <v>1549</v>
      </c>
      <c r="D7182" t="s">
        <v>45</v>
      </c>
      <c r="E7182" t="s">
        <v>46</v>
      </c>
      <c r="F7182" t="s">
        <v>3734</v>
      </c>
      <c r="G7182" t="s">
        <v>4522</v>
      </c>
      <c r="H7182" t="s">
        <v>4523</v>
      </c>
      <c r="I7182" t="s">
        <v>181</v>
      </c>
      <c r="J7182" s="33" t="s">
        <v>182</v>
      </c>
      <c r="K7182" t="s">
        <v>182</v>
      </c>
      <c r="L7182" t="s">
        <v>236</v>
      </c>
      <c r="M7182" s="16">
        <v>350</v>
      </c>
      <c r="N7182" s="16">
        <v>0</v>
      </c>
      <c r="O7182" s="15">
        <v>350</v>
      </c>
      <c r="P7182">
        <v>0</v>
      </c>
      <c r="Q7182">
        <v>0</v>
      </c>
      <c r="R7182">
        <v>0</v>
      </c>
      <c r="S7182">
        <v>0</v>
      </c>
      <c r="X7182">
        <v>0</v>
      </c>
      <c r="Y7182" t="s">
        <v>103</v>
      </c>
    </row>
    <row r="7183" spans="1:25" x14ac:dyDescent="0.3">
      <c r="A7183" t="s">
        <v>3703</v>
      </c>
      <c r="B7183" t="s">
        <v>53</v>
      </c>
      <c r="C7183" t="s">
        <v>1549</v>
      </c>
      <c r="D7183" t="s">
        <v>16</v>
      </c>
      <c r="E7183" t="s">
        <v>16</v>
      </c>
      <c r="F7183" t="s">
        <v>107</v>
      </c>
      <c r="G7183" t="s">
        <v>4524</v>
      </c>
      <c r="H7183" t="s">
        <v>4525</v>
      </c>
      <c r="I7183" t="s">
        <v>181</v>
      </c>
      <c r="J7183" s="33" t="s">
        <v>182</v>
      </c>
      <c r="K7183" t="s">
        <v>182</v>
      </c>
      <c r="L7183" t="s">
        <v>236</v>
      </c>
      <c r="M7183" s="16">
        <v>750</v>
      </c>
      <c r="N7183" s="16">
        <v>0</v>
      </c>
      <c r="O7183" s="15">
        <v>750</v>
      </c>
      <c r="P7183">
        <v>0</v>
      </c>
      <c r="Q7183">
        <v>65</v>
      </c>
      <c r="R7183">
        <v>0</v>
      </c>
      <c r="S7183">
        <v>65</v>
      </c>
      <c r="X7183">
        <v>0</v>
      </c>
      <c r="Y7183" t="s">
        <v>16</v>
      </c>
    </row>
    <row r="7184" spans="1:25" x14ac:dyDescent="0.3">
      <c r="A7184" t="s">
        <v>3703</v>
      </c>
      <c r="B7184" t="s">
        <v>53</v>
      </c>
      <c r="C7184" t="s">
        <v>1549</v>
      </c>
      <c r="D7184" t="s">
        <v>16</v>
      </c>
      <c r="E7184" t="s">
        <v>16</v>
      </c>
      <c r="F7184" t="s">
        <v>2656</v>
      </c>
      <c r="G7184" t="s">
        <v>4526</v>
      </c>
      <c r="H7184" t="s">
        <v>4527</v>
      </c>
      <c r="I7184" t="s">
        <v>181</v>
      </c>
      <c r="J7184" s="33" t="s">
        <v>182</v>
      </c>
      <c r="K7184" t="s">
        <v>182</v>
      </c>
      <c r="L7184" t="s">
        <v>236</v>
      </c>
      <c r="M7184" s="16">
        <v>750</v>
      </c>
      <c r="N7184" s="16">
        <v>0</v>
      </c>
      <c r="O7184" s="15">
        <v>750</v>
      </c>
      <c r="P7184">
        <v>0</v>
      </c>
      <c r="Q7184">
        <v>0</v>
      </c>
      <c r="R7184">
        <v>40</v>
      </c>
      <c r="S7184">
        <v>40</v>
      </c>
      <c r="X7184">
        <v>0</v>
      </c>
      <c r="Y7184" t="s">
        <v>16</v>
      </c>
    </row>
    <row r="7185" spans="1:25" x14ac:dyDescent="0.3">
      <c r="A7185" t="s">
        <v>3703</v>
      </c>
      <c r="B7185" t="s">
        <v>53</v>
      </c>
      <c r="C7185" t="s">
        <v>1549</v>
      </c>
      <c r="D7185" t="s">
        <v>20</v>
      </c>
      <c r="E7185" t="s">
        <v>20</v>
      </c>
      <c r="F7185" t="s">
        <v>114</v>
      </c>
      <c r="G7185" t="s">
        <v>4528</v>
      </c>
      <c r="H7185" t="s">
        <v>4529</v>
      </c>
      <c r="I7185" t="s">
        <v>181</v>
      </c>
      <c r="J7185" s="33" t="s">
        <v>182</v>
      </c>
      <c r="K7185" t="s">
        <v>182</v>
      </c>
      <c r="L7185" t="s">
        <v>236</v>
      </c>
      <c r="M7185" s="16">
        <v>750</v>
      </c>
      <c r="N7185" s="16">
        <v>0</v>
      </c>
      <c r="O7185" s="15">
        <v>750</v>
      </c>
      <c r="P7185">
        <v>0</v>
      </c>
      <c r="Q7185">
        <v>55</v>
      </c>
      <c r="R7185">
        <v>0</v>
      </c>
      <c r="S7185">
        <v>55</v>
      </c>
      <c r="X7185">
        <v>0</v>
      </c>
      <c r="Y7185" t="s">
        <v>113</v>
      </c>
    </row>
    <row r="7186" spans="1:25" x14ac:dyDescent="0.3">
      <c r="A7186" t="s">
        <v>3703</v>
      </c>
      <c r="B7186" t="s">
        <v>53</v>
      </c>
      <c r="C7186" t="s">
        <v>1549</v>
      </c>
      <c r="D7186" t="s">
        <v>26</v>
      </c>
      <c r="E7186" t="s">
        <v>26</v>
      </c>
      <c r="F7186" t="s">
        <v>1490</v>
      </c>
      <c r="G7186" t="s">
        <v>4530</v>
      </c>
      <c r="H7186" t="s">
        <v>4531</v>
      </c>
      <c r="I7186" t="s">
        <v>181</v>
      </c>
      <c r="J7186" s="33" t="s">
        <v>182</v>
      </c>
      <c r="K7186" t="s">
        <v>182</v>
      </c>
      <c r="L7186" t="s">
        <v>236</v>
      </c>
      <c r="M7186" s="16">
        <v>25000</v>
      </c>
      <c r="N7186" s="16">
        <v>0</v>
      </c>
      <c r="O7186" s="15">
        <v>25000</v>
      </c>
      <c r="P7186">
        <v>0</v>
      </c>
      <c r="Q7186">
        <v>40</v>
      </c>
      <c r="R7186">
        <v>0</v>
      </c>
      <c r="S7186">
        <v>40</v>
      </c>
      <c r="X7186">
        <v>0</v>
      </c>
      <c r="Y7186" t="s">
        <v>341</v>
      </c>
    </row>
    <row r="7187" spans="1:25" x14ac:dyDescent="0.3">
      <c r="A7187" t="s">
        <v>3703</v>
      </c>
      <c r="B7187" t="s">
        <v>53</v>
      </c>
      <c r="C7187" t="s">
        <v>1549</v>
      </c>
      <c r="D7187" t="s">
        <v>26</v>
      </c>
      <c r="E7187" t="s">
        <v>26</v>
      </c>
      <c r="F7187" t="s">
        <v>1490</v>
      </c>
      <c r="G7187" t="s">
        <v>4532</v>
      </c>
      <c r="H7187" t="s">
        <v>4533</v>
      </c>
      <c r="I7187" t="s">
        <v>181</v>
      </c>
      <c r="J7187" s="33" t="s">
        <v>182</v>
      </c>
      <c r="K7187" t="s">
        <v>182</v>
      </c>
      <c r="L7187" t="s">
        <v>236</v>
      </c>
      <c r="M7187" s="16">
        <v>10000</v>
      </c>
      <c r="N7187" s="16">
        <v>0</v>
      </c>
      <c r="O7187" s="15">
        <v>10000</v>
      </c>
      <c r="P7187">
        <v>0</v>
      </c>
      <c r="Q7187">
        <v>65</v>
      </c>
      <c r="R7187">
        <v>0</v>
      </c>
      <c r="S7187">
        <v>65</v>
      </c>
      <c r="X7187">
        <v>0</v>
      </c>
      <c r="Y7187" t="s">
        <v>341</v>
      </c>
    </row>
    <row r="7188" spans="1:25" x14ac:dyDescent="0.3">
      <c r="A7188" t="s">
        <v>3703</v>
      </c>
      <c r="B7188" t="s">
        <v>53</v>
      </c>
      <c r="C7188" t="s">
        <v>1549</v>
      </c>
      <c r="D7188" t="s">
        <v>63</v>
      </c>
      <c r="E7188" t="s">
        <v>14</v>
      </c>
      <c r="F7188" t="s">
        <v>368</v>
      </c>
      <c r="G7188" t="s">
        <v>4534</v>
      </c>
      <c r="H7188" t="s">
        <v>4535</v>
      </c>
      <c r="I7188" t="s">
        <v>181</v>
      </c>
      <c r="J7188" s="33" t="s">
        <v>182</v>
      </c>
      <c r="K7188" t="s">
        <v>182</v>
      </c>
      <c r="L7188" t="s">
        <v>236</v>
      </c>
      <c r="M7188" s="16">
        <v>20000</v>
      </c>
      <c r="N7188" s="16">
        <v>0</v>
      </c>
      <c r="O7188" s="15">
        <v>20000</v>
      </c>
      <c r="P7188">
        <v>0</v>
      </c>
      <c r="Q7188">
        <v>65</v>
      </c>
      <c r="R7188">
        <v>0</v>
      </c>
      <c r="S7188">
        <v>65</v>
      </c>
      <c r="X7188">
        <v>0</v>
      </c>
      <c r="Y7188" t="s">
        <v>14</v>
      </c>
    </row>
    <row r="7189" spans="1:25" x14ac:dyDescent="0.3">
      <c r="A7189" t="s">
        <v>3703</v>
      </c>
      <c r="B7189" t="s">
        <v>53</v>
      </c>
      <c r="C7189" t="s">
        <v>1549</v>
      </c>
      <c r="D7189" t="s">
        <v>15</v>
      </c>
      <c r="E7189" t="s">
        <v>15</v>
      </c>
      <c r="F7189" t="s">
        <v>3779</v>
      </c>
      <c r="G7189" t="s">
        <v>4536</v>
      </c>
      <c r="H7189" t="s">
        <v>4537</v>
      </c>
      <c r="I7189" t="s">
        <v>181</v>
      </c>
      <c r="J7189" s="33" t="s">
        <v>182</v>
      </c>
      <c r="K7189" t="s">
        <v>182</v>
      </c>
      <c r="L7189" t="s">
        <v>236</v>
      </c>
      <c r="M7189" s="16">
        <v>18000</v>
      </c>
      <c r="N7189" s="16">
        <v>0</v>
      </c>
      <c r="O7189" s="15">
        <v>18000</v>
      </c>
      <c r="P7189">
        <v>0</v>
      </c>
      <c r="Q7189">
        <v>65</v>
      </c>
      <c r="R7189">
        <v>0</v>
      </c>
      <c r="S7189">
        <v>65</v>
      </c>
      <c r="X7189">
        <v>0</v>
      </c>
      <c r="Y7189" t="s">
        <v>169</v>
      </c>
    </row>
    <row r="7190" spans="1:25" x14ac:dyDescent="0.3">
      <c r="A7190" t="s">
        <v>3703</v>
      </c>
      <c r="B7190" t="s">
        <v>53</v>
      </c>
      <c r="C7190" t="s">
        <v>4538</v>
      </c>
      <c r="D7190" t="s">
        <v>20</v>
      </c>
      <c r="E7190" t="s">
        <v>20</v>
      </c>
      <c r="F7190" t="s">
        <v>114</v>
      </c>
      <c r="G7190" t="s">
        <v>4539</v>
      </c>
      <c r="H7190" t="s">
        <v>4540</v>
      </c>
      <c r="I7190" t="s">
        <v>100</v>
      </c>
      <c r="J7190" s="33" t="s">
        <v>101</v>
      </c>
      <c r="K7190" t="s">
        <v>101</v>
      </c>
      <c r="L7190" t="s">
        <v>4410</v>
      </c>
      <c r="M7190" s="16">
        <v>5424</v>
      </c>
      <c r="N7190" s="16">
        <v>0</v>
      </c>
      <c r="O7190" s="15">
        <v>5424</v>
      </c>
      <c r="P7190">
        <v>0</v>
      </c>
      <c r="Q7190">
        <v>210</v>
      </c>
      <c r="R7190">
        <v>0</v>
      </c>
      <c r="S7190">
        <v>210</v>
      </c>
      <c r="X7190">
        <v>0</v>
      </c>
      <c r="Y7190" t="s">
        <v>113</v>
      </c>
    </row>
    <row r="7191" spans="1:25" x14ac:dyDescent="0.3">
      <c r="A7191" t="s">
        <v>3703</v>
      </c>
      <c r="B7191" t="s">
        <v>53</v>
      </c>
      <c r="C7191" t="s">
        <v>4538</v>
      </c>
      <c r="D7191" t="s">
        <v>20</v>
      </c>
      <c r="E7191" t="s">
        <v>20</v>
      </c>
      <c r="F7191" t="s">
        <v>114</v>
      </c>
      <c r="G7191" t="s">
        <v>4539</v>
      </c>
      <c r="H7191" t="s">
        <v>4541</v>
      </c>
      <c r="I7191" t="s">
        <v>100</v>
      </c>
      <c r="J7191" s="33" t="s">
        <v>101</v>
      </c>
      <c r="K7191" t="s">
        <v>101</v>
      </c>
      <c r="L7191" t="s">
        <v>236</v>
      </c>
      <c r="M7191" s="16">
        <v>5424</v>
      </c>
      <c r="N7191" s="16">
        <v>0</v>
      </c>
      <c r="O7191" s="15">
        <v>5424</v>
      </c>
      <c r="P7191">
        <v>0</v>
      </c>
      <c r="Q7191">
        <v>210</v>
      </c>
      <c r="R7191">
        <v>0</v>
      </c>
      <c r="S7191">
        <v>210</v>
      </c>
      <c r="X7191">
        <v>0</v>
      </c>
      <c r="Y7191" t="s">
        <v>113</v>
      </c>
    </row>
    <row r="7192" spans="1:25" x14ac:dyDescent="0.3">
      <c r="A7192" t="s">
        <v>3703</v>
      </c>
      <c r="B7192" t="s">
        <v>53</v>
      </c>
      <c r="C7192" t="s">
        <v>4538</v>
      </c>
      <c r="D7192" t="s">
        <v>45</v>
      </c>
      <c r="E7192" t="s">
        <v>64</v>
      </c>
      <c r="F7192" t="s">
        <v>200</v>
      </c>
      <c r="G7192" t="s">
        <v>4542</v>
      </c>
      <c r="H7192" t="s">
        <v>4543</v>
      </c>
      <c r="I7192" t="s">
        <v>100</v>
      </c>
      <c r="J7192" s="33" t="s">
        <v>101</v>
      </c>
      <c r="K7192" t="s">
        <v>101</v>
      </c>
      <c r="L7192" t="s">
        <v>236</v>
      </c>
      <c r="M7192" s="16">
        <v>2345</v>
      </c>
      <c r="N7192" s="16">
        <v>0</v>
      </c>
      <c r="O7192" s="15">
        <v>2345</v>
      </c>
      <c r="P7192">
        <v>0</v>
      </c>
      <c r="Q7192">
        <v>6205</v>
      </c>
      <c r="R7192">
        <v>0</v>
      </c>
      <c r="S7192">
        <v>6205</v>
      </c>
      <c r="X7192">
        <v>0</v>
      </c>
      <c r="Y7192" t="s">
        <v>103</v>
      </c>
    </row>
    <row r="7193" spans="1:25" x14ac:dyDescent="0.3">
      <c r="A7193" t="s">
        <v>3703</v>
      </c>
      <c r="B7193" t="s">
        <v>53</v>
      </c>
      <c r="C7193" t="s">
        <v>4538</v>
      </c>
      <c r="D7193" t="s">
        <v>17</v>
      </c>
      <c r="E7193" t="s">
        <v>37</v>
      </c>
      <c r="F7193" t="s">
        <v>4432</v>
      </c>
      <c r="G7193" t="s">
        <v>4544</v>
      </c>
      <c r="H7193" t="s">
        <v>4545</v>
      </c>
      <c r="I7193" t="s">
        <v>100</v>
      </c>
      <c r="J7193" s="33" t="s">
        <v>101</v>
      </c>
      <c r="K7193" t="s">
        <v>101</v>
      </c>
      <c r="L7193" t="s">
        <v>4410</v>
      </c>
      <c r="M7193" s="16">
        <v>16961</v>
      </c>
      <c r="N7193" s="16">
        <v>0</v>
      </c>
      <c r="O7193" s="15">
        <v>16961</v>
      </c>
      <c r="P7193">
        <v>0</v>
      </c>
      <c r="Q7193">
        <v>120</v>
      </c>
      <c r="R7193">
        <v>80</v>
      </c>
      <c r="S7193">
        <v>200</v>
      </c>
      <c r="X7193">
        <v>0</v>
      </c>
      <c r="Y7193" t="s">
        <v>17</v>
      </c>
    </row>
    <row r="7194" spans="1:25" x14ac:dyDescent="0.3">
      <c r="A7194" t="s">
        <v>3703</v>
      </c>
      <c r="B7194" t="s">
        <v>53</v>
      </c>
      <c r="C7194" t="s">
        <v>4538</v>
      </c>
      <c r="D7194" t="s">
        <v>17</v>
      </c>
      <c r="E7194" t="s">
        <v>37</v>
      </c>
      <c r="F7194" t="s">
        <v>4121</v>
      </c>
      <c r="G7194" t="s">
        <v>4544</v>
      </c>
      <c r="H7194" t="s">
        <v>4545</v>
      </c>
      <c r="I7194" t="s">
        <v>100</v>
      </c>
      <c r="J7194" s="33" t="s">
        <v>101</v>
      </c>
      <c r="K7194" t="s">
        <v>101</v>
      </c>
      <c r="L7194" t="s">
        <v>4546</v>
      </c>
      <c r="M7194" s="16">
        <v>7583</v>
      </c>
      <c r="N7194" s="16">
        <v>0</v>
      </c>
      <c r="O7194" s="15">
        <v>7583</v>
      </c>
      <c r="P7194">
        <v>0</v>
      </c>
      <c r="Q7194">
        <v>220</v>
      </c>
      <c r="R7194">
        <v>80</v>
      </c>
      <c r="S7194">
        <v>300</v>
      </c>
      <c r="X7194">
        <v>0</v>
      </c>
      <c r="Y7194" t="s">
        <v>17</v>
      </c>
    </row>
    <row r="7195" spans="1:25" x14ac:dyDescent="0.3">
      <c r="A7195" t="s">
        <v>3703</v>
      </c>
      <c r="B7195" t="s">
        <v>53</v>
      </c>
      <c r="C7195" t="s">
        <v>1545</v>
      </c>
      <c r="D7195" t="s">
        <v>45</v>
      </c>
      <c r="E7195" t="s">
        <v>68</v>
      </c>
      <c r="F7195" t="s">
        <v>110</v>
      </c>
      <c r="G7195" t="s">
        <v>4547</v>
      </c>
      <c r="H7195" t="s">
        <v>4548</v>
      </c>
      <c r="I7195" t="s">
        <v>100</v>
      </c>
      <c r="J7195" s="33" t="s">
        <v>101</v>
      </c>
      <c r="K7195" t="s">
        <v>101</v>
      </c>
      <c r="L7195" t="s">
        <v>4410</v>
      </c>
      <c r="M7195" s="16">
        <v>15000</v>
      </c>
      <c r="N7195" s="16">
        <v>0</v>
      </c>
      <c r="O7195" s="15">
        <v>15000</v>
      </c>
      <c r="P7195">
        <v>1000</v>
      </c>
      <c r="Q7195">
        <v>1000</v>
      </c>
      <c r="R7195">
        <v>500</v>
      </c>
      <c r="S7195">
        <v>2500</v>
      </c>
      <c r="X7195">
        <v>0</v>
      </c>
      <c r="Y7195" t="s">
        <v>103</v>
      </c>
    </row>
    <row r="7196" spans="1:25" x14ac:dyDescent="0.3">
      <c r="A7196" t="s">
        <v>3703</v>
      </c>
      <c r="B7196" t="s">
        <v>53</v>
      </c>
      <c r="C7196" t="s">
        <v>1245</v>
      </c>
      <c r="D7196" t="s">
        <v>15</v>
      </c>
      <c r="E7196" t="s">
        <v>15</v>
      </c>
      <c r="F7196" t="s">
        <v>175</v>
      </c>
      <c r="G7196" t="s">
        <v>4549</v>
      </c>
      <c r="H7196" t="s">
        <v>4550</v>
      </c>
      <c r="I7196" t="s">
        <v>100</v>
      </c>
      <c r="J7196" s="33" t="s">
        <v>101</v>
      </c>
      <c r="K7196" t="s">
        <v>101</v>
      </c>
      <c r="L7196" t="s">
        <v>4410</v>
      </c>
      <c r="M7196" s="16">
        <v>29500</v>
      </c>
      <c r="N7196" s="16">
        <v>0</v>
      </c>
      <c r="O7196" s="15">
        <v>29500</v>
      </c>
      <c r="P7196">
        <v>0</v>
      </c>
      <c r="Q7196">
        <v>2424</v>
      </c>
      <c r="R7196">
        <v>0</v>
      </c>
      <c r="S7196">
        <v>2424</v>
      </c>
      <c r="X7196">
        <v>0</v>
      </c>
      <c r="Y7196" t="s">
        <v>169</v>
      </c>
    </row>
    <row r="7197" spans="1:25" x14ac:dyDescent="0.3">
      <c r="A7197" t="s">
        <v>3703</v>
      </c>
      <c r="B7197" t="s">
        <v>53</v>
      </c>
      <c r="C7197" t="s">
        <v>1245</v>
      </c>
      <c r="D7197" t="s">
        <v>15</v>
      </c>
      <c r="E7197" t="s">
        <v>15</v>
      </c>
      <c r="F7197" t="s">
        <v>175</v>
      </c>
      <c r="G7197" t="s">
        <v>4551</v>
      </c>
      <c r="H7197" t="s">
        <v>4552</v>
      </c>
      <c r="I7197" t="s">
        <v>100</v>
      </c>
      <c r="J7197" s="33" t="s">
        <v>101</v>
      </c>
      <c r="K7197" t="s">
        <v>101</v>
      </c>
      <c r="L7197" t="s">
        <v>4410</v>
      </c>
      <c r="M7197" s="16">
        <v>4500</v>
      </c>
      <c r="N7197" s="16">
        <v>0</v>
      </c>
      <c r="O7197" s="15">
        <v>4500</v>
      </c>
      <c r="P7197">
        <v>0</v>
      </c>
      <c r="Q7197">
        <v>2424</v>
      </c>
      <c r="R7197">
        <v>90</v>
      </c>
      <c r="S7197">
        <v>2514</v>
      </c>
      <c r="X7197">
        <v>0</v>
      </c>
      <c r="Y7197" t="s">
        <v>169</v>
      </c>
    </row>
    <row r="7198" spans="1:25" x14ac:dyDescent="0.3">
      <c r="A7198" t="s">
        <v>3703</v>
      </c>
      <c r="B7198" t="s">
        <v>53</v>
      </c>
      <c r="C7198" t="s">
        <v>1245</v>
      </c>
      <c r="D7198" t="s">
        <v>15</v>
      </c>
      <c r="E7198" t="s">
        <v>15</v>
      </c>
      <c r="F7198" t="s">
        <v>4553</v>
      </c>
      <c r="G7198" t="s">
        <v>4554</v>
      </c>
      <c r="H7198" t="s">
        <v>4555</v>
      </c>
      <c r="I7198" t="s">
        <v>100</v>
      </c>
      <c r="J7198" s="33" t="s">
        <v>101</v>
      </c>
      <c r="K7198" t="s">
        <v>101</v>
      </c>
      <c r="L7198" t="s">
        <v>4410</v>
      </c>
      <c r="M7198" s="16">
        <v>8000</v>
      </c>
      <c r="N7198" s="16">
        <v>0</v>
      </c>
      <c r="O7198" s="15">
        <v>8000</v>
      </c>
      <c r="P7198">
        <v>0</v>
      </c>
      <c r="Q7198">
        <v>2424</v>
      </c>
      <c r="R7198">
        <v>0</v>
      </c>
      <c r="S7198">
        <v>2424</v>
      </c>
      <c r="X7198">
        <v>0</v>
      </c>
      <c r="Y7198" t="s">
        <v>169</v>
      </c>
    </row>
    <row r="7199" spans="1:25" x14ac:dyDescent="0.3">
      <c r="A7199" t="s">
        <v>3703</v>
      </c>
      <c r="B7199" t="s">
        <v>53</v>
      </c>
      <c r="C7199" t="s">
        <v>1245</v>
      </c>
      <c r="D7199" t="s">
        <v>15</v>
      </c>
      <c r="E7199" t="s">
        <v>15</v>
      </c>
      <c r="F7199" t="s">
        <v>4556</v>
      </c>
      <c r="G7199" t="s">
        <v>4557</v>
      </c>
      <c r="H7199" t="s">
        <v>4558</v>
      </c>
      <c r="I7199" t="s">
        <v>100</v>
      </c>
      <c r="J7199" s="33" t="s">
        <v>101</v>
      </c>
      <c r="K7199" t="s">
        <v>101</v>
      </c>
      <c r="L7199" t="s">
        <v>4410</v>
      </c>
      <c r="M7199" s="16">
        <v>12000</v>
      </c>
      <c r="N7199" s="16">
        <v>0</v>
      </c>
      <c r="O7199" s="15">
        <v>12000</v>
      </c>
      <c r="P7199">
        <v>0</v>
      </c>
      <c r="Q7199">
        <v>2424</v>
      </c>
      <c r="R7199">
        <v>0</v>
      </c>
      <c r="S7199">
        <v>2424</v>
      </c>
      <c r="X7199">
        <v>0</v>
      </c>
      <c r="Y7199" t="s">
        <v>169</v>
      </c>
    </row>
    <row r="7200" spans="1:25" x14ac:dyDescent="0.3">
      <c r="A7200" t="s">
        <v>3703</v>
      </c>
      <c r="B7200" t="s">
        <v>53</v>
      </c>
      <c r="C7200" t="s">
        <v>1245</v>
      </c>
      <c r="D7200" t="s">
        <v>15</v>
      </c>
      <c r="E7200" t="s">
        <v>15</v>
      </c>
      <c r="F7200" t="s">
        <v>3779</v>
      </c>
      <c r="G7200" t="s">
        <v>4559</v>
      </c>
      <c r="H7200" t="s">
        <v>4560</v>
      </c>
      <c r="I7200" t="s">
        <v>100</v>
      </c>
      <c r="J7200" s="33" t="s">
        <v>101</v>
      </c>
      <c r="K7200" t="s">
        <v>101</v>
      </c>
      <c r="L7200" t="s">
        <v>4410</v>
      </c>
      <c r="M7200" s="16">
        <v>28000</v>
      </c>
      <c r="N7200" s="16">
        <v>0</v>
      </c>
      <c r="O7200" s="15">
        <v>28000</v>
      </c>
      <c r="P7200">
        <v>0</v>
      </c>
      <c r="Q7200">
        <v>2424</v>
      </c>
      <c r="R7200">
        <v>200</v>
      </c>
      <c r="S7200">
        <v>2624</v>
      </c>
      <c r="X7200">
        <v>0</v>
      </c>
      <c r="Y7200" t="s">
        <v>169</v>
      </c>
    </row>
    <row r="7201" spans="1:25" x14ac:dyDescent="0.3">
      <c r="A7201" t="s">
        <v>3703</v>
      </c>
      <c r="B7201" t="s">
        <v>53</v>
      </c>
      <c r="C7201" t="s">
        <v>1245</v>
      </c>
      <c r="D7201" t="s">
        <v>15</v>
      </c>
      <c r="E7201" t="s">
        <v>15</v>
      </c>
      <c r="F7201" t="s">
        <v>3779</v>
      </c>
      <c r="G7201" t="s">
        <v>4561</v>
      </c>
      <c r="H7201" t="s">
        <v>4562</v>
      </c>
      <c r="I7201" t="s">
        <v>100</v>
      </c>
      <c r="J7201" s="33" t="s">
        <v>101</v>
      </c>
      <c r="K7201" t="s">
        <v>101</v>
      </c>
      <c r="L7201" t="s">
        <v>4410</v>
      </c>
      <c r="M7201" s="16">
        <v>32500</v>
      </c>
      <c r="N7201" s="16">
        <v>0</v>
      </c>
      <c r="O7201" s="15">
        <v>32500</v>
      </c>
      <c r="P7201">
        <v>0</v>
      </c>
      <c r="Q7201">
        <v>2424</v>
      </c>
      <c r="R7201">
        <v>0</v>
      </c>
      <c r="S7201">
        <v>2424</v>
      </c>
      <c r="X7201">
        <v>0</v>
      </c>
      <c r="Y7201" t="s">
        <v>169</v>
      </c>
    </row>
    <row r="7202" spans="1:25" x14ac:dyDescent="0.3">
      <c r="A7202" t="s">
        <v>3703</v>
      </c>
      <c r="B7202" t="s">
        <v>53</v>
      </c>
      <c r="C7202" t="s">
        <v>371</v>
      </c>
      <c r="D7202" t="s">
        <v>10</v>
      </c>
      <c r="E7202" t="s">
        <v>10</v>
      </c>
      <c r="F7202" t="s">
        <v>3854</v>
      </c>
      <c r="G7202" t="s">
        <v>4563</v>
      </c>
      <c r="H7202" t="s">
        <v>4564</v>
      </c>
      <c r="I7202" t="s">
        <v>181</v>
      </c>
      <c r="J7202" s="33" t="s">
        <v>182</v>
      </c>
      <c r="K7202" t="s">
        <v>182</v>
      </c>
      <c r="L7202" t="s">
        <v>236</v>
      </c>
      <c r="M7202" s="16">
        <v>10000</v>
      </c>
      <c r="N7202" s="16">
        <v>10000</v>
      </c>
      <c r="O7202" s="15">
        <v>20000</v>
      </c>
      <c r="P7202">
        <v>0</v>
      </c>
      <c r="Q7202">
        <v>200</v>
      </c>
      <c r="R7202">
        <v>0</v>
      </c>
      <c r="S7202">
        <v>200</v>
      </c>
      <c r="X7202">
        <v>0</v>
      </c>
      <c r="Y7202" t="s">
        <v>341</v>
      </c>
    </row>
    <row r="7203" spans="1:25" x14ac:dyDescent="0.3">
      <c r="A7203" t="s">
        <v>3703</v>
      </c>
      <c r="B7203" t="s">
        <v>53</v>
      </c>
      <c r="C7203" t="s">
        <v>371</v>
      </c>
      <c r="D7203" t="s">
        <v>16</v>
      </c>
      <c r="E7203" t="s">
        <v>16</v>
      </c>
      <c r="F7203" t="s">
        <v>2656</v>
      </c>
      <c r="G7203" t="s">
        <v>4565</v>
      </c>
      <c r="H7203" t="s">
        <v>4566</v>
      </c>
      <c r="I7203" t="s">
        <v>181</v>
      </c>
      <c r="J7203" s="33" t="s">
        <v>182</v>
      </c>
      <c r="K7203" t="s">
        <v>182</v>
      </c>
      <c r="L7203" t="s">
        <v>236</v>
      </c>
      <c r="M7203" s="16">
        <v>10000</v>
      </c>
      <c r="N7203" s="16">
        <v>5000</v>
      </c>
      <c r="O7203" s="15">
        <v>15000</v>
      </c>
      <c r="P7203">
        <v>0</v>
      </c>
      <c r="Q7203">
        <v>0</v>
      </c>
      <c r="R7203">
        <v>15000</v>
      </c>
      <c r="S7203">
        <v>15000</v>
      </c>
      <c r="X7203">
        <v>0</v>
      </c>
      <c r="Y7203" t="s">
        <v>16</v>
      </c>
    </row>
    <row r="7204" spans="1:25" x14ac:dyDescent="0.3">
      <c r="A7204" t="s">
        <v>3703</v>
      </c>
      <c r="B7204" t="s">
        <v>53</v>
      </c>
      <c r="C7204" t="s">
        <v>371</v>
      </c>
      <c r="D7204" t="s">
        <v>17</v>
      </c>
      <c r="E7204" t="s">
        <v>35</v>
      </c>
      <c r="F7204" t="s">
        <v>4567</v>
      </c>
      <c r="G7204" t="s">
        <v>4568</v>
      </c>
      <c r="H7204" t="s">
        <v>4569</v>
      </c>
      <c r="I7204" t="s">
        <v>181</v>
      </c>
      <c r="J7204" s="33" t="s">
        <v>182</v>
      </c>
      <c r="K7204" t="s">
        <v>182</v>
      </c>
      <c r="L7204" t="s">
        <v>236</v>
      </c>
      <c r="M7204" s="16">
        <v>15000</v>
      </c>
      <c r="N7204" s="16">
        <v>10000</v>
      </c>
      <c r="O7204" s="15">
        <v>25000</v>
      </c>
      <c r="P7204">
        <v>0</v>
      </c>
      <c r="Q7204">
        <v>100</v>
      </c>
      <c r="R7204">
        <v>0</v>
      </c>
      <c r="S7204">
        <v>100</v>
      </c>
      <c r="X7204">
        <v>0</v>
      </c>
      <c r="Y7204" t="s">
        <v>17</v>
      </c>
    </row>
    <row r="7205" spans="1:25" x14ac:dyDescent="0.3">
      <c r="A7205" t="s">
        <v>3703</v>
      </c>
      <c r="B7205" t="s">
        <v>53</v>
      </c>
      <c r="C7205" t="s">
        <v>371</v>
      </c>
      <c r="D7205" t="s">
        <v>45</v>
      </c>
      <c r="E7205" t="s">
        <v>68</v>
      </c>
      <c r="F7205" t="s">
        <v>1487</v>
      </c>
      <c r="G7205" t="s">
        <v>4570</v>
      </c>
      <c r="H7205" t="s">
        <v>4571</v>
      </c>
      <c r="I7205" t="s">
        <v>181</v>
      </c>
      <c r="J7205" s="33" t="s">
        <v>182</v>
      </c>
      <c r="K7205" t="s">
        <v>182</v>
      </c>
      <c r="L7205" t="s">
        <v>236</v>
      </c>
      <c r="M7205" s="16">
        <v>10000</v>
      </c>
      <c r="N7205" s="16">
        <v>10000</v>
      </c>
      <c r="O7205" s="15">
        <v>20000</v>
      </c>
      <c r="P7205">
        <v>0</v>
      </c>
      <c r="Q7205">
        <v>0</v>
      </c>
      <c r="R7205">
        <v>200</v>
      </c>
      <c r="S7205">
        <v>200</v>
      </c>
      <c r="X7205">
        <v>0</v>
      </c>
      <c r="Y7205" t="s">
        <v>103</v>
      </c>
    </row>
    <row r="7206" spans="1:25" x14ac:dyDescent="0.3">
      <c r="A7206" t="s">
        <v>3703</v>
      </c>
      <c r="B7206" t="s">
        <v>53</v>
      </c>
      <c r="C7206" t="s">
        <v>4572</v>
      </c>
      <c r="D7206" t="s">
        <v>26</v>
      </c>
      <c r="E7206" t="s">
        <v>26</v>
      </c>
      <c r="F7206" t="s">
        <v>1490</v>
      </c>
      <c r="G7206" t="s">
        <v>4573</v>
      </c>
      <c r="H7206" t="s">
        <v>4574</v>
      </c>
      <c r="I7206" t="s">
        <v>241</v>
      </c>
      <c r="J7206" s="33" t="s">
        <v>101</v>
      </c>
      <c r="K7206" t="s">
        <v>101</v>
      </c>
      <c r="L7206" t="s">
        <v>4410</v>
      </c>
      <c r="M7206" s="16">
        <v>13000</v>
      </c>
      <c r="N7206" s="16">
        <v>0</v>
      </c>
      <c r="O7206" s="15">
        <v>13000</v>
      </c>
      <c r="P7206">
        <v>0</v>
      </c>
      <c r="Q7206">
        <v>3500</v>
      </c>
      <c r="R7206">
        <v>0</v>
      </c>
      <c r="S7206">
        <v>3500</v>
      </c>
      <c r="T7206" t="s">
        <v>4030</v>
      </c>
      <c r="U7206" t="s">
        <v>4065</v>
      </c>
      <c r="V7206" t="s">
        <v>3847</v>
      </c>
      <c r="W7206" t="s">
        <v>4575</v>
      </c>
      <c r="X7206">
        <v>3500</v>
      </c>
      <c r="Y7206" t="s">
        <v>341</v>
      </c>
    </row>
    <row r="7207" spans="1:25" x14ac:dyDescent="0.3">
      <c r="A7207" t="s">
        <v>3703</v>
      </c>
      <c r="B7207" t="s">
        <v>53</v>
      </c>
      <c r="C7207" t="s">
        <v>4572</v>
      </c>
      <c r="D7207" t="s">
        <v>16</v>
      </c>
      <c r="E7207" t="s">
        <v>16</v>
      </c>
      <c r="F7207" t="s">
        <v>107</v>
      </c>
      <c r="G7207" t="s">
        <v>4576</v>
      </c>
      <c r="H7207" t="s">
        <v>4577</v>
      </c>
      <c r="I7207" t="s">
        <v>241</v>
      </c>
      <c r="J7207" s="33" t="s">
        <v>101</v>
      </c>
      <c r="K7207" t="s">
        <v>101</v>
      </c>
      <c r="L7207" t="s">
        <v>4410</v>
      </c>
      <c r="M7207" s="16">
        <v>12000</v>
      </c>
      <c r="N7207" s="16">
        <v>0</v>
      </c>
      <c r="O7207" s="15">
        <v>12000</v>
      </c>
      <c r="P7207">
        <v>0</v>
      </c>
      <c r="Q7207">
        <v>350</v>
      </c>
      <c r="R7207">
        <v>0</v>
      </c>
      <c r="S7207">
        <v>350</v>
      </c>
      <c r="T7207" t="s">
        <v>3807</v>
      </c>
      <c r="U7207" t="s">
        <v>4071</v>
      </c>
      <c r="V7207" t="s">
        <v>3782</v>
      </c>
      <c r="W7207" t="s">
        <v>3782</v>
      </c>
      <c r="X7207">
        <v>350</v>
      </c>
      <c r="Y7207" t="s">
        <v>16</v>
      </c>
    </row>
    <row r="7208" spans="1:25" x14ac:dyDescent="0.3">
      <c r="A7208" t="s">
        <v>3703</v>
      </c>
      <c r="B7208" t="s">
        <v>53</v>
      </c>
      <c r="C7208" t="s">
        <v>4572</v>
      </c>
      <c r="D7208" t="s">
        <v>20</v>
      </c>
      <c r="E7208" t="s">
        <v>20</v>
      </c>
      <c r="F7208" t="s">
        <v>120</v>
      </c>
      <c r="G7208" t="s">
        <v>4578</v>
      </c>
      <c r="H7208" t="s">
        <v>4579</v>
      </c>
      <c r="I7208" t="s">
        <v>100</v>
      </c>
      <c r="J7208" s="33" t="s">
        <v>101</v>
      </c>
      <c r="K7208" t="s">
        <v>101</v>
      </c>
      <c r="L7208" t="s">
        <v>4410</v>
      </c>
      <c r="M7208" s="16">
        <v>18000</v>
      </c>
      <c r="N7208" s="16">
        <v>0</v>
      </c>
      <c r="O7208" s="15">
        <v>18000</v>
      </c>
      <c r="P7208">
        <v>0</v>
      </c>
      <c r="Q7208">
        <v>5000</v>
      </c>
      <c r="R7208">
        <v>0</v>
      </c>
      <c r="S7208">
        <v>5000</v>
      </c>
      <c r="T7208" t="s">
        <v>3782</v>
      </c>
      <c r="U7208" t="s">
        <v>3782</v>
      </c>
      <c r="V7208" t="s">
        <v>4580</v>
      </c>
      <c r="W7208" t="s">
        <v>4581</v>
      </c>
      <c r="X7208">
        <v>5000</v>
      </c>
      <c r="Y7208" t="s">
        <v>113</v>
      </c>
    </row>
    <row r="7209" spans="1:25" x14ac:dyDescent="0.3">
      <c r="A7209" t="s">
        <v>3703</v>
      </c>
      <c r="B7209" t="s">
        <v>53</v>
      </c>
      <c r="C7209" t="s">
        <v>4572</v>
      </c>
      <c r="D7209" t="s">
        <v>63</v>
      </c>
      <c r="E7209" t="s">
        <v>14</v>
      </c>
      <c r="F7209" t="s">
        <v>368</v>
      </c>
      <c r="G7209" t="s">
        <v>4582</v>
      </c>
      <c r="H7209" t="s">
        <v>4583</v>
      </c>
      <c r="I7209" t="s">
        <v>181</v>
      </c>
      <c r="J7209" s="33" t="s">
        <v>182</v>
      </c>
      <c r="K7209" t="s">
        <v>182</v>
      </c>
      <c r="L7209" t="s">
        <v>4410</v>
      </c>
      <c r="M7209" s="16">
        <v>43000</v>
      </c>
      <c r="N7209" s="16">
        <v>0</v>
      </c>
      <c r="O7209" s="15">
        <v>43000</v>
      </c>
      <c r="P7209">
        <v>0</v>
      </c>
      <c r="Q7209">
        <v>220</v>
      </c>
      <c r="R7209">
        <v>0</v>
      </c>
      <c r="S7209">
        <v>220</v>
      </c>
      <c r="X7209">
        <v>0</v>
      </c>
      <c r="Y7209" t="s">
        <v>14</v>
      </c>
    </row>
    <row r="7210" spans="1:25" x14ac:dyDescent="0.3">
      <c r="A7210" t="s">
        <v>31</v>
      </c>
      <c r="B7210" t="s">
        <v>31</v>
      </c>
      <c r="C7210" t="s">
        <v>4584</v>
      </c>
      <c r="D7210" t="s">
        <v>16</v>
      </c>
      <c r="E7210" t="s">
        <v>16</v>
      </c>
      <c r="F7210" t="s">
        <v>812</v>
      </c>
      <c r="G7210" t="s">
        <v>4585</v>
      </c>
      <c r="H7210" t="s">
        <v>4586</v>
      </c>
      <c r="I7210" t="s">
        <v>100</v>
      </c>
      <c r="J7210" s="33" t="s">
        <v>101</v>
      </c>
      <c r="K7210" t="s">
        <v>101</v>
      </c>
      <c r="L7210" t="s">
        <v>4587</v>
      </c>
      <c r="M7210" s="16">
        <v>750</v>
      </c>
      <c r="N7210" s="16">
        <v>0</v>
      </c>
      <c r="O7210" s="15">
        <v>750</v>
      </c>
      <c r="P7210">
        <v>0</v>
      </c>
      <c r="Q7210">
        <v>30</v>
      </c>
      <c r="R7210">
        <v>0</v>
      </c>
      <c r="S7210">
        <v>30</v>
      </c>
      <c r="X7210">
        <v>0</v>
      </c>
      <c r="Y7210" t="s">
        <v>16</v>
      </c>
    </row>
    <row r="7211" spans="1:25" x14ac:dyDescent="0.3">
      <c r="A7211" t="s">
        <v>31</v>
      </c>
      <c r="B7211" t="s">
        <v>31</v>
      </c>
      <c r="C7211" t="s">
        <v>4584</v>
      </c>
      <c r="D7211" t="s">
        <v>63</v>
      </c>
      <c r="E7211" t="s">
        <v>14</v>
      </c>
      <c r="F7211" t="s">
        <v>390</v>
      </c>
      <c r="G7211" t="s">
        <v>4588</v>
      </c>
      <c r="H7211" t="s">
        <v>4589</v>
      </c>
      <c r="I7211" t="s">
        <v>100</v>
      </c>
      <c r="J7211" s="33" t="s">
        <v>101</v>
      </c>
      <c r="K7211" t="s">
        <v>101</v>
      </c>
      <c r="L7211" t="s">
        <v>4587</v>
      </c>
      <c r="M7211" s="16">
        <v>6300</v>
      </c>
      <c r="N7211" s="16">
        <v>0</v>
      </c>
      <c r="O7211" s="15">
        <v>6300</v>
      </c>
      <c r="P7211">
        <v>0</v>
      </c>
      <c r="Q7211">
        <v>30</v>
      </c>
      <c r="R7211">
        <v>0</v>
      </c>
      <c r="S7211">
        <v>30</v>
      </c>
      <c r="X7211">
        <v>0</v>
      </c>
      <c r="Y7211" t="s">
        <v>14</v>
      </c>
    </row>
    <row r="7212" spans="1:25" x14ac:dyDescent="0.3">
      <c r="A7212" t="s">
        <v>31</v>
      </c>
      <c r="B7212" t="s">
        <v>31</v>
      </c>
      <c r="C7212" t="s">
        <v>4584</v>
      </c>
      <c r="D7212" t="s">
        <v>20</v>
      </c>
      <c r="E7212" t="s">
        <v>20</v>
      </c>
      <c r="F7212" t="s">
        <v>417</v>
      </c>
      <c r="G7212" t="s">
        <v>4590</v>
      </c>
      <c r="H7212" t="s">
        <v>4591</v>
      </c>
      <c r="I7212" t="s">
        <v>100</v>
      </c>
      <c r="J7212" s="33" t="s">
        <v>101</v>
      </c>
      <c r="K7212" t="s">
        <v>101</v>
      </c>
      <c r="L7212" t="s">
        <v>4587</v>
      </c>
      <c r="M7212" s="16">
        <v>300</v>
      </c>
      <c r="N7212" s="16">
        <v>0</v>
      </c>
      <c r="O7212" s="15">
        <v>300</v>
      </c>
      <c r="P7212">
        <v>0</v>
      </c>
      <c r="Q7212">
        <v>30</v>
      </c>
      <c r="R7212">
        <v>0</v>
      </c>
      <c r="S7212">
        <v>30</v>
      </c>
      <c r="X7212">
        <v>0</v>
      </c>
      <c r="Y7212" t="s">
        <v>113</v>
      </c>
    </row>
    <row r="7213" spans="1:25" x14ac:dyDescent="0.3">
      <c r="A7213" t="s">
        <v>31</v>
      </c>
      <c r="B7213" t="s">
        <v>31</v>
      </c>
      <c r="C7213" t="s">
        <v>4584</v>
      </c>
      <c r="D7213" t="s">
        <v>17</v>
      </c>
      <c r="E7213" t="s">
        <v>17</v>
      </c>
      <c r="F7213" t="s">
        <v>3235</v>
      </c>
      <c r="G7213" t="s">
        <v>4592</v>
      </c>
      <c r="H7213" t="s">
        <v>4593</v>
      </c>
      <c r="I7213" t="s">
        <v>100</v>
      </c>
      <c r="J7213" s="33" t="s">
        <v>101</v>
      </c>
      <c r="K7213" t="s">
        <v>101</v>
      </c>
      <c r="L7213" t="s">
        <v>4587</v>
      </c>
      <c r="M7213" s="16">
        <v>150</v>
      </c>
      <c r="N7213" s="16">
        <v>0</v>
      </c>
      <c r="O7213" s="15">
        <v>150</v>
      </c>
      <c r="P7213">
        <v>0</v>
      </c>
      <c r="Q7213">
        <v>30</v>
      </c>
      <c r="R7213">
        <v>0</v>
      </c>
      <c r="S7213">
        <v>30</v>
      </c>
      <c r="X7213">
        <v>0</v>
      </c>
      <c r="Y7213" t="s">
        <v>17</v>
      </c>
    </row>
    <row r="7214" spans="1:25" x14ac:dyDescent="0.3">
      <c r="A7214" t="s">
        <v>31</v>
      </c>
      <c r="B7214" t="s">
        <v>31</v>
      </c>
      <c r="C7214" t="s">
        <v>4584</v>
      </c>
      <c r="D7214" t="s">
        <v>26</v>
      </c>
      <c r="E7214" t="s">
        <v>26</v>
      </c>
      <c r="F7214" t="s">
        <v>3217</v>
      </c>
      <c r="G7214" t="s">
        <v>4594</v>
      </c>
      <c r="H7214" t="s">
        <v>4595</v>
      </c>
      <c r="I7214" t="s">
        <v>100</v>
      </c>
      <c r="J7214" s="33" t="s">
        <v>101</v>
      </c>
      <c r="K7214" t="s">
        <v>101</v>
      </c>
      <c r="L7214" t="s">
        <v>4587</v>
      </c>
      <c r="M7214" s="16">
        <v>3750</v>
      </c>
      <c r="N7214" s="16">
        <v>0</v>
      </c>
      <c r="O7214" s="15">
        <v>3750</v>
      </c>
      <c r="P7214">
        <v>0</v>
      </c>
      <c r="Q7214">
        <v>30</v>
      </c>
      <c r="R7214">
        <v>0</v>
      </c>
      <c r="S7214">
        <v>30</v>
      </c>
      <c r="X7214">
        <v>0</v>
      </c>
      <c r="Y7214" t="s">
        <v>341</v>
      </c>
    </row>
    <row r="7215" spans="1:25" x14ac:dyDescent="0.3">
      <c r="A7215" t="s">
        <v>31</v>
      </c>
      <c r="B7215" t="s">
        <v>31</v>
      </c>
      <c r="C7215" t="s">
        <v>4584</v>
      </c>
      <c r="D7215" t="s">
        <v>10</v>
      </c>
      <c r="E7215" t="s">
        <v>10</v>
      </c>
      <c r="F7215" t="s">
        <v>441</v>
      </c>
      <c r="G7215" t="s">
        <v>4596</v>
      </c>
      <c r="H7215" t="s">
        <v>4597</v>
      </c>
      <c r="I7215" t="s">
        <v>100</v>
      </c>
      <c r="J7215" s="33" t="s">
        <v>101</v>
      </c>
      <c r="K7215" t="s">
        <v>101</v>
      </c>
      <c r="L7215" t="s">
        <v>4587</v>
      </c>
      <c r="M7215" s="16">
        <v>6000</v>
      </c>
      <c r="N7215" s="16">
        <v>0</v>
      </c>
      <c r="O7215" s="15">
        <v>6000</v>
      </c>
      <c r="P7215">
        <v>0</v>
      </c>
      <c r="Q7215">
        <v>30</v>
      </c>
      <c r="R7215">
        <v>0</v>
      </c>
      <c r="S7215">
        <v>30</v>
      </c>
      <c r="X7215">
        <v>0</v>
      </c>
      <c r="Y7215" t="s">
        <v>341</v>
      </c>
    </row>
    <row r="7216" spans="1:25" x14ac:dyDescent="0.3">
      <c r="A7216" t="s">
        <v>31</v>
      </c>
      <c r="B7216" t="s">
        <v>31</v>
      </c>
      <c r="C7216" t="s">
        <v>594</v>
      </c>
      <c r="D7216" t="s">
        <v>63</v>
      </c>
      <c r="E7216" t="s">
        <v>14</v>
      </c>
      <c r="F7216" t="s">
        <v>4598</v>
      </c>
      <c r="G7216" t="s">
        <v>4599</v>
      </c>
      <c r="H7216" t="s">
        <v>4600</v>
      </c>
      <c r="I7216" t="s">
        <v>181</v>
      </c>
      <c r="J7216" s="33" t="s">
        <v>182</v>
      </c>
      <c r="K7216" t="s">
        <v>182</v>
      </c>
      <c r="L7216" t="s">
        <v>4601</v>
      </c>
      <c r="M7216" s="16">
        <v>0</v>
      </c>
      <c r="N7216" s="16">
        <v>30000</v>
      </c>
      <c r="O7216" s="15">
        <v>30000</v>
      </c>
      <c r="P7216">
        <v>0</v>
      </c>
      <c r="Q7216">
        <v>30000</v>
      </c>
      <c r="R7216">
        <v>0</v>
      </c>
      <c r="S7216">
        <v>30000</v>
      </c>
      <c r="X7216">
        <v>0</v>
      </c>
      <c r="Y7216" t="s">
        <v>14</v>
      </c>
    </row>
    <row r="7217" spans="1:25" x14ac:dyDescent="0.3">
      <c r="A7217" t="s">
        <v>31</v>
      </c>
      <c r="B7217" t="s">
        <v>31</v>
      </c>
      <c r="C7217" t="s">
        <v>594</v>
      </c>
      <c r="D7217" t="s">
        <v>15</v>
      </c>
      <c r="E7217" t="s">
        <v>15</v>
      </c>
      <c r="F7217" t="s">
        <v>647</v>
      </c>
      <c r="G7217" t="s">
        <v>4602</v>
      </c>
      <c r="H7217" t="s">
        <v>4603</v>
      </c>
      <c r="I7217" t="s">
        <v>181</v>
      </c>
      <c r="J7217" s="33" t="s">
        <v>182</v>
      </c>
      <c r="K7217" t="s">
        <v>182</v>
      </c>
      <c r="L7217" t="s">
        <v>4601</v>
      </c>
      <c r="M7217" s="16">
        <v>0</v>
      </c>
      <c r="N7217" s="16">
        <v>1000</v>
      </c>
      <c r="O7217" s="15">
        <v>1000</v>
      </c>
      <c r="P7217">
        <v>0</v>
      </c>
      <c r="Q7217">
        <v>1000</v>
      </c>
      <c r="R7217">
        <v>0</v>
      </c>
      <c r="S7217">
        <v>1000</v>
      </c>
      <c r="X7217">
        <v>0</v>
      </c>
      <c r="Y7217" t="s">
        <v>169</v>
      </c>
    </row>
    <row r="7218" spans="1:25" x14ac:dyDescent="0.3">
      <c r="A7218" t="s">
        <v>31</v>
      </c>
      <c r="B7218" t="s">
        <v>31</v>
      </c>
      <c r="C7218" t="s">
        <v>594</v>
      </c>
      <c r="D7218" t="s">
        <v>20</v>
      </c>
      <c r="E7218" t="s">
        <v>20</v>
      </c>
      <c r="F7218" t="s">
        <v>417</v>
      </c>
      <c r="G7218" t="s">
        <v>4604</v>
      </c>
      <c r="H7218" t="s">
        <v>4605</v>
      </c>
      <c r="I7218" t="s">
        <v>100</v>
      </c>
      <c r="J7218" s="33" t="s">
        <v>101</v>
      </c>
      <c r="K7218" t="s">
        <v>101</v>
      </c>
      <c r="L7218" t="s">
        <v>4601</v>
      </c>
      <c r="M7218" s="16">
        <v>0</v>
      </c>
      <c r="N7218" s="16">
        <v>170000</v>
      </c>
      <c r="O7218" s="15">
        <v>170000</v>
      </c>
      <c r="P7218">
        <v>0</v>
      </c>
      <c r="Q7218">
        <v>600</v>
      </c>
      <c r="R7218">
        <v>6</v>
      </c>
      <c r="S7218">
        <v>606</v>
      </c>
      <c r="X7218">
        <v>0</v>
      </c>
      <c r="Y7218" t="s">
        <v>113</v>
      </c>
    </row>
    <row r="7219" spans="1:25" x14ac:dyDescent="0.3">
      <c r="A7219" t="s">
        <v>31</v>
      </c>
      <c r="B7219" t="s">
        <v>31</v>
      </c>
      <c r="C7219" t="s">
        <v>594</v>
      </c>
      <c r="D7219" t="s">
        <v>20</v>
      </c>
      <c r="E7219" t="s">
        <v>20</v>
      </c>
      <c r="F7219" t="s">
        <v>417</v>
      </c>
      <c r="G7219" t="s">
        <v>4604</v>
      </c>
      <c r="H7219" t="s">
        <v>4606</v>
      </c>
      <c r="I7219" t="s">
        <v>100</v>
      </c>
      <c r="J7219" s="33" t="s">
        <v>101</v>
      </c>
      <c r="K7219" t="s">
        <v>101</v>
      </c>
      <c r="L7219" t="s">
        <v>4607</v>
      </c>
      <c r="M7219" s="16">
        <v>0</v>
      </c>
      <c r="N7219" s="16">
        <v>170000</v>
      </c>
      <c r="O7219" s="15">
        <v>170000</v>
      </c>
      <c r="P7219">
        <v>0</v>
      </c>
      <c r="Q7219">
        <v>600</v>
      </c>
      <c r="R7219">
        <v>6</v>
      </c>
      <c r="S7219">
        <v>606</v>
      </c>
      <c r="X7219">
        <v>0</v>
      </c>
      <c r="Y7219" t="s">
        <v>113</v>
      </c>
    </row>
    <row r="7220" spans="1:25" x14ac:dyDescent="0.3">
      <c r="A7220" t="s">
        <v>31</v>
      </c>
      <c r="B7220" t="s">
        <v>31</v>
      </c>
      <c r="C7220" t="s">
        <v>594</v>
      </c>
      <c r="D7220" t="s">
        <v>20</v>
      </c>
      <c r="E7220" t="s">
        <v>20</v>
      </c>
      <c r="F7220" t="s">
        <v>4608</v>
      </c>
      <c r="G7220" t="s">
        <v>4604</v>
      </c>
      <c r="H7220" t="s">
        <v>4609</v>
      </c>
      <c r="I7220" t="s">
        <v>100</v>
      </c>
      <c r="J7220" s="33" t="s">
        <v>101</v>
      </c>
      <c r="K7220" t="s">
        <v>101</v>
      </c>
      <c r="L7220" t="s">
        <v>4601</v>
      </c>
      <c r="M7220" s="16">
        <v>0</v>
      </c>
      <c r="N7220" s="16">
        <v>160000</v>
      </c>
      <c r="O7220" s="15">
        <v>160000</v>
      </c>
      <c r="P7220">
        <v>0</v>
      </c>
      <c r="Q7220">
        <v>600</v>
      </c>
      <c r="R7220">
        <v>6</v>
      </c>
      <c r="S7220">
        <v>606</v>
      </c>
      <c r="X7220">
        <v>0</v>
      </c>
      <c r="Y7220" t="s">
        <v>113</v>
      </c>
    </row>
    <row r="7221" spans="1:25" x14ac:dyDescent="0.3">
      <c r="A7221" t="s">
        <v>31</v>
      </c>
      <c r="B7221" t="s">
        <v>31</v>
      </c>
      <c r="C7221" t="s">
        <v>594</v>
      </c>
      <c r="D7221" t="s">
        <v>20</v>
      </c>
      <c r="E7221" t="s">
        <v>20</v>
      </c>
      <c r="F7221" t="s">
        <v>4608</v>
      </c>
      <c r="G7221" t="s">
        <v>4604</v>
      </c>
      <c r="H7221" t="s">
        <v>4609</v>
      </c>
      <c r="I7221" t="s">
        <v>100</v>
      </c>
      <c r="J7221" s="33" t="s">
        <v>101</v>
      </c>
      <c r="K7221" t="s">
        <v>101</v>
      </c>
      <c r="L7221" t="s">
        <v>4607</v>
      </c>
      <c r="M7221" s="16">
        <v>0</v>
      </c>
      <c r="N7221" s="16">
        <v>160000</v>
      </c>
      <c r="O7221" s="15">
        <v>160000</v>
      </c>
      <c r="P7221">
        <v>0</v>
      </c>
      <c r="Q7221">
        <v>600</v>
      </c>
      <c r="R7221">
        <v>6</v>
      </c>
      <c r="S7221">
        <v>606</v>
      </c>
      <c r="X7221">
        <v>0</v>
      </c>
      <c r="Y7221" t="s">
        <v>113</v>
      </c>
    </row>
    <row r="7222" spans="1:25" x14ac:dyDescent="0.3">
      <c r="A7222" t="s">
        <v>31</v>
      </c>
      <c r="B7222" t="s">
        <v>31</v>
      </c>
      <c r="C7222" t="s">
        <v>594</v>
      </c>
      <c r="D7222" t="s">
        <v>47</v>
      </c>
      <c r="E7222" t="s">
        <v>33</v>
      </c>
      <c r="F7222" t="s">
        <v>881</v>
      </c>
      <c r="G7222" t="s">
        <v>4610</v>
      </c>
      <c r="H7222" t="s">
        <v>4611</v>
      </c>
      <c r="I7222" t="s">
        <v>100</v>
      </c>
      <c r="J7222" s="33" t="s">
        <v>101</v>
      </c>
      <c r="K7222" t="s">
        <v>101</v>
      </c>
      <c r="L7222" t="s">
        <v>4601</v>
      </c>
      <c r="M7222" s="16">
        <v>0</v>
      </c>
      <c r="N7222" s="16">
        <v>50000</v>
      </c>
      <c r="O7222" s="15">
        <v>50000</v>
      </c>
      <c r="P7222">
        <v>0</v>
      </c>
      <c r="Q7222">
        <v>2400</v>
      </c>
      <c r="R7222">
        <v>24</v>
      </c>
      <c r="S7222">
        <v>2424</v>
      </c>
      <c r="X7222">
        <v>0</v>
      </c>
      <c r="Y7222" t="s">
        <v>33</v>
      </c>
    </row>
    <row r="7223" spans="1:25" x14ac:dyDescent="0.3">
      <c r="A7223" t="s">
        <v>31</v>
      </c>
      <c r="B7223" t="s">
        <v>31</v>
      </c>
      <c r="C7223" t="s">
        <v>594</v>
      </c>
      <c r="D7223" t="s">
        <v>47</v>
      </c>
      <c r="E7223" t="s">
        <v>33</v>
      </c>
      <c r="F7223" t="s">
        <v>881</v>
      </c>
      <c r="G7223" t="s">
        <v>4610</v>
      </c>
      <c r="H7223" t="s">
        <v>4611</v>
      </c>
      <c r="I7223" t="s">
        <v>100</v>
      </c>
      <c r="J7223" s="33" t="s">
        <v>101</v>
      </c>
      <c r="K7223" t="s">
        <v>101</v>
      </c>
      <c r="L7223" t="s">
        <v>4607</v>
      </c>
      <c r="M7223" s="16">
        <v>0</v>
      </c>
      <c r="N7223" s="16">
        <v>50000</v>
      </c>
      <c r="O7223" s="15">
        <v>50000</v>
      </c>
      <c r="P7223">
        <v>0</v>
      </c>
      <c r="Q7223">
        <v>2400</v>
      </c>
      <c r="R7223">
        <v>24</v>
      </c>
      <c r="S7223">
        <v>2424</v>
      </c>
      <c r="X7223">
        <v>0</v>
      </c>
      <c r="Y7223" t="s">
        <v>33</v>
      </c>
    </row>
    <row r="7224" spans="1:25" x14ac:dyDescent="0.3">
      <c r="A7224" t="s">
        <v>31</v>
      </c>
      <c r="B7224" t="s">
        <v>31</v>
      </c>
      <c r="C7224" t="s">
        <v>594</v>
      </c>
      <c r="D7224" t="s">
        <v>47</v>
      </c>
      <c r="E7224" t="s">
        <v>33</v>
      </c>
      <c r="F7224" t="s">
        <v>881</v>
      </c>
      <c r="G7224" t="s">
        <v>4610</v>
      </c>
      <c r="H7224" t="s">
        <v>4611</v>
      </c>
      <c r="I7224" t="s">
        <v>100</v>
      </c>
      <c r="J7224" s="33" t="s">
        <v>101</v>
      </c>
      <c r="K7224" t="s">
        <v>101</v>
      </c>
      <c r="L7224" t="s">
        <v>4612</v>
      </c>
      <c r="M7224" s="16">
        <v>0</v>
      </c>
      <c r="N7224" s="16">
        <v>50000</v>
      </c>
      <c r="O7224" s="15">
        <v>50000</v>
      </c>
      <c r="P7224">
        <v>0</v>
      </c>
      <c r="Q7224">
        <v>2400</v>
      </c>
      <c r="R7224">
        <v>24</v>
      </c>
      <c r="S7224">
        <v>2424</v>
      </c>
      <c r="X7224">
        <v>0</v>
      </c>
      <c r="Y7224" t="s">
        <v>33</v>
      </c>
    </row>
    <row r="7225" spans="1:25" x14ac:dyDescent="0.3">
      <c r="A7225" t="s">
        <v>31</v>
      </c>
      <c r="B7225" t="s">
        <v>31</v>
      </c>
      <c r="C7225" t="s">
        <v>594</v>
      </c>
      <c r="D7225" t="s">
        <v>47</v>
      </c>
      <c r="E7225" t="s">
        <v>33</v>
      </c>
      <c r="F7225" t="s">
        <v>881</v>
      </c>
      <c r="G7225" t="s">
        <v>4610</v>
      </c>
      <c r="H7225" t="s">
        <v>4611</v>
      </c>
      <c r="I7225" t="s">
        <v>100</v>
      </c>
      <c r="J7225" s="33" t="s">
        <v>101</v>
      </c>
      <c r="K7225" t="s">
        <v>101</v>
      </c>
      <c r="L7225" t="s">
        <v>4587</v>
      </c>
      <c r="M7225" s="16">
        <v>0</v>
      </c>
      <c r="N7225" s="16">
        <v>50000</v>
      </c>
      <c r="O7225" s="15">
        <v>50000</v>
      </c>
      <c r="P7225">
        <v>0</v>
      </c>
      <c r="Q7225">
        <v>2400</v>
      </c>
      <c r="R7225">
        <v>24</v>
      </c>
      <c r="S7225">
        <v>2424</v>
      </c>
      <c r="X7225">
        <v>0</v>
      </c>
      <c r="Y7225" t="s">
        <v>33</v>
      </c>
    </row>
    <row r="7226" spans="1:25" x14ac:dyDescent="0.3">
      <c r="A7226" t="s">
        <v>31</v>
      </c>
      <c r="B7226" t="s">
        <v>31</v>
      </c>
      <c r="C7226" t="s">
        <v>594</v>
      </c>
      <c r="D7226" t="s">
        <v>20</v>
      </c>
      <c r="E7226" t="s">
        <v>20</v>
      </c>
      <c r="F7226" t="s">
        <v>4613</v>
      </c>
      <c r="G7226" t="s">
        <v>4614</v>
      </c>
      <c r="H7226" t="s">
        <v>4615</v>
      </c>
      <c r="I7226" t="s">
        <v>235</v>
      </c>
      <c r="J7226" s="33" t="s">
        <v>101</v>
      </c>
      <c r="K7226" t="s">
        <v>101</v>
      </c>
      <c r="L7226" t="s">
        <v>4601</v>
      </c>
      <c r="M7226" s="16">
        <v>0</v>
      </c>
      <c r="N7226" s="16">
        <v>0</v>
      </c>
      <c r="O7226" s="15">
        <v>0</v>
      </c>
      <c r="P7226">
        <v>0</v>
      </c>
      <c r="Q7226">
        <v>0</v>
      </c>
      <c r="R7226">
        <v>0</v>
      </c>
      <c r="S7226">
        <v>0</v>
      </c>
      <c r="X7226">
        <v>0</v>
      </c>
      <c r="Y7226" t="s">
        <v>113</v>
      </c>
    </row>
    <row r="7227" spans="1:25" x14ac:dyDescent="0.3">
      <c r="A7227" t="s">
        <v>31</v>
      </c>
      <c r="B7227" t="s">
        <v>31</v>
      </c>
      <c r="C7227" t="s">
        <v>594</v>
      </c>
      <c r="D7227" t="s">
        <v>20</v>
      </c>
      <c r="E7227" t="s">
        <v>20</v>
      </c>
      <c r="F7227" t="s">
        <v>4613</v>
      </c>
      <c r="G7227" t="s">
        <v>4614</v>
      </c>
      <c r="H7227" t="s">
        <v>4615</v>
      </c>
      <c r="I7227" t="s">
        <v>235</v>
      </c>
      <c r="J7227" s="33" t="s">
        <v>101</v>
      </c>
      <c r="K7227" t="s">
        <v>101</v>
      </c>
      <c r="L7227" t="s">
        <v>4607</v>
      </c>
      <c r="M7227" s="16">
        <v>0</v>
      </c>
      <c r="N7227" s="16">
        <v>0</v>
      </c>
      <c r="O7227" s="15">
        <v>0</v>
      </c>
      <c r="P7227">
        <v>0</v>
      </c>
      <c r="Q7227">
        <v>0</v>
      </c>
      <c r="R7227">
        <v>0</v>
      </c>
      <c r="S7227">
        <v>0</v>
      </c>
      <c r="X7227">
        <v>0</v>
      </c>
      <c r="Y7227" t="s">
        <v>113</v>
      </c>
    </row>
    <row r="7228" spans="1:25" x14ac:dyDescent="0.3">
      <c r="A7228" t="s">
        <v>31</v>
      </c>
      <c r="B7228" t="s">
        <v>31</v>
      </c>
      <c r="C7228" t="s">
        <v>594</v>
      </c>
      <c r="D7228" t="s">
        <v>20</v>
      </c>
      <c r="E7228" t="s">
        <v>20</v>
      </c>
      <c r="F7228" t="s">
        <v>524</v>
      </c>
      <c r="G7228" t="s">
        <v>4614</v>
      </c>
      <c r="H7228" t="s">
        <v>4616</v>
      </c>
      <c r="I7228" t="s">
        <v>100</v>
      </c>
      <c r="J7228" s="33" t="s">
        <v>101</v>
      </c>
      <c r="K7228" t="s">
        <v>101</v>
      </c>
      <c r="L7228" t="s">
        <v>4607</v>
      </c>
      <c r="M7228" s="16">
        <v>125000</v>
      </c>
      <c r="N7228" s="16">
        <v>0</v>
      </c>
      <c r="O7228" s="15">
        <v>125000</v>
      </c>
      <c r="P7228">
        <v>0</v>
      </c>
      <c r="Q7228">
        <v>600</v>
      </c>
      <c r="R7228">
        <v>6</v>
      </c>
      <c r="S7228">
        <v>606</v>
      </c>
      <c r="X7228">
        <v>0</v>
      </c>
      <c r="Y7228" t="s">
        <v>113</v>
      </c>
    </row>
    <row r="7229" spans="1:25" x14ac:dyDescent="0.3">
      <c r="A7229" t="s">
        <v>31</v>
      </c>
      <c r="B7229" t="s">
        <v>31</v>
      </c>
      <c r="C7229" t="s">
        <v>594</v>
      </c>
      <c r="D7229" t="s">
        <v>20</v>
      </c>
      <c r="E7229" t="s">
        <v>20</v>
      </c>
      <c r="F7229" t="s">
        <v>4613</v>
      </c>
      <c r="G7229" t="s">
        <v>4614</v>
      </c>
      <c r="H7229" t="s">
        <v>4616</v>
      </c>
      <c r="I7229" t="s">
        <v>235</v>
      </c>
      <c r="J7229" s="33" t="s">
        <v>101</v>
      </c>
      <c r="K7229" t="s">
        <v>101</v>
      </c>
      <c r="L7229" t="s">
        <v>4601</v>
      </c>
      <c r="M7229" s="16">
        <v>0</v>
      </c>
      <c r="N7229" s="16">
        <v>0</v>
      </c>
      <c r="O7229" s="15">
        <v>0</v>
      </c>
      <c r="P7229">
        <v>0</v>
      </c>
      <c r="Q7229">
        <v>0</v>
      </c>
      <c r="R7229">
        <v>0</v>
      </c>
      <c r="S7229">
        <v>0</v>
      </c>
      <c r="X7229">
        <v>0</v>
      </c>
      <c r="Y7229" t="s">
        <v>113</v>
      </c>
    </row>
    <row r="7230" spans="1:25" x14ac:dyDescent="0.3">
      <c r="A7230" t="s">
        <v>31</v>
      </c>
      <c r="B7230" t="s">
        <v>31</v>
      </c>
      <c r="C7230" t="s">
        <v>594</v>
      </c>
      <c r="D7230" t="s">
        <v>20</v>
      </c>
      <c r="E7230" t="s">
        <v>20</v>
      </c>
      <c r="F7230" t="s">
        <v>524</v>
      </c>
      <c r="G7230" t="s">
        <v>4614</v>
      </c>
      <c r="H7230" t="s">
        <v>4617</v>
      </c>
      <c r="I7230" t="s">
        <v>235</v>
      </c>
      <c r="J7230" s="33" t="s">
        <v>101</v>
      </c>
      <c r="K7230" t="s">
        <v>101</v>
      </c>
      <c r="L7230" t="s">
        <v>4601</v>
      </c>
      <c r="M7230" s="16">
        <v>0</v>
      </c>
      <c r="N7230" s="16">
        <v>0</v>
      </c>
      <c r="O7230" s="15">
        <v>0</v>
      </c>
      <c r="P7230">
        <v>0</v>
      </c>
      <c r="Q7230">
        <v>600</v>
      </c>
      <c r="R7230">
        <v>0</v>
      </c>
      <c r="S7230">
        <v>600</v>
      </c>
      <c r="X7230">
        <v>0</v>
      </c>
      <c r="Y7230" t="s">
        <v>113</v>
      </c>
    </row>
    <row r="7231" spans="1:25" x14ac:dyDescent="0.3">
      <c r="A7231" t="s">
        <v>31</v>
      </c>
      <c r="B7231" t="s">
        <v>31</v>
      </c>
      <c r="C7231" t="s">
        <v>594</v>
      </c>
      <c r="D7231" t="s">
        <v>20</v>
      </c>
      <c r="E7231" t="s">
        <v>20</v>
      </c>
      <c r="F7231" t="s">
        <v>524</v>
      </c>
      <c r="G7231" t="s">
        <v>4614</v>
      </c>
      <c r="H7231" t="s">
        <v>4617</v>
      </c>
      <c r="I7231" t="s">
        <v>235</v>
      </c>
      <c r="J7231" s="33" t="s">
        <v>101</v>
      </c>
      <c r="K7231" t="s">
        <v>101</v>
      </c>
      <c r="L7231" t="s">
        <v>4607</v>
      </c>
      <c r="M7231" s="16">
        <v>0</v>
      </c>
      <c r="N7231" s="16">
        <v>0</v>
      </c>
      <c r="O7231" s="15">
        <v>0</v>
      </c>
      <c r="P7231">
        <v>0</v>
      </c>
      <c r="Q7231">
        <v>600</v>
      </c>
      <c r="R7231">
        <v>0</v>
      </c>
      <c r="S7231">
        <v>600</v>
      </c>
      <c r="X7231">
        <v>0</v>
      </c>
      <c r="Y7231" t="s">
        <v>113</v>
      </c>
    </row>
    <row r="7232" spans="1:25" x14ac:dyDescent="0.3">
      <c r="A7232" t="s">
        <v>31</v>
      </c>
      <c r="B7232" t="s">
        <v>31</v>
      </c>
      <c r="C7232" t="s">
        <v>594</v>
      </c>
      <c r="D7232" t="s">
        <v>32</v>
      </c>
      <c r="E7232" t="s">
        <v>32</v>
      </c>
      <c r="F7232" t="s">
        <v>4618</v>
      </c>
      <c r="G7232" t="s">
        <v>4619</v>
      </c>
      <c r="H7232" t="s">
        <v>4620</v>
      </c>
      <c r="I7232" t="s">
        <v>181</v>
      </c>
      <c r="J7232" s="33" t="s">
        <v>182</v>
      </c>
      <c r="K7232" t="s">
        <v>182</v>
      </c>
      <c r="L7232" t="s">
        <v>4601</v>
      </c>
      <c r="M7232" s="16">
        <v>0</v>
      </c>
      <c r="N7232" s="16">
        <v>6000</v>
      </c>
      <c r="O7232" s="15">
        <v>6000</v>
      </c>
      <c r="P7232">
        <v>0</v>
      </c>
      <c r="Q7232">
        <v>6000</v>
      </c>
      <c r="R7232">
        <v>0</v>
      </c>
      <c r="S7232">
        <v>6000</v>
      </c>
      <c r="X7232">
        <v>0</v>
      </c>
      <c r="Y7232" t="s">
        <v>169</v>
      </c>
    </row>
    <row r="7233" spans="1:25" x14ac:dyDescent="0.3">
      <c r="A7233" t="s">
        <v>31</v>
      </c>
      <c r="B7233" t="s">
        <v>31</v>
      </c>
      <c r="C7233" t="s">
        <v>594</v>
      </c>
      <c r="D7233" t="s">
        <v>20</v>
      </c>
      <c r="E7233" t="s">
        <v>20</v>
      </c>
      <c r="F7233" t="s">
        <v>524</v>
      </c>
      <c r="G7233" t="s">
        <v>4614</v>
      </c>
      <c r="H7233" t="s">
        <v>4617</v>
      </c>
      <c r="I7233" t="s">
        <v>100</v>
      </c>
      <c r="J7233" s="33" t="s">
        <v>101</v>
      </c>
      <c r="K7233" t="s">
        <v>101</v>
      </c>
      <c r="L7233" t="s">
        <v>4612</v>
      </c>
      <c r="M7233" s="16">
        <v>125000</v>
      </c>
      <c r="N7233" s="16">
        <v>0</v>
      </c>
      <c r="O7233" s="15">
        <v>125000</v>
      </c>
      <c r="P7233">
        <v>0</v>
      </c>
      <c r="Q7233">
        <v>600</v>
      </c>
      <c r="R7233">
        <v>0</v>
      </c>
      <c r="S7233">
        <v>600</v>
      </c>
      <c r="X7233">
        <v>0</v>
      </c>
      <c r="Y7233" t="s">
        <v>113</v>
      </c>
    </row>
    <row r="7234" spans="1:25" x14ac:dyDescent="0.3">
      <c r="A7234" t="s">
        <v>31</v>
      </c>
      <c r="B7234" t="s">
        <v>31</v>
      </c>
      <c r="C7234" t="s">
        <v>594</v>
      </c>
      <c r="D7234" t="s">
        <v>20</v>
      </c>
      <c r="E7234" t="s">
        <v>20</v>
      </c>
      <c r="F7234" t="s">
        <v>524</v>
      </c>
      <c r="G7234" t="s">
        <v>4614</v>
      </c>
      <c r="H7234" t="s">
        <v>4617</v>
      </c>
      <c r="I7234" t="s">
        <v>100</v>
      </c>
      <c r="J7234" s="33" t="s">
        <v>101</v>
      </c>
      <c r="K7234" t="s">
        <v>101</v>
      </c>
      <c r="L7234" t="s">
        <v>4587</v>
      </c>
      <c r="M7234" s="16">
        <v>125000</v>
      </c>
      <c r="N7234" s="16">
        <v>0</v>
      </c>
      <c r="O7234" s="15">
        <v>125000</v>
      </c>
      <c r="P7234">
        <v>0</v>
      </c>
      <c r="Q7234">
        <v>600</v>
      </c>
      <c r="R7234">
        <v>0</v>
      </c>
      <c r="S7234">
        <v>600</v>
      </c>
      <c r="X7234">
        <v>0</v>
      </c>
      <c r="Y7234" t="s">
        <v>113</v>
      </c>
    </row>
    <row r="7235" spans="1:25" x14ac:dyDescent="0.3">
      <c r="A7235" t="s">
        <v>31</v>
      </c>
      <c r="B7235" t="s">
        <v>31</v>
      </c>
      <c r="C7235" t="s">
        <v>594</v>
      </c>
      <c r="D7235" t="s">
        <v>17</v>
      </c>
      <c r="E7235" t="s">
        <v>17</v>
      </c>
      <c r="F7235" t="s">
        <v>430</v>
      </c>
      <c r="G7235" t="s">
        <v>4614</v>
      </c>
      <c r="H7235" t="s">
        <v>4621</v>
      </c>
      <c r="I7235" t="s">
        <v>235</v>
      </c>
      <c r="J7235" s="33" t="s">
        <v>101</v>
      </c>
      <c r="K7235" t="s">
        <v>101</v>
      </c>
      <c r="L7235" t="s">
        <v>4607</v>
      </c>
      <c r="M7235" s="16">
        <v>0</v>
      </c>
      <c r="N7235" s="16">
        <v>0</v>
      </c>
      <c r="O7235" s="15">
        <v>0</v>
      </c>
      <c r="P7235">
        <v>0</v>
      </c>
      <c r="Q7235">
        <v>0</v>
      </c>
      <c r="R7235">
        <v>0</v>
      </c>
      <c r="S7235">
        <v>0</v>
      </c>
      <c r="X7235">
        <v>0</v>
      </c>
      <c r="Y7235" t="s">
        <v>17</v>
      </c>
    </row>
    <row r="7236" spans="1:25" x14ac:dyDescent="0.3">
      <c r="A7236" t="s">
        <v>31</v>
      </c>
      <c r="B7236" t="s">
        <v>31</v>
      </c>
      <c r="C7236" t="s">
        <v>594</v>
      </c>
      <c r="D7236" t="s">
        <v>17</v>
      </c>
      <c r="E7236" t="s">
        <v>17</v>
      </c>
      <c r="F7236" t="s">
        <v>430</v>
      </c>
      <c r="G7236" t="s">
        <v>4614</v>
      </c>
      <c r="H7236" t="s">
        <v>4621</v>
      </c>
      <c r="I7236" t="s">
        <v>235</v>
      </c>
      <c r="J7236" s="33" t="s">
        <v>101</v>
      </c>
      <c r="K7236" t="s">
        <v>101</v>
      </c>
      <c r="L7236" t="s">
        <v>4601</v>
      </c>
      <c r="M7236" s="16">
        <v>0</v>
      </c>
      <c r="N7236" s="16">
        <v>0</v>
      </c>
      <c r="O7236" s="15">
        <v>0</v>
      </c>
      <c r="P7236">
        <v>0</v>
      </c>
      <c r="Q7236">
        <v>0</v>
      </c>
      <c r="R7236">
        <v>0</v>
      </c>
      <c r="S7236">
        <v>0</v>
      </c>
      <c r="X7236">
        <v>0</v>
      </c>
      <c r="Y7236" t="s">
        <v>17</v>
      </c>
    </row>
    <row r="7237" spans="1:25" x14ac:dyDescent="0.3">
      <c r="A7237" t="s">
        <v>31</v>
      </c>
      <c r="B7237" t="s">
        <v>31</v>
      </c>
      <c r="C7237" t="s">
        <v>594</v>
      </c>
      <c r="D7237" t="s">
        <v>17</v>
      </c>
      <c r="E7237" t="s">
        <v>17</v>
      </c>
      <c r="F7237" t="s">
        <v>4622</v>
      </c>
      <c r="G7237" t="s">
        <v>4623</v>
      </c>
      <c r="H7237" t="s">
        <v>4624</v>
      </c>
      <c r="I7237" t="s">
        <v>181</v>
      </c>
      <c r="J7237" s="33" t="s">
        <v>101</v>
      </c>
      <c r="K7237" t="s">
        <v>101</v>
      </c>
      <c r="L7237" t="s">
        <v>4601</v>
      </c>
      <c r="M7237" s="16">
        <v>0</v>
      </c>
      <c r="N7237" s="16">
        <v>700</v>
      </c>
      <c r="O7237" s="15">
        <v>700</v>
      </c>
      <c r="P7237">
        <v>0</v>
      </c>
      <c r="Q7237">
        <v>0</v>
      </c>
      <c r="R7237">
        <v>700</v>
      </c>
      <c r="S7237">
        <v>700</v>
      </c>
      <c r="X7237">
        <v>0</v>
      </c>
      <c r="Y7237" t="s">
        <v>17</v>
      </c>
    </row>
    <row r="7238" spans="1:25" x14ac:dyDescent="0.3">
      <c r="A7238" t="s">
        <v>31</v>
      </c>
      <c r="B7238" t="s">
        <v>31</v>
      </c>
      <c r="C7238" t="s">
        <v>594</v>
      </c>
      <c r="D7238" t="s">
        <v>17</v>
      </c>
      <c r="E7238" t="s">
        <v>17</v>
      </c>
      <c r="F7238" t="s">
        <v>487</v>
      </c>
      <c r="G7238" t="s">
        <v>4623</v>
      </c>
      <c r="H7238" t="s">
        <v>4625</v>
      </c>
      <c r="I7238" t="s">
        <v>181</v>
      </c>
      <c r="J7238" s="33" t="s">
        <v>101</v>
      </c>
      <c r="K7238" t="s">
        <v>101</v>
      </c>
      <c r="L7238" t="s">
        <v>4601</v>
      </c>
      <c r="M7238" s="16">
        <v>0</v>
      </c>
      <c r="N7238" s="16">
        <v>1000</v>
      </c>
      <c r="O7238" s="15">
        <v>1000</v>
      </c>
      <c r="P7238">
        <v>0</v>
      </c>
      <c r="Q7238">
        <v>1000</v>
      </c>
      <c r="R7238">
        <v>0</v>
      </c>
      <c r="S7238">
        <v>1000</v>
      </c>
      <c r="X7238">
        <v>0</v>
      </c>
      <c r="Y7238" t="s">
        <v>17</v>
      </c>
    </row>
    <row r="7239" spans="1:25" x14ac:dyDescent="0.3">
      <c r="A7239" t="s">
        <v>31</v>
      </c>
      <c r="B7239" t="s">
        <v>31</v>
      </c>
      <c r="C7239" t="s">
        <v>594</v>
      </c>
      <c r="D7239" t="s">
        <v>17</v>
      </c>
      <c r="E7239" t="s">
        <v>17</v>
      </c>
      <c r="F7239" t="s">
        <v>4626</v>
      </c>
      <c r="G7239" t="s">
        <v>4614</v>
      </c>
      <c r="H7239" t="s">
        <v>4621</v>
      </c>
      <c r="I7239" t="s">
        <v>100</v>
      </c>
      <c r="J7239" s="33" t="s">
        <v>101</v>
      </c>
      <c r="K7239" t="s">
        <v>101</v>
      </c>
      <c r="L7239" t="s">
        <v>4612</v>
      </c>
      <c r="M7239" s="16">
        <v>125000</v>
      </c>
      <c r="N7239" s="16">
        <v>0</v>
      </c>
      <c r="O7239" s="15">
        <v>125000</v>
      </c>
      <c r="P7239">
        <v>0</v>
      </c>
      <c r="Q7239">
        <v>0</v>
      </c>
      <c r="R7239">
        <v>0</v>
      </c>
      <c r="S7239">
        <v>0</v>
      </c>
      <c r="X7239">
        <v>0</v>
      </c>
      <c r="Y7239" t="s">
        <v>17</v>
      </c>
    </row>
    <row r="7240" spans="1:25" x14ac:dyDescent="0.3">
      <c r="A7240" t="s">
        <v>31</v>
      </c>
      <c r="B7240" t="s">
        <v>31</v>
      </c>
      <c r="C7240" t="s">
        <v>594</v>
      </c>
      <c r="D7240" t="s">
        <v>17</v>
      </c>
      <c r="E7240" t="s">
        <v>17</v>
      </c>
      <c r="F7240" t="s">
        <v>4626</v>
      </c>
      <c r="G7240" t="s">
        <v>4614</v>
      </c>
      <c r="H7240" t="s">
        <v>4621</v>
      </c>
      <c r="I7240" t="s">
        <v>100</v>
      </c>
      <c r="J7240" s="33" t="s">
        <v>101</v>
      </c>
      <c r="K7240" t="s">
        <v>101</v>
      </c>
      <c r="L7240" t="s">
        <v>4601</v>
      </c>
      <c r="M7240" s="16">
        <v>125000</v>
      </c>
      <c r="N7240" s="16">
        <v>0</v>
      </c>
      <c r="O7240" s="15">
        <v>125000</v>
      </c>
      <c r="P7240">
        <v>0</v>
      </c>
      <c r="Q7240">
        <v>0</v>
      </c>
      <c r="R7240">
        <v>0</v>
      </c>
      <c r="S7240">
        <v>0</v>
      </c>
      <c r="X7240">
        <v>0</v>
      </c>
      <c r="Y7240" t="s">
        <v>17</v>
      </c>
    </row>
    <row r="7241" spans="1:25" x14ac:dyDescent="0.3">
      <c r="A7241" t="s">
        <v>31</v>
      </c>
      <c r="B7241" t="s">
        <v>31</v>
      </c>
      <c r="C7241" t="s">
        <v>594</v>
      </c>
      <c r="D7241" t="s">
        <v>20</v>
      </c>
      <c r="E7241" t="s">
        <v>20</v>
      </c>
      <c r="F7241" t="s">
        <v>417</v>
      </c>
      <c r="G7241" t="s">
        <v>4604</v>
      </c>
      <c r="H7241" t="s">
        <v>4627</v>
      </c>
      <c r="I7241" t="s">
        <v>100</v>
      </c>
      <c r="J7241" s="33" t="s">
        <v>101</v>
      </c>
      <c r="K7241" t="s">
        <v>101</v>
      </c>
      <c r="L7241" t="s">
        <v>4601</v>
      </c>
      <c r="M7241" s="16">
        <v>0</v>
      </c>
      <c r="N7241" s="16">
        <v>170000</v>
      </c>
      <c r="O7241" s="15">
        <v>170000</v>
      </c>
      <c r="P7241">
        <v>0</v>
      </c>
      <c r="Q7241">
        <v>600</v>
      </c>
      <c r="R7241">
        <v>6</v>
      </c>
      <c r="S7241">
        <v>606</v>
      </c>
      <c r="X7241">
        <v>0</v>
      </c>
      <c r="Y7241" t="s">
        <v>113</v>
      </c>
    </row>
    <row r="7242" spans="1:25" x14ac:dyDescent="0.3">
      <c r="A7242" t="s">
        <v>31</v>
      </c>
      <c r="B7242" t="s">
        <v>31</v>
      </c>
      <c r="C7242" t="s">
        <v>594</v>
      </c>
      <c r="D7242" t="s">
        <v>20</v>
      </c>
      <c r="E7242" t="s">
        <v>20</v>
      </c>
      <c r="F7242" t="s">
        <v>417</v>
      </c>
      <c r="G7242" t="s">
        <v>4604</v>
      </c>
      <c r="H7242" t="s">
        <v>4627</v>
      </c>
      <c r="I7242" t="s">
        <v>100</v>
      </c>
      <c r="J7242" s="33" t="s">
        <v>101</v>
      </c>
      <c r="K7242" t="s">
        <v>101</v>
      </c>
      <c r="L7242" t="s">
        <v>4607</v>
      </c>
      <c r="M7242" s="16">
        <v>0</v>
      </c>
      <c r="N7242" s="16">
        <v>170000</v>
      </c>
      <c r="O7242" s="15">
        <v>170000</v>
      </c>
      <c r="P7242">
        <v>0</v>
      </c>
      <c r="Q7242">
        <v>600</v>
      </c>
      <c r="R7242">
        <v>6</v>
      </c>
      <c r="S7242">
        <v>606</v>
      </c>
      <c r="X7242">
        <v>0</v>
      </c>
      <c r="Y7242" t="s">
        <v>113</v>
      </c>
    </row>
    <row r="7243" spans="1:25" x14ac:dyDescent="0.3">
      <c r="A7243" t="s">
        <v>31</v>
      </c>
      <c r="B7243" t="s">
        <v>31</v>
      </c>
      <c r="C7243" t="s">
        <v>594</v>
      </c>
      <c r="D7243" t="s">
        <v>15</v>
      </c>
      <c r="E7243" t="s">
        <v>15</v>
      </c>
      <c r="F7243" t="s">
        <v>4628</v>
      </c>
      <c r="G7243" t="s">
        <v>4629</v>
      </c>
      <c r="H7243" t="s">
        <v>4630</v>
      </c>
      <c r="I7243" t="s">
        <v>100</v>
      </c>
      <c r="J7243" s="33" t="s">
        <v>101</v>
      </c>
      <c r="K7243" t="s">
        <v>101</v>
      </c>
      <c r="L7243" t="s">
        <v>4601</v>
      </c>
      <c r="M7243" s="16">
        <v>120000</v>
      </c>
      <c r="N7243" s="16">
        <v>0</v>
      </c>
      <c r="O7243" s="15">
        <v>120000</v>
      </c>
      <c r="P7243">
        <v>0</v>
      </c>
      <c r="Q7243">
        <v>1500</v>
      </c>
      <c r="R7243">
        <v>0</v>
      </c>
      <c r="S7243">
        <v>1500</v>
      </c>
      <c r="T7243">
        <v>362</v>
      </c>
      <c r="U7243">
        <v>399</v>
      </c>
      <c r="V7243">
        <v>372</v>
      </c>
      <c r="W7243">
        <v>367</v>
      </c>
      <c r="X7243">
        <v>1500</v>
      </c>
      <c r="Y7243" t="s">
        <v>169</v>
      </c>
    </row>
    <row r="7244" spans="1:25" x14ac:dyDescent="0.3">
      <c r="A7244" t="s">
        <v>31</v>
      </c>
      <c r="B7244" t="s">
        <v>31</v>
      </c>
      <c r="C7244" t="s">
        <v>594</v>
      </c>
      <c r="D7244" t="s">
        <v>20</v>
      </c>
      <c r="E7244" t="s">
        <v>20</v>
      </c>
      <c r="F7244" t="s">
        <v>417</v>
      </c>
      <c r="G7244" t="s">
        <v>4604</v>
      </c>
      <c r="H7244" t="s">
        <v>4606</v>
      </c>
      <c r="I7244" t="s">
        <v>100</v>
      </c>
      <c r="J7244" s="33" t="s">
        <v>101</v>
      </c>
      <c r="K7244" t="s">
        <v>101</v>
      </c>
      <c r="L7244" t="s">
        <v>4612</v>
      </c>
      <c r="M7244" s="16">
        <v>0</v>
      </c>
      <c r="N7244" s="16">
        <v>170000</v>
      </c>
      <c r="O7244" s="15">
        <v>170000</v>
      </c>
      <c r="P7244">
        <v>0</v>
      </c>
      <c r="Q7244">
        <v>600</v>
      </c>
      <c r="R7244">
        <v>6</v>
      </c>
      <c r="S7244">
        <v>606</v>
      </c>
      <c r="X7244">
        <v>0</v>
      </c>
      <c r="Y7244" t="s">
        <v>113</v>
      </c>
    </row>
    <row r="7245" spans="1:25" x14ac:dyDescent="0.3">
      <c r="A7245" t="s">
        <v>31</v>
      </c>
      <c r="B7245" t="s">
        <v>31</v>
      </c>
      <c r="C7245" t="s">
        <v>594</v>
      </c>
      <c r="D7245" t="s">
        <v>20</v>
      </c>
      <c r="E7245" t="s">
        <v>20</v>
      </c>
      <c r="F7245" t="s">
        <v>417</v>
      </c>
      <c r="G7245" t="s">
        <v>4604</v>
      </c>
      <c r="H7245" t="s">
        <v>4606</v>
      </c>
      <c r="I7245" t="s">
        <v>100</v>
      </c>
      <c r="J7245" s="33" t="s">
        <v>101</v>
      </c>
      <c r="K7245" t="s">
        <v>101</v>
      </c>
      <c r="L7245" t="s">
        <v>4587</v>
      </c>
      <c r="M7245" s="16">
        <v>0</v>
      </c>
      <c r="N7245" s="16">
        <v>170000</v>
      </c>
      <c r="O7245" s="15">
        <v>170000</v>
      </c>
      <c r="P7245">
        <v>0</v>
      </c>
      <c r="Q7245">
        <v>600</v>
      </c>
      <c r="R7245">
        <v>6</v>
      </c>
      <c r="S7245">
        <v>606</v>
      </c>
      <c r="X7245">
        <v>0</v>
      </c>
      <c r="Y7245" t="s">
        <v>113</v>
      </c>
    </row>
    <row r="7246" spans="1:25" x14ac:dyDescent="0.3">
      <c r="A7246" t="s">
        <v>31</v>
      </c>
      <c r="B7246" t="s">
        <v>31</v>
      </c>
      <c r="C7246" t="s">
        <v>594</v>
      </c>
      <c r="D7246" t="s">
        <v>20</v>
      </c>
      <c r="E7246" t="s">
        <v>20</v>
      </c>
      <c r="F7246" t="s">
        <v>412</v>
      </c>
      <c r="G7246" t="s">
        <v>4604</v>
      </c>
      <c r="H7246" t="s">
        <v>4609</v>
      </c>
      <c r="I7246" t="s">
        <v>100</v>
      </c>
      <c r="J7246" s="33" t="s">
        <v>101</v>
      </c>
      <c r="K7246" t="s">
        <v>101</v>
      </c>
      <c r="L7246" t="s">
        <v>4612</v>
      </c>
      <c r="M7246" s="16">
        <v>0</v>
      </c>
      <c r="N7246" s="16">
        <v>160000</v>
      </c>
      <c r="O7246" s="15">
        <v>160000</v>
      </c>
      <c r="P7246">
        <v>0</v>
      </c>
      <c r="Q7246">
        <v>600</v>
      </c>
      <c r="R7246">
        <v>6</v>
      </c>
      <c r="S7246">
        <v>606</v>
      </c>
      <c r="X7246">
        <v>0</v>
      </c>
      <c r="Y7246" t="s">
        <v>113</v>
      </c>
    </row>
    <row r="7247" spans="1:25" x14ac:dyDescent="0.3">
      <c r="A7247" t="s">
        <v>31</v>
      </c>
      <c r="B7247" t="s">
        <v>31</v>
      </c>
      <c r="C7247" t="s">
        <v>594</v>
      </c>
      <c r="D7247" t="s">
        <v>20</v>
      </c>
      <c r="E7247" t="s">
        <v>20</v>
      </c>
      <c r="F7247" t="s">
        <v>412</v>
      </c>
      <c r="G7247" t="s">
        <v>4604</v>
      </c>
      <c r="H7247" t="s">
        <v>4609</v>
      </c>
      <c r="I7247" t="s">
        <v>100</v>
      </c>
      <c r="J7247" s="33" t="s">
        <v>101</v>
      </c>
      <c r="K7247" t="s">
        <v>101</v>
      </c>
      <c r="L7247" t="s">
        <v>4587</v>
      </c>
      <c r="M7247" s="16">
        <v>0</v>
      </c>
      <c r="N7247" s="16">
        <v>160000</v>
      </c>
      <c r="O7247" s="15">
        <v>160000</v>
      </c>
      <c r="P7247">
        <v>0</v>
      </c>
      <c r="Q7247">
        <v>600</v>
      </c>
      <c r="R7247">
        <v>6</v>
      </c>
      <c r="S7247">
        <v>606</v>
      </c>
      <c r="X7247">
        <v>0</v>
      </c>
      <c r="Y7247" t="s">
        <v>113</v>
      </c>
    </row>
    <row r="7248" spans="1:25" x14ac:dyDescent="0.3">
      <c r="A7248" t="s">
        <v>31</v>
      </c>
      <c r="B7248" t="s">
        <v>31</v>
      </c>
      <c r="C7248" t="s">
        <v>594</v>
      </c>
      <c r="D7248" t="s">
        <v>20</v>
      </c>
      <c r="E7248" t="s">
        <v>20</v>
      </c>
      <c r="F7248" t="s">
        <v>4613</v>
      </c>
      <c r="G7248" t="s">
        <v>4614</v>
      </c>
      <c r="H7248" t="s">
        <v>4615</v>
      </c>
      <c r="I7248" t="s">
        <v>100</v>
      </c>
      <c r="J7248" s="33" t="s">
        <v>101</v>
      </c>
      <c r="K7248" t="s">
        <v>101</v>
      </c>
      <c r="L7248" t="s">
        <v>4612</v>
      </c>
      <c r="M7248" s="16">
        <v>125000</v>
      </c>
      <c r="N7248" s="16">
        <v>0</v>
      </c>
      <c r="O7248" s="15">
        <v>125000</v>
      </c>
      <c r="P7248">
        <v>0</v>
      </c>
      <c r="Q7248">
        <v>0</v>
      </c>
      <c r="R7248">
        <v>0</v>
      </c>
      <c r="S7248">
        <v>0</v>
      </c>
      <c r="X7248">
        <v>0</v>
      </c>
      <c r="Y7248" t="s">
        <v>113</v>
      </c>
    </row>
    <row r="7249" spans="1:25" x14ac:dyDescent="0.3">
      <c r="A7249" t="s">
        <v>31</v>
      </c>
      <c r="B7249" t="s">
        <v>31</v>
      </c>
      <c r="C7249" t="s">
        <v>594</v>
      </c>
      <c r="D7249" t="s">
        <v>20</v>
      </c>
      <c r="E7249" t="s">
        <v>20</v>
      </c>
      <c r="F7249" t="s">
        <v>4613</v>
      </c>
      <c r="G7249" t="s">
        <v>4614</v>
      </c>
      <c r="H7249" t="s">
        <v>4615</v>
      </c>
      <c r="I7249" t="s">
        <v>100</v>
      </c>
      <c r="J7249" s="33" t="s">
        <v>101</v>
      </c>
      <c r="K7249" t="s">
        <v>101</v>
      </c>
      <c r="L7249" t="s">
        <v>4587</v>
      </c>
      <c r="M7249" s="16">
        <v>125000</v>
      </c>
      <c r="N7249" s="16">
        <v>0</v>
      </c>
      <c r="O7249" s="15">
        <v>125000</v>
      </c>
      <c r="P7249">
        <v>0</v>
      </c>
      <c r="Q7249">
        <v>0</v>
      </c>
      <c r="R7249">
        <v>0</v>
      </c>
      <c r="S7249">
        <v>0</v>
      </c>
      <c r="X7249">
        <v>0</v>
      </c>
      <c r="Y7249" t="s">
        <v>113</v>
      </c>
    </row>
    <row r="7250" spans="1:25" x14ac:dyDescent="0.3">
      <c r="A7250" t="s">
        <v>31</v>
      </c>
      <c r="B7250" t="s">
        <v>31</v>
      </c>
      <c r="C7250" t="s">
        <v>594</v>
      </c>
      <c r="D7250" t="s">
        <v>20</v>
      </c>
      <c r="E7250" t="s">
        <v>20</v>
      </c>
      <c r="F7250" t="s">
        <v>4613</v>
      </c>
      <c r="G7250" t="s">
        <v>4614</v>
      </c>
      <c r="H7250" t="s">
        <v>4616</v>
      </c>
      <c r="I7250" t="s">
        <v>100</v>
      </c>
      <c r="J7250" s="33" t="s">
        <v>101</v>
      </c>
      <c r="K7250" t="s">
        <v>101</v>
      </c>
      <c r="L7250" t="s">
        <v>4612</v>
      </c>
      <c r="M7250" s="16">
        <v>125000</v>
      </c>
      <c r="N7250" s="16">
        <v>0</v>
      </c>
      <c r="O7250" s="15">
        <v>125000</v>
      </c>
      <c r="P7250">
        <v>0</v>
      </c>
      <c r="Q7250">
        <v>0</v>
      </c>
      <c r="R7250">
        <v>0</v>
      </c>
      <c r="S7250">
        <v>0</v>
      </c>
      <c r="X7250">
        <v>0</v>
      </c>
      <c r="Y7250" t="s">
        <v>113</v>
      </c>
    </row>
    <row r="7251" spans="1:25" x14ac:dyDescent="0.3">
      <c r="A7251" t="s">
        <v>31</v>
      </c>
      <c r="B7251" t="s">
        <v>31</v>
      </c>
      <c r="C7251" t="s">
        <v>594</v>
      </c>
      <c r="D7251" t="s">
        <v>20</v>
      </c>
      <c r="E7251" t="s">
        <v>20</v>
      </c>
      <c r="F7251" t="s">
        <v>4613</v>
      </c>
      <c r="G7251" t="s">
        <v>4614</v>
      </c>
      <c r="H7251" t="s">
        <v>4616</v>
      </c>
      <c r="I7251" t="s">
        <v>100</v>
      </c>
      <c r="J7251" s="33" t="s">
        <v>101</v>
      </c>
      <c r="K7251" t="s">
        <v>101</v>
      </c>
      <c r="L7251" t="s">
        <v>4587</v>
      </c>
      <c r="M7251" s="16">
        <v>125000</v>
      </c>
      <c r="N7251" s="16">
        <v>0</v>
      </c>
      <c r="O7251" s="15">
        <v>125000</v>
      </c>
      <c r="P7251">
        <v>0</v>
      </c>
      <c r="Q7251">
        <v>0</v>
      </c>
      <c r="R7251">
        <v>0</v>
      </c>
      <c r="S7251">
        <v>0</v>
      </c>
      <c r="X7251">
        <v>0</v>
      </c>
      <c r="Y7251" t="s">
        <v>113</v>
      </c>
    </row>
    <row r="7252" spans="1:25" x14ac:dyDescent="0.3">
      <c r="A7252" t="s">
        <v>31</v>
      </c>
      <c r="B7252" t="s">
        <v>31</v>
      </c>
      <c r="C7252" t="s">
        <v>594</v>
      </c>
      <c r="D7252" t="s">
        <v>20</v>
      </c>
      <c r="E7252" t="s">
        <v>20</v>
      </c>
      <c r="F7252" t="s">
        <v>417</v>
      </c>
      <c r="G7252" t="s">
        <v>4604</v>
      </c>
      <c r="H7252" t="s">
        <v>4627</v>
      </c>
      <c r="I7252" t="s">
        <v>100</v>
      </c>
      <c r="J7252" s="33" t="s">
        <v>101</v>
      </c>
      <c r="K7252" t="s">
        <v>101</v>
      </c>
      <c r="L7252" t="s">
        <v>4612</v>
      </c>
      <c r="M7252" s="16">
        <v>0</v>
      </c>
      <c r="N7252" s="16">
        <v>170000</v>
      </c>
      <c r="O7252" s="15">
        <v>170000</v>
      </c>
      <c r="P7252">
        <v>0</v>
      </c>
      <c r="Q7252">
        <v>600</v>
      </c>
      <c r="R7252">
        <v>6</v>
      </c>
      <c r="S7252">
        <v>606</v>
      </c>
      <c r="X7252">
        <v>0</v>
      </c>
      <c r="Y7252" t="s">
        <v>113</v>
      </c>
    </row>
    <row r="7253" spans="1:25" x14ac:dyDescent="0.3">
      <c r="A7253" t="s">
        <v>31</v>
      </c>
      <c r="B7253" t="s">
        <v>31</v>
      </c>
      <c r="C7253" t="s">
        <v>594</v>
      </c>
      <c r="D7253" t="s">
        <v>20</v>
      </c>
      <c r="E7253" t="s">
        <v>20</v>
      </c>
      <c r="F7253" t="s">
        <v>417</v>
      </c>
      <c r="G7253" t="s">
        <v>4604</v>
      </c>
      <c r="H7253" t="s">
        <v>4627</v>
      </c>
      <c r="I7253" t="s">
        <v>100</v>
      </c>
      <c r="J7253" s="33" t="s">
        <v>101</v>
      </c>
      <c r="K7253" t="s">
        <v>101</v>
      </c>
      <c r="L7253" t="s">
        <v>4587</v>
      </c>
      <c r="M7253" s="16">
        <v>0</v>
      </c>
      <c r="N7253" s="16">
        <v>170000</v>
      </c>
      <c r="O7253" s="15">
        <v>170000</v>
      </c>
      <c r="P7253">
        <v>0</v>
      </c>
      <c r="Q7253">
        <v>600</v>
      </c>
      <c r="R7253">
        <v>6</v>
      </c>
      <c r="S7253">
        <v>606</v>
      </c>
      <c r="X7253">
        <v>0</v>
      </c>
      <c r="Y7253" t="s">
        <v>113</v>
      </c>
    </row>
    <row r="7254" spans="1:25" x14ac:dyDescent="0.3">
      <c r="A7254" t="s">
        <v>31</v>
      </c>
      <c r="B7254" t="s">
        <v>31</v>
      </c>
      <c r="C7254" t="s">
        <v>4631</v>
      </c>
      <c r="D7254" t="s">
        <v>63</v>
      </c>
      <c r="E7254" t="s">
        <v>14</v>
      </c>
      <c r="F7254" t="s">
        <v>390</v>
      </c>
      <c r="G7254" t="s">
        <v>4632</v>
      </c>
      <c r="H7254" t="s">
        <v>4633</v>
      </c>
      <c r="I7254" t="s">
        <v>100</v>
      </c>
      <c r="J7254" s="33" t="s">
        <v>101</v>
      </c>
      <c r="K7254" t="s">
        <v>101</v>
      </c>
      <c r="L7254" t="s">
        <v>4587</v>
      </c>
      <c r="M7254" s="16">
        <v>6500</v>
      </c>
      <c r="N7254" s="16">
        <v>0</v>
      </c>
      <c r="O7254" s="15">
        <v>6500</v>
      </c>
      <c r="P7254">
        <v>0</v>
      </c>
      <c r="Q7254">
        <v>40</v>
      </c>
      <c r="R7254">
        <v>0</v>
      </c>
      <c r="S7254">
        <v>40</v>
      </c>
      <c r="X7254">
        <v>0</v>
      </c>
      <c r="Y7254" t="s">
        <v>14</v>
      </c>
    </row>
    <row r="7255" spans="1:25" x14ac:dyDescent="0.3">
      <c r="A7255" t="s">
        <v>31</v>
      </c>
      <c r="B7255" t="s">
        <v>31</v>
      </c>
      <c r="C7255" t="s">
        <v>4631</v>
      </c>
      <c r="D7255" t="s">
        <v>20</v>
      </c>
      <c r="E7255" t="s">
        <v>20</v>
      </c>
      <c r="F7255" t="s">
        <v>417</v>
      </c>
      <c r="G7255" t="s">
        <v>4632</v>
      </c>
      <c r="H7255" t="s">
        <v>4634</v>
      </c>
      <c r="I7255" t="s">
        <v>100</v>
      </c>
      <c r="J7255" s="33" t="s">
        <v>101</v>
      </c>
      <c r="K7255" t="s">
        <v>101</v>
      </c>
      <c r="L7255" t="s">
        <v>4587</v>
      </c>
      <c r="M7255" s="16">
        <v>800</v>
      </c>
      <c r="N7255" s="16">
        <v>0</v>
      </c>
      <c r="O7255" s="15">
        <v>800</v>
      </c>
      <c r="P7255">
        <v>0</v>
      </c>
      <c r="Q7255">
        <v>40</v>
      </c>
      <c r="R7255">
        <v>0</v>
      </c>
      <c r="S7255">
        <v>40</v>
      </c>
      <c r="X7255">
        <v>0</v>
      </c>
      <c r="Y7255" t="s">
        <v>113</v>
      </c>
    </row>
    <row r="7256" spans="1:25" x14ac:dyDescent="0.3">
      <c r="A7256" t="s">
        <v>31</v>
      </c>
      <c r="B7256" t="s">
        <v>31</v>
      </c>
      <c r="C7256" t="s">
        <v>4631</v>
      </c>
      <c r="D7256" t="s">
        <v>26</v>
      </c>
      <c r="E7256" t="s">
        <v>26</v>
      </c>
      <c r="F7256" t="s">
        <v>3217</v>
      </c>
      <c r="G7256" t="s">
        <v>4632</v>
      </c>
      <c r="H7256" t="s">
        <v>4635</v>
      </c>
      <c r="I7256" t="s">
        <v>100</v>
      </c>
      <c r="J7256" s="33" t="s">
        <v>101</v>
      </c>
      <c r="K7256" t="s">
        <v>101</v>
      </c>
      <c r="L7256" t="s">
        <v>4587</v>
      </c>
      <c r="M7256" s="16">
        <v>2500</v>
      </c>
      <c r="N7256" s="16">
        <v>0</v>
      </c>
      <c r="O7256" s="15">
        <v>2500</v>
      </c>
      <c r="P7256">
        <v>0</v>
      </c>
      <c r="Q7256">
        <v>40</v>
      </c>
      <c r="R7256">
        <v>0</v>
      </c>
      <c r="S7256">
        <v>40</v>
      </c>
      <c r="X7256">
        <v>0</v>
      </c>
      <c r="Y7256" t="s">
        <v>341</v>
      </c>
    </row>
    <row r="7257" spans="1:25" x14ac:dyDescent="0.3">
      <c r="A7257" t="s">
        <v>31</v>
      </c>
      <c r="B7257" t="s">
        <v>31</v>
      </c>
      <c r="C7257" t="s">
        <v>4631</v>
      </c>
      <c r="D7257" t="s">
        <v>17</v>
      </c>
      <c r="E7257" t="s">
        <v>17</v>
      </c>
      <c r="F7257" t="s">
        <v>4636</v>
      </c>
      <c r="G7257" t="s">
        <v>4632</v>
      </c>
      <c r="H7257" t="s">
        <v>4637</v>
      </c>
      <c r="I7257" t="s">
        <v>100</v>
      </c>
      <c r="J7257" s="33" t="s">
        <v>101</v>
      </c>
      <c r="K7257" t="s">
        <v>101</v>
      </c>
      <c r="L7257" t="s">
        <v>4587</v>
      </c>
      <c r="M7257" s="16">
        <v>700</v>
      </c>
      <c r="N7257" s="16">
        <v>0</v>
      </c>
      <c r="O7257" s="15">
        <v>700</v>
      </c>
      <c r="P7257">
        <v>0</v>
      </c>
      <c r="Q7257">
        <v>40</v>
      </c>
      <c r="R7257">
        <v>0</v>
      </c>
      <c r="S7257">
        <v>40</v>
      </c>
      <c r="X7257">
        <v>0</v>
      </c>
      <c r="Y7257" t="s">
        <v>17</v>
      </c>
    </row>
    <row r="7258" spans="1:25" x14ac:dyDescent="0.3">
      <c r="A7258" t="s">
        <v>31</v>
      </c>
      <c r="B7258" t="s">
        <v>31</v>
      </c>
      <c r="C7258" t="s">
        <v>4631</v>
      </c>
      <c r="D7258" t="s">
        <v>17</v>
      </c>
      <c r="E7258" t="s">
        <v>17</v>
      </c>
      <c r="F7258" t="s">
        <v>4626</v>
      </c>
      <c r="G7258" t="s">
        <v>4632</v>
      </c>
      <c r="H7258" t="s">
        <v>4638</v>
      </c>
      <c r="I7258" t="s">
        <v>100</v>
      </c>
      <c r="J7258" s="33" t="s">
        <v>101</v>
      </c>
      <c r="K7258" t="s">
        <v>101</v>
      </c>
      <c r="L7258" t="s">
        <v>4587</v>
      </c>
      <c r="M7258" s="16">
        <v>100</v>
      </c>
      <c r="N7258" s="16">
        <v>0</v>
      </c>
      <c r="O7258" s="15">
        <v>100</v>
      </c>
      <c r="P7258">
        <v>0</v>
      </c>
      <c r="Q7258">
        <v>40</v>
      </c>
      <c r="R7258">
        <v>0</v>
      </c>
      <c r="S7258">
        <v>40</v>
      </c>
      <c r="X7258">
        <v>0</v>
      </c>
      <c r="Y7258" t="s">
        <v>17</v>
      </c>
    </row>
    <row r="7259" spans="1:25" x14ac:dyDescent="0.3">
      <c r="A7259" t="s">
        <v>31</v>
      </c>
      <c r="B7259" t="s">
        <v>31</v>
      </c>
      <c r="C7259" t="s">
        <v>4631</v>
      </c>
      <c r="D7259" t="s">
        <v>10</v>
      </c>
      <c r="E7259" t="s">
        <v>10</v>
      </c>
      <c r="F7259" t="s">
        <v>441</v>
      </c>
      <c r="G7259" t="s">
        <v>4632</v>
      </c>
      <c r="H7259" t="s">
        <v>4639</v>
      </c>
      <c r="I7259" t="s">
        <v>100</v>
      </c>
      <c r="J7259" s="33" t="s">
        <v>101</v>
      </c>
      <c r="K7259" t="s">
        <v>101</v>
      </c>
      <c r="L7259" t="s">
        <v>4587</v>
      </c>
      <c r="M7259" s="16">
        <v>7300</v>
      </c>
      <c r="N7259" s="16">
        <v>0</v>
      </c>
      <c r="O7259" s="15">
        <v>7300</v>
      </c>
      <c r="P7259">
        <v>0</v>
      </c>
      <c r="Q7259">
        <v>40</v>
      </c>
      <c r="R7259">
        <v>0</v>
      </c>
      <c r="S7259">
        <v>40</v>
      </c>
      <c r="X7259">
        <v>0</v>
      </c>
      <c r="Y7259" t="s">
        <v>341</v>
      </c>
    </row>
    <row r="7260" spans="1:25" x14ac:dyDescent="0.3">
      <c r="A7260" t="s">
        <v>31</v>
      </c>
      <c r="B7260" t="s">
        <v>31</v>
      </c>
      <c r="C7260" t="s">
        <v>4631</v>
      </c>
      <c r="D7260" t="s">
        <v>47</v>
      </c>
      <c r="E7260" t="s">
        <v>33</v>
      </c>
      <c r="F7260" t="s">
        <v>881</v>
      </c>
      <c r="G7260" t="s">
        <v>4632</v>
      </c>
      <c r="H7260" t="s">
        <v>4640</v>
      </c>
      <c r="I7260" t="s">
        <v>100</v>
      </c>
      <c r="J7260" s="33" t="s">
        <v>101</v>
      </c>
      <c r="K7260" t="s">
        <v>101</v>
      </c>
      <c r="L7260" t="s">
        <v>4587</v>
      </c>
      <c r="M7260" s="16">
        <v>1200</v>
      </c>
      <c r="N7260" s="16">
        <v>0</v>
      </c>
      <c r="O7260" s="15">
        <v>1200</v>
      </c>
      <c r="P7260">
        <v>0</v>
      </c>
      <c r="Q7260">
        <v>40</v>
      </c>
      <c r="R7260">
        <v>0</v>
      </c>
      <c r="S7260">
        <v>40</v>
      </c>
      <c r="X7260">
        <v>0</v>
      </c>
      <c r="Y7260" t="s">
        <v>33</v>
      </c>
    </row>
    <row r="7261" spans="1:25" x14ac:dyDescent="0.3">
      <c r="A7261" t="s">
        <v>31</v>
      </c>
      <c r="B7261" t="s">
        <v>31</v>
      </c>
      <c r="C7261" t="s">
        <v>4631</v>
      </c>
      <c r="D7261" t="s">
        <v>17</v>
      </c>
      <c r="E7261" t="s">
        <v>35</v>
      </c>
      <c r="F7261" t="s">
        <v>4641</v>
      </c>
      <c r="G7261" t="s">
        <v>4642</v>
      </c>
      <c r="H7261" t="s">
        <v>4643</v>
      </c>
      <c r="I7261" t="s">
        <v>100</v>
      </c>
      <c r="J7261" s="33" t="s">
        <v>101</v>
      </c>
      <c r="K7261" t="s">
        <v>101</v>
      </c>
      <c r="L7261" t="s">
        <v>4587</v>
      </c>
      <c r="M7261" s="16">
        <v>3000</v>
      </c>
      <c r="N7261" s="16">
        <v>0</v>
      </c>
      <c r="O7261" s="15">
        <v>3000</v>
      </c>
      <c r="P7261">
        <v>0</v>
      </c>
      <c r="Q7261">
        <v>0</v>
      </c>
      <c r="R7261">
        <v>0</v>
      </c>
      <c r="S7261">
        <v>0</v>
      </c>
      <c r="X7261">
        <v>0</v>
      </c>
      <c r="Y7261" t="s">
        <v>17</v>
      </c>
    </row>
    <row r="7262" spans="1:25" x14ac:dyDescent="0.3">
      <c r="A7262" t="s">
        <v>31</v>
      </c>
      <c r="B7262" t="s">
        <v>31</v>
      </c>
      <c r="C7262" t="s">
        <v>4631</v>
      </c>
      <c r="D7262" t="s">
        <v>17</v>
      </c>
      <c r="E7262" t="s">
        <v>17</v>
      </c>
      <c r="F7262" t="s">
        <v>4626</v>
      </c>
      <c r="G7262" t="s">
        <v>4642</v>
      </c>
      <c r="H7262" t="s">
        <v>4644</v>
      </c>
      <c r="I7262" t="s">
        <v>100</v>
      </c>
      <c r="J7262" s="33" t="s">
        <v>101</v>
      </c>
      <c r="K7262" t="s">
        <v>101</v>
      </c>
      <c r="L7262" t="s">
        <v>4587</v>
      </c>
      <c r="M7262" s="16">
        <v>3500</v>
      </c>
      <c r="N7262" s="16">
        <v>0</v>
      </c>
      <c r="O7262" s="15">
        <v>3500</v>
      </c>
      <c r="P7262">
        <v>0</v>
      </c>
      <c r="Q7262">
        <v>0</v>
      </c>
      <c r="R7262">
        <v>0</v>
      </c>
      <c r="S7262">
        <v>0</v>
      </c>
      <c r="X7262">
        <v>0</v>
      </c>
      <c r="Y7262" t="s">
        <v>17</v>
      </c>
    </row>
    <row r="7263" spans="1:25" x14ac:dyDescent="0.3">
      <c r="A7263" t="s">
        <v>31</v>
      </c>
      <c r="B7263" t="s">
        <v>31</v>
      </c>
      <c r="C7263" t="s">
        <v>4645</v>
      </c>
      <c r="D7263" t="s">
        <v>755</v>
      </c>
      <c r="E7263" t="s">
        <v>755</v>
      </c>
      <c r="F7263" t="s">
        <v>756</v>
      </c>
      <c r="G7263" t="s">
        <v>4646</v>
      </c>
      <c r="H7263" t="s">
        <v>4647</v>
      </c>
      <c r="I7263" t="s">
        <v>100</v>
      </c>
      <c r="J7263" s="33" t="s">
        <v>101</v>
      </c>
      <c r="K7263" t="s">
        <v>101</v>
      </c>
      <c r="L7263" t="s">
        <v>4601</v>
      </c>
      <c r="M7263" s="16">
        <v>49000</v>
      </c>
      <c r="N7263" s="16">
        <v>0</v>
      </c>
      <c r="O7263" s="15">
        <v>49000</v>
      </c>
      <c r="P7263">
        <v>0</v>
      </c>
      <c r="Q7263">
        <v>170</v>
      </c>
      <c r="R7263">
        <v>0</v>
      </c>
      <c r="S7263">
        <v>170</v>
      </c>
      <c r="X7263">
        <v>0</v>
      </c>
      <c r="Y7263" t="s">
        <v>103</v>
      </c>
    </row>
    <row r="7264" spans="1:25" x14ac:dyDescent="0.3">
      <c r="A7264" t="s">
        <v>31</v>
      </c>
      <c r="B7264" t="s">
        <v>31</v>
      </c>
      <c r="C7264" t="s">
        <v>4645</v>
      </c>
      <c r="D7264" t="s">
        <v>20</v>
      </c>
      <c r="E7264" t="s">
        <v>20</v>
      </c>
      <c r="F7264" t="s">
        <v>417</v>
      </c>
      <c r="G7264" t="s">
        <v>4648</v>
      </c>
      <c r="H7264" t="s">
        <v>4649</v>
      </c>
      <c r="I7264" t="s">
        <v>235</v>
      </c>
      <c r="J7264" s="33" t="s">
        <v>101</v>
      </c>
      <c r="K7264" t="s">
        <v>101</v>
      </c>
      <c r="L7264" t="s">
        <v>4607</v>
      </c>
      <c r="M7264" s="16">
        <v>0</v>
      </c>
      <c r="N7264" s="16">
        <v>0</v>
      </c>
      <c r="O7264" s="15">
        <v>0</v>
      </c>
      <c r="P7264">
        <v>0</v>
      </c>
      <c r="Q7264">
        <v>50</v>
      </c>
      <c r="R7264">
        <v>0</v>
      </c>
      <c r="S7264">
        <v>50</v>
      </c>
      <c r="V7264">
        <v>20</v>
      </c>
      <c r="W7264">
        <v>30</v>
      </c>
      <c r="X7264">
        <v>50</v>
      </c>
      <c r="Y7264" t="s">
        <v>113</v>
      </c>
    </row>
    <row r="7265" spans="1:25" x14ac:dyDescent="0.3">
      <c r="A7265" t="s">
        <v>31</v>
      </c>
      <c r="B7265" t="s">
        <v>31</v>
      </c>
      <c r="C7265" t="s">
        <v>4645</v>
      </c>
      <c r="D7265" t="s">
        <v>20</v>
      </c>
      <c r="E7265" t="s">
        <v>20</v>
      </c>
      <c r="F7265" t="s">
        <v>4613</v>
      </c>
      <c r="G7265" t="s">
        <v>4650</v>
      </c>
      <c r="H7265" t="s">
        <v>4651</v>
      </c>
      <c r="I7265" t="s">
        <v>100</v>
      </c>
      <c r="J7265" s="33" t="s">
        <v>101</v>
      </c>
      <c r="K7265" t="s">
        <v>101</v>
      </c>
      <c r="L7265" t="s">
        <v>4587</v>
      </c>
      <c r="M7265" s="16">
        <v>0</v>
      </c>
      <c r="N7265" s="16">
        <v>0</v>
      </c>
      <c r="O7265" s="15">
        <v>0</v>
      </c>
      <c r="P7265">
        <v>0</v>
      </c>
      <c r="Q7265">
        <v>0</v>
      </c>
      <c r="R7265">
        <v>0</v>
      </c>
      <c r="S7265">
        <v>0</v>
      </c>
      <c r="X7265">
        <v>0</v>
      </c>
      <c r="Y7265" t="s">
        <v>113</v>
      </c>
    </row>
    <row r="7266" spans="1:25" x14ac:dyDescent="0.3">
      <c r="A7266" t="s">
        <v>31</v>
      </c>
      <c r="B7266" t="s">
        <v>31</v>
      </c>
      <c r="C7266" t="s">
        <v>4645</v>
      </c>
      <c r="D7266" t="s">
        <v>20</v>
      </c>
      <c r="E7266" t="s">
        <v>20</v>
      </c>
      <c r="F7266" t="s">
        <v>417</v>
      </c>
      <c r="G7266" t="s">
        <v>4652</v>
      </c>
      <c r="H7266" t="s">
        <v>4653</v>
      </c>
      <c r="I7266" t="s">
        <v>100</v>
      </c>
      <c r="J7266" s="33" t="s">
        <v>101</v>
      </c>
      <c r="K7266" t="s">
        <v>101</v>
      </c>
      <c r="L7266" t="s">
        <v>4587</v>
      </c>
      <c r="M7266" s="16">
        <v>1500</v>
      </c>
      <c r="N7266" s="16">
        <v>0</v>
      </c>
      <c r="O7266" s="15">
        <v>1500</v>
      </c>
      <c r="P7266">
        <v>0</v>
      </c>
      <c r="Q7266">
        <v>300</v>
      </c>
      <c r="R7266">
        <v>0</v>
      </c>
      <c r="S7266">
        <v>300</v>
      </c>
      <c r="X7266">
        <v>0</v>
      </c>
      <c r="Y7266" t="s">
        <v>113</v>
      </c>
    </row>
    <row r="7267" spans="1:25" x14ac:dyDescent="0.3">
      <c r="A7267" t="s">
        <v>31</v>
      </c>
      <c r="B7267" t="s">
        <v>31</v>
      </c>
      <c r="C7267" t="s">
        <v>4645</v>
      </c>
      <c r="D7267" t="s">
        <v>20</v>
      </c>
      <c r="E7267" t="s">
        <v>20</v>
      </c>
      <c r="F7267" t="s">
        <v>4608</v>
      </c>
      <c r="G7267" t="s">
        <v>4654</v>
      </c>
      <c r="H7267" t="s">
        <v>4655</v>
      </c>
      <c r="I7267" t="s">
        <v>235</v>
      </c>
      <c r="J7267" s="33" t="s">
        <v>101</v>
      </c>
      <c r="K7267" t="s">
        <v>101</v>
      </c>
      <c r="L7267" t="s">
        <v>4587</v>
      </c>
      <c r="M7267" s="16">
        <v>0</v>
      </c>
      <c r="N7267" s="16">
        <v>0</v>
      </c>
      <c r="O7267" s="15">
        <v>0</v>
      </c>
      <c r="P7267">
        <v>0</v>
      </c>
      <c r="Q7267">
        <v>50</v>
      </c>
      <c r="R7267">
        <v>0</v>
      </c>
      <c r="S7267">
        <v>50</v>
      </c>
      <c r="V7267">
        <v>20</v>
      </c>
      <c r="W7267">
        <v>30</v>
      </c>
      <c r="X7267">
        <v>50</v>
      </c>
      <c r="Y7267" t="s">
        <v>113</v>
      </c>
    </row>
    <row r="7268" spans="1:25" x14ac:dyDescent="0.3">
      <c r="A7268" t="s">
        <v>31</v>
      </c>
      <c r="B7268" t="s">
        <v>31</v>
      </c>
      <c r="C7268" t="s">
        <v>4645</v>
      </c>
      <c r="D7268" t="s">
        <v>20</v>
      </c>
      <c r="E7268" t="s">
        <v>20</v>
      </c>
      <c r="F7268" t="s">
        <v>417</v>
      </c>
      <c r="G7268" t="s">
        <v>4656</v>
      </c>
      <c r="H7268" t="s">
        <v>4657</v>
      </c>
      <c r="I7268" t="s">
        <v>235</v>
      </c>
      <c r="J7268" s="33" t="s">
        <v>101</v>
      </c>
      <c r="K7268" t="s">
        <v>101</v>
      </c>
      <c r="L7268" t="s">
        <v>4607</v>
      </c>
      <c r="M7268" s="16">
        <v>0</v>
      </c>
      <c r="N7268" s="16">
        <v>0</v>
      </c>
      <c r="O7268" s="15">
        <v>0</v>
      </c>
      <c r="P7268">
        <v>0</v>
      </c>
      <c r="Q7268">
        <v>50</v>
      </c>
      <c r="R7268">
        <v>0</v>
      </c>
      <c r="S7268">
        <v>50</v>
      </c>
      <c r="V7268">
        <v>20</v>
      </c>
      <c r="W7268">
        <v>30</v>
      </c>
      <c r="X7268">
        <v>50</v>
      </c>
      <c r="Y7268" t="s">
        <v>113</v>
      </c>
    </row>
    <row r="7269" spans="1:25" x14ac:dyDescent="0.3">
      <c r="A7269" t="s">
        <v>31</v>
      </c>
      <c r="B7269" t="s">
        <v>31</v>
      </c>
      <c r="C7269" t="s">
        <v>4645</v>
      </c>
      <c r="D7269" t="s">
        <v>20</v>
      </c>
      <c r="E7269" t="s">
        <v>20</v>
      </c>
      <c r="F7269" t="s">
        <v>417</v>
      </c>
      <c r="G7269" t="s">
        <v>4658</v>
      </c>
      <c r="H7269" t="s">
        <v>4659</v>
      </c>
      <c r="I7269" t="s">
        <v>235</v>
      </c>
      <c r="J7269" s="33" t="s">
        <v>101</v>
      </c>
      <c r="K7269" t="s">
        <v>101</v>
      </c>
      <c r="L7269" t="s">
        <v>4607</v>
      </c>
      <c r="M7269" s="16">
        <v>0</v>
      </c>
      <c r="N7269" s="16">
        <v>0</v>
      </c>
      <c r="O7269" s="15">
        <v>0</v>
      </c>
      <c r="P7269">
        <v>0</v>
      </c>
      <c r="Q7269">
        <v>50</v>
      </c>
      <c r="R7269">
        <v>0</v>
      </c>
      <c r="S7269">
        <v>50</v>
      </c>
      <c r="V7269">
        <v>20</v>
      </c>
      <c r="W7269">
        <v>30</v>
      </c>
      <c r="X7269">
        <v>50</v>
      </c>
      <c r="Y7269" t="s">
        <v>113</v>
      </c>
    </row>
    <row r="7270" spans="1:25" x14ac:dyDescent="0.3">
      <c r="A7270" t="s">
        <v>31</v>
      </c>
      <c r="B7270" t="s">
        <v>31</v>
      </c>
      <c r="C7270" t="s">
        <v>4645</v>
      </c>
      <c r="D7270" t="s">
        <v>20</v>
      </c>
      <c r="E7270" t="s">
        <v>20</v>
      </c>
      <c r="F7270" t="s">
        <v>417</v>
      </c>
      <c r="G7270" t="s">
        <v>4660</v>
      </c>
      <c r="H7270" t="s">
        <v>4661</v>
      </c>
      <c r="I7270" t="s">
        <v>100</v>
      </c>
      <c r="J7270" s="33" t="s">
        <v>101</v>
      </c>
      <c r="K7270" t="s">
        <v>101</v>
      </c>
      <c r="L7270" t="s">
        <v>4607</v>
      </c>
      <c r="M7270" s="16">
        <v>0</v>
      </c>
      <c r="N7270" s="16">
        <v>15000</v>
      </c>
      <c r="O7270" s="15">
        <v>15000</v>
      </c>
      <c r="P7270">
        <v>0</v>
      </c>
      <c r="Q7270">
        <v>50</v>
      </c>
      <c r="R7270">
        <v>0</v>
      </c>
      <c r="S7270">
        <v>50</v>
      </c>
      <c r="V7270">
        <v>20</v>
      </c>
      <c r="W7270">
        <v>30</v>
      </c>
      <c r="X7270">
        <v>50</v>
      </c>
      <c r="Y7270" t="s">
        <v>113</v>
      </c>
    </row>
    <row r="7271" spans="1:25" x14ac:dyDescent="0.3">
      <c r="A7271" t="s">
        <v>31</v>
      </c>
      <c r="B7271" t="s">
        <v>31</v>
      </c>
      <c r="C7271" t="s">
        <v>4645</v>
      </c>
      <c r="D7271" t="s">
        <v>20</v>
      </c>
      <c r="E7271" t="s">
        <v>20</v>
      </c>
      <c r="F7271" t="s">
        <v>417</v>
      </c>
      <c r="G7271" t="s">
        <v>32</v>
      </c>
      <c r="H7271" t="s">
        <v>4662</v>
      </c>
      <c r="I7271" t="s">
        <v>235</v>
      </c>
      <c r="J7271" s="33" t="s">
        <v>101</v>
      </c>
      <c r="K7271" t="s">
        <v>101</v>
      </c>
      <c r="L7271" t="s">
        <v>4607</v>
      </c>
      <c r="M7271" s="16">
        <v>0</v>
      </c>
      <c r="N7271" s="16">
        <v>0</v>
      </c>
      <c r="O7271" s="15">
        <v>0</v>
      </c>
      <c r="P7271">
        <v>0</v>
      </c>
      <c r="Q7271">
        <v>50</v>
      </c>
      <c r="R7271">
        <v>0</v>
      </c>
      <c r="S7271">
        <v>50</v>
      </c>
      <c r="V7271">
        <v>20</v>
      </c>
      <c r="W7271">
        <v>30</v>
      </c>
      <c r="X7271">
        <v>50</v>
      </c>
      <c r="Y7271" t="s">
        <v>113</v>
      </c>
    </row>
    <row r="7272" spans="1:25" x14ac:dyDescent="0.3">
      <c r="A7272" t="s">
        <v>31</v>
      </c>
      <c r="B7272" t="s">
        <v>31</v>
      </c>
      <c r="C7272" t="s">
        <v>4645</v>
      </c>
      <c r="D7272" t="s">
        <v>20</v>
      </c>
      <c r="E7272" t="s">
        <v>20</v>
      </c>
      <c r="F7272" t="s">
        <v>4608</v>
      </c>
      <c r="G7272" t="s">
        <v>4663</v>
      </c>
      <c r="H7272" t="s">
        <v>4664</v>
      </c>
      <c r="I7272" t="s">
        <v>100</v>
      </c>
      <c r="J7272" s="33" t="s">
        <v>101</v>
      </c>
      <c r="K7272" t="s">
        <v>101</v>
      </c>
      <c r="L7272" t="s">
        <v>4587</v>
      </c>
      <c r="M7272" s="16">
        <v>8000</v>
      </c>
      <c r="N7272" s="16">
        <v>2500</v>
      </c>
      <c r="O7272" s="15">
        <v>10500</v>
      </c>
      <c r="P7272">
        <v>0</v>
      </c>
      <c r="Q7272">
        <v>400</v>
      </c>
      <c r="R7272">
        <v>0</v>
      </c>
      <c r="S7272">
        <v>400</v>
      </c>
      <c r="X7272">
        <v>0</v>
      </c>
      <c r="Y7272" t="s">
        <v>113</v>
      </c>
    </row>
    <row r="7273" spans="1:25" x14ac:dyDescent="0.3">
      <c r="A7273" t="s">
        <v>31</v>
      </c>
      <c r="B7273" t="s">
        <v>31</v>
      </c>
      <c r="C7273" t="s">
        <v>4645</v>
      </c>
      <c r="D7273" t="s">
        <v>20</v>
      </c>
      <c r="E7273" t="s">
        <v>20</v>
      </c>
      <c r="F7273" t="s">
        <v>417</v>
      </c>
      <c r="G7273" t="s">
        <v>4665</v>
      </c>
      <c r="H7273" t="s">
        <v>4666</v>
      </c>
      <c r="I7273" t="s">
        <v>235</v>
      </c>
      <c r="J7273" s="33" t="s">
        <v>101</v>
      </c>
      <c r="K7273" t="s">
        <v>101</v>
      </c>
      <c r="L7273" t="s">
        <v>4607</v>
      </c>
      <c r="M7273" s="16">
        <v>0</v>
      </c>
      <c r="N7273" s="16">
        <v>0</v>
      </c>
      <c r="O7273" s="15">
        <v>0</v>
      </c>
      <c r="P7273">
        <v>0</v>
      </c>
      <c r="Q7273">
        <v>50</v>
      </c>
      <c r="R7273">
        <v>0</v>
      </c>
      <c r="S7273">
        <v>50</v>
      </c>
      <c r="V7273">
        <v>20</v>
      </c>
      <c r="W7273">
        <v>30</v>
      </c>
      <c r="X7273">
        <v>50</v>
      </c>
      <c r="Y7273" t="s">
        <v>113</v>
      </c>
    </row>
    <row r="7274" spans="1:25" x14ac:dyDescent="0.3">
      <c r="A7274" t="s">
        <v>31</v>
      </c>
      <c r="B7274" t="s">
        <v>31</v>
      </c>
      <c r="C7274" t="s">
        <v>4645</v>
      </c>
      <c r="D7274" t="s">
        <v>20</v>
      </c>
      <c r="E7274" t="s">
        <v>20</v>
      </c>
      <c r="F7274" t="s">
        <v>417</v>
      </c>
      <c r="G7274" t="s">
        <v>4667</v>
      </c>
      <c r="H7274" t="s">
        <v>4668</v>
      </c>
      <c r="I7274" t="s">
        <v>235</v>
      </c>
      <c r="J7274" s="33" t="s">
        <v>101</v>
      </c>
      <c r="K7274" t="s">
        <v>101</v>
      </c>
      <c r="L7274" t="s">
        <v>4607</v>
      </c>
      <c r="M7274" s="16">
        <v>0</v>
      </c>
      <c r="N7274" s="16">
        <v>0</v>
      </c>
      <c r="O7274" s="15">
        <v>0</v>
      </c>
      <c r="P7274">
        <v>0</v>
      </c>
      <c r="Q7274">
        <v>50</v>
      </c>
      <c r="R7274">
        <v>0</v>
      </c>
      <c r="S7274">
        <v>50</v>
      </c>
      <c r="V7274">
        <v>20</v>
      </c>
      <c r="W7274">
        <v>30</v>
      </c>
      <c r="X7274">
        <v>50</v>
      </c>
      <c r="Y7274" t="s">
        <v>113</v>
      </c>
    </row>
    <row r="7275" spans="1:25" x14ac:dyDescent="0.3">
      <c r="A7275" t="s">
        <v>31</v>
      </c>
      <c r="B7275" t="s">
        <v>31</v>
      </c>
      <c r="C7275" t="s">
        <v>4645</v>
      </c>
      <c r="D7275" t="s">
        <v>20</v>
      </c>
      <c r="E7275" t="s">
        <v>20</v>
      </c>
      <c r="F7275" t="s">
        <v>417</v>
      </c>
      <c r="G7275" t="s">
        <v>4669</v>
      </c>
      <c r="H7275" t="s">
        <v>4670</v>
      </c>
      <c r="I7275" t="s">
        <v>235</v>
      </c>
      <c r="J7275" s="33" t="s">
        <v>101</v>
      </c>
      <c r="K7275" t="s">
        <v>101</v>
      </c>
      <c r="L7275" t="s">
        <v>4607</v>
      </c>
      <c r="M7275" s="16">
        <v>0</v>
      </c>
      <c r="N7275" s="16">
        <v>0</v>
      </c>
      <c r="O7275" s="15">
        <v>0</v>
      </c>
      <c r="P7275">
        <v>0</v>
      </c>
      <c r="Q7275">
        <v>50</v>
      </c>
      <c r="R7275">
        <v>0</v>
      </c>
      <c r="S7275">
        <v>50</v>
      </c>
      <c r="V7275">
        <v>20</v>
      </c>
      <c r="W7275">
        <v>30</v>
      </c>
      <c r="X7275">
        <v>50</v>
      </c>
      <c r="Y7275" t="s">
        <v>113</v>
      </c>
    </row>
    <row r="7276" spans="1:25" x14ac:dyDescent="0.3">
      <c r="A7276" t="s">
        <v>31</v>
      </c>
      <c r="B7276" t="s">
        <v>31</v>
      </c>
      <c r="C7276" t="s">
        <v>4645</v>
      </c>
      <c r="D7276" t="s">
        <v>22</v>
      </c>
      <c r="E7276" s="17" t="s">
        <v>22</v>
      </c>
      <c r="F7276" t="s">
        <v>4671</v>
      </c>
      <c r="G7276" t="s">
        <v>4672</v>
      </c>
      <c r="H7276" t="s">
        <v>4673</v>
      </c>
      <c r="I7276" t="s">
        <v>235</v>
      </c>
      <c r="J7276" s="33" t="s">
        <v>101</v>
      </c>
      <c r="K7276" t="s">
        <v>101</v>
      </c>
      <c r="L7276" t="s">
        <v>4607</v>
      </c>
      <c r="M7276" s="16">
        <v>0</v>
      </c>
      <c r="N7276" s="16">
        <v>0</v>
      </c>
      <c r="O7276" s="15">
        <v>0</v>
      </c>
      <c r="P7276">
        <v>0</v>
      </c>
      <c r="Q7276">
        <v>50</v>
      </c>
      <c r="R7276">
        <v>0</v>
      </c>
      <c r="S7276">
        <v>50</v>
      </c>
      <c r="V7276">
        <v>20</v>
      </c>
      <c r="W7276">
        <v>30</v>
      </c>
      <c r="X7276">
        <v>50</v>
      </c>
      <c r="Y7276" t="s">
        <v>183</v>
      </c>
    </row>
    <row r="7277" spans="1:25" x14ac:dyDescent="0.3">
      <c r="A7277" t="s">
        <v>31</v>
      </c>
      <c r="B7277" t="s">
        <v>31</v>
      </c>
      <c r="C7277" t="s">
        <v>4645</v>
      </c>
      <c r="D7277" t="s">
        <v>17</v>
      </c>
      <c r="E7277" t="s">
        <v>17</v>
      </c>
      <c r="F7277" t="s">
        <v>436</v>
      </c>
      <c r="G7277" t="s">
        <v>4656</v>
      </c>
      <c r="H7277" t="s">
        <v>4674</v>
      </c>
      <c r="I7277" t="s">
        <v>235</v>
      </c>
      <c r="J7277" s="33" t="s">
        <v>101</v>
      </c>
      <c r="K7277" t="s">
        <v>101</v>
      </c>
      <c r="L7277" t="s">
        <v>4587</v>
      </c>
      <c r="M7277" s="16">
        <v>0</v>
      </c>
      <c r="N7277" s="16">
        <v>0</v>
      </c>
      <c r="O7277" s="15">
        <v>0</v>
      </c>
      <c r="P7277">
        <v>0</v>
      </c>
      <c r="Q7277">
        <v>50</v>
      </c>
      <c r="R7277">
        <v>0</v>
      </c>
      <c r="S7277">
        <v>50</v>
      </c>
      <c r="V7277">
        <v>20</v>
      </c>
      <c r="W7277">
        <v>30</v>
      </c>
      <c r="X7277">
        <v>50</v>
      </c>
      <c r="Y7277" t="s">
        <v>17</v>
      </c>
    </row>
    <row r="7278" spans="1:25" x14ac:dyDescent="0.3">
      <c r="A7278" t="s">
        <v>31</v>
      </c>
      <c r="B7278" t="s">
        <v>31</v>
      </c>
      <c r="C7278" t="s">
        <v>4645</v>
      </c>
      <c r="D7278" t="s">
        <v>17</v>
      </c>
      <c r="E7278" t="s">
        <v>17</v>
      </c>
      <c r="F7278" t="s">
        <v>436</v>
      </c>
      <c r="G7278" t="s">
        <v>4656</v>
      </c>
      <c r="H7278" t="s">
        <v>4675</v>
      </c>
      <c r="I7278" t="s">
        <v>235</v>
      </c>
      <c r="J7278" s="33" t="s">
        <v>101</v>
      </c>
      <c r="K7278" t="s">
        <v>101</v>
      </c>
      <c r="L7278" t="s">
        <v>4587</v>
      </c>
      <c r="M7278" s="16">
        <v>0</v>
      </c>
      <c r="N7278" s="16">
        <v>0</v>
      </c>
      <c r="O7278" s="15">
        <v>0</v>
      </c>
      <c r="P7278">
        <v>0</v>
      </c>
      <c r="Q7278">
        <v>80</v>
      </c>
      <c r="R7278">
        <v>0</v>
      </c>
      <c r="S7278">
        <v>80</v>
      </c>
      <c r="X7278">
        <v>0</v>
      </c>
      <c r="Y7278" t="s">
        <v>17</v>
      </c>
    </row>
    <row r="7279" spans="1:25" x14ac:dyDescent="0.3">
      <c r="A7279" t="s">
        <v>31</v>
      </c>
      <c r="B7279" t="s">
        <v>31</v>
      </c>
      <c r="C7279" t="s">
        <v>4645</v>
      </c>
      <c r="D7279" t="s">
        <v>17</v>
      </c>
      <c r="E7279" t="s">
        <v>17</v>
      </c>
      <c r="F7279" t="s">
        <v>4636</v>
      </c>
      <c r="G7279" t="s">
        <v>4676</v>
      </c>
      <c r="H7279" t="s">
        <v>4677</v>
      </c>
      <c r="I7279" t="s">
        <v>100</v>
      </c>
      <c r="J7279" s="33" t="s">
        <v>101</v>
      </c>
      <c r="K7279" t="s">
        <v>101</v>
      </c>
      <c r="L7279" t="s">
        <v>4587</v>
      </c>
      <c r="M7279" s="16">
        <v>10583</v>
      </c>
      <c r="N7279" s="16">
        <v>0</v>
      </c>
      <c r="O7279" s="15">
        <v>10583</v>
      </c>
      <c r="P7279">
        <v>0</v>
      </c>
      <c r="Q7279">
        <v>500</v>
      </c>
      <c r="R7279">
        <v>0</v>
      </c>
      <c r="S7279">
        <v>500</v>
      </c>
      <c r="X7279">
        <v>0</v>
      </c>
      <c r="Y7279" t="s">
        <v>17</v>
      </c>
    </row>
    <row r="7280" spans="1:25" x14ac:dyDescent="0.3">
      <c r="A7280" t="s">
        <v>31</v>
      </c>
      <c r="B7280" t="s">
        <v>31</v>
      </c>
      <c r="C7280" t="s">
        <v>4645</v>
      </c>
      <c r="D7280" t="s">
        <v>17</v>
      </c>
      <c r="E7280" t="s">
        <v>17</v>
      </c>
      <c r="F7280" t="s">
        <v>198</v>
      </c>
      <c r="G7280" t="s">
        <v>4678</v>
      </c>
      <c r="H7280" t="s">
        <v>4679</v>
      </c>
      <c r="I7280" t="s">
        <v>100</v>
      </c>
      <c r="J7280" s="33" t="s">
        <v>101</v>
      </c>
      <c r="K7280" t="s">
        <v>101</v>
      </c>
      <c r="L7280" t="s">
        <v>4587</v>
      </c>
      <c r="M7280" s="16">
        <v>10583</v>
      </c>
      <c r="N7280" s="16">
        <v>0</v>
      </c>
      <c r="O7280" s="15">
        <v>10583</v>
      </c>
      <c r="P7280">
        <v>0</v>
      </c>
      <c r="Q7280">
        <v>300</v>
      </c>
      <c r="R7280">
        <v>0</v>
      </c>
      <c r="S7280">
        <v>300</v>
      </c>
      <c r="X7280">
        <v>0</v>
      </c>
      <c r="Y7280" t="s">
        <v>17</v>
      </c>
    </row>
    <row r="7281" spans="1:25" x14ac:dyDescent="0.3">
      <c r="A7281" t="s">
        <v>31</v>
      </c>
      <c r="B7281" t="s">
        <v>31</v>
      </c>
      <c r="C7281" t="s">
        <v>4645</v>
      </c>
      <c r="D7281" t="s">
        <v>17</v>
      </c>
      <c r="E7281" t="s">
        <v>17</v>
      </c>
      <c r="F7281" t="s">
        <v>436</v>
      </c>
      <c r="G7281" t="s">
        <v>4680</v>
      </c>
      <c r="H7281" t="s">
        <v>4681</v>
      </c>
      <c r="I7281" t="s">
        <v>100</v>
      </c>
      <c r="J7281" s="33" t="s">
        <v>101</v>
      </c>
      <c r="K7281" t="s">
        <v>101</v>
      </c>
      <c r="L7281" t="s">
        <v>4587</v>
      </c>
      <c r="M7281" s="16">
        <v>10583</v>
      </c>
      <c r="N7281" s="16">
        <v>2400</v>
      </c>
      <c r="O7281" s="15">
        <v>12983</v>
      </c>
      <c r="P7281">
        <v>0</v>
      </c>
      <c r="Q7281">
        <v>500</v>
      </c>
      <c r="R7281">
        <v>0</v>
      </c>
      <c r="S7281">
        <v>500</v>
      </c>
      <c r="X7281">
        <v>0</v>
      </c>
      <c r="Y7281" t="s">
        <v>17</v>
      </c>
    </row>
    <row r="7282" spans="1:25" x14ac:dyDescent="0.3">
      <c r="A7282" t="s">
        <v>31</v>
      </c>
      <c r="B7282" t="s">
        <v>31</v>
      </c>
      <c r="C7282" t="s">
        <v>4645</v>
      </c>
      <c r="D7282" t="s">
        <v>10</v>
      </c>
      <c r="E7282" t="s">
        <v>10</v>
      </c>
      <c r="F7282" t="s">
        <v>441</v>
      </c>
      <c r="G7282" t="s">
        <v>4682</v>
      </c>
      <c r="H7282" t="s">
        <v>4683</v>
      </c>
      <c r="I7282" t="s">
        <v>235</v>
      </c>
      <c r="J7282" s="33" t="s">
        <v>101</v>
      </c>
      <c r="K7282" t="s">
        <v>101</v>
      </c>
      <c r="L7282" t="s">
        <v>4587</v>
      </c>
      <c r="M7282" s="16">
        <v>0</v>
      </c>
      <c r="N7282" s="16">
        <v>0</v>
      </c>
      <c r="O7282" s="15">
        <v>0</v>
      </c>
      <c r="P7282">
        <v>0</v>
      </c>
      <c r="Q7282">
        <v>80</v>
      </c>
      <c r="R7282">
        <v>0</v>
      </c>
      <c r="S7282">
        <v>80</v>
      </c>
      <c r="X7282">
        <v>0</v>
      </c>
      <c r="Y7282" t="s">
        <v>341</v>
      </c>
    </row>
    <row r="7283" spans="1:25" x14ac:dyDescent="0.3">
      <c r="A7283" t="s">
        <v>31</v>
      </c>
      <c r="B7283" t="s">
        <v>31</v>
      </c>
      <c r="C7283" t="s">
        <v>4645</v>
      </c>
      <c r="D7283" t="s">
        <v>10</v>
      </c>
      <c r="E7283" t="s">
        <v>10</v>
      </c>
      <c r="F7283" t="s">
        <v>441</v>
      </c>
      <c r="G7283" t="s">
        <v>4684</v>
      </c>
      <c r="H7283" t="s">
        <v>4683</v>
      </c>
      <c r="I7283" t="s">
        <v>235</v>
      </c>
      <c r="J7283" s="33" t="s">
        <v>101</v>
      </c>
      <c r="K7283" t="s">
        <v>101</v>
      </c>
      <c r="L7283" t="s">
        <v>4587</v>
      </c>
      <c r="M7283" s="16">
        <v>0</v>
      </c>
      <c r="N7283" s="16">
        <v>0</v>
      </c>
      <c r="O7283" s="15">
        <v>0</v>
      </c>
      <c r="P7283">
        <v>0</v>
      </c>
      <c r="Q7283">
        <v>60</v>
      </c>
      <c r="R7283">
        <v>0</v>
      </c>
      <c r="S7283">
        <v>60</v>
      </c>
      <c r="X7283">
        <v>0</v>
      </c>
      <c r="Y7283" t="s">
        <v>341</v>
      </c>
    </row>
    <row r="7284" spans="1:25" x14ac:dyDescent="0.3">
      <c r="A7284" t="s">
        <v>31</v>
      </c>
      <c r="B7284" t="s">
        <v>31</v>
      </c>
      <c r="C7284" t="s">
        <v>4645</v>
      </c>
      <c r="D7284" t="s">
        <v>10</v>
      </c>
      <c r="E7284" t="s">
        <v>10</v>
      </c>
      <c r="F7284" t="s">
        <v>781</v>
      </c>
      <c r="G7284" t="s">
        <v>4685</v>
      </c>
      <c r="H7284" t="s">
        <v>4686</v>
      </c>
      <c r="I7284" t="s">
        <v>100</v>
      </c>
      <c r="J7284" s="33" t="s">
        <v>182</v>
      </c>
      <c r="K7284" t="s">
        <v>101</v>
      </c>
      <c r="L7284" t="s">
        <v>4587</v>
      </c>
      <c r="M7284" s="16">
        <v>0</v>
      </c>
      <c r="N7284" s="16">
        <v>18750</v>
      </c>
      <c r="O7284" s="15">
        <v>18750</v>
      </c>
      <c r="P7284">
        <v>0</v>
      </c>
      <c r="Q7284">
        <v>75</v>
      </c>
      <c r="R7284">
        <v>0</v>
      </c>
      <c r="S7284">
        <v>75</v>
      </c>
      <c r="X7284">
        <v>0</v>
      </c>
      <c r="Y7284" t="s">
        <v>341</v>
      </c>
    </row>
    <row r="7285" spans="1:25" x14ac:dyDescent="0.3">
      <c r="A7285" t="s">
        <v>31</v>
      </c>
      <c r="B7285" t="s">
        <v>31</v>
      </c>
      <c r="C7285" t="s">
        <v>4645</v>
      </c>
      <c r="D7285" t="s">
        <v>10</v>
      </c>
      <c r="E7285" t="s">
        <v>10</v>
      </c>
      <c r="F7285" t="s">
        <v>441</v>
      </c>
      <c r="G7285" t="s">
        <v>4687</v>
      </c>
      <c r="H7285" t="s">
        <v>4688</v>
      </c>
      <c r="I7285" t="s">
        <v>100</v>
      </c>
      <c r="J7285" s="33" t="s">
        <v>101</v>
      </c>
      <c r="K7285" t="s">
        <v>101</v>
      </c>
      <c r="L7285" t="s">
        <v>4587</v>
      </c>
      <c r="M7285" s="16">
        <v>48405</v>
      </c>
      <c r="N7285" s="16">
        <v>0</v>
      </c>
      <c r="O7285" s="15">
        <v>48405</v>
      </c>
      <c r="P7285">
        <v>0</v>
      </c>
      <c r="Q7285">
        <v>200</v>
      </c>
      <c r="R7285">
        <v>0</v>
      </c>
      <c r="S7285">
        <v>200</v>
      </c>
      <c r="X7285">
        <v>0</v>
      </c>
      <c r="Y7285" t="s">
        <v>341</v>
      </c>
    </row>
    <row r="7286" spans="1:25" x14ac:dyDescent="0.3">
      <c r="A7286" t="s">
        <v>31</v>
      </c>
      <c r="B7286" t="s">
        <v>31</v>
      </c>
      <c r="C7286" t="s">
        <v>956</v>
      </c>
      <c r="D7286" t="s">
        <v>17</v>
      </c>
      <c r="E7286" t="s">
        <v>17</v>
      </c>
      <c r="F7286" t="s">
        <v>430</v>
      </c>
      <c r="G7286" t="s">
        <v>4689</v>
      </c>
      <c r="H7286" t="s">
        <v>4690</v>
      </c>
      <c r="I7286" t="s">
        <v>100</v>
      </c>
      <c r="J7286" s="33" t="s">
        <v>101</v>
      </c>
      <c r="K7286" t="s">
        <v>101</v>
      </c>
      <c r="L7286" t="s">
        <v>4691</v>
      </c>
      <c r="M7286" s="16">
        <v>24030</v>
      </c>
      <c r="N7286" s="16">
        <v>0</v>
      </c>
      <c r="O7286" s="15">
        <v>24030</v>
      </c>
      <c r="P7286">
        <v>0</v>
      </c>
      <c r="Q7286">
        <v>0</v>
      </c>
      <c r="R7286">
        <v>0</v>
      </c>
      <c r="S7286">
        <v>0</v>
      </c>
      <c r="X7286">
        <v>0</v>
      </c>
      <c r="Y7286" t="s">
        <v>17</v>
      </c>
    </row>
    <row r="7287" spans="1:25" x14ac:dyDescent="0.3">
      <c r="A7287" t="s">
        <v>31</v>
      </c>
      <c r="B7287" t="s">
        <v>31</v>
      </c>
      <c r="C7287" t="s">
        <v>956</v>
      </c>
      <c r="D7287" t="s">
        <v>17</v>
      </c>
      <c r="E7287" t="s">
        <v>17</v>
      </c>
      <c r="F7287" t="s">
        <v>430</v>
      </c>
      <c r="G7287" t="s">
        <v>4689</v>
      </c>
      <c r="H7287" t="s">
        <v>4692</v>
      </c>
      <c r="I7287" t="s">
        <v>235</v>
      </c>
      <c r="J7287" s="33" t="s">
        <v>182</v>
      </c>
      <c r="K7287" t="s">
        <v>101</v>
      </c>
      <c r="L7287" t="s">
        <v>4612</v>
      </c>
      <c r="M7287" s="16">
        <v>0</v>
      </c>
      <c r="N7287" s="16">
        <v>0</v>
      </c>
      <c r="O7287" s="15">
        <v>0</v>
      </c>
      <c r="P7287">
        <v>0</v>
      </c>
      <c r="Q7287">
        <v>0</v>
      </c>
      <c r="R7287">
        <v>0</v>
      </c>
      <c r="S7287">
        <v>0</v>
      </c>
      <c r="X7287">
        <v>0</v>
      </c>
      <c r="Y7287" t="s">
        <v>17</v>
      </c>
    </row>
    <row r="7288" spans="1:25" x14ac:dyDescent="0.3">
      <c r="A7288" t="s">
        <v>31</v>
      </c>
      <c r="B7288" t="s">
        <v>31</v>
      </c>
      <c r="C7288" t="s">
        <v>956</v>
      </c>
      <c r="D7288" t="s">
        <v>17</v>
      </c>
      <c r="E7288" t="s">
        <v>17</v>
      </c>
      <c r="F7288" t="s">
        <v>430</v>
      </c>
      <c r="G7288" t="s">
        <v>4689</v>
      </c>
      <c r="H7288" t="s">
        <v>4693</v>
      </c>
      <c r="I7288" t="s">
        <v>100</v>
      </c>
      <c r="J7288" s="33" t="s">
        <v>101</v>
      </c>
      <c r="K7288" t="s">
        <v>101</v>
      </c>
      <c r="L7288" t="s">
        <v>4601</v>
      </c>
      <c r="M7288" s="16">
        <v>23597</v>
      </c>
      <c r="N7288" s="16">
        <v>0</v>
      </c>
      <c r="O7288" s="15">
        <v>23597</v>
      </c>
      <c r="P7288">
        <v>0</v>
      </c>
      <c r="Q7288">
        <v>0</v>
      </c>
      <c r="R7288">
        <v>0</v>
      </c>
      <c r="S7288">
        <v>0</v>
      </c>
      <c r="X7288">
        <v>0</v>
      </c>
      <c r="Y7288" t="s">
        <v>17</v>
      </c>
    </row>
    <row r="7289" spans="1:25" x14ac:dyDescent="0.3">
      <c r="A7289" t="s">
        <v>31</v>
      </c>
      <c r="B7289" t="s">
        <v>31</v>
      </c>
      <c r="C7289" t="s">
        <v>956</v>
      </c>
      <c r="D7289" t="s">
        <v>17</v>
      </c>
      <c r="E7289" t="s">
        <v>17</v>
      </c>
      <c r="F7289" t="s">
        <v>430</v>
      </c>
      <c r="G7289" t="s">
        <v>4689</v>
      </c>
      <c r="H7289" t="s">
        <v>4694</v>
      </c>
      <c r="I7289" t="s">
        <v>235</v>
      </c>
      <c r="J7289" s="33" t="s">
        <v>101</v>
      </c>
      <c r="K7289" t="s">
        <v>101</v>
      </c>
      <c r="L7289" t="s">
        <v>4587</v>
      </c>
      <c r="M7289" s="16">
        <v>0</v>
      </c>
      <c r="N7289" s="16">
        <v>0</v>
      </c>
      <c r="O7289" s="15">
        <v>0</v>
      </c>
      <c r="P7289">
        <v>0</v>
      </c>
      <c r="Q7289">
        <v>0</v>
      </c>
      <c r="R7289">
        <v>0</v>
      </c>
      <c r="S7289">
        <v>0</v>
      </c>
      <c r="X7289">
        <v>0</v>
      </c>
      <c r="Y7289" t="s">
        <v>17</v>
      </c>
    </row>
    <row r="7290" spans="1:25" x14ac:dyDescent="0.3">
      <c r="A7290" t="s">
        <v>31</v>
      </c>
      <c r="B7290" t="s">
        <v>31</v>
      </c>
      <c r="C7290" t="s">
        <v>956</v>
      </c>
      <c r="D7290" t="s">
        <v>17</v>
      </c>
      <c r="E7290" t="s">
        <v>17</v>
      </c>
      <c r="F7290" t="s">
        <v>430</v>
      </c>
      <c r="G7290" t="s">
        <v>4689</v>
      </c>
      <c r="H7290" t="s">
        <v>4695</v>
      </c>
      <c r="I7290" t="s">
        <v>235</v>
      </c>
      <c r="J7290" s="33" t="s">
        <v>182</v>
      </c>
      <c r="K7290" t="s">
        <v>101</v>
      </c>
      <c r="L7290" t="s">
        <v>4607</v>
      </c>
      <c r="M7290" s="16">
        <v>0</v>
      </c>
      <c r="N7290" s="16">
        <v>0</v>
      </c>
      <c r="O7290" s="15">
        <v>0</v>
      </c>
      <c r="P7290">
        <v>0</v>
      </c>
      <c r="Q7290">
        <v>0</v>
      </c>
      <c r="R7290">
        <v>0</v>
      </c>
      <c r="S7290">
        <v>0</v>
      </c>
      <c r="X7290">
        <v>0</v>
      </c>
      <c r="Y7290" t="s">
        <v>17</v>
      </c>
    </row>
    <row r="7291" spans="1:25" x14ac:dyDescent="0.3">
      <c r="A7291" t="s">
        <v>31</v>
      </c>
      <c r="B7291" t="s">
        <v>31</v>
      </c>
      <c r="C7291" t="s">
        <v>956</v>
      </c>
      <c r="D7291" t="s">
        <v>45</v>
      </c>
      <c r="E7291" t="s">
        <v>46</v>
      </c>
      <c r="F7291" t="s">
        <v>472</v>
      </c>
      <c r="G7291" t="s">
        <v>4696</v>
      </c>
      <c r="H7291" t="s">
        <v>4697</v>
      </c>
      <c r="I7291" t="s">
        <v>100</v>
      </c>
      <c r="J7291" s="33" t="s">
        <v>101</v>
      </c>
      <c r="K7291" t="s">
        <v>101</v>
      </c>
      <c r="L7291" t="s">
        <v>4691</v>
      </c>
      <c r="M7291" s="16">
        <v>200000</v>
      </c>
      <c r="N7291" s="16">
        <v>0</v>
      </c>
      <c r="O7291" s="15">
        <v>200000</v>
      </c>
      <c r="P7291">
        <v>0</v>
      </c>
      <c r="Q7291">
        <v>0</v>
      </c>
      <c r="R7291">
        <v>0</v>
      </c>
      <c r="S7291">
        <v>0</v>
      </c>
      <c r="X7291">
        <v>0</v>
      </c>
      <c r="Y7291" t="s">
        <v>103</v>
      </c>
    </row>
    <row r="7292" spans="1:25" x14ac:dyDescent="0.3">
      <c r="A7292" t="s">
        <v>31</v>
      </c>
      <c r="B7292" t="s">
        <v>31</v>
      </c>
      <c r="C7292" t="s">
        <v>956</v>
      </c>
      <c r="D7292" t="s">
        <v>16</v>
      </c>
      <c r="E7292" t="s">
        <v>16</v>
      </c>
      <c r="F7292" t="s">
        <v>812</v>
      </c>
      <c r="G7292" t="s">
        <v>4698</v>
      </c>
      <c r="H7292" t="s">
        <v>4699</v>
      </c>
      <c r="I7292" t="s">
        <v>100</v>
      </c>
      <c r="J7292" s="33" t="s">
        <v>101</v>
      </c>
      <c r="K7292" t="s">
        <v>101</v>
      </c>
      <c r="L7292" t="s">
        <v>4601</v>
      </c>
      <c r="M7292" s="16">
        <v>1000000</v>
      </c>
      <c r="N7292" s="16">
        <v>0</v>
      </c>
      <c r="O7292" s="15">
        <v>1000000</v>
      </c>
      <c r="P7292">
        <v>0</v>
      </c>
      <c r="Q7292">
        <v>2000</v>
      </c>
      <c r="R7292">
        <v>0</v>
      </c>
      <c r="S7292">
        <v>2000</v>
      </c>
      <c r="T7292">
        <v>0</v>
      </c>
      <c r="U7292">
        <v>0</v>
      </c>
      <c r="V7292">
        <v>1000</v>
      </c>
      <c r="W7292">
        <v>1000</v>
      </c>
      <c r="X7292">
        <v>2000</v>
      </c>
      <c r="Y7292" t="s">
        <v>16</v>
      </c>
    </row>
    <row r="7293" spans="1:25" x14ac:dyDescent="0.3">
      <c r="A7293" t="s">
        <v>31</v>
      </c>
      <c r="B7293" t="s">
        <v>31</v>
      </c>
      <c r="C7293" t="s">
        <v>956</v>
      </c>
      <c r="D7293" t="s">
        <v>26</v>
      </c>
      <c r="E7293" t="s">
        <v>26</v>
      </c>
      <c r="F7293" t="s">
        <v>544</v>
      </c>
      <c r="G7293" t="s">
        <v>4700</v>
      </c>
      <c r="H7293" t="s">
        <v>4701</v>
      </c>
      <c r="I7293" t="s">
        <v>100</v>
      </c>
      <c r="J7293" s="33" t="s">
        <v>101</v>
      </c>
      <c r="K7293" t="s">
        <v>101</v>
      </c>
      <c r="L7293" t="s">
        <v>4601</v>
      </c>
      <c r="M7293" s="16">
        <v>600000</v>
      </c>
      <c r="N7293" s="16">
        <v>0</v>
      </c>
      <c r="O7293" s="15">
        <v>600000</v>
      </c>
      <c r="P7293">
        <v>0</v>
      </c>
      <c r="Q7293">
        <v>40000</v>
      </c>
      <c r="R7293">
        <v>0</v>
      </c>
      <c r="S7293">
        <v>40000</v>
      </c>
      <c r="T7293">
        <v>10000</v>
      </c>
      <c r="U7293">
        <v>10000</v>
      </c>
      <c r="V7293">
        <v>10000</v>
      </c>
      <c r="W7293">
        <v>10000</v>
      </c>
      <c r="X7293">
        <v>40000</v>
      </c>
      <c r="Y7293" t="s">
        <v>341</v>
      </c>
    </row>
    <row r="7294" spans="1:25" x14ac:dyDescent="0.3">
      <c r="A7294" t="s">
        <v>31</v>
      </c>
      <c r="B7294" t="s">
        <v>31</v>
      </c>
      <c r="C7294" t="s">
        <v>956</v>
      </c>
      <c r="D7294" t="s">
        <v>20</v>
      </c>
      <c r="E7294" t="s">
        <v>20</v>
      </c>
      <c r="F7294" t="s">
        <v>417</v>
      </c>
      <c r="G7294" t="s">
        <v>4702</v>
      </c>
      <c r="H7294" t="s">
        <v>4703</v>
      </c>
      <c r="I7294" t="s">
        <v>100</v>
      </c>
      <c r="J7294" s="33" t="s">
        <v>101</v>
      </c>
      <c r="K7294" t="s">
        <v>101</v>
      </c>
      <c r="L7294" t="s">
        <v>4601</v>
      </c>
      <c r="M7294" s="16">
        <v>180000</v>
      </c>
      <c r="N7294" s="16">
        <v>0</v>
      </c>
      <c r="O7294" s="15">
        <v>180000</v>
      </c>
      <c r="P7294">
        <v>0</v>
      </c>
      <c r="Q7294">
        <v>2000</v>
      </c>
      <c r="R7294">
        <v>0</v>
      </c>
      <c r="S7294">
        <v>2000</v>
      </c>
      <c r="T7294">
        <v>0</v>
      </c>
      <c r="U7294">
        <v>0</v>
      </c>
      <c r="V7294">
        <v>1000</v>
      </c>
      <c r="W7294">
        <v>1000</v>
      </c>
      <c r="X7294">
        <v>2000</v>
      </c>
      <c r="Y7294" t="s">
        <v>113</v>
      </c>
    </row>
    <row r="7295" spans="1:25" x14ac:dyDescent="0.3">
      <c r="A7295" t="s">
        <v>31</v>
      </c>
      <c r="B7295" t="s">
        <v>31</v>
      </c>
      <c r="C7295" t="s">
        <v>956</v>
      </c>
      <c r="D7295" t="s">
        <v>32</v>
      </c>
      <c r="E7295" t="s">
        <v>32</v>
      </c>
      <c r="F7295" t="s">
        <v>4618</v>
      </c>
      <c r="G7295" t="s">
        <v>4704</v>
      </c>
      <c r="H7295" t="s">
        <v>4705</v>
      </c>
      <c r="I7295" t="s">
        <v>100</v>
      </c>
      <c r="J7295" s="33" t="s">
        <v>101</v>
      </c>
      <c r="K7295" t="s">
        <v>101</v>
      </c>
      <c r="L7295" t="s">
        <v>4601</v>
      </c>
      <c r="M7295" s="16">
        <v>330000</v>
      </c>
      <c r="N7295" s="16">
        <v>0</v>
      </c>
      <c r="O7295" s="15">
        <v>330000</v>
      </c>
      <c r="P7295">
        <v>0</v>
      </c>
      <c r="Q7295">
        <v>1500</v>
      </c>
      <c r="R7295">
        <v>0</v>
      </c>
      <c r="S7295">
        <v>1500</v>
      </c>
      <c r="T7295">
        <v>300</v>
      </c>
      <c r="U7295">
        <v>300</v>
      </c>
      <c r="V7295">
        <v>500</v>
      </c>
      <c r="W7295">
        <v>400</v>
      </c>
      <c r="X7295">
        <v>1500</v>
      </c>
      <c r="Y7295" t="s">
        <v>169</v>
      </c>
    </row>
    <row r="7296" spans="1:25" x14ac:dyDescent="0.3">
      <c r="A7296" t="s">
        <v>31</v>
      </c>
      <c r="B7296" t="s">
        <v>31</v>
      </c>
      <c r="C7296" t="s">
        <v>956</v>
      </c>
      <c r="D7296" t="s">
        <v>17</v>
      </c>
      <c r="E7296" t="s">
        <v>17</v>
      </c>
      <c r="F7296" t="s">
        <v>198</v>
      </c>
      <c r="G7296" t="s">
        <v>4706</v>
      </c>
      <c r="H7296" t="s">
        <v>4707</v>
      </c>
      <c r="I7296" t="s">
        <v>100</v>
      </c>
      <c r="J7296" s="33" t="s">
        <v>101</v>
      </c>
      <c r="K7296" t="s">
        <v>101</v>
      </c>
      <c r="L7296" t="s">
        <v>4601</v>
      </c>
      <c r="M7296" s="16">
        <v>660000</v>
      </c>
      <c r="N7296" s="16">
        <v>0</v>
      </c>
      <c r="O7296" s="15">
        <v>660000</v>
      </c>
      <c r="P7296">
        <v>0</v>
      </c>
      <c r="Q7296">
        <v>2000</v>
      </c>
      <c r="R7296">
        <v>0</v>
      </c>
      <c r="S7296">
        <v>2000</v>
      </c>
      <c r="T7296">
        <v>1000</v>
      </c>
      <c r="U7296">
        <v>1000</v>
      </c>
      <c r="V7296">
        <v>0</v>
      </c>
      <c r="W7296">
        <v>0</v>
      </c>
      <c r="X7296">
        <v>2000</v>
      </c>
      <c r="Y7296" t="s">
        <v>17</v>
      </c>
    </row>
    <row r="7297" spans="1:25" x14ac:dyDescent="0.3">
      <c r="A7297" t="s">
        <v>31</v>
      </c>
      <c r="B7297" t="s">
        <v>31</v>
      </c>
      <c r="C7297" t="s">
        <v>956</v>
      </c>
      <c r="D7297" t="s">
        <v>16</v>
      </c>
      <c r="E7297" t="s">
        <v>16</v>
      </c>
      <c r="F7297" t="s">
        <v>812</v>
      </c>
      <c r="G7297" t="s">
        <v>4708</v>
      </c>
      <c r="H7297" t="s">
        <v>4709</v>
      </c>
      <c r="I7297" t="s">
        <v>100</v>
      </c>
      <c r="J7297" s="33" t="s">
        <v>101</v>
      </c>
      <c r="K7297" t="s">
        <v>101</v>
      </c>
      <c r="L7297" t="s">
        <v>4601</v>
      </c>
      <c r="M7297" s="16">
        <v>500000</v>
      </c>
      <c r="N7297" s="16">
        <v>0</v>
      </c>
      <c r="O7297" s="15">
        <v>500000</v>
      </c>
      <c r="P7297">
        <v>0</v>
      </c>
      <c r="Q7297">
        <v>5000</v>
      </c>
      <c r="R7297">
        <v>2500</v>
      </c>
      <c r="S7297">
        <v>7500</v>
      </c>
      <c r="T7297">
        <v>3750</v>
      </c>
      <c r="U7297">
        <v>3750</v>
      </c>
      <c r="V7297">
        <v>0</v>
      </c>
      <c r="W7297">
        <v>0</v>
      </c>
      <c r="X7297">
        <v>7500</v>
      </c>
      <c r="Y7297" t="s">
        <v>16</v>
      </c>
    </row>
    <row r="7298" spans="1:25" x14ac:dyDescent="0.3">
      <c r="A7298" t="s">
        <v>31</v>
      </c>
      <c r="B7298" t="s">
        <v>31</v>
      </c>
      <c r="C7298" t="s">
        <v>956</v>
      </c>
      <c r="D7298" t="s">
        <v>17</v>
      </c>
      <c r="E7298" t="s">
        <v>35</v>
      </c>
      <c r="F7298" t="s">
        <v>383</v>
      </c>
      <c r="G7298" t="s">
        <v>4710</v>
      </c>
      <c r="H7298" t="s">
        <v>4711</v>
      </c>
      <c r="I7298" t="s">
        <v>100</v>
      </c>
      <c r="J7298" s="33" t="s">
        <v>101</v>
      </c>
      <c r="K7298" t="s">
        <v>101</v>
      </c>
      <c r="L7298" t="s">
        <v>4601</v>
      </c>
      <c r="M7298" s="16">
        <v>552000</v>
      </c>
      <c r="N7298" s="16">
        <v>0</v>
      </c>
      <c r="O7298" s="15">
        <v>552000</v>
      </c>
      <c r="P7298">
        <v>0</v>
      </c>
      <c r="Q7298">
        <v>2000</v>
      </c>
      <c r="R7298">
        <v>0</v>
      </c>
      <c r="S7298">
        <v>2000</v>
      </c>
      <c r="T7298">
        <v>1000</v>
      </c>
      <c r="U7298">
        <v>1000</v>
      </c>
      <c r="V7298">
        <v>0</v>
      </c>
      <c r="W7298">
        <v>0</v>
      </c>
      <c r="X7298">
        <v>2000</v>
      </c>
      <c r="Y7298" t="s">
        <v>17</v>
      </c>
    </row>
    <row r="7299" spans="1:25" x14ac:dyDescent="0.3">
      <c r="A7299" t="s">
        <v>31</v>
      </c>
      <c r="B7299" t="s">
        <v>31</v>
      </c>
      <c r="C7299" t="s">
        <v>956</v>
      </c>
      <c r="D7299" t="s">
        <v>10</v>
      </c>
      <c r="E7299" t="s">
        <v>10</v>
      </c>
      <c r="F7299" t="s">
        <v>781</v>
      </c>
      <c r="G7299" t="s">
        <v>4712</v>
      </c>
      <c r="H7299" t="s">
        <v>4713</v>
      </c>
      <c r="I7299" t="s">
        <v>100</v>
      </c>
      <c r="J7299" s="33" t="s">
        <v>101</v>
      </c>
      <c r="K7299" t="s">
        <v>101</v>
      </c>
      <c r="L7299" t="s">
        <v>4601</v>
      </c>
      <c r="M7299" s="16">
        <v>750000</v>
      </c>
      <c r="N7299" s="16">
        <v>0</v>
      </c>
      <c r="O7299" s="15">
        <v>750000</v>
      </c>
      <c r="P7299">
        <v>0</v>
      </c>
      <c r="Q7299">
        <v>2000</v>
      </c>
      <c r="R7299">
        <v>0</v>
      </c>
      <c r="S7299">
        <v>2000</v>
      </c>
      <c r="T7299">
        <v>500</v>
      </c>
      <c r="U7299">
        <v>500</v>
      </c>
      <c r="V7299">
        <v>500</v>
      </c>
      <c r="W7299">
        <v>500</v>
      </c>
      <c r="X7299">
        <v>2000</v>
      </c>
      <c r="Y7299" t="s">
        <v>341</v>
      </c>
    </row>
    <row r="7300" spans="1:25" x14ac:dyDescent="0.3">
      <c r="A7300" t="s">
        <v>31</v>
      </c>
      <c r="B7300" t="s">
        <v>31</v>
      </c>
      <c r="C7300" t="s">
        <v>956</v>
      </c>
      <c r="D7300" t="s">
        <v>17</v>
      </c>
      <c r="E7300" t="s">
        <v>35</v>
      </c>
      <c r="F7300" t="s">
        <v>4641</v>
      </c>
      <c r="G7300" t="s">
        <v>4714</v>
      </c>
      <c r="H7300" t="s">
        <v>4715</v>
      </c>
      <c r="I7300" t="s">
        <v>100</v>
      </c>
      <c r="J7300" s="33" t="s">
        <v>101</v>
      </c>
      <c r="K7300" t="s">
        <v>101</v>
      </c>
      <c r="L7300" t="s">
        <v>4601</v>
      </c>
      <c r="M7300" s="16">
        <v>300000</v>
      </c>
      <c r="N7300" s="16">
        <v>0</v>
      </c>
      <c r="O7300" s="15">
        <v>300000</v>
      </c>
      <c r="P7300">
        <v>0</v>
      </c>
      <c r="Q7300">
        <v>0</v>
      </c>
      <c r="R7300">
        <v>200</v>
      </c>
      <c r="S7300">
        <v>200</v>
      </c>
      <c r="X7300">
        <v>0</v>
      </c>
      <c r="Y7300" t="s">
        <v>17</v>
      </c>
    </row>
    <row r="7301" spans="1:25" x14ac:dyDescent="0.3">
      <c r="A7301" t="s">
        <v>31</v>
      </c>
      <c r="B7301" t="s">
        <v>31</v>
      </c>
      <c r="C7301" t="s">
        <v>956</v>
      </c>
      <c r="D7301" t="s">
        <v>47</v>
      </c>
      <c r="E7301" t="s">
        <v>33</v>
      </c>
      <c r="F7301" t="s">
        <v>881</v>
      </c>
      <c r="G7301" t="s">
        <v>4716</v>
      </c>
      <c r="H7301" t="s">
        <v>4717</v>
      </c>
      <c r="I7301" t="s">
        <v>100</v>
      </c>
      <c r="J7301" s="33" t="s">
        <v>101</v>
      </c>
      <c r="K7301" t="s">
        <v>101</v>
      </c>
      <c r="L7301" t="s">
        <v>4691</v>
      </c>
      <c r="M7301" s="16">
        <v>130824</v>
      </c>
      <c r="N7301" s="16">
        <v>0</v>
      </c>
      <c r="O7301" s="15">
        <v>130824</v>
      </c>
      <c r="P7301">
        <v>0</v>
      </c>
      <c r="Q7301">
        <v>11249</v>
      </c>
      <c r="R7301">
        <v>4821</v>
      </c>
      <c r="S7301">
        <v>16070</v>
      </c>
      <c r="X7301">
        <v>0</v>
      </c>
      <c r="Y7301" t="s">
        <v>33</v>
      </c>
    </row>
    <row r="7302" spans="1:25" x14ac:dyDescent="0.3">
      <c r="A7302" t="s">
        <v>31</v>
      </c>
      <c r="B7302" t="s">
        <v>31</v>
      </c>
      <c r="C7302" t="s">
        <v>956</v>
      </c>
      <c r="D7302" t="s">
        <v>47</v>
      </c>
      <c r="E7302" t="s">
        <v>33</v>
      </c>
      <c r="F7302" t="s">
        <v>881</v>
      </c>
      <c r="G7302" t="s">
        <v>4716</v>
      </c>
      <c r="H7302" t="s">
        <v>4718</v>
      </c>
      <c r="I7302" t="s">
        <v>235</v>
      </c>
      <c r="J7302" s="33" t="s">
        <v>101</v>
      </c>
      <c r="K7302" t="s">
        <v>101</v>
      </c>
      <c r="L7302" t="s">
        <v>4612</v>
      </c>
      <c r="M7302" s="16">
        <v>0</v>
      </c>
      <c r="N7302" s="16">
        <v>0</v>
      </c>
      <c r="O7302" s="15">
        <v>0</v>
      </c>
      <c r="P7302">
        <v>0</v>
      </c>
      <c r="Q7302">
        <v>2212</v>
      </c>
      <c r="R7302">
        <v>948</v>
      </c>
      <c r="S7302">
        <v>3160</v>
      </c>
      <c r="X7302">
        <v>0</v>
      </c>
      <c r="Y7302" t="s">
        <v>33</v>
      </c>
    </row>
    <row r="7303" spans="1:25" x14ac:dyDescent="0.3">
      <c r="A7303" t="s">
        <v>31</v>
      </c>
      <c r="B7303" t="s">
        <v>31</v>
      </c>
      <c r="C7303" t="s">
        <v>956</v>
      </c>
      <c r="D7303" t="s">
        <v>47</v>
      </c>
      <c r="E7303" t="s">
        <v>33</v>
      </c>
      <c r="F7303" t="s">
        <v>881</v>
      </c>
      <c r="G7303" t="s">
        <v>4716</v>
      </c>
      <c r="H7303" t="s">
        <v>4719</v>
      </c>
      <c r="I7303" t="s">
        <v>100</v>
      </c>
      <c r="J7303" s="33" t="s">
        <v>101</v>
      </c>
      <c r="K7303" t="s">
        <v>101</v>
      </c>
      <c r="L7303" t="s">
        <v>4601</v>
      </c>
      <c r="M7303" s="16">
        <v>457884</v>
      </c>
      <c r="N7303" s="16">
        <v>0</v>
      </c>
      <c r="O7303" s="15">
        <v>457884</v>
      </c>
      <c r="P7303">
        <v>0</v>
      </c>
      <c r="Q7303">
        <v>0</v>
      </c>
      <c r="R7303">
        <v>3160</v>
      </c>
      <c r="S7303">
        <v>3160</v>
      </c>
      <c r="X7303">
        <v>0</v>
      </c>
      <c r="Y7303" t="s">
        <v>33</v>
      </c>
    </row>
    <row r="7304" spans="1:25" x14ac:dyDescent="0.3">
      <c r="A7304" t="s">
        <v>31</v>
      </c>
      <c r="B7304" t="s">
        <v>31</v>
      </c>
      <c r="C7304" t="s">
        <v>956</v>
      </c>
      <c r="D7304" t="s">
        <v>47</v>
      </c>
      <c r="E7304" t="s">
        <v>33</v>
      </c>
      <c r="F7304" t="s">
        <v>881</v>
      </c>
      <c r="G7304" t="s">
        <v>4716</v>
      </c>
      <c r="H7304" t="s">
        <v>4720</v>
      </c>
      <c r="I7304" t="s">
        <v>235</v>
      </c>
      <c r="J7304" s="33" t="s">
        <v>101</v>
      </c>
      <c r="K7304" t="s">
        <v>101</v>
      </c>
      <c r="L7304" t="s">
        <v>4587</v>
      </c>
      <c r="M7304" s="16">
        <v>0</v>
      </c>
      <c r="N7304" s="16">
        <v>0</v>
      </c>
      <c r="O7304" s="15">
        <v>0</v>
      </c>
      <c r="P7304">
        <v>0</v>
      </c>
      <c r="Q7304">
        <v>7503</v>
      </c>
      <c r="R7304">
        <v>3215</v>
      </c>
      <c r="S7304">
        <v>10718</v>
      </c>
      <c r="X7304">
        <v>0</v>
      </c>
      <c r="Y7304" t="s">
        <v>33</v>
      </c>
    </row>
    <row r="7305" spans="1:25" x14ac:dyDescent="0.3">
      <c r="A7305" t="s">
        <v>31</v>
      </c>
      <c r="B7305" t="s">
        <v>31</v>
      </c>
      <c r="C7305" t="s">
        <v>956</v>
      </c>
      <c r="D7305" t="s">
        <v>47</v>
      </c>
      <c r="E7305" t="s">
        <v>33</v>
      </c>
      <c r="F7305" t="s">
        <v>881</v>
      </c>
      <c r="G7305" t="s">
        <v>4716</v>
      </c>
      <c r="H7305" t="s">
        <v>4721</v>
      </c>
      <c r="I7305" t="s">
        <v>235</v>
      </c>
      <c r="J7305" s="33" t="s">
        <v>101</v>
      </c>
      <c r="K7305" t="s">
        <v>101</v>
      </c>
      <c r="L7305" t="s">
        <v>4607</v>
      </c>
      <c r="M7305" s="16">
        <v>0</v>
      </c>
      <c r="N7305" s="16">
        <v>0</v>
      </c>
      <c r="O7305" s="15">
        <v>0</v>
      </c>
      <c r="P7305">
        <v>0</v>
      </c>
      <c r="Q7305">
        <v>2253</v>
      </c>
      <c r="R7305">
        <v>965</v>
      </c>
      <c r="S7305">
        <v>3218</v>
      </c>
      <c r="X7305">
        <v>0</v>
      </c>
      <c r="Y7305" t="s">
        <v>33</v>
      </c>
    </row>
    <row r="7306" spans="1:25" x14ac:dyDescent="0.3">
      <c r="A7306" t="s">
        <v>31</v>
      </c>
      <c r="B7306" t="s">
        <v>31</v>
      </c>
      <c r="C7306" t="s">
        <v>4722</v>
      </c>
      <c r="D7306" t="s">
        <v>17</v>
      </c>
      <c r="E7306" t="s">
        <v>17</v>
      </c>
      <c r="F7306" t="s">
        <v>3235</v>
      </c>
      <c r="G7306" t="s">
        <v>4723</v>
      </c>
      <c r="H7306" t="s">
        <v>4724</v>
      </c>
      <c r="I7306" t="s">
        <v>100</v>
      </c>
      <c r="J7306" s="33" t="s">
        <v>101</v>
      </c>
      <c r="K7306" t="s">
        <v>101</v>
      </c>
      <c r="L7306" t="s">
        <v>4607</v>
      </c>
      <c r="M7306" s="16">
        <v>0</v>
      </c>
      <c r="N7306" s="16">
        <v>0</v>
      </c>
      <c r="O7306" s="15">
        <v>0</v>
      </c>
      <c r="P7306">
        <v>0</v>
      </c>
      <c r="Q7306">
        <v>350</v>
      </c>
      <c r="R7306">
        <v>75</v>
      </c>
      <c r="S7306">
        <v>425</v>
      </c>
      <c r="X7306">
        <v>0</v>
      </c>
      <c r="Y7306" t="s">
        <v>17</v>
      </c>
    </row>
    <row r="7307" spans="1:25" x14ac:dyDescent="0.3">
      <c r="A7307" t="s">
        <v>31</v>
      </c>
      <c r="B7307" t="s">
        <v>31</v>
      </c>
      <c r="C7307" t="s">
        <v>4722</v>
      </c>
      <c r="D7307" t="s">
        <v>16</v>
      </c>
      <c r="E7307" t="s">
        <v>16</v>
      </c>
      <c r="F7307" t="s">
        <v>812</v>
      </c>
      <c r="G7307" t="s">
        <v>4725</v>
      </c>
      <c r="H7307" t="s">
        <v>4726</v>
      </c>
      <c r="I7307" t="s">
        <v>100</v>
      </c>
      <c r="J7307" s="33" t="s">
        <v>101</v>
      </c>
      <c r="K7307" t="s">
        <v>101</v>
      </c>
      <c r="L7307" t="s">
        <v>4607</v>
      </c>
      <c r="M7307" s="16">
        <v>1500</v>
      </c>
      <c r="N7307" s="16">
        <v>0</v>
      </c>
      <c r="O7307" s="15">
        <v>1500</v>
      </c>
      <c r="P7307">
        <v>0</v>
      </c>
      <c r="Q7307">
        <v>350</v>
      </c>
      <c r="R7307">
        <v>57</v>
      </c>
      <c r="S7307">
        <v>407</v>
      </c>
      <c r="X7307">
        <v>0</v>
      </c>
      <c r="Y7307" t="s">
        <v>16</v>
      </c>
    </row>
    <row r="7308" spans="1:25" x14ac:dyDescent="0.3">
      <c r="A7308" t="s">
        <v>31</v>
      </c>
      <c r="B7308" t="s">
        <v>31</v>
      </c>
      <c r="C7308" t="s">
        <v>4722</v>
      </c>
      <c r="D7308" t="s">
        <v>20</v>
      </c>
      <c r="E7308" t="s">
        <v>20</v>
      </c>
      <c r="F7308" t="s">
        <v>417</v>
      </c>
      <c r="G7308" t="s">
        <v>4727</v>
      </c>
      <c r="H7308" t="s">
        <v>4728</v>
      </c>
      <c r="I7308" t="s">
        <v>100</v>
      </c>
      <c r="J7308" s="33" t="s">
        <v>101</v>
      </c>
      <c r="K7308" t="s">
        <v>101</v>
      </c>
      <c r="L7308" t="s">
        <v>4607</v>
      </c>
      <c r="M7308" s="16">
        <v>1500</v>
      </c>
      <c r="N7308" s="16">
        <v>0</v>
      </c>
      <c r="O7308" s="15">
        <v>1500</v>
      </c>
      <c r="P7308">
        <v>0</v>
      </c>
      <c r="Q7308">
        <v>350</v>
      </c>
      <c r="R7308">
        <v>75</v>
      </c>
      <c r="S7308">
        <v>425</v>
      </c>
      <c r="X7308">
        <v>0</v>
      </c>
      <c r="Y7308" t="s">
        <v>113</v>
      </c>
    </row>
    <row r="7309" spans="1:25" x14ac:dyDescent="0.3">
      <c r="A7309" t="s">
        <v>31</v>
      </c>
      <c r="B7309" t="s">
        <v>31</v>
      </c>
      <c r="C7309" t="s">
        <v>4722</v>
      </c>
      <c r="D7309" t="s">
        <v>16</v>
      </c>
      <c r="E7309" t="s">
        <v>16</v>
      </c>
      <c r="F7309" t="s">
        <v>812</v>
      </c>
      <c r="G7309" t="s">
        <v>4729</v>
      </c>
      <c r="H7309" t="s">
        <v>4730</v>
      </c>
      <c r="I7309" t="s">
        <v>100</v>
      </c>
      <c r="J7309" s="33" t="s">
        <v>101</v>
      </c>
      <c r="K7309" t="s">
        <v>101</v>
      </c>
      <c r="L7309" t="s">
        <v>4607</v>
      </c>
      <c r="M7309" s="16">
        <v>3000</v>
      </c>
      <c r="N7309" s="16">
        <v>2000</v>
      </c>
      <c r="O7309" s="15">
        <v>5000</v>
      </c>
      <c r="P7309">
        <v>0</v>
      </c>
      <c r="Q7309">
        <v>350</v>
      </c>
      <c r="R7309">
        <v>57</v>
      </c>
      <c r="S7309">
        <v>407</v>
      </c>
      <c r="X7309">
        <v>0</v>
      </c>
      <c r="Y7309" t="s">
        <v>16</v>
      </c>
    </row>
    <row r="7310" spans="1:25" x14ac:dyDescent="0.3">
      <c r="A7310" t="s">
        <v>31</v>
      </c>
      <c r="B7310" t="s">
        <v>31</v>
      </c>
      <c r="C7310" t="s">
        <v>4722</v>
      </c>
      <c r="D7310" t="s">
        <v>63</v>
      </c>
      <c r="E7310" t="s">
        <v>14</v>
      </c>
      <c r="F7310" t="s">
        <v>390</v>
      </c>
      <c r="G7310" t="s">
        <v>4731</v>
      </c>
      <c r="H7310" t="s">
        <v>4732</v>
      </c>
      <c r="I7310" t="s">
        <v>100</v>
      </c>
      <c r="J7310" s="33" t="s">
        <v>101</v>
      </c>
      <c r="K7310" t="s">
        <v>101</v>
      </c>
      <c r="L7310" t="s">
        <v>4607</v>
      </c>
      <c r="M7310" s="16">
        <v>6600</v>
      </c>
      <c r="N7310" s="16">
        <v>0</v>
      </c>
      <c r="O7310" s="15">
        <v>6600</v>
      </c>
      <c r="P7310">
        <v>0</v>
      </c>
      <c r="Q7310">
        <v>350</v>
      </c>
      <c r="R7310">
        <v>57</v>
      </c>
      <c r="S7310">
        <v>407</v>
      </c>
      <c r="X7310">
        <v>0</v>
      </c>
      <c r="Y7310" t="s">
        <v>14</v>
      </c>
    </row>
    <row r="7311" spans="1:25" x14ac:dyDescent="0.3">
      <c r="A7311" t="s">
        <v>31</v>
      </c>
      <c r="B7311" t="s">
        <v>31</v>
      </c>
      <c r="C7311" t="s">
        <v>4722</v>
      </c>
      <c r="D7311" t="s">
        <v>26</v>
      </c>
      <c r="E7311" t="s">
        <v>26</v>
      </c>
      <c r="F7311" t="s">
        <v>3217</v>
      </c>
      <c r="G7311" t="s">
        <v>4731</v>
      </c>
      <c r="H7311" t="s">
        <v>4733</v>
      </c>
      <c r="I7311" t="s">
        <v>100</v>
      </c>
      <c r="J7311" s="33" t="s">
        <v>101</v>
      </c>
      <c r="K7311" t="s">
        <v>101</v>
      </c>
      <c r="L7311" t="s">
        <v>4607</v>
      </c>
      <c r="M7311" s="16">
        <v>4400</v>
      </c>
      <c r="N7311" s="16">
        <v>0</v>
      </c>
      <c r="O7311" s="15">
        <v>4400</v>
      </c>
      <c r="P7311">
        <v>0</v>
      </c>
      <c r="Q7311">
        <v>350</v>
      </c>
      <c r="R7311">
        <v>57</v>
      </c>
      <c r="S7311">
        <v>407</v>
      </c>
      <c r="X7311">
        <v>0</v>
      </c>
      <c r="Y7311" t="s">
        <v>341</v>
      </c>
    </row>
    <row r="7312" spans="1:25" x14ac:dyDescent="0.3">
      <c r="A7312" t="s">
        <v>31</v>
      </c>
      <c r="B7312" t="s">
        <v>31</v>
      </c>
      <c r="C7312" t="s">
        <v>4722</v>
      </c>
      <c r="D7312" t="s">
        <v>20</v>
      </c>
      <c r="E7312" t="s">
        <v>20</v>
      </c>
      <c r="F7312" t="s">
        <v>412</v>
      </c>
      <c r="G7312" t="s">
        <v>4734</v>
      </c>
      <c r="H7312" t="s">
        <v>4735</v>
      </c>
      <c r="I7312" t="s">
        <v>100</v>
      </c>
      <c r="J7312" s="33" t="s">
        <v>101</v>
      </c>
      <c r="K7312" t="s">
        <v>101</v>
      </c>
      <c r="L7312" t="s">
        <v>4607</v>
      </c>
      <c r="M7312" s="16">
        <v>3904</v>
      </c>
      <c r="N7312" s="16">
        <v>5000</v>
      </c>
      <c r="O7312" s="15">
        <v>8904</v>
      </c>
      <c r="P7312">
        <v>0</v>
      </c>
      <c r="Q7312">
        <v>4033.2</v>
      </c>
      <c r="R7312">
        <v>1642.8</v>
      </c>
      <c r="S7312">
        <v>5676</v>
      </c>
      <c r="X7312">
        <v>0</v>
      </c>
      <c r="Y7312" t="s">
        <v>113</v>
      </c>
    </row>
    <row r="7313" spans="1:25" x14ac:dyDescent="0.3">
      <c r="A7313" t="s">
        <v>31</v>
      </c>
      <c r="B7313" t="s">
        <v>31</v>
      </c>
      <c r="C7313" t="s">
        <v>4722</v>
      </c>
      <c r="D7313" t="s">
        <v>20</v>
      </c>
      <c r="E7313" t="s">
        <v>20</v>
      </c>
      <c r="F7313" t="s">
        <v>412</v>
      </c>
      <c r="G7313" t="s">
        <v>4736</v>
      </c>
      <c r="H7313" t="s">
        <v>4737</v>
      </c>
      <c r="I7313" t="s">
        <v>100</v>
      </c>
      <c r="J7313" s="33" t="s">
        <v>101</v>
      </c>
      <c r="K7313" t="s">
        <v>101</v>
      </c>
      <c r="L7313" t="s">
        <v>4607</v>
      </c>
      <c r="M7313" s="16">
        <v>3904</v>
      </c>
      <c r="N7313" s="16">
        <v>0</v>
      </c>
      <c r="O7313" s="15">
        <v>3904</v>
      </c>
      <c r="P7313">
        <v>0</v>
      </c>
      <c r="Q7313">
        <v>350</v>
      </c>
      <c r="R7313">
        <v>5</v>
      </c>
      <c r="S7313">
        <v>355</v>
      </c>
      <c r="X7313">
        <v>0</v>
      </c>
      <c r="Y7313" t="s">
        <v>113</v>
      </c>
    </row>
    <row r="7314" spans="1:25" x14ac:dyDescent="0.3">
      <c r="A7314" t="s">
        <v>31</v>
      </c>
      <c r="B7314" t="s">
        <v>31</v>
      </c>
      <c r="C7314" t="s">
        <v>4722</v>
      </c>
      <c r="D7314" t="s">
        <v>17</v>
      </c>
      <c r="E7314" t="s">
        <v>17</v>
      </c>
      <c r="F7314" t="s">
        <v>3235</v>
      </c>
      <c r="G7314" t="s">
        <v>4738</v>
      </c>
      <c r="H7314" t="s">
        <v>4739</v>
      </c>
      <c r="I7314" t="s">
        <v>100</v>
      </c>
      <c r="J7314" s="33" t="s">
        <v>101</v>
      </c>
      <c r="K7314" t="s">
        <v>101</v>
      </c>
      <c r="L7314" t="s">
        <v>4607</v>
      </c>
      <c r="M7314" s="16">
        <v>0</v>
      </c>
      <c r="N7314" s="16">
        <v>0</v>
      </c>
      <c r="O7314" s="15">
        <v>0</v>
      </c>
      <c r="P7314">
        <v>0</v>
      </c>
      <c r="Q7314">
        <v>350</v>
      </c>
      <c r="R7314">
        <v>75</v>
      </c>
      <c r="S7314">
        <v>425</v>
      </c>
      <c r="X7314">
        <v>0</v>
      </c>
      <c r="Y7314" t="s">
        <v>17</v>
      </c>
    </row>
    <row r="7315" spans="1:25" x14ac:dyDescent="0.3">
      <c r="A7315" t="s">
        <v>31</v>
      </c>
      <c r="B7315" t="s">
        <v>31</v>
      </c>
      <c r="C7315" t="s">
        <v>4722</v>
      </c>
      <c r="D7315" t="s">
        <v>17</v>
      </c>
      <c r="E7315" t="s">
        <v>17</v>
      </c>
      <c r="F7315" t="s">
        <v>4636</v>
      </c>
      <c r="G7315" t="s">
        <v>4740</v>
      </c>
      <c r="H7315" t="s">
        <v>4741</v>
      </c>
      <c r="I7315" t="s">
        <v>100</v>
      </c>
      <c r="J7315" s="33" t="s">
        <v>101</v>
      </c>
      <c r="K7315" t="s">
        <v>101</v>
      </c>
      <c r="L7315" t="s">
        <v>4607</v>
      </c>
      <c r="M7315" s="16">
        <v>0</v>
      </c>
      <c r="N7315" s="16">
        <v>0</v>
      </c>
      <c r="O7315" s="15">
        <v>0</v>
      </c>
      <c r="P7315">
        <v>0</v>
      </c>
      <c r="Q7315">
        <v>350</v>
      </c>
      <c r="R7315">
        <v>75</v>
      </c>
      <c r="S7315">
        <v>425</v>
      </c>
      <c r="X7315">
        <v>0</v>
      </c>
      <c r="Y7315" t="s">
        <v>17</v>
      </c>
    </row>
    <row r="7316" spans="1:25" x14ac:dyDescent="0.3">
      <c r="A7316" t="s">
        <v>31</v>
      </c>
      <c r="B7316" t="s">
        <v>31</v>
      </c>
      <c r="C7316" t="s">
        <v>4722</v>
      </c>
      <c r="D7316" t="s">
        <v>20</v>
      </c>
      <c r="E7316" t="s">
        <v>20</v>
      </c>
      <c r="F7316" t="s">
        <v>417</v>
      </c>
      <c r="G7316" t="s">
        <v>4742</v>
      </c>
      <c r="H7316" t="s">
        <v>4743</v>
      </c>
      <c r="I7316" t="s">
        <v>100</v>
      </c>
      <c r="J7316" s="33" t="s">
        <v>101</v>
      </c>
      <c r="K7316" t="s">
        <v>101</v>
      </c>
      <c r="L7316" t="s">
        <v>4607</v>
      </c>
      <c r="M7316" s="16">
        <v>2000</v>
      </c>
      <c r="N7316" s="16">
        <v>0</v>
      </c>
      <c r="O7316" s="15">
        <v>2000</v>
      </c>
      <c r="P7316">
        <v>0</v>
      </c>
      <c r="Q7316">
        <v>350</v>
      </c>
      <c r="R7316">
        <v>75</v>
      </c>
      <c r="S7316">
        <v>425</v>
      </c>
      <c r="X7316">
        <v>0</v>
      </c>
      <c r="Y7316" t="s">
        <v>113</v>
      </c>
    </row>
    <row r="7317" spans="1:25" x14ac:dyDescent="0.3">
      <c r="A7317" t="s">
        <v>31</v>
      </c>
      <c r="B7317" t="s">
        <v>31</v>
      </c>
      <c r="C7317" t="s">
        <v>4722</v>
      </c>
      <c r="D7317" t="s">
        <v>20</v>
      </c>
      <c r="E7317" t="s">
        <v>20</v>
      </c>
      <c r="F7317" t="s">
        <v>524</v>
      </c>
      <c r="G7317" t="s">
        <v>4744</v>
      </c>
      <c r="H7317" t="s">
        <v>4745</v>
      </c>
      <c r="I7317" t="s">
        <v>100</v>
      </c>
      <c r="J7317" s="33" t="s">
        <v>101</v>
      </c>
      <c r="K7317" t="s">
        <v>101</v>
      </c>
      <c r="L7317" t="s">
        <v>4607</v>
      </c>
      <c r="M7317" s="16">
        <v>2909</v>
      </c>
      <c r="N7317" s="16">
        <v>0</v>
      </c>
      <c r="O7317" s="15">
        <v>2909</v>
      </c>
      <c r="P7317">
        <v>0</v>
      </c>
      <c r="Q7317">
        <v>426</v>
      </c>
      <c r="R7317">
        <v>0</v>
      </c>
      <c r="S7317">
        <v>426</v>
      </c>
      <c r="X7317">
        <v>0</v>
      </c>
      <c r="Y7317" t="s">
        <v>113</v>
      </c>
    </row>
    <row r="7318" spans="1:25" x14ac:dyDescent="0.3">
      <c r="A7318" t="s">
        <v>31</v>
      </c>
      <c r="B7318" t="s">
        <v>31</v>
      </c>
      <c r="C7318" t="s">
        <v>4722</v>
      </c>
      <c r="D7318" t="s">
        <v>16</v>
      </c>
      <c r="E7318" t="s">
        <v>16</v>
      </c>
      <c r="F7318" t="s">
        <v>812</v>
      </c>
      <c r="G7318" t="s">
        <v>4746</v>
      </c>
      <c r="H7318" t="s">
        <v>4747</v>
      </c>
      <c r="I7318" t="s">
        <v>100</v>
      </c>
      <c r="J7318" s="33" t="s">
        <v>101</v>
      </c>
      <c r="K7318" t="s">
        <v>101</v>
      </c>
      <c r="L7318" t="s">
        <v>4607</v>
      </c>
      <c r="M7318" s="16">
        <v>3500</v>
      </c>
      <c r="N7318" s="16">
        <v>0</v>
      </c>
      <c r="O7318" s="15">
        <v>3500</v>
      </c>
      <c r="P7318">
        <v>0</v>
      </c>
      <c r="Q7318">
        <v>300</v>
      </c>
      <c r="R7318">
        <v>0</v>
      </c>
      <c r="S7318">
        <v>300</v>
      </c>
      <c r="X7318">
        <v>0</v>
      </c>
      <c r="Y7318" t="s">
        <v>16</v>
      </c>
    </row>
    <row r="7319" spans="1:25" x14ac:dyDescent="0.3">
      <c r="A7319" t="s">
        <v>31</v>
      </c>
      <c r="B7319" t="s">
        <v>31</v>
      </c>
      <c r="C7319" t="s">
        <v>4722</v>
      </c>
      <c r="D7319" t="s">
        <v>20</v>
      </c>
      <c r="E7319" t="s">
        <v>20</v>
      </c>
      <c r="F7319" t="s">
        <v>417</v>
      </c>
      <c r="G7319" t="s">
        <v>4748</v>
      </c>
      <c r="H7319" t="s">
        <v>4749</v>
      </c>
      <c r="I7319" t="s">
        <v>100</v>
      </c>
      <c r="J7319" s="33" t="s">
        <v>101</v>
      </c>
      <c r="K7319" t="s">
        <v>101</v>
      </c>
      <c r="L7319" t="s">
        <v>4607</v>
      </c>
      <c r="M7319" s="16">
        <v>7000</v>
      </c>
      <c r="N7319" s="16">
        <v>0</v>
      </c>
      <c r="O7319" s="15">
        <v>7000</v>
      </c>
      <c r="P7319">
        <v>0</v>
      </c>
      <c r="Q7319">
        <v>350</v>
      </c>
      <c r="R7319">
        <v>57</v>
      </c>
      <c r="S7319">
        <v>407</v>
      </c>
      <c r="X7319">
        <v>0</v>
      </c>
      <c r="Y7319" t="s">
        <v>113</v>
      </c>
    </row>
    <row r="7320" spans="1:25" x14ac:dyDescent="0.3">
      <c r="A7320" t="s">
        <v>31</v>
      </c>
      <c r="B7320" t="s">
        <v>31</v>
      </c>
      <c r="C7320" t="s">
        <v>4722</v>
      </c>
      <c r="D7320" t="s">
        <v>20</v>
      </c>
      <c r="E7320" t="s">
        <v>20</v>
      </c>
      <c r="F7320" t="s">
        <v>524</v>
      </c>
      <c r="G7320" t="s">
        <v>4750</v>
      </c>
      <c r="H7320" t="s">
        <v>4751</v>
      </c>
      <c r="I7320" t="s">
        <v>100</v>
      </c>
      <c r="J7320" s="33" t="s">
        <v>101</v>
      </c>
      <c r="K7320" t="s">
        <v>101</v>
      </c>
      <c r="L7320" t="s">
        <v>4607</v>
      </c>
      <c r="M7320" s="16">
        <v>1204</v>
      </c>
      <c r="N7320" s="16">
        <v>0</v>
      </c>
      <c r="O7320" s="15">
        <v>1204</v>
      </c>
      <c r="P7320">
        <v>0</v>
      </c>
      <c r="Q7320">
        <v>350</v>
      </c>
      <c r="R7320">
        <v>57</v>
      </c>
      <c r="S7320">
        <v>407</v>
      </c>
      <c r="X7320">
        <v>0</v>
      </c>
      <c r="Y7320" t="s">
        <v>113</v>
      </c>
    </row>
    <row r="7321" spans="1:25" x14ac:dyDescent="0.3">
      <c r="A7321" t="s">
        <v>31</v>
      </c>
      <c r="B7321" t="s">
        <v>31</v>
      </c>
      <c r="C7321" t="s">
        <v>4722</v>
      </c>
      <c r="D7321" t="s">
        <v>20</v>
      </c>
      <c r="E7321" t="s">
        <v>20</v>
      </c>
      <c r="F7321" t="s">
        <v>417</v>
      </c>
      <c r="G7321" t="s">
        <v>4752</v>
      </c>
      <c r="H7321" t="s">
        <v>4753</v>
      </c>
      <c r="I7321" t="s">
        <v>100</v>
      </c>
      <c r="J7321" s="33" t="s">
        <v>101</v>
      </c>
      <c r="K7321" t="s">
        <v>101</v>
      </c>
      <c r="L7321" t="s">
        <v>4607</v>
      </c>
      <c r="M7321" s="16">
        <v>2000</v>
      </c>
      <c r="N7321" s="16">
        <v>0</v>
      </c>
      <c r="O7321" s="15">
        <v>2000</v>
      </c>
      <c r="P7321">
        <v>0</v>
      </c>
      <c r="Q7321">
        <v>350</v>
      </c>
      <c r="R7321">
        <v>57</v>
      </c>
      <c r="S7321">
        <v>407</v>
      </c>
      <c r="X7321">
        <v>0</v>
      </c>
      <c r="Y7321" t="s">
        <v>113</v>
      </c>
    </row>
    <row r="7322" spans="1:25" x14ac:dyDescent="0.3">
      <c r="A7322" t="s">
        <v>31</v>
      </c>
      <c r="B7322" t="s">
        <v>31</v>
      </c>
      <c r="C7322" t="s">
        <v>4754</v>
      </c>
      <c r="D7322" t="s">
        <v>15</v>
      </c>
      <c r="E7322" t="s">
        <v>15</v>
      </c>
      <c r="F7322" t="s">
        <v>4628</v>
      </c>
      <c r="G7322" t="s">
        <v>4755</v>
      </c>
      <c r="H7322" t="s">
        <v>4756</v>
      </c>
      <c r="I7322" t="s">
        <v>100</v>
      </c>
      <c r="J7322" s="33" t="s">
        <v>101</v>
      </c>
      <c r="K7322" t="s">
        <v>101</v>
      </c>
      <c r="L7322" t="s">
        <v>4587</v>
      </c>
      <c r="M7322" s="16">
        <v>6300</v>
      </c>
      <c r="N7322" s="16">
        <v>0</v>
      </c>
      <c r="O7322" s="15">
        <v>6300</v>
      </c>
      <c r="P7322">
        <v>0</v>
      </c>
      <c r="Q7322">
        <v>250</v>
      </c>
      <c r="R7322">
        <v>0</v>
      </c>
      <c r="S7322">
        <v>250</v>
      </c>
      <c r="X7322">
        <v>0</v>
      </c>
      <c r="Y7322" t="s">
        <v>169</v>
      </c>
    </row>
    <row r="7323" spans="1:25" x14ac:dyDescent="0.3">
      <c r="A7323" t="s">
        <v>31</v>
      </c>
      <c r="B7323" t="s">
        <v>31</v>
      </c>
      <c r="C7323" t="s">
        <v>4754</v>
      </c>
      <c r="D7323" t="s">
        <v>17</v>
      </c>
      <c r="E7323" t="s">
        <v>17</v>
      </c>
      <c r="F7323" t="s">
        <v>4757</v>
      </c>
      <c r="G7323" t="s">
        <v>4758</v>
      </c>
      <c r="H7323" t="s">
        <v>4759</v>
      </c>
      <c r="I7323" t="s">
        <v>100</v>
      </c>
      <c r="J7323" s="33" t="s">
        <v>101</v>
      </c>
      <c r="K7323" t="s">
        <v>101</v>
      </c>
      <c r="L7323" t="s">
        <v>4587</v>
      </c>
      <c r="M7323" s="16">
        <v>12000</v>
      </c>
      <c r="N7323" s="16">
        <v>0</v>
      </c>
      <c r="O7323" s="15">
        <v>12000</v>
      </c>
      <c r="P7323">
        <v>0</v>
      </c>
      <c r="Q7323">
        <v>700</v>
      </c>
      <c r="R7323">
        <v>0</v>
      </c>
      <c r="S7323">
        <v>700</v>
      </c>
      <c r="X7323">
        <v>0</v>
      </c>
      <c r="Y7323" t="s">
        <v>17</v>
      </c>
    </row>
    <row r="7324" spans="1:25" x14ac:dyDescent="0.3">
      <c r="A7324" t="s">
        <v>31</v>
      </c>
      <c r="B7324" t="s">
        <v>31</v>
      </c>
      <c r="C7324" t="s">
        <v>4754</v>
      </c>
      <c r="D7324" t="s">
        <v>20</v>
      </c>
      <c r="E7324" t="s">
        <v>20</v>
      </c>
      <c r="F7324" t="s">
        <v>4613</v>
      </c>
      <c r="G7324" t="s">
        <v>4760</v>
      </c>
      <c r="H7324" t="s">
        <v>4761</v>
      </c>
      <c r="I7324" t="s">
        <v>100</v>
      </c>
      <c r="J7324" s="33" t="s">
        <v>101</v>
      </c>
      <c r="K7324" t="s">
        <v>101</v>
      </c>
      <c r="L7324" t="s">
        <v>4587</v>
      </c>
      <c r="M7324" s="16">
        <v>10500</v>
      </c>
      <c r="N7324" s="16">
        <v>0</v>
      </c>
      <c r="O7324" s="15">
        <v>10500</v>
      </c>
      <c r="P7324">
        <v>0</v>
      </c>
      <c r="Q7324">
        <v>0</v>
      </c>
      <c r="R7324">
        <v>0</v>
      </c>
      <c r="S7324">
        <v>0</v>
      </c>
      <c r="X7324">
        <v>0</v>
      </c>
      <c r="Y7324" t="s">
        <v>113</v>
      </c>
    </row>
    <row r="7325" spans="1:25" x14ac:dyDescent="0.3">
      <c r="A7325" t="s">
        <v>31</v>
      </c>
      <c r="B7325" t="s">
        <v>31</v>
      </c>
      <c r="C7325" t="s">
        <v>4754</v>
      </c>
      <c r="D7325" t="s">
        <v>63</v>
      </c>
      <c r="E7325" t="s">
        <v>14</v>
      </c>
      <c r="F7325" t="s">
        <v>390</v>
      </c>
      <c r="G7325" t="s">
        <v>4762</v>
      </c>
      <c r="H7325" t="s">
        <v>4763</v>
      </c>
      <c r="I7325" t="s">
        <v>100</v>
      </c>
      <c r="J7325" s="33" t="s">
        <v>101</v>
      </c>
      <c r="K7325" t="s">
        <v>101</v>
      </c>
      <c r="L7325" t="s">
        <v>4587</v>
      </c>
      <c r="M7325" s="16">
        <v>30000</v>
      </c>
      <c r="N7325" s="16">
        <v>0</v>
      </c>
      <c r="O7325" s="15">
        <v>30000</v>
      </c>
      <c r="P7325">
        <v>0</v>
      </c>
      <c r="Q7325">
        <v>2500</v>
      </c>
      <c r="R7325">
        <v>0</v>
      </c>
      <c r="S7325">
        <v>2500</v>
      </c>
      <c r="X7325">
        <v>0</v>
      </c>
      <c r="Y7325" t="s">
        <v>14</v>
      </c>
    </row>
    <row r="7326" spans="1:25" x14ac:dyDescent="0.3">
      <c r="A7326" t="s">
        <v>31</v>
      </c>
      <c r="B7326" t="s">
        <v>31</v>
      </c>
      <c r="C7326" t="s">
        <v>4754</v>
      </c>
      <c r="D7326" t="s">
        <v>26</v>
      </c>
      <c r="E7326" t="s">
        <v>26</v>
      </c>
      <c r="F7326" t="s">
        <v>3217</v>
      </c>
      <c r="G7326" t="s">
        <v>4764</v>
      </c>
      <c r="H7326" t="s">
        <v>4765</v>
      </c>
      <c r="I7326" t="s">
        <v>100</v>
      </c>
      <c r="J7326" s="33" t="s">
        <v>101</v>
      </c>
      <c r="K7326" t="s">
        <v>101</v>
      </c>
      <c r="L7326" t="s">
        <v>4587</v>
      </c>
      <c r="M7326" s="16">
        <v>36000</v>
      </c>
      <c r="N7326" s="16">
        <v>0</v>
      </c>
      <c r="O7326" s="15">
        <v>36000</v>
      </c>
      <c r="P7326">
        <v>0</v>
      </c>
      <c r="Q7326">
        <v>2500</v>
      </c>
      <c r="R7326">
        <v>0</v>
      </c>
      <c r="S7326">
        <v>2500</v>
      </c>
      <c r="X7326">
        <v>0</v>
      </c>
      <c r="Y7326" t="s">
        <v>341</v>
      </c>
    </row>
    <row r="7327" spans="1:25" x14ac:dyDescent="0.3">
      <c r="A7327" t="s">
        <v>31</v>
      </c>
      <c r="B7327" t="s">
        <v>31</v>
      </c>
      <c r="C7327" t="s">
        <v>4766</v>
      </c>
      <c r="D7327" t="s">
        <v>17</v>
      </c>
      <c r="E7327" t="s">
        <v>35</v>
      </c>
      <c r="F7327" t="s">
        <v>4767</v>
      </c>
      <c r="G7327" t="s">
        <v>4768</v>
      </c>
      <c r="H7327" t="s">
        <v>4769</v>
      </c>
      <c r="I7327" t="s">
        <v>100</v>
      </c>
      <c r="J7327" s="33" t="s">
        <v>101</v>
      </c>
      <c r="K7327" t="s">
        <v>101</v>
      </c>
      <c r="L7327" t="s">
        <v>4587</v>
      </c>
      <c r="M7327" s="16">
        <v>10601</v>
      </c>
      <c r="N7327" s="16">
        <v>0</v>
      </c>
      <c r="O7327" s="15">
        <v>10601</v>
      </c>
      <c r="P7327">
        <v>0</v>
      </c>
      <c r="Q7327">
        <v>15</v>
      </c>
      <c r="R7327">
        <v>0</v>
      </c>
      <c r="S7327">
        <v>15</v>
      </c>
      <c r="X7327">
        <v>0</v>
      </c>
      <c r="Y7327" t="s">
        <v>17</v>
      </c>
    </row>
    <row r="7328" spans="1:25" x14ac:dyDescent="0.3">
      <c r="A7328" t="s">
        <v>31</v>
      </c>
      <c r="B7328" t="s">
        <v>31</v>
      </c>
      <c r="C7328" t="s">
        <v>4766</v>
      </c>
      <c r="D7328" t="s">
        <v>63</v>
      </c>
      <c r="E7328" t="s">
        <v>14</v>
      </c>
      <c r="F7328" t="s">
        <v>390</v>
      </c>
      <c r="G7328" t="s">
        <v>4770</v>
      </c>
      <c r="H7328" t="s">
        <v>4771</v>
      </c>
      <c r="I7328" t="s">
        <v>100</v>
      </c>
      <c r="J7328" s="33" t="s">
        <v>101</v>
      </c>
      <c r="K7328" t="s">
        <v>101</v>
      </c>
      <c r="L7328" t="s">
        <v>4587</v>
      </c>
      <c r="M7328" s="16">
        <v>32539</v>
      </c>
      <c r="N7328" s="16">
        <v>0</v>
      </c>
      <c r="O7328" s="15">
        <v>32539</v>
      </c>
      <c r="P7328">
        <v>0</v>
      </c>
      <c r="Q7328">
        <v>400</v>
      </c>
      <c r="R7328">
        <v>0</v>
      </c>
      <c r="S7328">
        <v>400</v>
      </c>
      <c r="X7328">
        <v>0</v>
      </c>
      <c r="Y7328" t="s">
        <v>14</v>
      </c>
    </row>
    <row r="7329" spans="1:25" x14ac:dyDescent="0.3">
      <c r="A7329" t="s">
        <v>31</v>
      </c>
      <c r="B7329" t="s">
        <v>31</v>
      </c>
      <c r="C7329" t="s">
        <v>4766</v>
      </c>
      <c r="D7329" t="s">
        <v>17</v>
      </c>
      <c r="E7329" t="s">
        <v>17</v>
      </c>
      <c r="F7329" t="s">
        <v>4636</v>
      </c>
      <c r="G7329" t="s">
        <v>4772</v>
      </c>
      <c r="H7329" t="s">
        <v>4773</v>
      </c>
      <c r="I7329" t="s">
        <v>100</v>
      </c>
      <c r="J7329" s="33" t="s">
        <v>101</v>
      </c>
      <c r="K7329" t="s">
        <v>101</v>
      </c>
      <c r="L7329" t="s">
        <v>4587</v>
      </c>
      <c r="M7329" s="16">
        <v>18053</v>
      </c>
      <c r="N7329" s="16">
        <v>0</v>
      </c>
      <c r="O7329" s="15">
        <v>18053</v>
      </c>
      <c r="P7329">
        <v>0</v>
      </c>
      <c r="Q7329">
        <v>150</v>
      </c>
      <c r="R7329">
        <v>40</v>
      </c>
      <c r="S7329">
        <v>190</v>
      </c>
      <c r="X7329">
        <v>0</v>
      </c>
      <c r="Y7329" t="s">
        <v>17</v>
      </c>
    </row>
    <row r="7330" spans="1:25" x14ac:dyDescent="0.3">
      <c r="A7330" t="s">
        <v>31</v>
      </c>
      <c r="B7330" t="s">
        <v>31</v>
      </c>
      <c r="C7330" t="s">
        <v>4766</v>
      </c>
      <c r="D7330" t="s">
        <v>20</v>
      </c>
      <c r="E7330" t="s">
        <v>20</v>
      </c>
      <c r="F7330" t="s">
        <v>412</v>
      </c>
      <c r="G7330" t="s">
        <v>4774</v>
      </c>
      <c r="H7330" t="s">
        <v>4775</v>
      </c>
      <c r="I7330" t="s">
        <v>100</v>
      </c>
      <c r="J7330" s="33" t="s">
        <v>101</v>
      </c>
      <c r="K7330" t="s">
        <v>101</v>
      </c>
      <c r="L7330" t="s">
        <v>4587</v>
      </c>
      <c r="M7330" s="16">
        <v>30017</v>
      </c>
      <c r="N7330" s="16">
        <v>0</v>
      </c>
      <c r="O7330" s="15">
        <v>30017</v>
      </c>
      <c r="P7330">
        <v>0</v>
      </c>
      <c r="Q7330">
        <v>60</v>
      </c>
      <c r="R7330">
        <v>0</v>
      </c>
      <c r="S7330">
        <v>60</v>
      </c>
      <c r="X7330">
        <v>0</v>
      </c>
      <c r="Y7330" t="s">
        <v>113</v>
      </c>
    </row>
    <row r="7331" spans="1:25" x14ac:dyDescent="0.3">
      <c r="A7331" t="s">
        <v>31</v>
      </c>
      <c r="B7331" t="s">
        <v>31</v>
      </c>
      <c r="C7331" t="s">
        <v>4766</v>
      </c>
      <c r="D7331" t="s">
        <v>20</v>
      </c>
      <c r="E7331" t="s">
        <v>20</v>
      </c>
      <c r="F7331" t="s">
        <v>417</v>
      </c>
      <c r="G7331" t="s">
        <v>4776</v>
      </c>
      <c r="H7331" t="s">
        <v>4777</v>
      </c>
      <c r="I7331" t="s">
        <v>100</v>
      </c>
      <c r="J7331" s="33" t="s">
        <v>101</v>
      </c>
      <c r="K7331" t="s">
        <v>101</v>
      </c>
      <c r="L7331" t="s">
        <v>4587</v>
      </c>
      <c r="M7331" s="16">
        <v>13823</v>
      </c>
      <c r="N7331" s="16">
        <v>0</v>
      </c>
      <c r="O7331" s="15">
        <v>13823</v>
      </c>
      <c r="P7331">
        <v>0</v>
      </c>
      <c r="Q7331">
        <v>150</v>
      </c>
      <c r="R7331">
        <v>330</v>
      </c>
      <c r="S7331">
        <v>480</v>
      </c>
      <c r="X7331">
        <v>0</v>
      </c>
      <c r="Y7331" t="s">
        <v>113</v>
      </c>
    </row>
    <row r="7332" spans="1:25" x14ac:dyDescent="0.3">
      <c r="A7332" t="s">
        <v>31</v>
      </c>
      <c r="B7332" t="s">
        <v>31</v>
      </c>
      <c r="C7332" t="s">
        <v>4766</v>
      </c>
      <c r="D7332" t="s">
        <v>63</v>
      </c>
      <c r="E7332" t="s">
        <v>14</v>
      </c>
      <c r="F7332" t="s">
        <v>390</v>
      </c>
      <c r="G7332" t="s">
        <v>4778</v>
      </c>
      <c r="H7332" t="s">
        <v>4779</v>
      </c>
      <c r="I7332" t="s">
        <v>100</v>
      </c>
      <c r="J7332" s="33" t="s">
        <v>101</v>
      </c>
      <c r="K7332" t="s">
        <v>101</v>
      </c>
      <c r="L7332" t="s">
        <v>4587</v>
      </c>
      <c r="M7332" s="16">
        <v>17308</v>
      </c>
      <c r="N7332" s="16">
        <v>0</v>
      </c>
      <c r="O7332" s="15">
        <v>17308</v>
      </c>
      <c r="P7332">
        <v>0</v>
      </c>
      <c r="Q7332">
        <v>40</v>
      </c>
      <c r="R7332">
        <v>0</v>
      </c>
      <c r="S7332">
        <v>40</v>
      </c>
      <c r="X7332">
        <v>0</v>
      </c>
      <c r="Y7332" t="s">
        <v>14</v>
      </c>
    </row>
    <row r="7333" spans="1:25" x14ac:dyDescent="0.3">
      <c r="A7333" t="s">
        <v>31</v>
      </c>
      <c r="B7333" t="s">
        <v>31</v>
      </c>
      <c r="C7333" t="s">
        <v>4766</v>
      </c>
      <c r="D7333" t="s">
        <v>20</v>
      </c>
      <c r="E7333" t="s">
        <v>20</v>
      </c>
      <c r="F7333" t="s">
        <v>524</v>
      </c>
      <c r="G7333" t="s">
        <v>4780</v>
      </c>
      <c r="H7333" t="s">
        <v>4781</v>
      </c>
      <c r="I7333" t="s">
        <v>100</v>
      </c>
      <c r="J7333" s="33" t="s">
        <v>101</v>
      </c>
      <c r="K7333" t="s">
        <v>101</v>
      </c>
      <c r="L7333" t="s">
        <v>4587</v>
      </c>
      <c r="M7333" s="16">
        <v>10659</v>
      </c>
      <c r="N7333" s="16">
        <v>0</v>
      </c>
      <c r="O7333" s="15">
        <v>10659</v>
      </c>
      <c r="P7333">
        <v>0</v>
      </c>
      <c r="Q7333">
        <v>300</v>
      </c>
      <c r="R7333">
        <v>7200</v>
      </c>
      <c r="S7333">
        <v>7500</v>
      </c>
      <c r="X7333">
        <v>0</v>
      </c>
      <c r="Y7333" t="s">
        <v>113</v>
      </c>
    </row>
    <row r="7334" spans="1:25" x14ac:dyDescent="0.3">
      <c r="A7334" t="s">
        <v>31</v>
      </c>
      <c r="B7334" t="s">
        <v>31</v>
      </c>
      <c r="C7334" t="s">
        <v>4766</v>
      </c>
      <c r="D7334" t="s">
        <v>15</v>
      </c>
      <c r="E7334" t="s">
        <v>15</v>
      </c>
      <c r="F7334" t="s">
        <v>4628</v>
      </c>
      <c r="G7334" t="s">
        <v>4782</v>
      </c>
      <c r="H7334" t="s">
        <v>4783</v>
      </c>
      <c r="I7334" t="s">
        <v>100</v>
      </c>
      <c r="J7334" s="33" t="s">
        <v>101</v>
      </c>
      <c r="K7334" t="s">
        <v>101</v>
      </c>
      <c r="L7334" t="s">
        <v>4587</v>
      </c>
      <c r="M7334" s="16">
        <v>24443</v>
      </c>
      <c r="N7334" s="16">
        <v>0</v>
      </c>
      <c r="O7334" s="15">
        <v>24443</v>
      </c>
      <c r="P7334">
        <v>0</v>
      </c>
      <c r="Q7334">
        <v>100</v>
      </c>
      <c r="R7334">
        <v>0</v>
      </c>
      <c r="S7334">
        <v>100</v>
      </c>
      <c r="X7334">
        <v>0</v>
      </c>
      <c r="Y7334" t="s">
        <v>169</v>
      </c>
    </row>
    <row r="7335" spans="1:25" x14ac:dyDescent="0.3">
      <c r="A7335" t="s">
        <v>31</v>
      </c>
      <c r="B7335" t="s">
        <v>31</v>
      </c>
      <c r="C7335" t="s">
        <v>4784</v>
      </c>
      <c r="D7335" t="s">
        <v>20</v>
      </c>
      <c r="E7335" t="s">
        <v>20</v>
      </c>
      <c r="F7335" t="s">
        <v>417</v>
      </c>
      <c r="G7335" t="s">
        <v>4785</v>
      </c>
      <c r="H7335" t="s">
        <v>4786</v>
      </c>
      <c r="I7335" t="s">
        <v>100</v>
      </c>
      <c r="J7335" s="33" t="s">
        <v>101</v>
      </c>
      <c r="K7335" t="s">
        <v>101</v>
      </c>
      <c r="L7335" t="s">
        <v>4691</v>
      </c>
      <c r="M7335" s="16">
        <v>25000</v>
      </c>
      <c r="N7335" s="16">
        <v>0</v>
      </c>
      <c r="O7335" s="15">
        <v>25000</v>
      </c>
      <c r="P7335">
        <v>0</v>
      </c>
      <c r="Q7335">
        <v>1750</v>
      </c>
      <c r="R7335">
        <v>3500</v>
      </c>
      <c r="S7335">
        <v>5250</v>
      </c>
      <c r="X7335">
        <v>0</v>
      </c>
      <c r="Y7335" t="s">
        <v>113</v>
      </c>
    </row>
    <row r="7336" spans="1:25" x14ac:dyDescent="0.3">
      <c r="A7336" t="s">
        <v>31</v>
      </c>
      <c r="B7336" t="s">
        <v>31</v>
      </c>
      <c r="C7336" t="s">
        <v>4784</v>
      </c>
      <c r="D7336" t="s">
        <v>47</v>
      </c>
      <c r="E7336" t="s">
        <v>33</v>
      </c>
      <c r="F7336" t="s">
        <v>881</v>
      </c>
      <c r="G7336" t="s">
        <v>4787</v>
      </c>
      <c r="H7336" t="s">
        <v>4788</v>
      </c>
      <c r="I7336" t="s">
        <v>100</v>
      </c>
      <c r="J7336" s="33" t="s">
        <v>182</v>
      </c>
      <c r="K7336" t="s">
        <v>101</v>
      </c>
      <c r="L7336" t="s">
        <v>4601</v>
      </c>
      <c r="M7336" s="16">
        <v>1000001</v>
      </c>
      <c r="N7336" s="16">
        <v>0</v>
      </c>
      <c r="O7336" s="15">
        <v>1000001</v>
      </c>
      <c r="P7336">
        <v>0</v>
      </c>
      <c r="Q7336">
        <v>2900</v>
      </c>
      <c r="R7336">
        <v>40000</v>
      </c>
      <c r="S7336">
        <v>42900</v>
      </c>
      <c r="X7336">
        <v>0</v>
      </c>
      <c r="Y7336" t="s">
        <v>33</v>
      </c>
    </row>
    <row r="7337" spans="1:25" x14ac:dyDescent="0.3">
      <c r="A7337" t="s">
        <v>31</v>
      </c>
      <c r="B7337" t="s">
        <v>31</v>
      </c>
      <c r="C7337" t="s">
        <v>4784</v>
      </c>
      <c r="D7337" t="s">
        <v>16</v>
      </c>
      <c r="E7337" t="s">
        <v>16</v>
      </c>
      <c r="F7337" t="s">
        <v>812</v>
      </c>
      <c r="G7337" t="s">
        <v>4789</v>
      </c>
      <c r="H7337" t="s">
        <v>4790</v>
      </c>
      <c r="I7337" t="s">
        <v>235</v>
      </c>
      <c r="J7337" s="33" t="s">
        <v>101</v>
      </c>
      <c r="K7337" t="s">
        <v>101</v>
      </c>
      <c r="L7337" t="s">
        <v>4691</v>
      </c>
      <c r="M7337" s="16">
        <v>0</v>
      </c>
      <c r="N7337" s="16">
        <v>0</v>
      </c>
      <c r="O7337" s="15">
        <v>0</v>
      </c>
      <c r="P7337">
        <v>0</v>
      </c>
      <c r="Q7337">
        <v>100</v>
      </c>
      <c r="R7337">
        <v>200</v>
      </c>
      <c r="S7337">
        <v>300</v>
      </c>
      <c r="X7337">
        <v>0</v>
      </c>
      <c r="Y7337" t="s">
        <v>16</v>
      </c>
    </row>
    <row r="7338" spans="1:25" x14ac:dyDescent="0.3">
      <c r="A7338" t="s">
        <v>31</v>
      </c>
      <c r="B7338" t="s">
        <v>31</v>
      </c>
      <c r="C7338" t="s">
        <v>736</v>
      </c>
      <c r="D7338" t="s">
        <v>17</v>
      </c>
      <c r="E7338" t="s">
        <v>17</v>
      </c>
      <c r="F7338" t="s">
        <v>430</v>
      </c>
      <c r="G7338" t="s">
        <v>4791</v>
      </c>
      <c r="H7338" t="s">
        <v>4792</v>
      </c>
      <c r="I7338" t="s">
        <v>100</v>
      </c>
      <c r="J7338" s="33" t="s">
        <v>182</v>
      </c>
      <c r="K7338" t="s">
        <v>101</v>
      </c>
      <c r="L7338" t="s">
        <v>4691</v>
      </c>
      <c r="M7338" s="16">
        <v>23738</v>
      </c>
      <c r="N7338" s="16">
        <v>0</v>
      </c>
      <c r="O7338" s="15">
        <v>23738</v>
      </c>
      <c r="P7338">
        <v>0</v>
      </c>
      <c r="Q7338">
        <v>8800</v>
      </c>
      <c r="R7338">
        <v>2200</v>
      </c>
      <c r="S7338">
        <v>11000</v>
      </c>
      <c r="X7338">
        <v>0</v>
      </c>
      <c r="Y7338" t="s">
        <v>17</v>
      </c>
    </row>
    <row r="7339" spans="1:25" x14ac:dyDescent="0.3">
      <c r="A7339" t="s">
        <v>31</v>
      </c>
      <c r="B7339" t="s">
        <v>31</v>
      </c>
      <c r="C7339" t="s">
        <v>736</v>
      </c>
      <c r="D7339" t="s">
        <v>17</v>
      </c>
      <c r="E7339" t="s">
        <v>17</v>
      </c>
      <c r="F7339" t="s">
        <v>430</v>
      </c>
      <c r="G7339" t="s">
        <v>4791</v>
      </c>
      <c r="H7339" t="s">
        <v>4792</v>
      </c>
      <c r="I7339" t="s">
        <v>100</v>
      </c>
      <c r="J7339" s="33" t="s">
        <v>182</v>
      </c>
      <c r="K7339" t="s">
        <v>101</v>
      </c>
      <c r="L7339" t="s">
        <v>4612</v>
      </c>
      <c r="M7339" s="16">
        <v>23738</v>
      </c>
      <c r="N7339" s="16">
        <v>0</v>
      </c>
      <c r="O7339" s="15">
        <v>23738</v>
      </c>
      <c r="P7339">
        <v>0</v>
      </c>
      <c r="Q7339">
        <v>8800</v>
      </c>
      <c r="R7339">
        <v>2200</v>
      </c>
      <c r="S7339">
        <v>11000</v>
      </c>
      <c r="X7339">
        <v>0</v>
      </c>
      <c r="Y7339" t="s">
        <v>17</v>
      </c>
    </row>
    <row r="7340" spans="1:25" x14ac:dyDescent="0.3">
      <c r="A7340" t="s">
        <v>31</v>
      </c>
      <c r="B7340" t="s">
        <v>31</v>
      </c>
      <c r="C7340" t="s">
        <v>736</v>
      </c>
      <c r="D7340" t="s">
        <v>17</v>
      </c>
      <c r="E7340" t="s">
        <v>17</v>
      </c>
      <c r="F7340" t="s">
        <v>430</v>
      </c>
      <c r="G7340" t="s">
        <v>4791</v>
      </c>
      <c r="H7340" t="s">
        <v>4793</v>
      </c>
      <c r="I7340" t="s">
        <v>100</v>
      </c>
      <c r="J7340" s="33" t="s">
        <v>182</v>
      </c>
      <c r="K7340" t="s">
        <v>101</v>
      </c>
      <c r="L7340" t="s">
        <v>4612</v>
      </c>
      <c r="M7340" s="16">
        <v>10966</v>
      </c>
      <c r="N7340" s="16">
        <v>0</v>
      </c>
      <c r="O7340" s="15">
        <v>10966</v>
      </c>
      <c r="P7340">
        <v>0</v>
      </c>
      <c r="Q7340">
        <v>480</v>
      </c>
      <c r="R7340">
        <v>120</v>
      </c>
      <c r="S7340">
        <v>600</v>
      </c>
      <c r="X7340">
        <v>0</v>
      </c>
      <c r="Y7340" t="s">
        <v>17</v>
      </c>
    </row>
    <row r="7341" spans="1:25" x14ac:dyDescent="0.3">
      <c r="A7341" t="s">
        <v>31</v>
      </c>
      <c r="B7341" t="s">
        <v>31</v>
      </c>
      <c r="C7341" t="s">
        <v>736</v>
      </c>
      <c r="D7341" t="s">
        <v>17</v>
      </c>
      <c r="E7341" t="s">
        <v>17</v>
      </c>
      <c r="F7341" t="s">
        <v>430</v>
      </c>
      <c r="G7341" t="s">
        <v>4791</v>
      </c>
      <c r="H7341" t="s">
        <v>4792</v>
      </c>
      <c r="I7341" t="s">
        <v>100</v>
      </c>
      <c r="J7341" s="33" t="s">
        <v>182</v>
      </c>
      <c r="K7341" t="s">
        <v>101</v>
      </c>
      <c r="L7341" t="s">
        <v>4601</v>
      </c>
      <c r="M7341" s="16">
        <v>47476</v>
      </c>
      <c r="N7341" s="16">
        <v>0</v>
      </c>
      <c r="O7341" s="15">
        <v>47476</v>
      </c>
      <c r="P7341">
        <v>0</v>
      </c>
      <c r="Q7341">
        <v>8800</v>
      </c>
      <c r="R7341">
        <v>2200</v>
      </c>
      <c r="S7341">
        <v>11000</v>
      </c>
      <c r="X7341">
        <v>0</v>
      </c>
      <c r="Y7341" t="s">
        <v>17</v>
      </c>
    </row>
    <row r="7342" spans="1:25" x14ac:dyDescent="0.3">
      <c r="A7342" t="s">
        <v>31</v>
      </c>
      <c r="B7342" t="s">
        <v>31</v>
      </c>
      <c r="C7342" t="s">
        <v>736</v>
      </c>
      <c r="D7342" t="s">
        <v>17</v>
      </c>
      <c r="E7342" t="s">
        <v>17</v>
      </c>
      <c r="F7342" t="s">
        <v>430</v>
      </c>
      <c r="G7342" t="s">
        <v>4791</v>
      </c>
      <c r="H7342" t="s">
        <v>4793</v>
      </c>
      <c r="I7342" t="s">
        <v>241</v>
      </c>
      <c r="J7342" s="33" t="s">
        <v>182</v>
      </c>
      <c r="K7342" t="s">
        <v>182</v>
      </c>
      <c r="L7342" t="s">
        <v>4601</v>
      </c>
      <c r="M7342" s="16">
        <v>21932</v>
      </c>
      <c r="N7342" s="16">
        <v>0</v>
      </c>
      <c r="O7342" s="15">
        <v>21932</v>
      </c>
      <c r="P7342">
        <v>0</v>
      </c>
      <c r="Q7342">
        <v>960</v>
      </c>
      <c r="R7342">
        <v>240</v>
      </c>
      <c r="S7342">
        <v>1200</v>
      </c>
      <c r="X7342">
        <v>0</v>
      </c>
      <c r="Y7342" t="s">
        <v>17</v>
      </c>
    </row>
    <row r="7343" spans="1:25" x14ac:dyDescent="0.3">
      <c r="A7343" t="s">
        <v>31</v>
      </c>
      <c r="B7343" t="s">
        <v>31</v>
      </c>
      <c r="C7343" t="s">
        <v>736</v>
      </c>
      <c r="D7343" t="s">
        <v>17</v>
      </c>
      <c r="E7343" t="s">
        <v>17</v>
      </c>
      <c r="F7343" t="s">
        <v>430</v>
      </c>
      <c r="G7343" t="s">
        <v>4791</v>
      </c>
      <c r="H7343" t="s">
        <v>4792</v>
      </c>
      <c r="I7343" t="s">
        <v>100</v>
      </c>
      <c r="J7343" s="33" t="s">
        <v>182</v>
      </c>
      <c r="K7343" t="s">
        <v>101</v>
      </c>
      <c r="L7343" t="s">
        <v>4587</v>
      </c>
      <c r="M7343" s="16">
        <v>23738</v>
      </c>
      <c r="N7343" s="16">
        <v>0</v>
      </c>
      <c r="O7343" s="15">
        <v>23738</v>
      </c>
      <c r="P7343">
        <v>0</v>
      </c>
      <c r="Q7343">
        <v>8800</v>
      </c>
      <c r="R7343">
        <v>2200</v>
      </c>
      <c r="S7343">
        <v>11000</v>
      </c>
      <c r="X7343">
        <v>0</v>
      </c>
      <c r="Y7343" t="s">
        <v>17</v>
      </c>
    </row>
    <row r="7344" spans="1:25" x14ac:dyDescent="0.3">
      <c r="A7344" t="s">
        <v>31</v>
      </c>
      <c r="B7344" t="s">
        <v>31</v>
      </c>
      <c r="C7344" t="s">
        <v>736</v>
      </c>
      <c r="D7344" t="s">
        <v>17</v>
      </c>
      <c r="E7344" t="s">
        <v>17</v>
      </c>
      <c r="F7344" t="s">
        <v>430</v>
      </c>
      <c r="G7344" t="s">
        <v>4791</v>
      </c>
      <c r="H7344" t="s">
        <v>4793</v>
      </c>
      <c r="I7344" t="s">
        <v>100</v>
      </c>
      <c r="J7344" s="33" t="s">
        <v>182</v>
      </c>
      <c r="K7344" t="s">
        <v>101</v>
      </c>
      <c r="L7344" t="s">
        <v>4587</v>
      </c>
      <c r="M7344" s="16">
        <v>10966</v>
      </c>
      <c r="N7344" s="16">
        <v>0</v>
      </c>
      <c r="O7344" s="15">
        <v>10966</v>
      </c>
      <c r="P7344">
        <v>0</v>
      </c>
      <c r="Q7344">
        <v>480</v>
      </c>
      <c r="R7344">
        <v>120</v>
      </c>
      <c r="S7344">
        <v>600</v>
      </c>
      <c r="X7344">
        <v>0</v>
      </c>
      <c r="Y7344" t="s">
        <v>17</v>
      </c>
    </row>
    <row r="7345" spans="1:25" x14ac:dyDescent="0.3">
      <c r="A7345" t="s">
        <v>31</v>
      </c>
      <c r="B7345" t="s">
        <v>31</v>
      </c>
      <c r="C7345" t="s">
        <v>736</v>
      </c>
      <c r="D7345" t="s">
        <v>17</v>
      </c>
      <c r="E7345" t="s">
        <v>17</v>
      </c>
      <c r="F7345" t="s">
        <v>430</v>
      </c>
      <c r="G7345" t="s">
        <v>4791</v>
      </c>
      <c r="H7345" t="s">
        <v>4792</v>
      </c>
      <c r="I7345" t="s">
        <v>100</v>
      </c>
      <c r="J7345" s="33" t="s">
        <v>182</v>
      </c>
      <c r="K7345" t="s">
        <v>101</v>
      </c>
      <c r="L7345" t="s">
        <v>4607</v>
      </c>
      <c r="M7345" s="16">
        <v>47476</v>
      </c>
      <c r="N7345" s="16">
        <v>0</v>
      </c>
      <c r="O7345" s="15">
        <v>47476</v>
      </c>
      <c r="P7345">
        <v>0</v>
      </c>
      <c r="Q7345">
        <v>8800</v>
      </c>
      <c r="R7345">
        <v>2200</v>
      </c>
      <c r="S7345">
        <v>11000</v>
      </c>
      <c r="X7345">
        <v>0</v>
      </c>
      <c r="Y7345" t="s">
        <v>17</v>
      </c>
    </row>
    <row r="7346" spans="1:25" x14ac:dyDescent="0.3">
      <c r="A7346" t="s">
        <v>31</v>
      </c>
      <c r="B7346" t="s">
        <v>31</v>
      </c>
      <c r="C7346" t="s">
        <v>736</v>
      </c>
      <c r="D7346" t="s">
        <v>17</v>
      </c>
      <c r="E7346" t="s">
        <v>17</v>
      </c>
      <c r="F7346" t="s">
        <v>430</v>
      </c>
      <c r="G7346" t="s">
        <v>4791</v>
      </c>
      <c r="H7346" t="s">
        <v>4793</v>
      </c>
      <c r="I7346" t="s">
        <v>100</v>
      </c>
      <c r="J7346" s="33" t="s">
        <v>182</v>
      </c>
      <c r="K7346" t="s">
        <v>101</v>
      </c>
      <c r="L7346" t="s">
        <v>4607</v>
      </c>
      <c r="M7346" s="16">
        <v>21932</v>
      </c>
      <c r="N7346" s="16">
        <v>0</v>
      </c>
      <c r="O7346" s="15">
        <v>21932</v>
      </c>
      <c r="P7346">
        <v>0</v>
      </c>
      <c r="Q7346">
        <v>960</v>
      </c>
      <c r="R7346">
        <v>240</v>
      </c>
      <c r="S7346">
        <v>1200</v>
      </c>
      <c r="X7346">
        <v>0</v>
      </c>
      <c r="Y7346" t="s">
        <v>17</v>
      </c>
    </row>
    <row r="7347" spans="1:25" x14ac:dyDescent="0.3">
      <c r="A7347" t="s">
        <v>31</v>
      </c>
      <c r="B7347" t="s">
        <v>31</v>
      </c>
      <c r="C7347" t="s">
        <v>736</v>
      </c>
      <c r="D7347" t="s">
        <v>16</v>
      </c>
      <c r="E7347" t="s">
        <v>16</v>
      </c>
      <c r="F7347" t="s">
        <v>812</v>
      </c>
      <c r="G7347" t="s">
        <v>4794</v>
      </c>
      <c r="H7347" t="s">
        <v>4795</v>
      </c>
      <c r="I7347" t="s">
        <v>241</v>
      </c>
      <c r="J7347" s="33" t="s">
        <v>101</v>
      </c>
      <c r="K7347" t="s">
        <v>101</v>
      </c>
      <c r="L7347" t="s">
        <v>4612</v>
      </c>
      <c r="M7347" s="16">
        <v>3940</v>
      </c>
      <c r="N7347" s="16">
        <v>0</v>
      </c>
      <c r="O7347" s="15">
        <v>3940</v>
      </c>
      <c r="P7347">
        <v>0</v>
      </c>
      <c r="Q7347">
        <v>50</v>
      </c>
      <c r="R7347">
        <v>0</v>
      </c>
      <c r="S7347">
        <v>50</v>
      </c>
      <c r="X7347">
        <v>0</v>
      </c>
      <c r="Y7347" t="s">
        <v>16</v>
      </c>
    </row>
    <row r="7348" spans="1:25" x14ac:dyDescent="0.3">
      <c r="A7348" t="s">
        <v>31</v>
      </c>
      <c r="B7348" t="s">
        <v>31</v>
      </c>
      <c r="C7348" t="s">
        <v>736</v>
      </c>
      <c r="D7348" t="s">
        <v>16</v>
      </c>
      <c r="E7348" t="s">
        <v>16</v>
      </c>
      <c r="F7348" t="s">
        <v>812</v>
      </c>
      <c r="G7348" t="s">
        <v>4794</v>
      </c>
      <c r="H7348" t="s">
        <v>4795</v>
      </c>
      <c r="I7348" t="s">
        <v>241</v>
      </c>
      <c r="J7348" s="33" t="s">
        <v>101</v>
      </c>
      <c r="K7348" t="s">
        <v>101</v>
      </c>
      <c r="L7348" t="s">
        <v>4607</v>
      </c>
      <c r="M7348" s="16">
        <v>3940</v>
      </c>
      <c r="N7348" s="16">
        <v>0</v>
      </c>
      <c r="O7348" s="15">
        <v>3940</v>
      </c>
      <c r="P7348">
        <v>0</v>
      </c>
      <c r="Q7348">
        <v>50</v>
      </c>
      <c r="R7348">
        <v>0</v>
      </c>
      <c r="S7348">
        <v>50</v>
      </c>
      <c r="X7348">
        <v>0</v>
      </c>
      <c r="Y7348" t="s">
        <v>16</v>
      </c>
    </row>
    <row r="7349" spans="1:25" x14ac:dyDescent="0.3">
      <c r="A7349" t="s">
        <v>31</v>
      </c>
      <c r="B7349" t="s">
        <v>31</v>
      </c>
      <c r="C7349" t="s">
        <v>736</v>
      </c>
      <c r="D7349" t="s">
        <v>16</v>
      </c>
      <c r="E7349" t="s">
        <v>16</v>
      </c>
      <c r="F7349" t="s">
        <v>812</v>
      </c>
      <c r="G7349" t="s">
        <v>4796</v>
      </c>
      <c r="H7349" t="s">
        <v>4797</v>
      </c>
      <c r="I7349" t="s">
        <v>235</v>
      </c>
      <c r="J7349" s="33" t="s">
        <v>101</v>
      </c>
      <c r="K7349" t="s">
        <v>101</v>
      </c>
      <c r="L7349" t="s">
        <v>4691</v>
      </c>
      <c r="M7349" s="16">
        <v>0</v>
      </c>
      <c r="N7349" s="16">
        <v>0</v>
      </c>
      <c r="O7349" s="15">
        <v>0</v>
      </c>
      <c r="P7349">
        <v>0</v>
      </c>
      <c r="Q7349">
        <v>71</v>
      </c>
      <c r="R7349">
        <v>0</v>
      </c>
      <c r="S7349">
        <v>71</v>
      </c>
      <c r="X7349">
        <v>0</v>
      </c>
      <c r="Y7349" t="s">
        <v>16</v>
      </c>
    </row>
    <row r="7350" spans="1:25" x14ac:dyDescent="0.3">
      <c r="A7350" t="s">
        <v>31</v>
      </c>
      <c r="B7350" t="s">
        <v>31</v>
      </c>
      <c r="C7350" t="s">
        <v>736</v>
      </c>
      <c r="D7350" t="s">
        <v>16</v>
      </c>
      <c r="E7350" t="s">
        <v>16</v>
      </c>
      <c r="F7350" t="s">
        <v>812</v>
      </c>
      <c r="G7350" t="s">
        <v>4796</v>
      </c>
      <c r="H7350" t="s">
        <v>4797</v>
      </c>
      <c r="I7350" t="s">
        <v>235</v>
      </c>
      <c r="J7350" s="33" t="s">
        <v>101</v>
      </c>
      <c r="K7350" t="s">
        <v>101</v>
      </c>
      <c r="L7350" t="s">
        <v>4612</v>
      </c>
      <c r="M7350" s="16">
        <v>0</v>
      </c>
      <c r="N7350" s="16">
        <v>0</v>
      </c>
      <c r="O7350" s="15">
        <v>0</v>
      </c>
      <c r="P7350">
        <v>0</v>
      </c>
      <c r="Q7350">
        <v>71</v>
      </c>
      <c r="R7350">
        <v>0</v>
      </c>
      <c r="S7350">
        <v>71</v>
      </c>
      <c r="X7350">
        <v>0</v>
      </c>
      <c r="Y7350" t="s">
        <v>16</v>
      </c>
    </row>
    <row r="7351" spans="1:25" x14ac:dyDescent="0.3">
      <c r="A7351" t="s">
        <v>31</v>
      </c>
      <c r="B7351" t="s">
        <v>31</v>
      </c>
      <c r="C7351" t="s">
        <v>736</v>
      </c>
      <c r="D7351" t="s">
        <v>16</v>
      </c>
      <c r="E7351" t="s">
        <v>16</v>
      </c>
      <c r="F7351" t="s">
        <v>812</v>
      </c>
      <c r="G7351" t="s">
        <v>4796</v>
      </c>
      <c r="H7351" t="s">
        <v>4797</v>
      </c>
      <c r="I7351" t="s">
        <v>235</v>
      </c>
      <c r="J7351" s="33" t="s">
        <v>101</v>
      </c>
      <c r="K7351" t="s">
        <v>101</v>
      </c>
      <c r="L7351" t="s">
        <v>4601</v>
      </c>
      <c r="M7351" s="16">
        <v>0</v>
      </c>
      <c r="N7351" s="16">
        <v>0</v>
      </c>
      <c r="O7351" s="15">
        <v>0</v>
      </c>
      <c r="P7351">
        <v>0</v>
      </c>
      <c r="Q7351">
        <v>143</v>
      </c>
      <c r="R7351">
        <v>0</v>
      </c>
      <c r="S7351">
        <v>143</v>
      </c>
      <c r="X7351">
        <v>0</v>
      </c>
      <c r="Y7351" t="s">
        <v>16</v>
      </c>
    </row>
    <row r="7352" spans="1:25" x14ac:dyDescent="0.3">
      <c r="A7352" t="s">
        <v>31</v>
      </c>
      <c r="B7352" t="s">
        <v>31</v>
      </c>
      <c r="C7352" t="s">
        <v>736</v>
      </c>
      <c r="D7352" t="s">
        <v>16</v>
      </c>
      <c r="E7352" t="s">
        <v>16</v>
      </c>
      <c r="F7352" t="s">
        <v>812</v>
      </c>
      <c r="G7352" t="s">
        <v>4796</v>
      </c>
      <c r="H7352" t="s">
        <v>4797</v>
      </c>
      <c r="I7352" t="s">
        <v>235</v>
      </c>
      <c r="J7352" s="33" t="s">
        <v>101</v>
      </c>
      <c r="K7352" t="s">
        <v>101</v>
      </c>
      <c r="L7352" t="s">
        <v>4587</v>
      </c>
      <c r="M7352" s="16">
        <v>0</v>
      </c>
      <c r="N7352" s="16">
        <v>0</v>
      </c>
      <c r="O7352" s="15">
        <v>0</v>
      </c>
      <c r="P7352">
        <v>0</v>
      </c>
      <c r="Q7352">
        <v>71</v>
      </c>
      <c r="R7352">
        <v>0</v>
      </c>
      <c r="S7352">
        <v>71</v>
      </c>
      <c r="X7352">
        <v>0</v>
      </c>
      <c r="Y7352" t="s">
        <v>16</v>
      </c>
    </row>
    <row r="7353" spans="1:25" x14ac:dyDescent="0.3">
      <c r="A7353" t="s">
        <v>31</v>
      </c>
      <c r="B7353" t="s">
        <v>31</v>
      </c>
      <c r="C7353" t="s">
        <v>736</v>
      </c>
      <c r="D7353" t="s">
        <v>16</v>
      </c>
      <c r="E7353" t="s">
        <v>16</v>
      </c>
      <c r="F7353" t="s">
        <v>812</v>
      </c>
      <c r="G7353" t="s">
        <v>4796</v>
      </c>
      <c r="H7353" t="s">
        <v>4797</v>
      </c>
      <c r="I7353" t="s">
        <v>235</v>
      </c>
      <c r="J7353" s="33" t="s">
        <v>101</v>
      </c>
      <c r="K7353" t="s">
        <v>101</v>
      </c>
      <c r="L7353" t="s">
        <v>4607</v>
      </c>
      <c r="M7353" s="16">
        <v>0</v>
      </c>
      <c r="N7353" s="16">
        <v>0</v>
      </c>
      <c r="O7353" s="15">
        <v>0</v>
      </c>
      <c r="P7353">
        <v>0</v>
      </c>
      <c r="Q7353">
        <v>143</v>
      </c>
      <c r="R7353">
        <v>0</v>
      </c>
      <c r="S7353">
        <v>143</v>
      </c>
      <c r="X7353">
        <v>0</v>
      </c>
      <c r="Y7353" t="s">
        <v>16</v>
      </c>
    </row>
    <row r="7354" spans="1:25" x14ac:dyDescent="0.3">
      <c r="A7354" t="s">
        <v>31</v>
      </c>
      <c r="B7354" t="s">
        <v>31</v>
      </c>
      <c r="C7354" t="s">
        <v>736</v>
      </c>
      <c r="D7354" t="s">
        <v>63</v>
      </c>
      <c r="E7354" t="s">
        <v>14</v>
      </c>
      <c r="F7354" t="s">
        <v>4598</v>
      </c>
      <c r="G7354" t="s">
        <v>4798</v>
      </c>
      <c r="H7354" t="s">
        <v>4799</v>
      </c>
      <c r="I7354" t="s">
        <v>241</v>
      </c>
      <c r="J7354" s="33" t="s">
        <v>182</v>
      </c>
      <c r="K7354" t="s">
        <v>182</v>
      </c>
      <c r="L7354" t="s">
        <v>4612</v>
      </c>
      <c r="M7354" s="16">
        <v>6244</v>
      </c>
      <c r="N7354" s="16">
        <v>0</v>
      </c>
      <c r="O7354" s="15">
        <v>6244</v>
      </c>
      <c r="P7354">
        <v>0</v>
      </c>
      <c r="Q7354">
        <v>500</v>
      </c>
      <c r="R7354">
        <v>0</v>
      </c>
      <c r="S7354">
        <v>500</v>
      </c>
      <c r="X7354">
        <v>0</v>
      </c>
      <c r="Y7354" t="s">
        <v>14</v>
      </c>
    </row>
    <row r="7355" spans="1:25" x14ac:dyDescent="0.3">
      <c r="A7355" t="s">
        <v>31</v>
      </c>
      <c r="B7355" t="s">
        <v>31</v>
      </c>
      <c r="C7355" t="s">
        <v>736</v>
      </c>
      <c r="D7355" t="s">
        <v>63</v>
      </c>
      <c r="E7355" t="s">
        <v>14</v>
      </c>
      <c r="F7355" t="s">
        <v>4598</v>
      </c>
      <c r="G7355" t="s">
        <v>4798</v>
      </c>
      <c r="H7355" t="s">
        <v>4800</v>
      </c>
      <c r="I7355" t="s">
        <v>181</v>
      </c>
      <c r="J7355" s="33" t="s">
        <v>182</v>
      </c>
      <c r="K7355" t="s">
        <v>182</v>
      </c>
      <c r="L7355" t="s">
        <v>4612</v>
      </c>
      <c r="M7355" s="16">
        <v>1100</v>
      </c>
      <c r="N7355" s="16">
        <v>0</v>
      </c>
      <c r="O7355" s="15">
        <v>1100</v>
      </c>
      <c r="P7355">
        <v>0</v>
      </c>
      <c r="Q7355">
        <v>300</v>
      </c>
      <c r="R7355">
        <v>0</v>
      </c>
      <c r="S7355">
        <v>300</v>
      </c>
      <c r="X7355">
        <v>0</v>
      </c>
      <c r="Y7355" t="s">
        <v>14</v>
      </c>
    </row>
    <row r="7356" spans="1:25" x14ac:dyDescent="0.3">
      <c r="A7356" t="s">
        <v>31</v>
      </c>
      <c r="B7356" t="s">
        <v>31</v>
      </c>
      <c r="C7356" t="s">
        <v>736</v>
      </c>
      <c r="D7356" t="s">
        <v>63</v>
      </c>
      <c r="E7356" t="s">
        <v>14</v>
      </c>
      <c r="F7356" t="s">
        <v>4598</v>
      </c>
      <c r="G7356" t="s">
        <v>4798</v>
      </c>
      <c r="H7356" t="s">
        <v>4800</v>
      </c>
      <c r="I7356" t="s">
        <v>181</v>
      </c>
      <c r="J7356" s="33" t="s">
        <v>182</v>
      </c>
      <c r="K7356" t="s">
        <v>182</v>
      </c>
      <c r="L7356" t="s">
        <v>4601</v>
      </c>
      <c r="M7356" s="16">
        <v>7250</v>
      </c>
      <c r="N7356" s="16">
        <v>0</v>
      </c>
      <c r="O7356" s="15">
        <v>7250</v>
      </c>
      <c r="P7356">
        <v>0</v>
      </c>
      <c r="Q7356">
        <v>1300</v>
      </c>
      <c r="R7356">
        <v>0</v>
      </c>
      <c r="S7356">
        <v>1300</v>
      </c>
      <c r="X7356">
        <v>0</v>
      </c>
      <c r="Y7356" t="s">
        <v>14</v>
      </c>
    </row>
    <row r="7357" spans="1:25" x14ac:dyDescent="0.3">
      <c r="A7357" t="s">
        <v>31</v>
      </c>
      <c r="B7357" t="s">
        <v>31</v>
      </c>
      <c r="C7357" t="s">
        <v>736</v>
      </c>
      <c r="D7357" t="s">
        <v>63</v>
      </c>
      <c r="E7357" t="s">
        <v>14</v>
      </c>
      <c r="F7357" t="s">
        <v>4598</v>
      </c>
      <c r="G7357" t="s">
        <v>4798</v>
      </c>
      <c r="H7357" t="s">
        <v>4799</v>
      </c>
      <c r="I7357" t="s">
        <v>241</v>
      </c>
      <c r="J7357" s="33" t="s">
        <v>182</v>
      </c>
      <c r="K7357" t="s">
        <v>182</v>
      </c>
      <c r="L7357" t="s">
        <v>4607</v>
      </c>
      <c r="M7357" s="16">
        <v>6244</v>
      </c>
      <c r="N7357" s="16">
        <v>0</v>
      </c>
      <c r="O7357" s="15">
        <v>6244</v>
      </c>
      <c r="P7357">
        <v>0</v>
      </c>
      <c r="Q7357">
        <v>500</v>
      </c>
      <c r="R7357">
        <v>0</v>
      </c>
      <c r="S7357">
        <v>500</v>
      </c>
      <c r="X7357">
        <v>0</v>
      </c>
      <c r="Y7357" t="s">
        <v>14</v>
      </c>
    </row>
    <row r="7358" spans="1:25" x14ac:dyDescent="0.3">
      <c r="A7358" t="s">
        <v>31</v>
      </c>
      <c r="B7358" t="s">
        <v>31</v>
      </c>
      <c r="C7358" t="s">
        <v>736</v>
      </c>
      <c r="D7358" t="s">
        <v>63</v>
      </c>
      <c r="E7358" t="s">
        <v>14</v>
      </c>
      <c r="F7358" t="s">
        <v>4598</v>
      </c>
      <c r="G7358" t="s">
        <v>4798</v>
      </c>
      <c r="H7358" t="s">
        <v>4800</v>
      </c>
      <c r="I7358" t="s">
        <v>181</v>
      </c>
      <c r="J7358" s="33" t="s">
        <v>182</v>
      </c>
      <c r="K7358" t="s">
        <v>182</v>
      </c>
      <c r="L7358" t="s">
        <v>4607</v>
      </c>
      <c r="M7358" s="16">
        <v>900</v>
      </c>
      <c r="N7358" s="16">
        <v>0</v>
      </c>
      <c r="O7358" s="15">
        <v>900</v>
      </c>
      <c r="P7358">
        <v>0</v>
      </c>
      <c r="Q7358">
        <v>250</v>
      </c>
      <c r="R7358">
        <v>0</v>
      </c>
      <c r="S7358">
        <v>250</v>
      </c>
      <c r="X7358">
        <v>0</v>
      </c>
      <c r="Y7358" t="s">
        <v>14</v>
      </c>
    </row>
    <row r="7359" spans="1:25" x14ac:dyDescent="0.3">
      <c r="A7359" t="s">
        <v>31</v>
      </c>
      <c r="B7359" t="s">
        <v>31</v>
      </c>
      <c r="C7359" t="s">
        <v>736</v>
      </c>
      <c r="D7359" t="s">
        <v>20</v>
      </c>
      <c r="E7359" t="s">
        <v>20</v>
      </c>
      <c r="F7359" t="s">
        <v>417</v>
      </c>
      <c r="G7359" t="s">
        <v>4801</v>
      </c>
      <c r="H7359" t="s">
        <v>4802</v>
      </c>
      <c r="I7359" t="s">
        <v>100</v>
      </c>
      <c r="J7359" s="33" t="s">
        <v>101</v>
      </c>
      <c r="K7359" t="s">
        <v>101</v>
      </c>
      <c r="L7359" t="s">
        <v>4691</v>
      </c>
      <c r="M7359" s="16">
        <v>2715</v>
      </c>
      <c r="N7359" s="16">
        <v>0</v>
      </c>
      <c r="O7359" s="15">
        <v>2715</v>
      </c>
      <c r="P7359">
        <v>0</v>
      </c>
      <c r="Q7359">
        <v>20</v>
      </c>
      <c r="R7359">
        <v>0</v>
      </c>
      <c r="S7359">
        <v>20</v>
      </c>
      <c r="X7359">
        <v>0</v>
      </c>
      <c r="Y7359" t="s">
        <v>113</v>
      </c>
    </row>
    <row r="7360" spans="1:25" x14ac:dyDescent="0.3">
      <c r="A7360" t="s">
        <v>31</v>
      </c>
      <c r="B7360" t="s">
        <v>31</v>
      </c>
      <c r="C7360" t="s">
        <v>736</v>
      </c>
      <c r="D7360" t="s">
        <v>20</v>
      </c>
      <c r="E7360" t="s">
        <v>20</v>
      </c>
      <c r="F7360" t="s">
        <v>417</v>
      </c>
      <c r="G7360" t="s">
        <v>4801</v>
      </c>
      <c r="H7360" t="s">
        <v>4802</v>
      </c>
      <c r="I7360" t="s">
        <v>100</v>
      </c>
      <c r="J7360" s="33" t="s">
        <v>101</v>
      </c>
      <c r="K7360" t="s">
        <v>101</v>
      </c>
      <c r="L7360" t="s">
        <v>4612</v>
      </c>
      <c r="M7360" s="16">
        <v>2715</v>
      </c>
      <c r="N7360" s="16">
        <v>0</v>
      </c>
      <c r="O7360" s="15">
        <v>2715</v>
      </c>
      <c r="P7360">
        <v>0</v>
      </c>
      <c r="Q7360">
        <v>20</v>
      </c>
      <c r="R7360">
        <v>0</v>
      </c>
      <c r="S7360">
        <v>20</v>
      </c>
      <c r="X7360">
        <v>0</v>
      </c>
      <c r="Y7360" t="s">
        <v>113</v>
      </c>
    </row>
    <row r="7361" spans="1:25" x14ac:dyDescent="0.3">
      <c r="A7361" t="s">
        <v>31</v>
      </c>
      <c r="B7361" t="s">
        <v>31</v>
      </c>
      <c r="C7361" t="s">
        <v>736</v>
      </c>
      <c r="D7361" t="s">
        <v>20</v>
      </c>
      <c r="E7361" t="s">
        <v>20</v>
      </c>
      <c r="F7361" t="s">
        <v>417</v>
      </c>
      <c r="G7361" t="s">
        <v>4801</v>
      </c>
      <c r="H7361" t="s">
        <v>4802</v>
      </c>
      <c r="I7361" t="s">
        <v>100</v>
      </c>
      <c r="J7361" s="33" t="s">
        <v>101</v>
      </c>
      <c r="K7361" t="s">
        <v>101</v>
      </c>
      <c r="L7361" t="s">
        <v>4601</v>
      </c>
      <c r="M7361" s="16">
        <v>5430</v>
      </c>
      <c r="N7361" s="16">
        <v>0</v>
      </c>
      <c r="O7361" s="15">
        <v>5430</v>
      </c>
      <c r="P7361">
        <v>0</v>
      </c>
      <c r="Q7361">
        <v>40</v>
      </c>
      <c r="R7361">
        <v>0</v>
      </c>
      <c r="S7361">
        <v>40</v>
      </c>
      <c r="X7361">
        <v>0</v>
      </c>
      <c r="Y7361" t="s">
        <v>113</v>
      </c>
    </row>
    <row r="7362" spans="1:25" x14ac:dyDescent="0.3">
      <c r="A7362" t="s">
        <v>31</v>
      </c>
      <c r="B7362" t="s">
        <v>31</v>
      </c>
      <c r="C7362" t="s">
        <v>736</v>
      </c>
      <c r="D7362" t="s">
        <v>20</v>
      </c>
      <c r="E7362" t="s">
        <v>20</v>
      </c>
      <c r="F7362" t="s">
        <v>417</v>
      </c>
      <c r="G7362" t="s">
        <v>4801</v>
      </c>
      <c r="H7362" t="s">
        <v>4802</v>
      </c>
      <c r="I7362" t="s">
        <v>100</v>
      </c>
      <c r="J7362" s="33" t="s">
        <v>101</v>
      </c>
      <c r="K7362" t="s">
        <v>101</v>
      </c>
      <c r="L7362" t="s">
        <v>4587</v>
      </c>
      <c r="M7362" s="16">
        <v>2715</v>
      </c>
      <c r="N7362" s="16">
        <v>0</v>
      </c>
      <c r="O7362" s="15">
        <v>2715</v>
      </c>
      <c r="P7362">
        <v>0</v>
      </c>
      <c r="Q7362">
        <v>20</v>
      </c>
      <c r="R7362">
        <v>0</v>
      </c>
      <c r="S7362">
        <v>20</v>
      </c>
      <c r="X7362">
        <v>0</v>
      </c>
      <c r="Y7362" t="s">
        <v>113</v>
      </c>
    </row>
    <row r="7363" spans="1:25" x14ac:dyDescent="0.3">
      <c r="A7363" t="s">
        <v>31</v>
      </c>
      <c r="B7363" t="s">
        <v>31</v>
      </c>
      <c r="C7363" t="s">
        <v>736</v>
      </c>
      <c r="D7363" t="s">
        <v>20</v>
      </c>
      <c r="E7363" t="s">
        <v>20</v>
      </c>
      <c r="F7363" t="s">
        <v>417</v>
      </c>
      <c r="G7363" t="s">
        <v>4801</v>
      </c>
      <c r="H7363" t="s">
        <v>4802</v>
      </c>
      <c r="I7363" t="s">
        <v>100</v>
      </c>
      <c r="J7363" s="33" t="s">
        <v>101</v>
      </c>
      <c r="K7363" t="s">
        <v>101</v>
      </c>
      <c r="L7363" t="s">
        <v>4607</v>
      </c>
      <c r="M7363" s="16">
        <v>5430</v>
      </c>
      <c r="N7363" s="16">
        <v>0</v>
      </c>
      <c r="O7363" s="15">
        <v>5430</v>
      </c>
      <c r="P7363">
        <v>0</v>
      </c>
      <c r="Q7363">
        <v>40</v>
      </c>
      <c r="R7363">
        <v>0</v>
      </c>
      <c r="S7363">
        <v>40</v>
      </c>
      <c r="X7363">
        <v>0</v>
      </c>
      <c r="Y7363" t="s">
        <v>113</v>
      </c>
    </row>
    <row r="7364" spans="1:25" x14ac:dyDescent="0.3">
      <c r="A7364" t="s">
        <v>31</v>
      </c>
      <c r="B7364" t="s">
        <v>31</v>
      </c>
      <c r="C7364" t="s">
        <v>736</v>
      </c>
      <c r="D7364" t="s">
        <v>26</v>
      </c>
      <c r="E7364" t="s">
        <v>26</v>
      </c>
      <c r="F7364" t="s">
        <v>544</v>
      </c>
      <c r="G7364" t="s">
        <v>4803</v>
      </c>
      <c r="H7364" t="s">
        <v>4804</v>
      </c>
      <c r="I7364" t="s">
        <v>241</v>
      </c>
      <c r="J7364" s="33" t="s">
        <v>182</v>
      </c>
      <c r="K7364" t="s">
        <v>182</v>
      </c>
      <c r="L7364" t="s">
        <v>4612</v>
      </c>
      <c r="M7364" s="16">
        <v>10954</v>
      </c>
      <c r="N7364" s="16">
        <v>0</v>
      </c>
      <c r="O7364" s="15">
        <v>10954</v>
      </c>
      <c r="P7364">
        <v>0</v>
      </c>
      <c r="Q7364">
        <v>500</v>
      </c>
      <c r="R7364">
        <v>0</v>
      </c>
      <c r="S7364">
        <v>500</v>
      </c>
      <c r="X7364">
        <v>0</v>
      </c>
      <c r="Y7364" t="s">
        <v>341</v>
      </c>
    </row>
    <row r="7365" spans="1:25" x14ac:dyDescent="0.3">
      <c r="A7365" t="s">
        <v>31</v>
      </c>
      <c r="B7365" t="s">
        <v>31</v>
      </c>
      <c r="C7365" t="s">
        <v>736</v>
      </c>
      <c r="D7365" t="s">
        <v>26</v>
      </c>
      <c r="E7365" t="s">
        <v>26</v>
      </c>
      <c r="F7365" t="s">
        <v>544</v>
      </c>
      <c r="G7365" t="s">
        <v>4803</v>
      </c>
      <c r="H7365" t="s">
        <v>4804</v>
      </c>
      <c r="I7365" t="s">
        <v>241</v>
      </c>
      <c r="J7365" s="33" t="s">
        <v>182</v>
      </c>
      <c r="K7365" t="s">
        <v>182</v>
      </c>
      <c r="L7365" t="s">
        <v>4607</v>
      </c>
      <c r="M7365" s="16">
        <v>10954</v>
      </c>
      <c r="N7365" s="16">
        <v>0</v>
      </c>
      <c r="O7365" s="15">
        <v>10954</v>
      </c>
      <c r="P7365">
        <v>0</v>
      </c>
      <c r="Q7365">
        <v>500</v>
      </c>
      <c r="R7365">
        <v>0</v>
      </c>
      <c r="S7365">
        <v>500</v>
      </c>
      <c r="X7365">
        <v>0</v>
      </c>
      <c r="Y7365" t="s">
        <v>341</v>
      </c>
    </row>
    <row r="7366" spans="1:25" x14ac:dyDescent="0.3">
      <c r="A7366" t="s">
        <v>31</v>
      </c>
      <c r="B7366" t="s">
        <v>31</v>
      </c>
      <c r="C7366" t="s">
        <v>736</v>
      </c>
      <c r="D7366" t="s">
        <v>17</v>
      </c>
      <c r="E7366" t="s">
        <v>17</v>
      </c>
      <c r="F7366" t="s">
        <v>436</v>
      </c>
      <c r="G7366" t="s">
        <v>4805</v>
      </c>
      <c r="H7366" t="s">
        <v>4806</v>
      </c>
      <c r="I7366" t="s">
        <v>100</v>
      </c>
      <c r="J7366" s="33" t="s">
        <v>101</v>
      </c>
      <c r="K7366" t="s">
        <v>101</v>
      </c>
      <c r="L7366" t="s">
        <v>4691</v>
      </c>
      <c r="M7366" s="16">
        <v>23738</v>
      </c>
      <c r="N7366" s="16">
        <v>0</v>
      </c>
      <c r="O7366" s="15">
        <v>23738</v>
      </c>
      <c r="P7366">
        <v>0</v>
      </c>
      <c r="Q7366">
        <v>350</v>
      </c>
      <c r="R7366">
        <v>0</v>
      </c>
      <c r="S7366">
        <v>350</v>
      </c>
      <c r="X7366">
        <v>0</v>
      </c>
      <c r="Y7366" t="s">
        <v>17</v>
      </c>
    </row>
    <row r="7367" spans="1:25" x14ac:dyDescent="0.3">
      <c r="A7367" t="s">
        <v>31</v>
      </c>
      <c r="B7367" t="s">
        <v>31</v>
      </c>
      <c r="C7367" t="s">
        <v>736</v>
      </c>
      <c r="D7367" t="s">
        <v>17</v>
      </c>
      <c r="E7367" t="s">
        <v>17</v>
      </c>
      <c r="F7367" t="s">
        <v>436</v>
      </c>
      <c r="G7367" t="s">
        <v>4805</v>
      </c>
      <c r="H7367" t="s">
        <v>4806</v>
      </c>
      <c r="I7367" t="s">
        <v>100</v>
      </c>
      <c r="J7367" s="33" t="s">
        <v>101</v>
      </c>
      <c r="K7367" t="s">
        <v>101</v>
      </c>
      <c r="L7367" t="s">
        <v>4612</v>
      </c>
      <c r="M7367" s="16">
        <v>23738</v>
      </c>
      <c r="N7367" s="16">
        <v>0</v>
      </c>
      <c r="O7367" s="15">
        <v>23738</v>
      </c>
      <c r="P7367">
        <v>0</v>
      </c>
      <c r="Q7367">
        <v>350</v>
      </c>
      <c r="R7367">
        <v>0</v>
      </c>
      <c r="S7367">
        <v>350</v>
      </c>
      <c r="X7367">
        <v>0</v>
      </c>
      <c r="Y7367" t="s">
        <v>17</v>
      </c>
    </row>
    <row r="7368" spans="1:25" x14ac:dyDescent="0.3">
      <c r="A7368" t="s">
        <v>31</v>
      </c>
      <c r="B7368" t="s">
        <v>31</v>
      </c>
      <c r="C7368" t="s">
        <v>736</v>
      </c>
      <c r="D7368" t="s">
        <v>17</v>
      </c>
      <c r="E7368" t="s">
        <v>17</v>
      </c>
      <c r="F7368" t="s">
        <v>436</v>
      </c>
      <c r="G7368" t="s">
        <v>4805</v>
      </c>
      <c r="H7368" t="s">
        <v>4807</v>
      </c>
      <c r="I7368" t="s">
        <v>100</v>
      </c>
      <c r="J7368" s="33" t="s">
        <v>101</v>
      </c>
      <c r="K7368" t="s">
        <v>101</v>
      </c>
      <c r="L7368" t="s">
        <v>4612</v>
      </c>
      <c r="M7368" s="16">
        <v>4293</v>
      </c>
      <c r="N7368" s="16">
        <v>0</v>
      </c>
      <c r="O7368" s="15">
        <v>4293</v>
      </c>
      <c r="P7368">
        <v>0</v>
      </c>
      <c r="Q7368">
        <v>400</v>
      </c>
      <c r="R7368">
        <v>0</v>
      </c>
      <c r="S7368">
        <v>400</v>
      </c>
      <c r="X7368">
        <v>0</v>
      </c>
      <c r="Y7368" t="s">
        <v>17</v>
      </c>
    </row>
    <row r="7369" spans="1:25" x14ac:dyDescent="0.3">
      <c r="A7369" t="s">
        <v>31</v>
      </c>
      <c r="B7369" t="s">
        <v>31</v>
      </c>
      <c r="C7369" t="s">
        <v>736</v>
      </c>
      <c r="D7369" t="s">
        <v>17</v>
      </c>
      <c r="E7369" t="s">
        <v>17</v>
      </c>
      <c r="F7369" t="s">
        <v>436</v>
      </c>
      <c r="G7369" t="s">
        <v>4805</v>
      </c>
      <c r="H7369" t="s">
        <v>4806</v>
      </c>
      <c r="I7369" t="s">
        <v>100</v>
      </c>
      <c r="J7369" s="33" t="s">
        <v>101</v>
      </c>
      <c r="K7369" t="s">
        <v>101</v>
      </c>
      <c r="L7369" t="s">
        <v>4601</v>
      </c>
      <c r="M7369" s="16">
        <v>47476</v>
      </c>
      <c r="N7369" s="16">
        <v>0</v>
      </c>
      <c r="O7369" s="15">
        <v>47476</v>
      </c>
      <c r="P7369">
        <v>0</v>
      </c>
      <c r="Q7369">
        <v>700</v>
      </c>
      <c r="R7369">
        <v>0</v>
      </c>
      <c r="S7369">
        <v>700</v>
      </c>
      <c r="X7369">
        <v>0</v>
      </c>
      <c r="Y7369" t="s">
        <v>17</v>
      </c>
    </row>
    <row r="7370" spans="1:25" x14ac:dyDescent="0.3">
      <c r="A7370" t="s">
        <v>31</v>
      </c>
      <c r="B7370" t="s">
        <v>31</v>
      </c>
      <c r="C7370" t="s">
        <v>736</v>
      </c>
      <c r="D7370" t="s">
        <v>17</v>
      </c>
      <c r="E7370" t="s">
        <v>17</v>
      </c>
      <c r="F7370" t="s">
        <v>436</v>
      </c>
      <c r="G7370" t="s">
        <v>4805</v>
      </c>
      <c r="H7370" t="s">
        <v>4807</v>
      </c>
      <c r="I7370" t="s">
        <v>241</v>
      </c>
      <c r="J7370" s="33" t="s">
        <v>101</v>
      </c>
      <c r="K7370" t="s">
        <v>101</v>
      </c>
      <c r="L7370" t="s">
        <v>4601</v>
      </c>
      <c r="M7370" s="16">
        <v>8588</v>
      </c>
      <c r="N7370" s="16">
        <v>0</v>
      </c>
      <c r="O7370" s="15">
        <v>8588</v>
      </c>
      <c r="P7370">
        <v>0</v>
      </c>
      <c r="Q7370">
        <v>800</v>
      </c>
      <c r="R7370">
        <v>0</v>
      </c>
      <c r="S7370">
        <v>800</v>
      </c>
      <c r="X7370">
        <v>0</v>
      </c>
      <c r="Y7370" t="s">
        <v>17</v>
      </c>
    </row>
    <row r="7371" spans="1:25" x14ac:dyDescent="0.3">
      <c r="A7371" t="s">
        <v>31</v>
      </c>
      <c r="B7371" t="s">
        <v>31</v>
      </c>
      <c r="C7371" t="s">
        <v>736</v>
      </c>
      <c r="D7371" t="s">
        <v>17</v>
      </c>
      <c r="E7371" t="s">
        <v>17</v>
      </c>
      <c r="F7371" t="s">
        <v>436</v>
      </c>
      <c r="G7371" t="s">
        <v>4805</v>
      </c>
      <c r="H7371" t="s">
        <v>4806</v>
      </c>
      <c r="I7371" t="s">
        <v>100</v>
      </c>
      <c r="J7371" s="33" t="s">
        <v>101</v>
      </c>
      <c r="K7371" t="s">
        <v>101</v>
      </c>
      <c r="L7371" t="s">
        <v>4587</v>
      </c>
      <c r="M7371" s="16">
        <v>23738</v>
      </c>
      <c r="N7371" s="16">
        <v>0</v>
      </c>
      <c r="O7371" s="15">
        <v>23738</v>
      </c>
      <c r="P7371">
        <v>0</v>
      </c>
      <c r="Q7371">
        <v>350</v>
      </c>
      <c r="R7371">
        <v>0</v>
      </c>
      <c r="S7371">
        <v>350</v>
      </c>
      <c r="X7371">
        <v>0</v>
      </c>
      <c r="Y7371" t="s">
        <v>17</v>
      </c>
    </row>
    <row r="7372" spans="1:25" x14ac:dyDescent="0.3">
      <c r="A7372" t="s">
        <v>31</v>
      </c>
      <c r="B7372" t="s">
        <v>31</v>
      </c>
      <c r="C7372" t="s">
        <v>736</v>
      </c>
      <c r="D7372" t="s">
        <v>17</v>
      </c>
      <c r="E7372" t="s">
        <v>17</v>
      </c>
      <c r="F7372" t="s">
        <v>436</v>
      </c>
      <c r="G7372" t="s">
        <v>4805</v>
      </c>
      <c r="H7372" t="s">
        <v>4807</v>
      </c>
      <c r="I7372" t="s">
        <v>100</v>
      </c>
      <c r="J7372" s="33" t="s">
        <v>101</v>
      </c>
      <c r="K7372" t="s">
        <v>101</v>
      </c>
      <c r="L7372" t="s">
        <v>4587</v>
      </c>
      <c r="M7372" s="16">
        <v>4293</v>
      </c>
      <c r="N7372" s="16">
        <v>0</v>
      </c>
      <c r="O7372" s="15">
        <v>4293</v>
      </c>
      <c r="P7372">
        <v>0</v>
      </c>
      <c r="Q7372">
        <v>400</v>
      </c>
      <c r="R7372">
        <v>0</v>
      </c>
      <c r="S7372">
        <v>400</v>
      </c>
      <c r="X7372">
        <v>0</v>
      </c>
      <c r="Y7372" t="s">
        <v>17</v>
      </c>
    </row>
    <row r="7373" spans="1:25" x14ac:dyDescent="0.3">
      <c r="A7373" t="s">
        <v>31</v>
      </c>
      <c r="B7373" t="s">
        <v>31</v>
      </c>
      <c r="C7373" t="s">
        <v>736</v>
      </c>
      <c r="D7373" t="s">
        <v>17</v>
      </c>
      <c r="E7373" t="s">
        <v>17</v>
      </c>
      <c r="F7373" t="s">
        <v>436</v>
      </c>
      <c r="G7373" t="s">
        <v>4805</v>
      </c>
      <c r="H7373" t="s">
        <v>4806</v>
      </c>
      <c r="I7373" t="s">
        <v>100</v>
      </c>
      <c r="J7373" s="33" t="s">
        <v>101</v>
      </c>
      <c r="K7373" t="s">
        <v>101</v>
      </c>
      <c r="L7373" t="s">
        <v>4607</v>
      </c>
      <c r="M7373" s="16">
        <v>47476</v>
      </c>
      <c r="N7373" s="16">
        <v>0</v>
      </c>
      <c r="O7373" s="15">
        <v>47476</v>
      </c>
      <c r="P7373">
        <v>0</v>
      </c>
      <c r="Q7373">
        <v>700</v>
      </c>
      <c r="R7373">
        <v>0</v>
      </c>
      <c r="S7373">
        <v>700</v>
      </c>
      <c r="X7373">
        <v>0</v>
      </c>
      <c r="Y7373" t="s">
        <v>17</v>
      </c>
    </row>
    <row r="7374" spans="1:25" x14ac:dyDescent="0.3">
      <c r="A7374" t="s">
        <v>31</v>
      </c>
      <c r="B7374" t="s">
        <v>31</v>
      </c>
      <c r="C7374" t="s">
        <v>736</v>
      </c>
      <c r="D7374" t="s">
        <v>17</v>
      </c>
      <c r="E7374" t="s">
        <v>17</v>
      </c>
      <c r="F7374" t="s">
        <v>436</v>
      </c>
      <c r="G7374" t="s">
        <v>4805</v>
      </c>
      <c r="H7374" t="s">
        <v>4807</v>
      </c>
      <c r="I7374" t="s">
        <v>100</v>
      </c>
      <c r="J7374" s="33" t="s">
        <v>101</v>
      </c>
      <c r="K7374" t="s">
        <v>101</v>
      </c>
      <c r="L7374" t="s">
        <v>4607</v>
      </c>
      <c r="M7374" s="16">
        <v>8588</v>
      </c>
      <c r="N7374" s="16">
        <v>0</v>
      </c>
      <c r="O7374" s="15">
        <v>8588</v>
      </c>
      <c r="P7374">
        <v>0</v>
      </c>
      <c r="Q7374">
        <v>800</v>
      </c>
      <c r="R7374">
        <v>0</v>
      </c>
      <c r="S7374">
        <v>800</v>
      </c>
      <c r="X7374">
        <v>0</v>
      </c>
      <c r="Y7374" t="s">
        <v>17</v>
      </c>
    </row>
    <row r="7375" spans="1:25" x14ac:dyDescent="0.3">
      <c r="A7375" t="s">
        <v>31</v>
      </c>
      <c r="B7375" t="s">
        <v>31</v>
      </c>
      <c r="C7375" t="s">
        <v>736</v>
      </c>
      <c r="D7375" t="s">
        <v>755</v>
      </c>
      <c r="E7375" t="s">
        <v>755</v>
      </c>
      <c r="F7375" t="s">
        <v>756</v>
      </c>
      <c r="G7375" t="s">
        <v>4808</v>
      </c>
      <c r="H7375" t="s">
        <v>4809</v>
      </c>
      <c r="I7375" t="s">
        <v>100</v>
      </c>
      <c r="J7375" s="33" t="s">
        <v>101</v>
      </c>
      <c r="K7375" t="s">
        <v>101</v>
      </c>
      <c r="L7375" t="s">
        <v>4691</v>
      </c>
      <c r="M7375" s="16">
        <v>23738</v>
      </c>
      <c r="N7375" s="16">
        <v>0</v>
      </c>
      <c r="O7375" s="15">
        <v>23738</v>
      </c>
      <c r="P7375">
        <v>0</v>
      </c>
      <c r="Q7375">
        <v>175</v>
      </c>
      <c r="R7375">
        <v>0</v>
      </c>
      <c r="S7375">
        <v>175</v>
      </c>
      <c r="X7375">
        <v>0</v>
      </c>
      <c r="Y7375" t="s">
        <v>103</v>
      </c>
    </row>
    <row r="7376" spans="1:25" x14ac:dyDescent="0.3">
      <c r="A7376" t="s">
        <v>31</v>
      </c>
      <c r="B7376" t="s">
        <v>31</v>
      </c>
      <c r="C7376" t="s">
        <v>736</v>
      </c>
      <c r="D7376" t="s">
        <v>755</v>
      </c>
      <c r="E7376" t="s">
        <v>755</v>
      </c>
      <c r="F7376" t="s">
        <v>756</v>
      </c>
      <c r="G7376" t="s">
        <v>4808</v>
      </c>
      <c r="H7376" t="s">
        <v>4809</v>
      </c>
      <c r="I7376" t="s">
        <v>100</v>
      </c>
      <c r="J7376" s="33" t="s">
        <v>101</v>
      </c>
      <c r="K7376" t="s">
        <v>101</v>
      </c>
      <c r="L7376" t="s">
        <v>4612</v>
      </c>
      <c r="M7376" s="16">
        <v>23738</v>
      </c>
      <c r="N7376" s="16">
        <v>0</v>
      </c>
      <c r="O7376" s="15">
        <v>23738</v>
      </c>
      <c r="P7376">
        <v>0</v>
      </c>
      <c r="Q7376">
        <v>175</v>
      </c>
      <c r="R7376">
        <v>0</v>
      </c>
      <c r="S7376">
        <v>175</v>
      </c>
      <c r="X7376">
        <v>0</v>
      </c>
      <c r="Y7376" t="s">
        <v>103</v>
      </c>
    </row>
    <row r="7377" spans="1:25" x14ac:dyDescent="0.3">
      <c r="A7377" t="s">
        <v>31</v>
      </c>
      <c r="B7377" t="s">
        <v>31</v>
      </c>
      <c r="C7377" t="s">
        <v>736</v>
      </c>
      <c r="D7377" t="s">
        <v>755</v>
      </c>
      <c r="E7377" t="s">
        <v>755</v>
      </c>
      <c r="F7377" t="s">
        <v>756</v>
      </c>
      <c r="G7377" t="s">
        <v>4808</v>
      </c>
      <c r="H7377" t="s">
        <v>4809</v>
      </c>
      <c r="I7377" t="s">
        <v>100</v>
      </c>
      <c r="J7377" s="33" t="s">
        <v>101</v>
      </c>
      <c r="K7377" t="s">
        <v>101</v>
      </c>
      <c r="L7377" t="s">
        <v>4601</v>
      </c>
      <c r="M7377" s="16">
        <v>47476</v>
      </c>
      <c r="N7377" s="16">
        <v>0</v>
      </c>
      <c r="O7377" s="15">
        <v>47476</v>
      </c>
      <c r="P7377">
        <v>0</v>
      </c>
      <c r="Q7377">
        <v>350</v>
      </c>
      <c r="R7377">
        <v>0</v>
      </c>
      <c r="S7377">
        <v>350</v>
      </c>
      <c r="X7377">
        <v>0</v>
      </c>
      <c r="Y7377" t="s">
        <v>103</v>
      </c>
    </row>
    <row r="7378" spans="1:25" x14ac:dyDescent="0.3">
      <c r="A7378" t="s">
        <v>31</v>
      </c>
      <c r="B7378" t="s">
        <v>31</v>
      </c>
      <c r="C7378" t="s">
        <v>736</v>
      </c>
      <c r="D7378" t="s">
        <v>755</v>
      </c>
      <c r="E7378" t="s">
        <v>755</v>
      </c>
      <c r="F7378" t="s">
        <v>756</v>
      </c>
      <c r="G7378" t="s">
        <v>4808</v>
      </c>
      <c r="H7378" t="s">
        <v>4809</v>
      </c>
      <c r="I7378" t="s">
        <v>100</v>
      </c>
      <c r="J7378" s="33" t="s">
        <v>101</v>
      </c>
      <c r="K7378" t="s">
        <v>101</v>
      </c>
      <c r="L7378" t="s">
        <v>4587</v>
      </c>
      <c r="M7378" s="16">
        <v>23738</v>
      </c>
      <c r="N7378" s="16">
        <v>0</v>
      </c>
      <c r="O7378" s="15">
        <v>23738</v>
      </c>
      <c r="P7378">
        <v>0</v>
      </c>
      <c r="Q7378">
        <v>175</v>
      </c>
      <c r="R7378">
        <v>0</v>
      </c>
      <c r="S7378">
        <v>175</v>
      </c>
      <c r="X7378">
        <v>0</v>
      </c>
      <c r="Y7378" t="s">
        <v>103</v>
      </c>
    </row>
    <row r="7379" spans="1:25" x14ac:dyDescent="0.3">
      <c r="A7379" t="s">
        <v>31</v>
      </c>
      <c r="B7379" t="s">
        <v>31</v>
      </c>
      <c r="C7379" t="s">
        <v>736</v>
      </c>
      <c r="D7379" t="s">
        <v>755</v>
      </c>
      <c r="E7379" t="s">
        <v>755</v>
      </c>
      <c r="F7379" t="s">
        <v>756</v>
      </c>
      <c r="G7379" t="s">
        <v>4808</v>
      </c>
      <c r="H7379" t="s">
        <v>4809</v>
      </c>
      <c r="I7379" t="s">
        <v>100</v>
      </c>
      <c r="J7379" s="33" t="s">
        <v>101</v>
      </c>
      <c r="K7379" t="s">
        <v>101</v>
      </c>
      <c r="L7379" t="s">
        <v>4607</v>
      </c>
      <c r="M7379" s="16">
        <v>47476</v>
      </c>
      <c r="N7379" s="16">
        <v>0</v>
      </c>
      <c r="O7379" s="15">
        <v>47476</v>
      </c>
      <c r="P7379">
        <v>0</v>
      </c>
      <c r="Q7379">
        <v>350</v>
      </c>
      <c r="R7379">
        <v>0</v>
      </c>
      <c r="S7379">
        <v>350</v>
      </c>
      <c r="X7379">
        <v>0</v>
      </c>
      <c r="Y7379" t="s">
        <v>103</v>
      </c>
    </row>
    <row r="7380" spans="1:25" x14ac:dyDescent="0.3">
      <c r="A7380" t="s">
        <v>31</v>
      </c>
      <c r="B7380" t="s">
        <v>31</v>
      </c>
      <c r="C7380" t="s">
        <v>736</v>
      </c>
      <c r="D7380" t="s">
        <v>20</v>
      </c>
      <c r="E7380" t="s">
        <v>20</v>
      </c>
      <c r="F7380" t="s">
        <v>417</v>
      </c>
      <c r="G7380" t="s">
        <v>4810</v>
      </c>
      <c r="H7380" t="s">
        <v>4811</v>
      </c>
      <c r="I7380" t="s">
        <v>241</v>
      </c>
      <c r="J7380" s="33" t="s">
        <v>101</v>
      </c>
      <c r="K7380" t="s">
        <v>101</v>
      </c>
      <c r="L7380" t="s">
        <v>4612</v>
      </c>
      <c r="M7380" s="16">
        <v>10954</v>
      </c>
      <c r="N7380" s="16">
        <v>0</v>
      </c>
      <c r="O7380" s="15">
        <v>10954</v>
      </c>
      <c r="P7380">
        <v>0</v>
      </c>
      <c r="Q7380">
        <v>140</v>
      </c>
      <c r="R7380">
        <v>0</v>
      </c>
      <c r="S7380">
        <v>140</v>
      </c>
      <c r="X7380">
        <v>0</v>
      </c>
      <c r="Y7380" t="s">
        <v>113</v>
      </c>
    </row>
    <row r="7381" spans="1:25" x14ac:dyDescent="0.3">
      <c r="A7381" t="s">
        <v>31</v>
      </c>
      <c r="B7381" t="s">
        <v>31</v>
      </c>
      <c r="C7381" t="s">
        <v>736</v>
      </c>
      <c r="D7381" t="s">
        <v>20</v>
      </c>
      <c r="E7381" t="s">
        <v>20</v>
      </c>
      <c r="F7381" t="s">
        <v>417</v>
      </c>
      <c r="G7381" t="s">
        <v>4810</v>
      </c>
      <c r="H7381" t="s">
        <v>4811</v>
      </c>
      <c r="I7381" t="s">
        <v>241</v>
      </c>
      <c r="J7381" s="33" t="s">
        <v>101</v>
      </c>
      <c r="K7381" t="s">
        <v>101</v>
      </c>
      <c r="L7381" t="s">
        <v>4607</v>
      </c>
      <c r="M7381" s="16">
        <v>10954</v>
      </c>
      <c r="N7381" s="16">
        <v>0</v>
      </c>
      <c r="O7381" s="15">
        <v>10954</v>
      </c>
      <c r="P7381">
        <v>0</v>
      </c>
      <c r="Q7381">
        <v>140</v>
      </c>
      <c r="R7381">
        <v>0</v>
      </c>
      <c r="S7381">
        <v>140</v>
      </c>
      <c r="X7381">
        <v>0</v>
      </c>
      <c r="Y7381" t="s">
        <v>113</v>
      </c>
    </row>
    <row r="7382" spans="1:25" x14ac:dyDescent="0.3">
      <c r="A7382" t="s">
        <v>31</v>
      </c>
      <c r="B7382" t="s">
        <v>31</v>
      </c>
      <c r="C7382" t="s">
        <v>736</v>
      </c>
      <c r="D7382" t="s">
        <v>17</v>
      </c>
      <c r="E7382" t="s">
        <v>17</v>
      </c>
      <c r="F7382" t="s">
        <v>198</v>
      </c>
      <c r="G7382" t="s">
        <v>4812</v>
      </c>
      <c r="H7382" t="s">
        <v>4813</v>
      </c>
      <c r="I7382" t="s">
        <v>100</v>
      </c>
      <c r="J7382" s="33" t="s">
        <v>182</v>
      </c>
      <c r="K7382" t="s">
        <v>101</v>
      </c>
      <c r="L7382" t="s">
        <v>4691</v>
      </c>
      <c r="M7382" s="16">
        <v>26570</v>
      </c>
      <c r="N7382" s="16">
        <v>0</v>
      </c>
      <c r="O7382" s="15">
        <v>26570</v>
      </c>
      <c r="P7382">
        <v>0</v>
      </c>
      <c r="Q7382">
        <v>196</v>
      </c>
      <c r="R7382">
        <v>0</v>
      </c>
      <c r="S7382">
        <v>196</v>
      </c>
      <c r="X7382">
        <v>0</v>
      </c>
      <c r="Y7382" t="s">
        <v>17</v>
      </c>
    </row>
    <row r="7383" spans="1:25" x14ac:dyDescent="0.3">
      <c r="A7383" t="s">
        <v>31</v>
      </c>
      <c r="B7383" t="s">
        <v>31</v>
      </c>
      <c r="C7383" t="s">
        <v>736</v>
      </c>
      <c r="D7383" t="s">
        <v>17</v>
      </c>
      <c r="E7383" t="s">
        <v>17</v>
      </c>
      <c r="F7383" t="s">
        <v>198</v>
      </c>
      <c r="G7383" t="s">
        <v>4812</v>
      </c>
      <c r="H7383" t="s">
        <v>4813</v>
      </c>
      <c r="I7383" t="s">
        <v>100</v>
      </c>
      <c r="J7383" s="33" t="s">
        <v>182</v>
      </c>
      <c r="K7383" t="s">
        <v>101</v>
      </c>
      <c r="L7383" t="s">
        <v>4612</v>
      </c>
      <c r="M7383" s="16">
        <v>26570</v>
      </c>
      <c r="N7383" s="16">
        <v>0</v>
      </c>
      <c r="O7383" s="15">
        <v>26570</v>
      </c>
      <c r="P7383">
        <v>0</v>
      </c>
      <c r="Q7383">
        <v>196</v>
      </c>
      <c r="R7383">
        <v>0</v>
      </c>
      <c r="S7383">
        <v>196</v>
      </c>
      <c r="X7383">
        <v>0</v>
      </c>
      <c r="Y7383" t="s">
        <v>17</v>
      </c>
    </row>
    <row r="7384" spans="1:25" x14ac:dyDescent="0.3">
      <c r="A7384" t="s">
        <v>31</v>
      </c>
      <c r="B7384" t="s">
        <v>31</v>
      </c>
      <c r="C7384" t="s">
        <v>736</v>
      </c>
      <c r="D7384" t="s">
        <v>17</v>
      </c>
      <c r="E7384" t="s">
        <v>17</v>
      </c>
      <c r="F7384" t="s">
        <v>198</v>
      </c>
      <c r="G7384" t="s">
        <v>4812</v>
      </c>
      <c r="H7384" t="s">
        <v>4814</v>
      </c>
      <c r="I7384" t="s">
        <v>100</v>
      </c>
      <c r="J7384" s="33" t="s">
        <v>182</v>
      </c>
      <c r="K7384" t="s">
        <v>101</v>
      </c>
      <c r="L7384" t="s">
        <v>4612</v>
      </c>
      <c r="M7384" s="16">
        <v>2236</v>
      </c>
      <c r="N7384" s="16">
        <v>0</v>
      </c>
      <c r="O7384" s="15">
        <v>2236</v>
      </c>
      <c r="P7384">
        <v>0</v>
      </c>
      <c r="Q7384">
        <v>20</v>
      </c>
      <c r="R7384">
        <v>0</v>
      </c>
      <c r="S7384">
        <v>20</v>
      </c>
      <c r="X7384">
        <v>0</v>
      </c>
      <c r="Y7384" t="s">
        <v>17</v>
      </c>
    </row>
    <row r="7385" spans="1:25" x14ac:dyDescent="0.3">
      <c r="A7385" t="s">
        <v>31</v>
      </c>
      <c r="B7385" t="s">
        <v>31</v>
      </c>
      <c r="C7385" t="s">
        <v>736</v>
      </c>
      <c r="D7385" t="s">
        <v>17</v>
      </c>
      <c r="E7385" t="s">
        <v>17</v>
      </c>
      <c r="F7385" t="s">
        <v>198</v>
      </c>
      <c r="G7385" t="s">
        <v>4812</v>
      </c>
      <c r="H7385" t="s">
        <v>4813</v>
      </c>
      <c r="I7385" t="s">
        <v>100</v>
      </c>
      <c r="J7385" s="33" t="s">
        <v>182</v>
      </c>
      <c r="K7385" t="s">
        <v>101</v>
      </c>
      <c r="L7385" t="s">
        <v>4601</v>
      </c>
      <c r="M7385" s="16">
        <v>53139</v>
      </c>
      <c r="N7385" s="16">
        <v>0</v>
      </c>
      <c r="O7385" s="15">
        <v>53139</v>
      </c>
      <c r="P7385">
        <v>0</v>
      </c>
      <c r="Q7385">
        <v>391</v>
      </c>
      <c r="R7385">
        <v>0</v>
      </c>
      <c r="S7385">
        <v>391</v>
      </c>
      <c r="X7385">
        <v>0</v>
      </c>
      <c r="Y7385" t="s">
        <v>17</v>
      </c>
    </row>
    <row r="7386" spans="1:25" x14ac:dyDescent="0.3">
      <c r="A7386" t="s">
        <v>31</v>
      </c>
      <c r="B7386" t="s">
        <v>31</v>
      </c>
      <c r="C7386" t="s">
        <v>736</v>
      </c>
      <c r="D7386" t="s">
        <v>17</v>
      </c>
      <c r="E7386" t="s">
        <v>17</v>
      </c>
      <c r="F7386" t="s">
        <v>198</v>
      </c>
      <c r="G7386" t="s">
        <v>4812</v>
      </c>
      <c r="H7386" t="s">
        <v>4814</v>
      </c>
      <c r="I7386" t="s">
        <v>100</v>
      </c>
      <c r="J7386" s="33" t="s">
        <v>182</v>
      </c>
      <c r="K7386" t="s">
        <v>101</v>
      </c>
      <c r="L7386" t="s">
        <v>4601</v>
      </c>
      <c r="M7386" s="16">
        <v>2236</v>
      </c>
      <c r="N7386" s="16">
        <v>0</v>
      </c>
      <c r="O7386" s="15">
        <v>2236</v>
      </c>
      <c r="P7386">
        <v>0</v>
      </c>
      <c r="Q7386">
        <v>20</v>
      </c>
      <c r="R7386">
        <v>0</v>
      </c>
      <c r="S7386">
        <v>20</v>
      </c>
      <c r="X7386">
        <v>0</v>
      </c>
      <c r="Y7386" t="s">
        <v>17</v>
      </c>
    </row>
    <row r="7387" spans="1:25" x14ac:dyDescent="0.3">
      <c r="A7387" t="s">
        <v>31</v>
      </c>
      <c r="B7387" t="s">
        <v>31</v>
      </c>
      <c r="C7387" t="s">
        <v>736</v>
      </c>
      <c r="D7387" t="s">
        <v>17</v>
      </c>
      <c r="E7387" t="s">
        <v>17</v>
      </c>
      <c r="F7387" t="s">
        <v>198</v>
      </c>
      <c r="G7387" t="s">
        <v>4812</v>
      </c>
      <c r="H7387" t="s">
        <v>4813</v>
      </c>
      <c r="I7387" t="s">
        <v>100</v>
      </c>
      <c r="J7387" s="33" t="s">
        <v>182</v>
      </c>
      <c r="K7387" t="s">
        <v>101</v>
      </c>
      <c r="L7387" t="s">
        <v>4587</v>
      </c>
      <c r="M7387" s="16">
        <v>26570</v>
      </c>
      <c r="N7387" s="16">
        <v>0</v>
      </c>
      <c r="O7387" s="15">
        <v>26570</v>
      </c>
      <c r="P7387">
        <v>0</v>
      </c>
      <c r="Q7387">
        <v>196</v>
      </c>
      <c r="R7387">
        <v>0</v>
      </c>
      <c r="S7387">
        <v>196</v>
      </c>
      <c r="X7387">
        <v>0</v>
      </c>
      <c r="Y7387" t="s">
        <v>17</v>
      </c>
    </row>
    <row r="7388" spans="1:25" x14ac:dyDescent="0.3">
      <c r="A7388" t="s">
        <v>31</v>
      </c>
      <c r="B7388" t="s">
        <v>31</v>
      </c>
      <c r="C7388" t="s">
        <v>736</v>
      </c>
      <c r="D7388" t="s">
        <v>17</v>
      </c>
      <c r="E7388" t="s">
        <v>17</v>
      </c>
      <c r="F7388" t="s">
        <v>198</v>
      </c>
      <c r="G7388" t="s">
        <v>4812</v>
      </c>
      <c r="H7388" t="s">
        <v>4814</v>
      </c>
      <c r="I7388" t="s">
        <v>100</v>
      </c>
      <c r="J7388" s="33" t="s">
        <v>182</v>
      </c>
      <c r="K7388" t="s">
        <v>101</v>
      </c>
      <c r="L7388" t="s">
        <v>4587</v>
      </c>
      <c r="M7388" s="16">
        <v>2236</v>
      </c>
      <c r="N7388" s="16">
        <v>0</v>
      </c>
      <c r="O7388" s="15">
        <v>2236</v>
      </c>
      <c r="P7388">
        <v>0</v>
      </c>
      <c r="Q7388">
        <v>20</v>
      </c>
      <c r="R7388">
        <v>0</v>
      </c>
      <c r="S7388">
        <v>20</v>
      </c>
      <c r="X7388">
        <v>0</v>
      </c>
      <c r="Y7388" t="s">
        <v>17</v>
      </c>
    </row>
    <row r="7389" spans="1:25" x14ac:dyDescent="0.3">
      <c r="A7389" t="s">
        <v>31</v>
      </c>
      <c r="B7389" t="s">
        <v>31</v>
      </c>
      <c r="C7389" t="s">
        <v>736</v>
      </c>
      <c r="D7389" t="s">
        <v>17</v>
      </c>
      <c r="E7389" t="s">
        <v>17</v>
      </c>
      <c r="F7389" t="s">
        <v>198</v>
      </c>
      <c r="G7389" t="s">
        <v>4812</v>
      </c>
      <c r="H7389" t="s">
        <v>4813</v>
      </c>
      <c r="I7389" t="s">
        <v>100</v>
      </c>
      <c r="J7389" s="33" t="s">
        <v>182</v>
      </c>
      <c r="K7389" t="s">
        <v>101</v>
      </c>
      <c r="L7389" t="s">
        <v>4607</v>
      </c>
      <c r="M7389" s="16">
        <v>53139</v>
      </c>
      <c r="N7389" s="16">
        <v>0</v>
      </c>
      <c r="O7389" s="15">
        <v>53139</v>
      </c>
      <c r="P7389">
        <v>0</v>
      </c>
      <c r="Q7389">
        <v>391</v>
      </c>
      <c r="R7389">
        <v>0</v>
      </c>
      <c r="S7389">
        <v>391</v>
      </c>
      <c r="X7389">
        <v>0</v>
      </c>
      <c r="Y7389" t="s">
        <v>17</v>
      </c>
    </row>
    <row r="7390" spans="1:25" x14ac:dyDescent="0.3">
      <c r="A7390" t="s">
        <v>31</v>
      </c>
      <c r="B7390" t="s">
        <v>31</v>
      </c>
      <c r="C7390" t="s">
        <v>736</v>
      </c>
      <c r="D7390" t="s">
        <v>17</v>
      </c>
      <c r="E7390" t="s">
        <v>17</v>
      </c>
      <c r="F7390" t="s">
        <v>198</v>
      </c>
      <c r="G7390" t="s">
        <v>4812</v>
      </c>
      <c r="H7390" t="s">
        <v>4814</v>
      </c>
      <c r="I7390" t="s">
        <v>100</v>
      </c>
      <c r="J7390" s="33" t="s">
        <v>182</v>
      </c>
      <c r="K7390" t="s">
        <v>101</v>
      </c>
      <c r="L7390" t="s">
        <v>4607</v>
      </c>
      <c r="M7390" s="16">
        <v>4473</v>
      </c>
      <c r="N7390" s="16">
        <v>0</v>
      </c>
      <c r="O7390" s="15">
        <v>4473</v>
      </c>
      <c r="P7390">
        <v>0</v>
      </c>
      <c r="Q7390">
        <v>40</v>
      </c>
      <c r="R7390">
        <v>0</v>
      </c>
      <c r="S7390">
        <v>40</v>
      </c>
      <c r="X7390">
        <v>0</v>
      </c>
      <c r="Y7390" t="s">
        <v>17</v>
      </c>
    </row>
    <row r="7391" spans="1:25" x14ac:dyDescent="0.3">
      <c r="A7391" t="s">
        <v>31</v>
      </c>
      <c r="B7391" t="s">
        <v>31</v>
      </c>
      <c r="C7391" t="s">
        <v>736</v>
      </c>
      <c r="D7391" t="s">
        <v>26</v>
      </c>
      <c r="E7391" t="s">
        <v>26</v>
      </c>
      <c r="F7391" t="s">
        <v>544</v>
      </c>
      <c r="G7391" t="s">
        <v>4815</v>
      </c>
      <c r="H7391" t="s">
        <v>4816</v>
      </c>
      <c r="I7391" t="s">
        <v>100</v>
      </c>
      <c r="J7391" s="33" t="s">
        <v>101</v>
      </c>
      <c r="K7391" t="s">
        <v>101</v>
      </c>
      <c r="L7391" t="s">
        <v>4691</v>
      </c>
      <c r="M7391" s="16">
        <v>2327</v>
      </c>
      <c r="N7391" s="16">
        <v>0</v>
      </c>
      <c r="O7391" s="15">
        <v>2327</v>
      </c>
      <c r="P7391">
        <v>0</v>
      </c>
      <c r="Q7391">
        <v>17</v>
      </c>
      <c r="R7391">
        <v>0</v>
      </c>
      <c r="S7391">
        <v>17</v>
      </c>
      <c r="X7391">
        <v>0</v>
      </c>
      <c r="Y7391" t="s">
        <v>341</v>
      </c>
    </row>
    <row r="7392" spans="1:25" x14ac:dyDescent="0.3">
      <c r="A7392" t="s">
        <v>31</v>
      </c>
      <c r="B7392" t="s">
        <v>31</v>
      </c>
      <c r="C7392" t="s">
        <v>736</v>
      </c>
      <c r="D7392" t="s">
        <v>26</v>
      </c>
      <c r="E7392" t="s">
        <v>26</v>
      </c>
      <c r="F7392" t="s">
        <v>544</v>
      </c>
      <c r="G7392" t="s">
        <v>4815</v>
      </c>
      <c r="H7392" t="s">
        <v>4816</v>
      </c>
      <c r="I7392" t="s">
        <v>100</v>
      </c>
      <c r="J7392" s="33" t="s">
        <v>101</v>
      </c>
      <c r="K7392" t="s">
        <v>101</v>
      </c>
      <c r="L7392" t="s">
        <v>4612</v>
      </c>
      <c r="M7392" s="16">
        <v>2327</v>
      </c>
      <c r="N7392" s="16">
        <v>0</v>
      </c>
      <c r="O7392" s="15">
        <v>2327</v>
      </c>
      <c r="P7392">
        <v>0</v>
      </c>
      <c r="Q7392">
        <v>17</v>
      </c>
      <c r="R7392">
        <v>0</v>
      </c>
      <c r="S7392">
        <v>17</v>
      </c>
      <c r="X7392">
        <v>0</v>
      </c>
      <c r="Y7392" t="s">
        <v>341</v>
      </c>
    </row>
    <row r="7393" spans="1:25" x14ac:dyDescent="0.3">
      <c r="A7393" t="s">
        <v>31</v>
      </c>
      <c r="B7393" t="s">
        <v>31</v>
      </c>
      <c r="C7393" t="s">
        <v>736</v>
      </c>
      <c r="D7393" t="s">
        <v>26</v>
      </c>
      <c r="E7393" t="s">
        <v>26</v>
      </c>
      <c r="F7393" t="s">
        <v>544</v>
      </c>
      <c r="G7393" t="s">
        <v>4815</v>
      </c>
      <c r="H7393" t="s">
        <v>4816</v>
      </c>
      <c r="I7393" t="s">
        <v>100</v>
      </c>
      <c r="J7393" s="33" t="s">
        <v>101</v>
      </c>
      <c r="K7393" t="s">
        <v>101</v>
      </c>
      <c r="L7393" t="s">
        <v>4601</v>
      </c>
      <c r="M7393" s="16">
        <v>4655</v>
      </c>
      <c r="N7393" s="16">
        <v>0</v>
      </c>
      <c r="O7393" s="15">
        <v>4655</v>
      </c>
      <c r="P7393">
        <v>0</v>
      </c>
      <c r="Q7393">
        <v>34</v>
      </c>
      <c r="R7393">
        <v>0</v>
      </c>
      <c r="S7393">
        <v>34</v>
      </c>
      <c r="X7393">
        <v>0</v>
      </c>
      <c r="Y7393" t="s">
        <v>341</v>
      </c>
    </row>
    <row r="7394" spans="1:25" x14ac:dyDescent="0.3">
      <c r="A7394" t="s">
        <v>31</v>
      </c>
      <c r="B7394" t="s">
        <v>31</v>
      </c>
      <c r="C7394" t="s">
        <v>736</v>
      </c>
      <c r="D7394" t="s">
        <v>26</v>
      </c>
      <c r="E7394" t="s">
        <v>26</v>
      </c>
      <c r="F7394" t="s">
        <v>544</v>
      </c>
      <c r="G7394" t="s">
        <v>4815</v>
      </c>
      <c r="H7394" t="s">
        <v>4816</v>
      </c>
      <c r="I7394" t="s">
        <v>100</v>
      </c>
      <c r="J7394" s="33" t="s">
        <v>101</v>
      </c>
      <c r="K7394" t="s">
        <v>101</v>
      </c>
      <c r="L7394" t="s">
        <v>4587</v>
      </c>
      <c r="M7394" s="16">
        <v>2327</v>
      </c>
      <c r="N7394" s="16">
        <v>0</v>
      </c>
      <c r="O7394" s="15">
        <v>2327</v>
      </c>
      <c r="P7394">
        <v>0</v>
      </c>
      <c r="Q7394">
        <v>17</v>
      </c>
      <c r="R7394">
        <v>0</v>
      </c>
      <c r="S7394">
        <v>17</v>
      </c>
      <c r="X7394">
        <v>0</v>
      </c>
      <c r="Y7394" t="s">
        <v>341</v>
      </c>
    </row>
    <row r="7395" spans="1:25" x14ac:dyDescent="0.3">
      <c r="A7395" t="s">
        <v>31</v>
      </c>
      <c r="B7395" t="s">
        <v>31</v>
      </c>
      <c r="C7395" t="s">
        <v>736</v>
      </c>
      <c r="D7395" t="s">
        <v>26</v>
      </c>
      <c r="E7395" t="s">
        <v>26</v>
      </c>
      <c r="F7395" t="s">
        <v>544</v>
      </c>
      <c r="G7395" t="s">
        <v>4815</v>
      </c>
      <c r="H7395" t="s">
        <v>4816</v>
      </c>
      <c r="I7395" t="s">
        <v>100</v>
      </c>
      <c r="J7395" s="33" t="s">
        <v>101</v>
      </c>
      <c r="K7395" t="s">
        <v>101</v>
      </c>
      <c r="L7395" t="s">
        <v>4607</v>
      </c>
      <c r="M7395" s="16">
        <v>4655</v>
      </c>
      <c r="N7395" s="16">
        <v>0</v>
      </c>
      <c r="O7395" s="15">
        <v>4655</v>
      </c>
      <c r="P7395">
        <v>0</v>
      </c>
      <c r="Q7395">
        <v>34</v>
      </c>
      <c r="R7395">
        <v>0</v>
      </c>
      <c r="S7395">
        <v>34</v>
      </c>
      <c r="X7395">
        <v>0</v>
      </c>
      <c r="Y7395" t="s">
        <v>341</v>
      </c>
    </row>
    <row r="7396" spans="1:25" x14ac:dyDescent="0.3">
      <c r="A7396" t="s">
        <v>31</v>
      </c>
      <c r="B7396" t="s">
        <v>31</v>
      </c>
      <c r="C7396" t="s">
        <v>736</v>
      </c>
      <c r="D7396" t="s">
        <v>17</v>
      </c>
      <c r="E7396" t="s">
        <v>17</v>
      </c>
      <c r="F7396" t="s">
        <v>198</v>
      </c>
      <c r="G7396" t="s">
        <v>4817</v>
      </c>
      <c r="H7396" t="s">
        <v>4818</v>
      </c>
      <c r="I7396" t="s">
        <v>241</v>
      </c>
      <c r="J7396" s="33" t="s">
        <v>182</v>
      </c>
      <c r="K7396" t="s">
        <v>182</v>
      </c>
      <c r="L7396" t="s">
        <v>4612</v>
      </c>
      <c r="M7396" s="16">
        <v>15304</v>
      </c>
      <c r="N7396" s="16">
        <v>0</v>
      </c>
      <c r="O7396" s="15">
        <v>15304</v>
      </c>
      <c r="P7396">
        <v>0</v>
      </c>
      <c r="Q7396">
        <v>500</v>
      </c>
      <c r="R7396">
        <v>0</v>
      </c>
      <c r="S7396">
        <v>500</v>
      </c>
      <c r="X7396">
        <v>0</v>
      </c>
      <c r="Y7396" t="s">
        <v>17</v>
      </c>
    </row>
    <row r="7397" spans="1:25" x14ac:dyDescent="0.3">
      <c r="A7397" t="s">
        <v>31</v>
      </c>
      <c r="B7397" t="s">
        <v>31</v>
      </c>
      <c r="C7397" t="s">
        <v>736</v>
      </c>
      <c r="D7397" t="s">
        <v>17</v>
      </c>
      <c r="E7397" t="s">
        <v>17</v>
      </c>
      <c r="F7397" t="s">
        <v>198</v>
      </c>
      <c r="G7397" t="s">
        <v>4817</v>
      </c>
      <c r="H7397" t="s">
        <v>4818</v>
      </c>
      <c r="I7397" t="s">
        <v>241</v>
      </c>
      <c r="J7397" s="33" t="s">
        <v>182</v>
      </c>
      <c r="K7397" t="s">
        <v>182</v>
      </c>
      <c r="L7397" t="s">
        <v>4607</v>
      </c>
      <c r="M7397" s="16">
        <v>15304</v>
      </c>
      <c r="N7397" s="16">
        <v>0</v>
      </c>
      <c r="O7397" s="15">
        <v>15304</v>
      </c>
      <c r="P7397">
        <v>0</v>
      </c>
      <c r="Q7397">
        <v>500</v>
      </c>
      <c r="R7397">
        <v>0</v>
      </c>
      <c r="S7397">
        <v>500</v>
      </c>
      <c r="X7397">
        <v>0</v>
      </c>
      <c r="Y7397" t="s">
        <v>17</v>
      </c>
    </row>
    <row r="7398" spans="1:25" x14ac:dyDescent="0.3">
      <c r="A7398" t="s">
        <v>31</v>
      </c>
      <c r="B7398" t="s">
        <v>31</v>
      </c>
      <c r="C7398" t="s">
        <v>736</v>
      </c>
      <c r="D7398" t="s">
        <v>20</v>
      </c>
      <c r="E7398" t="s">
        <v>20</v>
      </c>
      <c r="F7398" t="s">
        <v>4613</v>
      </c>
      <c r="G7398" t="s">
        <v>4819</v>
      </c>
      <c r="H7398" t="s">
        <v>4820</v>
      </c>
      <c r="I7398" t="s">
        <v>100</v>
      </c>
      <c r="J7398" s="33" t="s">
        <v>101</v>
      </c>
      <c r="K7398" t="s">
        <v>101</v>
      </c>
      <c r="L7398" t="s">
        <v>4691</v>
      </c>
      <c r="M7398" s="16">
        <v>6788</v>
      </c>
      <c r="N7398" s="16">
        <v>0</v>
      </c>
      <c r="O7398" s="15">
        <v>6788</v>
      </c>
      <c r="P7398">
        <v>0</v>
      </c>
      <c r="Q7398">
        <v>0</v>
      </c>
      <c r="R7398">
        <v>0</v>
      </c>
      <c r="S7398">
        <v>0</v>
      </c>
      <c r="X7398">
        <v>0</v>
      </c>
      <c r="Y7398" t="s">
        <v>113</v>
      </c>
    </row>
    <row r="7399" spans="1:25" x14ac:dyDescent="0.3">
      <c r="A7399" t="s">
        <v>31</v>
      </c>
      <c r="B7399" t="s">
        <v>31</v>
      </c>
      <c r="C7399" t="s">
        <v>736</v>
      </c>
      <c r="D7399" t="s">
        <v>20</v>
      </c>
      <c r="E7399" t="s">
        <v>20</v>
      </c>
      <c r="F7399" t="s">
        <v>4613</v>
      </c>
      <c r="G7399" t="s">
        <v>4819</v>
      </c>
      <c r="H7399" t="s">
        <v>4820</v>
      </c>
      <c r="I7399" t="s">
        <v>100</v>
      </c>
      <c r="J7399" s="33" t="s">
        <v>101</v>
      </c>
      <c r="K7399" t="s">
        <v>101</v>
      </c>
      <c r="L7399" t="s">
        <v>4612</v>
      </c>
      <c r="M7399" s="16">
        <v>6788</v>
      </c>
      <c r="N7399" s="16">
        <v>0</v>
      </c>
      <c r="O7399" s="15">
        <v>6788</v>
      </c>
      <c r="P7399">
        <v>0</v>
      </c>
      <c r="Q7399">
        <v>0</v>
      </c>
      <c r="R7399">
        <v>0</v>
      </c>
      <c r="S7399">
        <v>0</v>
      </c>
      <c r="X7399">
        <v>0</v>
      </c>
      <c r="Y7399" t="s">
        <v>113</v>
      </c>
    </row>
    <row r="7400" spans="1:25" x14ac:dyDescent="0.3">
      <c r="A7400" t="s">
        <v>31</v>
      </c>
      <c r="B7400" t="s">
        <v>31</v>
      </c>
      <c r="C7400" t="s">
        <v>736</v>
      </c>
      <c r="D7400" t="s">
        <v>20</v>
      </c>
      <c r="E7400" t="s">
        <v>20</v>
      </c>
      <c r="F7400" t="s">
        <v>4613</v>
      </c>
      <c r="G7400" t="s">
        <v>4819</v>
      </c>
      <c r="H7400" t="s">
        <v>4820</v>
      </c>
      <c r="I7400" t="s">
        <v>100</v>
      </c>
      <c r="J7400" s="33" t="s">
        <v>101</v>
      </c>
      <c r="K7400" t="s">
        <v>101</v>
      </c>
      <c r="L7400" t="s">
        <v>4601</v>
      </c>
      <c r="M7400" s="16">
        <v>13576</v>
      </c>
      <c r="N7400" s="16">
        <v>0</v>
      </c>
      <c r="O7400" s="15">
        <v>13576</v>
      </c>
      <c r="P7400">
        <v>0</v>
      </c>
      <c r="Q7400">
        <v>0</v>
      </c>
      <c r="R7400">
        <v>0</v>
      </c>
      <c r="S7400">
        <v>0</v>
      </c>
      <c r="X7400">
        <v>0</v>
      </c>
      <c r="Y7400" t="s">
        <v>113</v>
      </c>
    </row>
    <row r="7401" spans="1:25" x14ac:dyDescent="0.3">
      <c r="A7401" t="s">
        <v>31</v>
      </c>
      <c r="B7401" t="s">
        <v>31</v>
      </c>
      <c r="C7401" t="s">
        <v>736</v>
      </c>
      <c r="D7401" t="s">
        <v>20</v>
      </c>
      <c r="E7401" t="s">
        <v>20</v>
      </c>
      <c r="F7401" t="s">
        <v>4613</v>
      </c>
      <c r="G7401" t="s">
        <v>4819</v>
      </c>
      <c r="H7401" t="s">
        <v>4820</v>
      </c>
      <c r="I7401" t="s">
        <v>100</v>
      </c>
      <c r="J7401" s="33" t="s">
        <v>101</v>
      </c>
      <c r="K7401" t="s">
        <v>101</v>
      </c>
      <c r="L7401" t="s">
        <v>4587</v>
      </c>
      <c r="M7401" s="16">
        <v>6788</v>
      </c>
      <c r="N7401" s="16">
        <v>0</v>
      </c>
      <c r="O7401" s="15">
        <v>6788</v>
      </c>
      <c r="P7401">
        <v>0</v>
      </c>
      <c r="Q7401">
        <v>0</v>
      </c>
      <c r="R7401">
        <v>0</v>
      </c>
      <c r="S7401">
        <v>0</v>
      </c>
      <c r="X7401">
        <v>0</v>
      </c>
      <c r="Y7401" t="s">
        <v>113</v>
      </c>
    </row>
    <row r="7402" spans="1:25" x14ac:dyDescent="0.3">
      <c r="A7402" t="s">
        <v>31</v>
      </c>
      <c r="B7402" t="s">
        <v>31</v>
      </c>
      <c r="C7402" t="s">
        <v>736</v>
      </c>
      <c r="D7402" t="s">
        <v>20</v>
      </c>
      <c r="E7402" t="s">
        <v>20</v>
      </c>
      <c r="F7402" t="s">
        <v>4613</v>
      </c>
      <c r="G7402" t="s">
        <v>4819</v>
      </c>
      <c r="H7402" t="s">
        <v>4820</v>
      </c>
      <c r="I7402" t="s">
        <v>100</v>
      </c>
      <c r="J7402" s="33" t="s">
        <v>101</v>
      </c>
      <c r="K7402" t="s">
        <v>101</v>
      </c>
      <c r="L7402" t="s">
        <v>4607</v>
      </c>
      <c r="M7402" s="16">
        <v>13576</v>
      </c>
      <c r="N7402" s="16">
        <v>0</v>
      </c>
      <c r="O7402" s="15">
        <v>13576</v>
      </c>
      <c r="P7402">
        <v>0</v>
      </c>
      <c r="Q7402">
        <v>0</v>
      </c>
      <c r="R7402">
        <v>0</v>
      </c>
      <c r="S7402">
        <v>0</v>
      </c>
      <c r="X7402">
        <v>0</v>
      </c>
      <c r="Y7402" t="s">
        <v>113</v>
      </c>
    </row>
    <row r="7403" spans="1:25" x14ac:dyDescent="0.3">
      <c r="A7403" t="s">
        <v>31</v>
      </c>
      <c r="B7403" t="s">
        <v>31</v>
      </c>
      <c r="C7403" t="s">
        <v>736</v>
      </c>
      <c r="D7403" t="s">
        <v>17</v>
      </c>
      <c r="E7403" t="s">
        <v>17</v>
      </c>
      <c r="F7403" t="s">
        <v>430</v>
      </c>
      <c r="G7403" t="s">
        <v>4821</v>
      </c>
      <c r="H7403" t="s">
        <v>4822</v>
      </c>
      <c r="I7403" t="s">
        <v>100</v>
      </c>
      <c r="J7403" s="33" t="s">
        <v>101</v>
      </c>
      <c r="K7403" t="s">
        <v>101</v>
      </c>
      <c r="L7403" t="s">
        <v>4691</v>
      </c>
      <c r="M7403" s="16">
        <v>1164</v>
      </c>
      <c r="N7403" s="16">
        <v>0</v>
      </c>
      <c r="O7403" s="15">
        <v>1164</v>
      </c>
      <c r="P7403">
        <v>0</v>
      </c>
      <c r="Q7403">
        <v>9</v>
      </c>
      <c r="R7403">
        <v>0</v>
      </c>
      <c r="S7403">
        <v>9</v>
      </c>
      <c r="X7403">
        <v>0</v>
      </c>
      <c r="Y7403" t="s">
        <v>17</v>
      </c>
    </row>
    <row r="7404" spans="1:25" x14ac:dyDescent="0.3">
      <c r="A7404" t="s">
        <v>31</v>
      </c>
      <c r="B7404" t="s">
        <v>31</v>
      </c>
      <c r="C7404" t="s">
        <v>736</v>
      </c>
      <c r="D7404" t="s">
        <v>17</v>
      </c>
      <c r="E7404" t="s">
        <v>17</v>
      </c>
      <c r="F7404" t="s">
        <v>430</v>
      </c>
      <c r="G7404" t="s">
        <v>4821</v>
      </c>
      <c r="H7404" t="s">
        <v>4822</v>
      </c>
      <c r="I7404" t="s">
        <v>100</v>
      </c>
      <c r="J7404" s="33" t="s">
        <v>101</v>
      </c>
      <c r="K7404" t="s">
        <v>101</v>
      </c>
      <c r="L7404" t="s">
        <v>4612</v>
      </c>
      <c r="M7404" s="16">
        <v>1164</v>
      </c>
      <c r="N7404" s="16">
        <v>0</v>
      </c>
      <c r="O7404" s="15">
        <v>1164</v>
      </c>
      <c r="P7404">
        <v>0</v>
      </c>
      <c r="Q7404">
        <v>9</v>
      </c>
      <c r="R7404">
        <v>0</v>
      </c>
      <c r="S7404">
        <v>9</v>
      </c>
      <c r="X7404">
        <v>0</v>
      </c>
      <c r="Y7404" t="s">
        <v>17</v>
      </c>
    </row>
    <row r="7405" spans="1:25" x14ac:dyDescent="0.3">
      <c r="A7405" t="s">
        <v>31</v>
      </c>
      <c r="B7405" t="s">
        <v>31</v>
      </c>
      <c r="C7405" t="s">
        <v>736</v>
      </c>
      <c r="D7405" t="s">
        <v>17</v>
      </c>
      <c r="E7405" t="s">
        <v>17</v>
      </c>
      <c r="F7405" t="s">
        <v>430</v>
      </c>
      <c r="G7405" t="s">
        <v>4821</v>
      </c>
      <c r="H7405" t="s">
        <v>4822</v>
      </c>
      <c r="I7405" t="s">
        <v>100</v>
      </c>
      <c r="J7405" s="33" t="s">
        <v>101</v>
      </c>
      <c r="K7405" t="s">
        <v>101</v>
      </c>
      <c r="L7405" t="s">
        <v>4601</v>
      </c>
      <c r="M7405" s="16">
        <v>2327</v>
      </c>
      <c r="N7405" s="16">
        <v>0</v>
      </c>
      <c r="O7405" s="15">
        <v>2327</v>
      </c>
      <c r="P7405">
        <v>0</v>
      </c>
      <c r="Q7405">
        <v>0</v>
      </c>
      <c r="R7405">
        <v>0</v>
      </c>
      <c r="S7405">
        <v>0</v>
      </c>
      <c r="X7405">
        <v>0</v>
      </c>
      <c r="Y7405" t="s">
        <v>17</v>
      </c>
    </row>
    <row r="7406" spans="1:25" x14ac:dyDescent="0.3">
      <c r="A7406" t="s">
        <v>31</v>
      </c>
      <c r="B7406" t="s">
        <v>31</v>
      </c>
      <c r="C7406" t="s">
        <v>736</v>
      </c>
      <c r="D7406" t="s">
        <v>17</v>
      </c>
      <c r="E7406" t="s">
        <v>17</v>
      </c>
      <c r="F7406" t="s">
        <v>430</v>
      </c>
      <c r="G7406" t="s">
        <v>4821</v>
      </c>
      <c r="H7406" t="s">
        <v>4822</v>
      </c>
      <c r="I7406" t="s">
        <v>100</v>
      </c>
      <c r="J7406" s="33" t="s">
        <v>101</v>
      </c>
      <c r="K7406" t="s">
        <v>101</v>
      </c>
      <c r="L7406" t="s">
        <v>4587</v>
      </c>
      <c r="M7406" s="16">
        <v>1164</v>
      </c>
      <c r="N7406" s="16">
        <v>0</v>
      </c>
      <c r="O7406" s="15">
        <v>1164</v>
      </c>
      <c r="P7406">
        <v>0</v>
      </c>
      <c r="Q7406">
        <v>9</v>
      </c>
      <c r="R7406">
        <v>0</v>
      </c>
      <c r="S7406">
        <v>9</v>
      </c>
      <c r="X7406">
        <v>0</v>
      </c>
      <c r="Y7406" t="s">
        <v>17</v>
      </c>
    </row>
    <row r="7407" spans="1:25" x14ac:dyDescent="0.3">
      <c r="A7407" t="s">
        <v>31</v>
      </c>
      <c r="B7407" t="s">
        <v>31</v>
      </c>
      <c r="C7407" t="s">
        <v>736</v>
      </c>
      <c r="D7407" t="s">
        <v>17</v>
      </c>
      <c r="E7407" t="s">
        <v>17</v>
      </c>
      <c r="F7407" t="s">
        <v>430</v>
      </c>
      <c r="G7407" t="s">
        <v>4821</v>
      </c>
      <c r="H7407" t="s">
        <v>4822</v>
      </c>
      <c r="I7407" t="s">
        <v>100</v>
      </c>
      <c r="J7407" s="33" t="s">
        <v>101</v>
      </c>
      <c r="K7407" t="s">
        <v>101</v>
      </c>
      <c r="L7407" t="s">
        <v>4607</v>
      </c>
      <c r="M7407" s="16">
        <v>2327</v>
      </c>
      <c r="N7407" s="16">
        <v>0</v>
      </c>
      <c r="O7407" s="15">
        <v>2327</v>
      </c>
      <c r="P7407">
        <v>0</v>
      </c>
      <c r="Q7407">
        <v>0</v>
      </c>
      <c r="R7407">
        <v>0</v>
      </c>
      <c r="S7407">
        <v>0</v>
      </c>
      <c r="X7407">
        <v>0</v>
      </c>
      <c r="Y7407" t="s">
        <v>17</v>
      </c>
    </row>
    <row r="7408" spans="1:25" x14ac:dyDescent="0.3">
      <c r="A7408" t="s">
        <v>31</v>
      </c>
      <c r="B7408" t="s">
        <v>31</v>
      </c>
      <c r="C7408" t="s">
        <v>736</v>
      </c>
      <c r="D7408" t="s">
        <v>22</v>
      </c>
      <c r="E7408" s="17" t="s">
        <v>22</v>
      </c>
      <c r="F7408" t="s">
        <v>4671</v>
      </c>
      <c r="G7408" t="s">
        <v>4823</v>
      </c>
      <c r="H7408" t="s">
        <v>4824</v>
      </c>
      <c r="I7408" t="s">
        <v>235</v>
      </c>
      <c r="J7408" s="33" t="s">
        <v>101</v>
      </c>
      <c r="K7408" t="s">
        <v>101</v>
      </c>
      <c r="L7408" t="s">
        <v>4691</v>
      </c>
      <c r="M7408" s="16">
        <v>0</v>
      </c>
      <c r="N7408" s="16">
        <v>0</v>
      </c>
      <c r="O7408" s="15">
        <v>0</v>
      </c>
      <c r="P7408">
        <v>0</v>
      </c>
      <c r="Q7408">
        <v>171</v>
      </c>
      <c r="R7408">
        <v>0</v>
      </c>
      <c r="S7408">
        <v>171</v>
      </c>
      <c r="X7408">
        <v>0</v>
      </c>
      <c r="Y7408" t="s">
        <v>183</v>
      </c>
    </row>
    <row r="7409" spans="1:25" x14ac:dyDescent="0.3">
      <c r="A7409" t="s">
        <v>31</v>
      </c>
      <c r="B7409" t="s">
        <v>31</v>
      </c>
      <c r="C7409" t="s">
        <v>736</v>
      </c>
      <c r="D7409" t="s">
        <v>22</v>
      </c>
      <c r="E7409" s="17" t="s">
        <v>22</v>
      </c>
      <c r="F7409" t="s">
        <v>4671</v>
      </c>
      <c r="G7409" t="s">
        <v>4823</v>
      </c>
      <c r="H7409" t="s">
        <v>4825</v>
      </c>
      <c r="I7409" t="s">
        <v>100</v>
      </c>
      <c r="J7409" s="33" t="s">
        <v>182</v>
      </c>
      <c r="K7409" t="s">
        <v>101</v>
      </c>
      <c r="L7409" t="s">
        <v>4612</v>
      </c>
      <c r="M7409" s="16">
        <v>0</v>
      </c>
      <c r="N7409" s="16">
        <v>40522</v>
      </c>
      <c r="O7409" s="15">
        <v>40522</v>
      </c>
      <c r="P7409">
        <v>0</v>
      </c>
      <c r="Q7409">
        <v>200</v>
      </c>
      <c r="R7409">
        <v>0</v>
      </c>
      <c r="S7409">
        <v>200</v>
      </c>
      <c r="X7409">
        <v>0</v>
      </c>
      <c r="Y7409" t="s">
        <v>183</v>
      </c>
    </row>
    <row r="7410" spans="1:25" x14ac:dyDescent="0.3">
      <c r="A7410" t="s">
        <v>31</v>
      </c>
      <c r="B7410" t="s">
        <v>31</v>
      </c>
      <c r="C7410" t="s">
        <v>736</v>
      </c>
      <c r="D7410" t="s">
        <v>22</v>
      </c>
      <c r="E7410" s="17" t="s">
        <v>22</v>
      </c>
      <c r="F7410" t="s">
        <v>4671</v>
      </c>
      <c r="G7410" t="s">
        <v>4823</v>
      </c>
      <c r="H7410" t="s">
        <v>4824</v>
      </c>
      <c r="I7410" t="s">
        <v>235</v>
      </c>
      <c r="J7410" s="33" t="s">
        <v>101</v>
      </c>
      <c r="K7410" t="s">
        <v>101</v>
      </c>
      <c r="L7410" t="s">
        <v>4612</v>
      </c>
      <c r="M7410" s="16">
        <v>0</v>
      </c>
      <c r="N7410" s="16">
        <v>0</v>
      </c>
      <c r="O7410" s="15">
        <v>0</v>
      </c>
      <c r="P7410">
        <v>0</v>
      </c>
      <c r="Q7410">
        <v>171</v>
      </c>
      <c r="R7410">
        <v>0</v>
      </c>
      <c r="S7410">
        <v>171</v>
      </c>
      <c r="X7410">
        <v>0</v>
      </c>
      <c r="Y7410" t="s">
        <v>183</v>
      </c>
    </row>
    <row r="7411" spans="1:25" x14ac:dyDescent="0.3">
      <c r="A7411" t="s">
        <v>31</v>
      </c>
      <c r="B7411" t="s">
        <v>31</v>
      </c>
      <c r="C7411" t="s">
        <v>736</v>
      </c>
      <c r="D7411" t="s">
        <v>22</v>
      </c>
      <c r="E7411" s="17" t="s">
        <v>22</v>
      </c>
      <c r="F7411" t="s">
        <v>4671</v>
      </c>
      <c r="G7411" t="s">
        <v>4823</v>
      </c>
      <c r="H7411" t="s">
        <v>4824</v>
      </c>
      <c r="I7411" t="s">
        <v>235</v>
      </c>
      <c r="J7411" s="33" t="s">
        <v>101</v>
      </c>
      <c r="K7411" t="s">
        <v>101</v>
      </c>
      <c r="L7411" t="s">
        <v>4601</v>
      </c>
      <c r="M7411" s="16">
        <v>0</v>
      </c>
      <c r="N7411" s="16">
        <v>0</v>
      </c>
      <c r="O7411" s="15">
        <v>0</v>
      </c>
      <c r="P7411">
        <v>0</v>
      </c>
      <c r="Q7411">
        <v>343</v>
      </c>
      <c r="R7411">
        <v>0</v>
      </c>
      <c r="S7411">
        <v>343</v>
      </c>
      <c r="X7411">
        <v>0</v>
      </c>
      <c r="Y7411" t="s">
        <v>183</v>
      </c>
    </row>
    <row r="7412" spans="1:25" x14ac:dyDescent="0.3">
      <c r="A7412" t="s">
        <v>31</v>
      </c>
      <c r="B7412" t="s">
        <v>31</v>
      </c>
      <c r="C7412" t="s">
        <v>736</v>
      </c>
      <c r="D7412" t="s">
        <v>22</v>
      </c>
      <c r="E7412" s="17" t="s">
        <v>22</v>
      </c>
      <c r="F7412" t="s">
        <v>4671</v>
      </c>
      <c r="G7412" t="s">
        <v>4823</v>
      </c>
      <c r="H7412" t="s">
        <v>4825</v>
      </c>
      <c r="I7412" t="s">
        <v>100</v>
      </c>
      <c r="J7412" s="33" t="s">
        <v>182</v>
      </c>
      <c r="K7412" t="s">
        <v>101</v>
      </c>
      <c r="L7412" t="s">
        <v>4601</v>
      </c>
      <c r="M7412" s="16">
        <v>0</v>
      </c>
      <c r="N7412" s="16">
        <v>40522</v>
      </c>
      <c r="O7412" s="15">
        <v>40522</v>
      </c>
      <c r="P7412">
        <v>0</v>
      </c>
      <c r="Q7412">
        <v>200</v>
      </c>
      <c r="R7412">
        <v>0</v>
      </c>
      <c r="S7412">
        <v>200</v>
      </c>
      <c r="X7412">
        <v>0</v>
      </c>
      <c r="Y7412" t="s">
        <v>183</v>
      </c>
    </row>
    <row r="7413" spans="1:25" x14ac:dyDescent="0.3">
      <c r="A7413" t="s">
        <v>31</v>
      </c>
      <c r="B7413" t="s">
        <v>31</v>
      </c>
      <c r="C7413" t="s">
        <v>736</v>
      </c>
      <c r="D7413" t="s">
        <v>22</v>
      </c>
      <c r="E7413" s="17" t="s">
        <v>22</v>
      </c>
      <c r="F7413" t="s">
        <v>4671</v>
      </c>
      <c r="G7413" t="s">
        <v>4823</v>
      </c>
      <c r="H7413" t="s">
        <v>4825</v>
      </c>
      <c r="I7413" t="s">
        <v>100</v>
      </c>
      <c r="J7413" s="33" t="s">
        <v>182</v>
      </c>
      <c r="K7413" t="s">
        <v>101</v>
      </c>
      <c r="L7413" t="s">
        <v>4587</v>
      </c>
      <c r="M7413" s="16">
        <v>0</v>
      </c>
      <c r="N7413" s="16">
        <v>40522</v>
      </c>
      <c r="O7413" s="15">
        <v>40522</v>
      </c>
      <c r="P7413">
        <v>0</v>
      </c>
      <c r="Q7413">
        <v>200</v>
      </c>
      <c r="R7413">
        <v>0</v>
      </c>
      <c r="S7413">
        <v>200</v>
      </c>
      <c r="X7413">
        <v>0</v>
      </c>
      <c r="Y7413" t="s">
        <v>183</v>
      </c>
    </row>
    <row r="7414" spans="1:25" x14ac:dyDescent="0.3">
      <c r="A7414" t="s">
        <v>31</v>
      </c>
      <c r="B7414" t="s">
        <v>31</v>
      </c>
      <c r="C7414" t="s">
        <v>736</v>
      </c>
      <c r="D7414" t="s">
        <v>22</v>
      </c>
      <c r="E7414" s="17" t="s">
        <v>22</v>
      </c>
      <c r="F7414" t="s">
        <v>4671</v>
      </c>
      <c r="G7414" t="s">
        <v>4823</v>
      </c>
      <c r="H7414" t="s">
        <v>4824</v>
      </c>
      <c r="I7414" t="s">
        <v>235</v>
      </c>
      <c r="J7414" s="33" t="s">
        <v>101</v>
      </c>
      <c r="K7414" t="s">
        <v>101</v>
      </c>
      <c r="L7414" t="s">
        <v>4587</v>
      </c>
      <c r="M7414" s="16">
        <v>0</v>
      </c>
      <c r="N7414" s="16">
        <v>0</v>
      </c>
      <c r="O7414" s="15">
        <v>0</v>
      </c>
      <c r="P7414">
        <v>0</v>
      </c>
      <c r="Q7414">
        <v>171</v>
      </c>
      <c r="R7414">
        <v>0</v>
      </c>
      <c r="S7414">
        <v>171</v>
      </c>
      <c r="X7414">
        <v>0</v>
      </c>
      <c r="Y7414" t="s">
        <v>183</v>
      </c>
    </row>
    <row r="7415" spans="1:25" x14ac:dyDescent="0.3">
      <c r="A7415" t="s">
        <v>31</v>
      </c>
      <c r="B7415" t="s">
        <v>31</v>
      </c>
      <c r="C7415" t="s">
        <v>736</v>
      </c>
      <c r="D7415" t="s">
        <v>22</v>
      </c>
      <c r="E7415" s="17" t="s">
        <v>22</v>
      </c>
      <c r="F7415" t="s">
        <v>4671</v>
      </c>
      <c r="G7415" t="s">
        <v>4823</v>
      </c>
      <c r="H7415" t="s">
        <v>4825</v>
      </c>
      <c r="I7415" t="s">
        <v>100</v>
      </c>
      <c r="J7415" s="33" t="s">
        <v>182</v>
      </c>
      <c r="K7415" t="s">
        <v>101</v>
      </c>
      <c r="L7415" t="s">
        <v>4607</v>
      </c>
      <c r="M7415" s="16">
        <v>0</v>
      </c>
      <c r="N7415" s="16">
        <v>81042</v>
      </c>
      <c r="O7415" s="15">
        <v>81042</v>
      </c>
      <c r="P7415">
        <v>0</v>
      </c>
      <c r="Q7415">
        <v>400</v>
      </c>
      <c r="R7415">
        <v>0</v>
      </c>
      <c r="S7415">
        <v>400</v>
      </c>
      <c r="X7415">
        <v>0</v>
      </c>
      <c r="Y7415" t="s">
        <v>183</v>
      </c>
    </row>
    <row r="7416" spans="1:25" x14ac:dyDescent="0.3">
      <c r="A7416" t="s">
        <v>31</v>
      </c>
      <c r="B7416" t="s">
        <v>31</v>
      </c>
      <c r="C7416" t="s">
        <v>736</v>
      </c>
      <c r="D7416" t="s">
        <v>22</v>
      </c>
      <c r="E7416" s="17" t="s">
        <v>22</v>
      </c>
      <c r="F7416" t="s">
        <v>4671</v>
      </c>
      <c r="G7416" t="s">
        <v>4823</v>
      </c>
      <c r="H7416" t="s">
        <v>4824</v>
      </c>
      <c r="I7416" t="s">
        <v>235</v>
      </c>
      <c r="J7416" s="33" t="s">
        <v>101</v>
      </c>
      <c r="K7416" t="s">
        <v>101</v>
      </c>
      <c r="L7416" t="s">
        <v>4607</v>
      </c>
      <c r="M7416" s="16">
        <v>0</v>
      </c>
      <c r="N7416" s="16">
        <v>0</v>
      </c>
      <c r="O7416" s="15">
        <v>0</v>
      </c>
      <c r="P7416">
        <v>0</v>
      </c>
      <c r="Q7416">
        <v>343</v>
      </c>
      <c r="R7416">
        <v>0</v>
      </c>
      <c r="S7416">
        <v>343</v>
      </c>
      <c r="X7416">
        <v>0</v>
      </c>
      <c r="Y7416" t="s">
        <v>183</v>
      </c>
    </row>
    <row r="7417" spans="1:25" x14ac:dyDescent="0.3">
      <c r="A7417" t="s">
        <v>31</v>
      </c>
      <c r="B7417" t="s">
        <v>31</v>
      </c>
      <c r="C7417" t="s">
        <v>736</v>
      </c>
      <c r="D7417" t="s">
        <v>17</v>
      </c>
      <c r="E7417" t="s">
        <v>17</v>
      </c>
      <c r="F7417" t="s">
        <v>436</v>
      </c>
      <c r="G7417" t="s">
        <v>4826</v>
      </c>
      <c r="H7417" t="s">
        <v>4827</v>
      </c>
      <c r="I7417" t="s">
        <v>100</v>
      </c>
      <c r="J7417" s="33" t="s">
        <v>182</v>
      </c>
      <c r="K7417" t="s">
        <v>101</v>
      </c>
      <c r="L7417" t="s">
        <v>4691</v>
      </c>
      <c r="M7417" s="16">
        <v>26570</v>
      </c>
      <c r="N7417" s="16">
        <v>0</v>
      </c>
      <c r="O7417" s="15">
        <v>26570</v>
      </c>
      <c r="P7417">
        <v>0</v>
      </c>
      <c r="Q7417">
        <v>196</v>
      </c>
      <c r="R7417">
        <v>0</v>
      </c>
      <c r="S7417">
        <v>196</v>
      </c>
      <c r="X7417">
        <v>0</v>
      </c>
      <c r="Y7417" t="s">
        <v>17</v>
      </c>
    </row>
    <row r="7418" spans="1:25" x14ac:dyDescent="0.3">
      <c r="A7418" t="s">
        <v>31</v>
      </c>
      <c r="B7418" t="s">
        <v>31</v>
      </c>
      <c r="C7418" t="s">
        <v>736</v>
      </c>
      <c r="D7418" t="s">
        <v>17</v>
      </c>
      <c r="E7418" t="s">
        <v>17</v>
      </c>
      <c r="F7418" t="s">
        <v>436</v>
      </c>
      <c r="G7418" t="s">
        <v>4826</v>
      </c>
      <c r="H7418" t="s">
        <v>4827</v>
      </c>
      <c r="I7418" t="s">
        <v>100</v>
      </c>
      <c r="J7418" s="33" t="s">
        <v>182</v>
      </c>
      <c r="K7418" t="s">
        <v>101</v>
      </c>
      <c r="L7418" t="s">
        <v>4612</v>
      </c>
      <c r="M7418" s="16">
        <v>26570</v>
      </c>
      <c r="N7418" s="16">
        <v>0</v>
      </c>
      <c r="O7418" s="15">
        <v>26570</v>
      </c>
      <c r="P7418">
        <v>0</v>
      </c>
      <c r="Q7418">
        <v>196</v>
      </c>
      <c r="R7418">
        <v>0</v>
      </c>
      <c r="S7418">
        <v>196</v>
      </c>
      <c r="X7418">
        <v>0</v>
      </c>
      <c r="Y7418" t="s">
        <v>17</v>
      </c>
    </row>
    <row r="7419" spans="1:25" x14ac:dyDescent="0.3">
      <c r="A7419" t="s">
        <v>31</v>
      </c>
      <c r="B7419" t="s">
        <v>31</v>
      </c>
      <c r="C7419" t="s">
        <v>736</v>
      </c>
      <c r="D7419" t="s">
        <v>17</v>
      </c>
      <c r="E7419" t="s">
        <v>17</v>
      </c>
      <c r="F7419" t="s">
        <v>436</v>
      </c>
      <c r="G7419" t="s">
        <v>4826</v>
      </c>
      <c r="H7419" t="s">
        <v>4828</v>
      </c>
      <c r="I7419" t="s">
        <v>100</v>
      </c>
      <c r="J7419" s="33" t="s">
        <v>182</v>
      </c>
      <c r="K7419" t="s">
        <v>101</v>
      </c>
      <c r="L7419" t="s">
        <v>4612</v>
      </c>
      <c r="M7419" s="16">
        <v>5422</v>
      </c>
      <c r="N7419" s="16">
        <v>0</v>
      </c>
      <c r="O7419" s="15">
        <v>5422</v>
      </c>
      <c r="P7419">
        <v>0</v>
      </c>
      <c r="Q7419">
        <v>200</v>
      </c>
      <c r="R7419">
        <v>0</v>
      </c>
      <c r="S7419">
        <v>200</v>
      </c>
      <c r="X7419">
        <v>0</v>
      </c>
      <c r="Y7419" t="s">
        <v>17</v>
      </c>
    </row>
    <row r="7420" spans="1:25" x14ac:dyDescent="0.3">
      <c r="A7420" t="s">
        <v>31</v>
      </c>
      <c r="B7420" t="s">
        <v>31</v>
      </c>
      <c r="C7420" t="s">
        <v>736</v>
      </c>
      <c r="D7420" t="s">
        <v>17</v>
      </c>
      <c r="E7420" t="s">
        <v>17</v>
      </c>
      <c r="F7420" t="s">
        <v>436</v>
      </c>
      <c r="G7420" t="s">
        <v>4826</v>
      </c>
      <c r="H7420" t="s">
        <v>4827</v>
      </c>
      <c r="I7420" t="s">
        <v>100</v>
      </c>
      <c r="J7420" s="33" t="s">
        <v>182</v>
      </c>
      <c r="K7420" t="s">
        <v>101</v>
      </c>
      <c r="L7420" t="s">
        <v>4601</v>
      </c>
      <c r="M7420" s="16">
        <v>53139</v>
      </c>
      <c r="N7420" s="16">
        <v>0</v>
      </c>
      <c r="O7420" s="15">
        <v>53139</v>
      </c>
      <c r="P7420">
        <v>0</v>
      </c>
      <c r="Q7420">
        <v>391</v>
      </c>
      <c r="R7420">
        <v>0</v>
      </c>
      <c r="S7420">
        <v>391</v>
      </c>
      <c r="X7420">
        <v>0</v>
      </c>
      <c r="Y7420" t="s">
        <v>17</v>
      </c>
    </row>
    <row r="7421" spans="1:25" x14ac:dyDescent="0.3">
      <c r="A7421" t="s">
        <v>31</v>
      </c>
      <c r="B7421" t="s">
        <v>31</v>
      </c>
      <c r="C7421" t="s">
        <v>736</v>
      </c>
      <c r="D7421" t="s">
        <v>17</v>
      </c>
      <c r="E7421" t="s">
        <v>17</v>
      </c>
      <c r="F7421" t="s">
        <v>436</v>
      </c>
      <c r="G7421" t="s">
        <v>4826</v>
      </c>
      <c r="H7421" t="s">
        <v>4828</v>
      </c>
      <c r="I7421" t="s">
        <v>100</v>
      </c>
      <c r="J7421" s="33" t="s">
        <v>182</v>
      </c>
      <c r="K7421" t="s">
        <v>101</v>
      </c>
      <c r="L7421" t="s">
        <v>4601</v>
      </c>
      <c r="M7421" s="16">
        <v>5422</v>
      </c>
      <c r="N7421" s="16">
        <v>0</v>
      </c>
      <c r="O7421" s="15">
        <v>5422</v>
      </c>
      <c r="P7421">
        <v>0</v>
      </c>
      <c r="Q7421">
        <v>200</v>
      </c>
      <c r="R7421">
        <v>0</v>
      </c>
      <c r="S7421">
        <v>200</v>
      </c>
      <c r="X7421">
        <v>0</v>
      </c>
      <c r="Y7421" t="s">
        <v>17</v>
      </c>
    </row>
    <row r="7422" spans="1:25" x14ac:dyDescent="0.3">
      <c r="A7422" t="s">
        <v>31</v>
      </c>
      <c r="B7422" t="s">
        <v>31</v>
      </c>
      <c r="C7422" t="s">
        <v>736</v>
      </c>
      <c r="D7422" t="s">
        <v>17</v>
      </c>
      <c r="E7422" t="s">
        <v>17</v>
      </c>
      <c r="F7422" t="s">
        <v>436</v>
      </c>
      <c r="G7422" t="s">
        <v>4826</v>
      </c>
      <c r="H7422" t="s">
        <v>4827</v>
      </c>
      <c r="I7422" t="s">
        <v>100</v>
      </c>
      <c r="J7422" s="33" t="s">
        <v>182</v>
      </c>
      <c r="K7422" t="s">
        <v>101</v>
      </c>
      <c r="L7422" t="s">
        <v>4587</v>
      </c>
      <c r="M7422" s="16">
        <v>26570</v>
      </c>
      <c r="N7422" s="16">
        <v>0</v>
      </c>
      <c r="O7422" s="15">
        <v>26570</v>
      </c>
      <c r="P7422">
        <v>0</v>
      </c>
      <c r="Q7422">
        <v>196</v>
      </c>
      <c r="R7422">
        <v>0</v>
      </c>
      <c r="S7422">
        <v>196</v>
      </c>
      <c r="X7422">
        <v>0</v>
      </c>
      <c r="Y7422" t="s">
        <v>17</v>
      </c>
    </row>
    <row r="7423" spans="1:25" x14ac:dyDescent="0.3">
      <c r="A7423" t="s">
        <v>31</v>
      </c>
      <c r="B7423" t="s">
        <v>31</v>
      </c>
      <c r="C7423" t="s">
        <v>736</v>
      </c>
      <c r="D7423" t="s">
        <v>17</v>
      </c>
      <c r="E7423" t="s">
        <v>17</v>
      </c>
      <c r="F7423" t="s">
        <v>436</v>
      </c>
      <c r="G7423" t="s">
        <v>4826</v>
      </c>
      <c r="H7423" t="s">
        <v>4828</v>
      </c>
      <c r="I7423" t="s">
        <v>100</v>
      </c>
      <c r="J7423" s="33" t="s">
        <v>182</v>
      </c>
      <c r="K7423" t="s">
        <v>101</v>
      </c>
      <c r="L7423" t="s">
        <v>4587</v>
      </c>
      <c r="M7423" s="16">
        <v>5422</v>
      </c>
      <c r="N7423" s="16">
        <v>0</v>
      </c>
      <c r="O7423" s="15">
        <v>5422</v>
      </c>
      <c r="P7423">
        <v>0</v>
      </c>
      <c r="Q7423">
        <v>200</v>
      </c>
      <c r="R7423">
        <v>0</v>
      </c>
      <c r="S7423">
        <v>200</v>
      </c>
      <c r="X7423">
        <v>0</v>
      </c>
      <c r="Y7423" t="s">
        <v>17</v>
      </c>
    </row>
    <row r="7424" spans="1:25" x14ac:dyDescent="0.3">
      <c r="A7424" t="s">
        <v>31</v>
      </c>
      <c r="B7424" t="s">
        <v>31</v>
      </c>
      <c r="C7424" t="s">
        <v>736</v>
      </c>
      <c r="D7424" t="s">
        <v>17</v>
      </c>
      <c r="E7424" t="s">
        <v>17</v>
      </c>
      <c r="F7424" t="s">
        <v>436</v>
      </c>
      <c r="G7424" t="s">
        <v>4826</v>
      </c>
      <c r="H7424" t="s">
        <v>4827</v>
      </c>
      <c r="I7424" t="s">
        <v>100</v>
      </c>
      <c r="J7424" s="33" t="s">
        <v>182</v>
      </c>
      <c r="K7424" t="s">
        <v>101</v>
      </c>
      <c r="L7424" t="s">
        <v>4607</v>
      </c>
      <c r="M7424" s="16">
        <v>53139</v>
      </c>
      <c r="N7424" s="16">
        <v>0</v>
      </c>
      <c r="O7424" s="15">
        <v>53139</v>
      </c>
      <c r="P7424">
        <v>0</v>
      </c>
      <c r="Q7424">
        <v>391</v>
      </c>
      <c r="R7424">
        <v>0</v>
      </c>
      <c r="S7424">
        <v>391</v>
      </c>
      <c r="X7424">
        <v>0</v>
      </c>
      <c r="Y7424" t="s">
        <v>17</v>
      </c>
    </row>
    <row r="7425" spans="1:25" x14ac:dyDescent="0.3">
      <c r="A7425" t="s">
        <v>31</v>
      </c>
      <c r="B7425" t="s">
        <v>31</v>
      </c>
      <c r="C7425" t="s">
        <v>736</v>
      </c>
      <c r="D7425" t="s">
        <v>17</v>
      </c>
      <c r="E7425" t="s">
        <v>17</v>
      </c>
      <c r="F7425" t="s">
        <v>436</v>
      </c>
      <c r="G7425" t="s">
        <v>4826</v>
      </c>
      <c r="H7425" t="s">
        <v>4828</v>
      </c>
      <c r="I7425" t="s">
        <v>100</v>
      </c>
      <c r="J7425" s="33" t="s">
        <v>182</v>
      </c>
      <c r="K7425" t="s">
        <v>101</v>
      </c>
      <c r="L7425" t="s">
        <v>4607</v>
      </c>
      <c r="M7425" s="16">
        <v>10844</v>
      </c>
      <c r="N7425" s="16">
        <v>0</v>
      </c>
      <c r="O7425" s="15">
        <v>10844</v>
      </c>
      <c r="P7425">
        <v>0</v>
      </c>
      <c r="Q7425">
        <v>400</v>
      </c>
      <c r="R7425">
        <v>0</v>
      </c>
      <c r="S7425">
        <v>400</v>
      </c>
      <c r="X7425">
        <v>0</v>
      </c>
      <c r="Y7425" t="s">
        <v>17</v>
      </c>
    </row>
    <row r="7426" spans="1:25" x14ac:dyDescent="0.3">
      <c r="A7426" t="s">
        <v>31</v>
      </c>
      <c r="B7426" t="s">
        <v>31</v>
      </c>
      <c r="C7426" t="s">
        <v>736</v>
      </c>
      <c r="D7426" t="s">
        <v>20</v>
      </c>
      <c r="E7426" t="s">
        <v>20</v>
      </c>
      <c r="F7426" t="s">
        <v>524</v>
      </c>
      <c r="G7426" t="s">
        <v>4829</v>
      </c>
      <c r="H7426" t="s">
        <v>4830</v>
      </c>
      <c r="I7426" t="s">
        <v>241</v>
      </c>
      <c r="J7426" s="33" t="s">
        <v>101</v>
      </c>
      <c r="K7426" t="s">
        <v>101</v>
      </c>
      <c r="L7426" t="s">
        <v>4612</v>
      </c>
      <c r="M7426" s="16">
        <v>10954</v>
      </c>
      <c r="N7426" s="16">
        <v>0</v>
      </c>
      <c r="O7426" s="15">
        <v>10954</v>
      </c>
      <c r="P7426">
        <v>0</v>
      </c>
      <c r="Q7426">
        <v>140</v>
      </c>
      <c r="R7426">
        <v>0</v>
      </c>
      <c r="S7426">
        <v>140</v>
      </c>
      <c r="X7426">
        <v>0</v>
      </c>
      <c r="Y7426" t="s">
        <v>113</v>
      </c>
    </row>
    <row r="7427" spans="1:25" x14ac:dyDescent="0.3">
      <c r="A7427" t="s">
        <v>31</v>
      </c>
      <c r="B7427" t="s">
        <v>31</v>
      </c>
      <c r="C7427" t="s">
        <v>736</v>
      </c>
      <c r="D7427" t="s">
        <v>20</v>
      </c>
      <c r="E7427" t="s">
        <v>20</v>
      </c>
      <c r="F7427" t="s">
        <v>524</v>
      </c>
      <c r="G7427" t="s">
        <v>4829</v>
      </c>
      <c r="H7427" t="s">
        <v>4830</v>
      </c>
      <c r="I7427" t="s">
        <v>241</v>
      </c>
      <c r="J7427" s="33" t="s">
        <v>101</v>
      </c>
      <c r="K7427" t="s">
        <v>101</v>
      </c>
      <c r="L7427" t="s">
        <v>4607</v>
      </c>
      <c r="M7427" s="16">
        <v>10954</v>
      </c>
      <c r="N7427" s="16">
        <v>0</v>
      </c>
      <c r="O7427" s="15">
        <v>10954</v>
      </c>
      <c r="P7427">
        <v>0</v>
      </c>
      <c r="Q7427">
        <v>140</v>
      </c>
      <c r="R7427">
        <v>0</v>
      </c>
      <c r="S7427">
        <v>140</v>
      </c>
      <c r="X7427">
        <v>0</v>
      </c>
      <c r="Y7427" t="s">
        <v>113</v>
      </c>
    </row>
    <row r="7428" spans="1:25" x14ac:dyDescent="0.3">
      <c r="A7428" t="s">
        <v>31</v>
      </c>
      <c r="B7428" t="s">
        <v>31</v>
      </c>
      <c r="C7428" t="s">
        <v>736</v>
      </c>
      <c r="D7428" t="s">
        <v>20</v>
      </c>
      <c r="E7428" t="s">
        <v>20</v>
      </c>
      <c r="F7428" t="s">
        <v>4608</v>
      </c>
      <c r="G7428" t="s">
        <v>4831</v>
      </c>
      <c r="H7428" t="s">
        <v>4832</v>
      </c>
      <c r="I7428" t="s">
        <v>241</v>
      </c>
      <c r="J7428" s="33" t="s">
        <v>101</v>
      </c>
      <c r="K7428" t="s">
        <v>101</v>
      </c>
      <c r="L7428" t="s">
        <v>4612</v>
      </c>
      <c r="M7428" s="16">
        <v>10954</v>
      </c>
      <c r="N7428" s="16">
        <v>0</v>
      </c>
      <c r="O7428" s="15">
        <v>10954</v>
      </c>
      <c r="P7428">
        <v>0</v>
      </c>
      <c r="Q7428">
        <v>140</v>
      </c>
      <c r="R7428">
        <v>0</v>
      </c>
      <c r="S7428">
        <v>140</v>
      </c>
      <c r="X7428">
        <v>0</v>
      </c>
      <c r="Y7428" t="s">
        <v>113</v>
      </c>
    </row>
    <row r="7429" spans="1:25" x14ac:dyDescent="0.3">
      <c r="A7429" t="s">
        <v>31</v>
      </c>
      <c r="B7429" t="s">
        <v>31</v>
      </c>
      <c r="C7429" t="s">
        <v>736</v>
      </c>
      <c r="D7429" t="s">
        <v>20</v>
      </c>
      <c r="E7429" t="s">
        <v>20</v>
      </c>
      <c r="F7429" t="s">
        <v>4608</v>
      </c>
      <c r="G7429" t="s">
        <v>4831</v>
      </c>
      <c r="H7429" t="s">
        <v>4832</v>
      </c>
      <c r="I7429" t="s">
        <v>241</v>
      </c>
      <c r="J7429" s="33" t="s">
        <v>101</v>
      </c>
      <c r="K7429" t="s">
        <v>101</v>
      </c>
      <c r="L7429" t="s">
        <v>4607</v>
      </c>
      <c r="M7429" s="16">
        <v>10954</v>
      </c>
      <c r="N7429" s="16">
        <v>0</v>
      </c>
      <c r="O7429" s="15">
        <v>10954</v>
      </c>
      <c r="P7429">
        <v>0</v>
      </c>
      <c r="Q7429">
        <v>140</v>
      </c>
      <c r="R7429">
        <v>0</v>
      </c>
      <c r="S7429">
        <v>140</v>
      </c>
      <c r="X7429">
        <v>0</v>
      </c>
      <c r="Y7429" t="s">
        <v>113</v>
      </c>
    </row>
    <row r="7430" spans="1:25" x14ac:dyDescent="0.3">
      <c r="A7430" t="s">
        <v>31</v>
      </c>
      <c r="B7430" t="s">
        <v>31</v>
      </c>
      <c r="C7430" t="s">
        <v>736</v>
      </c>
      <c r="D7430" t="s">
        <v>17</v>
      </c>
      <c r="E7430" t="s">
        <v>17</v>
      </c>
      <c r="F7430" t="s">
        <v>436</v>
      </c>
      <c r="G7430" t="s">
        <v>4833</v>
      </c>
      <c r="H7430" t="s">
        <v>4834</v>
      </c>
      <c r="I7430" t="s">
        <v>100</v>
      </c>
      <c r="J7430" s="33" t="s">
        <v>182</v>
      </c>
      <c r="K7430" t="s">
        <v>101</v>
      </c>
      <c r="L7430" t="s">
        <v>4691</v>
      </c>
      <c r="M7430" s="16">
        <v>26570</v>
      </c>
      <c r="N7430" s="16">
        <v>0</v>
      </c>
      <c r="O7430" s="15">
        <v>26570</v>
      </c>
      <c r="P7430">
        <v>0</v>
      </c>
      <c r="Q7430">
        <v>196</v>
      </c>
      <c r="R7430">
        <v>0</v>
      </c>
      <c r="S7430">
        <v>196</v>
      </c>
      <c r="X7430">
        <v>0</v>
      </c>
      <c r="Y7430" t="s">
        <v>17</v>
      </c>
    </row>
    <row r="7431" spans="1:25" x14ac:dyDescent="0.3">
      <c r="A7431" t="s">
        <v>31</v>
      </c>
      <c r="B7431" t="s">
        <v>31</v>
      </c>
      <c r="C7431" t="s">
        <v>736</v>
      </c>
      <c r="D7431" t="s">
        <v>17</v>
      </c>
      <c r="E7431" t="s">
        <v>17</v>
      </c>
      <c r="F7431" t="s">
        <v>436</v>
      </c>
      <c r="G7431" t="s">
        <v>4833</v>
      </c>
      <c r="H7431" t="s">
        <v>4834</v>
      </c>
      <c r="I7431" t="s">
        <v>100</v>
      </c>
      <c r="J7431" s="33" t="s">
        <v>182</v>
      </c>
      <c r="K7431" t="s">
        <v>101</v>
      </c>
      <c r="L7431" t="s">
        <v>4612</v>
      </c>
      <c r="M7431" s="16">
        <v>26570</v>
      </c>
      <c r="N7431" s="16">
        <v>0</v>
      </c>
      <c r="O7431" s="15">
        <v>26570</v>
      </c>
      <c r="P7431">
        <v>0</v>
      </c>
      <c r="Q7431">
        <v>196</v>
      </c>
      <c r="R7431">
        <v>0</v>
      </c>
      <c r="S7431">
        <v>196</v>
      </c>
      <c r="X7431">
        <v>0</v>
      </c>
      <c r="Y7431" t="s">
        <v>17</v>
      </c>
    </row>
    <row r="7432" spans="1:25" x14ac:dyDescent="0.3">
      <c r="A7432" t="s">
        <v>31</v>
      </c>
      <c r="B7432" t="s">
        <v>31</v>
      </c>
      <c r="C7432" t="s">
        <v>736</v>
      </c>
      <c r="D7432" t="s">
        <v>17</v>
      </c>
      <c r="E7432" t="s">
        <v>17</v>
      </c>
      <c r="F7432" t="s">
        <v>436</v>
      </c>
      <c r="G7432" t="s">
        <v>4833</v>
      </c>
      <c r="H7432" t="s">
        <v>4835</v>
      </c>
      <c r="I7432" t="s">
        <v>100</v>
      </c>
      <c r="J7432" s="33" t="s">
        <v>182</v>
      </c>
      <c r="K7432" t="s">
        <v>101</v>
      </c>
      <c r="L7432" t="s">
        <v>4612</v>
      </c>
      <c r="M7432" s="16">
        <v>24053</v>
      </c>
      <c r="N7432" s="16">
        <v>0</v>
      </c>
      <c r="O7432" s="15">
        <v>24053</v>
      </c>
      <c r="P7432">
        <v>0</v>
      </c>
      <c r="Q7432">
        <v>200</v>
      </c>
      <c r="R7432">
        <v>0</v>
      </c>
      <c r="S7432">
        <v>200</v>
      </c>
      <c r="X7432">
        <v>0</v>
      </c>
      <c r="Y7432" t="s">
        <v>17</v>
      </c>
    </row>
    <row r="7433" spans="1:25" x14ac:dyDescent="0.3">
      <c r="A7433" t="s">
        <v>31</v>
      </c>
      <c r="B7433" t="s">
        <v>31</v>
      </c>
      <c r="C7433" t="s">
        <v>736</v>
      </c>
      <c r="D7433" t="s">
        <v>17</v>
      </c>
      <c r="E7433" t="s">
        <v>17</v>
      </c>
      <c r="F7433" t="s">
        <v>436</v>
      </c>
      <c r="G7433" t="s">
        <v>4833</v>
      </c>
      <c r="H7433" t="s">
        <v>4836</v>
      </c>
      <c r="I7433" t="s">
        <v>241</v>
      </c>
      <c r="J7433" s="33" t="s">
        <v>182</v>
      </c>
      <c r="K7433" t="s">
        <v>182</v>
      </c>
      <c r="L7433" t="s">
        <v>4612</v>
      </c>
      <c r="M7433" s="16">
        <v>15304</v>
      </c>
      <c r="N7433" s="16">
        <v>0</v>
      </c>
      <c r="O7433" s="15">
        <v>15304</v>
      </c>
      <c r="P7433">
        <v>0</v>
      </c>
      <c r="Q7433">
        <v>250</v>
      </c>
      <c r="R7433">
        <v>0</v>
      </c>
      <c r="S7433">
        <v>250</v>
      </c>
      <c r="X7433">
        <v>0</v>
      </c>
      <c r="Y7433" t="s">
        <v>17</v>
      </c>
    </row>
    <row r="7434" spans="1:25" x14ac:dyDescent="0.3">
      <c r="A7434" t="s">
        <v>31</v>
      </c>
      <c r="B7434" t="s">
        <v>31</v>
      </c>
      <c r="C7434" t="s">
        <v>736</v>
      </c>
      <c r="D7434" t="s">
        <v>17</v>
      </c>
      <c r="E7434" t="s">
        <v>17</v>
      </c>
      <c r="F7434" t="s">
        <v>436</v>
      </c>
      <c r="G7434" t="s">
        <v>4833</v>
      </c>
      <c r="H7434" t="s">
        <v>4834</v>
      </c>
      <c r="I7434" t="s">
        <v>100</v>
      </c>
      <c r="J7434" s="33" t="s">
        <v>182</v>
      </c>
      <c r="K7434" t="s">
        <v>101</v>
      </c>
      <c r="L7434" t="s">
        <v>4601</v>
      </c>
      <c r="M7434" s="16">
        <v>53139</v>
      </c>
      <c r="N7434" s="16">
        <v>0</v>
      </c>
      <c r="O7434" s="15">
        <v>53139</v>
      </c>
      <c r="P7434">
        <v>0</v>
      </c>
      <c r="Q7434">
        <v>391</v>
      </c>
      <c r="R7434">
        <v>0</v>
      </c>
      <c r="S7434">
        <v>391</v>
      </c>
      <c r="X7434">
        <v>0</v>
      </c>
      <c r="Y7434" t="s">
        <v>17</v>
      </c>
    </row>
    <row r="7435" spans="1:25" x14ac:dyDescent="0.3">
      <c r="A7435" t="s">
        <v>31</v>
      </c>
      <c r="B7435" t="s">
        <v>31</v>
      </c>
      <c r="C7435" t="s">
        <v>736</v>
      </c>
      <c r="D7435" t="s">
        <v>17</v>
      </c>
      <c r="E7435" t="s">
        <v>17</v>
      </c>
      <c r="F7435" t="s">
        <v>436</v>
      </c>
      <c r="G7435" t="s">
        <v>4833</v>
      </c>
      <c r="H7435" t="s">
        <v>4835</v>
      </c>
      <c r="I7435" t="s">
        <v>100</v>
      </c>
      <c r="J7435" s="33" t="s">
        <v>182</v>
      </c>
      <c r="K7435" t="s">
        <v>101</v>
      </c>
      <c r="L7435" t="s">
        <v>4601</v>
      </c>
      <c r="M7435" s="16">
        <v>24053</v>
      </c>
      <c r="N7435" s="16">
        <v>0</v>
      </c>
      <c r="O7435" s="15">
        <v>24053</v>
      </c>
      <c r="P7435">
        <v>0</v>
      </c>
      <c r="Q7435">
        <v>200</v>
      </c>
      <c r="R7435">
        <v>0</v>
      </c>
      <c r="S7435">
        <v>200</v>
      </c>
      <c r="X7435">
        <v>0</v>
      </c>
      <c r="Y7435" t="s">
        <v>17</v>
      </c>
    </row>
    <row r="7436" spans="1:25" x14ac:dyDescent="0.3">
      <c r="A7436" t="s">
        <v>31</v>
      </c>
      <c r="B7436" t="s">
        <v>31</v>
      </c>
      <c r="C7436" t="s">
        <v>736</v>
      </c>
      <c r="D7436" t="s">
        <v>17</v>
      </c>
      <c r="E7436" t="s">
        <v>17</v>
      </c>
      <c r="F7436" t="s">
        <v>436</v>
      </c>
      <c r="G7436" t="s">
        <v>4833</v>
      </c>
      <c r="H7436" t="s">
        <v>4834</v>
      </c>
      <c r="I7436" t="s">
        <v>100</v>
      </c>
      <c r="J7436" s="33" t="s">
        <v>182</v>
      </c>
      <c r="K7436" t="s">
        <v>101</v>
      </c>
      <c r="L7436" t="s">
        <v>4587</v>
      </c>
      <c r="M7436" s="16">
        <v>26570</v>
      </c>
      <c r="N7436" s="16">
        <v>0</v>
      </c>
      <c r="O7436" s="15">
        <v>26570</v>
      </c>
      <c r="P7436">
        <v>0</v>
      </c>
      <c r="Q7436">
        <v>196</v>
      </c>
      <c r="R7436">
        <v>0</v>
      </c>
      <c r="S7436">
        <v>196</v>
      </c>
      <c r="X7436">
        <v>0</v>
      </c>
      <c r="Y7436" t="s">
        <v>17</v>
      </c>
    </row>
    <row r="7437" spans="1:25" x14ac:dyDescent="0.3">
      <c r="A7437" t="s">
        <v>31</v>
      </c>
      <c r="B7437" t="s">
        <v>31</v>
      </c>
      <c r="C7437" t="s">
        <v>736</v>
      </c>
      <c r="D7437" t="s">
        <v>17</v>
      </c>
      <c r="E7437" t="s">
        <v>17</v>
      </c>
      <c r="F7437" t="s">
        <v>436</v>
      </c>
      <c r="G7437" t="s">
        <v>4833</v>
      </c>
      <c r="H7437" t="s">
        <v>4835</v>
      </c>
      <c r="I7437" t="s">
        <v>100</v>
      </c>
      <c r="J7437" s="33" t="s">
        <v>182</v>
      </c>
      <c r="K7437" t="s">
        <v>101</v>
      </c>
      <c r="L7437" t="s">
        <v>4587</v>
      </c>
      <c r="M7437" s="16">
        <v>24053</v>
      </c>
      <c r="N7437" s="16">
        <v>0</v>
      </c>
      <c r="O7437" s="15">
        <v>24053</v>
      </c>
      <c r="P7437">
        <v>0</v>
      </c>
      <c r="Q7437">
        <v>200</v>
      </c>
      <c r="R7437">
        <v>0</v>
      </c>
      <c r="S7437">
        <v>200</v>
      </c>
      <c r="X7437">
        <v>0</v>
      </c>
      <c r="Y7437" t="s">
        <v>17</v>
      </c>
    </row>
    <row r="7438" spans="1:25" x14ac:dyDescent="0.3">
      <c r="A7438" t="s">
        <v>31</v>
      </c>
      <c r="B7438" t="s">
        <v>31</v>
      </c>
      <c r="C7438" t="s">
        <v>736</v>
      </c>
      <c r="D7438" t="s">
        <v>17</v>
      </c>
      <c r="E7438" t="s">
        <v>17</v>
      </c>
      <c r="F7438" t="s">
        <v>436</v>
      </c>
      <c r="G7438" t="s">
        <v>4833</v>
      </c>
      <c r="H7438" t="s">
        <v>4834</v>
      </c>
      <c r="I7438" t="s">
        <v>100</v>
      </c>
      <c r="J7438" s="33" t="s">
        <v>182</v>
      </c>
      <c r="K7438" t="s">
        <v>101</v>
      </c>
      <c r="L7438" t="s">
        <v>4607</v>
      </c>
      <c r="M7438" s="16">
        <v>53139</v>
      </c>
      <c r="N7438" s="16">
        <v>0</v>
      </c>
      <c r="O7438" s="15">
        <v>53139</v>
      </c>
      <c r="P7438">
        <v>0</v>
      </c>
      <c r="Q7438">
        <v>391</v>
      </c>
      <c r="R7438">
        <v>0</v>
      </c>
      <c r="S7438">
        <v>391</v>
      </c>
      <c r="X7438">
        <v>0</v>
      </c>
      <c r="Y7438" t="s">
        <v>17</v>
      </c>
    </row>
    <row r="7439" spans="1:25" x14ac:dyDescent="0.3">
      <c r="A7439" t="s">
        <v>31</v>
      </c>
      <c r="B7439" t="s">
        <v>31</v>
      </c>
      <c r="C7439" t="s">
        <v>736</v>
      </c>
      <c r="D7439" t="s">
        <v>17</v>
      </c>
      <c r="E7439" t="s">
        <v>17</v>
      </c>
      <c r="F7439" t="s">
        <v>436</v>
      </c>
      <c r="G7439" t="s">
        <v>4833</v>
      </c>
      <c r="H7439" t="s">
        <v>4837</v>
      </c>
      <c r="I7439" t="s">
        <v>100</v>
      </c>
      <c r="J7439" s="33" t="s">
        <v>182</v>
      </c>
      <c r="K7439" t="s">
        <v>101</v>
      </c>
      <c r="L7439" t="s">
        <v>4607</v>
      </c>
      <c r="M7439" s="16">
        <v>48105</v>
      </c>
      <c r="N7439" s="16">
        <v>0</v>
      </c>
      <c r="O7439" s="15">
        <v>48105</v>
      </c>
      <c r="P7439">
        <v>0</v>
      </c>
      <c r="Q7439">
        <v>400</v>
      </c>
      <c r="R7439">
        <v>0</v>
      </c>
      <c r="S7439">
        <v>400</v>
      </c>
      <c r="X7439">
        <v>0</v>
      </c>
      <c r="Y7439" t="s">
        <v>17</v>
      </c>
    </row>
    <row r="7440" spans="1:25" x14ac:dyDescent="0.3">
      <c r="A7440" t="s">
        <v>31</v>
      </c>
      <c r="B7440" t="s">
        <v>31</v>
      </c>
      <c r="C7440" t="s">
        <v>736</v>
      </c>
      <c r="D7440" t="s">
        <v>17</v>
      </c>
      <c r="E7440" t="s">
        <v>17</v>
      </c>
      <c r="F7440" t="s">
        <v>436</v>
      </c>
      <c r="G7440" t="s">
        <v>4833</v>
      </c>
      <c r="H7440" t="s">
        <v>4836</v>
      </c>
      <c r="I7440" t="s">
        <v>241</v>
      </c>
      <c r="J7440" s="33" t="s">
        <v>182</v>
      </c>
      <c r="K7440" t="s">
        <v>182</v>
      </c>
      <c r="L7440" t="s">
        <v>4607</v>
      </c>
      <c r="M7440" s="16">
        <v>15304</v>
      </c>
      <c r="N7440" s="16">
        <v>0</v>
      </c>
      <c r="O7440" s="15">
        <v>15304</v>
      </c>
      <c r="P7440">
        <v>0</v>
      </c>
      <c r="Q7440">
        <v>250</v>
      </c>
      <c r="R7440">
        <v>0</v>
      </c>
      <c r="S7440">
        <v>250</v>
      </c>
      <c r="X7440">
        <v>0</v>
      </c>
      <c r="Y7440" t="s">
        <v>17</v>
      </c>
    </row>
    <row r="7441" spans="1:25" x14ac:dyDescent="0.3">
      <c r="A7441" t="s">
        <v>31</v>
      </c>
      <c r="B7441" t="s">
        <v>31</v>
      </c>
      <c r="C7441" t="s">
        <v>736</v>
      </c>
      <c r="D7441" t="s">
        <v>26</v>
      </c>
      <c r="E7441" t="s">
        <v>26</v>
      </c>
      <c r="F7441" t="s">
        <v>544</v>
      </c>
      <c r="G7441" t="s">
        <v>4838</v>
      </c>
      <c r="H7441" t="s">
        <v>4839</v>
      </c>
      <c r="I7441" t="s">
        <v>100</v>
      </c>
      <c r="J7441" s="33" t="s">
        <v>182</v>
      </c>
      <c r="K7441" t="s">
        <v>101</v>
      </c>
      <c r="L7441" t="s">
        <v>4691</v>
      </c>
      <c r="M7441" s="16">
        <v>38788</v>
      </c>
      <c r="N7441" s="16">
        <v>0</v>
      </c>
      <c r="O7441" s="15">
        <v>38788</v>
      </c>
      <c r="P7441">
        <v>0</v>
      </c>
      <c r="Q7441">
        <v>286</v>
      </c>
      <c r="R7441">
        <v>0</v>
      </c>
      <c r="S7441">
        <v>286</v>
      </c>
      <c r="X7441">
        <v>0</v>
      </c>
      <c r="Y7441" t="s">
        <v>341</v>
      </c>
    </row>
    <row r="7442" spans="1:25" x14ac:dyDescent="0.3">
      <c r="A7442" t="s">
        <v>31</v>
      </c>
      <c r="B7442" t="s">
        <v>31</v>
      </c>
      <c r="C7442" t="s">
        <v>736</v>
      </c>
      <c r="D7442" t="s">
        <v>26</v>
      </c>
      <c r="E7442" t="s">
        <v>26</v>
      </c>
      <c r="F7442" t="s">
        <v>544</v>
      </c>
      <c r="G7442" t="s">
        <v>4838</v>
      </c>
      <c r="H7442" t="s">
        <v>4839</v>
      </c>
      <c r="I7442" t="s">
        <v>100</v>
      </c>
      <c r="J7442" s="33" t="s">
        <v>182</v>
      </c>
      <c r="K7442" t="s">
        <v>101</v>
      </c>
      <c r="L7442" t="s">
        <v>4612</v>
      </c>
      <c r="M7442" s="16">
        <v>38788</v>
      </c>
      <c r="N7442" s="16">
        <v>0</v>
      </c>
      <c r="O7442" s="15">
        <v>38788</v>
      </c>
      <c r="P7442">
        <v>0</v>
      </c>
      <c r="Q7442">
        <v>286</v>
      </c>
      <c r="R7442">
        <v>0</v>
      </c>
      <c r="S7442">
        <v>286</v>
      </c>
      <c r="X7442">
        <v>0</v>
      </c>
      <c r="Y7442" t="s">
        <v>341</v>
      </c>
    </row>
    <row r="7443" spans="1:25" x14ac:dyDescent="0.3">
      <c r="A7443" t="s">
        <v>31</v>
      </c>
      <c r="B7443" t="s">
        <v>31</v>
      </c>
      <c r="C7443" t="s">
        <v>736</v>
      </c>
      <c r="D7443" t="s">
        <v>26</v>
      </c>
      <c r="E7443" t="s">
        <v>26</v>
      </c>
      <c r="F7443" t="s">
        <v>544</v>
      </c>
      <c r="G7443" t="s">
        <v>4838</v>
      </c>
      <c r="H7443" t="s">
        <v>4839</v>
      </c>
      <c r="I7443" t="s">
        <v>100</v>
      </c>
      <c r="J7443" s="33" t="s">
        <v>182</v>
      </c>
      <c r="K7443" t="s">
        <v>101</v>
      </c>
      <c r="L7443" t="s">
        <v>4601</v>
      </c>
      <c r="M7443" s="16">
        <v>77576</v>
      </c>
      <c r="N7443" s="16">
        <v>0</v>
      </c>
      <c r="O7443" s="15">
        <v>77576</v>
      </c>
      <c r="P7443">
        <v>0</v>
      </c>
      <c r="Q7443">
        <v>571</v>
      </c>
      <c r="R7443">
        <v>0</v>
      </c>
      <c r="S7443">
        <v>571</v>
      </c>
      <c r="X7443">
        <v>0</v>
      </c>
      <c r="Y7443" t="s">
        <v>341</v>
      </c>
    </row>
    <row r="7444" spans="1:25" x14ac:dyDescent="0.3">
      <c r="A7444" t="s">
        <v>31</v>
      </c>
      <c r="B7444" t="s">
        <v>31</v>
      </c>
      <c r="C7444" t="s">
        <v>736</v>
      </c>
      <c r="D7444" t="s">
        <v>26</v>
      </c>
      <c r="E7444" t="s">
        <v>26</v>
      </c>
      <c r="F7444" t="s">
        <v>544</v>
      </c>
      <c r="G7444" t="s">
        <v>4838</v>
      </c>
      <c r="H7444" t="s">
        <v>4839</v>
      </c>
      <c r="I7444" t="s">
        <v>100</v>
      </c>
      <c r="J7444" s="33" t="s">
        <v>182</v>
      </c>
      <c r="K7444" t="s">
        <v>101</v>
      </c>
      <c r="L7444" t="s">
        <v>4587</v>
      </c>
      <c r="M7444" s="16">
        <v>38788</v>
      </c>
      <c r="N7444" s="16">
        <v>0</v>
      </c>
      <c r="O7444" s="15">
        <v>38788</v>
      </c>
      <c r="P7444">
        <v>0</v>
      </c>
      <c r="Q7444">
        <v>286</v>
      </c>
      <c r="R7444">
        <v>0</v>
      </c>
      <c r="S7444">
        <v>286</v>
      </c>
      <c r="X7444">
        <v>0</v>
      </c>
      <c r="Y7444" t="s">
        <v>341</v>
      </c>
    </row>
    <row r="7445" spans="1:25" x14ac:dyDescent="0.3">
      <c r="A7445" t="s">
        <v>31</v>
      </c>
      <c r="B7445" t="s">
        <v>31</v>
      </c>
      <c r="C7445" t="s">
        <v>736</v>
      </c>
      <c r="D7445" t="s">
        <v>26</v>
      </c>
      <c r="E7445" t="s">
        <v>26</v>
      </c>
      <c r="F7445" t="s">
        <v>544</v>
      </c>
      <c r="G7445" t="s">
        <v>4838</v>
      </c>
      <c r="H7445" t="s">
        <v>4839</v>
      </c>
      <c r="I7445" t="s">
        <v>100</v>
      </c>
      <c r="J7445" s="33" t="s">
        <v>182</v>
      </c>
      <c r="K7445" t="s">
        <v>101</v>
      </c>
      <c r="L7445" t="s">
        <v>4607</v>
      </c>
      <c r="M7445" s="16">
        <v>77576</v>
      </c>
      <c r="N7445" s="16">
        <v>0</v>
      </c>
      <c r="O7445" s="15">
        <v>77576</v>
      </c>
      <c r="P7445">
        <v>0</v>
      </c>
      <c r="Q7445">
        <v>571</v>
      </c>
      <c r="R7445">
        <v>0</v>
      </c>
      <c r="S7445">
        <v>571</v>
      </c>
      <c r="X7445">
        <v>0</v>
      </c>
      <c r="Y7445" t="s">
        <v>341</v>
      </c>
    </row>
    <row r="7446" spans="1:25" x14ac:dyDescent="0.3">
      <c r="A7446" t="s">
        <v>31</v>
      </c>
      <c r="B7446" t="s">
        <v>31</v>
      </c>
      <c r="C7446" t="s">
        <v>736</v>
      </c>
      <c r="D7446" t="s">
        <v>10</v>
      </c>
      <c r="E7446" t="s">
        <v>10</v>
      </c>
      <c r="F7446" t="s">
        <v>781</v>
      </c>
      <c r="G7446" t="s">
        <v>10</v>
      </c>
      <c r="H7446" t="s">
        <v>4840</v>
      </c>
      <c r="I7446" t="s">
        <v>241</v>
      </c>
      <c r="J7446" s="33" t="s">
        <v>101</v>
      </c>
      <c r="K7446" t="s">
        <v>101</v>
      </c>
      <c r="L7446" t="s">
        <v>4612</v>
      </c>
      <c r="M7446" s="16">
        <v>10954</v>
      </c>
      <c r="N7446" s="16">
        <v>0</v>
      </c>
      <c r="O7446" s="15">
        <v>10954</v>
      </c>
      <c r="P7446">
        <v>0</v>
      </c>
      <c r="Q7446">
        <v>140</v>
      </c>
      <c r="R7446">
        <v>0</v>
      </c>
      <c r="S7446">
        <v>140</v>
      </c>
      <c r="X7446">
        <v>0</v>
      </c>
      <c r="Y7446" t="s">
        <v>341</v>
      </c>
    </row>
    <row r="7447" spans="1:25" x14ac:dyDescent="0.3">
      <c r="A7447" t="s">
        <v>31</v>
      </c>
      <c r="B7447" t="s">
        <v>31</v>
      </c>
      <c r="C7447" t="s">
        <v>736</v>
      </c>
      <c r="D7447" t="s">
        <v>10</v>
      </c>
      <c r="E7447" t="s">
        <v>10</v>
      </c>
      <c r="F7447" t="s">
        <v>781</v>
      </c>
      <c r="G7447" t="s">
        <v>10</v>
      </c>
      <c r="H7447" t="s">
        <v>4840</v>
      </c>
      <c r="I7447" t="s">
        <v>241</v>
      </c>
      <c r="J7447" s="33" t="s">
        <v>101</v>
      </c>
      <c r="K7447" t="s">
        <v>101</v>
      </c>
      <c r="L7447" t="s">
        <v>4607</v>
      </c>
      <c r="M7447" s="16">
        <v>10954</v>
      </c>
      <c r="N7447" s="16">
        <v>0</v>
      </c>
      <c r="O7447" s="15">
        <v>10954</v>
      </c>
      <c r="P7447">
        <v>0</v>
      </c>
      <c r="Q7447">
        <v>140</v>
      </c>
      <c r="R7447">
        <v>0</v>
      </c>
      <c r="S7447">
        <v>140</v>
      </c>
      <c r="X7447">
        <v>0</v>
      </c>
      <c r="Y7447" t="s">
        <v>341</v>
      </c>
    </row>
    <row r="7448" spans="1:25" x14ac:dyDescent="0.3">
      <c r="A7448" t="s">
        <v>31</v>
      </c>
      <c r="B7448" t="s">
        <v>31</v>
      </c>
      <c r="C7448" t="s">
        <v>736</v>
      </c>
      <c r="D7448" t="s">
        <v>10</v>
      </c>
      <c r="E7448" t="s">
        <v>10</v>
      </c>
      <c r="F7448" t="s">
        <v>781</v>
      </c>
      <c r="G7448" t="s">
        <v>4841</v>
      </c>
      <c r="H7448" t="s">
        <v>4842</v>
      </c>
      <c r="I7448" t="s">
        <v>100</v>
      </c>
      <c r="J7448" s="33" t="s">
        <v>101</v>
      </c>
      <c r="K7448" t="s">
        <v>101</v>
      </c>
      <c r="L7448" t="s">
        <v>4691</v>
      </c>
      <c r="M7448" s="16">
        <v>23738</v>
      </c>
      <c r="N7448" s="16">
        <v>0</v>
      </c>
      <c r="O7448" s="15">
        <v>23738</v>
      </c>
      <c r="P7448">
        <v>0</v>
      </c>
      <c r="Q7448">
        <v>175</v>
      </c>
      <c r="R7448">
        <v>0</v>
      </c>
      <c r="S7448">
        <v>175</v>
      </c>
      <c r="X7448">
        <v>0</v>
      </c>
      <c r="Y7448" t="s">
        <v>341</v>
      </c>
    </row>
    <row r="7449" spans="1:25" x14ac:dyDescent="0.3">
      <c r="A7449" t="s">
        <v>31</v>
      </c>
      <c r="B7449" t="s">
        <v>31</v>
      </c>
      <c r="C7449" t="s">
        <v>736</v>
      </c>
      <c r="D7449" t="s">
        <v>10</v>
      </c>
      <c r="E7449" t="s">
        <v>10</v>
      </c>
      <c r="F7449" t="s">
        <v>781</v>
      </c>
      <c r="G7449" t="s">
        <v>4841</v>
      </c>
      <c r="H7449" t="s">
        <v>4842</v>
      </c>
      <c r="I7449" t="s">
        <v>100</v>
      </c>
      <c r="J7449" s="33" t="s">
        <v>101</v>
      </c>
      <c r="K7449" t="s">
        <v>101</v>
      </c>
      <c r="L7449" t="s">
        <v>4612</v>
      </c>
      <c r="M7449" s="16">
        <v>23738</v>
      </c>
      <c r="N7449" s="16">
        <v>0</v>
      </c>
      <c r="O7449" s="15">
        <v>23738</v>
      </c>
      <c r="P7449">
        <v>0</v>
      </c>
      <c r="Q7449">
        <v>175</v>
      </c>
      <c r="R7449">
        <v>0</v>
      </c>
      <c r="S7449">
        <v>175</v>
      </c>
      <c r="X7449">
        <v>0</v>
      </c>
      <c r="Y7449" t="s">
        <v>341</v>
      </c>
    </row>
    <row r="7450" spans="1:25" x14ac:dyDescent="0.3">
      <c r="A7450" t="s">
        <v>31</v>
      </c>
      <c r="B7450" t="s">
        <v>31</v>
      </c>
      <c r="C7450" t="s">
        <v>736</v>
      </c>
      <c r="D7450" t="s">
        <v>10</v>
      </c>
      <c r="E7450" t="s">
        <v>10</v>
      </c>
      <c r="F7450" t="s">
        <v>781</v>
      </c>
      <c r="G7450" t="s">
        <v>4841</v>
      </c>
      <c r="H7450" t="s">
        <v>4842</v>
      </c>
      <c r="I7450" t="s">
        <v>100</v>
      </c>
      <c r="J7450" s="33" t="s">
        <v>101</v>
      </c>
      <c r="K7450" t="s">
        <v>101</v>
      </c>
      <c r="L7450" t="s">
        <v>4601</v>
      </c>
      <c r="M7450" s="16">
        <v>47476</v>
      </c>
      <c r="N7450" s="16">
        <v>0</v>
      </c>
      <c r="O7450" s="15">
        <v>47476</v>
      </c>
      <c r="P7450">
        <v>0</v>
      </c>
      <c r="Q7450">
        <v>350</v>
      </c>
      <c r="R7450">
        <v>0</v>
      </c>
      <c r="S7450">
        <v>350</v>
      </c>
      <c r="X7450">
        <v>0</v>
      </c>
      <c r="Y7450" t="s">
        <v>341</v>
      </c>
    </row>
    <row r="7451" spans="1:25" x14ac:dyDescent="0.3">
      <c r="A7451" t="s">
        <v>31</v>
      </c>
      <c r="B7451" t="s">
        <v>31</v>
      </c>
      <c r="C7451" t="s">
        <v>736</v>
      </c>
      <c r="D7451" t="s">
        <v>10</v>
      </c>
      <c r="E7451" t="s">
        <v>10</v>
      </c>
      <c r="F7451" t="s">
        <v>781</v>
      </c>
      <c r="G7451" t="s">
        <v>4841</v>
      </c>
      <c r="H7451" t="s">
        <v>4842</v>
      </c>
      <c r="I7451" t="s">
        <v>100</v>
      </c>
      <c r="J7451" s="33" t="s">
        <v>101</v>
      </c>
      <c r="K7451" t="s">
        <v>101</v>
      </c>
      <c r="L7451" t="s">
        <v>4587</v>
      </c>
      <c r="M7451" s="16">
        <v>23738</v>
      </c>
      <c r="N7451" s="16">
        <v>0</v>
      </c>
      <c r="O7451" s="15">
        <v>23738</v>
      </c>
      <c r="P7451">
        <v>0</v>
      </c>
      <c r="Q7451">
        <v>175</v>
      </c>
      <c r="R7451">
        <v>0</v>
      </c>
      <c r="S7451">
        <v>175</v>
      </c>
      <c r="X7451">
        <v>0</v>
      </c>
      <c r="Y7451" t="s">
        <v>341</v>
      </c>
    </row>
    <row r="7452" spans="1:25" x14ac:dyDescent="0.3">
      <c r="A7452" t="s">
        <v>31</v>
      </c>
      <c r="B7452" t="s">
        <v>31</v>
      </c>
      <c r="C7452" t="s">
        <v>736</v>
      </c>
      <c r="D7452" t="s">
        <v>10</v>
      </c>
      <c r="E7452" t="s">
        <v>10</v>
      </c>
      <c r="F7452" t="s">
        <v>781</v>
      </c>
      <c r="G7452" t="s">
        <v>4841</v>
      </c>
      <c r="H7452" t="s">
        <v>4842</v>
      </c>
      <c r="I7452" t="s">
        <v>100</v>
      </c>
      <c r="J7452" s="33" t="s">
        <v>101</v>
      </c>
      <c r="K7452" t="s">
        <v>101</v>
      </c>
      <c r="L7452" t="s">
        <v>4607</v>
      </c>
      <c r="M7452" s="16">
        <v>47476</v>
      </c>
      <c r="N7452" s="16">
        <v>0</v>
      </c>
      <c r="O7452" s="15">
        <v>47476</v>
      </c>
      <c r="P7452">
        <v>0</v>
      </c>
      <c r="Q7452">
        <v>350</v>
      </c>
      <c r="R7452">
        <v>0</v>
      </c>
      <c r="S7452">
        <v>350</v>
      </c>
      <c r="X7452">
        <v>0</v>
      </c>
      <c r="Y7452" t="s">
        <v>341</v>
      </c>
    </row>
    <row r="7453" spans="1:25" x14ac:dyDescent="0.3">
      <c r="A7453" t="s">
        <v>31</v>
      </c>
      <c r="B7453" t="s">
        <v>31</v>
      </c>
      <c r="C7453" t="s">
        <v>4843</v>
      </c>
      <c r="D7453" t="s">
        <v>15</v>
      </c>
      <c r="E7453" t="s">
        <v>15</v>
      </c>
      <c r="F7453" t="s">
        <v>4628</v>
      </c>
      <c r="G7453" t="s">
        <v>4844</v>
      </c>
      <c r="H7453" t="s">
        <v>4845</v>
      </c>
      <c r="I7453" t="s">
        <v>100</v>
      </c>
      <c r="J7453" s="33" t="s">
        <v>101</v>
      </c>
      <c r="K7453" t="s">
        <v>101</v>
      </c>
      <c r="L7453" t="s">
        <v>4587</v>
      </c>
      <c r="M7453" s="16">
        <v>820</v>
      </c>
      <c r="N7453" s="16">
        <v>0</v>
      </c>
      <c r="O7453" s="15">
        <v>820</v>
      </c>
      <c r="P7453">
        <v>0</v>
      </c>
      <c r="Q7453">
        <v>80</v>
      </c>
      <c r="R7453">
        <v>0</v>
      </c>
      <c r="S7453">
        <v>80</v>
      </c>
      <c r="X7453">
        <v>0</v>
      </c>
      <c r="Y7453" t="s">
        <v>169</v>
      </c>
    </row>
    <row r="7454" spans="1:25" x14ac:dyDescent="0.3">
      <c r="A7454" t="s">
        <v>31</v>
      </c>
      <c r="B7454" t="s">
        <v>31</v>
      </c>
      <c r="C7454" t="s">
        <v>4843</v>
      </c>
      <c r="D7454" t="s">
        <v>10</v>
      </c>
      <c r="E7454" t="s">
        <v>10</v>
      </c>
      <c r="F7454" t="s">
        <v>441</v>
      </c>
      <c r="G7454" t="s">
        <v>4844</v>
      </c>
      <c r="H7454" t="s">
        <v>4846</v>
      </c>
      <c r="I7454" t="s">
        <v>100</v>
      </c>
      <c r="J7454" s="33" t="s">
        <v>101</v>
      </c>
      <c r="K7454" t="s">
        <v>101</v>
      </c>
      <c r="L7454" t="s">
        <v>4587</v>
      </c>
      <c r="M7454" s="16">
        <v>4200</v>
      </c>
      <c r="N7454" s="16">
        <v>0</v>
      </c>
      <c r="O7454" s="15">
        <v>4200</v>
      </c>
      <c r="P7454">
        <v>0</v>
      </c>
      <c r="Q7454">
        <v>80</v>
      </c>
      <c r="R7454">
        <v>0</v>
      </c>
      <c r="S7454">
        <v>80</v>
      </c>
      <c r="X7454">
        <v>0</v>
      </c>
      <c r="Y7454" t="s">
        <v>341</v>
      </c>
    </row>
    <row r="7455" spans="1:25" x14ac:dyDescent="0.3">
      <c r="A7455" t="s">
        <v>31</v>
      </c>
      <c r="B7455" t="s">
        <v>31</v>
      </c>
      <c r="C7455" t="s">
        <v>4843</v>
      </c>
      <c r="D7455" t="s">
        <v>45</v>
      </c>
      <c r="E7455" t="s">
        <v>68</v>
      </c>
      <c r="F7455" t="s">
        <v>461</v>
      </c>
      <c r="G7455" t="s">
        <v>4847</v>
      </c>
      <c r="H7455" t="s">
        <v>4848</v>
      </c>
      <c r="I7455" t="s">
        <v>100</v>
      </c>
      <c r="J7455" s="33" t="s">
        <v>101</v>
      </c>
      <c r="K7455" t="s">
        <v>101</v>
      </c>
      <c r="L7455" t="s">
        <v>4587</v>
      </c>
      <c r="M7455" s="16">
        <v>721.15</v>
      </c>
      <c r="N7455" s="16">
        <v>0</v>
      </c>
      <c r="O7455" s="15">
        <v>721.15</v>
      </c>
      <c r="P7455">
        <v>0</v>
      </c>
      <c r="Q7455">
        <v>80</v>
      </c>
      <c r="R7455">
        <v>0</v>
      </c>
      <c r="S7455">
        <v>80</v>
      </c>
      <c r="X7455">
        <v>0</v>
      </c>
      <c r="Y7455" t="s">
        <v>103</v>
      </c>
    </row>
    <row r="7456" spans="1:25" x14ac:dyDescent="0.3">
      <c r="A7456" t="s">
        <v>31</v>
      </c>
      <c r="B7456" t="s">
        <v>31</v>
      </c>
      <c r="C7456" t="s">
        <v>4843</v>
      </c>
      <c r="D7456" t="s">
        <v>63</v>
      </c>
      <c r="E7456" t="s">
        <v>14</v>
      </c>
      <c r="F7456" t="s">
        <v>390</v>
      </c>
      <c r="G7456" t="s">
        <v>4849</v>
      </c>
      <c r="H7456" t="s">
        <v>4850</v>
      </c>
      <c r="I7456" t="s">
        <v>100</v>
      </c>
      <c r="J7456" s="33" t="s">
        <v>101</v>
      </c>
      <c r="K7456" t="s">
        <v>101</v>
      </c>
      <c r="L7456" t="s">
        <v>4587</v>
      </c>
      <c r="M7456" s="16">
        <v>2404</v>
      </c>
      <c r="N7456" s="16">
        <v>0</v>
      </c>
      <c r="O7456" s="15">
        <v>2404</v>
      </c>
      <c r="P7456">
        <v>0</v>
      </c>
      <c r="Q7456">
        <v>80</v>
      </c>
      <c r="R7456">
        <v>0</v>
      </c>
      <c r="S7456">
        <v>80</v>
      </c>
      <c r="X7456">
        <v>0</v>
      </c>
      <c r="Y7456" t="s">
        <v>14</v>
      </c>
    </row>
    <row r="7457" spans="1:25" x14ac:dyDescent="0.3">
      <c r="A7457" t="s">
        <v>31</v>
      </c>
      <c r="B7457" t="s">
        <v>31</v>
      </c>
      <c r="C7457" t="s">
        <v>4843</v>
      </c>
      <c r="D7457" t="s">
        <v>755</v>
      </c>
      <c r="E7457" t="s">
        <v>755</v>
      </c>
      <c r="F7457" t="s">
        <v>756</v>
      </c>
      <c r="G7457" t="s">
        <v>4851</v>
      </c>
      <c r="H7457" t="s">
        <v>4852</v>
      </c>
      <c r="I7457" t="s">
        <v>100</v>
      </c>
      <c r="J7457" s="33" t="s">
        <v>101</v>
      </c>
      <c r="K7457" t="s">
        <v>101</v>
      </c>
      <c r="L7457" t="s">
        <v>4587</v>
      </c>
      <c r="M7457" s="16">
        <v>0</v>
      </c>
      <c r="N7457" s="16">
        <v>1360</v>
      </c>
      <c r="O7457" s="15">
        <v>1360</v>
      </c>
      <c r="P7457">
        <v>0</v>
      </c>
      <c r="Q7457">
        <v>40</v>
      </c>
      <c r="R7457">
        <v>0</v>
      </c>
      <c r="S7457">
        <v>40</v>
      </c>
      <c r="X7457">
        <v>0</v>
      </c>
      <c r="Y7457" t="s">
        <v>103</v>
      </c>
    </row>
    <row r="7458" spans="1:25" x14ac:dyDescent="0.3">
      <c r="A7458" t="s">
        <v>31</v>
      </c>
      <c r="B7458" t="s">
        <v>31</v>
      </c>
      <c r="C7458" t="s">
        <v>4843</v>
      </c>
      <c r="D7458" t="s">
        <v>45</v>
      </c>
      <c r="E7458" t="s">
        <v>46</v>
      </c>
      <c r="F7458" t="s">
        <v>4853</v>
      </c>
      <c r="G7458" t="s">
        <v>4854</v>
      </c>
      <c r="H7458" t="s">
        <v>4855</v>
      </c>
      <c r="I7458" t="s">
        <v>100</v>
      </c>
      <c r="J7458" s="33" t="s">
        <v>101</v>
      </c>
      <c r="K7458" t="s">
        <v>101</v>
      </c>
      <c r="L7458" t="s">
        <v>4587</v>
      </c>
      <c r="M7458" s="16">
        <v>16200</v>
      </c>
      <c r="N7458" s="16">
        <v>0</v>
      </c>
      <c r="O7458" s="15">
        <v>16200</v>
      </c>
      <c r="P7458">
        <v>0</v>
      </c>
      <c r="Q7458">
        <v>0</v>
      </c>
      <c r="R7458">
        <v>0</v>
      </c>
      <c r="S7458">
        <v>0</v>
      </c>
      <c r="X7458">
        <v>0</v>
      </c>
      <c r="Y7458" t="s">
        <v>103</v>
      </c>
    </row>
    <row r="7459" spans="1:25" x14ac:dyDescent="0.3">
      <c r="A7459" t="s">
        <v>31</v>
      </c>
      <c r="B7459" t="s">
        <v>31</v>
      </c>
      <c r="C7459" t="s">
        <v>4843</v>
      </c>
      <c r="D7459" t="s">
        <v>17</v>
      </c>
      <c r="E7459" t="s">
        <v>17</v>
      </c>
      <c r="F7459" t="s">
        <v>4626</v>
      </c>
      <c r="G7459" t="s">
        <v>4856</v>
      </c>
      <c r="H7459" t="s">
        <v>4857</v>
      </c>
      <c r="I7459" t="s">
        <v>100</v>
      </c>
      <c r="J7459" s="33" t="s">
        <v>101</v>
      </c>
      <c r="K7459" t="s">
        <v>101</v>
      </c>
      <c r="L7459" t="s">
        <v>4587</v>
      </c>
      <c r="M7459" s="16">
        <v>721.15</v>
      </c>
      <c r="N7459" s="16">
        <v>0</v>
      </c>
      <c r="O7459" s="15">
        <v>721.15</v>
      </c>
      <c r="P7459">
        <v>0</v>
      </c>
      <c r="Q7459">
        <v>80</v>
      </c>
      <c r="R7459">
        <v>0</v>
      </c>
      <c r="S7459">
        <v>80</v>
      </c>
      <c r="X7459">
        <v>0</v>
      </c>
      <c r="Y7459" t="s">
        <v>17</v>
      </c>
    </row>
    <row r="7460" spans="1:25" x14ac:dyDescent="0.3">
      <c r="A7460" t="s">
        <v>31</v>
      </c>
      <c r="B7460" t="s">
        <v>31</v>
      </c>
      <c r="C7460" t="s">
        <v>4843</v>
      </c>
      <c r="D7460" t="s">
        <v>16</v>
      </c>
      <c r="E7460" t="s">
        <v>16</v>
      </c>
      <c r="F7460" t="s">
        <v>812</v>
      </c>
      <c r="G7460" t="s">
        <v>4858</v>
      </c>
      <c r="H7460" t="s">
        <v>4859</v>
      </c>
      <c r="I7460" t="s">
        <v>100</v>
      </c>
      <c r="J7460" s="33" t="s">
        <v>101</v>
      </c>
      <c r="K7460" t="s">
        <v>101</v>
      </c>
      <c r="L7460" t="s">
        <v>4587</v>
      </c>
      <c r="M7460" s="16">
        <v>962</v>
      </c>
      <c r="N7460" s="16">
        <v>0</v>
      </c>
      <c r="O7460" s="15">
        <v>962</v>
      </c>
      <c r="P7460">
        <v>0</v>
      </c>
      <c r="Q7460">
        <v>40</v>
      </c>
      <c r="R7460">
        <v>0</v>
      </c>
      <c r="S7460">
        <v>40</v>
      </c>
      <c r="X7460">
        <v>0</v>
      </c>
      <c r="Y7460" t="s">
        <v>16</v>
      </c>
    </row>
    <row r="7461" spans="1:25" x14ac:dyDescent="0.3">
      <c r="A7461" t="s">
        <v>31</v>
      </c>
      <c r="B7461" t="s">
        <v>31</v>
      </c>
      <c r="C7461" t="s">
        <v>4860</v>
      </c>
      <c r="D7461" t="s">
        <v>20</v>
      </c>
      <c r="E7461" t="s">
        <v>20</v>
      </c>
      <c r="F7461" t="s">
        <v>412</v>
      </c>
      <c r="G7461" t="s">
        <v>4861</v>
      </c>
      <c r="H7461" t="s">
        <v>4862</v>
      </c>
      <c r="I7461" t="s">
        <v>100</v>
      </c>
      <c r="J7461" s="33" t="s">
        <v>101</v>
      </c>
      <c r="K7461" t="s">
        <v>101</v>
      </c>
      <c r="L7461" t="s">
        <v>4601</v>
      </c>
      <c r="M7461" s="16">
        <v>361168</v>
      </c>
      <c r="N7461" s="16">
        <v>0</v>
      </c>
      <c r="O7461" s="15">
        <v>361168</v>
      </c>
      <c r="P7461">
        <v>0</v>
      </c>
      <c r="Q7461">
        <v>50</v>
      </c>
      <c r="R7461">
        <v>50</v>
      </c>
      <c r="S7461">
        <v>100</v>
      </c>
      <c r="X7461">
        <v>0</v>
      </c>
      <c r="Y7461" t="s">
        <v>113</v>
      </c>
    </row>
    <row r="7462" spans="1:25" x14ac:dyDescent="0.3">
      <c r="A7462" t="s">
        <v>31</v>
      </c>
      <c r="B7462" t="s">
        <v>31</v>
      </c>
      <c r="C7462" t="s">
        <v>4860</v>
      </c>
      <c r="D7462" t="s">
        <v>20</v>
      </c>
      <c r="E7462" t="s">
        <v>20</v>
      </c>
      <c r="F7462" t="s">
        <v>4613</v>
      </c>
      <c r="G7462" t="s">
        <v>4863</v>
      </c>
      <c r="H7462" t="s">
        <v>4864</v>
      </c>
      <c r="I7462" t="s">
        <v>100</v>
      </c>
      <c r="J7462" s="33" t="s">
        <v>101</v>
      </c>
      <c r="K7462" t="s">
        <v>101</v>
      </c>
      <c r="L7462" t="s">
        <v>4601</v>
      </c>
      <c r="M7462" s="16">
        <v>2408</v>
      </c>
      <c r="N7462" s="16">
        <v>0</v>
      </c>
      <c r="O7462" s="15">
        <v>2408</v>
      </c>
      <c r="P7462">
        <v>0</v>
      </c>
      <c r="Q7462">
        <v>250</v>
      </c>
      <c r="R7462">
        <v>250</v>
      </c>
      <c r="S7462">
        <v>500</v>
      </c>
      <c r="X7462">
        <v>0</v>
      </c>
      <c r="Y7462" t="s">
        <v>113</v>
      </c>
    </row>
    <row r="7463" spans="1:25" x14ac:dyDescent="0.3">
      <c r="A7463" t="s">
        <v>31</v>
      </c>
      <c r="B7463" t="s">
        <v>31</v>
      </c>
      <c r="C7463" t="s">
        <v>4860</v>
      </c>
      <c r="D7463" t="s">
        <v>20</v>
      </c>
      <c r="E7463" t="s">
        <v>20</v>
      </c>
      <c r="F7463" t="s">
        <v>412</v>
      </c>
      <c r="G7463" t="s">
        <v>4865</v>
      </c>
      <c r="H7463" t="s">
        <v>4866</v>
      </c>
      <c r="I7463" t="s">
        <v>100</v>
      </c>
      <c r="J7463" s="33" t="s">
        <v>101</v>
      </c>
      <c r="K7463" t="s">
        <v>101</v>
      </c>
      <c r="L7463" t="s">
        <v>4601</v>
      </c>
      <c r="M7463" s="16">
        <v>167727</v>
      </c>
      <c r="N7463" s="16">
        <v>27305</v>
      </c>
      <c r="O7463" s="15">
        <v>195032</v>
      </c>
      <c r="P7463">
        <v>0</v>
      </c>
      <c r="Q7463">
        <v>5</v>
      </c>
      <c r="R7463">
        <v>5</v>
      </c>
      <c r="S7463">
        <v>10</v>
      </c>
      <c r="X7463">
        <v>0</v>
      </c>
      <c r="Y7463" t="s">
        <v>113</v>
      </c>
    </row>
    <row r="7464" spans="1:25" x14ac:dyDescent="0.3">
      <c r="A7464" t="s">
        <v>31</v>
      </c>
      <c r="B7464" t="s">
        <v>31</v>
      </c>
      <c r="C7464" t="s">
        <v>4860</v>
      </c>
      <c r="D7464" t="s">
        <v>20</v>
      </c>
      <c r="E7464" t="s">
        <v>20</v>
      </c>
      <c r="F7464" t="s">
        <v>412</v>
      </c>
      <c r="G7464" t="s">
        <v>4867</v>
      </c>
      <c r="H7464" t="s">
        <v>4868</v>
      </c>
      <c r="I7464" t="s">
        <v>100</v>
      </c>
      <c r="J7464" s="33" t="s">
        <v>101</v>
      </c>
      <c r="K7464" t="s">
        <v>101</v>
      </c>
      <c r="L7464" t="s">
        <v>4601</v>
      </c>
      <c r="M7464" s="16">
        <v>0</v>
      </c>
      <c r="N7464" s="16">
        <v>19263</v>
      </c>
      <c r="O7464" s="15">
        <v>19263</v>
      </c>
      <c r="P7464">
        <v>0</v>
      </c>
      <c r="Q7464">
        <v>5</v>
      </c>
      <c r="R7464">
        <v>5</v>
      </c>
      <c r="S7464">
        <v>10</v>
      </c>
      <c r="X7464">
        <v>0</v>
      </c>
      <c r="Y7464" t="s">
        <v>113</v>
      </c>
    </row>
    <row r="7465" spans="1:25" x14ac:dyDescent="0.3">
      <c r="A7465" t="s">
        <v>31</v>
      </c>
      <c r="B7465" t="s">
        <v>31</v>
      </c>
      <c r="C7465" t="s">
        <v>4860</v>
      </c>
      <c r="D7465" t="s">
        <v>20</v>
      </c>
      <c r="E7465" t="s">
        <v>20</v>
      </c>
      <c r="F7465" t="s">
        <v>412</v>
      </c>
      <c r="G7465" t="s">
        <v>4869</v>
      </c>
      <c r="H7465" t="s">
        <v>4870</v>
      </c>
      <c r="I7465" t="s">
        <v>100</v>
      </c>
      <c r="J7465" s="33" t="s">
        <v>101</v>
      </c>
      <c r="K7465" t="s">
        <v>101</v>
      </c>
      <c r="L7465" t="s">
        <v>4601</v>
      </c>
      <c r="M7465" s="16">
        <v>18104</v>
      </c>
      <c r="N7465" s="16">
        <v>0</v>
      </c>
      <c r="O7465" s="15">
        <v>18104</v>
      </c>
      <c r="P7465">
        <v>0</v>
      </c>
      <c r="Q7465">
        <v>125</v>
      </c>
      <c r="R7465">
        <v>125</v>
      </c>
      <c r="S7465">
        <v>250</v>
      </c>
      <c r="X7465">
        <v>0</v>
      </c>
      <c r="Y7465" t="s">
        <v>113</v>
      </c>
    </row>
    <row r="7466" spans="1:25" x14ac:dyDescent="0.3">
      <c r="A7466" t="s">
        <v>31</v>
      </c>
      <c r="B7466" t="s">
        <v>31</v>
      </c>
      <c r="C7466" t="s">
        <v>4860</v>
      </c>
      <c r="D7466" t="s">
        <v>20</v>
      </c>
      <c r="E7466" t="s">
        <v>20</v>
      </c>
      <c r="F7466" t="s">
        <v>4613</v>
      </c>
      <c r="G7466" t="s">
        <v>4871</v>
      </c>
      <c r="H7466" t="s">
        <v>4872</v>
      </c>
      <c r="I7466" t="s">
        <v>100</v>
      </c>
      <c r="J7466" s="33" t="s">
        <v>101</v>
      </c>
      <c r="K7466" t="s">
        <v>101</v>
      </c>
      <c r="L7466" t="s">
        <v>4601</v>
      </c>
      <c r="M7466" s="16">
        <v>1686</v>
      </c>
      <c r="N7466" s="16">
        <v>0</v>
      </c>
      <c r="O7466" s="15">
        <v>1686</v>
      </c>
      <c r="P7466">
        <v>0</v>
      </c>
      <c r="Q7466">
        <v>150</v>
      </c>
      <c r="R7466">
        <v>150</v>
      </c>
      <c r="S7466">
        <v>300</v>
      </c>
      <c r="X7466">
        <v>0</v>
      </c>
      <c r="Y7466" t="s">
        <v>113</v>
      </c>
    </row>
    <row r="7467" spans="1:25" x14ac:dyDescent="0.3">
      <c r="A7467" t="s">
        <v>31</v>
      </c>
      <c r="B7467" t="s">
        <v>31</v>
      </c>
      <c r="C7467" t="s">
        <v>4860</v>
      </c>
      <c r="D7467" t="s">
        <v>20</v>
      </c>
      <c r="E7467" t="s">
        <v>20</v>
      </c>
      <c r="F7467" t="s">
        <v>412</v>
      </c>
      <c r="G7467" t="s">
        <v>4873</v>
      </c>
      <c r="H7467" t="s">
        <v>4874</v>
      </c>
      <c r="I7467" t="s">
        <v>100</v>
      </c>
      <c r="J7467" s="33" t="s">
        <v>101</v>
      </c>
      <c r="K7467" t="s">
        <v>101</v>
      </c>
      <c r="L7467" t="s">
        <v>4601</v>
      </c>
      <c r="M7467" s="16">
        <v>13224</v>
      </c>
      <c r="N7467" s="16">
        <v>0</v>
      </c>
      <c r="O7467" s="15">
        <v>13224</v>
      </c>
      <c r="P7467">
        <v>0</v>
      </c>
      <c r="Q7467">
        <v>0</v>
      </c>
      <c r="R7467">
        <v>0</v>
      </c>
      <c r="S7467">
        <v>0</v>
      </c>
      <c r="X7467">
        <v>0</v>
      </c>
      <c r="Y7467" t="s">
        <v>113</v>
      </c>
    </row>
    <row r="7468" spans="1:25" x14ac:dyDescent="0.3">
      <c r="A7468" t="s">
        <v>31</v>
      </c>
      <c r="B7468" t="s">
        <v>31</v>
      </c>
      <c r="C7468" t="s">
        <v>4860</v>
      </c>
      <c r="D7468" t="s">
        <v>20</v>
      </c>
      <c r="E7468" t="s">
        <v>20</v>
      </c>
      <c r="F7468" t="s">
        <v>412</v>
      </c>
      <c r="G7468" t="s">
        <v>4875</v>
      </c>
      <c r="H7468" t="s">
        <v>4876</v>
      </c>
      <c r="I7468" t="s">
        <v>100</v>
      </c>
      <c r="J7468" s="33" t="s">
        <v>101</v>
      </c>
      <c r="K7468" t="s">
        <v>101</v>
      </c>
      <c r="L7468" t="s">
        <v>4601</v>
      </c>
      <c r="M7468" s="16">
        <v>8729</v>
      </c>
      <c r="N7468" s="16">
        <v>0</v>
      </c>
      <c r="O7468" s="15">
        <v>8729</v>
      </c>
      <c r="P7468">
        <v>0</v>
      </c>
      <c r="Q7468">
        <v>50</v>
      </c>
      <c r="R7468">
        <v>50</v>
      </c>
      <c r="S7468">
        <v>100</v>
      </c>
      <c r="X7468">
        <v>0</v>
      </c>
      <c r="Y7468" t="s">
        <v>113</v>
      </c>
    </row>
    <row r="7469" spans="1:25" x14ac:dyDescent="0.3">
      <c r="A7469" t="s">
        <v>31</v>
      </c>
      <c r="B7469" t="s">
        <v>31</v>
      </c>
      <c r="C7469" t="s">
        <v>4860</v>
      </c>
      <c r="D7469" t="s">
        <v>20</v>
      </c>
      <c r="E7469" t="s">
        <v>20</v>
      </c>
      <c r="F7469" t="s">
        <v>412</v>
      </c>
      <c r="G7469" t="s">
        <v>4877</v>
      </c>
      <c r="H7469" t="s">
        <v>4878</v>
      </c>
      <c r="I7469" t="s">
        <v>100</v>
      </c>
      <c r="J7469" s="33" t="s">
        <v>101</v>
      </c>
      <c r="K7469" t="s">
        <v>101</v>
      </c>
      <c r="L7469" t="s">
        <v>4601</v>
      </c>
      <c r="M7469" s="16">
        <v>8729</v>
      </c>
      <c r="N7469" s="16">
        <v>0</v>
      </c>
      <c r="O7469" s="15">
        <v>8729</v>
      </c>
      <c r="P7469">
        <v>0</v>
      </c>
      <c r="Q7469">
        <v>50</v>
      </c>
      <c r="R7469">
        <v>50</v>
      </c>
      <c r="S7469">
        <v>100</v>
      </c>
      <c r="X7469">
        <v>0</v>
      </c>
      <c r="Y7469" t="s">
        <v>113</v>
      </c>
    </row>
    <row r="7470" spans="1:25" x14ac:dyDescent="0.3">
      <c r="A7470" t="s">
        <v>31</v>
      </c>
      <c r="B7470" t="s">
        <v>31</v>
      </c>
      <c r="C7470" t="s">
        <v>4860</v>
      </c>
      <c r="D7470" t="s">
        <v>20</v>
      </c>
      <c r="E7470" t="s">
        <v>20</v>
      </c>
      <c r="F7470" t="s">
        <v>412</v>
      </c>
      <c r="G7470" t="s">
        <v>4879</v>
      </c>
      <c r="H7470" t="s">
        <v>4880</v>
      </c>
      <c r="I7470" t="s">
        <v>100</v>
      </c>
      <c r="J7470" s="33" t="s">
        <v>101</v>
      </c>
      <c r="K7470" t="s">
        <v>101</v>
      </c>
      <c r="L7470" t="s">
        <v>4601</v>
      </c>
      <c r="M7470" s="16">
        <v>5000</v>
      </c>
      <c r="N7470" s="16">
        <v>1204</v>
      </c>
      <c r="O7470" s="15">
        <v>6204</v>
      </c>
      <c r="P7470">
        <v>0</v>
      </c>
      <c r="Q7470">
        <v>600</v>
      </c>
      <c r="R7470">
        <v>600</v>
      </c>
      <c r="S7470">
        <v>1200</v>
      </c>
      <c r="X7470">
        <v>0</v>
      </c>
      <c r="Y7470" t="s">
        <v>113</v>
      </c>
    </row>
    <row r="7471" spans="1:25" x14ac:dyDescent="0.3">
      <c r="A7471" t="s">
        <v>31</v>
      </c>
      <c r="B7471" t="s">
        <v>31</v>
      </c>
      <c r="C7471" t="s">
        <v>4860</v>
      </c>
      <c r="D7471" t="s">
        <v>20</v>
      </c>
      <c r="E7471" t="s">
        <v>20</v>
      </c>
      <c r="F7471" t="s">
        <v>4613</v>
      </c>
      <c r="G7471" t="s">
        <v>4881</v>
      </c>
      <c r="H7471" t="s">
        <v>4882</v>
      </c>
      <c r="I7471" t="s">
        <v>100</v>
      </c>
      <c r="J7471" s="33" t="s">
        <v>101</v>
      </c>
      <c r="K7471" t="s">
        <v>101</v>
      </c>
      <c r="L7471" t="s">
        <v>4601</v>
      </c>
      <c r="M7471" s="16">
        <v>1445</v>
      </c>
      <c r="N7471" s="16">
        <v>0</v>
      </c>
      <c r="O7471" s="15">
        <v>1445</v>
      </c>
      <c r="P7471">
        <v>0</v>
      </c>
      <c r="Q7471">
        <v>125</v>
      </c>
      <c r="R7471">
        <v>125</v>
      </c>
      <c r="S7471">
        <v>250</v>
      </c>
      <c r="X7471">
        <v>0</v>
      </c>
      <c r="Y7471" t="s">
        <v>113</v>
      </c>
    </row>
    <row r="7472" spans="1:25" x14ac:dyDescent="0.3">
      <c r="A7472" t="s">
        <v>31</v>
      </c>
      <c r="B7472" t="s">
        <v>31</v>
      </c>
      <c r="C7472" t="s">
        <v>4860</v>
      </c>
      <c r="D7472" t="s">
        <v>20</v>
      </c>
      <c r="E7472" t="s">
        <v>20</v>
      </c>
      <c r="F7472" t="s">
        <v>412</v>
      </c>
      <c r="G7472" t="s">
        <v>4883</v>
      </c>
      <c r="H7472" t="s">
        <v>4884</v>
      </c>
      <c r="I7472" t="s">
        <v>100</v>
      </c>
      <c r="J7472" s="33" t="s">
        <v>101</v>
      </c>
      <c r="K7472" t="s">
        <v>101</v>
      </c>
      <c r="L7472" t="s">
        <v>4601</v>
      </c>
      <c r="M7472" s="16">
        <v>2408</v>
      </c>
      <c r="N7472" s="16">
        <v>2408</v>
      </c>
      <c r="O7472" s="15">
        <v>4816</v>
      </c>
      <c r="P7472">
        <v>0</v>
      </c>
      <c r="Q7472">
        <v>0</v>
      </c>
      <c r="R7472">
        <v>40</v>
      </c>
      <c r="S7472">
        <v>40</v>
      </c>
      <c r="X7472">
        <v>0</v>
      </c>
      <c r="Y7472" t="s">
        <v>113</v>
      </c>
    </row>
    <row r="7473" spans="1:25" x14ac:dyDescent="0.3">
      <c r="A7473" t="s">
        <v>31</v>
      </c>
      <c r="B7473" t="s">
        <v>31</v>
      </c>
      <c r="C7473" t="s">
        <v>4885</v>
      </c>
      <c r="D7473" t="s">
        <v>17</v>
      </c>
      <c r="E7473" t="s">
        <v>17</v>
      </c>
      <c r="F7473" t="s">
        <v>4626</v>
      </c>
      <c r="G7473" t="s">
        <v>4886</v>
      </c>
      <c r="H7473" t="s">
        <v>4887</v>
      </c>
      <c r="I7473" t="s">
        <v>100</v>
      </c>
      <c r="J7473" s="33" t="s">
        <v>101</v>
      </c>
      <c r="K7473" t="s">
        <v>101</v>
      </c>
      <c r="L7473" t="s">
        <v>4601</v>
      </c>
      <c r="M7473" s="16">
        <v>1500</v>
      </c>
      <c r="N7473" s="16">
        <v>0</v>
      </c>
      <c r="O7473" s="15">
        <v>1500</v>
      </c>
      <c r="P7473">
        <v>0</v>
      </c>
      <c r="Q7473">
        <v>0</v>
      </c>
      <c r="R7473">
        <v>0</v>
      </c>
      <c r="S7473">
        <v>0</v>
      </c>
      <c r="X7473">
        <v>0</v>
      </c>
      <c r="Y7473" t="s">
        <v>17</v>
      </c>
    </row>
    <row r="7474" spans="1:25" x14ac:dyDescent="0.3">
      <c r="A7474" t="s">
        <v>31</v>
      </c>
      <c r="B7474" t="s">
        <v>31</v>
      </c>
      <c r="C7474" t="s">
        <v>4885</v>
      </c>
      <c r="D7474" t="s">
        <v>63</v>
      </c>
      <c r="E7474" t="s">
        <v>14</v>
      </c>
      <c r="F7474" t="s">
        <v>390</v>
      </c>
      <c r="G7474" t="s">
        <v>4888</v>
      </c>
      <c r="H7474" t="s">
        <v>4889</v>
      </c>
      <c r="I7474" t="s">
        <v>100</v>
      </c>
      <c r="J7474" s="33" t="s">
        <v>101</v>
      </c>
      <c r="K7474" t="s">
        <v>101</v>
      </c>
      <c r="L7474" t="s">
        <v>4601</v>
      </c>
      <c r="M7474" s="16">
        <v>60500</v>
      </c>
      <c r="N7474" s="16">
        <v>0</v>
      </c>
      <c r="O7474" s="15">
        <v>60500</v>
      </c>
      <c r="P7474">
        <v>0</v>
      </c>
      <c r="Q7474">
        <v>10000</v>
      </c>
      <c r="R7474">
        <v>0</v>
      </c>
      <c r="S7474">
        <v>10000</v>
      </c>
      <c r="X7474">
        <v>0</v>
      </c>
      <c r="Y7474" t="s">
        <v>14</v>
      </c>
    </row>
    <row r="7475" spans="1:25" x14ac:dyDescent="0.3">
      <c r="A7475" t="s">
        <v>31</v>
      </c>
      <c r="B7475" t="s">
        <v>31</v>
      </c>
      <c r="C7475" t="s">
        <v>4885</v>
      </c>
      <c r="D7475" t="s">
        <v>20</v>
      </c>
      <c r="E7475" t="s">
        <v>20</v>
      </c>
      <c r="F7475" t="s">
        <v>412</v>
      </c>
      <c r="G7475" t="s">
        <v>4890</v>
      </c>
      <c r="H7475" t="s">
        <v>4891</v>
      </c>
      <c r="I7475" t="s">
        <v>100</v>
      </c>
      <c r="J7475" s="33" t="s">
        <v>101</v>
      </c>
      <c r="K7475" t="s">
        <v>101</v>
      </c>
      <c r="L7475" t="s">
        <v>4601</v>
      </c>
      <c r="M7475" s="16">
        <v>1500</v>
      </c>
      <c r="N7475" s="16">
        <v>0</v>
      </c>
      <c r="O7475" s="15">
        <v>1500</v>
      </c>
      <c r="P7475">
        <v>0</v>
      </c>
      <c r="Q7475">
        <v>600</v>
      </c>
      <c r="R7475">
        <v>0</v>
      </c>
      <c r="S7475">
        <v>600</v>
      </c>
      <c r="X7475">
        <v>0</v>
      </c>
      <c r="Y7475" t="s">
        <v>113</v>
      </c>
    </row>
    <row r="7476" spans="1:25" x14ac:dyDescent="0.3">
      <c r="A7476" t="s">
        <v>31</v>
      </c>
      <c r="B7476" t="s">
        <v>31</v>
      </c>
      <c r="C7476" t="s">
        <v>4885</v>
      </c>
      <c r="D7476" t="s">
        <v>17</v>
      </c>
      <c r="E7476" t="s">
        <v>17</v>
      </c>
      <c r="F7476" t="s">
        <v>4636</v>
      </c>
      <c r="G7476" t="s">
        <v>4892</v>
      </c>
      <c r="H7476" t="s">
        <v>4893</v>
      </c>
      <c r="I7476" t="s">
        <v>100</v>
      </c>
      <c r="J7476" s="33" t="s">
        <v>101</v>
      </c>
      <c r="K7476" t="s">
        <v>101</v>
      </c>
      <c r="L7476" t="s">
        <v>4601</v>
      </c>
      <c r="M7476" s="16">
        <v>6200</v>
      </c>
      <c r="N7476" s="16">
        <v>0</v>
      </c>
      <c r="O7476" s="15">
        <v>6200</v>
      </c>
      <c r="P7476">
        <v>0</v>
      </c>
      <c r="Q7476">
        <v>3600</v>
      </c>
      <c r="R7476">
        <v>0</v>
      </c>
      <c r="S7476">
        <v>3600</v>
      </c>
      <c r="X7476">
        <v>0</v>
      </c>
      <c r="Y7476" t="s">
        <v>17</v>
      </c>
    </row>
    <row r="7477" spans="1:25" x14ac:dyDescent="0.3">
      <c r="A7477" t="s">
        <v>31</v>
      </c>
      <c r="B7477" t="s">
        <v>31</v>
      </c>
      <c r="C7477" t="s">
        <v>4885</v>
      </c>
      <c r="D7477" t="s">
        <v>20</v>
      </c>
      <c r="E7477" t="s">
        <v>20</v>
      </c>
      <c r="F7477" t="s">
        <v>412</v>
      </c>
      <c r="G7477" t="s">
        <v>4894</v>
      </c>
      <c r="H7477" t="s">
        <v>4895</v>
      </c>
      <c r="I7477" t="s">
        <v>100</v>
      </c>
      <c r="J7477" s="33" t="s">
        <v>101</v>
      </c>
      <c r="K7477" t="s">
        <v>101</v>
      </c>
      <c r="L7477" t="s">
        <v>4601</v>
      </c>
      <c r="M7477" s="16">
        <v>4000</v>
      </c>
      <c r="N7477" s="16">
        <v>0</v>
      </c>
      <c r="O7477" s="15">
        <v>4000</v>
      </c>
      <c r="P7477">
        <v>0</v>
      </c>
      <c r="Q7477">
        <v>250</v>
      </c>
      <c r="R7477">
        <v>0</v>
      </c>
      <c r="S7477">
        <v>250</v>
      </c>
      <c r="X7477">
        <v>0</v>
      </c>
      <c r="Y7477" t="s">
        <v>113</v>
      </c>
    </row>
    <row r="7478" spans="1:25" x14ac:dyDescent="0.3">
      <c r="A7478" t="s">
        <v>31</v>
      </c>
      <c r="B7478" t="s">
        <v>31</v>
      </c>
      <c r="C7478" t="s">
        <v>4896</v>
      </c>
      <c r="D7478" t="s">
        <v>26</v>
      </c>
      <c r="E7478" t="s">
        <v>26</v>
      </c>
      <c r="F7478" t="s">
        <v>3217</v>
      </c>
      <c r="G7478" t="s">
        <v>4897</v>
      </c>
      <c r="H7478" t="s">
        <v>4898</v>
      </c>
      <c r="I7478" t="s">
        <v>100</v>
      </c>
      <c r="J7478" s="33" t="s">
        <v>101</v>
      </c>
      <c r="K7478" t="s">
        <v>101</v>
      </c>
      <c r="L7478" t="s">
        <v>4691</v>
      </c>
      <c r="M7478" s="16">
        <v>2000</v>
      </c>
      <c r="N7478" s="16">
        <v>0</v>
      </c>
      <c r="O7478" s="15">
        <v>2000</v>
      </c>
      <c r="P7478">
        <v>0</v>
      </c>
      <c r="Q7478">
        <v>20</v>
      </c>
      <c r="R7478">
        <v>0</v>
      </c>
      <c r="S7478">
        <v>20</v>
      </c>
      <c r="X7478">
        <v>0</v>
      </c>
      <c r="Y7478" t="s">
        <v>341</v>
      </c>
    </row>
    <row r="7479" spans="1:25" x14ac:dyDescent="0.3">
      <c r="A7479" t="s">
        <v>31</v>
      </c>
      <c r="B7479" t="s">
        <v>31</v>
      </c>
      <c r="C7479" t="s">
        <v>4896</v>
      </c>
      <c r="D7479" t="s">
        <v>26</v>
      </c>
      <c r="E7479" t="s">
        <v>26</v>
      </c>
      <c r="F7479" t="s">
        <v>3217</v>
      </c>
      <c r="G7479" t="s">
        <v>4897</v>
      </c>
      <c r="H7479" t="s">
        <v>4898</v>
      </c>
      <c r="I7479" t="s">
        <v>100</v>
      </c>
      <c r="J7479" s="33" t="s">
        <v>101</v>
      </c>
      <c r="K7479" t="s">
        <v>101</v>
      </c>
      <c r="L7479" t="s">
        <v>4601</v>
      </c>
      <c r="M7479" s="16">
        <v>8000</v>
      </c>
      <c r="N7479" s="16">
        <v>0</v>
      </c>
      <c r="O7479" s="15">
        <v>8000</v>
      </c>
      <c r="P7479">
        <v>0</v>
      </c>
      <c r="Q7479">
        <v>80</v>
      </c>
      <c r="R7479">
        <v>0</v>
      </c>
      <c r="S7479">
        <v>80</v>
      </c>
      <c r="X7479">
        <v>0</v>
      </c>
      <c r="Y7479" t="s">
        <v>341</v>
      </c>
    </row>
    <row r="7480" spans="1:25" x14ac:dyDescent="0.3">
      <c r="A7480" t="s">
        <v>31</v>
      </c>
      <c r="B7480" t="s">
        <v>31</v>
      </c>
      <c r="C7480" t="s">
        <v>4896</v>
      </c>
      <c r="D7480" t="s">
        <v>20</v>
      </c>
      <c r="E7480" t="s">
        <v>20</v>
      </c>
      <c r="F7480" t="s">
        <v>417</v>
      </c>
      <c r="G7480" t="s">
        <v>4899</v>
      </c>
      <c r="H7480" t="s">
        <v>4900</v>
      </c>
      <c r="I7480" t="s">
        <v>100</v>
      </c>
      <c r="J7480" s="33" t="s">
        <v>101</v>
      </c>
      <c r="K7480" t="s">
        <v>101</v>
      </c>
      <c r="L7480" t="s">
        <v>4691</v>
      </c>
      <c r="M7480" s="16">
        <v>10000</v>
      </c>
      <c r="N7480" s="16">
        <v>0</v>
      </c>
      <c r="O7480" s="15">
        <v>10000</v>
      </c>
      <c r="P7480">
        <v>0</v>
      </c>
      <c r="Q7480">
        <v>150</v>
      </c>
      <c r="R7480">
        <v>0</v>
      </c>
      <c r="S7480">
        <v>150</v>
      </c>
      <c r="X7480">
        <v>0</v>
      </c>
      <c r="Y7480" t="s">
        <v>113</v>
      </c>
    </row>
    <row r="7481" spans="1:25" x14ac:dyDescent="0.3">
      <c r="A7481" t="s">
        <v>31</v>
      </c>
      <c r="B7481" t="s">
        <v>31</v>
      </c>
      <c r="C7481" t="s">
        <v>4896</v>
      </c>
      <c r="D7481" t="s">
        <v>20</v>
      </c>
      <c r="E7481" t="s">
        <v>20</v>
      </c>
      <c r="F7481" t="s">
        <v>412</v>
      </c>
      <c r="G7481" t="s">
        <v>4901</v>
      </c>
      <c r="H7481" t="s">
        <v>4902</v>
      </c>
      <c r="I7481" t="s">
        <v>100</v>
      </c>
      <c r="J7481" s="33" t="s">
        <v>101</v>
      </c>
      <c r="K7481" t="s">
        <v>101</v>
      </c>
      <c r="L7481" t="s">
        <v>4691</v>
      </c>
      <c r="M7481" s="16">
        <v>5000</v>
      </c>
      <c r="N7481" s="16">
        <v>0</v>
      </c>
      <c r="O7481" s="15">
        <v>5000</v>
      </c>
      <c r="P7481">
        <v>0</v>
      </c>
      <c r="Q7481">
        <v>15</v>
      </c>
      <c r="R7481">
        <v>0</v>
      </c>
      <c r="S7481">
        <v>15</v>
      </c>
      <c r="X7481">
        <v>0</v>
      </c>
      <c r="Y7481" t="s">
        <v>113</v>
      </c>
    </row>
    <row r="7482" spans="1:25" x14ac:dyDescent="0.3">
      <c r="A7482" t="s">
        <v>31</v>
      </c>
      <c r="B7482" t="s">
        <v>31</v>
      </c>
      <c r="C7482" t="s">
        <v>4896</v>
      </c>
      <c r="D7482" t="s">
        <v>20</v>
      </c>
      <c r="E7482" t="s">
        <v>20</v>
      </c>
      <c r="F7482" t="s">
        <v>412</v>
      </c>
      <c r="G7482" t="s">
        <v>4901</v>
      </c>
      <c r="H7482" t="s">
        <v>4902</v>
      </c>
      <c r="I7482" t="s">
        <v>100</v>
      </c>
      <c r="J7482" s="33" t="s">
        <v>101</v>
      </c>
      <c r="K7482" t="s">
        <v>101</v>
      </c>
      <c r="L7482" t="s">
        <v>4601</v>
      </c>
      <c r="M7482" s="16">
        <v>5000</v>
      </c>
      <c r="N7482" s="16">
        <v>0</v>
      </c>
      <c r="O7482" s="15">
        <v>5000</v>
      </c>
      <c r="P7482">
        <v>0</v>
      </c>
      <c r="Q7482">
        <v>15</v>
      </c>
      <c r="R7482">
        <v>0</v>
      </c>
      <c r="S7482">
        <v>15</v>
      </c>
      <c r="X7482">
        <v>0</v>
      </c>
      <c r="Y7482" t="s">
        <v>113</v>
      </c>
    </row>
    <row r="7483" spans="1:25" x14ac:dyDescent="0.3">
      <c r="A7483" t="s">
        <v>31</v>
      </c>
      <c r="B7483" t="s">
        <v>31</v>
      </c>
      <c r="C7483" t="s">
        <v>1185</v>
      </c>
      <c r="D7483" t="s">
        <v>45</v>
      </c>
      <c r="E7483" t="s">
        <v>64</v>
      </c>
      <c r="F7483" t="s">
        <v>2763</v>
      </c>
      <c r="G7483" t="s">
        <v>1186</v>
      </c>
      <c r="H7483" t="s">
        <v>4903</v>
      </c>
      <c r="I7483" t="s">
        <v>100</v>
      </c>
      <c r="J7483" s="33" t="s">
        <v>101</v>
      </c>
      <c r="K7483" t="s">
        <v>101</v>
      </c>
      <c r="L7483" t="s">
        <v>4601</v>
      </c>
      <c r="M7483" s="16">
        <v>200000</v>
      </c>
      <c r="N7483" s="16">
        <v>0</v>
      </c>
      <c r="O7483" s="15">
        <v>200000</v>
      </c>
      <c r="P7483">
        <v>0</v>
      </c>
      <c r="Q7483">
        <v>0</v>
      </c>
      <c r="R7483">
        <v>0</v>
      </c>
      <c r="S7483">
        <v>0</v>
      </c>
      <c r="X7483">
        <v>0</v>
      </c>
      <c r="Y7483" t="s">
        <v>103</v>
      </c>
    </row>
    <row r="7484" spans="1:25" x14ac:dyDescent="0.3">
      <c r="A7484" t="s">
        <v>31</v>
      </c>
      <c r="B7484" t="s">
        <v>31</v>
      </c>
      <c r="C7484" t="s">
        <v>1185</v>
      </c>
      <c r="D7484" t="s">
        <v>45</v>
      </c>
      <c r="E7484" t="s">
        <v>64</v>
      </c>
      <c r="F7484" t="s">
        <v>2763</v>
      </c>
      <c r="G7484" t="s">
        <v>4904</v>
      </c>
      <c r="H7484" t="s">
        <v>4905</v>
      </c>
      <c r="I7484" t="s">
        <v>100</v>
      </c>
      <c r="J7484" s="33" t="s">
        <v>101</v>
      </c>
      <c r="K7484" t="s">
        <v>101</v>
      </c>
      <c r="L7484" t="s">
        <v>4601</v>
      </c>
      <c r="M7484" s="16">
        <v>400000</v>
      </c>
      <c r="N7484" s="16">
        <v>0</v>
      </c>
      <c r="O7484" s="15">
        <v>400000</v>
      </c>
      <c r="P7484">
        <v>0</v>
      </c>
      <c r="Q7484">
        <v>0</v>
      </c>
      <c r="R7484">
        <v>0</v>
      </c>
      <c r="S7484">
        <v>0</v>
      </c>
      <c r="X7484">
        <v>0</v>
      </c>
      <c r="Y7484" t="s">
        <v>103</v>
      </c>
    </row>
    <row r="7485" spans="1:25" x14ac:dyDescent="0.3">
      <c r="A7485" t="s">
        <v>31</v>
      </c>
      <c r="B7485" t="s">
        <v>31</v>
      </c>
      <c r="C7485" t="s">
        <v>4906</v>
      </c>
      <c r="D7485" t="s">
        <v>17</v>
      </c>
      <c r="E7485" t="s">
        <v>36</v>
      </c>
      <c r="F7485" t="s">
        <v>3191</v>
      </c>
      <c r="G7485" t="s">
        <v>4907</v>
      </c>
      <c r="H7485" t="s">
        <v>4908</v>
      </c>
      <c r="I7485" t="s">
        <v>100</v>
      </c>
      <c r="J7485" s="33" t="s">
        <v>101</v>
      </c>
      <c r="K7485" t="s">
        <v>101</v>
      </c>
      <c r="L7485" t="s">
        <v>4587</v>
      </c>
      <c r="M7485" s="16">
        <v>1100</v>
      </c>
      <c r="N7485" s="16">
        <v>0</v>
      </c>
      <c r="O7485" s="15">
        <v>1100</v>
      </c>
      <c r="P7485">
        <v>0</v>
      </c>
      <c r="Q7485">
        <v>40</v>
      </c>
      <c r="R7485">
        <v>0</v>
      </c>
      <c r="S7485">
        <v>40</v>
      </c>
      <c r="X7485">
        <v>0</v>
      </c>
      <c r="Y7485" t="s">
        <v>17</v>
      </c>
    </row>
    <row r="7486" spans="1:25" x14ac:dyDescent="0.3">
      <c r="A7486" t="s">
        <v>31</v>
      </c>
      <c r="B7486" t="s">
        <v>31</v>
      </c>
      <c r="C7486" t="s">
        <v>4906</v>
      </c>
      <c r="D7486" t="s">
        <v>20</v>
      </c>
      <c r="E7486" t="s">
        <v>20</v>
      </c>
      <c r="F7486" t="s">
        <v>412</v>
      </c>
      <c r="G7486" t="s">
        <v>4907</v>
      </c>
      <c r="H7486" t="s">
        <v>4909</v>
      </c>
      <c r="I7486" t="s">
        <v>100</v>
      </c>
      <c r="J7486" s="33" t="s">
        <v>101</v>
      </c>
      <c r="K7486" t="s">
        <v>101</v>
      </c>
      <c r="L7486" t="s">
        <v>4587</v>
      </c>
      <c r="M7486" s="16">
        <v>15000</v>
      </c>
      <c r="N7486" s="16">
        <v>0</v>
      </c>
      <c r="O7486" s="15">
        <v>15000</v>
      </c>
      <c r="P7486">
        <v>0</v>
      </c>
      <c r="Q7486">
        <v>40</v>
      </c>
      <c r="R7486">
        <v>0</v>
      </c>
      <c r="S7486">
        <v>40</v>
      </c>
      <c r="X7486">
        <v>0</v>
      </c>
      <c r="Y7486" t="s">
        <v>113</v>
      </c>
    </row>
    <row r="7487" spans="1:25" x14ac:dyDescent="0.3">
      <c r="A7487" t="s">
        <v>31</v>
      </c>
      <c r="B7487" t="s">
        <v>31</v>
      </c>
      <c r="C7487" t="s">
        <v>4906</v>
      </c>
      <c r="D7487" t="s">
        <v>26</v>
      </c>
      <c r="E7487" t="s">
        <v>26</v>
      </c>
      <c r="F7487" t="s">
        <v>3217</v>
      </c>
      <c r="G7487" t="s">
        <v>4907</v>
      </c>
      <c r="H7487" t="s">
        <v>4765</v>
      </c>
      <c r="I7487" t="s">
        <v>100</v>
      </c>
      <c r="J7487" s="33" t="s">
        <v>101</v>
      </c>
      <c r="K7487" t="s">
        <v>101</v>
      </c>
      <c r="L7487" t="s">
        <v>4587</v>
      </c>
      <c r="M7487" s="16">
        <v>2000</v>
      </c>
      <c r="N7487" s="16">
        <v>0</v>
      </c>
      <c r="O7487" s="15">
        <v>2000</v>
      </c>
      <c r="P7487">
        <v>0</v>
      </c>
      <c r="Q7487">
        <v>40</v>
      </c>
      <c r="R7487">
        <v>0</v>
      </c>
      <c r="S7487">
        <v>40</v>
      </c>
      <c r="X7487">
        <v>0</v>
      </c>
      <c r="Y7487" t="s">
        <v>341</v>
      </c>
    </row>
    <row r="7488" spans="1:25" x14ac:dyDescent="0.3">
      <c r="A7488" t="s">
        <v>31</v>
      </c>
      <c r="B7488" t="s">
        <v>31</v>
      </c>
      <c r="C7488" t="s">
        <v>4906</v>
      </c>
      <c r="D7488" t="s">
        <v>10</v>
      </c>
      <c r="E7488" t="s">
        <v>10</v>
      </c>
      <c r="F7488" t="s">
        <v>441</v>
      </c>
      <c r="G7488" t="s">
        <v>4907</v>
      </c>
      <c r="H7488" t="s">
        <v>4910</v>
      </c>
      <c r="I7488" t="s">
        <v>100</v>
      </c>
      <c r="J7488" s="33" t="s">
        <v>101</v>
      </c>
      <c r="K7488" t="s">
        <v>101</v>
      </c>
      <c r="L7488" t="s">
        <v>4587</v>
      </c>
      <c r="M7488" s="16">
        <v>42000</v>
      </c>
      <c r="N7488" s="16">
        <v>0</v>
      </c>
      <c r="O7488" s="15">
        <v>42000</v>
      </c>
      <c r="P7488">
        <v>0</v>
      </c>
      <c r="Q7488">
        <v>40</v>
      </c>
      <c r="R7488">
        <v>0</v>
      </c>
      <c r="S7488">
        <v>40</v>
      </c>
      <c r="X7488">
        <v>0</v>
      </c>
      <c r="Y7488" t="s">
        <v>341</v>
      </c>
    </row>
    <row r="7489" spans="1:25" x14ac:dyDescent="0.3">
      <c r="A7489" t="s">
        <v>31</v>
      </c>
      <c r="B7489" t="s">
        <v>31</v>
      </c>
      <c r="C7489" t="s">
        <v>4911</v>
      </c>
      <c r="D7489" t="s">
        <v>17</v>
      </c>
      <c r="E7489" t="s">
        <v>17</v>
      </c>
      <c r="F7489" t="s">
        <v>4636</v>
      </c>
      <c r="G7489" t="s">
        <v>4912</v>
      </c>
      <c r="H7489" t="s">
        <v>4913</v>
      </c>
      <c r="I7489" t="s">
        <v>100</v>
      </c>
      <c r="J7489" s="33" t="s">
        <v>182</v>
      </c>
      <c r="K7489" t="s">
        <v>101</v>
      </c>
      <c r="L7489" t="s">
        <v>4587</v>
      </c>
      <c r="M7489" s="16">
        <v>900</v>
      </c>
      <c r="N7489" s="16">
        <v>0</v>
      </c>
      <c r="O7489" s="15">
        <v>900</v>
      </c>
      <c r="P7489">
        <v>0</v>
      </c>
      <c r="Q7489">
        <v>50</v>
      </c>
      <c r="R7489">
        <v>0</v>
      </c>
      <c r="S7489">
        <v>50</v>
      </c>
      <c r="V7489">
        <v>40</v>
      </c>
      <c r="W7489">
        <v>10</v>
      </c>
      <c r="X7489">
        <v>50</v>
      </c>
      <c r="Y7489" t="s">
        <v>17</v>
      </c>
    </row>
    <row r="7490" spans="1:25" x14ac:dyDescent="0.3">
      <c r="A7490" t="s">
        <v>31</v>
      </c>
      <c r="B7490" t="s">
        <v>31</v>
      </c>
      <c r="C7490" t="s">
        <v>4911</v>
      </c>
      <c r="D7490" t="s">
        <v>10</v>
      </c>
      <c r="E7490" t="s">
        <v>10</v>
      </c>
      <c r="F7490" t="s">
        <v>781</v>
      </c>
      <c r="G7490" t="s">
        <v>4914</v>
      </c>
      <c r="H7490" t="s">
        <v>4915</v>
      </c>
      <c r="I7490" t="s">
        <v>241</v>
      </c>
      <c r="J7490" s="33" t="s">
        <v>182</v>
      </c>
      <c r="K7490" t="s">
        <v>182</v>
      </c>
      <c r="L7490" t="s">
        <v>4587</v>
      </c>
      <c r="M7490" s="16">
        <v>13200</v>
      </c>
      <c r="N7490" s="16">
        <v>0</v>
      </c>
      <c r="O7490" s="15">
        <v>13200</v>
      </c>
      <c r="P7490">
        <v>0</v>
      </c>
      <c r="Q7490">
        <v>20</v>
      </c>
      <c r="R7490">
        <v>0</v>
      </c>
      <c r="S7490">
        <v>20</v>
      </c>
      <c r="T7490">
        <v>0</v>
      </c>
      <c r="U7490">
        <v>0</v>
      </c>
      <c r="V7490">
        <v>9</v>
      </c>
      <c r="W7490">
        <v>1</v>
      </c>
      <c r="X7490">
        <v>10</v>
      </c>
      <c r="Y7490" t="s">
        <v>341</v>
      </c>
    </row>
    <row r="7491" spans="1:25" x14ac:dyDescent="0.3">
      <c r="A7491" t="s">
        <v>31</v>
      </c>
      <c r="B7491" t="s">
        <v>31</v>
      </c>
      <c r="C7491" t="s">
        <v>4911</v>
      </c>
      <c r="D7491" t="s">
        <v>63</v>
      </c>
      <c r="E7491" t="s">
        <v>14</v>
      </c>
      <c r="F7491" t="s">
        <v>4598</v>
      </c>
      <c r="G7491" t="s">
        <v>4916</v>
      </c>
      <c r="H7491" t="s">
        <v>4917</v>
      </c>
      <c r="I7491" t="s">
        <v>241</v>
      </c>
      <c r="J7491" s="33" t="s">
        <v>182</v>
      </c>
      <c r="K7491" t="s">
        <v>182</v>
      </c>
      <c r="L7491" t="s">
        <v>4587</v>
      </c>
      <c r="M7491" s="16">
        <v>4600</v>
      </c>
      <c r="N7491" s="16">
        <v>0</v>
      </c>
      <c r="O7491" s="15">
        <v>4600</v>
      </c>
      <c r="P7491">
        <v>0</v>
      </c>
      <c r="Q7491">
        <v>40</v>
      </c>
      <c r="R7491">
        <v>0</v>
      </c>
      <c r="S7491">
        <v>40</v>
      </c>
      <c r="T7491">
        <v>0</v>
      </c>
      <c r="U7491">
        <v>0</v>
      </c>
      <c r="V7491">
        <v>36</v>
      </c>
      <c r="W7491">
        <v>4</v>
      </c>
      <c r="X7491">
        <v>40</v>
      </c>
      <c r="Y7491" t="s">
        <v>14</v>
      </c>
    </row>
    <row r="7492" spans="1:25" x14ac:dyDescent="0.3">
      <c r="A7492" t="s">
        <v>31</v>
      </c>
      <c r="B7492" t="s">
        <v>31</v>
      </c>
      <c r="C7492" t="s">
        <v>4911</v>
      </c>
      <c r="D7492" t="s">
        <v>20</v>
      </c>
      <c r="E7492" t="s">
        <v>20</v>
      </c>
      <c r="F7492" t="s">
        <v>524</v>
      </c>
      <c r="G7492" t="s">
        <v>4918</v>
      </c>
      <c r="H7492" t="s">
        <v>4919</v>
      </c>
      <c r="I7492" t="s">
        <v>100</v>
      </c>
      <c r="J7492" s="33" t="s">
        <v>182</v>
      </c>
      <c r="K7492" t="s">
        <v>101</v>
      </c>
      <c r="L7492" t="s">
        <v>4587</v>
      </c>
      <c r="M7492" s="16">
        <v>900</v>
      </c>
      <c r="N7492" s="16">
        <v>0</v>
      </c>
      <c r="O7492" s="15">
        <v>900</v>
      </c>
      <c r="P7492">
        <v>0</v>
      </c>
      <c r="Q7492">
        <v>50</v>
      </c>
      <c r="R7492">
        <v>200</v>
      </c>
      <c r="S7492">
        <v>250</v>
      </c>
      <c r="X7492">
        <v>0</v>
      </c>
      <c r="Y7492" t="s">
        <v>113</v>
      </c>
    </row>
    <row r="7493" spans="1:25" x14ac:dyDescent="0.3">
      <c r="A7493" t="s">
        <v>31</v>
      </c>
      <c r="B7493" t="s">
        <v>31</v>
      </c>
      <c r="C7493" t="s">
        <v>4911</v>
      </c>
      <c r="D7493" t="s">
        <v>17</v>
      </c>
      <c r="E7493" t="s">
        <v>17</v>
      </c>
      <c r="F7493" t="s">
        <v>198</v>
      </c>
      <c r="G7493" t="s">
        <v>4920</v>
      </c>
      <c r="H7493" t="s">
        <v>4921</v>
      </c>
      <c r="I7493" t="s">
        <v>100</v>
      </c>
      <c r="J7493" s="33" t="s">
        <v>182</v>
      </c>
      <c r="K7493" t="s">
        <v>101</v>
      </c>
      <c r="L7493" t="s">
        <v>4587</v>
      </c>
      <c r="M7493" s="16">
        <v>5200</v>
      </c>
      <c r="N7493" s="16">
        <v>0</v>
      </c>
      <c r="O7493" s="15">
        <v>5200</v>
      </c>
      <c r="P7493">
        <v>0</v>
      </c>
      <c r="Q7493">
        <v>50</v>
      </c>
      <c r="R7493">
        <v>0</v>
      </c>
      <c r="S7493">
        <v>50</v>
      </c>
      <c r="V7493">
        <v>40</v>
      </c>
      <c r="W7493">
        <v>10</v>
      </c>
      <c r="X7493">
        <v>50</v>
      </c>
      <c r="Y7493" t="s">
        <v>17</v>
      </c>
    </row>
    <row r="7494" spans="1:25" x14ac:dyDescent="0.3">
      <c r="A7494" t="s">
        <v>31</v>
      </c>
      <c r="B7494" t="s">
        <v>31</v>
      </c>
      <c r="C7494" t="s">
        <v>4911</v>
      </c>
      <c r="D7494" t="s">
        <v>22</v>
      </c>
      <c r="E7494" s="17" t="s">
        <v>22</v>
      </c>
      <c r="F7494" t="s">
        <v>4671</v>
      </c>
      <c r="G7494" t="s">
        <v>4922</v>
      </c>
      <c r="H7494" t="s">
        <v>4923</v>
      </c>
      <c r="I7494" t="s">
        <v>100</v>
      </c>
      <c r="J7494" s="33" t="s">
        <v>182</v>
      </c>
      <c r="K7494" t="s">
        <v>101</v>
      </c>
      <c r="L7494" t="s">
        <v>4587</v>
      </c>
      <c r="M7494" s="16">
        <v>1500</v>
      </c>
      <c r="N7494" s="16">
        <v>4300</v>
      </c>
      <c r="O7494" s="15">
        <v>5800</v>
      </c>
      <c r="P7494">
        <v>0</v>
      </c>
      <c r="Q7494">
        <v>10</v>
      </c>
      <c r="R7494">
        <v>0</v>
      </c>
      <c r="S7494">
        <v>10</v>
      </c>
      <c r="T7494">
        <v>0</v>
      </c>
      <c r="U7494">
        <v>0</v>
      </c>
      <c r="V7494">
        <v>9</v>
      </c>
      <c r="W7494">
        <v>1</v>
      </c>
      <c r="X7494">
        <v>10</v>
      </c>
      <c r="Y7494" t="s">
        <v>183</v>
      </c>
    </row>
    <row r="7495" spans="1:25" x14ac:dyDescent="0.3">
      <c r="A7495" t="s">
        <v>31</v>
      </c>
      <c r="B7495" t="s">
        <v>31</v>
      </c>
      <c r="C7495" t="s">
        <v>4911</v>
      </c>
      <c r="D7495" t="s">
        <v>20</v>
      </c>
      <c r="E7495" t="s">
        <v>20</v>
      </c>
      <c r="F7495" t="s">
        <v>4608</v>
      </c>
      <c r="G7495" t="s">
        <v>4924</v>
      </c>
      <c r="H7495" t="s">
        <v>4925</v>
      </c>
      <c r="I7495" t="s">
        <v>235</v>
      </c>
      <c r="J7495" s="33" t="s">
        <v>101</v>
      </c>
      <c r="K7495" t="s">
        <v>101</v>
      </c>
      <c r="L7495" t="s">
        <v>4587</v>
      </c>
      <c r="M7495" s="16">
        <v>0</v>
      </c>
      <c r="N7495" s="16">
        <v>0</v>
      </c>
      <c r="O7495" s="15">
        <v>0</v>
      </c>
      <c r="P7495">
        <v>0</v>
      </c>
      <c r="Q7495">
        <v>50</v>
      </c>
      <c r="R7495">
        <v>50</v>
      </c>
      <c r="S7495">
        <v>100</v>
      </c>
      <c r="V7495">
        <v>80</v>
      </c>
      <c r="W7495">
        <v>20</v>
      </c>
      <c r="X7495">
        <v>100</v>
      </c>
      <c r="Y7495" t="s">
        <v>113</v>
      </c>
    </row>
    <row r="7496" spans="1:25" x14ac:dyDescent="0.3">
      <c r="A7496" t="s">
        <v>31</v>
      </c>
      <c r="B7496" t="s">
        <v>31</v>
      </c>
      <c r="C7496" t="s">
        <v>4911</v>
      </c>
      <c r="D7496" t="s">
        <v>15</v>
      </c>
      <c r="E7496" t="s">
        <v>15</v>
      </c>
      <c r="F7496" t="s">
        <v>4628</v>
      </c>
      <c r="G7496" t="s">
        <v>4926</v>
      </c>
      <c r="H7496" t="s">
        <v>4927</v>
      </c>
      <c r="I7496" t="s">
        <v>100</v>
      </c>
      <c r="J7496" s="33" t="s">
        <v>182</v>
      </c>
      <c r="K7496" t="s">
        <v>101</v>
      </c>
      <c r="L7496" t="s">
        <v>4587</v>
      </c>
      <c r="M7496" s="16">
        <v>20000</v>
      </c>
      <c r="N7496" s="16">
        <v>0</v>
      </c>
      <c r="O7496" s="15">
        <v>20000</v>
      </c>
      <c r="P7496">
        <v>0</v>
      </c>
      <c r="Q7496">
        <v>50</v>
      </c>
      <c r="R7496">
        <v>0</v>
      </c>
      <c r="S7496">
        <v>50</v>
      </c>
      <c r="V7496">
        <v>40</v>
      </c>
      <c r="W7496">
        <v>10</v>
      </c>
      <c r="X7496">
        <v>50</v>
      </c>
      <c r="Y7496" t="s">
        <v>169</v>
      </c>
    </row>
    <row r="7497" spans="1:25" x14ac:dyDescent="0.3">
      <c r="A7497" t="s">
        <v>31</v>
      </c>
      <c r="B7497" t="s">
        <v>31</v>
      </c>
      <c r="C7497" t="s">
        <v>4911</v>
      </c>
      <c r="D7497" t="s">
        <v>45</v>
      </c>
      <c r="E7497" t="s">
        <v>69</v>
      </c>
      <c r="F7497" t="s">
        <v>4928</v>
      </c>
      <c r="G7497" t="s">
        <v>4929</v>
      </c>
      <c r="H7497" t="s">
        <v>4930</v>
      </c>
      <c r="I7497" t="s">
        <v>181</v>
      </c>
      <c r="J7497" s="33" t="s">
        <v>182</v>
      </c>
      <c r="K7497" t="s">
        <v>182</v>
      </c>
      <c r="L7497" t="s">
        <v>4587</v>
      </c>
      <c r="M7497" s="16">
        <v>0</v>
      </c>
      <c r="N7497" s="16">
        <v>0</v>
      </c>
      <c r="O7497" s="15">
        <v>0</v>
      </c>
      <c r="P7497">
        <v>0</v>
      </c>
      <c r="Q7497">
        <v>40</v>
      </c>
      <c r="R7497">
        <v>0</v>
      </c>
      <c r="S7497">
        <v>40</v>
      </c>
      <c r="X7497">
        <v>0</v>
      </c>
      <c r="Y7497" t="s">
        <v>103</v>
      </c>
    </row>
    <row r="7498" spans="1:25" x14ac:dyDescent="0.3">
      <c r="A7498" t="s">
        <v>31</v>
      </c>
      <c r="B7498" t="s">
        <v>31</v>
      </c>
      <c r="C7498" t="s">
        <v>4911</v>
      </c>
      <c r="D7498" t="s">
        <v>17</v>
      </c>
      <c r="E7498" t="s">
        <v>17</v>
      </c>
      <c r="F7498" t="s">
        <v>430</v>
      </c>
      <c r="G7498" t="s">
        <v>4931</v>
      </c>
      <c r="H7498" t="s">
        <v>4932</v>
      </c>
      <c r="I7498" t="s">
        <v>235</v>
      </c>
      <c r="J7498" s="33" t="s">
        <v>101</v>
      </c>
      <c r="K7498" t="s">
        <v>101</v>
      </c>
      <c r="L7498" t="s">
        <v>4587</v>
      </c>
      <c r="M7498" s="16">
        <v>0</v>
      </c>
      <c r="N7498" s="16">
        <v>0</v>
      </c>
      <c r="O7498" s="15">
        <v>0</v>
      </c>
      <c r="P7498">
        <v>0</v>
      </c>
      <c r="Q7498">
        <v>300</v>
      </c>
      <c r="R7498">
        <v>550</v>
      </c>
      <c r="S7498">
        <v>850</v>
      </c>
      <c r="X7498">
        <v>0</v>
      </c>
      <c r="Y7498" t="s">
        <v>17</v>
      </c>
    </row>
    <row r="7499" spans="1:25" x14ac:dyDescent="0.3">
      <c r="A7499" t="s">
        <v>31</v>
      </c>
      <c r="B7499" t="s">
        <v>31</v>
      </c>
      <c r="C7499" t="s">
        <v>4911</v>
      </c>
      <c r="D7499" t="s">
        <v>20</v>
      </c>
      <c r="E7499" t="s">
        <v>20</v>
      </c>
      <c r="F7499" t="s">
        <v>4613</v>
      </c>
      <c r="G7499" t="s">
        <v>4933</v>
      </c>
      <c r="H7499" t="s">
        <v>4934</v>
      </c>
      <c r="I7499" t="s">
        <v>235</v>
      </c>
      <c r="J7499" s="33" t="s">
        <v>101</v>
      </c>
      <c r="K7499" t="s">
        <v>101</v>
      </c>
      <c r="L7499" t="s">
        <v>4587</v>
      </c>
      <c r="M7499" s="16">
        <v>0</v>
      </c>
      <c r="N7499" s="16">
        <v>0</v>
      </c>
      <c r="O7499" s="15">
        <v>0</v>
      </c>
      <c r="P7499">
        <v>0</v>
      </c>
      <c r="Q7499">
        <v>0</v>
      </c>
      <c r="R7499">
        <v>0</v>
      </c>
      <c r="S7499">
        <v>0</v>
      </c>
      <c r="X7499">
        <v>0</v>
      </c>
      <c r="Y7499" t="s">
        <v>113</v>
      </c>
    </row>
    <row r="7500" spans="1:25" x14ac:dyDescent="0.3">
      <c r="A7500" t="s">
        <v>31</v>
      </c>
      <c r="B7500" t="s">
        <v>31</v>
      </c>
      <c r="C7500" t="s">
        <v>4911</v>
      </c>
      <c r="D7500" t="s">
        <v>17</v>
      </c>
      <c r="E7500" t="s">
        <v>36</v>
      </c>
      <c r="F7500" t="s">
        <v>487</v>
      </c>
      <c r="G7500" t="s">
        <v>4935</v>
      </c>
      <c r="H7500" t="s">
        <v>4936</v>
      </c>
      <c r="I7500" t="s">
        <v>100</v>
      </c>
      <c r="J7500" s="33" t="s">
        <v>182</v>
      </c>
      <c r="K7500" t="s">
        <v>101</v>
      </c>
      <c r="L7500" t="s">
        <v>4587</v>
      </c>
      <c r="M7500" s="16">
        <v>3500</v>
      </c>
      <c r="N7500" s="16">
        <v>0</v>
      </c>
      <c r="O7500" s="15">
        <v>3500</v>
      </c>
      <c r="P7500">
        <v>0</v>
      </c>
      <c r="Q7500">
        <v>120</v>
      </c>
      <c r="R7500">
        <v>60</v>
      </c>
      <c r="S7500">
        <v>180</v>
      </c>
      <c r="V7500">
        <v>144</v>
      </c>
      <c r="W7500">
        <v>36</v>
      </c>
      <c r="X7500">
        <v>180</v>
      </c>
      <c r="Y7500" t="s">
        <v>17</v>
      </c>
    </row>
    <row r="7501" spans="1:25" x14ac:dyDescent="0.3">
      <c r="A7501" t="s">
        <v>31</v>
      </c>
      <c r="B7501" t="s">
        <v>31</v>
      </c>
      <c r="C7501" t="s">
        <v>4911</v>
      </c>
      <c r="D7501" t="s">
        <v>20</v>
      </c>
      <c r="E7501" t="s">
        <v>20</v>
      </c>
      <c r="F7501" t="s">
        <v>417</v>
      </c>
      <c r="G7501" t="s">
        <v>4937</v>
      </c>
      <c r="H7501" t="s">
        <v>4938</v>
      </c>
      <c r="I7501" t="s">
        <v>100</v>
      </c>
      <c r="J7501" s="33" t="s">
        <v>182</v>
      </c>
      <c r="K7501" t="s">
        <v>101</v>
      </c>
      <c r="L7501" t="s">
        <v>4587</v>
      </c>
      <c r="M7501" s="16">
        <v>2600</v>
      </c>
      <c r="N7501" s="16">
        <v>0</v>
      </c>
      <c r="O7501" s="15">
        <v>2600</v>
      </c>
      <c r="P7501">
        <v>0</v>
      </c>
      <c r="Q7501">
        <v>30</v>
      </c>
      <c r="R7501">
        <v>0</v>
      </c>
      <c r="S7501">
        <v>30</v>
      </c>
      <c r="V7501">
        <v>27</v>
      </c>
      <c r="W7501">
        <v>3</v>
      </c>
      <c r="X7501">
        <v>30</v>
      </c>
      <c r="Y7501" t="s">
        <v>113</v>
      </c>
    </row>
    <row r="7502" spans="1:25" x14ac:dyDescent="0.3">
      <c r="A7502" t="s">
        <v>31</v>
      </c>
      <c r="B7502" t="s">
        <v>31</v>
      </c>
      <c r="C7502" t="s">
        <v>4911</v>
      </c>
      <c r="D7502" t="s">
        <v>15</v>
      </c>
      <c r="E7502" t="s">
        <v>15</v>
      </c>
      <c r="F7502" t="s">
        <v>647</v>
      </c>
      <c r="G7502" t="s">
        <v>4939</v>
      </c>
      <c r="H7502" t="s">
        <v>4940</v>
      </c>
      <c r="I7502" t="s">
        <v>235</v>
      </c>
      <c r="J7502" s="33" t="s">
        <v>101</v>
      </c>
      <c r="K7502" t="s">
        <v>101</v>
      </c>
      <c r="L7502" t="s">
        <v>4587</v>
      </c>
      <c r="M7502" s="16">
        <v>0</v>
      </c>
      <c r="N7502" s="16">
        <v>0</v>
      </c>
      <c r="O7502" s="15">
        <v>0</v>
      </c>
      <c r="P7502">
        <v>0</v>
      </c>
      <c r="Q7502">
        <v>0</v>
      </c>
      <c r="R7502">
        <v>200</v>
      </c>
      <c r="S7502">
        <v>200</v>
      </c>
      <c r="X7502">
        <v>0</v>
      </c>
      <c r="Y7502" t="s">
        <v>169</v>
      </c>
    </row>
    <row r="7503" spans="1:25" x14ac:dyDescent="0.3">
      <c r="A7503" t="s">
        <v>31</v>
      </c>
      <c r="B7503" t="s">
        <v>31</v>
      </c>
      <c r="C7503" t="s">
        <v>4941</v>
      </c>
      <c r="D7503" t="s">
        <v>10</v>
      </c>
      <c r="E7503" t="s">
        <v>10</v>
      </c>
      <c r="F7503" t="s">
        <v>441</v>
      </c>
      <c r="G7503" t="s">
        <v>4942</v>
      </c>
      <c r="H7503" t="s">
        <v>4943</v>
      </c>
      <c r="I7503" t="s">
        <v>100</v>
      </c>
      <c r="J7503" s="33" t="s">
        <v>101</v>
      </c>
      <c r="K7503" t="s">
        <v>101</v>
      </c>
      <c r="L7503" t="s">
        <v>4587</v>
      </c>
      <c r="M7503" s="16">
        <v>82620</v>
      </c>
      <c r="N7503" s="16">
        <v>0</v>
      </c>
      <c r="O7503" s="15">
        <v>82620</v>
      </c>
      <c r="P7503">
        <v>0</v>
      </c>
      <c r="Q7503">
        <v>480</v>
      </c>
      <c r="R7503">
        <v>0</v>
      </c>
      <c r="S7503">
        <v>480</v>
      </c>
      <c r="X7503">
        <v>0</v>
      </c>
      <c r="Y7503" t="s">
        <v>341</v>
      </c>
    </row>
    <row r="7504" spans="1:25" x14ac:dyDescent="0.3">
      <c r="A7504" t="s">
        <v>31</v>
      </c>
      <c r="B7504" t="s">
        <v>31</v>
      </c>
      <c r="C7504" t="s">
        <v>199</v>
      </c>
      <c r="D7504" t="s">
        <v>15</v>
      </c>
      <c r="E7504" t="s">
        <v>15</v>
      </c>
      <c r="F7504" t="s">
        <v>4628</v>
      </c>
      <c r="G7504" t="s">
        <v>4944</v>
      </c>
      <c r="H7504" t="s">
        <v>4945</v>
      </c>
      <c r="I7504" t="s">
        <v>100</v>
      </c>
      <c r="J7504" s="33" t="s">
        <v>182</v>
      </c>
      <c r="K7504" t="s">
        <v>101</v>
      </c>
      <c r="L7504" t="s">
        <v>4601</v>
      </c>
      <c r="M7504" s="16">
        <v>20000</v>
      </c>
      <c r="N7504" s="16">
        <v>0</v>
      </c>
      <c r="O7504" s="15">
        <v>20000</v>
      </c>
      <c r="P7504">
        <v>0</v>
      </c>
      <c r="Q7504">
        <v>40000</v>
      </c>
      <c r="R7504">
        <v>10000</v>
      </c>
      <c r="S7504">
        <v>50000</v>
      </c>
      <c r="X7504">
        <v>0</v>
      </c>
      <c r="Y7504" t="s">
        <v>169</v>
      </c>
    </row>
    <row r="7505" spans="1:25" x14ac:dyDescent="0.3">
      <c r="A7505" t="s">
        <v>31</v>
      </c>
      <c r="B7505" t="s">
        <v>31</v>
      </c>
      <c r="C7505" t="s">
        <v>199</v>
      </c>
      <c r="D7505" t="s">
        <v>15</v>
      </c>
      <c r="E7505" t="s">
        <v>15</v>
      </c>
      <c r="F7505" t="s">
        <v>4628</v>
      </c>
      <c r="G7505" t="s">
        <v>4946</v>
      </c>
      <c r="H7505" t="s">
        <v>4947</v>
      </c>
      <c r="I7505" t="s">
        <v>100</v>
      </c>
      <c r="J7505" s="33" t="s">
        <v>101</v>
      </c>
      <c r="K7505" t="s">
        <v>101</v>
      </c>
      <c r="L7505" t="s">
        <v>4601</v>
      </c>
      <c r="M7505" s="16">
        <v>32000</v>
      </c>
      <c r="N7505" s="16">
        <v>0</v>
      </c>
      <c r="O7505" s="15">
        <v>32000</v>
      </c>
      <c r="P7505">
        <v>0</v>
      </c>
      <c r="Q7505">
        <v>40000</v>
      </c>
      <c r="R7505">
        <v>0</v>
      </c>
      <c r="S7505">
        <v>40000</v>
      </c>
      <c r="X7505">
        <v>0</v>
      </c>
      <c r="Y7505" t="s">
        <v>169</v>
      </c>
    </row>
    <row r="7506" spans="1:25" x14ac:dyDescent="0.3">
      <c r="A7506" t="s">
        <v>31</v>
      </c>
      <c r="B7506" t="s">
        <v>31</v>
      </c>
      <c r="C7506" t="s">
        <v>199</v>
      </c>
      <c r="D7506" t="s">
        <v>15</v>
      </c>
      <c r="E7506" t="s">
        <v>15</v>
      </c>
      <c r="F7506" t="s">
        <v>647</v>
      </c>
      <c r="G7506" t="s">
        <v>4948</v>
      </c>
      <c r="H7506" t="s">
        <v>4949</v>
      </c>
      <c r="I7506" t="s">
        <v>100</v>
      </c>
      <c r="J7506" s="33" t="s">
        <v>182</v>
      </c>
      <c r="K7506" t="s">
        <v>101</v>
      </c>
      <c r="L7506" t="s">
        <v>4601</v>
      </c>
      <c r="M7506" s="16">
        <v>500000</v>
      </c>
      <c r="N7506" s="16">
        <v>0</v>
      </c>
      <c r="O7506" s="15">
        <v>500000</v>
      </c>
      <c r="P7506">
        <v>0</v>
      </c>
      <c r="Q7506">
        <v>2000</v>
      </c>
      <c r="R7506">
        <v>1000</v>
      </c>
      <c r="S7506">
        <v>3000</v>
      </c>
      <c r="X7506">
        <v>0</v>
      </c>
      <c r="Y7506" t="s">
        <v>169</v>
      </c>
    </row>
    <row r="7507" spans="1:25" x14ac:dyDescent="0.3">
      <c r="A7507" t="s">
        <v>31</v>
      </c>
      <c r="B7507" t="s">
        <v>31</v>
      </c>
      <c r="C7507" t="s">
        <v>199</v>
      </c>
      <c r="D7507" t="s">
        <v>15</v>
      </c>
      <c r="E7507" t="s">
        <v>15</v>
      </c>
      <c r="F7507" t="s">
        <v>4628</v>
      </c>
      <c r="G7507" t="s">
        <v>4950</v>
      </c>
      <c r="H7507" t="s">
        <v>4951</v>
      </c>
      <c r="I7507" t="s">
        <v>100</v>
      </c>
      <c r="J7507" s="33" t="s">
        <v>182</v>
      </c>
      <c r="K7507" t="s">
        <v>101</v>
      </c>
      <c r="L7507" t="s">
        <v>4601</v>
      </c>
      <c r="M7507" s="16">
        <v>200000</v>
      </c>
      <c r="N7507" s="16">
        <v>0</v>
      </c>
      <c r="O7507" s="15">
        <v>200000</v>
      </c>
      <c r="P7507">
        <v>0</v>
      </c>
      <c r="Q7507">
        <v>40000</v>
      </c>
      <c r="R7507">
        <v>20000</v>
      </c>
      <c r="S7507">
        <v>60000</v>
      </c>
      <c r="X7507">
        <v>0</v>
      </c>
      <c r="Y7507" t="s">
        <v>169</v>
      </c>
    </row>
    <row r="7508" spans="1:25" x14ac:dyDescent="0.3">
      <c r="A7508" t="s">
        <v>31</v>
      </c>
      <c r="B7508" t="s">
        <v>31</v>
      </c>
      <c r="C7508" t="s">
        <v>199</v>
      </c>
      <c r="D7508" t="s">
        <v>15</v>
      </c>
      <c r="E7508" t="s">
        <v>15</v>
      </c>
      <c r="F7508" t="s">
        <v>4628</v>
      </c>
      <c r="G7508" t="s">
        <v>4952</v>
      </c>
      <c r="H7508" t="s">
        <v>4953</v>
      </c>
      <c r="I7508" t="s">
        <v>100</v>
      </c>
      <c r="J7508" s="33" t="s">
        <v>182</v>
      </c>
      <c r="K7508" t="s">
        <v>101</v>
      </c>
      <c r="L7508" t="s">
        <v>4601</v>
      </c>
      <c r="M7508" s="16">
        <v>150000</v>
      </c>
      <c r="N7508" s="16">
        <v>0</v>
      </c>
      <c r="O7508" s="15">
        <v>150000</v>
      </c>
      <c r="P7508">
        <v>0</v>
      </c>
      <c r="Q7508">
        <v>50000</v>
      </c>
      <c r="R7508">
        <v>10000</v>
      </c>
      <c r="S7508">
        <v>60000</v>
      </c>
      <c r="X7508">
        <v>0</v>
      </c>
      <c r="Y7508" t="s">
        <v>169</v>
      </c>
    </row>
    <row r="7509" spans="1:25" x14ac:dyDescent="0.3">
      <c r="A7509" t="s">
        <v>31</v>
      </c>
      <c r="B7509" t="s">
        <v>31</v>
      </c>
      <c r="C7509" t="s">
        <v>199</v>
      </c>
      <c r="D7509" t="s">
        <v>15</v>
      </c>
      <c r="E7509" t="s">
        <v>15</v>
      </c>
      <c r="F7509" t="s">
        <v>1076</v>
      </c>
      <c r="G7509" t="s">
        <v>4954</v>
      </c>
      <c r="H7509" t="s">
        <v>4955</v>
      </c>
      <c r="I7509" t="s">
        <v>241</v>
      </c>
      <c r="J7509" s="33" t="s">
        <v>101</v>
      </c>
      <c r="K7509" t="s">
        <v>101</v>
      </c>
      <c r="L7509" t="s">
        <v>4601</v>
      </c>
      <c r="M7509" s="16">
        <v>50000</v>
      </c>
      <c r="N7509" s="16">
        <v>0</v>
      </c>
      <c r="O7509" s="15">
        <v>50000</v>
      </c>
      <c r="P7509">
        <v>0</v>
      </c>
      <c r="Q7509">
        <v>20000</v>
      </c>
      <c r="R7509">
        <v>5000</v>
      </c>
      <c r="S7509">
        <v>25000</v>
      </c>
      <c r="X7509">
        <v>0</v>
      </c>
      <c r="Y7509" t="s">
        <v>169</v>
      </c>
    </row>
    <row r="7510" spans="1:25" x14ac:dyDescent="0.3">
      <c r="A7510" t="s">
        <v>31</v>
      </c>
      <c r="B7510" t="s">
        <v>31</v>
      </c>
      <c r="C7510" t="s">
        <v>199</v>
      </c>
      <c r="D7510" t="s">
        <v>15</v>
      </c>
      <c r="E7510" t="s">
        <v>15</v>
      </c>
      <c r="F7510" t="s">
        <v>4628</v>
      </c>
      <c r="G7510" t="s">
        <v>4956</v>
      </c>
      <c r="H7510" t="s">
        <v>4957</v>
      </c>
      <c r="I7510" t="s">
        <v>181</v>
      </c>
      <c r="J7510" s="33" t="s">
        <v>182</v>
      </c>
      <c r="K7510" t="s">
        <v>182</v>
      </c>
      <c r="L7510" t="s">
        <v>4691</v>
      </c>
      <c r="M7510" s="16">
        <v>200000</v>
      </c>
      <c r="N7510" s="16">
        <v>0</v>
      </c>
      <c r="O7510" s="15">
        <v>200000</v>
      </c>
      <c r="P7510">
        <v>0</v>
      </c>
      <c r="Q7510">
        <v>1000</v>
      </c>
      <c r="R7510">
        <v>10000</v>
      </c>
      <c r="S7510">
        <v>11000</v>
      </c>
      <c r="X7510">
        <v>0</v>
      </c>
      <c r="Y7510" t="s">
        <v>169</v>
      </c>
    </row>
    <row r="7511" spans="1:25" x14ac:dyDescent="0.3">
      <c r="A7511" t="s">
        <v>31</v>
      </c>
      <c r="B7511" t="s">
        <v>31</v>
      </c>
      <c r="C7511" t="s">
        <v>199</v>
      </c>
      <c r="D7511" t="s">
        <v>15</v>
      </c>
      <c r="E7511" t="s">
        <v>15</v>
      </c>
      <c r="F7511" t="s">
        <v>4628</v>
      </c>
      <c r="G7511" t="s">
        <v>4956</v>
      </c>
      <c r="H7511" t="s">
        <v>4957</v>
      </c>
      <c r="I7511" t="s">
        <v>181</v>
      </c>
      <c r="J7511" s="33" t="s">
        <v>182</v>
      </c>
      <c r="K7511" t="s">
        <v>182</v>
      </c>
      <c r="L7511" t="s">
        <v>4612</v>
      </c>
      <c r="M7511" s="16">
        <v>200000</v>
      </c>
      <c r="N7511" s="16">
        <v>0</v>
      </c>
      <c r="O7511" s="15">
        <v>200000</v>
      </c>
      <c r="P7511">
        <v>0</v>
      </c>
      <c r="Q7511">
        <v>500</v>
      </c>
      <c r="R7511">
        <v>10000</v>
      </c>
      <c r="S7511">
        <v>10500</v>
      </c>
      <c r="X7511">
        <v>0</v>
      </c>
      <c r="Y7511" t="s">
        <v>169</v>
      </c>
    </row>
    <row r="7512" spans="1:25" x14ac:dyDescent="0.3">
      <c r="A7512" t="s">
        <v>31</v>
      </c>
      <c r="B7512" t="s">
        <v>31</v>
      </c>
      <c r="C7512" t="s">
        <v>199</v>
      </c>
      <c r="D7512" t="s">
        <v>15</v>
      </c>
      <c r="E7512" t="s">
        <v>15</v>
      </c>
      <c r="F7512" t="s">
        <v>4628</v>
      </c>
      <c r="G7512" t="s">
        <v>4956</v>
      </c>
      <c r="H7512" t="s">
        <v>4957</v>
      </c>
      <c r="I7512" t="s">
        <v>181</v>
      </c>
      <c r="J7512" s="33" t="s">
        <v>182</v>
      </c>
      <c r="K7512" t="s">
        <v>182</v>
      </c>
      <c r="L7512" t="s">
        <v>4601</v>
      </c>
      <c r="M7512" s="16">
        <v>350000</v>
      </c>
      <c r="N7512" s="16">
        <v>0</v>
      </c>
      <c r="O7512" s="15">
        <v>350000</v>
      </c>
      <c r="P7512">
        <v>0</v>
      </c>
      <c r="Q7512">
        <v>40000</v>
      </c>
      <c r="R7512">
        <v>20000</v>
      </c>
      <c r="S7512">
        <v>60000</v>
      </c>
      <c r="X7512">
        <v>0</v>
      </c>
      <c r="Y7512" t="s">
        <v>169</v>
      </c>
    </row>
    <row r="7513" spans="1:25" x14ac:dyDescent="0.3">
      <c r="A7513" t="s">
        <v>31</v>
      </c>
      <c r="B7513" t="s">
        <v>31</v>
      </c>
      <c r="C7513" t="s">
        <v>199</v>
      </c>
      <c r="D7513" t="s">
        <v>15</v>
      </c>
      <c r="E7513" t="s">
        <v>15</v>
      </c>
      <c r="F7513" t="s">
        <v>4628</v>
      </c>
      <c r="G7513" t="s">
        <v>4956</v>
      </c>
      <c r="H7513" t="s">
        <v>4957</v>
      </c>
      <c r="I7513" t="s">
        <v>181</v>
      </c>
      <c r="J7513" s="33" t="s">
        <v>182</v>
      </c>
      <c r="K7513" t="s">
        <v>182</v>
      </c>
      <c r="L7513" t="s">
        <v>4587</v>
      </c>
      <c r="M7513" s="16">
        <v>350000</v>
      </c>
      <c r="N7513" s="16">
        <v>0</v>
      </c>
      <c r="O7513" s="15">
        <v>350000</v>
      </c>
      <c r="P7513">
        <v>0</v>
      </c>
      <c r="Q7513">
        <v>3000</v>
      </c>
      <c r="R7513">
        <v>15000</v>
      </c>
      <c r="S7513">
        <v>18000</v>
      </c>
      <c r="X7513">
        <v>0</v>
      </c>
      <c r="Y7513" t="s">
        <v>169</v>
      </c>
    </row>
    <row r="7514" spans="1:25" x14ac:dyDescent="0.3">
      <c r="A7514" t="s">
        <v>31</v>
      </c>
      <c r="B7514" t="s">
        <v>31</v>
      </c>
      <c r="C7514" t="s">
        <v>199</v>
      </c>
      <c r="D7514" t="s">
        <v>15</v>
      </c>
      <c r="E7514" t="s">
        <v>15</v>
      </c>
      <c r="F7514" t="s">
        <v>4628</v>
      </c>
      <c r="G7514" t="s">
        <v>4956</v>
      </c>
      <c r="H7514" t="s">
        <v>4957</v>
      </c>
      <c r="I7514" t="s">
        <v>181</v>
      </c>
      <c r="J7514" s="33" t="s">
        <v>182</v>
      </c>
      <c r="K7514" t="s">
        <v>182</v>
      </c>
      <c r="L7514" t="s">
        <v>4607</v>
      </c>
      <c r="M7514" s="16">
        <v>200000</v>
      </c>
      <c r="N7514" s="16">
        <v>0</v>
      </c>
      <c r="O7514" s="15">
        <v>200000</v>
      </c>
      <c r="P7514">
        <v>0</v>
      </c>
      <c r="Q7514">
        <v>3000</v>
      </c>
      <c r="R7514">
        <v>15000</v>
      </c>
      <c r="S7514">
        <v>18000</v>
      </c>
      <c r="X7514">
        <v>0</v>
      </c>
      <c r="Y7514" t="s">
        <v>169</v>
      </c>
    </row>
    <row r="7515" spans="1:25" x14ac:dyDescent="0.3">
      <c r="A7515" t="s">
        <v>31</v>
      </c>
      <c r="B7515" t="s">
        <v>31</v>
      </c>
      <c r="C7515" t="s">
        <v>1620</v>
      </c>
      <c r="D7515" t="s">
        <v>17</v>
      </c>
      <c r="E7515" t="s">
        <v>35</v>
      </c>
      <c r="F7515" t="s">
        <v>383</v>
      </c>
      <c r="G7515" t="s">
        <v>4958</v>
      </c>
      <c r="H7515" t="s">
        <v>4959</v>
      </c>
      <c r="I7515" t="s">
        <v>100</v>
      </c>
      <c r="J7515" s="33" t="s">
        <v>101</v>
      </c>
      <c r="K7515" t="s">
        <v>101</v>
      </c>
      <c r="L7515" t="s">
        <v>4691</v>
      </c>
      <c r="M7515" s="16">
        <v>155626</v>
      </c>
      <c r="N7515" s="16">
        <v>0</v>
      </c>
      <c r="O7515" s="15">
        <v>155626</v>
      </c>
      <c r="P7515">
        <v>0</v>
      </c>
      <c r="Q7515">
        <v>150</v>
      </c>
      <c r="R7515">
        <v>50</v>
      </c>
      <c r="S7515">
        <v>200</v>
      </c>
      <c r="T7515">
        <v>100</v>
      </c>
      <c r="U7515">
        <v>100</v>
      </c>
      <c r="V7515">
        <v>0</v>
      </c>
      <c r="W7515">
        <v>0</v>
      </c>
      <c r="X7515">
        <v>200</v>
      </c>
      <c r="Y7515" t="s">
        <v>17</v>
      </c>
    </row>
    <row r="7516" spans="1:25" x14ac:dyDescent="0.3">
      <c r="A7516" t="s">
        <v>31</v>
      </c>
      <c r="B7516" t="s">
        <v>31</v>
      </c>
      <c r="C7516" t="s">
        <v>1620</v>
      </c>
      <c r="D7516" t="s">
        <v>17</v>
      </c>
      <c r="E7516" t="s">
        <v>35</v>
      </c>
      <c r="F7516" t="s">
        <v>383</v>
      </c>
      <c r="G7516" t="s">
        <v>4958</v>
      </c>
      <c r="H7516" t="s">
        <v>4959</v>
      </c>
      <c r="I7516" t="s">
        <v>100</v>
      </c>
      <c r="J7516" s="33" t="s">
        <v>101</v>
      </c>
      <c r="K7516" t="s">
        <v>101</v>
      </c>
      <c r="L7516" t="s">
        <v>4612</v>
      </c>
      <c r="M7516" s="16">
        <v>233438</v>
      </c>
      <c r="N7516" s="16">
        <v>0</v>
      </c>
      <c r="O7516" s="15">
        <v>233438</v>
      </c>
      <c r="P7516">
        <v>0</v>
      </c>
      <c r="Q7516">
        <v>400</v>
      </c>
      <c r="R7516">
        <v>200</v>
      </c>
      <c r="S7516">
        <v>600</v>
      </c>
      <c r="T7516">
        <v>300</v>
      </c>
      <c r="U7516">
        <v>300</v>
      </c>
      <c r="V7516">
        <v>0</v>
      </c>
      <c r="W7516">
        <v>0</v>
      </c>
      <c r="X7516">
        <v>600</v>
      </c>
      <c r="Y7516" t="s">
        <v>17</v>
      </c>
    </row>
    <row r="7517" spans="1:25" x14ac:dyDescent="0.3">
      <c r="A7517" t="s">
        <v>31</v>
      </c>
      <c r="B7517" t="s">
        <v>31</v>
      </c>
      <c r="C7517" t="s">
        <v>1620</v>
      </c>
      <c r="D7517" t="s">
        <v>17</v>
      </c>
      <c r="E7517" t="s">
        <v>35</v>
      </c>
      <c r="F7517" t="s">
        <v>383</v>
      </c>
      <c r="G7517" t="s">
        <v>4958</v>
      </c>
      <c r="H7517" t="s">
        <v>4959</v>
      </c>
      <c r="I7517" t="s">
        <v>100</v>
      </c>
      <c r="J7517" s="33" t="s">
        <v>101</v>
      </c>
      <c r="K7517" t="s">
        <v>101</v>
      </c>
      <c r="L7517" t="s">
        <v>4587</v>
      </c>
      <c r="M7517" s="16">
        <v>155626</v>
      </c>
      <c r="N7517" s="16">
        <v>0</v>
      </c>
      <c r="O7517" s="15">
        <v>155626</v>
      </c>
      <c r="P7517">
        <v>0</v>
      </c>
      <c r="Q7517">
        <v>300</v>
      </c>
      <c r="R7517">
        <v>100</v>
      </c>
      <c r="S7517">
        <v>400</v>
      </c>
      <c r="T7517">
        <v>200</v>
      </c>
      <c r="U7517">
        <v>200</v>
      </c>
      <c r="V7517">
        <v>0</v>
      </c>
      <c r="W7517">
        <v>0</v>
      </c>
      <c r="X7517">
        <v>400</v>
      </c>
      <c r="Y7517" t="s">
        <v>17</v>
      </c>
    </row>
    <row r="7518" spans="1:25" x14ac:dyDescent="0.3">
      <c r="A7518" t="s">
        <v>31</v>
      </c>
      <c r="B7518" t="s">
        <v>31</v>
      </c>
      <c r="C7518" t="s">
        <v>1620</v>
      </c>
      <c r="D7518" t="s">
        <v>17</v>
      </c>
      <c r="E7518" t="s">
        <v>35</v>
      </c>
      <c r="F7518" t="s">
        <v>383</v>
      </c>
      <c r="G7518" t="s">
        <v>4958</v>
      </c>
      <c r="H7518" t="s">
        <v>4959</v>
      </c>
      <c r="I7518" t="s">
        <v>100</v>
      </c>
      <c r="J7518" s="33" t="s">
        <v>101</v>
      </c>
      <c r="K7518" t="s">
        <v>101</v>
      </c>
      <c r="L7518" t="s">
        <v>4607</v>
      </c>
      <c r="M7518" s="16">
        <v>77813</v>
      </c>
      <c r="N7518" s="16">
        <v>0</v>
      </c>
      <c r="O7518" s="15">
        <v>77813</v>
      </c>
      <c r="P7518">
        <v>0</v>
      </c>
      <c r="Q7518">
        <v>300</v>
      </c>
      <c r="R7518">
        <v>100</v>
      </c>
      <c r="S7518">
        <v>400</v>
      </c>
      <c r="T7518">
        <v>200</v>
      </c>
      <c r="U7518">
        <v>200</v>
      </c>
      <c r="V7518">
        <v>0</v>
      </c>
      <c r="W7518">
        <v>0</v>
      </c>
      <c r="X7518">
        <v>400</v>
      </c>
      <c r="Y7518" t="s">
        <v>17</v>
      </c>
    </row>
    <row r="7519" spans="1:25" x14ac:dyDescent="0.3">
      <c r="A7519" t="s">
        <v>31</v>
      </c>
      <c r="B7519" t="s">
        <v>31</v>
      </c>
      <c r="C7519" t="s">
        <v>1620</v>
      </c>
      <c r="D7519" t="s">
        <v>17</v>
      </c>
      <c r="E7519" t="s">
        <v>17</v>
      </c>
      <c r="F7519" t="s">
        <v>198</v>
      </c>
      <c r="G7519" t="s">
        <v>4960</v>
      </c>
      <c r="H7519" t="s">
        <v>4961</v>
      </c>
      <c r="I7519" t="s">
        <v>100</v>
      </c>
      <c r="J7519" s="33" t="s">
        <v>182</v>
      </c>
      <c r="K7519" t="s">
        <v>101</v>
      </c>
      <c r="L7519" t="s">
        <v>4612</v>
      </c>
      <c r="M7519" s="16">
        <v>138500</v>
      </c>
      <c r="N7519" s="16">
        <v>0</v>
      </c>
      <c r="O7519" s="15">
        <v>138500</v>
      </c>
      <c r="P7519">
        <v>0</v>
      </c>
      <c r="Q7519">
        <v>2000</v>
      </c>
      <c r="R7519">
        <v>1000</v>
      </c>
      <c r="S7519">
        <v>3000</v>
      </c>
      <c r="T7519">
        <v>0</v>
      </c>
      <c r="U7519">
        <v>0</v>
      </c>
      <c r="V7519">
        <v>1500</v>
      </c>
      <c r="W7519">
        <v>1500</v>
      </c>
      <c r="X7519">
        <v>3000</v>
      </c>
      <c r="Y7519" t="s">
        <v>17</v>
      </c>
    </row>
    <row r="7520" spans="1:25" x14ac:dyDescent="0.3">
      <c r="A7520" t="s">
        <v>31</v>
      </c>
      <c r="B7520" t="s">
        <v>31</v>
      </c>
      <c r="C7520" t="s">
        <v>1620</v>
      </c>
      <c r="D7520" t="s">
        <v>17</v>
      </c>
      <c r="E7520" t="s">
        <v>17</v>
      </c>
      <c r="F7520" t="s">
        <v>198</v>
      </c>
      <c r="G7520" t="s">
        <v>4960</v>
      </c>
      <c r="H7520" t="s">
        <v>4961</v>
      </c>
      <c r="I7520" t="s">
        <v>100</v>
      </c>
      <c r="J7520" s="33" t="s">
        <v>182</v>
      </c>
      <c r="K7520" t="s">
        <v>101</v>
      </c>
      <c r="L7520" t="s">
        <v>4601</v>
      </c>
      <c r="M7520" s="16">
        <v>60250</v>
      </c>
      <c r="N7520" s="16">
        <v>0</v>
      </c>
      <c r="O7520" s="15">
        <v>60250</v>
      </c>
      <c r="P7520">
        <v>0</v>
      </c>
      <c r="Q7520">
        <v>2000</v>
      </c>
      <c r="R7520">
        <v>1000</v>
      </c>
      <c r="S7520">
        <v>3000</v>
      </c>
      <c r="T7520">
        <v>0</v>
      </c>
      <c r="U7520">
        <v>0</v>
      </c>
      <c r="V7520">
        <v>1500</v>
      </c>
      <c r="W7520">
        <v>1500</v>
      </c>
      <c r="X7520">
        <v>3000</v>
      </c>
      <c r="Y7520" t="s">
        <v>17</v>
      </c>
    </row>
    <row r="7521" spans="1:25" x14ac:dyDescent="0.3">
      <c r="A7521" t="s">
        <v>31</v>
      </c>
      <c r="B7521" t="s">
        <v>31</v>
      </c>
      <c r="C7521" t="s">
        <v>1620</v>
      </c>
      <c r="D7521" t="s">
        <v>17</v>
      </c>
      <c r="E7521" t="s">
        <v>17</v>
      </c>
      <c r="F7521" t="s">
        <v>198</v>
      </c>
      <c r="G7521" t="s">
        <v>4960</v>
      </c>
      <c r="H7521" t="s">
        <v>4961</v>
      </c>
      <c r="I7521" t="s">
        <v>100</v>
      </c>
      <c r="J7521" s="33" t="s">
        <v>182</v>
      </c>
      <c r="K7521" t="s">
        <v>101</v>
      </c>
      <c r="L7521" t="s">
        <v>4607</v>
      </c>
      <c r="M7521" s="16">
        <v>60250</v>
      </c>
      <c r="N7521" s="16">
        <v>0</v>
      </c>
      <c r="O7521" s="15">
        <v>60250</v>
      </c>
      <c r="P7521">
        <v>0</v>
      </c>
      <c r="Q7521">
        <v>1000</v>
      </c>
      <c r="R7521">
        <v>500</v>
      </c>
      <c r="S7521">
        <v>1500</v>
      </c>
      <c r="T7521">
        <v>0</v>
      </c>
      <c r="U7521">
        <v>0</v>
      </c>
      <c r="V7521">
        <v>700</v>
      </c>
      <c r="W7521">
        <v>800</v>
      </c>
      <c r="X7521">
        <v>1500</v>
      </c>
      <c r="Y7521" t="s">
        <v>17</v>
      </c>
    </row>
    <row r="7522" spans="1:25" x14ac:dyDescent="0.3">
      <c r="A7522" t="s">
        <v>31</v>
      </c>
      <c r="B7522" t="s">
        <v>31</v>
      </c>
      <c r="C7522" t="s">
        <v>1882</v>
      </c>
      <c r="D7522" t="s">
        <v>45</v>
      </c>
      <c r="E7522" t="s">
        <v>69</v>
      </c>
      <c r="F7522" t="s">
        <v>4928</v>
      </c>
      <c r="G7522" t="s">
        <v>4962</v>
      </c>
      <c r="H7522" t="s">
        <v>4963</v>
      </c>
      <c r="I7522" t="s">
        <v>181</v>
      </c>
      <c r="J7522" s="33" t="s">
        <v>182</v>
      </c>
      <c r="K7522" t="s">
        <v>182</v>
      </c>
      <c r="L7522" t="s">
        <v>4601</v>
      </c>
      <c r="M7522" s="16">
        <v>11295</v>
      </c>
      <c r="N7522" s="16">
        <v>0</v>
      </c>
      <c r="O7522" s="15">
        <v>11295</v>
      </c>
      <c r="P7522">
        <v>0</v>
      </c>
      <c r="Q7522">
        <v>0</v>
      </c>
      <c r="R7522">
        <v>0</v>
      </c>
      <c r="S7522">
        <v>0</v>
      </c>
      <c r="X7522">
        <v>0</v>
      </c>
      <c r="Y7522" t="s">
        <v>103</v>
      </c>
    </row>
    <row r="7523" spans="1:25" x14ac:dyDescent="0.3">
      <c r="A7523" t="s">
        <v>31</v>
      </c>
      <c r="B7523" t="s">
        <v>31</v>
      </c>
      <c r="C7523" t="s">
        <v>1882</v>
      </c>
      <c r="D7523" t="s">
        <v>17</v>
      </c>
      <c r="E7523" t="s">
        <v>36</v>
      </c>
      <c r="F7523" t="s">
        <v>4622</v>
      </c>
      <c r="G7523" t="s">
        <v>4964</v>
      </c>
      <c r="H7523" t="s">
        <v>4965</v>
      </c>
      <c r="I7523" t="s">
        <v>241</v>
      </c>
      <c r="J7523" s="33" t="s">
        <v>182</v>
      </c>
      <c r="K7523" t="s">
        <v>182</v>
      </c>
      <c r="L7523" t="s">
        <v>4601</v>
      </c>
      <c r="M7523" s="16">
        <v>38000</v>
      </c>
      <c r="N7523" s="16">
        <v>0</v>
      </c>
      <c r="O7523" s="15">
        <v>38000</v>
      </c>
      <c r="P7523">
        <v>0</v>
      </c>
      <c r="Q7523">
        <v>0</v>
      </c>
      <c r="R7523">
        <v>0</v>
      </c>
      <c r="S7523">
        <v>0</v>
      </c>
      <c r="T7523">
        <v>0</v>
      </c>
      <c r="U7523">
        <v>0</v>
      </c>
      <c r="V7523">
        <v>0</v>
      </c>
      <c r="W7523">
        <v>0</v>
      </c>
      <c r="X7523">
        <v>0</v>
      </c>
      <c r="Y7523" t="s">
        <v>17</v>
      </c>
    </row>
    <row r="7524" spans="1:25" x14ac:dyDescent="0.3">
      <c r="A7524" t="s">
        <v>31</v>
      </c>
      <c r="B7524" t="s">
        <v>31</v>
      </c>
      <c r="C7524" t="s">
        <v>1882</v>
      </c>
      <c r="D7524" t="s">
        <v>17</v>
      </c>
      <c r="E7524" t="s">
        <v>36</v>
      </c>
      <c r="F7524" t="s">
        <v>4622</v>
      </c>
      <c r="G7524" t="s">
        <v>4966</v>
      </c>
      <c r="H7524" t="s">
        <v>4967</v>
      </c>
      <c r="I7524" t="s">
        <v>181</v>
      </c>
      <c r="J7524" s="33" t="s">
        <v>182</v>
      </c>
      <c r="K7524" t="s">
        <v>182</v>
      </c>
      <c r="L7524" t="s">
        <v>4601</v>
      </c>
      <c r="M7524" s="16">
        <v>13795</v>
      </c>
      <c r="N7524" s="16">
        <v>0</v>
      </c>
      <c r="O7524" s="15">
        <v>13795</v>
      </c>
      <c r="P7524">
        <v>0</v>
      </c>
      <c r="Q7524">
        <v>0</v>
      </c>
      <c r="R7524">
        <v>0</v>
      </c>
      <c r="S7524">
        <v>0</v>
      </c>
      <c r="X7524">
        <v>0</v>
      </c>
      <c r="Y7524" t="s">
        <v>17</v>
      </c>
    </row>
    <row r="7525" spans="1:25" x14ac:dyDescent="0.3">
      <c r="A7525" t="s">
        <v>31</v>
      </c>
      <c r="B7525" t="s">
        <v>31</v>
      </c>
      <c r="C7525" t="s">
        <v>1882</v>
      </c>
      <c r="D7525" t="s">
        <v>17</v>
      </c>
      <c r="E7525" t="s">
        <v>36</v>
      </c>
      <c r="F7525" t="s">
        <v>487</v>
      </c>
      <c r="G7525" t="s">
        <v>4968</v>
      </c>
      <c r="H7525" t="s">
        <v>4969</v>
      </c>
      <c r="I7525" t="s">
        <v>100</v>
      </c>
      <c r="J7525" s="33" t="s">
        <v>182</v>
      </c>
      <c r="K7525" t="s">
        <v>101</v>
      </c>
      <c r="L7525" t="s">
        <v>4691</v>
      </c>
      <c r="M7525" s="16">
        <v>18800</v>
      </c>
      <c r="N7525" s="16">
        <v>0</v>
      </c>
      <c r="O7525" s="15">
        <v>18800</v>
      </c>
      <c r="P7525">
        <v>0</v>
      </c>
      <c r="Q7525">
        <v>960</v>
      </c>
      <c r="R7525">
        <v>0</v>
      </c>
      <c r="S7525">
        <v>960</v>
      </c>
      <c r="T7525">
        <v>0</v>
      </c>
      <c r="U7525">
        <v>0</v>
      </c>
      <c r="V7525">
        <v>840</v>
      </c>
      <c r="W7525">
        <v>120</v>
      </c>
      <c r="X7525">
        <v>960</v>
      </c>
      <c r="Y7525" t="s">
        <v>17</v>
      </c>
    </row>
    <row r="7526" spans="1:25" x14ac:dyDescent="0.3">
      <c r="A7526" t="s">
        <v>31</v>
      </c>
      <c r="B7526" t="s">
        <v>31</v>
      </c>
      <c r="C7526" t="s">
        <v>1882</v>
      </c>
      <c r="D7526" t="s">
        <v>17</v>
      </c>
      <c r="E7526" t="s">
        <v>36</v>
      </c>
      <c r="F7526" t="s">
        <v>487</v>
      </c>
      <c r="G7526" t="s">
        <v>4968</v>
      </c>
      <c r="H7526" t="s">
        <v>4970</v>
      </c>
      <c r="I7526" t="s">
        <v>241</v>
      </c>
      <c r="J7526" s="33" t="s">
        <v>182</v>
      </c>
      <c r="K7526" t="s">
        <v>182</v>
      </c>
      <c r="L7526" t="s">
        <v>4601</v>
      </c>
      <c r="M7526" s="16">
        <v>37760</v>
      </c>
      <c r="N7526" s="16">
        <v>0</v>
      </c>
      <c r="O7526" s="15">
        <v>37760</v>
      </c>
      <c r="P7526">
        <v>0</v>
      </c>
      <c r="Q7526">
        <v>960</v>
      </c>
      <c r="R7526">
        <v>0</v>
      </c>
      <c r="S7526">
        <v>960</v>
      </c>
      <c r="T7526">
        <v>0</v>
      </c>
      <c r="U7526">
        <v>0</v>
      </c>
      <c r="V7526">
        <v>720</v>
      </c>
      <c r="W7526">
        <v>240</v>
      </c>
      <c r="X7526">
        <v>960</v>
      </c>
      <c r="Y7526" t="s">
        <v>17</v>
      </c>
    </row>
    <row r="7527" spans="1:25" x14ac:dyDescent="0.3">
      <c r="A7527" t="s">
        <v>31</v>
      </c>
      <c r="B7527" t="s">
        <v>31</v>
      </c>
      <c r="C7527" t="s">
        <v>1882</v>
      </c>
      <c r="D7527" t="s">
        <v>17</v>
      </c>
      <c r="E7527" t="s">
        <v>36</v>
      </c>
      <c r="F7527" t="s">
        <v>487</v>
      </c>
      <c r="G7527" t="s">
        <v>4968</v>
      </c>
      <c r="H7527" t="s">
        <v>4971</v>
      </c>
      <c r="I7527" t="s">
        <v>100</v>
      </c>
      <c r="J7527" s="33" t="s">
        <v>101</v>
      </c>
      <c r="K7527" t="s">
        <v>101</v>
      </c>
      <c r="L7527" t="s">
        <v>4587</v>
      </c>
      <c r="M7527" s="16">
        <v>30000</v>
      </c>
      <c r="N7527" s="16">
        <v>0</v>
      </c>
      <c r="O7527" s="15">
        <v>30000</v>
      </c>
      <c r="P7527">
        <v>0</v>
      </c>
      <c r="Q7527">
        <v>960</v>
      </c>
      <c r="R7527">
        <v>0</v>
      </c>
      <c r="S7527">
        <v>960</v>
      </c>
      <c r="T7527">
        <v>0</v>
      </c>
      <c r="U7527">
        <v>0</v>
      </c>
      <c r="V7527">
        <v>840</v>
      </c>
      <c r="W7527">
        <v>120</v>
      </c>
      <c r="X7527">
        <v>960</v>
      </c>
      <c r="Y7527" t="s">
        <v>17</v>
      </c>
    </row>
    <row r="7528" spans="1:25" x14ac:dyDescent="0.3">
      <c r="A7528" t="s">
        <v>31</v>
      </c>
      <c r="B7528" t="s">
        <v>31</v>
      </c>
      <c r="C7528" t="s">
        <v>1882</v>
      </c>
      <c r="D7528" t="s">
        <v>20</v>
      </c>
      <c r="E7528" t="s">
        <v>20</v>
      </c>
      <c r="F7528" t="s">
        <v>4613</v>
      </c>
      <c r="G7528" t="s">
        <v>4972</v>
      </c>
      <c r="H7528" t="s">
        <v>4973</v>
      </c>
      <c r="I7528" t="s">
        <v>100</v>
      </c>
      <c r="J7528" s="33" t="s">
        <v>182</v>
      </c>
      <c r="K7528" t="s">
        <v>101</v>
      </c>
      <c r="L7528" t="s">
        <v>4601</v>
      </c>
      <c r="M7528" s="16">
        <v>80000</v>
      </c>
      <c r="N7528" s="16">
        <v>0</v>
      </c>
      <c r="O7528" s="15">
        <v>80000</v>
      </c>
      <c r="P7528">
        <v>0</v>
      </c>
      <c r="Q7528">
        <v>0</v>
      </c>
      <c r="R7528">
        <v>0</v>
      </c>
      <c r="S7528">
        <v>0</v>
      </c>
      <c r="T7528">
        <v>0</v>
      </c>
      <c r="U7528">
        <v>0</v>
      </c>
      <c r="V7528">
        <v>0</v>
      </c>
      <c r="W7528">
        <v>0</v>
      </c>
      <c r="X7528">
        <v>0</v>
      </c>
      <c r="Y7528" t="s">
        <v>113</v>
      </c>
    </row>
    <row r="7529" spans="1:25" x14ac:dyDescent="0.3">
      <c r="A7529" t="s">
        <v>31</v>
      </c>
      <c r="B7529" t="s">
        <v>31</v>
      </c>
      <c r="C7529" t="s">
        <v>1882</v>
      </c>
      <c r="D7529" t="s">
        <v>20</v>
      </c>
      <c r="E7529" t="s">
        <v>20</v>
      </c>
      <c r="F7529" t="s">
        <v>4613</v>
      </c>
      <c r="G7529" t="s">
        <v>4974</v>
      </c>
      <c r="H7529" t="s">
        <v>4975</v>
      </c>
      <c r="I7529" t="s">
        <v>100</v>
      </c>
      <c r="J7529" s="33" t="s">
        <v>182</v>
      </c>
      <c r="K7529" t="s">
        <v>101</v>
      </c>
      <c r="L7529" t="s">
        <v>4601</v>
      </c>
      <c r="M7529" s="16">
        <v>59000</v>
      </c>
      <c r="N7529" s="16">
        <v>0</v>
      </c>
      <c r="O7529" s="15">
        <v>59000</v>
      </c>
      <c r="P7529">
        <v>0</v>
      </c>
      <c r="Q7529">
        <v>0</v>
      </c>
      <c r="R7529">
        <v>0</v>
      </c>
      <c r="S7529">
        <v>0</v>
      </c>
      <c r="T7529">
        <v>0</v>
      </c>
      <c r="U7529">
        <v>0</v>
      </c>
      <c r="V7529">
        <v>0</v>
      </c>
      <c r="W7529">
        <v>0</v>
      </c>
      <c r="X7529">
        <v>0</v>
      </c>
      <c r="Y7529" t="s">
        <v>113</v>
      </c>
    </row>
    <row r="7530" spans="1:25" x14ac:dyDescent="0.3">
      <c r="A7530" t="s">
        <v>31</v>
      </c>
      <c r="B7530" t="s">
        <v>31</v>
      </c>
      <c r="C7530" t="s">
        <v>1882</v>
      </c>
      <c r="D7530" t="s">
        <v>20</v>
      </c>
      <c r="E7530" t="s">
        <v>20</v>
      </c>
      <c r="F7530" t="s">
        <v>4608</v>
      </c>
      <c r="G7530" t="s">
        <v>4976</v>
      </c>
      <c r="H7530" t="s">
        <v>4977</v>
      </c>
      <c r="I7530" t="s">
        <v>100</v>
      </c>
      <c r="J7530" s="33" t="s">
        <v>182</v>
      </c>
      <c r="K7530" t="s">
        <v>101</v>
      </c>
      <c r="L7530" t="s">
        <v>4601</v>
      </c>
      <c r="M7530" s="16">
        <v>66200</v>
      </c>
      <c r="N7530" s="16">
        <v>0</v>
      </c>
      <c r="O7530" s="15">
        <v>66200</v>
      </c>
      <c r="P7530">
        <v>0</v>
      </c>
      <c r="Q7530">
        <v>1600</v>
      </c>
      <c r="R7530">
        <v>175</v>
      </c>
      <c r="S7530">
        <v>1775</v>
      </c>
      <c r="T7530">
        <v>0</v>
      </c>
      <c r="U7530">
        <v>0</v>
      </c>
      <c r="V7530">
        <v>1775</v>
      </c>
      <c r="W7530">
        <v>0</v>
      </c>
      <c r="X7530">
        <v>1775</v>
      </c>
      <c r="Y7530" t="s">
        <v>113</v>
      </c>
    </row>
    <row r="7531" spans="1:25" x14ac:dyDescent="0.3">
      <c r="A7531" t="s">
        <v>31</v>
      </c>
      <c r="B7531" t="s">
        <v>31</v>
      </c>
      <c r="C7531" t="s">
        <v>1882</v>
      </c>
      <c r="D7531" t="s">
        <v>20</v>
      </c>
      <c r="E7531" t="s">
        <v>20</v>
      </c>
      <c r="F7531" t="s">
        <v>4608</v>
      </c>
      <c r="G7531" t="s">
        <v>4978</v>
      </c>
      <c r="H7531" t="s">
        <v>4979</v>
      </c>
      <c r="I7531" t="s">
        <v>235</v>
      </c>
      <c r="J7531" s="33" t="s">
        <v>101</v>
      </c>
      <c r="K7531" t="s">
        <v>101</v>
      </c>
      <c r="L7531" t="s">
        <v>4691</v>
      </c>
      <c r="M7531" s="16">
        <v>0</v>
      </c>
      <c r="N7531" s="16">
        <v>0</v>
      </c>
      <c r="O7531" s="15">
        <v>0</v>
      </c>
      <c r="P7531">
        <v>0</v>
      </c>
      <c r="Q7531">
        <v>325</v>
      </c>
      <c r="R7531">
        <v>53</v>
      </c>
      <c r="S7531">
        <v>378</v>
      </c>
      <c r="T7531">
        <v>0</v>
      </c>
      <c r="U7531">
        <v>0</v>
      </c>
      <c r="V7531">
        <v>378</v>
      </c>
      <c r="W7531">
        <v>0</v>
      </c>
      <c r="X7531">
        <v>378</v>
      </c>
      <c r="Y7531" t="s">
        <v>113</v>
      </c>
    </row>
    <row r="7532" spans="1:25" x14ac:dyDescent="0.3">
      <c r="A7532" t="s">
        <v>31</v>
      </c>
      <c r="B7532" t="s">
        <v>31</v>
      </c>
      <c r="C7532" t="s">
        <v>1882</v>
      </c>
      <c r="D7532" t="s">
        <v>20</v>
      </c>
      <c r="E7532" t="s">
        <v>20</v>
      </c>
      <c r="F7532" t="s">
        <v>4608</v>
      </c>
      <c r="G7532" t="s">
        <v>4978</v>
      </c>
      <c r="H7532" t="s">
        <v>4980</v>
      </c>
      <c r="I7532" t="s">
        <v>100</v>
      </c>
      <c r="J7532" s="33" t="s">
        <v>182</v>
      </c>
      <c r="K7532" t="s">
        <v>101</v>
      </c>
      <c r="L7532" t="s">
        <v>4587</v>
      </c>
      <c r="M7532" s="16">
        <v>29000</v>
      </c>
      <c r="N7532" s="16">
        <v>0</v>
      </c>
      <c r="O7532" s="15">
        <v>29000</v>
      </c>
      <c r="P7532">
        <v>0</v>
      </c>
      <c r="Q7532">
        <v>325</v>
      </c>
      <c r="R7532">
        <v>53</v>
      </c>
      <c r="S7532">
        <v>378</v>
      </c>
      <c r="T7532">
        <v>0</v>
      </c>
      <c r="U7532">
        <v>0</v>
      </c>
      <c r="V7532">
        <v>378</v>
      </c>
      <c r="W7532">
        <v>0</v>
      </c>
      <c r="X7532">
        <v>378</v>
      </c>
      <c r="Y7532" t="s">
        <v>113</v>
      </c>
    </row>
    <row r="7533" spans="1:25" x14ac:dyDescent="0.3">
      <c r="A7533" t="s">
        <v>31</v>
      </c>
      <c r="B7533" t="s">
        <v>31</v>
      </c>
      <c r="C7533" t="s">
        <v>1882</v>
      </c>
      <c r="D7533" t="s">
        <v>20</v>
      </c>
      <c r="E7533" t="s">
        <v>20</v>
      </c>
      <c r="F7533" t="s">
        <v>4613</v>
      </c>
      <c r="G7533" t="s">
        <v>4981</v>
      </c>
      <c r="H7533" t="s">
        <v>4982</v>
      </c>
      <c r="I7533" t="s">
        <v>181</v>
      </c>
      <c r="J7533" s="33" t="s">
        <v>182</v>
      </c>
      <c r="K7533" t="s">
        <v>182</v>
      </c>
      <c r="L7533" t="s">
        <v>4691</v>
      </c>
      <c r="M7533" s="16">
        <v>94000</v>
      </c>
      <c r="N7533" s="16">
        <v>0</v>
      </c>
      <c r="O7533" s="15">
        <v>94000</v>
      </c>
      <c r="P7533">
        <v>0</v>
      </c>
      <c r="Q7533">
        <v>5050</v>
      </c>
      <c r="R7533">
        <v>0</v>
      </c>
      <c r="S7533">
        <v>5050</v>
      </c>
      <c r="T7533">
        <v>0</v>
      </c>
      <c r="U7533">
        <v>0</v>
      </c>
      <c r="V7533">
        <v>5050</v>
      </c>
      <c r="W7533">
        <v>0</v>
      </c>
      <c r="X7533">
        <v>5050</v>
      </c>
      <c r="Y7533" t="s">
        <v>113</v>
      </c>
    </row>
    <row r="7534" spans="1:25" x14ac:dyDescent="0.3">
      <c r="A7534" t="s">
        <v>31</v>
      </c>
      <c r="B7534" t="s">
        <v>31</v>
      </c>
      <c r="C7534" t="s">
        <v>1882</v>
      </c>
      <c r="D7534" t="s">
        <v>20</v>
      </c>
      <c r="E7534" t="s">
        <v>20</v>
      </c>
      <c r="F7534" t="s">
        <v>417</v>
      </c>
      <c r="G7534" t="s">
        <v>4983</v>
      </c>
      <c r="H7534" t="s">
        <v>4984</v>
      </c>
      <c r="I7534" t="s">
        <v>100</v>
      </c>
      <c r="J7534" s="33" t="s">
        <v>182</v>
      </c>
      <c r="K7534" t="s">
        <v>101</v>
      </c>
      <c r="L7534" t="s">
        <v>4601</v>
      </c>
      <c r="M7534" s="16">
        <v>89000</v>
      </c>
      <c r="N7534" s="16">
        <v>0</v>
      </c>
      <c r="O7534" s="15">
        <v>89000</v>
      </c>
      <c r="P7534">
        <v>0</v>
      </c>
      <c r="Q7534">
        <v>2250</v>
      </c>
      <c r="R7534">
        <v>0</v>
      </c>
      <c r="S7534">
        <v>2250</v>
      </c>
      <c r="T7534">
        <v>0</v>
      </c>
      <c r="U7534">
        <v>0</v>
      </c>
      <c r="V7534">
        <v>2250</v>
      </c>
      <c r="W7534">
        <v>0</v>
      </c>
      <c r="X7534">
        <v>2250</v>
      </c>
      <c r="Y7534" t="s">
        <v>113</v>
      </c>
    </row>
    <row r="7535" spans="1:25" x14ac:dyDescent="0.3">
      <c r="A7535" t="s">
        <v>31</v>
      </c>
      <c r="B7535" t="s">
        <v>31</v>
      </c>
      <c r="C7535" t="s">
        <v>1882</v>
      </c>
      <c r="D7535" t="s">
        <v>20</v>
      </c>
      <c r="E7535" t="s">
        <v>20</v>
      </c>
      <c r="F7535" t="s">
        <v>417</v>
      </c>
      <c r="G7535" t="s">
        <v>4985</v>
      </c>
      <c r="H7535" t="s">
        <v>4986</v>
      </c>
      <c r="I7535" t="s">
        <v>235</v>
      </c>
      <c r="J7535" s="33" t="s">
        <v>101</v>
      </c>
      <c r="K7535" t="s">
        <v>101</v>
      </c>
      <c r="L7535" t="s">
        <v>4691</v>
      </c>
      <c r="M7535" s="16">
        <v>0</v>
      </c>
      <c r="N7535" s="16">
        <v>0</v>
      </c>
      <c r="O7535" s="15">
        <v>0</v>
      </c>
      <c r="P7535">
        <v>0</v>
      </c>
      <c r="Q7535">
        <v>370</v>
      </c>
      <c r="R7535">
        <v>0</v>
      </c>
      <c r="S7535">
        <v>370</v>
      </c>
      <c r="T7535">
        <v>0</v>
      </c>
      <c r="U7535">
        <v>0</v>
      </c>
      <c r="V7535">
        <v>370</v>
      </c>
      <c r="W7535">
        <v>0</v>
      </c>
      <c r="X7535">
        <v>370</v>
      </c>
      <c r="Y7535" t="s">
        <v>113</v>
      </c>
    </row>
    <row r="7536" spans="1:25" x14ac:dyDescent="0.3">
      <c r="A7536" t="s">
        <v>31</v>
      </c>
      <c r="B7536" t="s">
        <v>31</v>
      </c>
      <c r="C7536" t="s">
        <v>1882</v>
      </c>
      <c r="D7536" t="s">
        <v>20</v>
      </c>
      <c r="E7536" t="s">
        <v>20</v>
      </c>
      <c r="F7536" t="s">
        <v>417</v>
      </c>
      <c r="G7536" t="s">
        <v>4985</v>
      </c>
      <c r="H7536" t="s">
        <v>4987</v>
      </c>
      <c r="I7536" t="s">
        <v>100</v>
      </c>
      <c r="J7536" s="33" t="s">
        <v>182</v>
      </c>
      <c r="K7536" t="s">
        <v>101</v>
      </c>
      <c r="L7536" t="s">
        <v>4587</v>
      </c>
      <c r="M7536" s="16">
        <v>34000</v>
      </c>
      <c r="N7536" s="16">
        <v>0</v>
      </c>
      <c r="O7536" s="15">
        <v>34000</v>
      </c>
      <c r="P7536">
        <v>0</v>
      </c>
      <c r="Q7536">
        <v>370</v>
      </c>
      <c r="R7536">
        <v>0</v>
      </c>
      <c r="S7536">
        <v>370</v>
      </c>
      <c r="T7536">
        <v>0</v>
      </c>
      <c r="U7536">
        <v>0</v>
      </c>
      <c r="V7536">
        <v>370</v>
      </c>
      <c r="W7536">
        <v>0</v>
      </c>
      <c r="X7536">
        <v>370</v>
      </c>
      <c r="Y7536" t="s">
        <v>113</v>
      </c>
    </row>
    <row r="7537" spans="1:25" x14ac:dyDescent="0.3">
      <c r="A7537" t="s">
        <v>31</v>
      </c>
      <c r="B7537" t="s">
        <v>31</v>
      </c>
      <c r="C7537" t="s">
        <v>1882</v>
      </c>
      <c r="D7537" t="s">
        <v>20</v>
      </c>
      <c r="E7537" t="s">
        <v>20</v>
      </c>
      <c r="F7537" t="s">
        <v>4613</v>
      </c>
      <c r="G7537" t="s">
        <v>4988</v>
      </c>
      <c r="H7537" t="s">
        <v>4989</v>
      </c>
      <c r="I7537" t="s">
        <v>100</v>
      </c>
      <c r="J7537" s="33" t="s">
        <v>182</v>
      </c>
      <c r="K7537" t="s">
        <v>101</v>
      </c>
      <c r="L7537" t="s">
        <v>4587</v>
      </c>
      <c r="M7537" s="16">
        <v>46000</v>
      </c>
      <c r="N7537" s="16">
        <v>0</v>
      </c>
      <c r="O7537" s="15">
        <v>46000</v>
      </c>
      <c r="P7537">
        <v>0</v>
      </c>
      <c r="Q7537">
        <v>5</v>
      </c>
      <c r="R7537">
        <v>0</v>
      </c>
      <c r="S7537">
        <v>5</v>
      </c>
      <c r="T7537">
        <v>0</v>
      </c>
      <c r="U7537">
        <v>0</v>
      </c>
      <c r="V7537">
        <v>5</v>
      </c>
      <c r="W7537">
        <v>0</v>
      </c>
      <c r="X7537">
        <v>5</v>
      </c>
      <c r="Y7537" t="s">
        <v>113</v>
      </c>
    </row>
    <row r="7538" spans="1:25" x14ac:dyDescent="0.3">
      <c r="A7538" t="s">
        <v>31</v>
      </c>
      <c r="B7538" t="s">
        <v>31</v>
      </c>
      <c r="C7538" t="s">
        <v>1882</v>
      </c>
      <c r="D7538" t="s">
        <v>20</v>
      </c>
      <c r="E7538" t="s">
        <v>20</v>
      </c>
      <c r="F7538" t="s">
        <v>4613</v>
      </c>
      <c r="G7538" t="s">
        <v>4990</v>
      </c>
      <c r="H7538" t="s">
        <v>4991</v>
      </c>
      <c r="I7538" t="s">
        <v>235</v>
      </c>
      <c r="J7538" s="33" t="s">
        <v>101</v>
      </c>
      <c r="K7538" t="s">
        <v>101</v>
      </c>
      <c r="L7538" t="s">
        <v>4691</v>
      </c>
      <c r="M7538" s="16">
        <v>0</v>
      </c>
      <c r="N7538" s="16">
        <v>0</v>
      </c>
      <c r="O7538" s="15">
        <v>0</v>
      </c>
      <c r="P7538">
        <v>0</v>
      </c>
      <c r="Q7538">
        <v>0</v>
      </c>
      <c r="R7538">
        <v>0</v>
      </c>
      <c r="S7538">
        <v>0</v>
      </c>
      <c r="T7538">
        <v>0</v>
      </c>
      <c r="U7538">
        <v>0</v>
      </c>
      <c r="V7538">
        <v>0</v>
      </c>
      <c r="W7538">
        <v>0</v>
      </c>
      <c r="X7538">
        <v>0</v>
      </c>
      <c r="Y7538" t="s">
        <v>113</v>
      </c>
    </row>
    <row r="7539" spans="1:25" x14ac:dyDescent="0.3">
      <c r="A7539" t="s">
        <v>31</v>
      </c>
      <c r="B7539" t="s">
        <v>31</v>
      </c>
      <c r="C7539" t="s">
        <v>1882</v>
      </c>
      <c r="D7539" t="s">
        <v>20</v>
      </c>
      <c r="E7539" t="s">
        <v>20</v>
      </c>
      <c r="F7539" t="s">
        <v>4613</v>
      </c>
      <c r="G7539" t="s">
        <v>4990</v>
      </c>
      <c r="H7539" t="s">
        <v>4992</v>
      </c>
      <c r="I7539" t="s">
        <v>100</v>
      </c>
      <c r="J7539" s="33" t="s">
        <v>182</v>
      </c>
      <c r="K7539" t="s">
        <v>101</v>
      </c>
      <c r="L7539" t="s">
        <v>4587</v>
      </c>
      <c r="M7539" s="16">
        <v>26600</v>
      </c>
      <c r="N7539" s="16">
        <v>0</v>
      </c>
      <c r="O7539" s="15">
        <v>26600</v>
      </c>
      <c r="P7539">
        <v>0</v>
      </c>
      <c r="Q7539">
        <v>0</v>
      </c>
      <c r="R7539">
        <v>0</v>
      </c>
      <c r="S7539">
        <v>0</v>
      </c>
      <c r="T7539">
        <v>0</v>
      </c>
      <c r="U7539">
        <v>0</v>
      </c>
      <c r="V7539">
        <v>0</v>
      </c>
      <c r="W7539">
        <v>0</v>
      </c>
      <c r="X7539">
        <v>0</v>
      </c>
      <c r="Y7539" t="s">
        <v>113</v>
      </c>
    </row>
    <row r="7540" spans="1:25" x14ac:dyDescent="0.3">
      <c r="A7540" t="s">
        <v>31</v>
      </c>
      <c r="B7540" t="s">
        <v>31</v>
      </c>
      <c r="C7540" t="s">
        <v>1882</v>
      </c>
      <c r="D7540" t="s">
        <v>20</v>
      </c>
      <c r="E7540" t="s">
        <v>20</v>
      </c>
      <c r="F7540" t="s">
        <v>4613</v>
      </c>
      <c r="G7540" t="s">
        <v>4993</v>
      </c>
      <c r="H7540" t="s">
        <v>4994</v>
      </c>
      <c r="I7540" t="s">
        <v>181</v>
      </c>
      <c r="J7540" s="33" t="s">
        <v>182</v>
      </c>
      <c r="K7540" t="s">
        <v>182</v>
      </c>
      <c r="L7540" t="s">
        <v>4691</v>
      </c>
      <c r="M7540" s="16">
        <v>18795</v>
      </c>
      <c r="N7540" s="16">
        <v>0</v>
      </c>
      <c r="O7540" s="15">
        <v>18795</v>
      </c>
      <c r="P7540">
        <v>0</v>
      </c>
      <c r="Q7540">
        <v>0</v>
      </c>
      <c r="R7540">
        <v>0</v>
      </c>
      <c r="S7540">
        <v>0</v>
      </c>
      <c r="X7540">
        <v>0</v>
      </c>
      <c r="Y7540" t="s">
        <v>113</v>
      </c>
    </row>
    <row r="7541" spans="1:25" x14ac:dyDescent="0.3">
      <c r="A7541" t="s">
        <v>31</v>
      </c>
      <c r="B7541" t="s">
        <v>31</v>
      </c>
      <c r="C7541" t="s">
        <v>1882</v>
      </c>
      <c r="D7541" t="s">
        <v>20</v>
      </c>
      <c r="E7541" t="s">
        <v>20</v>
      </c>
      <c r="F7541" t="s">
        <v>4613</v>
      </c>
      <c r="G7541" t="s">
        <v>4995</v>
      </c>
      <c r="H7541" t="s">
        <v>4996</v>
      </c>
      <c r="I7541" t="s">
        <v>235</v>
      </c>
      <c r="J7541" s="33" t="s">
        <v>182</v>
      </c>
      <c r="K7541" t="s">
        <v>101</v>
      </c>
      <c r="L7541" t="s">
        <v>4601</v>
      </c>
      <c r="M7541" s="16">
        <v>0</v>
      </c>
      <c r="N7541" s="16">
        <v>0</v>
      </c>
      <c r="O7541" s="15">
        <v>0</v>
      </c>
      <c r="P7541">
        <v>0</v>
      </c>
      <c r="Q7541">
        <v>10</v>
      </c>
      <c r="R7541">
        <v>0</v>
      </c>
      <c r="S7541">
        <v>10</v>
      </c>
      <c r="T7541">
        <v>0</v>
      </c>
      <c r="U7541">
        <v>0</v>
      </c>
      <c r="V7541">
        <v>0</v>
      </c>
      <c r="W7541">
        <v>0</v>
      </c>
      <c r="X7541">
        <v>0</v>
      </c>
      <c r="Y7541" t="s">
        <v>113</v>
      </c>
    </row>
    <row r="7542" spans="1:25" x14ac:dyDescent="0.3">
      <c r="A7542" t="s">
        <v>31</v>
      </c>
      <c r="B7542" t="s">
        <v>31</v>
      </c>
      <c r="C7542" t="s">
        <v>1882</v>
      </c>
      <c r="D7542" t="s">
        <v>20</v>
      </c>
      <c r="E7542" t="s">
        <v>20</v>
      </c>
      <c r="F7542" t="s">
        <v>524</v>
      </c>
      <c r="G7542" t="s">
        <v>4997</v>
      </c>
      <c r="H7542" t="s">
        <v>4998</v>
      </c>
      <c r="I7542" t="s">
        <v>235</v>
      </c>
      <c r="J7542" s="33" t="s">
        <v>101</v>
      </c>
      <c r="K7542" t="s">
        <v>101</v>
      </c>
      <c r="L7542" t="s">
        <v>4691</v>
      </c>
      <c r="M7542" s="16">
        <v>0</v>
      </c>
      <c r="N7542" s="16">
        <v>0</v>
      </c>
      <c r="O7542" s="15">
        <v>0</v>
      </c>
      <c r="P7542">
        <v>0</v>
      </c>
      <c r="Q7542">
        <v>420</v>
      </c>
      <c r="R7542">
        <v>180</v>
      </c>
      <c r="S7542">
        <v>600</v>
      </c>
      <c r="T7542">
        <v>0</v>
      </c>
      <c r="U7542">
        <v>0</v>
      </c>
      <c r="V7542">
        <v>480</v>
      </c>
      <c r="W7542">
        <v>120</v>
      </c>
      <c r="X7542">
        <v>600</v>
      </c>
      <c r="Y7542" t="s">
        <v>113</v>
      </c>
    </row>
    <row r="7543" spans="1:25" x14ac:dyDescent="0.3">
      <c r="A7543" t="s">
        <v>31</v>
      </c>
      <c r="B7543" t="s">
        <v>31</v>
      </c>
      <c r="C7543" t="s">
        <v>1882</v>
      </c>
      <c r="D7543" t="s">
        <v>20</v>
      </c>
      <c r="E7543" t="s">
        <v>20</v>
      </c>
      <c r="F7543" t="s">
        <v>524</v>
      </c>
      <c r="G7543" t="s">
        <v>4997</v>
      </c>
      <c r="H7543" t="s">
        <v>4999</v>
      </c>
      <c r="I7543" t="s">
        <v>241</v>
      </c>
      <c r="J7543" s="33" t="s">
        <v>182</v>
      </c>
      <c r="K7543" t="s">
        <v>182</v>
      </c>
      <c r="L7543" t="s">
        <v>4601</v>
      </c>
      <c r="M7543" s="16">
        <v>52144</v>
      </c>
      <c r="N7543" s="16">
        <v>0</v>
      </c>
      <c r="O7543" s="15">
        <v>52144</v>
      </c>
      <c r="P7543">
        <v>0</v>
      </c>
      <c r="Q7543">
        <v>1620</v>
      </c>
      <c r="R7543">
        <v>540</v>
      </c>
      <c r="S7543">
        <v>2160</v>
      </c>
      <c r="T7543">
        <v>0</v>
      </c>
      <c r="U7543">
        <v>0</v>
      </c>
      <c r="V7543">
        <v>1800</v>
      </c>
      <c r="W7543">
        <v>360</v>
      </c>
      <c r="X7543">
        <v>2160</v>
      </c>
      <c r="Y7543" t="s">
        <v>113</v>
      </c>
    </row>
    <row r="7544" spans="1:25" x14ac:dyDescent="0.3">
      <c r="A7544" t="s">
        <v>31</v>
      </c>
      <c r="B7544" t="s">
        <v>31</v>
      </c>
      <c r="C7544" t="s">
        <v>1882</v>
      </c>
      <c r="D7544" t="s">
        <v>20</v>
      </c>
      <c r="E7544" t="s">
        <v>20</v>
      </c>
      <c r="F7544" t="s">
        <v>524</v>
      </c>
      <c r="G7544" t="s">
        <v>4997</v>
      </c>
      <c r="H7544" t="s">
        <v>5000</v>
      </c>
      <c r="I7544" t="s">
        <v>100</v>
      </c>
      <c r="J7544" s="33" t="s">
        <v>182</v>
      </c>
      <c r="K7544" t="s">
        <v>101</v>
      </c>
      <c r="L7544" t="s">
        <v>4587</v>
      </c>
      <c r="M7544" s="16">
        <v>36000</v>
      </c>
      <c r="N7544" s="16">
        <v>0</v>
      </c>
      <c r="O7544" s="15">
        <v>36000</v>
      </c>
      <c r="P7544">
        <v>0</v>
      </c>
      <c r="Q7544">
        <v>420</v>
      </c>
      <c r="R7544">
        <v>180</v>
      </c>
      <c r="S7544">
        <v>600</v>
      </c>
      <c r="T7544">
        <v>0</v>
      </c>
      <c r="U7544">
        <v>0</v>
      </c>
      <c r="V7544">
        <v>480</v>
      </c>
      <c r="W7544">
        <v>120</v>
      </c>
      <c r="X7544">
        <v>600</v>
      </c>
      <c r="Y7544" t="s">
        <v>113</v>
      </c>
    </row>
    <row r="7545" spans="1:25" x14ac:dyDescent="0.3">
      <c r="A7545" t="s">
        <v>31</v>
      </c>
      <c r="B7545" t="s">
        <v>31</v>
      </c>
      <c r="C7545" t="s">
        <v>1882</v>
      </c>
      <c r="D7545" t="s">
        <v>22</v>
      </c>
      <c r="E7545" s="17" t="s">
        <v>22</v>
      </c>
      <c r="F7545" t="s">
        <v>4671</v>
      </c>
      <c r="G7545" t="s">
        <v>5001</v>
      </c>
      <c r="H7545" t="s">
        <v>5002</v>
      </c>
      <c r="I7545" t="s">
        <v>235</v>
      </c>
      <c r="J7545" s="33" t="s">
        <v>101</v>
      </c>
      <c r="K7545" t="s">
        <v>101</v>
      </c>
      <c r="L7545" t="s">
        <v>4601</v>
      </c>
      <c r="M7545" s="16">
        <v>0</v>
      </c>
      <c r="N7545" s="16">
        <v>0</v>
      </c>
      <c r="O7545" s="15">
        <v>0</v>
      </c>
      <c r="P7545">
        <v>0</v>
      </c>
      <c r="Q7545">
        <v>450</v>
      </c>
      <c r="R7545">
        <v>0</v>
      </c>
      <c r="S7545">
        <v>450</v>
      </c>
      <c r="T7545">
        <v>0</v>
      </c>
      <c r="U7545">
        <v>0</v>
      </c>
      <c r="V7545">
        <v>450</v>
      </c>
      <c r="W7545">
        <v>0</v>
      </c>
      <c r="X7545">
        <v>450</v>
      </c>
      <c r="Y7545" t="s">
        <v>183</v>
      </c>
    </row>
    <row r="7546" spans="1:25" x14ac:dyDescent="0.3">
      <c r="A7546" t="s">
        <v>31</v>
      </c>
      <c r="B7546" t="s">
        <v>31</v>
      </c>
      <c r="C7546" t="s">
        <v>1882</v>
      </c>
      <c r="D7546" t="s">
        <v>17</v>
      </c>
      <c r="E7546" t="s">
        <v>17</v>
      </c>
      <c r="F7546" t="s">
        <v>430</v>
      </c>
      <c r="G7546" t="s">
        <v>5003</v>
      </c>
      <c r="H7546" t="s">
        <v>5004</v>
      </c>
      <c r="I7546" t="s">
        <v>235</v>
      </c>
      <c r="J7546" s="33" t="s">
        <v>101</v>
      </c>
      <c r="K7546" t="s">
        <v>101</v>
      </c>
      <c r="L7546" t="s">
        <v>4691</v>
      </c>
      <c r="M7546" s="16">
        <v>0</v>
      </c>
      <c r="N7546" s="16">
        <v>0</v>
      </c>
      <c r="O7546" s="15">
        <v>0</v>
      </c>
      <c r="P7546">
        <v>0</v>
      </c>
      <c r="Q7546">
        <v>180</v>
      </c>
      <c r="R7546">
        <v>0</v>
      </c>
      <c r="S7546">
        <v>180</v>
      </c>
      <c r="T7546">
        <v>0</v>
      </c>
      <c r="U7546">
        <v>0</v>
      </c>
      <c r="V7546">
        <v>180</v>
      </c>
      <c r="W7546">
        <v>0</v>
      </c>
      <c r="X7546">
        <v>180</v>
      </c>
      <c r="Y7546" t="s">
        <v>17</v>
      </c>
    </row>
    <row r="7547" spans="1:25" x14ac:dyDescent="0.3">
      <c r="A7547" t="s">
        <v>31</v>
      </c>
      <c r="B7547" t="s">
        <v>31</v>
      </c>
      <c r="C7547" t="s">
        <v>1882</v>
      </c>
      <c r="D7547" t="s">
        <v>17</v>
      </c>
      <c r="E7547" t="s">
        <v>17</v>
      </c>
      <c r="F7547" t="s">
        <v>430</v>
      </c>
      <c r="G7547" t="s">
        <v>5003</v>
      </c>
      <c r="H7547" t="s">
        <v>5005</v>
      </c>
      <c r="I7547" t="s">
        <v>100</v>
      </c>
      <c r="J7547" s="33" t="s">
        <v>182</v>
      </c>
      <c r="K7547" t="s">
        <v>101</v>
      </c>
      <c r="L7547" t="s">
        <v>4587</v>
      </c>
      <c r="M7547" s="16">
        <v>25500</v>
      </c>
      <c r="N7547" s="16">
        <v>0</v>
      </c>
      <c r="O7547" s="15">
        <v>25500</v>
      </c>
      <c r="P7547">
        <v>0</v>
      </c>
      <c r="Q7547">
        <v>180</v>
      </c>
      <c r="R7547">
        <v>0</v>
      </c>
      <c r="S7547">
        <v>180</v>
      </c>
      <c r="T7547">
        <v>0</v>
      </c>
      <c r="U7547">
        <v>0</v>
      </c>
      <c r="V7547">
        <v>180</v>
      </c>
      <c r="W7547">
        <v>0</v>
      </c>
      <c r="X7547">
        <v>180</v>
      </c>
      <c r="Y7547" t="s">
        <v>17</v>
      </c>
    </row>
    <row r="7548" spans="1:25" x14ac:dyDescent="0.3">
      <c r="A7548" t="s">
        <v>31</v>
      </c>
      <c r="B7548" t="s">
        <v>31</v>
      </c>
      <c r="C7548" t="s">
        <v>1882</v>
      </c>
      <c r="D7548" t="s">
        <v>17</v>
      </c>
      <c r="E7548" t="s">
        <v>17</v>
      </c>
      <c r="F7548" t="s">
        <v>430</v>
      </c>
      <c r="G7548" t="s">
        <v>5006</v>
      </c>
      <c r="H7548" t="s">
        <v>5007</v>
      </c>
      <c r="I7548" t="s">
        <v>241</v>
      </c>
      <c r="J7548" s="33" t="s">
        <v>182</v>
      </c>
      <c r="K7548" t="s">
        <v>182</v>
      </c>
      <c r="L7548" t="s">
        <v>4601</v>
      </c>
      <c r="M7548" s="16">
        <v>30720</v>
      </c>
      <c r="N7548" s="16">
        <v>0</v>
      </c>
      <c r="O7548" s="15">
        <v>30720</v>
      </c>
      <c r="P7548">
        <v>0</v>
      </c>
      <c r="Q7548">
        <v>900</v>
      </c>
      <c r="R7548">
        <v>0</v>
      </c>
      <c r="S7548">
        <v>900</v>
      </c>
      <c r="T7548">
        <v>0</v>
      </c>
      <c r="U7548">
        <v>0</v>
      </c>
      <c r="V7548">
        <v>900</v>
      </c>
      <c r="W7548">
        <v>0</v>
      </c>
      <c r="X7548">
        <v>900</v>
      </c>
      <c r="Y7548" t="s">
        <v>17</v>
      </c>
    </row>
    <row r="7549" spans="1:25" x14ac:dyDescent="0.3">
      <c r="A7549" t="s">
        <v>31</v>
      </c>
      <c r="B7549" t="s">
        <v>31</v>
      </c>
      <c r="C7549" t="s">
        <v>1882</v>
      </c>
      <c r="D7549" t="s">
        <v>17</v>
      </c>
      <c r="E7549" t="s">
        <v>17</v>
      </c>
      <c r="F7549" t="s">
        <v>2808</v>
      </c>
      <c r="G7549" t="s">
        <v>5008</v>
      </c>
      <c r="H7549" t="s">
        <v>5009</v>
      </c>
      <c r="I7549" t="s">
        <v>181</v>
      </c>
      <c r="J7549" s="33" t="s">
        <v>182</v>
      </c>
      <c r="K7549" t="s">
        <v>182</v>
      </c>
      <c r="L7549" t="s">
        <v>4601</v>
      </c>
      <c r="M7549" s="16">
        <v>8795</v>
      </c>
      <c r="N7549" s="16">
        <v>0</v>
      </c>
      <c r="O7549" s="15">
        <v>8795</v>
      </c>
      <c r="P7549">
        <v>0</v>
      </c>
      <c r="Q7549">
        <v>0</v>
      </c>
      <c r="R7549">
        <v>0</v>
      </c>
      <c r="S7549">
        <v>0</v>
      </c>
      <c r="X7549">
        <v>0</v>
      </c>
      <c r="Y7549" t="s">
        <v>17</v>
      </c>
    </row>
    <row r="7550" spans="1:25" x14ac:dyDescent="0.3">
      <c r="A7550" t="s">
        <v>31</v>
      </c>
      <c r="B7550" t="s">
        <v>31</v>
      </c>
      <c r="C7550" t="s">
        <v>1882</v>
      </c>
      <c r="D7550" t="s">
        <v>17</v>
      </c>
      <c r="E7550" t="s">
        <v>17</v>
      </c>
      <c r="F7550" t="s">
        <v>2808</v>
      </c>
      <c r="G7550" t="s">
        <v>5010</v>
      </c>
      <c r="H7550" t="s">
        <v>5011</v>
      </c>
      <c r="I7550" t="s">
        <v>181</v>
      </c>
      <c r="J7550" s="33" t="s">
        <v>182</v>
      </c>
      <c r="K7550" t="s">
        <v>182</v>
      </c>
      <c r="L7550" t="s">
        <v>4601</v>
      </c>
      <c r="M7550" s="16">
        <v>16795</v>
      </c>
      <c r="N7550" s="16">
        <v>0</v>
      </c>
      <c r="O7550" s="15">
        <v>16795</v>
      </c>
      <c r="P7550">
        <v>0</v>
      </c>
      <c r="Q7550">
        <v>0</v>
      </c>
      <c r="R7550">
        <v>0</v>
      </c>
      <c r="S7550">
        <v>0</v>
      </c>
      <c r="X7550">
        <v>0</v>
      </c>
      <c r="Y7550" t="s">
        <v>17</v>
      </c>
    </row>
    <row r="7551" spans="1:25" x14ac:dyDescent="0.3">
      <c r="A7551" t="s">
        <v>31</v>
      </c>
      <c r="B7551" t="s">
        <v>31</v>
      </c>
      <c r="C7551" t="s">
        <v>1882</v>
      </c>
      <c r="D7551" t="s">
        <v>20</v>
      </c>
      <c r="E7551" t="s">
        <v>20</v>
      </c>
      <c r="F7551" t="s">
        <v>4613</v>
      </c>
      <c r="G7551" t="s">
        <v>4981</v>
      </c>
      <c r="H7551" t="s">
        <v>5012</v>
      </c>
      <c r="I7551" t="s">
        <v>235</v>
      </c>
      <c r="J7551" s="33" t="s">
        <v>101</v>
      </c>
      <c r="K7551" t="s">
        <v>101</v>
      </c>
      <c r="L7551" t="s">
        <v>4601</v>
      </c>
      <c r="M7551" s="16">
        <v>0</v>
      </c>
      <c r="N7551" s="16">
        <v>0</v>
      </c>
      <c r="O7551" s="15">
        <v>0</v>
      </c>
      <c r="P7551">
        <v>0</v>
      </c>
      <c r="Q7551">
        <v>5050</v>
      </c>
      <c r="R7551">
        <v>0</v>
      </c>
      <c r="S7551">
        <v>5050</v>
      </c>
      <c r="X7551">
        <v>0</v>
      </c>
      <c r="Y7551" t="s">
        <v>113</v>
      </c>
    </row>
    <row r="7552" spans="1:25" x14ac:dyDescent="0.3">
      <c r="A7552" t="s">
        <v>31</v>
      </c>
      <c r="B7552" t="s">
        <v>31</v>
      </c>
      <c r="C7552" t="s">
        <v>1160</v>
      </c>
      <c r="D7552" t="s">
        <v>20</v>
      </c>
      <c r="E7552" t="s">
        <v>20</v>
      </c>
      <c r="F7552" t="s">
        <v>412</v>
      </c>
      <c r="G7552" t="s">
        <v>5013</v>
      </c>
      <c r="H7552" t="s">
        <v>5014</v>
      </c>
      <c r="I7552" t="s">
        <v>100</v>
      </c>
      <c r="J7552" s="33" t="s">
        <v>101</v>
      </c>
      <c r="K7552" t="s">
        <v>101</v>
      </c>
      <c r="L7552" t="s">
        <v>4601</v>
      </c>
      <c r="M7552" s="16">
        <v>130000</v>
      </c>
      <c r="N7552" s="16">
        <v>0</v>
      </c>
      <c r="O7552" s="15">
        <v>130000</v>
      </c>
      <c r="P7552">
        <v>30</v>
      </c>
      <c r="Q7552">
        <v>0</v>
      </c>
      <c r="R7552">
        <v>1000</v>
      </c>
      <c r="S7552">
        <v>1030</v>
      </c>
      <c r="X7552">
        <v>0</v>
      </c>
      <c r="Y7552" t="s">
        <v>113</v>
      </c>
    </row>
    <row r="7553" spans="1:25" x14ac:dyDescent="0.3">
      <c r="A7553" t="s">
        <v>31</v>
      </c>
      <c r="B7553" t="s">
        <v>31</v>
      </c>
      <c r="C7553" t="s">
        <v>1545</v>
      </c>
      <c r="D7553" t="s">
        <v>20</v>
      </c>
      <c r="E7553" t="s">
        <v>20</v>
      </c>
      <c r="F7553" t="s">
        <v>4613</v>
      </c>
      <c r="G7553" t="s">
        <v>5015</v>
      </c>
      <c r="H7553" t="s">
        <v>5016</v>
      </c>
      <c r="I7553" t="s">
        <v>100</v>
      </c>
      <c r="J7553" s="33" t="s">
        <v>182</v>
      </c>
      <c r="K7553" t="s">
        <v>101</v>
      </c>
      <c r="L7553" t="s">
        <v>4691</v>
      </c>
      <c r="M7553" s="16">
        <v>300000</v>
      </c>
      <c r="N7553" s="16">
        <v>0</v>
      </c>
      <c r="O7553" s="15">
        <v>300000</v>
      </c>
      <c r="P7553">
        <v>0</v>
      </c>
      <c r="Q7553">
        <v>25000</v>
      </c>
      <c r="R7553">
        <v>0</v>
      </c>
      <c r="S7553">
        <v>25000</v>
      </c>
      <c r="X7553">
        <v>0</v>
      </c>
      <c r="Y7553" t="s">
        <v>113</v>
      </c>
    </row>
    <row r="7554" spans="1:25" x14ac:dyDescent="0.3">
      <c r="A7554" t="s">
        <v>31</v>
      </c>
      <c r="B7554" t="s">
        <v>31</v>
      </c>
      <c r="C7554" t="s">
        <v>1545</v>
      </c>
      <c r="D7554" t="s">
        <v>16</v>
      </c>
      <c r="E7554" t="s">
        <v>16</v>
      </c>
      <c r="F7554" t="s">
        <v>812</v>
      </c>
      <c r="G7554" t="s">
        <v>5017</v>
      </c>
      <c r="H7554" t="s">
        <v>5018</v>
      </c>
      <c r="I7554" t="s">
        <v>100</v>
      </c>
      <c r="J7554" s="33" t="s">
        <v>182</v>
      </c>
      <c r="K7554" t="s">
        <v>101</v>
      </c>
      <c r="L7554" t="s">
        <v>4601</v>
      </c>
      <c r="M7554" s="16">
        <v>350000</v>
      </c>
      <c r="N7554" s="16">
        <v>0</v>
      </c>
      <c r="O7554" s="15">
        <v>350000</v>
      </c>
      <c r="P7554">
        <v>0</v>
      </c>
      <c r="Q7554">
        <v>30000</v>
      </c>
      <c r="R7554">
        <v>0</v>
      </c>
      <c r="S7554">
        <v>30000</v>
      </c>
      <c r="X7554">
        <v>0</v>
      </c>
      <c r="Y7554" t="s">
        <v>16</v>
      </c>
    </row>
    <row r="7555" spans="1:25" x14ac:dyDescent="0.3">
      <c r="A7555" t="s">
        <v>31</v>
      </c>
      <c r="B7555" t="s">
        <v>31</v>
      </c>
      <c r="C7555" t="s">
        <v>1545</v>
      </c>
      <c r="D7555" t="s">
        <v>16</v>
      </c>
      <c r="E7555" t="s">
        <v>16</v>
      </c>
      <c r="F7555" t="s">
        <v>5019</v>
      </c>
      <c r="G7555" t="s">
        <v>5020</v>
      </c>
      <c r="H7555" t="s">
        <v>5021</v>
      </c>
      <c r="I7555" t="s">
        <v>100</v>
      </c>
      <c r="J7555" s="33" t="s">
        <v>182</v>
      </c>
      <c r="K7555" t="s">
        <v>101</v>
      </c>
      <c r="L7555" t="s">
        <v>4601</v>
      </c>
      <c r="M7555" s="16">
        <v>280000</v>
      </c>
      <c r="N7555" s="16">
        <v>0</v>
      </c>
      <c r="O7555" s="15">
        <v>280000</v>
      </c>
      <c r="P7555">
        <v>0</v>
      </c>
      <c r="Q7555">
        <v>25000</v>
      </c>
      <c r="R7555">
        <v>500</v>
      </c>
      <c r="S7555">
        <v>25500</v>
      </c>
      <c r="X7555">
        <v>0</v>
      </c>
      <c r="Y7555" t="s">
        <v>16</v>
      </c>
    </row>
    <row r="7556" spans="1:25" x14ac:dyDescent="0.3">
      <c r="A7556" t="s">
        <v>31</v>
      </c>
      <c r="B7556" t="s">
        <v>31</v>
      </c>
      <c r="C7556" t="s">
        <v>1545</v>
      </c>
      <c r="D7556" t="s">
        <v>16</v>
      </c>
      <c r="E7556" t="s">
        <v>16</v>
      </c>
      <c r="F7556" t="s">
        <v>812</v>
      </c>
      <c r="G7556" t="s">
        <v>5022</v>
      </c>
      <c r="H7556" t="s">
        <v>5023</v>
      </c>
      <c r="I7556" t="s">
        <v>100</v>
      </c>
      <c r="J7556" s="33" t="s">
        <v>182</v>
      </c>
      <c r="K7556" t="s">
        <v>101</v>
      </c>
      <c r="L7556" t="s">
        <v>4601</v>
      </c>
      <c r="M7556" s="16">
        <v>100000</v>
      </c>
      <c r="N7556" s="16">
        <v>0</v>
      </c>
      <c r="O7556" s="15">
        <v>100000</v>
      </c>
      <c r="P7556">
        <v>0</v>
      </c>
      <c r="Q7556">
        <v>5000</v>
      </c>
      <c r="R7556">
        <v>50</v>
      </c>
      <c r="S7556">
        <v>5050</v>
      </c>
      <c r="X7556">
        <v>0</v>
      </c>
      <c r="Y7556" t="s">
        <v>16</v>
      </c>
    </row>
    <row r="7557" spans="1:25" x14ac:dyDescent="0.3">
      <c r="A7557" t="s">
        <v>31</v>
      </c>
      <c r="B7557" t="s">
        <v>31</v>
      </c>
      <c r="C7557" t="s">
        <v>1545</v>
      </c>
      <c r="D7557" t="s">
        <v>16</v>
      </c>
      <c r="E7557" t="s">
        <v>16</v>
      </c>
      <c r="F7557" t="s">
        <v>812</v>
      </c>
      <c r="G7557" t="s">
        <v>5024</v>
      </c>
      <c r="H7557" t="s">
        <v>5025</v>
      </c>
      <c r="I7557" t="s">
        <v>100</v>
      </c>
      <c r="J7557" s="33" t="s">
        <v>182</v>
      </c>
      <c r="K7557" t="s">
        <v>101</v>
      </c>
      <c r="L7557" t="s">
        <v>4601</v>
      </c>
      <c r="M7557" s="16">
        <v>200000</v>
      </c>
      <c r="N7557" s="16">
        <v>0</v>
      </c>
      <c r="O7557" s="15">
        <v>200000</v>
      </c>
      <c r="P7557">
        <v>0</v>
      </c>
      <c r="Q7557">
        <v>3000</v>
      </c>
      <c r="R7557">
        <v>2000</v>
      </c>
      <c r="S7557">
        <v>5000</v>
      </c>
      <c r="X7557">
        <v>0</v>
      </c>
      <c r="Y7557" t="s">
        <v>16</v>
      </c>
    </row>
    <row r="7558" spans="1:25" x14ac:dyDescent="0.3">
      <c r="A7558" t="s">
        <v>31</v>
      </c>
      <c r="B7558" t="s">
        <v>31</v>
      </c>
      <c r="C7558" t="s">
        <v>1545</v>
      </c>
      <c r="D7558" t="s">
        <v>20</v>
      </c>
      <c r="E7558" t="s">
        <v>20</v>
      </c>
      <c r="F7558" t="s">
        <v>524</v>
      </c>
      <c r="G7558" t="s">
        <v>5026</v>
      </c>
      <c r="H7558" t="s">
        <v>5027</v>
      </c>
      <c r="I7558" t="s">
        <v>100</v>
      </c>
      <c r="J7558" s="33" t="s">
        <v>182</v>
      </c>
      <c r="K7558" t="s">
        <v>101</v>
      </c>
      <c r="L7558" t="s">
        <v>4601</v>
      </c>
      <c r="M7558" s="16">
        <v>250000</v>
      </c>
      <c r="N7558" s="16">
        <v>0</v>
      </c>
      <c r="O7558" s="15">
        <v>250000</v>
      </c>
      <c r="P7558">
        <v>0</v>
      </c>
      <c r="Q7558">
        <v>20000</v>
      </c>
      <c r="R7558">
        <v>20000</v>
      </c>
      <c r="S7558">
        <v>40000</v>
      </c>
      <c r="X7558">
        <v>0</v>
      </c>
      <c r="Y7558" t="s">
        <v>113</v>
      </c>
    </row>
    <row r="7559" spans="1:25" x14ac:dyDescent="0.3">
      <c r="A7559" t="s">
        <v>31</v>
      </c>
      <c r="B7559" t="s">
        <v>31</v>
      </c>
      <c r="C7559" t="s">
        <v>1545</v>
      </c>
      <c r="D7559" t="s">
        <v>16</v>
      </c>
      <c r="E7559" t="s">
        <v>16</v>
      </c>
      <c r="F7559" t="s">
        <v>812</v>
      </c>
      <c r="G7559" t="s">
        <v>5028</v>
      </c>
      <c r="H7559" t="s">
        <v>5029</v>
      </c>
      <c r="I7559" t="s">
        <v>100</v>
      </c>
      <c r="J7559" s="33" t="s">
        <v>182</v>
      </c>
      <c r="K7559" t="s">
        <v>101</v>
      </c>
      <c r="L7559" t="s">
        <v>4601</v>
      </c>
      <c r="M7559" s="16">
        <v>200000</v>
      </c>
      <c r="N7559" s="16">
        <v>0</v>
      </c>
      <c r="O7559" s="15">
        <v>200000</v>
      </c>
      <c r="P7559">
        <v>0</v>
      </c>
      <c r="Q7559">
        <v>20000</v>
      </c>
      <c r="R7559">
        <v>0</v>
      </c>
      <c r="S7559">
        <v>20000</v>
      </c>
      <c r="X7559">
        <v>0</v>
      </c>
      <c r="Y7559" t="s">
        <v>16</v>
      </c>
    </row>
    <row r="7560" spans="1:25" x14ac:dyDescent="0.3">
      <c r="A7560" t="s">
        <v>31</v>
      </c>
      <c r="B7560" t="s">
        <v>31</v>
      </c>
      <c r="C7560" t="s">
        <v>1545</v>
      </c>
      <c r="D7560" t="s">
        <v>15</v>
      </c>
      <c r="E7560" t="s">
        <v>15</v>
      </c>
      <c r="F7560" t="s">
        <v>4628</v>
      </c>
      <c r="G7560" t="s">
        <v>5030</v>
      </c>
      <c r="H7560" t="s">
        <v>5031</v>
      </c>
      <c r="I7560" t="s">
        <v>100</v>
      </c>
      <c r="J7560" s="33" t="s">
        <v>182</v>
      </c>
      <c r="K7560" t="s">
        <v>101</v>
      </c>
      <c r="L7560" t="s">
        <v>4601</v>
      </c>
      <c r="M7560" s="16">
        <v>220000</v>
      </c>
      <c r="N7560" s="16">
        <v>0</v>
      </c>
      <c r="O7560" s="15">
        <v>220000</v>
      </c>
      <c r="P7560">
        <v>0</v>
      </c>
      <c r="Q7560">
        <v>10000</v>
      </c>
      <c r="R7560">
        <v>10000</v>
      </c>
      <c r="S7560">
        <v>20000</v>
      </c>
      <c r="X7560">
        <v>0</v>
      </c>
      <c r="Y7560" t="s">
        <v>169</v>
      </c>
    </row>
    <row r="7561" spans="1:25" x14ac:dyDescent="0.3">
      <c r="A7561" t="s">
        <v>31</v>
      </c>
      <c r="B7561" t="s">
        <v>31</v>
      </c>
      <c r="C7561" t="s">
        <v>1545</v>
      </c>
      <c r="D7561" t="s">
        <v>16</v>
      </c>
      <c r="E7561" t="s">
        <v>16</v>
      </c>
      <c r="F7561" t="s">
        <v>5019</v>
      </c>
      <c r="G7561" t="s">
        <v>5032</v>
      </c>
      <c r="H7561" t="s">
        <v>5033</v>
      </c>
      <c r="I7561" t="s">
        <v>100</v>
      </c>
      <c r="J7561" s="33" t="s">
        <v>182</v>
      </c>
      <c r="K7561" t="s">
        <v>101</v>
      </c>
      <c r="L7561" t="s">
        <v>4601</v>
      </c>
      <c r="M7561" s="16">
        <v>100000</v>
      </c>
      <c r="N7561" s="16">
        <v>0</v>
      </c>
      <c r="O7561" s="15">
        <v>100000</v>
      </c>
      <c r="P7561">
        <v>0</v>
      </c>
      <c r="Q7561">
        <v>15000</v>
      </c>
      <c r="R7561">
        <v>200</v>
      </c>
      <c r="S7561">
        <v>15200</v>
      </c>
      <c r="X7561">
        <v>0</v>
      </c>
      <c r="Y7561" t="s">
        <v>16</v>
      </c>
    </row>
    <row r="7562" spans="1:25" x14ac:dyDescent="0.3">
      <c r="A7562" t="s">
        <v>31</v>
      </c>
      <c r="B7562" t="s">
        <v>31</v>
      </c>
      <c r="C7562" t="s">
        <v>1545</v>
      </c>
      <c r="D7562" t="s">
        <v>20</v>
      </c>
      <c r="E7562" t="s">
        <v>20</v>
      </c>
      <c r="F7562" t="s">
        <v>4613</v>
      </c>
      <c r="G7562" t="s">
        <v>5034</v>
      </c>
      <c r="H7562" t="s">
        <v>5035</v>
      </c>
      <c r="I7562" t="s">
        <v>100</v>
      </c>
      <c r="J7562" s="33" t="s">
        <v>182</v>
      </c>
      <c r="K7562" t="s">
        <v>101</v>
      </c>
      <c r="L7562" t="s">
        <v>4601</v>
      </c>
      <c r="M7562" s="16">
        <v>250000</v>
      </c>
      <c r="N7562" s="16">
        <v>0</v>
      </c>
      <c r="O7562" s="15">
        <v>250000</v>
      </c>
      <c r="P7562">
        <v>0</v>
      </c>
      <c r="Q7562">
        <v>50000</v>
      </c>
      <c r="R7562">
        <v>0</v>
      </c>
      <c r="S7562">
        <v>50000</v>
      </c>
      <c r="X7562">
        <v>0</v>
      </c>
      <c r="Y7562" t="s">
        <v>113</v>
      </c>
    </row>
    <row r="7563" spans="1:25" x14ac:dyDescent="0.3">
      <c r="A7563" t="s">
        <v>31</v>
      </c>
      <c r="B7563" t="s">
        <v>31</v>
      </c>
      <c r="C7563" t="s">
        <v>1245</v>
      </c>
      <c r="D7563" t="s">
        <v>45</v>
      </c>
      <c r="E7563" t="s">
        <v>46</v>
      </c>
      <c r="F7563" t="s">
        <v>4853</v>
      </c>
      <c r="G7563" t="s">
        <v>3204</v>
      </c>
      <c r="H7563" t="s">
        <v>5036</v>
      </c>
      <c r="I7563" t="s">
        <v>100</v>
      </c>
      <c r="J7563" s="33" t="s">
        <v>101</v>
      </c>
      <c r="K7563" t="s">
        <v>101</v>
      </c>
      <c r="L7563" t="s">
        <v>4601</v>
      </c>
      <c r="M7563" s="16">
        <v>3000</v>
      </c>
      <c r="N7563" s="16">
        <v>0</v>
      </c>
      <c r="O7563" s="15">
        <v>3000</v>
      </c>
      <c r="P7563">
        <v>0</v>
      </c>
      <c r="Q7563">
        <v>0</v>
      </c>
      <c r="R7563">
        <v>0</v>
      </c>
      <c r="S7563">
        <v>0</v>
      </c>
      <c r="X7563">
        <v>0</v>
      </c>
      <c r="Y7563" t="s">
        <v>103</v>
      </c>
    </row>
    <row r="7564" spans="1:25" x14ac:dyDescent="0.3">
      <c r="A7564" t="s">
        <v>31</v>
      </c>
      <c r="B7564" t="s">
        <v>31</v>
      </c>
      <c r="C7564" t="s">
        <v>1245</v>
      </c>
      <c r="D7564" t="s">
        <v>17</v>
      </c>
      <c r="E7564" t="s">
        <v>36</v>
      </c>
      <c r="F7564" t="s">
        <v>4622</v>
      </c>
      <c r="G7564" t="s">
        <v>3204</v>
      </c>
      <c r="H7564" t="s">
        <v>5037</v>
      </c>
      <c r="I7564" t="s">
        <v>100</v>
      </c>
      <c r="J7564" s="33" t="s">
        <v>101</v>
      </c>
      <c r="K7564" t="s">
        <v>101</v>
      </c>
      <c r="L7564" t="s">
        <v>4601</v>
      </c>
      <c r="M7564" s="16">
        <v>3000</v>
      </c>
      <c r="N7564" s="16">
        <v>0</v>
      </c>
      <c r="O7564" s="15">
        <v>3000</v>
      </c>
      <c r="P7564">
        <v>0</v>
      </c>
      <c r="Q7564">
        <v>0</v>
      </c>
      <c r="R7564">
        <v>0</v>
      </c>
      <c r="S7564">
        <v>0</v>
      </c>
      <c r="X7564">
        <v>0</v>
      </c>
      <c r="Y7564" t="s">
        <v>17</v>
      </c>
    </row>
    <row r="7565" spans="1:25" x14ac:dyDescent="0.3">
      <c r="A7565" t="s">
        <v>31</v>
      </c>
      <c r="B7565" t="s">
        <v>31</v>
      </c>
      <c r="C7565" t="s">
        <v>1245</v>
      </c>
      <c r="D7565" t="s">
        <v>17</v>
      </c>
      <c r="E7565" t="s">
        <v>36</v>
      </c>
      <c r="F7565" t="s">
        <v>487</v>
      </c>
      <c r="G7565" t="s">
        <v>5038</v>
      </c>
      <c r="H7565" t="s">
        <v>5039</v>
      </c>
      <c r="I7565" t="s">
        <v>100</v>
      </c>
      <c r="J7565" s="33" t="s">
        <v>182</v>
      </c>
      <c r="K7565" t="s">
        <v>101</v>
      </c>
      <c r="L7565" t="s">
        <v>4601</v>
      </c>
      <c r="M7565" s="16">
        <v>552200</v>
      </c>
      <c r="N7565" s="16">
        <v>0</v>
      </c>
      <c r="O7565" s="15">
        <v>552200</v>
      </c>
      <c r="P7565">
        <v>0</v>
      </c>
      <c r="Q7565">
        <v>3000</v>
      </c>
      <c r="R7565">
        <v>0</v>
      </c>
      <c r="S7565">
        <v>3000</v>
      </c>
      <c r="T7565">
        <v>600</v>
      </c>
      <c r="U7565">
        <v>400</v>
      </c>
      <c r="V7565">
        <v>1400</v>
      </c>
      <c r="W7565">
        <v>600</v>
      </c>
      <c r="X7565">
        <v>3000</v>
      </c>
      <c r="Y7565" t="s">
        <v>17</v>
      </c>
    </row>
    <row r="7566" spans="1:25" x14ac:dyDescent="0.3">
      <c r="A7566" t="s">
        <v>31</v>
      </c>
      <c r="B7566" t="s">
        <v>31</v>
      </c>
      <c r="C7566" t="s">
        <v>1245</v>
      </c>
      <c r="D7566" t="s">
        <v>17</v>
      </c>
      <c r="E7566" t="s">
        <v>36</v>
      </c>
      <c r="F7566" t="s">
        <v>4622</v>
      </c>
      <c r="G7566" t="s">
        <v>5040</v>
      </c>
      <c r="H7566" t="s">
        <v>5041</v>
      </c>
      <c r="I7566" t="s">
        <v>100</v>
      </c>
      <c r="J7566" s="33" t="s">
        <v>101</v>
      </c>
      <c r="K7566" t="s">
        <v>101</v>
      </c>
      <c r="L7566" t="s">
        <v>4601</v>
      </c>
      <c r="M7566" s="16">
        <v>3000</v>
      </c>
      <c r="N7566" s="16">
        <v>0</v>
      </c>
      <c r="O7566" s="15">
        <v>3000</v>
      </c>
      <c r="P7566">
        <v>0</v>
      </c>
      <c r="Q7566">
        <v>0</v>
      </c>
      <c r="R7566">
        <v>0</v>
      </c>
      <c r="S7566">
        <v>0</v>
      </c>
      <c r="X7566">
        <v>0</v>
      </c>
      <c r="Y7566" t="s">
        <v>17</v>
      </c>
    </row>
    <row r="7567" spans="1:25" x14ac:dyDescent="0.3">
      <c r="A7567" t="s">
        <v>31</v>
      </c>
      <c r="B7567" t="s">
        <v>31</v>
      </c>
      <c r="C7567" t="s">
        <v>1245</v>
      </c>
      <c r="D7567" t="s">
        <v>17</v>
      </c>
      <c r="E7567" t="s">
        <v>36</v>
      </c>
      <c r="F7567" t="s">
        <v>487</v>
      </c>
      <c r="G7567" t="s">
        <v>5042</v>
      </c>
      <c r="H7567" t="s">
        <v>5043</v>
      </c>
      <c r="I7567" t="s">
        <v>100</v>
      </c>
      <c r="J7567" s="33" t="s">
        <v>101</v>
      </c>
      <c r="K7567" t="s">
        <v>101</v>
      </c>
      <c r="L7567" t="s">
        <v>4601</v>
      </c>
      <c r="M7567" s="16">
        <v>135136</v>
      </c>
      <c r="N7567" s="16">
        <v>0</v>
      </c>
      <c r="O7567" s="15">
        <v>135136</v>
      </c>
      <c r="P7567">
        <v>0</v>
      </c>
      <c r="Q7567">
        <v>1000</v>
      </c>
      <c r="R7567">
        <v>0</v>
      </c>
      <c r="S7567">
        <v>1000</v>
      </c>
      <c r="T7567">
        <v>300</v>
      </c>
      <c r="U7567">
        <v>0</v>
      </c>
      <c r="V7567">
        <v>700</v>
      </c>
      <c r="W7567">
        <v>0</v>
      </c>
      <c r="X7567">
        <v>1000</v>
      </c>
      <c r="Y7567" t="s">
        <v>17</v>
      </c>
    </row>
    <row r="7568" spans="1:25" x14ac:dyDescent="0.3">
      <c r="A7568" t="s">
        <v>31</v>
      </c>
      <c r="B7568" t="s">
        <v>31</v>
      </c>
      <c r="C7568" t="s">
        <v>1245</v>
      </c>
      <c r="D7568" t="s">
        <v>17</v>
      </c>
      <c r="E7568" t="s">
        <v>36</v>
      </c>
      <c r="F7568" t="s">
        <v>4622</v>
      </c>
      <c r="G7568" t="s">
        <v>2797</v>
      </c>
      <c r="H7568" t="s">
        <v>5044</v>
      </c>
      <c r="I7568" t="s">
        <v>100</v>
      </c>
      <c r="J7568" s="33" t="s">
        <v>101</v>
      </c>
      <c r="K7568" t="s">
        <v>101</v>
      </c>
      <c r="L7568" t="s">
        <v>4601</v>
      </c>
      <c r="M7568" s="16">
        <v>24000</v>
      </c>
      <c r="N7568" s="16">
        <v>0</v>
      </c>
      <c r="O7568" s="15">
        <v>24000</v>
      </c>
      <c r="P7568">
        <v>0</v>
      </c>
      <c r="Q7568">
        <v>300</v>
      </c>
      <c r="R7568">
        <v>0</v>
      </c>
      <c r="S7568">
        <v>300</v>
      </c>
      <c r="X7568">
        <v>0</v>
      </c>
      <c r="Y7568" t="s">
        <v>17</v>
      </c>
    </row>
    <row r="7569" spans="1:25" x14ac:dyDescent="0.3">
      <c r="A7569" t="s">
        <v>31</v>
      </c>
      <c r="B7569" t="s">
        <v>31</v>
      </c>
      <c r="C7569" t="s">
        <v>1245</v>
      </c>
      <c r="D7569" t="s">
        <v>15</v>
      </c>
      <c r="E7569" t="s">
        <v>15</v>
      </c>
      <c r="F7569" t="s">
        <v>5045</v>
      </c>
      <c r="G7569" t="s">
        <v>5046</v>
      </c>
      <c r="H7569" t="s">
        <v>5047</v>
      </c>
      <c r="I7569" t="s">
        <v>181</v>
      </c>
      <c r="J7569" s="33" t="s">
        <v>101</v>
      </c>
      <c r="K7569" t="s">
        <v>101</v>
      </c>
      <c r="L7569" t="s">
        <v>4601</v>
      </c>
      <c r="M7569" s="16">
        <v>50000</v>
      </c>
      <c r="N7569" s="16">
        <v>0</v>
      </c>
      <c r="O7569" s="15">
        <v>50000</v>
      </c>
      <c r="P7569">
        <v>0</v>
      </c>
      <c r="Q7569">
        <v>400</v>
      </c>
      <c r="R7569">
        <v>0</v>
      </c>
      <c r="S7569">
        <v>400</v>
      </c>
      <c r="T7569">
        <v>40</v>
      </c>
      <c r="U7569">
        <v>0</v>
      </c>
      <c r="V7569">
        <v>360</v>
      </c>
      <c r="W7569">
        <v>0</v>
      </c>
      <c r="X7569">
        <v>400</v>
      </c>
      <c r="Y7569" t="s">
        <v>169</v>
      </c>
    </row>
    <row r="7570" spans="1:25" x14ac:dyDescent="0.3">
      <c r="A7570" t="s">
        <v>31</v>
      </c>
      <c r="B7570" t="s">
        <v>31</v>
      </c>
      <c r="C7570" t="s">
        <v>1245</v>
      </c>
      <c r="D7570" t="s">
        <v>15</v>
      </c>
      <c r="E7570" t="s">
        <v>15</v>
      </c>
      <c r="F7570" t="s">
        <v>4628</v>
      </c>
      <c r="G7570" t="s">
        <v>5048</v>
      </c>
      <c r="H7570" t="s">
        <v>5049</v>
      </c>
      <c r="I7570" t="s">
        <v>100</v>
      </c>
      <c r="J7570" s="33" t="s">
        <v>101</v>
      </c>
      <c r="K7570" t="s">
        <v>101</v>
      </c>
      <c r="L7570" t="s">
        <v>4601</v>
      </c>
      <c r="M7570" s="16">
        <v>24000</v>
      </c>
      <c r="N7570" s="16">
        <v>0</v>
      </c>
      <c r="O7570" s="15">
        <v>24000</v>
      </c>
      <c r="P7570">
        <v>0</v>
      </c>
      <c r="Q7570">
        <v>1000</v>
      </c>
      <c r="R7570">
        <v>0</v>
      </c>
      <c r="S7570">
        <v>1000</v>
      </c>
      <c r="X7570">
        <v>0</v>
      </c>
      <c r="Y7570" t="s">
        <v>169</v>
      </c>
    </row>
    <row r="7571" spans="1:25" x14ac:dyDescent="0.3">
      <c r="A7571" t="s">
        <v>31</v>
      </c>
      <c r="B7571" t="s">
        <v>31</v>
      </c>
      <c r="C7571" t="s">
        <v>1245</v>
      </c>
      <c r="D7571" t="s">
        <v>15</v>
      </c>
      <c r="E7571" t="s">
        <v>15</v>
      </c>
      <c r="F7571" t="s">
        <v>1076</v>
      </c>
      <c r="G7571" t="s">
        <v>5050</v>
      </c>
      <c r="H7571" t="s">
        <v>5051</v>
      </c>
      <c r="I7571" t="s">
        <v>100</v>
      </c>
      <c r="J7571" s="33" t="s">
        <v>101</v>
      </c>
      <c r="K7571" t="s">
        <v>101</v>
      </c>
      <c r="L7571" t="s">
        <v>4601</v>
      </c>
      <c r="M7571" s="16">
        <v>24000</v>
      </c>
      <c r="N7571" s="16">
        <v>0</v>
      </c>
      <c r="O7571" s="15">
        <v>24000</v>
      </c>
      <c r="P7571">
        <v>0</v>
      </c>
      <c r="Q7571">
        <v>500</v>
      </c>
      <c r="R7571">
        <v>0</v>
      </c>
      <c r="S7571">
        <v>500</v>
      </c>
      <c r="X7571">
        <v>0</v>
      </c>
      <c r="Y7571" t="s">
        <v>169</v>
      </c>
    </row>
    <row r="7572" spans="1:25" x14ac:dyDescent="0.3">
      <c r="A7572" t="s">
        <v>31</v>
      </c>
      <c r="B7572" t="s">
        <v>31</v>
      </c>
      <c r="C7572" t="s">
        <v>1245</v>
      </c>
      <c r="D7572" t="s">
        <v>15</v>
      </c>
      <c r="E7572" t="s">
        <v>15</v>
      </c>
      <c r="F7572" t="s">
        <v>4628</v>
      </c>
      <c r="G7572" t="s">
        <v>5052</v>
      </c>
      <c r="H7572" t="s">
        <v>5053</v>
      </c>
      <c r="I7572" t="s">
        <v>100</v>
      </c>
      <c r="J7572" s="33" t="s">
        <v>182</v>
      </c>
      <c r="K7572" t="s">
        <v>101</v>
      </c>
      <c r="L7572" t="s">
        <v>4601</v>
      </c>
      <c r="M7572" s="16">
        <v>580895</v>
      </c>
      <c r="N7572" s="16">
        <v>0</v>
      </c>
      <c r="O7572" s="15">
        <v>580895</v>
      </c>
      <c r="P7572">
        <v>0</v>
      </c>
      <c r="Q7572">
        <v>500</v>
      </c>
      <c r="R7572">
        <v>0</v>
      </c>
      <c r="S7572">
        <v>500</v>
      </c>
      <c r="X7572">
        <v>0</v>
      </c>
      <c r="Y7572" t="s">
        <v>169</v>
      </c>
    </row>
    <row r="7573" spans="1:25" x14ac:dyDescent="0.3">
      <c r="A7573" t="s">
        <v>31</v>
      </c>
      <c r="B7573" t="s">
        <v>31</v>
      </c>
      <c r="C7573" t="s">
        <v>1245</v>
      </c>
      <c r="D7573" t="s">
        <v>45</v>
      </c>
      <c r="E7573" t="s">
        <v>64</v>
      </c>
      <c r="F7573" t="s">
        <v>5054</v>
      </c>
      <c r="G7573" t="s">
        <v>5055</v>
      </c>
      <c r="H7573" t="s">
        <v>5056</v>
      </c>
      <c r="I7573" t="s">
        <v>100</v>
      </c>
      <c r="J7573" s="33" t="s">
        <v>101</v>
      </c>
      <c r="K7573" t="s">
        <v>101</v>
      </c>
      <c r="L7573" t="s">
        <v>4601</v>
      </c>
      <c r="M7573" s="16">
        <v>3000</v>
      </c>
      <c r="N7573" s="16">
        <v>0</v>
      </c>
      <c r="O7573" s="15">
        <v>3000</v>
      </c>
      <c r="P7573">
        <v>0</v>
      </c>
      <c r="Q7573">
        <v>0</v>
      </c>
      <c r="R7573">
        <v>0</v>
      </c>
      <c r="S7573">
        <v>0</v>
      </c>
      <c r="X7573">
        <v>0</v>
      </c>
      <c r="Y7573" t="s">
        <v>103</v>
      </c>
    </row>
    <row r="7574" spans="1:25" x14ac:dyDescent="0.3">
      <c r="A7574" t="s">
        <v>31</v>
      </c>
      <c r="B7574" t="s">
        <v>31</v>
      </c>
      <c r="C7574" t="s">
        <v>1245</v>
      </c>
      <c r="D7574" t="s">
        <v>45</v>
      </c>
      <c r="E7574" t="s">
        <v>64</v>
      </c>
      <c r="F7574" t="s">
        <v>5054</v>
      </c>
      <c r="G7574" t="s">
        <v>5057</v>
      </c>
      <c r="H7574" t="s">
        <v>5058</v>
      </c>
      <c r="I7574" t="s">
        <v>100</v>
      </c>
      <c r="J7574" s="33" t="s">
        <v>101</v>
      </c>
      <c r="K7574" t="s">
        <v>101</v>
      </c>
      <c r="L7574" t="s">
        <v>4601</v>
      </c>
      <c r="M7574" s="16">
        <v>3000</v>
      </c>
      <c r="N7574" s="16">
        <v>0</v>
      </c>
      <c r="O7574" s="15">
        <v>3000</v>
      </c>
      <c r="P7574">
        <v>0</v>
      </c>
      <c r="Q7574">
        <v>0</v>
      </c>
      <c r="R7574">
        <v>0</v>
      </c>
      <c r="S7574">
        <v>0</v>
      </c>
      <c r="X7574">
        <v>0</v>
      </c>
      <c r="Y7574" t="s">
        <v>103</v>
      </c>
    </row>
    <row r="7575" spans="1:25" x14ac:dyDescent="0.3">
      <c r="A7575" t="s">
        <v>31</v>
      </c>
      <c r="B7575" t="s">
        <v>31</v>
      </c>
      <c r="C7575" t="s">
        <v>1245</v>
      </c>
      <c r="D7575" t="s">
        <v>45</v>
      </c>
      <c r="E7575" t="s">
        <v>64</v>
      </c>
      <c r="F7575" t="s">
        <v>409</v>
      </c>
      <c r="G7575" t="s">
        <v>5059</v>
      </c>
      <c r="H7575" t="s">
        <v>5060</v>
      </c>
      <c r="I7575" t="s">
        <v>100</v>
      </c>
      <c r="J7575" s="33" t="s">
        <v>101</v>
      </c>
      <c r="K7575" t="s">
        <v>101</v>
      </c>
      <c r="L7575" t="s">
        <v>4601</v>
      </c>
      <c r="M7575" s="16">
        <v>26900</v>
      </c>
      <c r="N7575" s="16">
        <v>0</v>
      </c>
      <c r="O7575" s="15">
        <v>26900</v>
      </c>
      <c r="P7575">
        <v>0</v>
      </c>
      <c r="Q7575">
        <v>0</v>
      </c>
      <c r="R7575">
        <v>0</v>
      </c>
      <c r="S7575">
        <v>0</v>
      </c>
      <c r="X7575">
        <v>0</v>
      </c>
      <c r="Y7575" t="s">
        <v>103</v>
      </c>
    </row>
    <row r="7576" spans="1:25" x14ac:dyDescent="0.3">
      <c r="A7576" t="s">
        <v>31</v>
      </c>
      <c r="B7576" t="s">
        <v>31</v>
      </c>
      <c r="C7576" t="s">
        <v>1245</v>
      </c>
      <c r="D7576" t="s">
        <v>45</v>
      </c>
      <c r="E7576" t="s">
        <v>64</v>
      </c>
      <c r="F7576" t="s">
        <v>409</v>
      </c>
      <c r="G7576" t="s">
        <v>5061</v>
      </c>
      <c r="H7576" t="s">
        <v>5062</v>
      </c>
      <c r="I7576" t="s">
        <v>100</v>
      </c>
      <c r="J7576" s="33" t="s">
        <v>101</v>
      </c>
      <c r="K7576" t="s">
        <v>101</v>
      </c>
      <c r="L7576" t="s">
        <v>4601</v>
      </c>
      <c r="M7576" s="16">
        <v>25000</v>
      </c>
      <c r="N7576" s="16">
        <v>0</v>
      </c>
      <c r="O7576" s="15">
        <v>25000</v>
      </c>
      <c r="P7576">
        <v>0</v>
      </c>
      <c r="Q7576">
        <v>0</v>
      </c>
      <c r="R7576">
        <v>0</v>
      </c>
      <c r="S7576">
        <v>0</v>
      </c>
      <c r="X7576">
        <v>0</v>
      </c>
      <c r="Y7576" t="s">
        <v>103</v>
      </c>
    </row>
    <row r="7577" spans="1:25" x14ac:dyDescent="0.3">
      <c r="A7577" t="s">
        <v>31</v>
      </c>
      <c r="B7577" t="s">
        <v>31</v>
      </c>
      <c r="C7577" t="s">
        <v>1245</v>
      </c>
      <c r="D7577" t="s">
        <v>20</v>
      </c>
      <c r="E7577" t="s">
        <v>20</v>
      </c>
      <c r="F7577" t="s">
        <v>4613</v>
      </c>
      <c r="G7577" t="s">
        <v>3204</v>
      </c>
      <c r="H7577" t="s">
        <v>5063</v>
      </c>
      <c r="I7577" t="s">
        <v>100</v>
      </c>
      <c r="J7577" s="33" t="s">
        <v>101</v>
      </c>
      <c r="K7577" t="s">
        <v>101</v>
      </c>
      <c r="L7577" t="s">
        <v>4601</v>
      </c>
      <c r="M7577" s="16">
        <v>3000</v>
      </c>
      <c r="N7577" s="16">
        <v>0</v>
      </c>
      <c r="O7577" s="15">
        <v>3000</v>
      </c>
      <c r="P7577">
        <v>0</v>
      </c>
      <c r="Q7577">
        <v>0</v>
      </c>
      <c r="R7577">
        <v>0</v>
      </c>
      <c r="S7577">
        <v>0</v>
      </c>
      <c r="X7577">
        <v>0</v>
      </c>
      <c r="Y7577" t="s">
        <v>113</v>
      </c>
    </row>
    <row r="7578" spans="1:25" x14ac:dyDescent="0.3">
      <c r="A7578" t="s">
        <v>31</v>
      </c>
      <c r="B7578" t="s">
        <v>31</v>
      </c>
      <c r="C7578" t="s">
        <v>1245</v>
      </c>
      <c r="D7578" t="s">
        <v>26</v>
      </c>
      <c r="E7578" t="s">
        <v>26</v>
      </c>
      <c r="F7578" t="s">
        <v>544</v>
      </c>
      <c r="G7578" t="s">
        <v>5064</v>
      </c>
      <c r="H7578" t="s">
        <v>5065</v>
      </c>
      <c r="I7578" t="s">
        <v>241</v>
      </c>
      <c r="J7578" s="33" t="s">
        <v>182</v>
      </c>
      <c r="K7578" t="s">
        <v>182</v>
      </c>
      <c r="L7578" t="s">
        <v>4601</v>
      </c>
      <c r="M7578" s="16">
        <v>30000</v>
      </c>
      <c r="N7578" s="16">
        <v>0</v>
      </c>
      <c r="O7578" s="15">
        <v>30000</v>
      </c>
      <c r="P7578">
        <v>0</v>
      </c>
      <c r="Q7578">
        <v>1500</v>
      </c>
      <c r="R7578">
        <v>0</v>
      </c>
      <c r="S7578">
        <v>1500</v>
      </c>
      <c r="T7578">
        <v>250</v>
      </c>
      <c r="U7578">
        <v>0</v>
      </c>
      <c r="V7578">
        <v>1000</v>
      </c>
      <c r="W7578">
        <v>250</v>
      </c>
      <c r="X7578">
        <v>1500</v>
      </c>
      <c r="Y7578" t="s">
        <v>341</v>
      </c>
    </row>
    <row r="7579" spans="1:25" x14ac:dyDescent="0.3">
      <c r="A7579" t="s">
        <v>31</v>
      </c>
      <c r="B7579" t="s">
        <v>31</v>
      </c>
      <c r="C7579" t="s">
        <v>1245</v>
      </c>
      <c r="D7579" t="s">
        <v>17</v>
      </c>
      <c r="E7579" t="s">
        <v>17</v>
      </c>
      <c r="F7579" t="s">
        <v>430</v>
      </c>
      <c r="G7579" t="s">
        <v>5066</v>
      </c>
      <c r="H7579" t="s">
        <v>5067</v>
      </c>
      <c r="I7579" t="s">
        <v>100</v>
      </c>
      <c r="J7579" s="33" t="s">
        <v>101</v>
      </c>
      <c r="K7579" t="s">
        <v>101</v>
      </c>
      <c r="L7579" t="s">
        <v>4691</v>
      </c>
      <c r="M7579" s="16">
        <v>5000</v>
      </c>
      <c r="N7579" s="16">
        <v>0</v>
      </c>
      <c r="O7579" s="15">
        <v>5000</v>
      </c>
      <c r="P7579">
        <v>0</v>
      </c>
      <c r="Q7579">
        <v>200</v>
      </c>
      <c r="R7579">
        <v>500</v>
      </c>
      <c r="S7579">
        <v>700</v>
      </c>
      <c r="X7579">
        <v>0</v>
      </c>
      <c r="Y7579" t="s">
        <v>17</v>
      </c>
    </row>
    <row r="7580" spans="1:25" x14ac:dyDescent="0.3">
      <c r="A7580" t="s">
        <v>31</v>
      </c>
      <c r="B7580" t="s">
        <v>31</v>
      </c>
      <c r="C7580" t="s">
        <v>1245</v>
      </c>
      <c r="D7580" t="s">
        <v>17</v>
      </c>
      <c r="E7580" t="s">
        <v>17</v>
      </c>
      <c r="F7580" t="s">
        <v>430</v>
      </c>
      <c r="G7580" t="s">
        <v>5066</v>
      </c>
      <c r="H7580" t="s">
        <v>5067</v>
      </c>
      <c r="I7580" t="s">
        <v>100</v>
      </c>
      <c r="J7580" s="33" t="s">
        <v>101</v>
      </c>
      <c r="K7580" t="s">
        <v>101</v>
      </c>
      <c r="L7580" t="s">
        <v>4612</v>
      </c>
      <c r="M7580" s="16">
        <v>5000</v>
      </c>
      <c r="N7580" s="16">
        <v>0</v>
      </c>
      <c r="O7580" s="15">
        <v>5000</v>
      </c>
      <c r="P7580">
        <v>0</v>
      </c>
      <c r="Q7580">
        <v>300</v>
      </c>
      <c r="R7580">
        <v>500</v>
      </c>
      <c r="S7580">
        <v>800</v>
      </c>
      <c r="X7580">
        <v>0</v>
      </c>
      <c r="Y7580" t="s">
        <v>17</v>
      </c>
    </row>
    <row r="7581" spans="1:25" x14ac:dyDescent="0.3">
      <c r="A7581" t="s">
        <v>31</v>
      </c>
      <c r="B7581" t="s">
        <v>31</v>
      </c>
      <c r="C7581" t="s">
        <v>1245</v>
      </c>
      <c r="D7581" t="s">
        <v>17</v>
      </c>
      <c r="E7581" t="s">
        <v>17</v>
      </c>
      <c r="F7581" t="s">
        <v>430</v>
      </c>
      <c r="G7581" t="s">
        <v>5066</v>
      </c>
      <c r="H7581" t="s">
        <v>5067</v>
      </c>
      <c r="I7581" t="s">
        <v>100</v>
      </c>
      <c r="J7581" s="33" t="s">
        <v>101</v>
      </c>
      <c r="K7581" t="s">
        <v>101</v>
      </c>
      <c r="L7581" t="s">
        <v>4587</v>
      </c>
      <c r="M7581" s="16">
        <v>5000</v>
      </c>
      <c r="N7581" s="16">
        <v>0</v>
      </c>
      <c r="O7581" s="15">
        <v>5000</v>
      </c>
      <c r="P7581">
        <v>0</v>
      </c>
      <c r="Q7581">
        <v>400</v>
      </c>
      <c r="R7581">
        <v>0</v>
      </c>
      <c r="S7581">
        <v>400</v>
      </c>
      <c r="X7581">
        <v>0</v>
      </c>
      <c r="Y7581" t="s">
        <v>17</v>
      </c>
    </row>
    <row r="7582" spans="1:25" x14ac:dyDescent="0.3">
      <c r="A7582" t="s">
        <v>31</v>
      </c>
      <c r="B7582" t="s">
        <v>31</v>
      </c>
      <c r="C7582" t="s">
        <v>1245</v>
      </c>
      <c r="D7582" t="s">
        <v>17</v>
      </c>
      <c r="E7582" t="s">
        <v>17</v>
      </c>
      <c r="F7582" t="s">
        <v>430</v>
      </c>
      <c r="G7582" t="s">
        <v>5066</v>
      </c>
      <c r="H7582" t="s">
        <v>5067</v>
      </c>
      <c r="I7582" t="s">
        <v>100</v>
      </c>
      <c r="J7582" s="33" t="s">
        <v>101</v>
      </c>
      <c r="K7582" t="s">
        <v>101</v>
      </c>
      <c r="L7582" t="s">
        <v>4607</v>
      </c>
      <c r="M7582" s="16">
        <v>5000</v>
      </c>
      <c r="N7582" s="16">
        <v>0</v>
      </c>
      <c r="O7582" s="15">
        <v>5000</v>
      </c>
      <c r="P7582">
        <v>0</v>
      </c>
      <c r="Q7582">
        <v>400</v>
      </c>
      <c r="R7582">
        <v>500</v>
      </c>
      <c r="S7582">
        <v>900</v>
      </c>
      <c r="X7582">
        <v>0</v>
      </c>
      <c r="Y7582" t="s">
        <v>17</v>
      </c>
    </row>
    <row r="7583" spans="1:25" x14ac:dyDescent="0.3">
      <c r="A7583" t="s">
        <v>31</v>
      </c>
      <c r="B7583" t="s">
        <v>31</v>
      </c>
      <c r="C7583" t="s">
        <v>1245</v>
      </c>
      <c r="D7583" t="s">
        <v>17</v>
      </c>
      <c r="E7583" t="s">
        <v>17</v>
      </c>
      <c r="F7583" t="s">
        <v>430</v>
      </c>
      <c r="G7583" t="s">
        <v>5068</v>
      </c>
      <c r="H7583" t="s">
        <v>5069</v>
      </c>
      <c r="I7583" t="s">
        <v>181</v>
      </c>
      <c r="J7583" s="33" t="s">
        <v>101</v>
      </c>
      <c r="K7583" t="s">
        <v>101</v>
      </c>
      <c r="L7583" t="s">
        <v>4691</v>
      </c>
      <c r="M7583" s="16">
        <v>6000</v>
      </c>
      <c r="N7583" s="16">
        <v>0</v>
      </c>
      <c r="O7583" s="15">
        <v>6000</v>
      </c>
      <c r="P7583">
        <v>0</v>
      </c>
      <c r="Q7583">
        <v>2000</v>
      </c>
      <c r="R7583">
        <v>0</v>
      </c>
      <c r="S7583">
        <v>2000</v>
      </c>
      <c r="X7583">
        <v>0</v>
      </c>
      <c r="Y7583" t="s">
        <v>17</v>
      </c>
    </row>
    <row r="7584" spans="1:25" x14ac:dyDescent="0.3">
      <c r="A7584" t="s">
        <v>31</v>
      </c>
      <c r="B7584" t="s">
        <v>31</v>
      </c>
      <c r="C7584" t="s">
        <v>1245</v>
      </c>
      <c r="D7584" t="s">
        <v>17</v>
      </c>
      <c r="E7584" t="s">
        <v>17</v>
      </c>
      <c r="F7584" t="s">
        <v>430</v>
      </c>
      <c r="G7584" t="s">
        <v>5068</v>
      </c>
      <c r="H7584" t="s">
        <v>5070</v>
      </c>
      <c r="I7584" t="s">
        <v>100</v>
      </c>
      <c r="J7584" s="33" t="s">
        <v>101</v>
      </c>
      <c r="K7584" t="s">
        <v>101</v>
      </c>
      <c r="L7584" t="s">
        <v>4601</v>
      </c>
      <c r="M7584" s="16">
        <v>6000</v>
      </c>
      <c r="N7584" s="16">
        <v>0</v>
      </c>
      <c r="O7584" s="15">
        <v>6000</v>
      </c>
      <c r="P7584">
        <v>0</v>
      </c>
      <c r="Q7584">
        <v>500</v>
      </c>
      <c r="R7584">
        <v>0</v>
      </c>
      <c r="S7584">
        <v>500</v>
      </c>
      <c r="X7584">
        <v>0</v>
      </c>
      <c r="Y7584" t="s">
        <v>17</v>
      </c>
    </row>
    <row r="7585" spans="1:25" x14ac:dyDescent="0.3">
      <c r="A7585" t="s">
        <v>31</v>
      </c>
      <c r="B7585" t="s">
        <v>31</v>
      </c>
      <c r="C7585" t="s">
        <v>1245</v>
      </c>
      <c r="D7585" t="s">
        <v>17</v>
      </c>
      <c r="E7585" t="s">
        <v>17</v>
      </c>
      <c r="F7585" t="s">
        <v>430</v>
      </c>
      <c r="G7585" t="s">
        <v>5038</v>
      </c>
      <c r="H7585" t="s">
        <v>5071</v>
      </c>
      <c r="I7585" t="s">
        <v>100</v>
      </c>
      <c r="J7585" s="33" t="s">
        <v>101</v>
      </c>
      <c r="K7585" t="s">
        <v>101</v>
      </c>
      <c r="L7585" t="s">
        <v>4601</v>
      </c>
      <c r="M7585" s="16">
        <v>276100</v>
      </c>
      <c r="N7585" s="16">
        <v>0</v>
      </c>
      <c r="O7585" s="15">
        <v>276100</v>
      </c>
      <c r="P7585">
        <v>0</v>
      </c>
      <c r="Q7585">
        <v>1500</v>
      </c>
      <c r="R7585">
        <v>0</v>
      </c>
      <c r="S7585">
        <v>1500</v>
      </c>
      <c r="T7585">
        <v>0</v>
      </c>
      <c r="U7585">
        <v>0</v>
      </c>
      <c r="V7585">
        <v>0</v>
      </c>
      <c r="W7585">
        <v>0</v>
      </c>
      <c r="X7585">
        <v>0</v>
      </c>
      <c r="Y7585" t="s">
        <v>17</v>
      </c>
    </row>
    <row r="7586" spans="1:25" x14ac:dyDescent="0.3">
      <c r="A7586" t="s">
        <v>31</v>
      </c>
      <c r="B7586" t="s">
        <v>31</v>
      </c>
      <c r="C7586" t="s">
        <v>1245</v>
      </c>
      <c r="D7586" t="s">
        <v>17</v>
      </c>
      <c r="E7586" t="s">
        <v>17</v>
      </c>
      <c r="F7586" t="s">
        <v>430</v>
      </c>
      <c r="G7586" t="s">
        <v>5038</v>
      </c>
      <c r="H7586" t="s">
        <v>5072</v>
      </c>
      <c r="I7586" t="s">
        <v>100</v>
      </c>
      <c r="J7586" s="33" t="s">
        <v>101</v>
      </c>
      <c r="K7586" t="s">
        <v>101</v>
      </c>
      <c r="L7586" t="s">
        <v>4601</v>
      </c>
      <c r="M7586" s="16">
        <v>15000</v>
      </c>
      <c r="N7586" s="16">
        <v>0</v>
      </c>
      <c r="O7586" s="15">
        <v>15000</v>
      </c>
      <c r="P7586">
        <v>0</v>
      </c>
      <c r="Q7586">
        <v>1500</v>
      </c>
      <c r="R7586">
        <v>0</v>
      </c>
      <c r="S7586">
        <v>1500</v>
      </c>
      <c r="T7586">
        <v>0</v>
      </c>
      <c r="U7586">
        <v>0</v>
      </c>
      <c r="V7586">
        <v>0</v>
      </c>
      <c r="W7586">
        <v>0</v>
      </c>
      <c r="X7586">
        <v>0</v>
      </c>
      <c r="Y7586" t="s">
        <v>17</v>
      </c>
    </row>
    <row r="7587" spans="1:25" x14ac:dyDescent="0.3">
      <c r="A7587" t="s">
        <v>31</v>
      </c>
      <c r="B7587" t="s">
        <v>31</v>
      </c>
      <c r="C7587" t="s">
        <v>1245</v>
      </c>
      <c r="D7587" t="s">
        <v>17</v>
      </c>
      <c r="E7587" t="s">
        <v>17</v>
      </c>
      <c r="F7587" t="s">
        <v>198</v>
      </c>
      <c r="G7587" t="s">
        <v>5073</v>
      </c>
      <c r="H7587" t="s">
        <v>5074</v>
      </c>
      <c r="I7587" t="s">
        <v>100</v>
      </c>
      <c r="J7587" s="33" t="s">
        <v>101</v>
      </c>
      <c r="K7587" t="s">
        <v>101</v>
      </c>
      <c r="L7587" t="s">
        <v>4601</v>
      </c>
      <c r="M7587" s="16">
        <v>70200</v>
      </c>
      <c r="N7587" s="16">
        <v>0</v>
      </c>
      <c r="O7587" s="15">
        <v>70200</v>
      </c>
      <c r="P7587">
        <v>0</v>
      </c>
      <c r="Q7587">
        <v>200</v>
      </c>
      <c r="R7587">
        <v>0</v>
      </c>
      <c r="S7587">
        <v>200</v>
      </c>
      <c r="T7587">
        <v>0</v>
      </c>
      <c r="U7587">
        <v>0</v>
      </c>
      <c r="V7587">
        <v>0</v>
      </c>
      <c r="W7587">
        <v>0</v>
      </c>
      <c r="X7587">
        <v>0</v>
      </c>
      <c r="Y7587" t="s">
        <v>17</v>
      </c>
    </row>
    <row r="7588" spans="1:25" x14ac:dyDescent="0.3">
      <c r="A7588" t="s">
        <v>31</v>
      </c>
      <c r="B7588" t="s">
        <v>31</v>
      </c>
      <c r="C7588" t="s">
        <v>1245</v>
      </c>
      <c r="D7588" t="s">
        <v>15</v>
      </c>
      <c r="E7588" t="s">
        <v>15</v>
      </c>
      <c r="F7588" t="s">
        <v>4628</v>
      </c>
      <c r="G7588" t="s">
        <v>5075</v>
      </c>
      <c r="H7588" t="s">
        <v>5076</v>
      </c>
      <c r="I7588" t="s">
        <v>100</v>
      </c>
      <c r="J7588" s="33" t="s">
        <v>101</v>
      </c>
      <c r="K7588" t="s">
        <v>101</v>
      </c>
      <c r="L7588" t="s">
        <v>4601</v>
      </c>
      <c r="M7588" s="16">
        <v>11000</v>
      </c>
      <c r="N7588" s="16">
        <v>0</v>
      </c>
      <c r="O7588" s="15">
        <v>11000</v>
      </c>
      <c r="P7588">
        <v>0</v>
      </c>
      <c r="Q7588">
        <v>90000</v>
      </c>
      <c r="R7588">
        <v>0</v>
      </c>
      <c r="S7588">
        <v>90000</v>
      </c>
      <c r="X7588">
        <v>0</v>
      </c>
      <c r="Y7588" t="s">
        <v>169</v>
      </c>
    </row>
    <row r="7589" spans="1:25" x14ac:dyDescent="0.3">
      <c r="A7589" t="s">
        <v>31</v>
      </c>
      <c r="B7589" t="s">
        <v>31</v>
      </c>
      <c r="C7589" t="s">
        <v>1245</v>
      </c>
      <c r="D7589" t="s">
        <v>15</v>
      </c>
      <c r="E7589" t="s">
        <v>15</v>
      </c>
      <c r="F7589" t="s">
        <v>4628</v>
      </c>
      <c r="G7589" t="s">
        <v>5077</v>
      </c>
      <c r="H7589" t="s">
        <v>5078</v>
      </c>
      <c r="I7589" t="s">
        <v>100</v>
      </c>
      <c r="J7589" s="33" t="s">
        <v>101</v>
      </c>
      <c r="K7589" t="s">
        <v>101</v>
      </c>
      <c r="L7589" t="s">
        <v>4601</v>
      </c>
      <c r="M7589" s="16">
        <v>276100</v>
      </c>
      <c r="N7589" s="16">
        <v>0</v>
      </c>
      <c r="O7589" s="15">
        <v>276100</v>
      </c>
      <c r="P7589">
        <v>0</v>
      </c>
      <c r="Q7589">
        <v>65070</v>
      </c>
      <c r="R7589">
        <v>0</v>
      </c>
      <c r="S7589">
        <v>65070</v>
      </c>
      <c r="X7589">
        <v>0</v>
      </c>
      <c r="Y7589" t="s">
        <v>169</v>
      </c>
    </row>
    <row r="7590" spans="1:25" x14ac:dyDescent="0.3">
      <c r="A7590" t="s">
        <v>31</v>
      </c>
      <c r="B7590" t="s">
        <v>31</v>
      </c>
      <c r="C7590" t="s">
        <v>1245</v>
      </c>
      <c r="D7590" t="s">
        <v>15</v>
      </c>
      <c r="E7590" t="s">
        <v>15</v>
      </c>
      <c r="F7590" t="s">
        <v>647</v>
      </c>
      <c r="G7590" t="s">
        <v>2797</v>
      </c>
      <c r="H7590" t="s">
        <v>5079</v>
      </c>
      <c r="I7590" t="s">
        <v>100</v>
      </c>
      <c r="J7590" s="33" t="s">
        <v>101</v>
      </c>
      <c r="K7590" t="s">
        <v>101</v>
      </c>
      <c r="L7590" t="s">
        <v>4601</v>
      </c>
      <c r="M7590" s="16">
        <v>24000</v>
      </c>
      <c r="N7590" s="16">
        <v>0</v>
      </c>
      <c r="O7590" s="15">
        <v>24000</v>
      </c>
      <c r="P7590">
        <v>0</v>
      </c>
      <c r="Q7590">
        <v>0</v>
      </c>
      <c r="R7590">
        <v>0</v>
      </c>
      <c r="S7590">
        <v>0</v>
      </c>
      <c r="X7590">
        <v>0</v>
      </c>
      <c r="Y7590" t="s">
        <v>169</v>
      </c>
    </row>
    <row r="7591" spans="1:25" x14ac:dyDescent="0.3">
      <c r="A7591" t="s">
        <v>31</v>
      </c>
      <c r="B7591" t="s">
        <v>31</v>
      </c>
      <c r="C7591" t="s">
        <v>1245</v>
      </c>
      <c r="D7591" t="s">
        <v>17</v>
      </c>
      <c r="E7591" t="s">
        <v>17</v>
      </c>
      <c r="F7591" t="s">
        <v>4626</v>
      </c>
      <c r="G7591" t="s">
        <v>5068</v>
      </c>
      <c r="H7591" t="s">
        <v>5080</v>
      </c>
      <c r="I7591" t="s">
        <v>235</v>
      </c>
      <c r="J7591" s="33" t="s">
        <v>101</v>
      </c>
      <c r="K7591" t="s">
        <v>101</v>
      </c>
      <c r="L7591" t="s">
        <v>4601</v>
      </c>
      <c r="M7591" s="16">
        <v>0</v>
      </c>
      <c r="N7591" s="16">
        <v>0</v>
      </c>
      <c r="O7591" s="15">
        <v>0</v>
      </c>
      <c r="P7591">
        <v>0</v>
      </c>
      <c r="Q7591">
        <v>0</v>
      </c>
      <c r="R7591">
        <v>0</v>
      </c>
      <c r="S7591">
        <v>0</v>
      </c>
      <c r="X7591">
        <v>0</v>
      </c>
      <c r="Y7591" t="s">
        <v>17</v>
      </c>
    </row>
    <row r="7592" spans="1:25" x14ac:dyDescent="0.3">
      <c r="A7592" t="s">
        <v>31</v>
      </c>
      <c r="B7592" t="s">
        <v>31</v>
      </c>
      <c r="C7592" t="s">
        <v>1245</v>
      </c>
      <c r="D7592" t="s">
        <v>17</v>
      </c>
      <c r="E7592" t="s">
        <v>17</v>
      </c>
      <c r="F7592" t="s">
        <v>3235</v>
      </c>
      <c r="G7592" t="s">
        <v>5081</v>
      </c>
      <c r="H7592" t="s">
        <v>5082</v>
      </c>
      <c r="I7592" t="s">
        <v>100</v>
      </c>
      <c r="J7592" s="33" t="s">
        <v>101</v>
      </c>
      <c r="K7592" t="s">
        <v>101</v>
      </c>
      <c r="L7592" t="s">
        <v>4601</v>
      </c>
      <c r="M7592" s="16">
        <v>155600</v>
      </c>
      <c r="N7592" s="16">
        <v>0</v>
      </c>
      <c r="O7592" s="15">
        <v>155600</v>
      </c>
      <c r="P7592">
        <v>0</v>
      </c>
      <c r="Q7592">
        <v>4000</v>
      </c>
      <c r="R7592">
        <v>2000</v>
      </c>
      <c r="S7592">
        <v>6000</v>
      </c>
      <c r="X7592">
        <v>0</v>
      </c>
      <c r="Y7592" t="s">
        <v>17</v>
      </c>
    </row>
    <row r="7593" spans="1:25" x14ac:dyDescent="0.3">
      <c r="A7593" t="s">
        <v>31</v>
      </c>
      <c r="B7593" t="s">
        <v>31</v>
      </c>
      <c r="C7593" t="s">
        <v>1245</v>
      </c>
      <c r="D7593" t="s">
        <v>17</v>
      </c>
      <c r="E7593" t="s">
        <v>36</v>
      </c>
      <c r="F7593" t="s">
        <v>3191</v>
      </c>
      <c r="G7593" t="s">
        <v>5083</v>
      </c>
      <c r="H7593" t="s">
        <v>5084</v>
      </c>
      <c r="I7593" t="s">
        <v>100</v>
      </c>
      <c r="J7593" s="33" t="s">
        <v>101</v>
      </c>
      <c r="K7593" t="s">
        <v>101</v>
      </c>
      <c r="L7593" t="s">
        <v>4601</v>
      </c>
      <c r="M7593" s="16">
        <v>24000</v>
      </c>
      <c r="N7593" s="16">
        <v>0</v>
      </c>
      <c r="O7593" s="15">
        <v>24000</v>
      </c>
      <c r="P7593">
        <v>0</v>
      </c>
      <c r="Q7593">
        <v>65070</v>
      </c>
      <c r="R7593">
        <v>0</v>
      </c>
      <c r="S7593">
        <v>65070</v>
      </c>
      <c r="X7593">
        <v>0</v>
      </c>
      <c r="Y7593" t="s">
        <v>17</v>
      </c>
    </row>
    <row r="7594" spans="1:25" x14ac:dyDescent="0.3">
      <c r="A7594" t="s">
        <v>31</v>
      </c>
      <c r="B7594" t="s">
        <v>31</v>
      </c>
      <c r="C7594" t="s">
        <v>1245</v>
      </c>
      <c r="D7594" t="s">
        <v>17</v>
      </c>
      <c r="E7594" t="s">
        <v>36</v>
      </c>
      <c r="F7594" t="s">
        <v>3191</v>
      </c>
      <c r="G7594" t="s">
        <v>5038</v>
      </c>
      <c r="H7594" t="s">
        <v>5085</v>
      </c>
      <c r="I7594" t="s">
        <v>100</v>
      </c>
      <c r="J7594" s="33" t="s">
        <v>101</v>
      </c>
      <c r="K7594" t="s">
        <v>101</v>
      </c>
      <c r="L7594" t="s">
        <v>4607</v>
      </c>
      <c r="M7594" s="16">
        <v>276100</v>
      </c>
      <c r="N7594" s="16">
        <v>0</v>
      </c>
      <c r="O7594" s="15">
        <v>276100</v>
      </c>
      <c r="P7594">
        <v>0</v>
      </c>
      <c r="Q7594">
        <v>18595</v>
      </c>
      <c r="R7594">
        <v>0</v>
      </c>
      <c r="S7594">
        <v>18595</v>
      </c>
      <c r="X7594">
        <v>0</v>
      </c>
      <c r="Y7594" t="s">
        <v>17</v>
      </c>
    </row>
    <row r="7595" spans="1:25" x14ac:dyDescent="0.3">
      <c r="A7595" t="s">
        <v>31</v>
      </c>
      <c r="B7595" t="s">
        <v>31</v>
      </c>
      <c r="C7595" t="s">
        <v>1245</v>
      </c>
      <c r="D7595" t="s">
        <v>17</v>
      </c>
      <c r="E7595" t="s">
        <v>36</v>
      </c>
      <c r="F7595" t="s">
        <v>3191</v>
      </c>
      <c r="G7595" t="s">
        <v>5086</v>
      </c>
      <c r="H7595" t="s">
        <v>5087</v>
      </c>
      <c r="I7595" t="s">
        <v>100</v>
      </c>
      <c r="J7595" s="33" t="s">
        <v>101</v>
      </c>
      <c r="K7595" t="s">
        <v>101</v>
      </c>
      <c r="L7595" t="s">
        <v>4612</v>
      </c>
      <c r="M7595" s="16">
        <v>24000</v>
      </c>
      <c r="N7595" s="16">
        <v>0</v>
      </c>
      <c r="O7595" s="15">
        <v>24000</v>
      </c>
      <c r="P7595">
        <v>0</v>
      </c>
      <c r="Q7595">
        <v>200</v>
      </c>
      <c r="R7595">
        <v>0</v>
      </c>
      <c r="S7595">
        <v>200</v>
      </c>
      <c r="X7595">
        <v>0</v>
      </c>
      <c r="Y7595" t="s">
        <v>17</v>
      </c>
    </row>
    <row r="7596" spans="1:25" x14ac:dyDescent="0.3">
      <c r="A7596" t="s">
        <v>31</v>
      </c>
      <c r="B7596" t="s">
        <v>31</v>
      </c>
      <c r="C7596" t="s">
        <v>96</v>
      </c>
      <c r="D7596" t="s">
        <v>17</v>
      </c>
      <c r="E7596" t="s">
        <v>35</v>
      </c>
      <c r="F7596" t="s">
        <v>383</v>
      </c>
      <c r="G7596" t="s">
        <v>5088</v>
      </c>
      <c r="H7596" t="s">
        <v>5089</v>
      </c>
      <c r="I7596" t="s">
        <v>100</v>
      </c>
      <c r="J7596" s="33" t="s">
        <v>182</v>
      </c>
      <c r="K7596" t="s">
        <v>101</v>
      </c>
      <c r="L7596" t="s">
        <v>4601</v>
      </c>
      <c r="M7596" s="16">
        <v>350000</v>
      </c>
      <c r="N7596" s="16">
        <v>0</v>
      </c>
      <c r="O7596" s="15">
        <v>350000</v>
      </c>
      <c r="P7596">
        <v>0</v>
      </c>
      <c r="Q7596">
        <v>350</v>
      </c>
      <c r="R7596">
        <v>150</v>
      </c>
      <c r="S7596">
        <v>500</v>
      </c>
      <c r="X7596">
        <v>0</v>
      </c>
      <c r="Y7596" t="s">
        <v>17</v>
      </c>
    </row>
    <row r="7597" spans="1:25" x14ac:dyDescent="0.3">
      <c r="A7597" t="s">
        <v>31</v>
      </c>
      <c r="B7597" t="s">
        <v>31</v>
      </c>
      <c r="C7597" t="s">
        <v>96</v>
      </c>
      <c r="D7597" t="s">
        <v>17</v>
      </c>
      <c r="E7597" t="s">
        <v>35</v>
      </c>
      <c r="F7597" t="s">
        <v>383</v>
      </c>
      <c r="G7597" t="s">
        <v>5088</v>
      </c>
      <c r="H7597" t="s">
        <v>5089</v>
      </c>
      <c r="I7597" t="s">
        <v>100</v>
      </c>
      <c r="J7597" s="33" t="s">
        <v>182</v>
      </c>
      <c r="K7597" t="s">
        <v>101</v>
      </c>
      <c r="L7597" t="s">
        <v>4587</v>
      </c>
      <c r="M7597" s="16">
        <v>350000</v>
      </c>
      <c r="N7597" s="16">
        <v>0</v>
      </c>
      <c r="O7597" s="15">
        <v>350000</v>
      </c>
      <c r="P7597">
        <v>0</v>
      </c>
      <c r="Q7597">
        <v>250</v>
      </c>
      <c r="R7597">
        <v>150</v>
      </c>
      <c r="S7597">
        <v>400</v>
      </c>
      <c r="X7597">
        <v>0</v>
      </c>
      <c r="Y7597" t="s">
        <v>17</v>
      </c>
    </row>
    <row r="7598" spans="1:25" x14ac:dyDescent="0.3">
      <c r="A7598" t="s">
        <v>31</v>
      </c>
      <c r="B7598" t="s">
        <v>31</v>
      </c>
      <c r="C7598" t="s">
        <v>96</v>
      </c>
      <c r="D7598" t="s">
        <v>45</v>
      </c>
      <c r="E7598" t="s">
        <v>68</v>
      </c>
      <c r="F7598" t="s">
        <v>461</v>
      </c>
      <c r="G7598" t="s">
        <v>5090</v>
      </c>
      <c r="H7598" t="s">
        <v>5091</v>
      </c>
      <c r="I7598" t="s">
        <v>100</v>
      </c>
      <c r="J7598" s="33" t="s">
        <v>182</v>
      </c>
      <c r="K7598" t="s">
        <v>101</v>
      </c>
      <c r="L7598" t="s">
        <v>4691</v>
      </c>
      <c r="M7598" s="16">
        <v>225198</v>
      </c>
      <c r="N7598" s="16">
        <v>0</v>
      </c>
      <c r="O7598" s="15">
        <v>225198</v>
      </c>
      <c r="P7598">
        <v>0</v>
      </c>
      <c r="Q7598">
        <v>0</v>
      </c>
      <c r="R7598">
        <v>0</v>
      </c>
      <c r="S7598">
        <v>0</v>
      </c>
      <c r="X7598">
        <v>0</v>
      </c>
      <c r="Y7598" t="s">
        <v>103</v>
      </c>
    </row>
    <row r="7599" spans="1:25" x14ac:dyDescent="0.3">
      <c r="A7599" t="s">
        <v>31</v>
      </c>
      <c r="B7599" t="s">
        <v>31</v>
      </c>
      <c r="C7599" t="s">
        <v>96</v>
      </c>
      <c r="D7599" t="s">
        <v>45</v>
      </c>
      <c r="E7599" t="s">
        <v>68</v>
      </c>
      <c r="F7599" t="s">
        <v>461</v>
      </c>
      <c r="G7599" t="s">
        <v>5090</v>
      </c>
      <c r="H7599" t="s">
        <v>5091</v>
      </c>
      <c r="I7599" t="s">
        <v>100</v>
      </c>
      <c r="J7599" s="33" t="s">
        <v>182</v>
      </c>
      <c r="K7599" t="s">
        <v>101</v>
      </c>
      <c r="L7599" t="s">
        <v>4601</v>
      </c>
      <c r="M7599" s="16">
        <v>350000</v>
      </c>
      <c r="N7599" s="16">
        <v>0</v>
      </c>
      <c r="O7599" s="15">
        <v>350000</v>
      </c>
      <c r="P7599">
        <v>0</v>
      </c>
      <c r="Q7599">
        <v>0</v>
      </c>
      <c r="R7599">
        <v>0</v>
      </c>
      <c r="S7599">
        <v>0</v>
      </c>
      <c r="X7599">
        <v>0</v>
      </c>
      <c r="Y7599" t="s">
        <v>103</v>
      </c>
    </row>
    <row r="7600" spans="1:25" x14ac:dyDescent="0.3">
      <c r="A7600" t="s">
        <v>31</v>
      </c>
      <c r="B7600" t="s">
        <v>31</v>
      </c>
      <c r="C7600" t="s">
        <v>96</v>
      </c>
      <c r="D7600" t="s">
        <v>45</v>
      </c>
      <c r="E7600" t="s">
        <v>46</v>
      </c>
      <c r="F7600" t="s">
        <v>387</v>
      </c>
      <c r="G7600" t="s">
        <v>5092</v>
      </c>
      <c r="H7600" t="s">
        <v>5093</v>
      </c>
      <c r="I7600" t="s">
        <v>241</v>
      </c>
      <c r="J7600" s="33" t="s">
        <v>182</v>
      </c>
      <c r="K7600" t="s">
        <v>182</v>
      </c>
      <c r="L7600" t="s">
        <v>4691</v>
      </c>
      <c r="M7600" s="16">
        <v>500000</v>
      </c>
      <c r="N7600" s="16">
        <v>0</v>
      </c>
      <c r="O7600" s="15">
        <v>500000</v>
      </c>
      <c r="P7600">
        <v>0</v>
      </c>
      <c r="Q7600">
        <v>0</v>
      </c>
      <c r="R7600">
        <v>0</v>
      </c>
      <c r="S7600">
        <v>0</v>
      </c>
      <c r="X7600">
        <v>0</v>
      </c>
      <c r="Y7600" t="s">
        <v>103</v>
      </c>
    </row>
    <row r="7601" spans="1:25" x14ac:dyDescent="0.3">
      <c r="A7601" t="s">
        <v>31</v>
      </c>
      <c r="B7601" t="s">
        <v>31</v>
      </c>
      <c r="C7601" t="s">
        <v>96</v>
      </c>
      <c r="D7601" t="s">
        <v>45</v>
      </c>
      <c r="E7601" t="s">
        <v>46</v>
      </c>
      <c r="F7601" t="s">
        <v>387</v>
      </c>
      <c r="G7601" t="s">
        <v>5092</v>
      </c>
      <c r="H7601" t="s">
        <v>5093</v>
      </c>
      <c r="I7601" t="s">
        <v>241</v>
      </c>
      <c r="J7601" s="33" t="s">
        <v>182</v>
      </c>
      <c r="K7601" t="s">
        <v>182</v>
      </c>
      <c r="L7601" t="s">
        <v>4601</v>
      </c>
      <c r="M7601" s="16">
        <v>120000</v>
      </c>
      <c r="N7601" s="16">
        <v>0</v>
      </c>
      <c r="O7601" s="15">
        <v>120000</v>
      </c>
      <c r="P7601">
        <v>0</v>
      </c>
      <c r="Q7601">
        <v>0</v>
      </c>
      <c r="R7601">
        <v>0</v>
      </c>
      <c r="S7601">
        <v>0</v>
      </c>
      <c r="X7601">
        <v>0</v>
      </c>
      <c r="Y7601" t="s">
        <v>103</v>
      </c>
    </row>
    <row r="7602" spans="1:25" x14ac:dyDescent="0.3">
      <c r="A7602" t="s">
        <v>31</v>
      </c>
      <c r="B7602" t="s">
        <v>31</v>
      </c>
      <c r="C7602" t="s">
        <v>96</v>
      </c>
      <c r="D7602" t="s">
        <v>45</v>
      </c>
      <c r="E7602" t="s">
        <v>480</v>
      </c>
      <c r="F7602" t="s">
        <v>484</v>
      </c>
      <c r="G7602" t="s">
        <v>5094</v>
      </c>
      <c r="H7602" t="s">
        <v>5095</v>
      </c>
      <c r="I7602" t="s">
        <v>100</v>
      </c>
      <c r="J7602" s="33" t="s">
        <v>182</v>
      </c>
      <c r="K7602" t="s">
        <v>101</v>
      </c>
      <c r="L7602" t="s">
        <v>4691</v>
      </c>
      <c r="M7602" s="16">
        <v>180841</v>
      </c>
      <c r="N7602" s="16">
        <v>0</v>
      </c>
      <c r="O7602" s="15">
        <v>180841</v>
      </c>
      <c r="P7602">
        <v>0</v>
      </c>
      <c r="Q7602">
        <v>0</v>
      </c>
      <c r="R7602">
        <v>0</v>
      </c>
      <c r="S7602">
        <v>0</v>
      </c>
      <c r="X7602">
        <v>0</v>
      </c>
      <c r="Y7602" t="s">
        <v>103</v>
      </c>
    </row>
    <row r="7603" spans="1:25" x14ac:dyDescent="0.3">
      <c r="A7603" t="s">
        <v>31</v>
      </c>
      <c r="B7603" t="s">
        <v>31</v>
      </c>
      <c r="C7603" t="s">
        <v>96</v>
      </c>
      <c r="D7603" t="s">
        <v>17</v>
      </c>
      <c r="E7603" t="s">
        <v>36</v>
      </c>
      <c r="F7603" t="s">
        <v>4622</v>
      </c>
      <c r="G7603" t="s">
        <v>5096</v>
      </c>
      <c r="H7603" t="s">
        <v>5097</v>
      </c>
      <c r="I7603" t="s">
        <v>181</v>
      </c>
      <c r="J7603" s="33" t="s">
        <v>101</v>
      </c>
      <c r="K7603" t="s">
        <v>101</v>
      </c>
      <c r="L7603" t="s">
        <v>4601</v>
      </c>
      <c r="M7603" s="16">
        <v>139000</v>
      </c>
      <c r="N7603" s="16">
        <v>0</v>
      </c>
      <c r="O7603" s="15">
        <v>139000</v>
      </c>
      <c r="P7603">
        <v>0</v>
      </c>
      <c r="Q7603">
        <v>200</v>
      </c>
      <c r="R7603">
        <v>150</v>
      </c>
      <c r="S7603">
        <v>350</v>
      </c>
      <c r="X7603">
        <v>0</v>
      </c>
      <c r="Y7603" t="s">
        <v>17</v>
      </c>
    </row>
    <row r="7604" spans="1:25" x14ac:dyDescent="0.3">
      <c r="A7604" t="s">
        <v>31</v>
      </c>
      <c r="B7604" t="s">
        <v>31</v>
      </c>
      <c r="C7604" t="s">
        <v>96</v>
      </c>
      <c r="D7604" t="s">
        <v>17</v>
      </c>
      <c r="E7604" t="s">
        <v>36</v>
      </c>
      <c r="F7604" t="s">
        <v>4622</v>
      </c>
      <c r="G7604" t="s">
        <v>5096</v>
      </c>
      <c r="H7604" t="s">
        <v>5097</v>
      </c>
      <c r="I7604" t="s">
        <v>181</v>
      </c>
      <c r="J7604" s="33" t="s">
        <v>101</v>
      </c>
      <c r="K7604" t="s">
        <v>101</v>
      </c>
      <c r="L7604" t="s">
        <v>4587</v>
      </c>
      <c r="M7604" s="16">
        <v>152000</v>
      </c>
      <c r="N7604" s="16">
        <v>0</v>
      </c>
      <c r="O7604" s="15">
        <v>152000</v>
      </c>
      <c r="P7604">
        <v>0</v>
      </c>
      <c r="Q7604">
        <v>200</v>
      </c>
      <c r="R7604">
        <v>150</v>
      </c>
      <c r="S7604">
        <v>350</v>
      </c>
      <c r="X7604">
        <v>0</v>
      </c>
      <c r="Y7604" t="s">
        <v>17</v>
      </c>
    </row>
    <row r="7605" spans="1:25" x14ac:dyDescent="0.3">
      <c r="A7605" t="s">
        <v>31</v>
      </c>
      <c r="B7605" t="s">
        <v>31</v>
      </c>
      <c r="C7605" t="s">
        <v>96</v>
      </c>
      <c r="D7605" t="s">
        <v>17</v>
      </c>
      <c r="E7605" t="s">
        <v>36</v>
      </c>
      <c r="F7605" t="s">
        <v>487</v>
      </c>
      <c r="G7605" t="s">
        <v>5096</v>
      </c>
      <c r="H7605" t="s">
        <v>5098</v>
      </c>
      <c r="I7605" t="s">
        <v>241</v>
      </c>
      <c r="J7605" s="33" t="s">
        <v>101</v>
      </c>
      <c r="K7605" t="s">
        <v>101</v>
      </c>
      <c r="L7605" t="s">
        <v>4601</v>
      </c>
      <c r="M7605" s="16">
        <v>200000</v>
      </c>
      <c r="N7605" s="16">
        <v>0</v>
      </c>
      <c r="O7605" s="15">
        <v>200000</v>
      </c>
      <c r="P7605">
        <v>0</v>
      </c>
      <c r="Q7605">
        <v>200</v>
      </c>
      <c r="R7605">
        <v>0</v>
      </c>
      <c r="S7605">
        <v>200</v>
      </c>
      <c r="X7605">
        <v>0</v>
      </c>
      <c r="Y7605" t="s">
        <v>17</v>
      </c>
    </row>
    <row r="7606" spans="1:25" x14ac:dyDescent="0.3">
      <c r="A7606" t="s">
        <v>31</v>
      </c>
      <c r="B7606" t="s">
        <v>31</v>
      </c>
      <c r="C7606" t="s">
        <v>96</v>
      </c>
      <c r="D7606" t="s">
        <v>17</v>
      </c>
      <c r="E7606" t="s">
        <v>36</v>
      </c>
      <c r="F7606" t="s">
        <v>487</v>
      </c>
      <c r="G7606" t="s">
        <v>5096</v>
      </c>
      <c r="H7606" t="s">
        <v>5098</v>
      </c>
      <c r="I7606" t="s">
        <v>241</v>
      </c>
      <c r="J7606" s="33" t="s">
        <v>101</v>
      </c>
      <c r="K7606" t="s">
        <v>101</v>
      </c>
      <c r="L7606" t="s">
        <v>4587</v>
      </c>
      <c r="M7606" s="16">
        <v>200000</v>
      </c>
      <c r="N7606" s="16">
        <v>0</v>
      </c>
      <c r="O7606" s="15">
        <v>200000</v>
      </c>
      <c r="P7606">
        <v>0</v>
      </c>
      <c r="Q7606">
        <v>200</v>
      </c>
      <c r="R7606">
        <v>0</v>
      </c>
      <c r="S7606">
        <v>200</v>
      </c>
      <c r="X7606">
        <v>0</v>
      </c>
      <c r="Y7606" t="s">
        <v>17</v>
      </c>
    </row>
    <row r="7607" spans="1:25" x14ac:dyDescent="0.3">
      <c r="A7607" t="s">
        <v>31</v>
      </c>
      <c r="B7607" t="s">
        <v>31</v>
      </c>
      <c r="C7607" t="s">
        <v>96</v>
      </c>
      <c r="D7607" t="s">
        <v>17</v>
      </c>
      <c r="E7607" t="s">
        <v>37</v>
      </c>
      <c r="F7607" t="s">
        <v>5099</v>
      </c>
      <c r="G7607" t="s">
        <v>5100</v>
      </c>
      <c r="H7607" t="s">
        <v>5101</v>
      </c>
      <c r="I7607" t="s">
        <v>235</v>
      </c>
      <c r="J7607" s="33" t="s">
        <v>101</v>
      </c>
      <c r="K7607" t="s">
        <v>101</v>
      </c>
      <c r="L7607" t="s">
        <v>4691</v>
      </c>
      <c r="M7607" s="16">
        <v>0</v>
      </c>
      <c r="N7607" s="16">
        <v>0</v>
      </c>
      <c r="O7607" s="15">
        <v>0</v>
      </c>
      <c r="P7607">
        <v>0</v>
      </c>
      <c r="Q7607">
        <v>0</v>
      </c>
      <c r="R7607">
        <v>0</v>
      </c>
      <c r="S7607">
        <v>0</v>
      </c>
      <c r="X7607">
        <v>0</v>
      </c>
      <c r="Y7607" t="s">
        <v>17</v>
      </c>
    </row>
    <row r="7608" spans="1:25" x14ac:dyDescent="0.3">
      <c r="A7608" t="s">
        <v>31</v>
      </c>
      <c r="B7608" t="s">
        <v>31</v>
      </c>
      <c r="C7608" t="s">
        <v>96</v>
      </c>
      <c r="D7608" t="s">
        <v>45</v>
      </c>
      <c r="E7608" t="s">
        <v>64</v>
      </c>
      <c r="F7608" t="s">
        <v>5054</v>
      </c>
      <c r="G7608" t="s">
        <v>5102</v>
      </c>
      <c r="H7608" t="s">
        <v>5103</v>
      </c>
      <c r="I7608" t="s">
        <v>181</v>
      </c>
      <c r="J7608" s="33" t="s">
        <v>182</v>
      </c>
      <c r="K7608" t="s">
        <v>182</v>
      </c>
      <c r="L7608" t="s">
        <v>4691</v>
      </c>
      <c r="M7608" s="16">
        <v>50000</v>
      </c>
      <c r="N7608" s="16">
        <v>0</v>
      </c>
      <c r="O7608" s="15">
        <v>50000</v>
      </c>
      <c r="P7608">
        <v>0</v>
      </c>
      <c r="Q7608">
        <v>0</v>
      </c>
      <c r="R7608">
        <v>0</v>
      </c>
      <c r="S7608">
        <v>0</v>
      </c>
      <c r="X7608">
        <v>0</v>
      </c>
      <c r="Y7608" t="s">
        <v>103</v>
      </c>
    </row>
    <row r="7609" spans="1:25" x14ac:dyDescent="0.3">
      <c r="A7609" t="s">
        <v>31</v>
      </c>
      <c r="B7609" t="s">
        <v>31</v>
      </c>
      <c r="C7609" t="s">
        <v>96</v>
      </c>
      <c r="D7609" t="s">
        <v>45</v>
      </c>
      <c r="E7609" t="s">
        <v>64</v>
      </c>
      <c r="F7609" t="s">
        <v>5104</v>
      </c>
      <c r="G7609" t="s">
        <v>5102</v>
      </c>
      <c r="H7609" t="s">
        <v>5105</v>
      </c>
      <c r="I7609" t="s">
        <v>181</v>
      </c>
      <c r="J7609" s="33" t="s">
        <v>182</v>
      </c>
      <c r="K7609" t="s">
        <v>182</v>
      </c>
      <c r="L7609" t="s">
        <v>4691</v>
      </c>
      <c r="M7609" s="16">
        <v>50000</v>
      </c>
      <c r="N7609" s="16">
        <v>0</v>
      </c>
      <c r="O7609" s="15">
        <v>50000</v>
      </c>
      <c r="P7609">
        <v>0</v>
      </c>
      <c r="Q7609">
        <v>0</v>
      </c>
      <c r="R7609">
        <v>0</v>
      </c>
      <c r="S7609">
        <v>0</v>
      </c>
      <c r="X7609">
        <v>0</v>
      </c>
      <c r="Y7609" t="s">
        <v>103</v>
      </c>
    </row>
    <row r="7610" spans="1:25" x14ac:dyDescent="0.3">
      <c r="A7610" t="s">
        <v>31</v>
      </c>
      <c r="B7610" t="s">
        <v>31</v>
      </c>
      <c r="C7610" t="s">
        <v>96</v>
      </c>
      <c r="D7610" t="s">
        <v>45</v>
      </c>
      <c r="E7610" t="s">
        <v>64</v>
      </c>
      <c r="F7610" t="s">
        <v>409</v>
      </c>
      <c r="G7610" t="s">
        <v>5102</v>
      </c>
      <c r="H7610" t="s">
        <v>5106</v>
      </c>
      <c r="I7610" t="s">
        <v>241</v>
      </c>
      <c r="J7610" s="33" t="s">
        <v>182</v>
      </c>
      <c r="K7610" t="s">
        <v>182</v>
      </c>
      <c r="L7610" t="s">
        <v>4691</v>
      </c>
      <c r="M7610" s="16">
        <v>50000</v>
      </c>
      <c r="N7610" s="16">
        <v>0</v>
      </c>
      <c r="O7610" s="15">
        <v>50000</v>
      </c>
      <c r="P7610">
        <v>0</v>
      </c>
      <c r="Q7610">
        <v>0</v>
      </c>
      <c r="R7610">
        <v>0</v>
      </c>
      <c r="S7610">
        <v>0</v>
      </c>
      <c r="X7610">
        <v>0</v>
      </c>
      <c r="Y7610" t="s">
        <v>103</v>
      </c>
    </row>
    <row r="7611" spans="1:25" x14ac:dyDescent="0.3">
      <c r="A7611" t="s">
        <v>31</v>
      </c>
      <c r="B7611" t="s">
        <v>31</v>
      </c>
      <c r="C7611" t="s">
        <v>96</v>
      </c>
      <c r="D7611" t="s">
        <v>45</v>
      </c>
      <c r="E7611" t="s">
        <v>64</v>
      </c>
      <c r="F7611" t="s">
        <v>409</v>
      </c>
      <c r="G7611" t="s">
        <v>5102</v>
      </c>
      <c r="H7611" t="s">
        <v>5107</v>
      </c>
      <c r="I7611" t="s">
        <v>181</v>
      </c>
      <c r="J7611" s="33" t="s">
        <v>182</v>
      </c>
      <c r="K7611" t="s">
        <v>182</v>
      </c>
      <c r="L7611" t="s">
        <v>4601</v>
      </c>
      <c r="M7611" s="16">
        <v>50000</v>
      </c>
      <c r="N7611" s="16">
        <v>0</v>
      </c>
      <c r="O7611" s="15">
        <v>50000</v>
      </c>
      <c r="P7611">
        <v>0</v>
      </c>
      <c r="Q7611">
        <v>0</v>
      </c>
      <c r="R7611">
        <v>0</v>
      </c>
      <c r="S7611">
        <v>0</v>
      </c>
      <c r="X7611">
        <v>0</v>
      </c>
      <c r="Y7611" t="s">
        <v>103</v>
      </c>
    </row>
    <row r="7612" spans="1:25" x14ac:dyDescent="0.3">
      <c r="A7612" t="s">
        <v>31</v>
      </c>
      <c r="B7612" t="s">
        <v>31</v>
      </c>
      <c r="C7612" t="s">
        <v>96</v>
      </c>
      <c r="D7612" t="s">
        <v>20</v>
      </c>
      <c r="E7612" t="s">
        <v>20</v>
      </c>
      <c r="F7612" t="s">
        <v>417</v>
      </c>
      <c r="G7612" t="s">
        <v>5108</v>
      </c>
      <c r="H7612" t="s">
        <v>5109</v>
      </c>
      <c r="I7612" t="s">
        <v>181</v>
      </c>
      <c r="J7612" s="33" t="s">
        <v>101</v>
      </c>
      <c r="K7612" t="s">
        <v>101</v>
      </c>
      <c r="L7612" t="s">
        <v>4691</v>
      </c>
      <c r="M7612" s="16">
        <v>400000</v>
      </c>
      <c r="N7612" s="16">
        <v>0</v>
      </c>
      <c r="O7612" s="15">
        <v>400000</v>
      </c>
      <c r="P7612">
        <v>0</v>
      </c>
      <c r="Q7612">
        <v>10000</v>
      </c>
      <c r="R7612">
        <v>0</v>
      </c>
      <c r="S7612">
        <v>10000</v>
      </c>
      <c r="X7612">
        <v>0</v>
      </c>
      <c r="Y7612" t="s">
        <v>113</v>
      </c>
    </row>
    <row r="7613" spans="1:25" x14ac:dyDescent="0.3">
      <c r="A7613" t="s">
        <v>31</v>
      </c>
      <c r="B7613" t="s">
        <v>31</v>
      </c>
      <c r="C7613" t="s">
        <v>96</v>
      </c>
      <c r="D7613" t="s">
        <v>20</v>
      </c>
      <c r="E7613" t="s">
        <v>20</v>
      </c>
      <c r="F7613" t="s">
        <v>417</v>
      </c>
      <c r="G7613" t="s">
        <v>5108</v>
      </c>
      <c r="H7613" t="s">
        <v>5109</v>
      </c>
      <c r="I7613" t="s">
        <v>181</v>
      </c>
      <c r="J7613" s="33" t="s">
        <v>101</v>
      </c>
      <c r="K7613" t="s">
        <v>101</v>
      </c>
      <c r="L7613" t="s">
        <v>4601</v>
      </c>
      <c r="M7613" s="16">
        <v>400000</v>
      </c>
      <c r="N7613" s="16">
        <v>0</v>
      </c>
      <c r="O7613" s="15">
        <v>400000</v>
      </c>
      <c r="P7613">
        <v>0</v>
      </c>
      <c r="Q7613">
        <v>10000</v>
      </c>
      <c r="R7613">
        <v>0</v>
      </c>
      <c r="S7613">
        <v>10000</v>
      </c>
      <c r="X7613">
        <v>0</v>
      </c>
      <c r="Y7613" t="s">
        <v>113</v>
      </c>
    </row>
    <row r="7614" spans="1:25" x14ac:dyDescent="0.3">
      <c r="A7614" t="s">
        <v>31</v>
      </c>
      <c r="B7614" t="s">
        <v>31</v>
      </c>
      <c r="C7614" t="s">
        <v>96</v>
      </c>
      <c r="D7614" t="s">
        <v>20</v>
      </c>
      <c r="E7614" t="s">
        <v>20</v>
      </c>
      <c r="F7614" t="s">
        <v>417</v>
      </c>
      <c r="G7614" t="s">
        <v>5108</v>
      </c>
      <c r="H7614" t="s">
        <v>5109</v>
      </c>
      <c r="I7614" t="s">
        <v>241</v>
      </c>
      <c r="J7614" s="33" t="s">
        <v>101</v>
      </c>
      <c r="K7614" t="s">
        <v>101</v>
      </c>
      <c r="L7614" t="s">
        <v>4587</v>
      </c>
      <c r="M7614" s="16">
        <v>400000</v>
      </c>
      <c r="N7614" s="16">
        <v>0</v>
      </c>
      <c r="O7614" s="15">
        <v>400000</v>
      </c>
      <c r="P7614">
        <v>0</v>
      </c>
      <c r="Q7614">
        <v>10000</v>
      </c>
      <c r="R7614">
        <v>0</v>
      </c>
      <c r="S7614">
        <v>10000</v>
      </c>
      <c r="X7614">
        <v>0</v>
      </c>
      <c r="Y7614" t="s">
        <v>113</v>
      </c>
    </row>
    <row r="7615" spans="1:25" x14ac:dyDescent="0.3">
      <c r="A7615" t="s">
        <v>31</v>
      </c>
      <c r="B7615" t="s">
        <v>31</v>
      </c>
      <c r="C7615" t="s">
        <v>96</v>
      </c>
      <c r="D7615" t="s">
        <v>20</v>
      </c>
      <c r="E7615" t="s">
        <v>20</v>
      </c>
      <c r="F7615" t="s">
        <v>417</v>
      </c>
      <c r="G7615" t="s">
        <v>5108</v>
      </c>
      <c r="H7615" t="s">
        <v>5109</v>
      </c>
      <c r="I7615" t="s">
        <v>181</v>
      </c>
      <c r="J7615" s="33" t="s">
        <v>101</v>
      </c>
      <c r="K7615" t="s">
        <v>101</v>
      </c>
      <c r="L7615" t="s">
        <v>4607</v>
      </c>
      <c r="M7615" s="16">
        <v>300000</v>
      </c>
      <c r="N7615" s="16">
        <v>0</v>
      </c>
      <c r="O7615" s="15">
        <v>300000</v>
      </c>
      <c r="P7615">
        <v>0</v>
      </c>
      <c r="Q7615">
        <v>3000</v>
      </c>
      <c r="R7615">
        <v>0</v>
      </c>
      <c r="S7615">
        <v>3000</v>
      </c>
      <c r="X7615">
        <v>0</v>
      </c>
      <c r="Y7615" t="s">
        <v>113</v>
      </c>
    </row>
    <row r="7616" spans="1:25" x14ac:dyDescent="0.3">
      <c r="A7616" t="s">
        <v>31</v>
      </c>
      <c r="B7616" t="s">
        <v>31</v>
      </c>
      <c r="C7616" t="s">
        <v>96</v>
      </c>
      <c r="D7616" t="s">
        <v>20</v>
      </c>
      <c r="E7616" t="s">
        <v>20</v>
      </c>
      <c r="F7616" t="s">
        <v>4613</v>
      </c>
      <c r="G7616" t="s">
        <v>5110</v>
      </c>
      <c r="H7616" t="s">
        <v>5111</v>
      </c>
      <c r="I7616" t="s">
        <v>181</v>
      </c>
      <c r="J7616" s="33" t="s">
        <v>101</v>
      </c>
      <c r="K7616" t="s">
        <v>101</v>
      </c>
      <c r="L7616" t="s">
        <v>4691</v>
      </c>
      <c r="M7616" s="16">
        <v>200000</v>
      </c>
      <c r="N7616" s="16">
        <v>0</v>
      </c>
      <c r="O7616" s="15">
        <v>200000</v>
      </c>
      <c r="P7616">
        <v>0</v>
      </c>
      <c r="Q7616">
        <v>2000</v>
      </c>
      <c r="R7616">
        <v>0</v>
      </c>
      <c r="S7616">
        <v>2000</v>
      </c>
      <c r="X7616">
        <v>0</v>
      </c>
      <c r="Y7616" t="s">
        <v>113</v>
      </c>
    </row>
    <row r="7617" spans="1:25" x14ac:dyDescent="0.3">
      <c r="A7617" t="s">
        <v>31</v>
      </c>
      <c r="B7617" t="s">
        <v>31</v>
      </c>
      <c r="C7617" t="s">
        <v>96</v>
      </c>
      <c r="D7617" t="s">
        <v>20</v>
      </c>
      <c r="E7617" t="s">
        <v>20</v>
      </c>
      <c r="F7617" t="s">
        <v>4613</v>
      </c>
      <c r="G7617" t="s">
        <v>5110</v>
      </c>
      <c r="H7617" t="s">
        <v>5111</v>
      </c>
      <c r="I7617" t="s">
        <v>181</v>
      </c>
      <c r="J7617" s="33" t="s">
        <v>101</v>
      </c>
      <c r="K7617" t="s">
        <v>101</v>
      </c>
      <c r="L7617" t="s">
        <v>4587</v>
      </c>
      <c r="M7617" s="16">
        <v>700000</v>
      </c>
      <c r="N7617" s="16">
        <v>0</v>
      </c>
      <c r="O7617" s="15">
        <v>700000</v>
      </c>
      <c r="P7617">
        <v>0</v>
      </c>
      <c r="Q7617">
        <v>5000</v>
      </c>
      <c r="R7617">
        <v>0</v>
      </c>
      <c r="S7617">
        <v>5000</v>
      </c>
      <c r="X7617">
        <v>0</v>
      </c>
      <c r="Y7617" t="s">
        <v>113</v>
      </c>
    </row>
    <row r="7618" spans="1:25" x14ac:dyDescent="0.3">
      <c r="A7618" t="s">
        <v>31</v>
      </c>
      <c r="B7618" t="s">
        <v>31</v>
      </c>
      <c r="C7618" t="s">
        <v>96</v>
      </c>
      <c r="D7618" t="s">
        <v>20</v>
      </c>
      <c r="E7618" t="s">
        <v>20</v>
      </c>
      <c r="F7618" t="s">
        <v>4613</v>
      </c>
      <c r="G7618" t="s">
        <v>5110</v>
      </c>
      <c r="H7618" t="s">
        <v>5111</v>
      </c>
      <c r="I7618" t="s">
        <v>181</v>
      </c>
      <c r="J7618" s="33" t="s">
        <v>101</v>
      </c>
      <c r="K7618" t="s">
        <v>101</v>
      </c>
      <c r="L7618" t="s">
        <v>4607</v>
      </c>
      <c r="M7618" s="16">
        <v>200000</v>
      </c>
      <c r="N7618" s="16">
        <v>0</v>
      </c>
      <c r="O7618" s="15">
        <v>200000</v>
      </c>
      <c r="P7618">
        <v>0</v>
      </c>
      <c r="Q7618">
        <v>2000</v>
      </c>
      <c r="R7618">
        <v>0</v>
      </c>
      <c r="S7618">
        <v>2000</v>
      </c>
      <c r="X7618">
        <v>0</v>
      </c>
      <c r="Y7618" t="s">
        <v>113</v>
      </c>
    </row>
    <row r="7619" spans="1:25" x14ac:dyDescent="0.3">
      <c r="A7619" t="s">
        <v>31</v>
      </c>
      <c r="B7619" t="s">
        <v>31</v>
      </c>
      <c r="C7619" t="s">
        <v>96</v>
      </c>
      <c r="D7619" t="s">
        <v>20</v>
      </c>
      <c r="E7619" t="s">
        <v>20</v>
      </c>
      <c r="F7619" t="s">
        <v>524</v>
      </c>
      <c r="G7619" t="s">
        <v>5112</v>
      </c>
      <c r="H7619" t="s">
        <v>5113</v>
      </c>
      <c r="I7619" t="s">
        <v>181</v>
      </c>
      <c r="J7619" s="33" t="s">
        <v>182</v>
      </c>
      <c r="K7619" t="s">
        <v>182</v>
      </c>
      <c r="L7619" t="s">
        <v>4601</v>
      </c>
      <c r="M7619" s="16">
        <v>700000</v>
      </c>
      <c r="N7619" s="16">
        <v>0</v>
      </c>
      <c r="O7619" s="15">
        <v>700000</v>
      </c>
      <c r="P7619">
        <v>0</v>
      </c>
      <c r="Q7619">
        <v>10000</v>
      </c>
      <c r="R7619">
        <v>2000</v>
      </c>
      <c r="S7619">
        <v>12000</v>
      </c>
      <c r="X7619">
        <v>0</v>
      </c>
      <c r="Y7619" t="s">
        <v>113</v>
      </c>
    </row>
    <row r="7620" spans="1:25" x14ac:dyDescent="0.3">
      <c r="A7620" t="s">
        <v>31</v>
      </c>
      <c r="B7620" t="s">
        <v>31</v>
      </c>
      <c r="C7620" t="s">
        <v>96</v>
      </c>
      <c r="D7620" t="s">
        <v>20</v>
      </c>
      <c r="E7620" t="s">
        <v>20</v>
      </c>
      <c r="F7620" t="s">
        <v>524</v>
      </c>
      <c r="G7620" t="s">
        <v>5112</v>
      </c>
      <c r="H7620" t="s">
        <v>5113</v>
      </c>
      <c r="I7620" t="s">
        <v>181</v>
      </c>
      <c r="J7620" s="33" t="s">
        <v>182</v>
      </c>
      <c r="K7620" t="s">
        <v>182</v>
      </c>
      <c r="L7620" t="s">
        <v>4587</v>
      </c>
      <c r="M7620" s="16">
        <v>500000</v>
      </c>
      <c r="N7620" s="16">
        <v>0</v>
      </c>
      <c r="O7620" s="15">
        <v>500000</v>
      </c>
      <c r="P7620">
        <v>0</v>
      </c>
      <c r="Q7620">
        <v>7000</v>
      </c>
      <c r="R7620">
        <v>1000</v>
      </c>
      <c r="S7620">
        <v>8000</v>
      </c>
      <c r="X7620">
        <v>0</v>
      </c>
      <c r="Y7620" t="s">
        <v>113</v>
      </c>
    </row>
    <row r="7621" spans="1:25" x14ac:dyDescent="0.3">
      <c r="A7621" t="s">
        <v>31</v>
      </c>
      <c r="B7621" t="s">
        <v>31</v>
      </c>
      <c r="C7621" t="s">
        <v>96</v>
      </c>
      <c r="D7621" t="s">
        <v>22</v>
      </c>
      <c r="E7621" s="17" t="s">
        <v>22</v>
      </c>
      <c r="F7621" t="s">
        <v>4671</v>
      </c>
      <c r="G7621" t="s">
        <v>5114</v>
      </c>
      <c r="H7621" t="s">
        <v>5115</v>
      </c>
      <c r="I7621" t="s">
        <v>241</v>
      </c>
      <c r="J7621" s="33" t="s">
        <v>182</v>
      </c>
      <c r="K7621" t="s">
        <v>182</v>
      </c>
      <c r="L7621" t="s">
        <v>4691</v>
      </c>
      <c r="M7621" s="16">
        <v>0</v>
      </c>
      <c r="N7621" s="16">
        <v>500000</v>
      </c>
      <c r="O7621" s="15">
        <v>500000</v>
      </c>
      <c r="P7621">
        <v>0</v>
      </c>
      <c r="Q7621">
        <v>9000</v>
      </c>
      <c r="R7621">
        <v>0</v>
      </c>
      <c r="S7621">
        <v>9000</v>
      </c>
      <c r="X7621">
        <v>0</v>
      </c>
      <c r="Y7621" t="s">
        <v>183</v>
      </c>
    </row>
    <row r="7622" spans="1:25" x14ac:dyDescent="0.3">
      <c r="A7622" t="s">
        <v>31</v>
      </c>
      <c r="B7622" t="s">
        <v>31</v>
      </c>
      <c r="C7622" t="s">
        <v>96</v>
      </c>
      <c r="D7622" t="s">
        <v>22</v>
      </c>
      <c r="E7622" s="17" t="s">
        <v>22</v>
      </c>
      <c r="F7622" t="s">
        <v>4671</v>
      </c>
      <c r="G7622" t="s">
        <v>5114</v>
      </c>
      <c r="H7622" t="s">
        <v>5115</v>
      </c>
      <c r="I7622" t="s">
        <v>241</v>
      </c>
      <c r="J7622" s="33" t="s">
        <v>182</v>
      </c>
      <c r="K7622" t="s">
        <v>182</v>
      </c>
      <c r="L7622" t="s">
        <v>4612</v>
      </c>
      <c r="M7622" s="16">
        <v>0</v>
      </c>
      <c r="N7622" s="16">
        <v>300000</v>
      </c>
      <c r="O7622" s="15">
        <v>300000</v>
      </c>
      <c r="P7622">
        <v>0</v>
      </c>
      <c r="Q7622">
        <v>5500</v>
      </c>
      <c r="R7622">
        <v>0</v>
      </c>
      <c r="S7622">
        <v>5500</v>
      </c>
      <c r="X7622">
        <v>0</v>
      </c>
      <c r="Y7622" t="s">
        <v>183</v>
      </c>
    </row>
    <row r="7623" spans="1:25" x14ac:dyDescent="0.3">
      <c r="A7623" t="s">
        <v>31</v>
      </c>
      <c r="B7623" t="s">
        <v>31</v>
      </c>
      <c r="C7623" t="s">
        <v>96</v>
      </c>
      <c r="D7623" t="s">
        <v>22</v>
      </c>
      <c r="E7623" s="17" t="s">
        <v>22</v>
      </c>
      <c r="F7623" t="s">
        <v>4671</v>
      </c>
      <c r="G7623" t="s">
        <v>5114</v>
      </c>
      <c r="H7623" t="s">
        <v>5115</v>
      </c>
      <c r="I7623" t="s">
        <v>241</v>
      </c>
      <c r="J7623" s="33" t="s">
        <v>182</v>
      </c>
      <c r="K7623" t="s">
        <v>182</v>
      </c>
      <c r="L7623" t="s">
        <v>4601</v>
      </c>
      <c r="M7623" s="16">
        <v>0</v>
      </c>
      <c r="N7623" s="16">
        <v>800000</v>
      </c>
      <c r="O7623" s="15">
        <v>800000</v>
      </c>
      <c r="P7623">
        <v>0</v>
      </c>
      <c r="Q7623">
        <v>14000</v>
      </c>
      <c r="R7623">
        <v>0</v>
      </c>
      <c r="S7623">
        <v>14000</v>
      </c>
      <c r="X7623">
        <v>0</v>
      </c>
      <c r="Y7623" t="s">
        <v>183</v>
      </c>
    </row>
    <row r="7624" spans="1:25" x14ac:dyDescent="0.3">
      <c r="A7624" t="s">
        <v>31</v>
      </c>
      <c r="B7624" t="s">
        <v>31</v>
      </c>
      <c r="C7624" t="s">
        <v>96</v>
      </c>
      <c r="D7624" t="s">
        <v>22</v>
      </c>
      <c r="E7624" s="17" t="s">
        <v>22</v>
      </c>
      <c r="F7624" t="s">
        <v>4671</v>
      </c>
      <c r="G7624" t="s">
        <v>5114</v>
      </c>
      <c r="H7624" t="s">
        <v>5115</v>
      </c>
      <c r="I7624" t="s">
        <v>241</v>
      </c>
      <c r="J7624" s="33" t="s">
        <v>182</v>
      </c>
      <c r="K7624" t="s">
        <v>182</v>
      </c>
      <c r="L7624" t="s">
        <v>4587</v>
      </c>
      <c r="M7624" s="16">
        <v>0</v>
      </c>
      <c r="N7624" s="16">
        <v>600000</v>
      </c>
      <c r="O7624" s="15">
        <v>600000</v>
      </c>
      <c r="P7624">
        <v>0</v>
      </c>
      <c r="Q7624">
        <v>11000</v>
      </c>
      <c r="R7624">
        <v>0</v>
      </c>
      <c r="S7624">
        <v>11000</v>
      </c>
      <c r="X7624">
        <v>0</v>
      </c>
      <c r="Y7624" t="s">
        <v>183</v>
      </c>
    </row>
    <row r="7625" spans="1:25" x14ac:dyDescent="0.3">
      <c r="A7625" t="s">
        <v>31</v>
      </c>
      <c r="B7625" t="s">
        <v>31</v>
      </c>
      <c r="C7625" t="s">
        <v>96</v>
      </c>
      <c r="D7625" t="s">
        <v>22</v>
      </c>
      <c r="E7625" s="17" t="s">
        <v>22</v>
      </c>
      <c r="F7625" t="s">
        <v>4671</v>
      </c>
      <c r="G7625" t="s">
        <v>5114</v>
      </c>
      <c r="H7625" t="s">
        <v>5115</v>
      </c>
      <c r="I7625" t="s">
        <v>241</v>
      </c>
      <c r="J7625" s="33" t="s">
        <v>182</v>
      </c>
      <c r="K7625" t="s">
        <v>182</v>
      </c>
      <c r="L7625" t="s">
        <v>4607</v>
      </c>
      <c r="M7625" s="16">
        <v>0</v>
      </c>
      <c r="N7625" s="16">
        <v>500000</v>
      </c>
      <c r="O7625" s="15">
        <v>500000</v>
      </c>
      <c r="P7625">
        <v>0</v>
      </c>
      <c r="Q7625">
        <v>9000</v>
      </c>
      <c r="R7625">
        <v>0</v>
      </c>
      <c r="S7625">
        <v>9000</v>
      </c>
      <c r="X7625">
        <v>0</v>
      </c>
      <c r="Y7625" t="s">
        <v>183</v>
      </c>
    </row>
    <row r="7626" spans="1:25" x14ac:dyDescent="0.3">
      <c r="A7626" t="s">
        <v>31</v>
      </c>
      <c r="B7626" t="s">
        <v>31</v>
      </c>
      <c r="C7626" t="s">
        <v>96</v>
      </c>
      <c r="D7626" t="s">
        <v>26</v>
      </c>
      <c r="E7626" t="s">
        <v>26</v>
      </c>
      <c r="F7626" t="s">
        <v>544</v>
      </c>
      <c r="G7626" t="s">
        <v>5116</v>
      </c>
      <c r="H7626" t="s">
        <v>5117</v>
      </c>
      <c r="I7626" t="s">
        <v>241</v>
      </c>
      <c r="J7626" s="33" t="s">
        <v>182</v>
      </c>
      <c r="K7626" t="s">
        <v>182</v>
      </c>
      <c r="L7626" t="s">
        <v>4601</v>
      </c>
      <c r="M7626" s="16">
        <v>2200000</v>
      </c>
      <c r="N7626" s="16">
        <v>0</v>
      </c>
      <c r="O7626" s="15">
        <v>2200000</v>
      </c>
      <c r="P7626">
        <v>0</v>
      </c>
      <c r="Q7626">
        <v>60000</v>
      </c>
      <c r="R7626">
        <v>0</v>
      </c>
      <c r="S7626">
        <v>60000</v>
      </c>
      <c r="X7626">
        <v>0</v>
      </c>
      <c r="Y7626" t="s">
        <v>341</v>
      </c>
    </row>
    <row r="7627" spans="1:25" x14ac:dyDescent="0.3">
      <c r="A7627" t="s">
        <v>31</v>
      </c>
      <c r="B7627" t="s">
        <v>31</v>
      </c>
      <c r="C7627" t="s">
        <v>96</v>
      </c>
      <c r="D7627" t="s">
        <v>26</v>
      </c>
      <c r="E7627" t="s">
        <v>26</v>
      </c>
      <c r="F7627" t="s">
        <v>544</v>
      </c>
      <c r="G7627" t="s">
        <v>5116</v>
      </c>
      <c r="H7627" t="s">
        <v>5117</v>
      </c>
      <c r="I7627" t="s">
        <v>181</v>
      </c>
      <c r="J7627" s="33" t="s">
        <v>182</v>
      </c>
      <c r="K7627" t="s">
        <v>182</v>
      </c>
      <c r="L7627" t="s">
        <v>4587</v>
      </c>
      <c r="M7627" s="16">
        <v>400000</v>
      </c>
      <c r="N7627" s="16">
        <v>0</v>
      </c>
      <c r="O7627" s="15">
        <v>400000</v>
      </c>
      <c r="P7627">
        <v>0</v>
      </c>
      <c r="Q7627">
        <v>10000</v>
      </c>
      <c r="R7627">
        <v>0</v>
      </c>
      <c r="S7627">
        <v>10000</v>
      </c>
      <c r="X7627">
        <v>0</v>
      </c>
      <c r="Y7627" t="s">
        <v>341</v>
      </c>
    </row>
    <row r="7628" spans="1:25" x14ac:dyDescent="0.3">
      <c r="A7628" t="s">
        <v>31</v>
      </c>
      <c r="B7628" t="s">
        <v>31</v>
      </c>
      <c r="C7628" t="s">
        <v>96</v>
      </c>
      <c r="D7628" t="s">
        <v>26</v>
      </c>
      <c r="E7628" t="s">
        <v>26</v>
      </c>
      <c r="F7628" t="s">
        <v>544</v>
      </c>
      <c r="G7628" t="s">
        <v>5116</v>
      </c>
      <c r="H7628" t="s">
        <v>5117</v>
      </c>
      <c r="I7628" t="s">
        <v>181</v>
      </c>
      <c r="J7628" s="33" t="s">
        <v>182</v>
      </c>
      <c r="K7628" t="s">
        <v>182</v>
      </c>
      <c r="L7628" t="s">
        <v>4607</v>
      </c>
      <c r="M7628" s="16">
        <v>400000</v>
      </c>
      <c r="N7628" s="16">
        <v>0</v>
      </c>
      <c r="O7628" s="15">
        <v>400000</v>
      </c>
      <c r="P7628">
        <v>0</v>
      </c>
      <c r="Q7628">
        <v>10000</v>
      </c>
      <c r="R7628">
        <v>0</v>
      </c>
      <c r="S7628">
        <v>10000</v>
      </c>
      <c r="X7628">
        <v>0</v>
      </c>
      <c r="Y7628" t="s">
        <v>341</v>
      </c>
    </row>
    <row r="7629" spans="1:25" x14ac:dyDescent="0.3">
      <c r="A7629" t="s">
        <v>31</v>
      </c>
      <c r="B7629" t="s">
        <v>31</v>
      </c>
      <c r="C7629" t="s">
        <v>96</v>
      </c>
      <c r="D7629" t="s">
        <v>17</v>
      </c>
      <c r="E7629" t="s">
        <v>17</v>
      </c>
      <c r="F7629" t="s">
        <v>430</v>
      </c>
      <c r="G7629" t="s">
        <v>5118</v>
      </c>
      <c r="H7629" t="s">
        <v>5119</v>
      </c>
      <c r="I7629" t="s">
        <v>100</v>
      </c>
      <c r="J7629" s="33" t="s">
        <v>101</v>
      </c>
      <c r="K7629" t="s">
        <v>101</v>
      </c>
      <c r="L7629" t="s">
        <v>4601</v>
      </c>
      <c r="M7629" s="16">
        <v>1200000</v>
      </c>
      <c r="N7629" s="16">
        <v>0</v>
      </c>
      <c r="O7629" s="15">
        <v>1200000</v>
      </c>
      <c r="P7629">
        <v>0</v>
      </c>
      <c r="Q7629">
        <v>70000</v>
      </c>
      <c r="R7629">
        <v>0</v>
      </c>
      <c r="S7629">
        <v>70000</v>
      </c>
      <c r="X7629">
        <v>0</v>
      </c>
      <c r="Y7629" t="s">
        <v>17</v>
      </c>
    </row>
    <row r="7630" spans="1:25" x14ac:dyDescent="0.3">
      <c r="A7630" t="s">
        <v>31</v>
      </c>
      <c r="B7630" t="s">
        <v>31</v>
      </c>
      <c r="C7630" t="s">
        <v>96</v>
      </c>
      <c r="D7630" t="s">
        <v>17</v>
      </c>
      <c r="E7630" t="s">
        <v>17</v>
      </c>
      <c r="F7630" t="s">
        <v>198</v>
      </c>
      <c r="G7630" t="s">
        <v>5120</v>
      </c>
      <c r="H7630" t="s">
        <v>5121</v>
      </c>
      <c r="I7630" t="s">
        <v>100</v>
      </c>
      <c r="J7630" s="33" t="s">
        <v>101</v>
      </c>
      <c r="K7630" t="s">
        <v>101</v>
      </c>
      <c r="L7630" t="s">
        <v>4691</v>
      </c>
      <c r="M7630" s="16">
        <v>150000</v>
      </c>
      <c r="N7630" s="16">
        <v>0</v>
      </c>
      <c r="O7630" s="15">
        <v>150000</v>
      </c>
      <c r="P7630">
        <v>0</v>
      </c>
      <c r="Q7630">
        <v>1000</v>
      </c>
      <c r="R7630">
        <v>0</v>
      </c>
      <c r="S7630">
        <v>1000</v>
      </c>
      <c r="X7630">
        <v>0</v>
      </c>
      <c r="Y7630" t="s">
        <v>17</v>
      </c>
    </row>
    <row r="7631" spans="1:25" x14ac:dyDescent="0.3">
      <c r="A7631" t="s">
        <v>31</v>
      </c>
      <c r="B7631" t="s">
        <v>31</v>
      </c>
      <c r="C7631" t="s">
        <v>96</v>
      </c>
      <c r="D7631" t="s">
        <v>17</v>
      </c>
      <c r="E7631" t="s">
        <v>17</v>
      </c>
      <c r="F7631" t="s">
        <v>198</v>
      </c>
      <c r="G7631" t="s">
        <v>5120</v>
      </c>
      <c r="H7631" t="s">
        <v>5121</v>
      </c>
      <c r="I7631" t="s">
        <v>100</v>
      </c>
      <c r="J7631" s="33" t="s">
        <v>101</v>
      </c>
      <c r="K7631" t="s">
        <v>101</v>
      </c>
      <c r="L7631" t="s">
        <v>4612</v>
      </c>
      <c r="M7631" s="16">
        <v>150000</v>
      </c>
      <c r="N7631" s="16">
        <v>0</v>
      </c>
      <c r="O7631" s="15">
        <v>150000</v>
      </c>
      <c r="P7631">
        <v>0</v>
      </c>
      <c r="Q7631">
        <v>1000</v>
      </c>
      <c r="R7631">
        <v>0</v>
      </c>
      <c r="S7631">
        <v>1000</v>
      </c>
      <c r="X7631">
        <v>0</v>
      </c>
      <c r="Y7631" t="s">
        <v>17</v>
      </c>
    </row>
    <row r="7632" spans="1:25" x14ac:dyDescent="0.3">
      <c r="A7632" t="s">
        <v>31</v>
      </c>
      <c r="B7632" t="s">
        <v>31</v>
      </c>
      <c r="C7632" t="s">
        <v>96</v>
      </c>
      <c r="D7632" t="s">
        <v>17</v>
      </c>
      <c r="E7632" t="s">
        <v>17</v>
      </c>
      <c r="F7632" t="s">
        <v>198</v>
      </c>
      <c r="G7632" t="s">
        <v>5120</v>
      </c>
      <c r="H7632" t="s">
        <v>5121</v>
      </c>
      <c r="I7632" t="s">
        <v>100</v>
      </c>
      <c r="J7632" s="33" t="s">
        <v>101</v>
      </c>
      <c r="K7632" t="s">
        <v>101</v>
      </c>
      <c r="L7632" t="s">
        <v>4601</v>
      </c>
      <c r="M7632" s="16">
        <v>400000</v>
      </c>
      <c r="N7632" s="16">
        <v>0</v>
      </c>
      <c r="O7632" s="15">
        <v>400000</v>
      </c>
      <c r="P7632">
        <v>0</v>
      </c>
      <c r="Q7632">
        <v>20000</v>
      </c>
      <c r="R7632">
        <v>0</v>
      </c>
      <c r="S7632">
        <v>20000</v>
      </c>
      <c r="X7632">
        <v>0</v>
      </c>
      <c r="Y7632" t="s">
        <v>17</v>
      </c>
    </row>
    <row r="7633" spans="1:25" x14ac:dyDescent="0.3">
      <c r="A7633" t="s">
        <v>31</v>
      </c>
      <c r="B7633" t="s">
        <v>31</v>
      </c>
      <c r="C7633" t="s">
        <v>96</v>
      </c>
      <c r="D7633" t="s">
        <v>17</v>
      </c>
      <c r="E7633" t="s">
        <v>17</v>
      </c>
      <c r="F7633" t="s">
        <v>198</v>
      </c>
      <c r="G7633" t="s">
        <v>5120</v>
      </c>
      <c r="H7633" t="s">
        <v>5121</v>
      </c>
      <c r="I7633" t="s">
        <v>100</v>
      </c>
      <c r="J7633" s="33" t="s">
        <v>101</v>
      </c>
      <c r="K7633" t="s">
        <v>101</v>
      </c>
      <c r="L7633" t="s">
        <v>4587</v>
      </c>
      <c r="M7633" s="16">
        <v>150000</v>
      </c>
      <c r="N7633" s="16">
        <v>0</v>
      </c>
      <c r="O7633" s="15">
        <v>150000</v>
      </c>
      <c r="P7633">
        <v>0</v>
      </c>
      <c r="Q7633">
        <v>1000</v>
      </c>
      <c r="R7633">
        <v>0</v>
      </c>
      <c r="S7633">
        <v>1000</v>
      </c>
      <c r="X7633">
        <v>0</v>
      </c>
      <c r="Y7633" t="s">
        <v>17</v>
      </c>
    </row>
    <row r="7634" spans="1:25" x14ac:dyDescent="0.3">
      <c r="A7634" t="s">
        <v>31</v>
      </c>
      <c r="B7634" t="s">
        <v>31</v>
      </c>
      <c r="C7634" t="s">
        <v>96</v>
      </c>
      <c r="D7634" t="s">
        <v>17</v>
      </c>
      <c r="E7634" t="s">
        <v>17</v>
      </c>
      <c r="F7634" t="s">
        <v>198</v>
      </c>
      <c r="G7634" t="s">
        <v>5120</v>
      </c>
      <c r="H7634" t="s">
        <v>5121</v>
      </c>
      <c r="I7634" t="s">
        <v>100</v>
      </c>
      <c r="J7634" s="33" t="s">
        <v>101</v>
      </c>
      <c r="K7634" t="s">
        <v>101</v>
      </c>
      <c r="L7634" t="s">
        <v>4607</v>
      </c>
      <c r="M7634" s="16">
        <v>150000</v>
      </c>
      <c r="N7634" s="16">
        <v>0</v>
      </c>
      <c r="O7634" s="15">
        <v>150000</v>
      </c>
      <c r="P7634">
        <v>0</v>
      </c>
      <c r="Q7634">
        <v>500</v>
      </c>
      <c r="R7634">
        <v>0</v>
      </c>
      <c r="S7634">
        <v>500</v>
      </c>
      <c r="X7634">
        <v>0</v>
      </c>
      <c r="Y7634" t="s">
        <v>17</v>
      </c>
    </row>
    <row r="7635" spans="1:25" x14ac:dyDescent="0.3">
      <c r="A7635" t="s">
        <v>31</v>
      </c>
      <c r="B7635" t="s">
        <v>31</v>
      </c>
      <c r="C7635" t="s">
        <v>96</v>
      </c>
      <c r="D7635" t="s">
        <v>17</v>
      </c>
      <c r="E7635" t="s">
        <v>17</v>
      </c>
      <c r="F7635" t="s">
        <v>4636</v>
      </c>
      <c r="G7635" t="s">
        <v>5122</v>
      </c>
      <c r="H7635" t="s">
        <v>5123</v>
      </c>
      <c r="I7635" t="s">
        <v>100</v>
      </c>
      <c r="J7635" s="33" t="s">
        <v>101</v>
      </c>
      <c r="K7635" t="s">
        <v>101</v>
      </c>
      <c r="L7635" t="s">
        <v>4601</v>
      </c>
      <c r="M7635" s="16">
        <v>1500000</v>
      </c>
      <c r="N7635" s="16">
        <v>0</v>
      </c>
      <c r="O7635" s="15">
        <v>1500000</v>
      </c>
      <c r="P7635">
        <v>0</v>
      </c>
      <c r="Q7635">
        <v>108000</v>
      </c>
      <c r="R7635">
        <v>0</v>
      </c>
      <c r="S7635">
        <v>108000</v>
      </c>
      <c r="X7635">
        <v>0</v>
      </c>
      <c r="Y7635" t="s">
        <v>17</v>
      </c>
    </row>
    <row r="7636" spans="1:25" x14ac:dyDescent="0.3">
      <c r="A7636" t="s">
        <v>31</v>
      </c>
      <c r="B7636" t="s">
        <v>31</v>
      </c>
      <c r="C7636" t="s">
        <v>96</v>
      </c>
      <c r="D7636" t="s">
        <v>17</v>
      </c>
      <c r="E7636" t="s">
        <v>17</v>
      </c>
      <c r="F7636" t="s">
        <v>4636</v>
      </c>
      <c r="G7636" t="s">
        <v>5124</v>
      </c>
      <c r="H7636" t="s">
        <v>5125</v>
      </c>
      <c r="I7636" t="s">
        <v>100</v>
      </c>
      <c r="J7636" s="33" t="s">
        <v>101</v>
      </c>
      <c r="K7636" t="s">
        <v>101</v>
      </c>
      <c r="L7636" t="s">
        <v>4691</v>
      </c>
      <c r="M7636" s="16">
        <v>150000</v>
      </c>
      <c r="N7636" s="16">
        <v>0</v>
      </c>
      <c r="O7636" s="15">
        <v>150000</v>
      </c>
      <c r="P7636">
        <v>0</v>
      </c>
      <c r="Q7636">
        <v>2500</v>
      </c>
      <c r="R7636">
        <v>0</v>
      </c>
      <c r="S7636">
        <v>2500</v>
      </c>
      <c r="X7636">
        <v>0</v>
      </c>
      <c r="Y7636" t="s">
        <v>17</v>
      </c>
    </row>
    <row r="7637" spans="1:25" x14ac:dyDescent="0.3">
      <c r="A7637" t="s">
        <v>31</v>
      </c>
      <c r="B7637" t="s">
        <v>31</v>
      </c>
      <c r="C7637" t="s">
        <v>96</v>
      </c>
      <c r="D7637" t="s">
        <v>17</v>
      </c>
      <c r="E7637" t="s">
        <v>17</v>
      </c>
      <c r="F7637" t="s">
        <v>4636</v>
      </c>
      <c r="G7637" t="s">
        <v>5124</v>
      </c>
      <c r="H7637" t="s">
        <v>5125</v>
      </c>
      <c r="I7637" t="s">
        <v>100</v>
      </c>
      <c r="J7637" s="33" t="s">
        <v>101</v>
      </c>
      <c r="K7637" t="s">
        <v>101</v>
      </c>
      <c r="L7637" t="s">
        <v>4601</v>
      </c>
      <c r="M7637" s="16">
        <v>400000</v>
      </c>
      <c r="N7637" s="16">
        <v>0</v>
      </c>
      <c r="O7637" s="15">
        <v>400000</v>
      </c>
      <c r="P7637">
        <v>0</v>
      </c>
      <c r="Q7637">
        <v>35000</v>
      </c>
      <c r="R7637">
        <v>0</v>
      </c>
      <c r="S7637">
        <v>35000</v>
      </c>
      <c r="X7637">
        <v>0</v>
      </c>
      <c r="Y7637" t="s">
        <v>17</v>
      </c>
    </row>
    <row r="7638" spans="1:25" x14ac:dyDescent="0.3">
      <c r="A7638" t="s">
        <v>31</v>
      </c>
      <c r="B7638" t="s">
        <v>31</v>
      </c>
      <c r="C7638" t="s">
        <v>96</v>
      </c>
      <c r="D7638" t="s">
        <v>17</v>
      </c>
      <c r="E7638" t="s">
        <v>17</v>
      </c>
      <c r="F7638" t="s">
        <v>4636</v>
      </c>
      <c r="G7638" t="s">
        <v>5124</v>
      </c>
      <c r="H7638" t="s">
        <v>5125</v>
      </c>
      <c r="I7638" t="s">
        <v>100</v>
      </c>
      <c r="J7638" s="33" t="s">
        <v>101</v>
      </c>
      <c r="K7638" t="s">
        <v>101</v>
      </c>
      <c r="L7638" t="s">
        <v>4587</v>
      </c>
      <c r="M7638" s="16">
        <v>150000</v>
      </c>
      <c r="N7638" s="16">
        <v>0</v>
      </c>
      <c r="O7638" s="15">
        <v>150000</v>
      </c>
      <c r="P7638">
        <v>0</v>
      </c>
      <c r="Q7638">
        <v>2500</v>
      </c>
      <c r="R7638">
        <v>0</v>
      </c>
      <c r="S7638">
        <v>2500</v>
      </c>
      <c r="X7638">
        <v>0</v>
      </c>
      <c r="Y7638" t="s">
        <v>17</v>
      </c>
    </row>
    <row r="7639" spans="1:25" x14ac:dyDescent="0.3">
      <c r="A7639" t="s">
        <v>31</v>
      </c>
      <c r="B7639" t="s">
        <v>31</v>
      </c>
      <c r="C7639" t="s">
        <v>96</v>
      </c>
      <c r="D7639" t="s">
        <v>17</v>
      </c>
      <c r="E7639" t="s">
        <v>17</v>
      </c>
      <c r="F7639" t="s">
        <v>4636</v>
      </c>
      <c r="G7639" t="s">
        <v>5124</v>
      </c>
      <c r="H7639" t="s">
        <v>5125</v>
      </c>
      <c r="I7639" t="s">
        <v>100</v>
      </c>
      <c r="J7639" s="33" t="s">
        <v>101</v>
      </c>
      <c r="K7639" t="s">
        <v>101</v>
      </c>
      <c r="L7639" t="s">
        <v>4607</v>
      </c>
      <c r="M7639" s="16">
        <v>502372</v>
      </c>
      <c r="N7639" s="16">
        <v>0</v>
      </c>
      <c r="O7639" s="15">
        <v>502372</v>
      </c>
      <c r="P7639">
        <v>0</v>
      </c>
      <c r="Q7639">
        <v>15000</v>
      </c>
      <c r="R7639">
        <v>0</v>
      </c>
      <c r="S7639">
        <v>15000</v>
      </c>
      <c r="X7639">
        <v>0</v>
      </c>
      <c r="Y7639" t="s">
        <v>17</v>
      </c>
    </row>
    <row r="7640" spans="1:25" x14ac:dyDescent="0.3">
      <c r="A7640" t="s">
        <v>31</v>
      </c>
      <c r="B7640" t="s">
        <v>31</v>
      </c>
      <c r="C7640" t="s">
        <v>96</v>
      </c>
      <c r="D7640" t="s">
        <v>17</v>
      </c>
      <c r="E7640" t="s">
        <v>17</v>
      </c>
      <c r="F7640" t="s">
        <v>436</v>
      </c>
      <c r="G7640" t="s">
        <v>5126</v>
      </c>
      <c r="H7640" t="s">
        <v>5127</v>
      </c>
      <c r="I7640" t="s">
        <v>100</v>
      </c>
      <c r="J7640" s="33" t="s">
        <v>101</v>
      </c>
      <c r="K7640" t="s">
        <v>101</v>
      </c>
      <c r="L7640" t="s">
        <v>4691</v>
      </c>
      <c r="M7640" s="16">
        <v>500000</v>
      </c>
      <c r="N7640" s="16">
        <v>0</v>
      </c>
      <c r="O7640" s="15">
        <v>500000</v>
      </c>
      <c r="P7640">
        <v>0</v>
      </c>
      <c r="Q7640">
        <v>15000</v>
      </c>
      <c r="R7640">
        <v>0</v>
      </c>
      <c r="S7640">
        <v>15000</v>
      </c>
      <c r="X7640">
        <v>0</v>
      </c>
      <c r="Y7640" t="s">
        <v>17</v>
      </c>
    </row>
    <row r="7641" spans="1:25" x14ac:dyDescent="0.3">
      <c r="A7641" t="s">
        <v>31</v>
      </c>
      <c r="B7641" t="s">
        <v>31</v>
      </c>
      <c r="C7641" t="s">
        <v>96</v>
      </c>
      <c r="D7641" t="s">
        <v>17</v>
      </c>
      <c r="E7641" t="s">
        <v>17</v>
      </c>
      <c r="F7641" t="s">
        <v>436</v>
      </c>
      <c r="G7641" t="s">
        <v>5126</v>
      </c>
      <c r="H7641" t="s">
        <v>5127</v>
      </c>
      <c r="I7641" t="s">
        <v>100</v>
      </c>
      <c r="J7641" s="33" t="s">
        <v>101</v>
      </c>
      <c r="K7641" t="s">
        <v>101</v>
      </c>
      <c r="L7641" t="s">
        <v>4601</v>
      </c>
      <c r="M7641" s="16">
        <v>650000</v>
      </c>
      <c r="N7641" s="16">
        <v>0</v>
      </c>
      <c r="O7641" s="15">
        <v>650000</v>
      </c>
      <c r="P7641">
        <v>0</v>
      </c>
      <c r="Q7641">
        <v>25000</v>
      </c>
      <c r="R7641">
        <v>0</v>
      </c>
      <c r="S7641">
        <v>25000</v>
      </c>
      <c r="X7641">
        <v>0</v>
      </c>
      <c r="Y7641" t="s">
        <v>17</v>
      </c>
    </row>
    <row r="7642" spans="1:25" x14ac:dyDescent="0.3">
      <c r="A7642" t="s">
        <v>31</v>
      </c>
      <c r="B7642" t="s">
        <v>31</v>
      </c>
      <c r="C7642" t="s">
        <v>96</v>
      </c>
      <c r="D7642" t="s">
        <v>17</v>
      </c>
      <c r="E7642" t="s">
        <v>17</v>
      </c>
      <c r="F7642" t="s">
        <v>436</v>
      </c>
      <c r="G7642" t="s">
        <v>5126</v>
      </c>
      <c r="H7642" t="s">
        <v>5127</v>
      </c>
      <c r="I7642" t="s">
        <v>100</v>
      </c>
      <c r="J7642" s="33" t="s">
        <v>101</v>
      </c>
      <c r="K7642" t="s">
        <v>101</v>
      </c>
      <c r="L7642" t="s">
        <v>4587</v>
      </c>
      <c r="M7642" s="16">
        <v>500000</v>
      </c>
      <c r="N7642" s="16">
        <v>0</v>
      </c>
      <c r="O7642" s="15">
        <v>500000</v>
      </c>
      <c r="P7642">
        <v>0</v>
      </c>
      <c r="Q7642">
        <v>10000</v>
      </c>
      <c r="R7642">
        <v>0</v>
      </c>
      <c r="S7642">
        <v>10000</v>
      </c>
      <c r="X7642">
        <v>0</v>
      </c>
      <c r="Y7642" t="s">
        <v>17</v>
      </c>
    </row>
    <row r="7643" spans="1:25" x14ac:dyDescent="0.3">
      <c r="A7643" t="s">
        <v>31</v>
      </c>
      <c r="B7643" t="s">
        <v>31</v>
      </c>
      <c r="C7643" t="s">
        <v>96</v>
      </c>
      <c r="D7643" t="s">
        <v>17</v>
      </c>
      <c r="E7643" t="s">
        <v>17</v>
      </c>
      <c r="F7643" t="s">
        <v>436</v>
      </c>
      <c r="G7643" t="s">
        <v>5126</v>
      </c>
      <c r="H7643" t="s">
        <v>5127</v>
      </c>
      <c r="I7643" t="s">
        <v>100</v>
      </c>
      <c r="J7643" s="33" t="s">
        <v>101</v>
      </c>
      <c r="K7643" t="s">
        <v>101</v>
      </c>
      <c r="L7643" t="s">
        <v>4607</v>
      </c>
      <c r="M7643" s="16">
        <v>200000</v>
      </c>
      <c r="N7643" s="16">
        <v>0</v>
      </c>
      <c r="O7643" s="15">
        <v>200000</v>
      </c>
      <c r="P7643">
        <v>0</v>
      </c>
      <c r="Q7643">
        <v>7000</v>
      </c>
      <c r="R7643">
        <v>0</v>
      </c>
      <c r="S7643">
        <v>7000</v>
      </c>
      <c r="X7643">
        <v>0</v>
      </c>
      <c r="Y7643" t="s">
        <v>17</v>
      </c>
    </row>
    <row r="7644" spans="1:25" x14ac:dyDescent="0.3">
      <c r="A7644" t="s">
        <v>31</v>
      </c>
      <c r="B7644" t="s">
        <v>31</v>
      </c>
      <c r="C7644" t="s">
        <v>96</v>
      </c>
      <c r="D7644" t="s">
        <v>10</v>
      </c>
      <c r="E7644" t="s">
        <v>10</v>
      </c>
      <c r="F7644" t="s">
        <v>5128</v>
      </c>
      <c r="G7644" t="s">
        <v>5129</v>
      </c>
      <c r="H7644" t="s">
        <v>5130</v>
      </c>
      <c r="I7644" t="s">
        <v>181</v>
      </c>
      <c r="J7644" s="33" t="s">
        <v>182</v>
      </c>
      <c r="K7644" t="s">
        <v>182</v>
      </c>
      <c r="L7644" t="s">
        <v>4601</v>
      </c>
      <c r="M7644" s="16">
        <v>100000</v>
      </c>
      <c r="N7644" s="16">
        <v>0</v>
      </c>
      <c r="O7644" s="15">
        <v>100000</v>
      </c>
      <c r="P7644">
        <v>0</v>
      </c>
      <c r="Q7644">
        <v>0</v>
      </c>
      <c r="R7644">
        <v>500</v>
      </c>
      <c r="S7644">
        <v>500</v>
      </c>
      <c r="X7644">
        <v>0</v>
      </c>
      <c r="Y7644" t="s">
        <v>341</v>
      </c>
    </row>
    <row r="7645" spans="1:25" x14ac:dyDescent="0.3">
      <c r="A7645" t="s">
        <v>31</v>
      </c>
      <c r="B7645" t="s">
        <v>31</v>
      </c>
      <c r="C7645" t="s">
        <v>96</v>
      </c>
      <c r="D7645" t="s">
        <v>10</v>
      </c>
      <c r="E7645" t="s">
        <v>10</v>
      </c>
      <c r="F7645" t="s">
        <v>441</v>
      </c>
      <c r="G7645" t="s">
        <v>5131</v>
      </c>
      <c r="H7645" t="s">
        <v>5132</v>
      </c>
      <c r="I7645" t="s">
        <v>241</v>
      </c>
      <c r="J7645" s="33" t="s">
        <v>182</v>
      </c>
      <c r="K7645" t="s">
        <v>182</v>
      </c>
      <c r="L7645" t="s">
        <v>4691</v>
      </c>
      <c r="M7645" s="16">
        <v>700000</v>
      </c>
      <c r="N7645" s="16">
        <v>0</v>
      </c>
      <c r="O7645" s="15">
        <v>700000</v>
      </c>
      <c r="P7645">
        <v>0</v>
      </c>
      <c r="Q7645">
        <v>5000</v>
      </c>
      <c r="R7645">
        <v>0</v>
      </c>
      <c r="S7645">
        <v>5000</v>
      </c>
      <c r="X7645">
        <v>0</v>
      </c>
      <c r="Y7645" t="s">
        <v>341</v>
      </c>
    </row>
    <row r="7646" spans="1:25" x14ac:dyDescent="0.3">
      <c r="A7646" t="s">
        <v>31</v>
      </c>
      <c r="B7646" t="s">
        <v>31</v>
      </c>
      <c r="C7646" t="s">
        <v>96</v>
      </c>
      <c r="D7646" t="s">
        <v>10</v>
      </c>
      <c r="E7646" t="s">
        <v>10</v>
      </c>
      <c r="F7646" t="s">
        <v>441</v>
      </c>
      <c r="G7646" t="s">
        <v>5131</v>
      </c>
      <c r="H7646" t="s">
        <v>5133</v>
      </c>
      <c r="I7646" t="s">
        <v>241</v>
      </c>
      <c r="J7646" s="33" t="s">
        <v>182</v>
      </c>
      <c r="K7646" t="s">
        <v>182</v>
      </c>
      <c r="L7646" t="s">
        <v>4601</v>
      </c>
      <c r="M7646" s="16">
        <v>6000000</v>
      </c>
      <c r="N7646" s="16">
        <v>0</v>
      </c>
      <c r="O7646" s="15">
        <v>6000000</v>
      </c>
      <c r="P7646">
        <v>0</v>
      </c>
      <c r="Q7646">
        <v>50000</v>
      </c>
      <c r="R7646">
        <v>0</v>
      </c>
      <c r="S7646">
        <v>50000</v>
      </c>
      <c r="X7646">
        <v>0</v>
      </c>
      <c r="Y7646" t="s">
        <v>341</v>
      </c>
    </row>
    <row r="7647" spans="1:25" x14ac:dyDescent="0.3">
      <c r="A7647" t="s">
        <v>31</v>
      </c>
      <c r="B7647" t="s">
        <v>31</v>
      </c>
      <c r="C7647" t="s">
        <v>96</v>
      </c>
      <c r="D7647" t="s">
        <v>10</v>
      </c>
      <c r="E7647" t="s">
        <v>10</v>
      </c>
      <c r="F7647" t="s">
        <v>441</v>
      </c>
      <c r="G7647" t="s">
        <v>5131</v>
      </c>
      <c r="H7647" t="s">
        <v>5132</v>
      </c>
      <c r="I7647" t="s">
        <v>241</v>
      </c>
      <c r="J7647" s="33" t="s">
        <v>182</v>
      </c>
      <c r="K7647" t="s">
        <v>182</v>
      </c>
      <c r="L7647" t="s">
        <v>4587</v>
      </c>
      <c r="M7647" s="16">
        <v>1000000</v>
      </c>
      <c r="N7647" s="16">
        <v>0</v>
      </c>
      <c r="O7647" s="15">
        <v>1000000</v>
      </c>
      <c r="P7647">
        <v>0</v>
      </c>
      <c r="Q7647">
        <v>7000</v>
      </c>
      <c r="R7647">
        <v>0</v>
      </c>
      <c r="S7647">
        <v>7000</v>
      </c>
      <c r="X7647">
        <v>0</v>
      </c>
      <c r="Y7647" t="s">
        <v>341</v>
      </c>
    </row>
    <row r="7648" spans="1:25" x14ac:dyDescent="0.3">
      <c r="A7648" t="s">
        <v>31</v>
      </c>
      <c r="B7648" t="s">
        <v>31</v>
      </c>
      <c r="C7648" t="s">
        <v>96</v>
      </c>
      <c r="D7648" t="s">
        <v>10</v>
      </c>
      <c r="E7648" t="s">
        <v>10</v>
      </c>
      <c r="F7648" t="s">
        <v>441</v>
      </c>
      <c r="G7648" t="s">
        <v>5134</v>
      </c>
      <c r="H7648" t="s">
        <v>5132</v>
      </c>
      <c r="I7648" t="s">
        <v>241</v>
      </c>
      <c r="J7648" s="33" t="s">
        <v>182</v>
      </c>
      <c r="K7648" t="s">
        <v>182</v>
      </c>
      <c r="L7648" t="s">
        <v>4607</v>
      </c>
      <c r="M7648" s="16">
        <v>1000000</v>
      </c>
      <c r="N7648" s="16">
        <v>0</v>
      </c>
      <c r="O7648" s="15">
        <v>1000000</v>
      </c>
      <c r="P7648">
        <v>0</v>
      </c>
      <c r="Q7648">
        <v>7000</v>
      </c>
      <c r="R7648">
        <v>0</v>
      </c>
      <c r="S7648">
        <v>7000</v>
      </c>
      <c r="X7648">
        <v>0</v>
      </c>
      <c r="Y7648" t="s">
        <v>341</v>
      </c>
    </row>
    <row r="7649" spans="1:25" x14ac:dyDescent="0.3">
      <c r="A7649" t="s">
        <v>31</v>
      </c>
      <c r="B7649" t="s">
        <v>31</v>
      </c>
      <c r="C7649" t="s">
        <v>96</v>
      </c>
      <c r="D7649" t="s">
        <v>26</v>
      </c>
      <c r="E7649" t="s">
        <v>26</v>
      </c>
      <c r="F7649" t="s">
        <v>3217</v>
      </c>
      <c r="G7649" t="s">
        <v>5135</v>
      </c>
      <c r="H7649" t="s">
        <v>5136</v>
      </c>
      <c r="I7649" t="s">
        <v>235</v>
      </c>
      <c r="J7649" s="33" t="s">
        <v>101</v>
      </c>
      <c r="K7649" t="s">
        <v>101</v>
      </c>
      <c r="L7649" t="s">
        <v>4612</v>
      </c>
      <c r="M7649" s="16">
        <v>0</v>
      </c>
      <c r="N7649" s="16">
        <v>0</v>
      </c>
      <c r="O7649" s="15">
        <v>0</v>
      </c>
      <c r="P7649">
        <v>0</v>
      </c>
      <c r="Q7649">
        <v>35000</v>
      </c>
      <c r="R7649">
        <v>0</v>
      </c>
      <c r="S7649">
        <v>35000</v>
      </c>
      <c r="X7649">
        <v>0</v>
      </c>
      <c r="Y7649" t="s">
        <v>341</v>
      </c>
    </row>
    <row r="7650" spans="1:25" x14ac:dyDescent="0.3">
      <c r="A7650" t="s">
        <v>31</v>
      </c>
      <c r="B7650" t="s">
        <v>31</v>
      </c>
      <c r="C7650" t="s">
        <v>96</v>
      </c>
      <c r="D7650" t="s">
        <v>10</v>
      </c>
      <c r="E7650" t="s">
        <v>10</v>
      </c>
      <c r="F7650" t="s">
        <v>441</v>
      </c>
      <c r="G7650" t="s">
        <v>5134</v>
      </c>
      <c r="H7650" t="s">
        <v>5137</v>
      </c>
      <c r="I7650" t="s">
        <v>235</v>
      </c>
      <c r="J7650" s="33" t="s">
        <v>101</v>
      </c>
      <c r="K7650" t="s">
        <v>101</v>
      </c>
      <c r="L7650" t="s">
        <v>4587</v>
      </c>
      <c r="M7650" s="16">
        <v>0</v>
      </c>
      <c r="N7650" s="16">
        <v>0</v>
      </c>
      <c r="O7650" s="15">
        <v>0</v>
      </c>
      <c r="P7650">
        <v>0</v>
      </c>
      <c r="Q7650">
        <v>15000</v>
      </c>
      <c r="R7650">
        <v>0</v>
      </c>
      <c r="S7650">
        <v>15000</v>
      </c>
      <c r="X7650">
        <v>0</v>
      </c>
      <c r="Y7650" t="s">
        <v>341</v>
      </c>
    </row>
    <row r="7651" spans="1:25" x14ac:dyDescent="0.3">
      <c r="A7651" t="s">
        <v>31</v>
      </c>
      <c r="B7651" t="s">
        <v>31</v>
      </c>
      <c r="C7651" t="s">
        <v>371</v>
      </c>
      <c r="D7651" t="s">
        <v>17</v>
      </c>
      <c r="E7651" t="s">
        <v>17</v>
      </c>
      <c r="F7651" t="s">
        <v>988</v>
      </c>
      <c r="G7651" t="s">
        <v>5138</v>
      </c>
      <c r="H7651" t="s">
        <v>5139</v>
      </c>
      <c r="I7651" t="s">
        <v>181</v>
      </c>
      <c r="J7651" s="33" t="s">
        <v>182</v>
      </c>
      <c r="K7651" t="s">
        <v>182</v>
      </c>
      <c r="L7651" t="s">
        <v>4601</v>
      </c>
      <c r="M7651" s="16">
        <v>50000</v>
      </c>
      <c r="N7651" s="16">
        <v>0</v>
      </c>
      <c r="O7651" s="15">
        <v>50000</v>
      </c>
      <c r="P7651">
        <v>0</v>
      </c>
      <c r="Q7651">
        <v>5000</v>
      </c>
      <c r="R7651">
        <v>0</v>
      </c>
      <c r="S7651">
        <v>5000</v>
      </c>
      <c r="X7651">
        <v>0</v>
      </c>
      <c r="Y7651" t="s">
        <v>17</v>
      </c>
    </row>
    <row r="7652" spans="1:25" x14ac:dyDescent="0.3">
      <c r="A7652" t="s">
        <v>31</v>
      </c>
      <c r="B7652" t="s">
        <v>31</v>
      </c>
      <c r="C7652" t="s">
        <v>371</v>
      </c>
      <c r="D7652" t="s">
        <v>32</v>
      </c>
      <c r="E7652" t="s">
        <v>32</v>
      </c>
      <c r="F7652" t="s">
        <v>4618</v>
      </c>
      <c r="G7652" t="s">
        <v>5140</v>
      </c>
      <c r="H7652" t="s">
        <v>5141</v>
      </c>
      <c r="I7652" t="s">
        <v>100</v>
      </c>
      <c r="J7652" s="33" t="s">
        <v>182</v>
      </c>
      <c r="K7652" t="s">
        <v>101</v>
      </c>
      <c r="L7652" t="s">
        <v>4601</v>
      </c>
      <c r="M7652" s="16">
        <v>205000</v>
      </c>
      <c r="N7652" s="16">
        <v>0</v>
      </c>
      <c r="O7652" s="15">
        <v>205000</v>
      </c>
      <c r="P7652">
        <v>0</v>
      </c>
      <c r="Q7652">
        <v>6800</v>
      </c>
      <c r="R7652">
        <v>0</v>
      </c>
      <c r="S7652">
        <v>6800</v>
      </c>
      <c r="X7652">
        <v>0</v>
      </c>
      <c r="Y7652" t="s">
        <v>169</v>
      </c>
    </row>
    <row r="7653" spans="1:25" x14ac:dyDescent="0.3">
      <c r="A7653" t="s">
        <v>31</v>
      </c>
      <c r="B7653" t="s">
        <v>31</v>
      </c>
      <c r="C7653" t="s">
        <v>371</v>
      </c>
      <c r="D7653" t="s">
        <v>16</v>
      </c>
      <c r="E7653" t="s">
        <v>16</v>
      </c>
      <c r="F7653" t="s">
        <v>5019</v>
      </c>
      <c r="G7653" t="s">
        <v>5142</v>
      </c>
      <c r="H7653" t="s">
        <v>5143</v>
      </c>
      <c r="I7653" t="s">
        <v>100</v>
      </c>
      <c r="J7653" s="33" t="s">
        <v>182</v>
      </c>
      <c r="K7653" t="s">
        <v>101</v>
      </c>
      <c r="L7653" t="s">
        <v>4601</v>
      </c>
      <c r="M7653" s="16">
        <v>900000</v>
      </c>
      <c r="N7653" s="16">
        <v>0</v>
      </c>
      <c r="O7653" s="15">
        <v>900000</v>
      </c>
      <c r="P7653">
        <v>0</v>
      </c>
      <c r="Q7653">
        <v>200</v>
      </c>
      <c r="R7653">
        <v>0</v>
      </c>
      <c r="S7653">
        <v>200</v>
      </c>
      <c r="X7653">
        <v>0</v>
      </c>
      <c r="Y7653" t="s">
        <v>16</v>
      </c>
    </row>
    <row r="7654" spans="1:25" x14ac:dyDescent="0.3">
      <c r="A7654" t="s">
        <v>31</v>
      </c>
      <c r="B7654" t="s">
        <v>31</v>
      </c>
      <c r="C7654" t="s">
        <v>371</v>
      </c>
      <c r="D7654" t="s">
        <v>47</v>
      </c>
      <c r="E7654" t="s">
        <v>33</v>
      </c>
      <c r="F7654" t="s">
        <v>881</v>
      </c>
      <c r="G7654" t="s">
        <v>5144</v>
      </c>
      <c r="H7654" t="s">
        <v>5145</v>
      </c>
      <c r="I7654" t="s">
        <v>100</v>
      </c>
      <c r="J7654" s="33" t="s">
        <v>182</v>
      </c>
      <c r="K7654" t="s">
        <v>101</v>
      </c>
      <c r="L7654" t="s">
        <v>4601</v>
      </c>
      <c r="M7654" s="16">
        <v>632000</v>
      </c>
      <c r="N7654" s="16">
        <v>700000</v>
      </c>
      <c r="O7654" s="15">
        <v>1332000</v>
      </c>
      <c r="P7654">
        <v>0</v>
      </c>
      <c r="Q7654">
        <v>42600</v>
      </c>
      <c r="R7654">
        <v>7500</v>
      </c>
      <c r="S7654">
        <v>50100</v>
      </c>
      <c r="X7654">
        <v>0</v>
      </c>
      <c r="Y7654" t="s">
        <v>33</v>
      </c>
    </row>
    <row r="7655" spans="1:25" x14ac:dyDescent="0.3">
      <c r="A7655" t="s">
        <v>31</v>
      </c>
      <c r="B7655" t="s">
        <v>31</v>
      </c>
      <c r="C7655" t="s">
        <v>371</v>
      </c>
      <c r="D7655" t="s">
        <v>45</v>
      </c>
      <c r="E7655" t="s">
        <v>46</v>
      </c>
      <c r="F7655" t="s">
        <v>387</v>
      </c>
      <c r="G7655" t="s">
        <v>5146</v>
      </c>
      <c r="H7655" t="s">
        <v>5147</v>
      </c>
      <c r="I7655" t="s">
        <v>100</v>
      </c>
      <c r="J7655" s="33" t="s">
        <v>182</v>
      </c>
      <c r="K7655" t="s">
        <v>101</v>
      </c>
      <c r="L7655" t="s">
        <v>4601</v>
      </c>
      <c r="M7655" s="16">
        <v>853000</v>
      </c>
      <c r="N7655" s="16">
        <v>0</v>
      </c>
      <c r="O7655" s="15">
        <v>853000</v>
      </c>
      <c r="P7655">
        <v>0</v>
      </c>
      <c r="Q7655">
        <v>0</v>
      </c>
      <c r="R7655">
        <v>0</v>
      </c>
      <c r="S7655">
        <v>0</v>
      </c>
      <c r="X7655">
        <v>0</v>
      </c>
      <c r="Y7655" t="s">
        <v>103</v>
      </c>
    </row>
    <row r="7656" spans="1:25" x14ac:dyDescent="0.3">
      <c r="A7656" t="s">
        <v>31</v>
      </c>
      <c r="B7656" t="s">
        <v>31</v>
      </c>
      <c r="C7656" t="s">
        <v>371</v>
      </c>
      <c r="D7656" t="s">
        <v>47</v>
      </c>
      <c r="E7656" t="s">
        <v>33</v>
      </c>
      <c r="F7656" t="s">
        <v>881</v>
      </c>
      <c r="G7656" t="s">
        <v>2471</v>
      </c>
      <c r="H7656" t="s">
        <v>5148</v>
      </c>
      <c r="I7656" t="s">
        <v>100</v>
      </c>
      <c r="J7656" s="33" t="s">
        <v>182</v>
      </c>
      <c r="K7656" t="s">
        <v>101</v>
      </c>
      <c r="L7656" t="s">
        <v>4601</v>
      </c>
      <c r="M7656" s="16">
        <v>722000</v>
      </c>
      <c r="N7656" s="16">
        <v>0</v>
      </c>
      <c r="O7656" s="15">
        <v>722000</v>
      </c>
      <c r="P7656">
        <v>0</v>
      </c>
      <c r="Q7656">
        <v>60000</v>
      </c>
      <c r="R7656">
        <v>30000</v>
      </c>
      <c r="S7656">
        <v>90000</v>
      </c>
      <c r="X7656">
        <v>0</v>
      </c>
      <c r="Y7656" t="s">
        <v>33</v>
      </c>
    </row>
    <row r="7657" spans="1:25" x14ac:dyDescent="0.3">
      <c r="A7657" t="s">
        <v>31</v>
      </c>
      <c r="B7657" t="s">
        <v>31</v>
      </c>
      <c r="C7657" t="s">
        <v>371</v>
      </c>
      <c r="D7657" t="s">
        <v>16</v>
      </c>
      <c r="E7657" t="s">
        <v>16</v>
      </c>
      <c r="F7657" t="s">
        <v>812</v>
      </c>
      <c r="G7657" t="s">
        <v>5149</v>
      </c>
      <c r="H7657" t="s">
        <v>5150</v>
      </c>
      <c r="I7657" t="s">
        <v>100</v>
      </c>
      <c r="J7657" s="33" t="s">
        <v>182</v>
      </c>
      <c r="K7657" t="s">
        <v>101</v>
      </c>
      <c r="L7657" t="s">
        <v>4601</v>
      </c>
      <c r="M7657" s="16">
        <v>400000</v>
      </c>
      <c r="N7657" s="16">
        <v>0</v>
      </c>
      <c r="O7657" s="15">
        <v>400000</v>
      </c>
      <c r="P7657">
        <v>0</v>
      </c>
      <c r="Q7657">
        <v>12384</v>
      </c>
      <c r="R7657">
        <v>4800</v>
      </c>
      <c r="S7657">
        <v>17184</v>
      </c>
      <c r="X7657">
        <v>0</v>
      </c>
      <c r="Y7657" t="s">
        <v>16</v>
      </c>
    </row>
    <row r="7658" spans="1:25" x14ac:dyDescent="0.3">
      <c r="A7658" t="s">
        <v>31</v>
      </c>
      <c r="B7658" t="s">
        <v>31</v>
      </c>
      <c r="C7658" t="s">
        <v>371</v>
      </c>
      <c r="D7658" t="s">
        <v>15</v>
      </c>
      <c r="E7658" t="s">
        <v>15</v>
      </c>
      <c r="F7658" t="s">
        <v>1076</v>
      </c>
      <c r="G7658" t="s">
        <v>5151</v>
      </c>
      <c r="H7658" t="s">
        <v>5152</v>
      </c>
      <c r="I7658" t="s">
        <v>100</v>
      </c>
      <c r="J7658" s="33" t="s">
        <v>182</v>
      </c>
      <c r="K7658" t="s">
        <v>101</v>
      </c>
      <c r="L7658" t="s">
        <v>4601</v>
      </c>
      <c r="M7658" s="16">
        <v>250000</v>
      </c>
      <c r="N7658" s="16">
        <v>0</v>
      </c>
      <c r="O7658" s="15">
        <v>250000</v>
      </c>
      <c r="P7658">
        <v>0</v>
      </c>
      <c r="Q7658">
        <v>14600</v>
      </c>
      <c r="R7658">
        <v>0</v>
      </c>
      <c r="S7658">
        <v>14600</v>
      </c>
      <c r="X7658">
        <v>0</v>
      </c>
      <c r="Y7658" t="s">
        <v>169</v>
      </c>
    </row>
    <row r="7659" spans="1:25" x14ac:dyDescent="0.3">
      <c r="A7659" t="s">
        <v>31</v>
      </c>
      <c r="B7659" t="s">
        <v>31</v>
      </c>
      <c r="C7659" t="s">
        <v>371</v>
      </c>
      <c r="D7659" t="s">
        <v>32</v>
      </c>
      <c r="E7659" t="s">
        <v>32</v>
      </c>
      <c r="F7659" t="s">
        <v>4618</v>
      </c>
      <c r="G7659" t="s">
        <v>5153</v>
      </c>
      <c r="H7659" t="s">
        <v>5154</v>
      </c>
      <c r="I7659" t="s">
        <v>241</v>
      </c>
      <c r="J7659" s="33" t="s">
        <v>182</v>
      </c>
      <c r="K7659" t="s">
        <v>182</v>
      </c>
      <c r="L7659" t="s">
        <v>4601</v>
      </c>
      <c r="M7659" s="16">
        <v>250000</v>
      </c>
      <c r="N7659" s="16">
        <v>0</v>
      </c>
      <c r="O7659" s="15">
        <v>250000</v>
      </c>
      <c r="P7659">
        <v>0</v>
      </c>
      <c r="Q7659">
        <v>7000</v>
      </c>
      <c r="R7659">
        <v>0</v>
      </c>
      <c r="S7659">
        <v>7000</v>
      </c>
      <c r="X7659">
        <v>0</v>
      </c>
      <c r="Y7659" t="s">
        <v>169</v>
      </c>
    </row>
    <row r="7660" spans="1:25" x14ac:dyDescent="0.3">
      <c r="A7660" t="s">
        <v>31</v>
      </c>
      <c r="B7660" t="s">
        <v>31</v>
      </c>
      <c r="C7660" t="s">
        <v>371</v>
      </c>
      <c r="D7660" t="s">
        <v>15</v>
      </c>
      <c r="E7660" t="s">
        <v>15</v>
      </c>
      <c r="F7660" t="s">
        <v>4628</v>
      </c>
      <c r="G7660" t="s">
        <v>5155</v>
      </c>
      <c r="H7660" t="s">
        <v>5156</v>
      </c>
      <c r="I7660" t="s">
        <v>100</v>
      </c>
      <c r="J7660" s="33" t="s">
        <v>182</v>
      </c>
      <c r="K7660" t="s">
        <v>101</v>
      </c>
      <c r="L7660" t="s">
        <v>4601</v>
      </c>
      <c r="M7660" s="16">
        <v>200000</v>
      </c>
      <c r="N7660" s="16">
        <v>0</v>
      </c>
      <c r="O7660" s="15">
        <v>200000</v>
      </c>
      <c r="P7660">
        <v>0</v>
      </c>
      <c r="Q7660">
        <v>6700</v>
      </c>
      <c r="R7660">
        <v>0</v>
      </c>
      <c r="S7660">
        <v>6700</v>
      </c>
      <c r="X7660">
        <v>0</v>
      </c>
      <c r="Y7660" t="s">
        <v>169</v>
      </c>
    </row>
    <row r="7661" spans="1:25" x14ac:dyDescent="0.3">
      <c r="A7661" t="s">
        <v>31</v>
      </c>
      <c r="B7661" t="s">
        <v>31</v>
      </c>
      <c r="C7661" t="s">
        <v>371</v>
      </c>
      <c r="D7661" t="s">
        <v>16</v>
      </c>
      <c r="E7661" t="s">
        <v>16</v>
      </c>
      <c r="F7661" t="s">
        <v>5157</v>
      </c>
      <c r="G7661" t="s">
        <v>5158</v>
      </c>
      <c r="H7661" t="s">
        <v>5159</v>
      </c>
      <c r="I7661" t="s">
        <v>100</v>
      </c>
      <c r="J7661" s="33" t="s">
        <v>182</v>
      </c>
      <c r="K7661" t="s">
        <v>101</v>
      </c>
      <c r="L7661" t="s">
        <v>4601</v>
      </c>
      <c r="M7661" s="16">
        <v>1000000</v>
      </c>
      <c r="N7661" s="16">
        <v>0</v>
      </c>
      <c r="O7661" s="15">
        <v>1000000</v>
      </c>
      <c r="P7661">
        <v>0</v>
      </c>
      <c r="Q7661">
        <v>16000</v>
      </c>
      <c r="R7661">
        <v>0</v>
      </c>
      <c r="S7661">
        <v>16000</v>
      </c>
      <c r="X7661">
        <v>0</v>
      </c>
      <c r="Y7661" t="s">
        <v>16</v>
      </c>
    </row>
    <row r="7662" spans="1:25" x14ac:dyDescent="0.3">
      <c r="A7662" t="s">
        <v>31</v>
      </c>
      <c r="B7662" t="s">
        <v>31</v>
      </c>
      <c r="C7662" t="s">
        <v>371</v>
      </c>
      <c r="D7662" t="s">
        <v>17</v>
      </c>
      <c r="E7662" t="s">
        <v>35</v>
      </c>
      <c r="F7662" t="s">
        <v>383</v>
      </c>
      <c r="G7662" t="s">
        <v>5160</v>
      </c>
      <c r="H7662" t="s">
        <v>5161</v>
      </c>
      <c r="I7662" t="s">
        <v>100</v>
      </c>
      <c r="J7662" s="33" t="s">
        <v>182</v>
      </c>
      <c r="K7662" t="s">
        <v>101</v>
      </c>
      <c r="L7662" t="s">
        <v>4601</v>
      </c>
      <c r="M7662" s="16">
        <v>1300000</v>
      </c>
      <c r="N7662" s="16">
        <v>0</v>
      </c>
      <c r="O7662" s="15">
        <v>1300000</v>
      </c>
      <c r="P7662">
        <v>0</v>
      </c>
      <c r="Q7662">
        <v>24000</v>
      </c>
      <c r="R7662">
        <v>0</v>
      </c>
      <c r="S7662">
        <v>24000</v>
      </c>
      <c r="X7662">
        <v>0</v>
      </c>
      <c r="Y7662" t="s">
        <v>17</v>
      </c>
    </row>
    <row r="7663" spans="1:25" x14ac:dyDescent="0.3">
      <c r="A7663" t="s">
        <v>31</v>
      </c>
      <c r="B7663" t="s">
        <v>31</v>
      </c>
      <c r="C7663" t="s">
        <v>371</v>
      </c>
      <c r="D7663" t="s">
        <v>17</v>
      </c>
      <c r="E7663" t="s">
        <v>35</v>
      </c>
      <c r="F7663" t="s">
        <v>383</v>
      </c>
      <c r="G7663" t="s">
        <v>5162</v>
      </c>
      <c r="H7663" t="s">
        <v>5163</v>
      </c>
      <c r="I7663" t="s">
        <v>241</v>
      </c>
      <c r="J7663" s="33" t="s">
        <v>182</v>
      </c>
      <c r="K7663" t="s">
        <v>182</v>
      </c>
      <c r="L7663" t="s">
        <v>4601</v>
      </c>
      <c r="M7663" s="16">
        <v>650000</v>
      </c>
      <c r="N7663" s="16">
        <v>0</v>
      </c>
      <c r="O7663" s="15">
        <v>650000</v>
      </c>
      <c r="P7663">
        <v>0</v>
      </c>
      <c r="Q7663">
        <v>3000</v>
      </c>
      <c r="R7663">
        <v>0</v>
      </c>
      <c r="S7663">
        <v>3000</v>
      </c>
      <c r="X7663">
        <v>0</v>
      </c>
      <c r="Y7663" t="s">
        <v>17</v>
      </c>
    </row>
    <row r="7664" spans="1:25" x14ac:dyDescent="0.3">
      <c r="A7664" t="s">
        <v>31</v>
      </c>
      <c r="B7664" t="s">
        <v>31</v>
      </c>
      <c r="C7664" t="s">
        <v>371</v>
      </c>
      <c r="D7664" t="s">
        <v>15</v>
      </c>
      <c r="E7664" t="s">
        <v>15</v>
      </c>
      <c r="F7664" t="s">
        <v>4628</v>
      </c>
      <c r="G7664" t="s">
        <v>5164</v>
      </c>
      <c r="H7664" t="s">
        <v>5165</v>
      </c>
      <c r="I7664" t="s">
        <v>100</v>
      </c>
      <c r="J7664" s="33" t="s">
        <v>182</v>
      </c>
      <c r="K7664" t="s">
        <v>101</v>
      </c>
      <c r="L7664" t="s">
        <v>4601</v>
      </c>
      <c r="M7664" s="16">
        <v>2030000</v>
      </c>
      <c r="N7664" s="16">
        <v>0</v>
      </c>
      <c r="O7664" s="15">
        <v>2030000</v>
      </c>
      <c r="P7664">
        <v>0</v>
      </c>
      <c r="Q7664">
        <v>41600</v>
      </c>
      <c r="R7664">
        <v>20000</v>
      </c>
      <c r="S7664">
        <v>61600</v>
      </c>
      <c r="X7664">
        <v>0</v>
      </c>
      <c r="Y7664" t="s">
        <v>169</v>
      </c>
    </row>
    <row r="7665" spans="1:25" x14ac:dyDescent="0.3">
      <c r="A7665" t="s">
        <v>31</v>
      </c>
      <c r="B7665" t="s">
        <v>31</v>
      </c>
      <c r="C7665" t="s">
        <v>371</v>
      </c>
      <c r="D7665" t="s">
        <v>20</v>
      </c>
      <c r="E7665" t="s">
        <v>20</v>
      </c>
      <c r="F7665" t="s">
        <v>524</v>
      </c>
      <c r="G7665" t="s">
        <v>5166</v>
      </c>
      <c r="H7665" t="s">
        <v>5167</v>
      </c>
      <c r="I7665" t="s">
        <v>100</v>
      </c>
      <c r="J7665" s="33" t="s">
        <v>182</v>
      </c>
      <c r="K7665" t="s">
        <v>101</v>
      </c>
      <c r="L7665" t="s">
        <v>4601</v>
      </c>
      <c r="M7665" s="16">
        <v>660000</v>
      </c>
      <c r="N7665" s="16">
        <v>0</v>
      </c>
      <c r="O7665" s="15">
        <v>660000</v>
      </c>
      <c r="P7665">
        <v>0</v>
      </c>
      <c r="Q7665">
        <v>29000</v>
      </c>
      <c r="R7665">
        <v>22500</v>
      </c>
      <c r="S7665">
        <v>51500</v>
      </c>
      <c r="X7665">
        <v>0</v>
      </c>
      <c r="Y7665" t="s">
        <v>113</v>
      </c>
    </row>
    <row r="7666" spans="1:25" x14ac:dyDescent="0.3">
      <c r="A7666" t="s">
        <v>31</v>
      </c>
      <c r="B7666" t="s">
        <v>31</v>
      </c>
      <c r="C7666" t="s">
        <v>371</v>
      </c>
      <c r="D7666" t="s">
        <v>20</v>
      </c>
      <c r="E7666" t="s">
        <v>20</v>
      </c>
      <c r="F7666" t="s">
        <v>524</v>
      </c>
      <c r="G7666" t="s">
        <v>5168</v>
      </c>
      <c r="H7666" t="s">
        <v>5169</v>
      </c>
      <c r="I7666" t="s">
        <v>100</v>
      </c>
      <c r="J7666" s="33" t="s">
        <v>182</v>
      </c>
      <c r="K7666" t="s">
        <v>101</v>
      </c>
      <c r="L7666" t="s">
        <v>4601</v>
      </c>
      <c r="M7666" s="16">
        <v>280000</v>
      </c>
      <c r="N7666" s="16">
        <v>0</v>
      </c>
      <c r="O7666" s="15">
        <v>280000</v>
      </c>
      <c r="P7666">
        <v>0</v>
      </c>
      <c r="Q7666">
        <v>15000</v>
      </c>
      <c r="R7666">
        <v>0</v>
      </c>
      <c r="S7666">
        <v>15000</v>
      </c>
      <c r="X7666">
        <v>0</v>
      </c>
      <c r="Y7666" t="s">
        <v>113</v>
      </c>
    </row>
    <row r="7667" spans="1:25" x14ac:dyDescent="0.3">
      <c r="A7667" t="s">
        <v>31</v>
      </c>
      <c r="B7667" t="s">
        <v>31</v>
      </c>
      <c r="C7667" t="s">
        <v>371</v>
      </c>
      <c r="D7667" t="s">
        <v>17</v>
      </c>
      <c r="E7667" t="s">
        <v>35</v>
      </c>
      <c r="F7667" t="s">
        <v>4641</v>
      </c>
      <c r="G7667" t="s">
        <v>5170</v>
      </c>
      <c r="H7667" t="s">
        <v>5171</v>
      </c>
      <c r="I7667" t="s">
        <v>100</v>
      </c>
      <c r="J7667" s="33" t="s">
        <v>182</v>
      </c>
      <c r="K7667" t="s">
        <v>101</v>
      </c>
      <c r="L7667" t="s">
        <v>4601</v>
      </c>
      <c r="M7667" s="16">
        <v>300000</v>
      </c>
      <c r="N7667" s="16">
        <v>0</v>
      </c>
      <c r="O7667" s="15">
        <v>300000</v>
      </c>
      <c r="P7667">
        <v>0</v>
      </c>
      <c r="Q7667">
        <v>100</v>
      </c>
      <c r="R7667">
        <v>0</v>
      </c>
      <c r="S7667">
        <v>100</v>
      </c>
      <c r="X7667">
        <v>0</v>
      </c>
      <c r="Y7667" t="s">
        <v>17</v>
      </c>
    </row>
    <row r="7668" spans="1:25" x14ac:dyDescent="0.3">
      <c r="A7668" t="s">
        <v>31</v>
      </c>
      <c r="B7668" t="s">
        <v>31</v>
      </c>
      <c r="C7668" t="s">
        <v>371</v>
      </c>
      <c r="D7668" t="s">
        <v>16</v>
      </c>
      <c r="E7668" t="s">
        <v>16</v>
      </c>
      <c r="F7668" t="s">
        <v>5157</v>
      </c>
      <c r="G7668" t="s">
        <v>5172</v>
      </c>
      <c r="H7668" t="s">
        <v>5173</v>
      </c>
      <c r="I7668" t="s">
        <v>100</v>
      </c>
      <c r="J7668" s="33" t="s">
        <v>182</v>
      </c>
      <c r="K7668" t="s">
        <v>101</v>
      </c>
      <c r="L7668" t="s">
        <v>4601</v>
      </c>
      <c r="M7668" s="16">
        <v>200000</v>
      </c>
      <c r="N7668" s="16">
        <v>0</v>
      </c>
      <c r="O7668" s="15">
        <v>200000</v>
      </c>
      <c r="P7668">
        <v>0</v>
      </c>
      <c r="Q7668">
        <v>6000</v>
      </c>
      <c r="R7668">
        <v>0</v>
      </c>
      <c r="S7668">
        <v>6000</v>
      </c>
      <c r="X7668">
        <v>0</v>
      </c>
      <c r="Y7668" t="s">
        <v>16</v>
      </c>
    </row>
    <row r="7669" spans="1:25" x14ac:dyDescent="0.3">
      <c r="A7669" t="s">
        <v>31</v>
      </c>
      <c r="B7669" t="s">
        <v>31</v>
      </c>
      <c r="C7669" t="s">
        <v>371</v>
      </c>
      <c r="D7669" t="s">
        <v>32</v>
      </c>
      <c r="E7669" t="s">
        <v>32</v>
      </c>
      <c r="F7669" t="s">
        <v>4618</v>
      </c>
      <c r="G7669" t="s">
        <v>5174</v>
      </c>
      <c r="H7669" t="s">
        <v>5175</v>
      </c>
      <c r="I7669" t="s">
        <v>100</v>
      </c>
      <c r="J7669" s="33" t="s">
        <v>182</v>
      </c>
      <c r="K7669" t="s">
        <v>101</v>
      </c>
      <c r="L7669" t="s">
        <v>4601</v>
      </c>
      <c r="M7669" s="16">
        <v>130000</v>
      </c>
      <c r="N7669" s="16">
        <v>0</v>
      </c>
      <c r="O7669" s="15">
        <v>130000</v>
      </c>
      <c r="P7669">
        <v>0</v>
      </c>
      <c r="Q7669">
        <v>6800</v>
      </c>
      <c r="R7669">
        <v>0</v>
      </c>
      <c r="S7669">
        <v>6800</v>
      </c>
      <c r="X7669">
        <v>0</v>
      </c>
      <c r="Y7669" t="s">
        <v>169</v>
      </c>
    </row>
    <row r="7670" spans="1:25" x14ac:dyDescent="0.3">
      <c r="A7670" t="s">
        <v>31</v>
      </c>
      <c r="B7670" t="s">
        <v>31</v>
      </c>
      <c r="C7670" t="s">
        <v>371</v>
      </c>
      <c r="D7670" t="s">
        <v>47</v>
      </c>
      <c r="E7670" t="s">
        <v>33</v>
      </c>
      <c r="F7670" t="s">
        <v>881</v>
      </c>
      <c r="G7670" t="s">
        <v>5176</v>
      </c>
      <c r="H7670" t="s">
        <v>5177</v>
      </c>
      <c r="I7670" t="s">
        <v>100</v>
      </c>
      <c r="J7670" s="33" t="s">
        <v>182</v>
      </c>
      <c r="K7670" t="s">
        <v>101</v>
      </c>
      <c r="L7670" t="s">
        <v>4601</v>
      </c>
      <c r="M7670" s="16">
        <v>485000</v>
      </c>
      <c r="N7670" s="16">
        <v>0</v>
      </c>
      <c r="O7670" s="15">
        <v>485000</v>
      </c>
      <c r="P7670">
        <v>0</v>
      </c>
      <c r="Q7670">
        <v>21000</v>
      </c>
      <c r="R7670">
        <v>7500</v>
      </c>
      <c r="S7670">
        <v>28500</v>
      </c>
      <c r="X7670">
        <v>0</v>
      </c>
      <c r="Y7670" t="s">
        <v>33</v>
      </c>
    </row>
    <row r="7671" spans="1:25" x14ac:dyDescent="0.3">
      <c r="A7671" t="s">
        <v>31</v>
      </c>
      <c r="B7671" t="s">
        <v>31</v>
      </c>
      <c r="C7671" t="s">
        <v>371</v>
      </c>
      <c r="D7671" t="s">
        <v>20</v>
      </c>
      <c r="E7671" t="s">
        <v>20</v>
      </c>
      <c r="F7671" t="s">
        <v>524</v>
      </c>
      <c r="G7671" t="s">
        <v>5178</v>
      </c>
      <c r="H7671" t="s">
        <v>5179</v>
      </c>
      <c r="I7671" t="s">
        <v>241</v>
      </c>
      <c r="J7671" s="33" t="s">
        <v>182</v>
      </c>
      <c r="K7671" t="s">
        <v>182</v>
      </c>
      <c r="L7671" t="s">
        <v>4601</v>
      </c>
      <c r="M7671" s="16">
        <v>250000</v>
      </c>
      <c r="N7671" s="16">
        <v>0</v>
      </c>
      <c r="O7671" s="15">
        <v>250000</v>
      </c>
      <c r="P7671">
        <v>0</v>
      </c>
      <c r="Q7671">
        <v>0</v>
      </c>
      <c r="R7671">
        <v>0</v>
      </c>
      <c r="S7671">
        <v>0</v>
      </c>
      <c r="X7671">
        <v>0</v>
      </c>
      <c r="Y7671" t="s">
        <v>113</v>
      </c>
    </row>
    <row r="7672" spans="1:25" x14ac:dyDescent="0.3">
      <c r="A7672" t="s">
        <v>31</v>
      </c>
      <c r="B7672" t="s">
        <v>31</v>
      </c>
      <c r="C7672" t="s">
        <v>371</v>
      </c>
      <c r="D7672" t="s">
        <v>17</v>
      </c>
      <c r="E7672" t="s">
        <v>17</v>
      </c>
      <c r="F7672" t="s">
        <v>430</v>
      </c>
      <c r="G7672" t="s">
        <v>5180</v>
      </c>
      <c r="H7672" t="s">
        <v>5181</v>
      </c>
      <c r="I7672" t="s">
        <v>241</v>
      </c>
      <c r="J7672" s="33" t="s">
        <v>182</v>
      </c>
      <c r="K7672" t="s">
        <v>182</v>
      </c>
      <c r="L7672" t="s">
        <v>4601</v>
      </c>
      <c r="M7672" s="16">
        <v>100000</v>
      </c>
      <c r="N7672" s="16">
        <v>0</v>
      </c>
      <c r="O7672" s="15">
        <v>100000</v>
      </c>
      <c r="P7672">
        <v>0</v>
      </c>
      <c r="Q7672">
        <v>5000</v>
      </c>
      <c r="R7672">
        <v>0</v>
      </c>
      <c r="S7672">
        <v>5000</v>
      </c>
      <c r="X7672">
        <v>0</v>
      </c>
      <c r="Y7672" t="s">
        <v>17</v>
      </c>
    </row>
    <row r="7673" spans="1:25" x14ac:dyDescent="0.3">
      <c r="A7673" t="s">
        <v>31</v>
      </c>
      <c r="B7673" t="s">
        <v>31</v>
      </c>
      <c r="C7673" t="s">
        <v>5182</v>
      </c>
      <c r="D7673" t="s">
        <v>10</v>
      </c>
      <c r="E7673" t="s">
        <v>10</v>
      </c>
      <c r="F7673" t="s">
        <v>441</v>
      </c>
      <c r="G7673" t="s">
        <v>5183</v>
      </c>
      <c r="H7673" t="s">
        <v>5184</v>
      </c>
      <c r="I7673" t="s">
        <v>235</v>
      </c>
      <c r="J7673" s="33" t="s">
        <v>101</v>
      </c>
      <c r="K7673" t="s">
        <v>101</v>
      </c>
      <c r="L7673" t="s">
        <v>4691</v>
      </c>
      <c r="M7673" s="16">
        <v>0</v>
      </c>
      <c r="N7673" s="16">
        <v>0</v>
      </c>
      <c r="O7673" s="15">
        <v>0</v>
      </c>
      <c r="P7673">
        <v>0</v>
      </c>
      <c r="Q7673">
        <v>900</v>
      </c>
      <c r="R7673">
        <v>0</v>
      </c>
      <c r="S7673">
        <v>900</v>
      </c>
      <c r="X7673">
        <v>0</v>
      </c>
      <c r="Y7673" t="s">
        <v>341</v>
      </c>
    </row>
    <row r="7674" spans="1:25" x14ac:dyDescent="0.3">
      <c r="A7674" t="s">
        <v>31</v>
      </c>
      <c r="B7674" t="s">
        <v>31</v>
      </c>
      <c r="C7674" t="s">
        <v>5182</v>
      </c>
      <c r="D7674" t="s">
        <v>10</v>
      </c>
      <c r="E7674" t="s">
        <v>10</v>
      </c>
      <c r="F7674" t="s">
        <v>441</v>
      </c>
      <c r="G7674" t="s">
        <v>5185</v>
      </c>
      <c r="H7674" t="s">
        <v>5186</v>
      </c>
      <c r="I7674" t="s">
        <v>235</v>
      </c>
      <c r="J7674" s="33" t="s">
        <v>101</v>
      </c>
      <c r="K7674" t="s">
        <v>101</v>
      </c>
      <c r="L7674" t="s">
        <v>4691</v>
      </c>
      <c r="M7674" s="16">
        <v>0</v>
      </c>
      <c r="N7674" s="16">
        <v>0</v>
      </c>
      <c r="O7674" s="15">
        <v>0</v>
      </c>
      <c r="P7674">
        <v>0</v>
      </c>
      <c r="Q7674">
        <v>180</v>
      </c>
      <c r="R7674">
        <v>0</v>
      </c>
      <c r="S7674">
        <v>180</v>
      </c>
      <c r="X7674">
        <v>0</v>
      </c>
      <c r="Y7674" t="s">
        <v>341</v>
      </c>
    </row>
    <row r="7675" spans="1:25" x14ac:dyDescent="0.3">
      <c r="A7675" t="s">
        <v>31</v>
      </c>
      <c r="B7675" t="s">
        <v>31</v>
      </c>
      <c r="C7675" t="s">
        <v>1359</v>
      </c>
      <c r="D7675" t="s">
        <v>22</v>
      </c>
      <c r="E7675" s="17" t="s">
        <v>22</v>
      </c>
      <c r="F7675" t="s">
        <v>4671</v>
      </c>
      <c r="G7675" t="s">
        <v>5187</v>
      </c>
      <c r="H7675" t="s">
        <v>5188</v>
      </c>
      <c r="I7675" t="s">
        <v>181</v>
      </c>
      <c r="J7675" s="33" t="s">
        <v>182</v>
      </c>
      <c r="K7675" t="s">
        <v>182</v>
      </c>
      <c r="L7675" t="s">
        <v>4601</v>
      </c>
      <c r="M7675" s="16">
        <v>0</v>
      </c>
      <c r="N7675" s="16">
        <v>250000</v>
      </c>
      <c r="O7675" s="15">
        <v>250000</v>
      </c>
      <c r="P7675">
        <v>0</v>
      </c>
      <c r="Q7675">
        <v>2500</v>
      </c>
      <c r="R7675">
        <v>0</v>
      </c>
      <c r="S7675">
        <v>2500</v>
      </c>
      <c r="V7675">
        <v>1250</v>
      </c>
      <c r="W7675">
        <v>1250</v>
      </c>
      <c r="X7675">
        <v>2500</v>
      </c>
      <c r="Y7675" t="s">
        <v>183</v>
      </c>
    </row>
    <row r="7676" spans="1:25" x14ac:dyDescent="0.3">
      <c r="A7676" t="s">
        <v>31</v>
      </c>
      <c r="B7676" t="s">
        <v>31</v>
      </c>
      <c r="C7676" t="s">
        <v>1359</v>
      </c>
      <c r="D7676" t="s">
        <v>20</v>
      </c>
      <c r="E7676" t="s">
        <v>20</v>
      </c>
      <c r="F7676" t="s">
        <v>417</v>
      </c>
      <c r="G7676" t="s">
        <v>5189</v>
      </c>
      <c r="H7676" t="s">
        <v>5190</v>
      </c>
      <c r="I7676" t="s">
        <v>241</v>
      </c>
      <c r="J7676" s="33" t="s">
        <v>101</v>
      </c>
      <c r="K7676" t="s">
        <v>101</v>
      </c>
      <c r="L7676" t="s">
        <v>4601</v>
      </c>
      <c r="M7676" s="16">
        <v>160420</v>
      </c>
      <c r="N7676" s="16">
        <v>0</v>
      </c>
      <c r="O7676" s="15">
        <v>160420</v>
      </c>
      <c r="P7676">
        <v>0</v>
      </c>
      <c r="Q7676">
        <v>3600</v>
      </c>
      <c r="R7676">
        <v>0</v>
      </c>
      <c r="S7676">
        <v>3600</v>
      </c>
      <c r="V7676">
        <v>1800</v>
      </c>
      <c r="W7676">
        <v>1800</v>
      </c>
      <c r="X7676">
        <v>3600</v>
      </c>
      <c r="Y7676" t="s">
        <v>113</v>
      </c>
    </row>
    <row r="7677" spans="1:25" x14ac:dyDescent="0.3">
      <c r="A7677" t="s">
        <v>31</v>
      </c>
      <c r="B7677" t="s">
        <v>31</v>
      </c>
      <c r="C7677" t="s">
        <v>1359</v>
      </c>
      <c r="D7677" t="s">
        <v>20</v>
      </c>
      <c r="E7677" t="s">
        <v>20</v>
      </c>
      <c r="F7677" t="s">
        <v>524</v>
      </c>
      <c r="G7677" t="s">
        <v>5191</v>
      </c>
      <c r="H7677" t="s">
        <v>5192</v>
      </c>
      <c r="I7677" t="s">
        <v>100</v>
      </c>
      <c r="J7677" s="33" t="s">
        <v>182</v>
      </c>
      <c r="K7677" t="s">
        <v>101</v>
      </c>
      <c r="L7677" t="s">
        <v>4601</v>
      </c>
      <c r="M7677" s="16">
        <v>238834</v>
      </c>
      <c r="N7677" s="16">
        <v>0</v>
      </c>
      <c r="O7677" s="15">
        <v>238834</v>
      </c>
      <c r="P7677">
        <v>0</v>
      </c>
      <c r="Q7677">
        <v>0</v>
      </c>
      <c r="R7677">
        <v>0</v>
      </c>
      <c r="S7677">
        <v>0</v>
      </c>
      <c r="X7677">
        <v>0</v>
      </c>
      <c r="Y7677" t="s">
        <v>113</v>
      </c>
    </row>
    <row r="7678" spans="1:25" x14ac:dyDescent="0.3">
      <c r="A7678" t="s">
        <v>31</v>
      </c>
      <c r="B7678" t="s">
        <v>31</v>
      </c>
      <c r="C7678" t="s">
        <v>1359</v>
      </c>
      <c r="D7678" t="s">
        <v>16</v>
      </c>
      <c r="E7678" t="s">
        <v>16</v>
      </c>
      <c r="F7678" t="s">
        <v>812</v>
      </c>
      <c r="G7678" t="s">
        <v>5193</v>
      </c>
      <c r="H7678" t="s">
        <v>5194</v>
      </c>
      <c r="I7678" t="s">
        <v>241</v>
      </c>
      <c r="J7678" s="33" t="s">
        <v>101</v>
      </c>
      <c r="K7678" t="s">
        <v>101</v>
      </c>
      <c r="L7678" t="s">
        <v>4601</v>
      </c>
      <c r="M7678" s="16">
        <v>115320</v>
      </c>
      <c r="N7678" s="16">
        <v>0</v>
      </c>
      <c r="O7678" s="15">
        <v>115320</v>
      </c>
      <c r="P7678">
        <v>0</v>
      </c>
      <c r="Q7678">
        <v>720</v>
      </c>
      <c r="R7678">
        <v>0</v>
      </c>
      <c r="S7678">
        <v>720</v>
      </c>
      <c r="V7678">
        <v>360</v>
      </c>
      <c r="W7678">
        <v>360</v>
      </c>
      <c r="X7678">
        <v>720</v>
      </c>
      <c r="Y7678" t="s">
        <v>16</v>
      </c>
    </row>
    <row r="7679" spans="1:25" x14ac:dyDescent="0.3">
      <c r="A7679" t="s">
        <v>31</v>
      </c>
      <c r="B7679" t="s">
        <v>31</v>
      </c>
      <c r="C7679" t="s">
        <v>1359</v>
      </c>
      <c r="D7679" t="s">
        <v>20</v>
      </c>
      <c r="E7679" t="s">
        <v>20</v>
      </c>
      <c r="F7679" t="s">
        <v>4613</v>
      </c>
      <c r="G7679" t="s">
        <v>5195</v>
      </c>
      <c r="H7679" t="s">
        <v>5196</v>
      </c>
      <c r="I7679" t="s">
        <v>100</v>
      </c>
      <c r="J7679" s="33" t="s">
        <v>101</v>
      </c>
      <c r="K7679" t="s">
        <v>101</v>
      </c>
      <c r="L7679" t="s">
        <v>4587</v>
      </c>
      <c r="M7679" s="16">
        <v>62930</v>
      </c>
      <c r="N7679" s="16">
        <v>0</v>
      </c>
      <c r="O7679" s="15">
        <v>62930</v>
      </c>
      <c r="P7679">
        <v>0</v>
      </c>
      <c r="Q7679">
        <v>0</v>
      </c>
      <c r="R7679">
        <v>0</v>
      </c>
      <c r="S7679">
        <v>0</v>
      </c>
      <c r="X7679">
        <v>0</v>
      </c>
      <c r="Y7679" t="s">
        <v>113</v>
      </c>
    </row>
    <row r="7680" spans="1:25" x14ac:dyDescent="0.3">
      <c r="A7680" t="s">
        <v>31</v>
      </c>
      <c r="B7680" t="s">
        <v>31</v>
      </c>
      <c r="C7680" t="s">
        <v>1359</v>
      </c>
      <c r="D7680" t="s">
        <v>20</v>
      </c>
      <c r="E7680" t="s">
        <v>20</v>
      </c>
      <c r="F7680" t="s">
        <v>524</v>
      </c>
      <c r="G7680" t="s">
        <v>5197</v>
      </c>
      <c r="H7680" t="s">
        <v>5198</v>
      </c>
      <c r="I7680" t="s">
        <v>100</v>
      </c>
      <c r="J7680" s="33" t="s">
        <v>101</v>
      </c>
      <c r="K7680" t="s">
        <v>101</v>
      </c>
      <c r="L7680" t="s">
        <v>4587</v>
      </c>
      <c r="M7680" s="16">
        <v>41619</v>
      </c>
      <c r="N7680" s="16">
        <v>0</v>
      </c>
      <c r="O7680" s="15">
        <v>41619</v>
      </c>
      <c r="P7680">
        <v>0</v>
      </c>
      <c r="Q7680">
        <v>800</v>
      </c>
      <c r="R7680">
        <v>3200</v>
      </c>
      <c r="S7680">
        <v>4000</v>
      </c>
      <c r="T7680">
        <v>400</v>
      </c>
      <c r="U7680">
        <v>400</v>
      </c>
      <c r="V7680">
        <v>1600</v>
      </c>
      <c r="W7680">
        <v>1600</v>
      </c>
      <c r="X7680">
        <v>4000</v>
      </c>
      <c r="Y7680" t="s">
        <v>113</v>
      </c>
    </row>
    <row r="7681" spans="1:25" x14ac:dyDescent="0.3">
      <c r="A7681" t="s">
        <v>31</v>
      </c>
      <c r="B7681" t="s">
        <v>31</v>
      </c>
      <c r="C7681" t="s">
        <v>1359</v>
      </c>
      <c r="D7681" t="s">
        <v>20</v>
      </c>
      <c r="E7681" t="s">
        <v>20</v>
      </c>
      <c r="F7681" t="s">
        <v>417</v>
      </c>
      <c r="G7681" t="s">
        <v>5199</v>
      </c>
      <c r="H7681" t="s">
        <v>5200</v>
      </c>
      <c r="I7681" t="s">
        <v>241</v>
      </c>
      <c r="J7681" s="33" t="s">
        <v>101</v>
      </c>
      <c r="K7681" t="s">
        <v>101</v>
      </c>
      <c r="L7681" t="s">
        <v>4601</v>
      </c>
      <c r="M7681" s="16">
        <v>103891</v>
      </c>
      <c r="N7681" s="16">
        <v>0</v>
      </c>
      <c r="O7681" s="15">
        <v>103891</v>
      </c>
      <c r="P7681">
        <v>0</v>
      </c>
      <c r="Q7681">
        <v>3600</v>
      </c>
      <c r="R7681">
        <v>0</v>
      </c>
      <c r="S7681">
        <v>3600</v>
      </c>
      <c r="V7681">
        <v>1800</v>
      </c>
      <c r="W7681">
        <v>1800</v>
      </c>
      <c r="X7681">
        <v>3600</v>
      </c>
      <c r="Y7681" t="s">
        <v>113</v>
      </c>
    </row>
    <row r="7682" spans="1:25" x14ac:dyDescent="0.3">
      <c r="A7682" t="s">
        <v>31</v>
      </c>
      <c r="B7682" t="s">
        <v>31</v>
      </c>
      <c r="C7682" t="s">
        <v>1359</v>
      </c>
      <c r="D7682" t="s">
        <v>20</v>
      </c>
      <c r="E7682" t="s">
        <v>20</v>
      </c>
      <c r="F7682" t="s">
        <v>417</v>
      </c>
      <c r="G7682" t="s">
        <v>5201</v>
      </c>
      <c r="H7682" t="s">
        <v>5202</v>
      </c>
      <c r="I7682" t="s">
        <v>241</v>
      </c>
      <c r="J7682" s="33" t="s">
        <v>101</v>
      </c>
      <c r="K7682" t="s">
        <v>101</v>
      </c>
      <c r="L7682" t="s">
        <v>4601</v>
      </c>
      <c r="M7682" s="16">
        <v>129281</v>
      </c>
      <c r="N7682" s="16">
        <v>0</v>
      </c>
      <c r="O7682" s="15">
        <v>129281</v>
      </c>
      <c r="P7682">
        <v>0</v>
      </c>
      <c r="Q7682">
        <v>3600</v>
      </c>
      <c r="R7682">
        <v>0</v>
      </c>
      <c r="S7682">
        <v>3600</v>
      </c>
      <c r="V7682">
        <v>1800</v>
      </c>
      <c r="W7682">
        <v>1800</v>
      </c>
      <c r="X7682">
        <v>3600</v>
      </c>
      <c r="Y7682" t="s">
        <v>113</v>
      </c>
    </row>
    <row r="7683" spans="1:25" x14ac:dyDescent="0.3">
      <c r="A7683" t="s">
        <v>31</v>
      </c>
      <c r="B7683" t="s">
        <v>31</v>
      </c>
      <c r="C7683" t="s">
        <v>1359</v>
      </c>
      <c r="D7683" t="s">
        <v>20</v>
      </c>
      <c r="E7683" t="s">
        <v>20</v>
      </c>
      <c r="F7683" t="s">
        <v>417</v>
      </c>
      <c r="G7683" t="s">
        <v>5203</v>
      </c>
      <c r="H7683" t="s">
        <v>5204</v>
      </c>
      <c r="I7683" t="s">
        <v>241</v>
      </c>
      <c r="J7683" s="33" t="s">
        <v>101</v>
      </c>
      <c r="K7683" t="s">
        <v>101</v>
      </c>
      <c r="L7683" t="s">
        <v>4601</v>
      </c>
      <c r="M7683" s="16">
        <v>604786</v>
      </c>
      <c r="N7683" s="16">
        <v>0</v>
      </c>
      <c r="O7683" s="15">
        <v>604786</v>
      </c>
      <c r="P7683">
        <v>0</v>
      </c>
      <c r="Q7683">
        <v>720</v>
      </c>
      <c r="R7683">
        <v>0</v>
      </c>
      <c r="S7683">
        <v>720</v>
      </c>
      <c r="V7683">
        <v>360</v>
      </c>
      <c r="W7683">
        <v>360</v>
      </c>
      <c r="X7683">
        <v>720</v>
      </c>
      <c r="Y7683" t="s">
        <v>113</v>
      </c>
    </row>
    <row r="7684" spans="1:25" x14ac:dyDescent="0.3">
      <c r="A7684" t="s">
        <v>31</v>
      </c>
      <c r="B7684" t="s">
        <v>31</v>
      </c>
      <c r="C7684" t="s">
        <v>1359</v>
      </c>
      <c r="D7684" t="s">
        <v>22</v>
      </c>
      <c r="E7684" s="17" t="s">
        <v>22</v>
      </c>
      <c r="F7684" t="s">
        <v>4671</v>
      </c>
      <c r="G7684" t="s">
        <v>5205</v>
      </c>
      <c r="H7684" t="s">
        <v>5206</v>
      </c>
      <c r="I7684" t="s">
        <v>100</v>
      </c>
      <c r="J7684" s="33" t="s">
        <v>182</v>
      </c>
      <c r="K7684" t="s">
        <v>101</v>
      </c>
      <c r="L7684" t="s">
        <v>4587</v>
      </c>
      <c r="M7684" s="16">
        <v>0</v>
      </c>
      <c r="N7684" s="16">
        <v>163043</v>
      </c>
      <c r="O7684" s="15">
        <v>163043</v>
      </c>
      <c r="P7684">
        <v>0</v>
      </c>
      <c r="Q7684">
        <v>600</v>
      </c>
      <c r="R7684">
        <v>0</v>
      </c>
      <c r="S7684">
        <v>600</v>
      </c>
      <c r="V7684">
        <v>300</v>
      </c>
      <c r="W7684">
        <v>300</v>
      </c>
      <c r="X7684">
        <v>600</v>
      </c>
      <c r="Y7684" t="s">
        <v>183</v>
      </c>
    </row>
    <row r="7685" spans="1:25" x14ac:dyDescent="0.3">
      <c r="A7685" t="s">
        <v>31</v>
      </c>
      <c r="B7685" t="s">
        <v>31</v>
      </c>
      <c r="C7685" t="s">
        <v>1359</v>
      </c>
      <c r="D7685" t="s">
        <v>63</v>
      </c>
      <c r="E7685" t="s">
        <v>14</v>
      </c>
      <c r="F7685" t="s">
        <v>4598</v>
      </c>
      <c r="G7685" t="s">
        <v>5207</v>
      </c>
      <c r="H7685" t="s">
        <v>5208</v>
      </c>
      <c r="I7685" t="s">
        <v>181</v>
      </c>
      <c r="J7685" s="33" t="s">
        <v>182</v>
      </c>
      <c r="K7685" t="s">
        <v>182</v>
      </c>
      <c r="L7685" t="s">
        <v>4601</v>
      </c>
      <c r="M7685" s="16">
        <v>12000</v>
      </c>
      <c r="N7685" s="16">
        <v>0</v>
      </c>
      <c r="O7685" s="15">
        <v>12000</v>
      </c>
      <c r="P7685">
        <v>0</v>
      </c>
      <c r="Q7685">
        <v>1000</v>
      </c>
      <c r="R7685">
        <v>0</v>
      </c>
      <c r="S7685">
        <v>1000</v>
      </c>
      <c r="T7685">
        <v>300</v>
      </c>
      <c r="U7685">
        <v>300</v>
      </c>
      <c r="V7685">
        <v>200</v>
      </c>
      <c r="W7685">
        <v>200</v>
      </c>
      <c r="X7685">
        <v>1000</v>
      </c>
      <c r="Y7685" t="s">
        <v>14</v>
      </c>
    </row>
    <row r="7686" spans="1:25" x14ac:dyDescent="0.3">
      <c r="A7686" t="s">
        <v>31</v>
      </c>
      <c r="B7686" t="s">
        <v>31</v>
      </c>
      <c r="C7686" t="s">
        <v>1359</v>
      </c>
      <c r="D7686" t="s">
        <v>26</v>
      </c>
      <c r="E7686" t="s">
        <v>26</v>
      </c>
      <c r="F7686" t="s">
        <v>544</v>
      </c>
      <c r="G7686" t="s">
        <v>5209</v>
      </c>
      <c r="H7686" t="s">
        <v>5210</v>
      </c>
      <c r="I7686" t="s">
        <v>181</v>
      </c>
      <c r="J7686" s="33" t="s">
        <v>182</v>
      </c>
      <c r="K7686" t="s">
        <v>182</v>
      </c>
      <c r="L7686" t="s">
        <v>4601</v>
      </c>
      <c r="M7686" s="16">
        <v>30000</v>
      </c>
      <c r="N7686" s="16">
        <v>0</v>
      </c>
      <c r="O7686" s="15">
        <v>30000</v>
      </c>
      <c r="P7686">
        <v>0</v>
      </c>
      <c r="Q7686">
        <v>6000</v>
      </c>
      <c r="R7686">
        <v>0</v>
      </c>
      <c r="S7686">
        <v>6000</v>
      </c>
      <c r="T7686">
        <v>2000</v>
      </c>
      <c r="U7686">
        <v>2000</v>
      </c>
      <c r="V7686">
        <v>1000</v>
      </c>
      <c r="W7686">
        <v>1000</v>
      </c>
      <c r="X7686">
        <v>6000</v>
      </c>
      <c r="Y7686" t="s">
        <v>341</v>
      </c>
    </row>
    <row r="7687" spans="1:25" x14ac:dyDescent="0.3">
      <c r="A7687" t="s">
        <v>31</v>
      </c>
      <c r="B7687" t="s">
        <v>31</v>
      </c>
      <c r="C7687" t="s">
        <v>1359</v>
      </c>
      <c r="D7687" t="s">
        <v>10</v>
      </c>
      <c r="E7687" t="s">
        <v>10</v>
      </c>
      <c r="F7687" t="s">
        <v>441</v>
      </c>
      <c r="G7687" t="s">
        <v>5211</v>
      </c>
      <c r="H7687" t="s">
        <v>5212</v>
      </c>
      <c r="I7687" t="s">
        <v>235</v>
      </c>
      <c r="J7687" s="33" t="s">
        <v>101</v>
      </c>
      <c r="K7687" t="s">
        <v>101</v>
      </c>
      <c r="L7687" t="s">
        <v>4587</v>
      </c>
      <c r="M7687" s="16">
        <v>0</v>
      </c>
      <c r="N7687" s="16">
        <v>0</v>
      </c>
      <c r="O7687" s="15">
        <v>0</v>
      </c>
      <c r="P7687">
        <v>0</v>
      </c>
      <c r="Q7687">
        <v>1000</v>
      </c>
      <c r="R7687">
        <v>0</v>
      </c>
      <c r="S7687">
        <v>1000</v>
      </c>
      <c r="T7687">
        <v>250</v>
      </c>
      <c r="U7687">
        <v>250</v>
      </c>
      <c r="V7687">
        <v>300</v>
      </c>
      <c r="W7687">
        <v>200</v>
      </c>
      <c r="X7687">
        <v>1000</v>
      </c>
      <c r="Y7687" t="s">
        <v>341</v>
      </c>
    </row>
    <row r="7688" spans="1:25" x14ac:dyDescent="0.3">
      <c r="A7688" t="s">
        <v>31</v>
      </c>
      <c r="B7688" t="s">
        <v>31</v>
      </c>
      <c r="C7688" t="s">
        <v>1359</v>
      </c>
      <c r="D7688" t="s">
        <v>16</v>
      </c>
      <c r="E7688" t="s">
        <v>16</v>
      </c>
      <c r="F7688" t="s">
        <v>812</v>
      </c>
      <c r="G7688" t="s">
        <v>5213</v>
      </c>
      <c r="H7688" t="s">
        <v>5214</v>
      </c>
      <c r="I7688" t="s">
        <v>181</v>
      </c>
      <c r="J7688" s="33" t="s">
        <v>182</v>
      </c>
      <c r="K7688" t="s">
        <v>182</v>
      </c>
      <c r="L7688" t="s">
        <v>4601</v>
      </c>
      <c r="M7688" s="16">
        <v>30000</v>
      </c>
      <c r="N7688" s="16">
        <v>0</v>
      </c>
      <c r="O7688" s="15">
        <v>30000</v>
      </c>
      <c r="P7688">
        <v>0</v>
      </c>
      <c r="Q7688">
        <v>6000</v>
      </c>
      <c r="R7688">
        <v>0</v>
      </c>
      <c r="S7688">
        <v>6000</v>
      </c>
      <c r="T7688">
        <v>2000</v>
      </c>
      <c r="U7688">
        <v>2000</v>
      </c>
      <c r="V7688">
        <v>1000</v>
      </c>
      <c r="W7688">
        <v>1000</v>
      </c>
      <c r="X7688">
        <v>6000</v>
      </c>
      <c r="Y7688" t="s">
        <v>16</v>
      </c>
    </row>
    <row r="7689" spans="1:25" x14ac:dyDescent="0.3">
      <c r="A7689" t="s">
        <v>31</v>
      </c>
      <c r="B7689" t="s">
        <v>31</v>
      </c>
      <c r="C7689" t="s">
        <v>1359</v>
      </c>
      <c r="D7689" t="s">
        <v>20</v>
      </c>
      <c r="E7689" t="s">
        <v>20</v>
      </c>
      <c r="F7689" t="s">
        <v>417</v>
      </c>
      <c r="G7689" t="s">
        <v>5215</v>
      </c>
      <c r="H7689" t="s">
        <v>5216</v>
      </c>
      <c r="I7689" t="s">
        <v>100</v>
      </c>
      <c r="J7689" s="33" t="s">
        <v>101</v>
      </c>
      <c r="K7689" t="s">
        <v>101</v>
      </c>
      <c r="L7689" t="s">
        <v>4587</v>
      </c>
      <c r="M7689" s="16">
        <v>5556</v>
      </c>
      <c r="N7689" s="16">
        <v>0</v>
      </c>
      <c r="O7689" s="15">
        <v>5556</v>
      </c>
      <c r="P7689">
        <v>0</v>
      </c>
      <c r="Q7689">
        <v>600</v>
      </c>
      <c r="R7689">
        <v>0</v>
      </c>
      <c r="S7689">
        <v>600</v>
      </c>
      <c r="V7689">
        <v>300</v>
      </c>
      <c r="W7689">
        <v>300</v>
      </c>
      <c r="X7689">
        <v>600</v>
      </c>
      <c r="Y7689" t="s">
        <v>113</v>
      </c>
    </row>
    <row r="7690" spans="1:25" x14ac:dyDescent="0.3">
      <c r="A7690" t="s">
        <v>31</v>
      </c>
      <c r="B7690" t="s">
        <v>31</v>
      </c>
      <c r="C7690" t="s">
        <v>1359</v>
      </c>
      <c r="D7690" t="s">
        <v>17</v>
      </c>
      <c r="E7690" t="s">
        <v>17</v>
      </c>
      <c r="F7690" t="s">
        <v>436</v>
      </c>
      <c r="G7690" t="s">
        <v>5217</v>
      </c>
      <c r="H7690" t="s">
        <v>5218</v>
      </c>
      <c r="I7690" t="s">
        <v>241</v>
      </c>
      <c r="J7690" s="33" t="s">
        <v>182</v>
      </c>
      <c r="K7690" t="s">
        <v>182</v>
      </c>
      <c r="L7690" t="s">
        <v>4587</v>
      </c>
      <c r="M7690" s="16">
        <v>63118</v>
      </c>
      <c r="N7690" s="16">
        <v>0</v>
      </c>
      <c r="O7690" s="15">
        <v>63118</v>
      </c>
      <c r="P7690">
        <v>0</v>
      </c>
      <c r="Q7690">
        <v>1000</v>
      </c>
      <c r="R7690">
        <v>0</v>
      </c>
      <c r="S7690">
        <v>1000</v>
      </c>
      <c r="T7690">
        <v>250</v>
      </c>
      <c r="U7690">
        <v>250</v>
      </c>
      <c r="V7690">
        <v>300</v>
      </c>
      <c r="W7690">
        <v>200</v>
      </c>
      <c r="X7690">
        <v>1000</v>
      </c>
      <c r="Y7690" t="s">
        <v>17</v>
      </c>
    </row>
    <row r="7691" spans="1:25" x14ac:dyDescent="0.3">
      <c r="A7691" t="s">
        <v>31</v>
      </c>
      <c r="B7691" t="s">
        <v>31</v>
      </c>
      <c r="C7691" t="s">
        <v>1359</v>
      </c>
      <c r="D7691" t="s">
        <v>20</v>
      </c>
      <c r="E7691" t="s">
        <v>20</v>
      </c>
      <c r="F7691" t="s">
        <v>4608</v>
      </c>
      <c r="G7691" t="s">
        <v>5219</v>
      </c>
      <c r="H7691" t="s">
        <v>5220</v>
      </c>
      <c r="I7691" t="s">
        <v>241</v>
      </c>
      <c r="J7691" s="33" t="s">
        <v>101</v>
      </c>
      <c r="K7691" t="s">
        <v>101</v>
      </c>
      <c r="L7691" t="s">
        <v>4601</v>
      </c>
      <c r="M7691" s="16">
        <v>253507</v>
      </c>
      <c r="N7691" s="16">
        <v>0</v>
      </c>
      <c r="O7691" s="15">
        <v>253507</v>
      </c>
      <c r="P7691">
        <v>0</v>
      </c>
      <c r="Q7691">
        <v>2400</v>
      </c>
      <c r="R7691">
        <v>0</v>
      </c>
      <c r="S7691">
        <v>2400</v>
      </c>
      <c r="V7691">
        <v>1200</v>
      </c>
      <c r="W7691">
        <v>1200</v>
      </c>
      <c r="X7691">
        <v>2400</v>
      </c>
      <c r="Y7691" t="s">
        <v>113</v>
      </c>
    </row>
    <row r="7692" spans="1:25" x14ac:dyDescent="0.3">
      <c r="A7692" t="s">
        <v>31</v>
      </c>
      <c r="B7692" t="s">
        <v>31</v>
      </c>
      <c r="C7692" t="s">
        <v>1359</v>
      </c>
      <c r="D7692" t="s">
        <v>17</v>
      </c>
      <c r="E7692" t="s">
        <v>35</v>
      </c>
      <c r="F7692" t="s">
        <v>4641</v>
      </c>
      <c r="G7692" t="s">
        <v>5221</v>
      </c>
      <c r="H7692" t="s">
        <v>5222</v>
      </c>
      <c r="I7692" t="s">
        <v>100</v>
      </c>
      <c r="J7692" s="33" t="s">
        <v>182</v>
      </c>
      <c r="K7692" t="s">
        <v>101</v>
      </c>
      <c r="L7692" t="s">
        <v>4587</v>
      </c>
      <c r="M7692" s="16">
        <v>45781</v>
      </c>
      <c r="N7692" s="16">
        <v>0</v>
      </c>
      <c r="O7692" s="15">
        <v>45781</v>
      </c>
      <c r="P7692">
        <v>0</v>
      </c>
      <c r="Q7692">
        <v>0</v>
      </c>
      <c r="R7692">
        <v>0</v>
      </c>
      <c r="S7692">
        <v>0</v>
      </c>
      <c r="X7692">
        <v>0</v>
      </c>
      <c r="Y7692" t="s">
        <v>17</v>
      </c>
    </row>
    <row r="7693" spans="1:25" x14ac:dyDescent="0.3">
      <c r="A7693" t="s">
        <v>41</v>
      </c>
      <c r="B7693" t="s">
        <v>41</v>
      </c>
      <c r="C7693" t="s">
        <v>96</v>
      </c>
      <c r="D7693" t="s">
        <v>10</v>
      </c>
      <c r="E7693" t="s">
        <v>10</v>
      </c>
      <c r="F7693" t="s">
        <v>3724</v>
      </c>
      <c r="G7693" t="s">
        <v>5223</v>
      </c>
      <c r="H7693" t="s">
        <v>5224</v>
      </c>
      <c r="I7693" t="s">
        <v>100</v>
      </c>
      <c r="J7693" s="33" t="s">
        <v>101</v>
      </c>
      <c r="K7693" t="s">
        <v>101</v>
      </c>
      <c r="L7693" t="s">
        <v>236</v>
      </c>
      <c r="M7693" s="16">
        <v>1851572</v>
      </c>
      <c r="N7693" s="16">
        <v>0</v>
      </c>
      <c r="O7693" s="15">
        <v>1851572</v>
      </c>
      <c r="P7693">
        <v>0</v>
      </c>
      <c r="Q7693">
        <v>2314</v>
      </c>
      <c r="R7693">
        <v>0</v>
      </c>
      <c r="S7693">
        <v>2314</v>
      </c>
      <c r="T7693">
        <v>0</v>
      </c>
      <c r="U7693">
        <v>0</v>
      </c>
      <c r="V7693">
        <v>1111</v>
      </c>
      <c r="W7693">
        <v>1203</v>
      </c>
      <c r="X7693">
        <v>2314</v>
      </c>
      <c r="Y7693" t="s">
        <v>341</v>
      </c>
    </row>
    <row r="7694" spans="1:25" x14ac:dyDescent="0.3">
      <c r="A7694" t="s">
        <v>41</v>
      </c>
      <c r="B7694" t="s">
        <v>41</v>
      </c>
      <c r="C7694" t="s">
        <v>96</v>
      </c>
      <c r="D7694" s="17" t="s">
        <v>22</v>
      </c>
      <c r="E7694" s="17" t="s">
        <v>22</v>
      </c>
      <c r="F7694" t="s">
        <v>209</v>
      </c>
      <c r="G7694" t="s">
        <v>5225</v>
      </c>
      <c r="H7694" t="s">
        <v>4198</v>
      </c>
      <c r="I7694" t="s">
        <v>100</v>
      </c>
      <c r="J7694" s="33" t="s">
        <v>101</v>
      </c>
      <c r="K7694" t="s">
        <v>101</v>
      </c>
      <c r="L7694" t="s">
        <v>236</v>
      </c>
      <c r="M7694" s="16">
        <v>0</v>
      </c>
      <c r="N7694" s="16">
        <v>659623</v>
      </c>
      <c r="O7694" s="15">
        <v>659623</v>
      </c>
      <c r="P7694">
        <v>0</v>
      </c>
      <c r="Q7694">
        <v>3518</v>
      </c>
      <c r="R7694">
        <v>0</v>
      </c>
      <c r="S7694">
        <v>3518</v>
      </c>
      <c r="T7694">
        <v>0</v>
      </c>
      <c r="U7694">
        <v>0</v>
      </c>
      <c r="V7694">
        <v>1689</v>
      </c>
      <c r="W7694">
        <v>1829</v>
      </c>
      <c r="X7694">
        <v>3518</v>
      </c>
      <c r="Y7694" t="s">
        <v>183</v>
      </c>
    </row>
    <row r="7695" spans="1:25" x14ac:dyDescent="0.3">
      <c r="A7695" t="s">
        <v>41</v>
      </c>
      <c r="B7695" t="s">
        <v>41</v>
      </c>
      <c r="C7695" t="s">
        <v>96</v>
      </c>
      <c r="D7695" t="s">
        <v>45</v>
      </c>
      <c r="E7695" t="s">
        <v>46</v>
      </c>
      <c r="F7695" t="s">
        <v>97</v>
      </c>
      <c r="G7695" t="s">
        <v>5226</v>
      </c>
      <c r="H7695" t="s">
        <v>5227</v>
      </c>
      <c r="I7695" t="s">
        <v>100</v>
      </c>
      <c r="J7695" s="33" t="s">
        <v>101</v>
      </c>
      <c r="K7695" t="s">
        <v>101</v>
      </c>
      <c r="L7695" t="s">
        <v>236</v>
      </c>
      <c r="M7695" s="16">
        <v>185157</v>
      </c>
      <c r="N7695" s="16">
        <v>0</v>
      </c>
      <c r="O7695" s="15">
        <v>185157</v>
      </c>
      <c r="P7695">
        <v>0</v>
      </c>
      <c r="Q7695">
        <v>0</v>
      </c>
      <c r="R7695">
        <v>0</v>
      </c>
      <c r="S7695">
        <v>0</v>
      </c>
      <c r="T7695">
        <v>0</v>
      </c>
      <c r="U7695">
        <v>0</v>
      </c>
      <c r="V7695">
        <v>0</v>
      </c>
      <c r="W7695">
        <v>0</v>
      </c>
      <c r="X7695">
        <v>0</v>
      </c>
      <c r="Y7695" t="s">
        <v>103</v>
      </c>
    </row>
    <row r="7696" spans="1:25" x14ac:dyDescent="0.3">
      <c r="A7696" t="s">
        <v>41</v>
      </c>
      <c r="B7696" t="s">
        <v>41</v>
      </c>
      <c r="C7696" t="s">
        <v>96</v>
      </c>
      <c r="D7696" t="s">
        <v>20</v>
      </c>
      <c r="E7696" t="s">
        <v>20</v>
      </c>
      <c r="F7696" t="s">
        <v>114</v>
      </c>
      <c r="G7696" t="s">
        <v>5228</v>
      </c>
      <c r="H7696" t="s">
        <v>5229</v>
      </c>
      <c r="I7696" t="s">
        <v>100</v>
      </c>
      <c r="J7696" s="33" t="s">
        <v>101</v>
      </c>
      <c r="K7696" t="s">
        <v>101</v>
      </c>
      <c r="L7696" t="s">
        <v>236</v>
      </c>
      <c r="M7696" s="16">
        <v>1041509</v>
      </c>
      <c r="N7696" s="16">
        <v>0</v>
      </c>
      <c r="O7696" s="15">
        <v>1041509</v>
      </c>
      <c r="P7696">
        <v>0</v>
      </c>
      <c r="Q7696">
        <v>9260</v>
      </c>
      <c r="R7696">
        <v>0</v>
      </c>
      <c r="S7696">
        <v>9260</v>
      </c>
      <c r="T7696">
        <v>0</v>
      </c>
      <c r="U7696">
        <v>0</v>
      </c>
      <c r="V7696">
        <v>4445</v>
      </c>
      <c r="W7696">
        <v>4815</v>
      </c>
      <c r="X7696">
        <v>9260</v>
      </c>
      <c r="Y7696" t="s">
        <v>113</v>
      </c>
    </row>
    <row r="7697" spans="1:25" x14ac:dyDescent="0.3">
      <c r="A7697" t="s">
        <v>41</v>
      </c>
      <c r="B7697" t="s">
        <v>41</v>
      </c>
      <c r="C7697" t="s">
        <v>96</v>
      </c>
      <c r="D7697" t="s">
        <v>20</v>
      </c>
      <c r="E7697" t="s">
        <v>20</v>
      </c>
      <c r="F7697" t="s">
        <v>120</v>
      </c>
      <c r="G7697" t="s">
        <v>5230</v>
      </c>
      <c r="H7697" t="s">
        <v>5230</v>
      </c>
      <c r="I7697" t="s">
        <v>100</v>
      </c>
      <c r="J7697" s="33" t="s">
        <v>101</v>
      </c>
      <c r="K7697" t="s">
        <v>101</v>
      </c>
      <c r="L7697" t="s">
        <v>236</v>
      </c>
      <c r="M7697" s="16">
        <v>636478</v>
      </c>
      <c r="N7697" s="16">
        <v>0</v>
      </c>
      <c r="O7697" s="15">
        <v>636478</v>
      </c>
      <c r="P7697">
        <v>0</v>
      </c>
      <c r="Q7697">
        <v>2300</v>
      </c>
      <c r="R7697">
        <v>17400</v>
      </c>
      <c r="S7697">
        <v>19700</v>
      </c>
      <c r="T7697">
        <v>0</v>
      </c>
      <c r="U7697">
        <v>0</v>
      </c>
      <c r="V7697">
        <v>0</v>
      </c>
      <c r="W7697">
        <v>0</v>
      </c>
      <c r="X7697">
        <v>19700</v>
      </c>
      <c r="Y7697" t="s">
        <v>113</v>
      </c>
    </row>
    <row r="7698" spans="1:25" x14ac:dyDescent="0.3">
      <c r="A7698" t="s">
        <v>41</v>
      </c>
      <c r="B7698" t="s">
        <v>41</v>
      </c>
      <c r="C7698" t="s">
        <v>96</v>
      </c>
      <c r="D7698" t="s">
        <v>17</v>
      </c>
      <c r="E7698" t="s">
        <v>17</v>
      </c>
      <c r="F7698" t="s">
        <v>356</v>
      </c>
      <c r="G7698" t="s">
        <v>5231</v>
      </c>
      <c r="H7698" t="s">
        <v>5232</v>
      </c>
      <c r="I7698" t="s">
        <v>100</v>
      </c>
      <c r="J7698" s="33" t="s">
        <v>101</v>
      </c>
      <c r="K7698" t="s">
        <v>101</v>
      </c>
      <c r="L7698" t="s">
        <v>236</v>
      </c>
      <c r="M7698" s="16">
        <v>497610</v>
      </c>
      <c r="N7698" s="16">
        <v>0</v>
      </c>
      <c r="O7698" s="15">
        <v>497610</v>
      </c>
      <c r="P7698">
        <v>0</v>
      </c>
      <c r="Q7698">
        <v>23145</v>
      </c>
      <c r="R7698">
        <v>0</v>
      </c>
      <c r="S7698">
        <v>23145</v>
      </c>
      <c r="T7698">
        <v>0</v>
      </c>
      <c r="U7698">
        <v>0</v>
      </c>
      <c r="V7698">
        <v>11100</v>
      </c>
      <c r="W7698">
        <v>12035</v>
      </c>
      <c r="X7698">
        <v>23145</v>
      </c>
      <c r="Y7698" t="s">
        <v>17</v>
      </c>
    </row>
    <row r="7699" spans="1:25" x14ac:dyDescent="0.3">
      <c r="A7699" t="s">
        <v>41</v>
      </c>
      <c r="B7699" t="s">
        <v>41</v>
      </c>
      <c r="C7699" t="s">
        <v>96</v>
      </c>
      <c r="D7699" t="s">
        <v>17</v>
      </c>
      <c r="E7699" t="s">
        <v>17</v>
      </c>
      <c r="F7699" t="s">
        <v>148</v>
      </c>
      <c r="G7699" t="s">
        <v>5233</v>
      </c>
      <c r="H7699" t="s">
        <v>5234</v>
      </c>
      <c r="I7699" t="s">
        <v>100</v>
      </c>
      <c r="J7699" s="33" t="s">
        <v>101</v>
      </c>
      <c r="K7699" t="s">
        <v>101</v>
      </c>
      <c r="L7699" t="s">
        <v>236</v>
      </c>
      <c r="M7699" s="16">
        <v>659623</v>
      </c>
      <c r="N7699" s="16">
        <v>0</v>
      </c>
      <c r="O7699" s="15">
        <v>659623</v>
      </c>
      <c r="P7699">
        <v>0</v>
      </c>
      <c r="Q7699">
        <v>405</v>
      </c>
      <c r="R7699">
        <v>0</v>
      </c>
      <c r="S7699">
        <v>405</v>
      </c>
      <c r="T7699">
        <v>0</v>
      </c>
      <c r="U7699">
        <v>0</v>
      </c>
      <c r="V7699">
        <v>194</v>
      </c>
      <c r="W7699">
        <v>211</v>
      </c>
      <c r="X7699">
        <v>405</v>
      </c>
      <c r="Y7699" t="s">
        <v>17</v>
      </c>
    </row>
    <row r="7700" spans="1:25" x14ac:dyDescent="0.3">
      <c r="A7700" t="s">
        <v>41</v>
      </c>
      <c r="B7700" t="s">
        <v>41</v>
      </c>
      <c r="C7700" t="s">
        <v>96</v>
      </c>
      <c r="D7700" t="s">
        <v>17</v>
      </c>
      <c r="E7700" t="s">
        <v>17</v>
      </c>
      <c r="F7700" t="s">
        <v>139</v>
      </c>
      <c r="G7700" t="s">
        <v>5233</v>
      </c>
      <c r="H7700" t="s">
        <v>5235</v>
      </c>
      <c r="I7700" t="s">
        <v>100</v>
      </c>
      <c r="J7700" s="33" t="s">
        <v>101</v>
      </c>
      <c r="K7700" t="s">
        <v>101</v>
      </c>
      <c r="L7700" t="s">
        <v>236</v>
      </c>
      <c r="M7700" s="16">
        <v>763774</v>
      </c>
      <c r="N7700" s="16">
        <v>0</v>
      </c>
      <c r="O7700" s="15">
        <v>763774</v>
      </c>
      <c r="P7700">
        <v>0</v>
      </c>
      <c r="Q7700">
        <v>579</v>
      </c>
      <c r="R7700">
        <v>0</v>
      </c>
      <c r="S7700">
        <v>579</v>
      </c>
      <c r="T7700">
        <v>0</v>
      </c>
      <c r="U7700">
        <v>0</v>
      </c>
      <c r="V7700">
        <v>278</v>
      </c>
      <c r="W7700">
        <v>301</v>
      </c>
      <c r="X7700">
        <v>579</v>
      </c>
      <c r="Y7700" t="s">
        <v>17</v>
      </c>
    </row>
    <row r="7701" spans="1:25" x14ac:dyDescent="0.3">
      <c r="A7701" t="s">
        <v>41</v>
      </c>
      <c r="B7701" t="s">
        <v>41</v>
      </c>
      <c r="C7701" t="s">
        <v>96</v>
      </c>
      <c r="D7701" t="s">
        <v>17</v>
      </c>
      <c r="E7701" t="s">
        <v>35</v>
      </c>
      <c r="F7701" t="s">
        <v>1514</v>
      </c>
      <c r="G7701" t="s">
        <v>5236</v>
      </c>
      <c r="H7701" t="s">
        <v>5237</v>
      </c>
      <c r="I7701" t="s">
        <v>100</v>
      </c>
      <c r="J7701" s="33" t="s">
        <v>101</v>
      </c>
      <c r="K7701" t="s">
        <v>101</v>
      </c>
      <c r="L7701" t="s">
        <v>236</v>
      </c>
      <c r="M7701" s="16">
        <v>729057</v>
      </c>
      <c r="N7701" s="16">
        <v>0</v>
      </c>
      <c r="O7701" s="15">
        <v>729057</v>
      </c>
      <c r="P7701">
        <v>0</v>
      </c>
      <c r="Q7701">
        <v>3000</v>
      </c>
      <c r="R7701">
        <v>0</v>
      </c>
      <c r="S7701">
        <v>3000</v>
      </c>
      <c r="T7701">
        <v>0</v>
      </c>
      <c r="U7701">
        <v>0</v>
      </c>
      <c r="V7701">
        <v>1440</v>
      </c>
      <c r="W7701">
        <v>1560</v>
      </c>
      <c r="X7701">
        <v>3000</v>
      </c>
      <c r="Y7701" t="s">
        <v>17</v>
      </c>
    </row>
    <row r="7702" spans="1:25" x14ac:dyDescent="0.3">
      <c r="A7702" t="s">
        <v>41</v>
      </c>
      <c r="B7702" t="s">
        <v>41</v>
      </c>
      <c r="C7702" t="s">
        <v>96</v>
      </c>
      <c r="D7702" t="s">
        <v>17</v>
      </c>
      <c r="E7702" t="s">
        <v>36</v>
      </c>
      <c r="F7702" t="s">
        <v>184</v>
      </c>
      <c r="G7702" t="s">
        <v>5238</v>
      </c>
      <c r="H7702" t="s">
        <v>5239</v>
      </c>
      <c r="I7702" t="s">
        <v>100</v>
      </c>
      <c r="J7702" s="33" t="s">
        <v>101</v>
      </c>
      <c r="K7702" t="s">
        <v>101</v>
      </c>
      <c r="L7702" t="s">
        <v>236</v>
      </c>
      <c r="M7702" s="16">
        <v>335597</v>
      </c>
      <c r="N7702" s="16">
        <v>0</v>
      </c>
      <c r="O7702" s="15">
        <v>335597</v>
      </c>
      <c r="P7702">
        <v>0</v>
      </c>
      <c r="Q7702">
        <v>1160</v>
      </c>
      <c r="R7702">
        <v>0</v>
      </c>
      <c r="S7702">
        <v>1160</v>
      </c>
      <c r="T7702">
        <v>0</v>
      </c>
      <c r="U7702">
        <v>0</v>
      </c>
      <c r="V7702">
        <v>557</v>
      </c>
      <c r="W7702">
        <v>603</v>
      </c>
      <c r="X7702">
        <v>1160</v>
      </c>
      <c r="Y7702" t="s">
        <v>17</v>
      </c>
    </row>
    <row r="7703" spans="1:25" x14ac:dyDescent="0.3">
      <c r="A7703" t="s">
        <v>41</v>
      </c>
      <c r="B7703" t="s">
        <v>41</v>
      </c>
      <c r="C7703" t="s">
        <v>96</v>
      </c>
      <c r="D7703" s="17" t="s">
        <v>22</v>
      </c>
      <c r="E7703" s="17" t="s">
        <v>22</v>
      </c>
      <c r="F7703" t="s">
        <v>178</v>
      </c>
      <c r="G7703" t="s">
        <v>5240</v>
      </c>
      <c r="H7703" t="s">
        <v>5241</v>
      </c>
      <c r="I7703" t="s">
        <v>181</v>
      </c>
      <c r="J7703" s="33" t="s">
        <v>182</v>
      </c>
      <c r="K7703" t="s">
        <v>182</v>
      </c>
      <c r="L7703" t="s">
        <v>236</v>
      </c>
      <c r="M7703" s="16">
        <v>98350.002299999993</v>
      </c>
      <c r="N7703" s="16">
        <v>0</v>
      </c>
      <c r="O7703" s="15">
        <v>98350.002299999993</v>
      </c>
      <c r="P7703">
        <v>0</v>
      </c>
      <c r="Q7703">
        <v>500</v>
      </c>
      <c r="R7703">
        <v>0</v>
      </c>
      <c r="S7703">
        <v>500</v>
      </c>
      <c r="T7703">
        <v>0</v>
      </c>
      <c r="U7703">
        <v>0</v>
      </c>
      <c r="V7703">
        <v>0</v>
      </c>
      <c r="W7703">
        <v>0</v>
      </c>
      <c r="X7703">
        <v>500</v>
      </c>
      <c r="Y7703" t="s">
        <v>183</v>
      </c>
    </row>
    <row r="7704" spans="1:25" x14ac:dyDescent="0.3">
      <c r="A7704" t="s">
        <v>41</v>
      </c>
      <c r="B7704" t="s">
        <v>41</v>
      </c>
      <c r="C7704" t="s">
        <v>96</v>
      </c>
      <c r="D7704" t="s">
        <v>63</v>
      </c>
      <c r="E7704" t="s">
        <v>14</v>
      </c>
      <c r="F7704" t="s">
        <v>368</v>
      </c>
      <c r="G7704" t="s">
        <v>5242</v>
      </c>
      <c r="H7704" t="s">
        <v>5243</v>
      </c>
      <c r="I7704" t="s">
        <v>181</v>
      </c>
      <c r="J7704" s="33" t="s">
        <v>182</v>
      </c>
      <c r="K7704" t="s">
        <v>182</v>
      </c>
      <c r="L7704" t="s">
        <v>236</v>
      </c>
      <c r="M7704" s="16">
        <v>24460.33</v>
      </c>
      <c r="N7704" s="16">
        <v>0</v>
      </c>
      <c r="O7704" s="15">
        <v>24460.33</v>
      </c>
      <c r="P7704">
        <v>0</v>
      </c>
      <c r="Q7704">
        <v>10580</v>
      </c>
      <c r="R7704">
        <v>0</v>
      </c>
      <c r="S7704">
        <v>10580</v>
      </c>
      <c r="T7704">
        <v>0</v>
      </c>
      <c r="U7704">
        <v>0</v>
      </c>
      <c r="V7704">
        <v>0</v>
      </c>
      <c r="W7704">
        <v>0</v>
      </c>
      <c r="X7704">
        <v>10580</v>
      </c>
      <c r="Y7704" t="s">
        <v>14</v>
      </c>
    </row>
    <row r="7705" spans="1:25" x14ac:dyDescent="0.3">
      <c r="A7705" t="s">
        <v>41</v>
      </c>
      <c r="B7705" t="s">
        <v>41</v>
      </c>
      <c r="C7705" t="s">
        <v>96</v>
      </c>
      <c r="D7705" t="s">
        <v>26</v>
      </c>
      <c r="E7705" t="s">
        <v>26</v>
      </c>
      <c r="F7705" t="s">
        <v>1490</v>
      </c>
      <c r="G7705" t="s">
        <v>5244</v>
      </c>
      <c r="H7705" t="s">
        <v>5245</v>
      </c>
      <c r="I7705" t="s">
        <v>181</v>
      </c>
      <c r="J7705" s="33" t="s">
        <v>182</v>
      </c>
      <c r="K7705" t="s">
        <v>182</v>
      </c>
      <c r="L7705" t="s">
        <v>236</v>
      </c>
      <c r="M7705" s="16">
        <v>11938.02</v>
      </c>
      <c r="N7705" s="16">
        <v>0</v>
      </c>
      <c r="O7705" s="15">
        <v>11938.02</v>
      </c>
      <c r="P7705">
        <v>0</v>
      </c>
      <c r="Q7705">
        <v>1200</v>
      </c>
      <c r="R7705">
        <v>0</v>
      </c>
      <c r="S7705">
        <v>1200</v>
      </c>
      <c r="T7705">
        <v>0</v>
      </c>
      <c r="U7705">
        <v>0</v>
      </c>
      <c r="V7705">
        <v>0</v>
      </c>
      <c r="W7705">
        <v>0</v>
      </c>
      <c r="X7705">
        <v>1200</v>
      </c>
      <c r="Y7705" t="s">
        <v>341</v>
      </c>
    </row>
    <row r="7706" spans="1:25" x14ac:dyDescent="0.3">
      <c r="A7706" t="s">
        <v>41</v>
      </c>
      <c r="B7706" t="s">
        <v>41</v>
      </c>
      <c r="C7706" t="s">
        <v>594</v>
      </c>
      <c r="D7706" t="s">
        <v>33</v>
      </c>
      <c r="E7706" t="s">
        <v>33</v>
      </c>
      <c r="F7706" t="s">
        <v>3774</v>
      </c>
      <c r="G7706" t="s">
        <v>5246</v>
      </c>
      <c r="H7706" t="s">
        <v>5247</v>
      </c>
      <c r="I7706" t="s">
        <v>235</v>
      </c>
      <c r="J7706" s="33" t="s">
        <v>101</v>
      </c>
      <c r="K7706" t="s">
        <v>101</v>
      </c>
      <c r="L7706" t="s">
        <v>5248</v>
      </c>
      <c r="M7706" s="16">
        <v>0</v>
      </c>
      <c r="N7706" s="16">
        <v>0</v>
      </c>
      <c r="O7706" s="15">
        <v>0</v>
      </c>
      <c r="P7706">
        <v>1500</v>
      </c>
      <c r="Q7706">
        <v>500</v>
      </c>
      <c r="R7706">
        <v>0</v>
      </c>
      <c r="S7706">
        <v>2000</v>
      </c>
      <c r="T7706">
        <v>0</v>
      </c>
      <c r="U7706">
        <v>0</v>
      </c>
      <c r="V7706">
        <v>0</v>
      </c>
      <c r="W7706">
        <v>0</v>
      </c>
      <c r="X7706">
        <v>2000</v>
      </c>
      <c r="Y7706" t="s">
        <v>33</v>
      </c>
    </row>
    <row r="7707" spans="1:25" x14ac:dyDescent="0.3">
      <c r="A7707" t="s">
        <v>41</v>
      </c>
      <c r="B7707" t="s">
        <v>41</v>
      </c>
      <c r="C7707" t="s">
        <v>594</v>
      </c>
      <c r="D7707" t="s">
        <v>10</v>
      </c>
      <c r="E7707" t="s">
        <v>10</v>
      </c>
      <c r="F7707" t="s">
        <v>3724</v>
      </c>
      <c r="G7707" t="s">
        <v>5249</v>
      </c>
      <c r="H7707" t="s">
        <v>5250</v>
      </c>
      <c r="I7707" t="s">
        <v>100</v>
      </c>
      <c r="J7707" s="33" t="s">
        <v>101</v>
      </c>
      <c r="K7707" t="s">
        <v>101</v>
      </c>
      <c r="L7707" t="s">
        <v>5248</v>
      </c>
      <c r="M7707" s="16">
        <v>51000</v>
      </c>
      <c r="N7707" s="16">
        <v>0</v>
      </c>
      <c r="O7707" s="15">
        <v>51000</v>
      </c>
      <c r="P7707">
        <v>3600</v>
      </c>
      <c r="Q7707">
        <v>0</v>
      </c>
      <c r="R7707">
        <v>0</v>
      </c>
      <c r="S7707">
        <v>3600</v>
      </c>
      <c r="T7707">
        <v>0</v>
      </c>
      <c r="U7707">
        <v>0</v>
      </c>
      <c r="V7707">
        <v>0</v>
      </c>
      <c r="W7707">
        <v>0</v>
      </c>
      <c r="X7707">
        <v>3600</v>
      </c>
      <c r="Y7707" t="s">
        <v>341</v>
      </c>
    </row>
    <row r="7708" spans="1:25" x14ac:dyDescent="0.3">
      <c r="A7708" t="s">
        <v>41</v>
      </c>
      <c r="B7708" t="s">
        <v>41</v>
      </c>
      <c r="C7708" t="s">
        <v>594</v>
      </c>
      <c r="D7708" t="s">
        <v>10</v>
      </c>
      <c r="E7708" t="s">
        <v>10</v>
      </c>
      <c r="F7708" t="s">
        <v>3987</v>
      </c>
      <c r="G7708" t="s">
        <v>5251</v>
      </c>
      <c r="H7708" t="s">
        <v>5252</v>
      </c>
      <c r="I7708" t="s">
        <v>235</v>
      </c>
      <c r="J7708" s="33" t="s">
        <v>182</v>
      </c>
      <c r="K7708" t="s">
        <v>101</v>
      </c>
      <c r="L7708" t="s">
        <v>5248</v>
      </c>
      <c r="M7708" s="16">
        <v>0</v>
      </c>
      <c r="N7708" s="16">
        <v>0</v>
      </c>
      <c r="O7708" s="15">
        <v>0</v>
      </c>
      <c r="P7708">
        <v>7200</v>
      </c>
      <c r="Q7708">
        <v>0</v>
      </c>
      <c r="R7708">
        <v>0</v>
      </c>
      <c r="S7708">
        <v>7200</v>
      </c>
      <c r="T7708">
        <v>0</v>
      </c>
      <c r="U7708">
        <v>0</v>
      </c>
      <c r="V7708">
        <v>0</v>
      </c>
      <c r="W7708">
        <v>0</v>
      </c>
      <c r="X7708">
        <v>7200</v>
      </c>
      <c r="Y7708" t="s">
        <v>341</v>
      </c>
    </row>
    <row r="7709" spans="1:25" x14ac:dyDescent="0.3">
      <c r="A7709" t="s">
        <v>41</v>
      </c>
      <c r="B7709" t="s">
        <v>41</v>
      </c>
      <c r="C7709" t="s">
        <v>594</v>
      </c>
      <c r="D7709" t="s">
        <v>16</v>
      </c>
      <c r="E7709" t="s">
        <v>16</v>
      </c>
      <c r="F7709" t="s">
        <v>2659</v>
      </c>
      <c r="G7709" t="s">
        <v>5253</v>
      </c>
      <c r="H7709" t="s">
        <v>5254</v>
      </c>
      <c r="I7709" t="s">
        <v>100</v>
      </c>
      <c r="J7709" s="33" t="s">
        <v>101</v>
      </c>
      <c r="K7709" t="s">
        <v>101</v>
      </c>
      <c r="L7709" t="s">
        <v>236</v>
      </c>
      <c r="M7709" s="16">
        <v>100000</v>
      </c>
      <c r="N7709" s="16">
        <v>1000</v>
      </c>
      <c r="O7709" s="15">
        <v>101000</v>
      </c>
      <c r="P7709">
        <v>1000</v>
      </c>
      <c r="Q7709">
        <v>7000</v>
      </c>
      <c r="R7709">
        <v>0</v>
      </c>
      <c r="S7709">
        <v>8000</v>
      </c>
      <c r="T7709">
        <v>0</v>
      </c>
      <c r="U7709">
        <v>0</v>
      </c>
      <c r="V7709">
        <v>0</v>
      </c>
      <c r="W7709">
        <v>0</v>
      </c>
      <c r="X7709">
        <v>8000</v>
      </c>
      <c r="Y7709" t="s">
        <v>16</v>
      </c>
    </row>
    <row r="7710" spans="1:25" x14ac:dyDescent="0.3">
      <c r="A7710" t="s">
        <v>41</v>
      </c>
      <c r="B7710" t="s">
        <v>41</v>
      </c>
      <c r="C7710" t="s">
        <v>594</v>
      </c>
      <c r="D7710" t="s">
        <v>32</v>
      </c>
      <c r="E7710" t="s">
        <v>32</v>
      </c>
      <c r="F7710" t="s">
        <v>2697</v>
      </c>
      <c r="G7710" t="s">
        <v>5255</v>
      </c>
      <c r="H7710" t="s">
        <v>5256</v>
      </c>
      <c r="I7710" t="s">
        <v>100</v>
      </c>
      <c r="J7710" s="33" t="s">
        <v>101</v>
      </c>
      <c r="K7710" t="s">
        <v>101</v>
      </c>
      <c r="L7710" t="s">
        <v>236</v>
      </c>
      <c r="M7710" s="16">
        <v>26000</v>
      </c>
      <c r="N7710" s="16">
        <v>0</v>
      </c>
      <c r="O7710" s="15">
        <v>26000</v>
      </c>
      <c r="P7710">
        <v>600</v>
      </c>
      <c r="Q7710">
        <v>3000</v>
      </c>
      <c r="R7710">
        <v>0</v>
      </c>
      <c r="S7710">
        <v>3600</v>
      </c>
      <c r="T7710">
        <v>0</v>
      </c>
      <c r="U7710">
        <v>0</v>
      </c>
      <c r="V7710">
        <v>0</v>
      </c>
      <c r="W7710">
        <v>0</v>
      </c>
      <c r="X7710">
        <v>3600</v>
      </c>
      <c r="Y7710" t="s">
        <v>169</v>
      </c>
    </row>
    <row r="7711" spans="1:25" x14ac:dyDescent="0.3">
      <c r="A7711" t="s">
        <v>41</v>
      </c>
      <c r="B7711" t="s">
        <v>41</v>
      </c>
      <c r="C7711" t="s">
        <v>594</v>
      </c>
      <c r="D7711" t="s">
        <v>17</v>
      </c>
      <c r="E7711" t="s">
        <v>17</v>
      </c>
      <c r="F7711" t="s">
        <v>356</v>
      </c>
      <c r="G7711" t="s">
        <v>5257</v>
      </c>
      <c r="H7711" t="s">
        <v>5258</v>
      </c>
      <c r="I7711" t="s">
        <v>100</v>
      </c>
      <c r="J7711" s="33" t="s">
        <v>101</v>
      </c>
      <c r="K7711" t="s">
        <v>101</v>
      </c>
      <c r="L7711" t="s">
        <v>236</v>
      </c>
      <c r="M7711" s="16">
        <v>17500</v>
      </c>
      <c r="N7711" s="16">
        <v>0</v>
      </c>
      <c r="O7711" s="15">
        <v>17500</v>
      </c>
      <c r="P7711">
        <v>15000</v>
      </c>
      <c r="Q7711">
        <v>5000</v>
      </c>
      <c r="R7711">
        <v>0</v>
      </c>
      <c r="S7711">
        <v>20000</v>
      </c>
      <c r="T7711">
        <v>0</v>
      </c>
      <c r="U7711">
        <v>0</v>
      </c>
      <c r="V7711">
        <v>0</v>
      </c>
      <c r="W7711">
        <v>0</v>
      </c>
      <c r="X7711">
        <v>20000</v>
      </c>
      <c r="Y7711" t="s">
        <v>17</v>
      </c>
    </row>
    <row r="7712" spans="1:25" x14ac:dyDescent="0.3">
      <c r="A7712" t="s">
        <v>41</v>
      </c>
      <c r="B7712" t="s">
        <v>41</v>
      </c>
      <c r="C7712" t="s">
        <v>594</v>
      </c>
      <c r="D7712" t="s">
        <v>17</v>
      </c>
      <c r="E7712" t="s">
        <v>17</v>
      </c>
      <c r="F7712" t="s">
        <v>2704</v>
      </c>
      <c r="G7712" t="s">
        <v>5259</v>
      </c>
      <c r="H7712" t="s">
        <v>5260</v>
      </c>
      <c r="I7712" t="s">
        <v>100</v>
      </c>
      <c r="J7712" s="33" t="s">
        <v>101</v>
      </c>
      <c r="K7712" t="s">
        <v>101</v>
      </c>
      <c r="L7712" t="s">
        <v>5261</v>
      </c>
      <c r="M7712" s="16">
        <v>281000</v>
      </c>
      <c r="N7712" s="16">
        <v>0</v>
      </c>
      <c r="O7712" s="15">
        <v>281000</v>
      </c>
      <c r="P7712">
        <v>10000</v>
      </c>
      <c r="Q7712">
        <v>5000</v>
      </c>
      <c r="R7712">
        <v>0</v>
      </c>
      <c r="S7712">
        <v>15000</v>
      </c>
      <c r="T7712">
        <v>0</v>
      </c>
      <c r="U7712">
        <v>0</v>
      </c>
      <c r="V7712">
        <v>0</v>
      </c>
      <c r="W7712">
        <v>0</v>
      </c>
      <c r="X7712">
        <v>15000</v>
      </c>
      <c r="Y7712" t="s">
        <v>17</v>
      </c>
    </row>
    <row r="7713" spans="1:25" x14ac:dyDescent="0.3">
      <c r="A7713" t="s">
        <v>41</v>
      </c>
      <c r="B7713" t="s">
        <v>41</v>
      </c>
      <c r="C7713" t="s">
        <v>594</v>
      </c>
      <c r="D7713" t="s">
        <v>63</v>
      </c>
      <c r="E7713" t="s">
        <v>14</v>
      </c>
      <c r="F7713" t="s">
        <v>368</v>
      </c>
      <c r="G7713" t="s">
        <v>5262</v>
      </c>
      <c r="H7713" t="s">
        <v>5263</v>
      </c>
      <c r="I7713" t="s">
        <v>235</v>
      </c>
      <c r="J7713" s="33" t="s">
        <v>101</v>
      </c>
      <c r="K7713" t="s">
        <v>101</v>
      </c>
      <c r="L7713" t="s">
        <v>5248</v>
      </c>
      <c r="M7713" s="16">
        <v>0</v>
      </c>
      <c r="N7713" s="16">
        <v>0</v>
      </c>
      <c r="O7713" s="15">
        <v>0</v>
      </c>
      <c r="P7713">
        <v>2000</v>
      </c>
      <c r="Q7713">
        <v>500</v>
      </c>
      <c r="R7713">
        <v>0</v>
      </c>
      <c r="S7713">
        <v>2500</v>
      </c>
      <c r="T7713">
        <v>0</v>
      </c>
      <c r="U7713">
        <v>0</v>
      </c>
      <c r="V7713">
        <v>0</v>
      </c>
      <c r="W7713">
        <v>0</v>
      </c>
      <c r="X7713">
        <v>2500</v>
      </c>
      <c r="Y7713" t="s">
        <v>14</v>
      </c>
    </row>
    <row r="7714" spans="1:25" x14ac:dyDescent="0.3">
      <c r="A7714" t="s">
        <v>41</v>
      </c>
      <c r="B7714" t="s">
        <v>41</v>
      </c>
      <c r="C7714" t="s">
        <v>5264</v>
      </c>
      <c r="D7714" t="s">
        <v>16</v>
      </c>
      <c r="E7714" t="s">
        <v>16</v>
      </c>
      <c r="F7714" t="s">
        <v>104</v>
      </c>
      <c r="G7714" t="s">
        <v>5265</v>
      </c>
      <c r="H7714" t="s">
        <v>5266</v>
      </c>
      <c r="I7714" t="s">
        <v>100</v>
      </c>
      <c r="J7714" s="33" t="s">
        <v>101</v>
      </c>
      <c r="K7714" t="s">
        <v>101</v>
      </c>
      <c r="L7714" t="s">
        <v>5267</v>
      </c>
      <c r="M7714" s="16">
        <v>0</v>
      </c>
      <c r="N7714" s="16">
        <v>1000</v>
      </c>
      <c r="O7714" s="15">
        <v>1000</v>
      </c>
      <c r="P7714">
        <v>0</v>
      </c>
      <c r="Q7714">
        <v>1200</v>
      </c>
      <c r="R7714">
        <v>0</v>
      </c>
      <c r="S7714">
        <v>1200</v>
      </c>
      <c r="T7714">
        <v>0</v>
      </c>
      <c r="U7714">
        <v>0</v>
      </c>
      <c r="V7714">
        <v>700</v>
      </c>
      <c r="W7714">
        <v>500</v>
      </c>
      <c r="X7714">
        <v>1200</v>
      </c>
      <c r="Y7714" t="s">
        <v>16</v>
      </c>
    </row>
    <row r="7715" spans="1:25" x14ac:dyDescent="0.3">
      <c r="A7715" t="s">
        <v>41</v>
      </c>
      <c r="B7715" t="s">
        <v>41</v>
      </c>
      <c r="C7715" t="s">
        <v>5264</v>
      </c>
      <c r="D7715" t="s">
        <v>20</v>
      </c>
      <c r="E7715" t="s">
        <v>20</v>
      </c>
      <c r="F7715" t="s">
        <v>217</v>
      </c>
      <c r="G7715" t="s">
        <v>5268</v>
      </c>
      <c r="H7715" t="s">
        <v>5269</v>
      </c>
      <c r="I7715" t="s">
        <v>100</v>
      </c>
      <c r="J7715" s="33" t="s">
        <v>101</v>
      </c>
      <c r="K7715" t="s">
        <v>101</v>
      </c>
      <c r="L7715" t="s">
        <v>5267</v>
      </c>
      <c r="M7715" s="16">
        <v>6900</v>
      </c>
      <c r="N7715" s="16">
        <v>2000</v>
      </c>
      <c r="O7715" s="15">
        <v>8900</v>
      </c>
      <c r="P7715">
        <v>0</v>
      </c>
      <c r="Q7715">
        <v>120</v>
      </c>
      <c r="R7715">
        <v>0</v>
      </c>
      <c r="S7715">
        <v>120</v>
      </c>
      <c r="T7715">
        <v>0</v>
      </c>
      <c r="U7715">
        <v>0</v>
      </c>
      <c r="V7715">
        <v>70</v>
      </c>
      <c r="W7715">
        <v>50</v>
      </c>
      <c r="X7715">
        <v>120</v>
      </c>
      <c r="Y7715" t="s">
        <v>113</v>
      </c>
    </row>
    <row r="7716" spans="1:25" x14ac:dyDescent="0.3">
      <c r="A7716" t="s">
        <v>41</v>
      </c>
      <c r="B7716" t="s">
        <v>41</v>
      </c>
      <c r="C7716" t="s">
        <v>5264</v>
      </c>
      <c r="D7716" t="s">
        <v>20</v>
      </c>
      <c r="E7716" t="s">
        <v>20</v>
      </c>
      <c r="F7716" t="s">
        <v>217</v>
      </c>
      <c r="G7716" t="s">
        <v>5270</v>
      </c>
      <c r="H7716" t="s">
        <v>5271</v>
      </c>
      <c r="I7716" t="s">
        <v>100</v>
      </c>
      <c r="J7716" s="33" t="s">
        <v>101</v>
      </c>
      <c r="K7716" t="s">
        <v>101</v>
      </c>
      <c r="L7716" t="s">
        <v>5267</v>
      </c>
      <c r="M7716" s="16">
        <v>0</v>
      </c>
      <c r="N7716" s="16">
        <v>5500</v>
      </c>
      <c r="O7716" s="15">
        <v>5500</v>
      </c>
      <c r="P7716">
        <v>0</v>
      </c>
      <c r="Q7716">
        <v>100</v>
      </c>
      <c r="R7716">
        <v>0</v>
      </c>
      <c r="S7716">
        <v>100</v>
      </c>
      <c r="T7716">
        <v>0</v>
      </c>
      <c r="U7716">
        <v>0</v>
      </c>
      <c r="V7716">
        <v>45</v>
      </c>
      <c r="W7716">
        <v>55</v>
      </c>
      <c r="X7716">
        <v>100</v>
      </c>
      <c r="Y7716" t="s">
        <v>113</v>
      </c>
    </row>
    <row r="7717" spans="1:25" x14ac:dyDescent="0.3">
      <c r="A7717" t="s">
        <v>41</v>
      </c>
      <c r="B7717" t="s">
        <v>41</v>
      </c>
      <c r="C7717" t="s">
        <v>5264</v>
      </c>
      <c r="D7717" t="s">
        <v>17</v>
      </c>
      <c r="E7717" t="s">
        <v>17</v>
      </c>
      <c r="F7717" t="s">
        <v>356</v>
      </c>
      <c r="G7717" t="s">
        <v>5272</v>
      </c>
      <c r="H7717" t="s">
        <v>5273</v>
      </c>
      <c r="I7717" t="s">
        <v>100</v>
      </c>
      <c r="J7717" s="33" t="s">
        <v>101</v>
      </c>
      <c r="K7717" t="s">
        <v>101</v>
      </c>
      <c r="L7717" t="s">
        <v>5267</v>
      </c>
      <c r="M7717" s="16">
        <v>70000</v>
      </c>
      <c r="N7717" s="16">
        <v>0</v>
      </c>
      <c r="O7717" s="15">
        <v>70000</v>
      </c>
      <c r="P7717">
        <v>0</v>
      </c>
      <c r="Q7717">
        <v>10000</v>
      </c>
      <c r="R7717">
        <v>0</v>
      </c>
      <c r="S7717">
        <v>10000</v>
      </c>
      <c r="T7717">
        <v>0</v>
      </c>
      <c r="U7717">
        <v>0</v>
      </c>
      <c r="V7717">
        <v>6000</v>
      </c>
      <c r="W7717">
        <v>4000</v>
      </c>
      <c r="X7717">
        <v>10000</v>
      </c>
      <c r="Y7717" t="s">
        <v>17</v>
      </c>
    </row>
    <row r="7718" spans="1:25" x14ac:dyDescent="0.3">
      <c r="A7718" t="s">
        <v>41</v>
      </c>
      <c r="B7718" t="s">
        <v>41</v>
      </c>
      <c r="C7718" t="s">
        <v>5264</v>
      </c>
      <c r="D7718" t="s">
        <v>15</v>
      </c>
      <c r="E7718" t="s">
        <v>15</v>
      </c>
      <c r="F7718" t="s">
        <v>170</v>
      </c>
      <c r="G7718" t="s">
        <v>5274</v>
      </c>
      <c r="H7718" t="s">
        <v>5275</v>
      </c>
      <c r="I7718" t="s">
        <v>100</v>
      </c>
      <c r="J7718" s="33" t="s">
        <v>101</v>
      </c>
      <c r="K7718" t="s">
        <v>101</v>
      </c>
      <c r="L7718" t="s">
        <v>5267</v>
      </c>
      <c r="M7718" s="16">
        <v>0</v>
      </c>
      <c r="N7718" s="16">
        <v>3800</v>
      </c>
      <c r="O7718" s="15">
        <v>3800</v>
      </c>
      <c r="P7718">
        <v>0</v>
      </c>
      <c r="Q7718">
        <v>900</v>
      </c>
      <c r="R7718">
        <v>0</v>
      </c>
      <c r="S7718">
        <v>900</v>
      </c>
      <c r="T7718">
        <v>0</v>
      </c>
      <c r="U7718">
        <v>0</v>
      </c>
      <c r="V7718">
        <v>700</v>
      </c>
      <c r="W7718">
        <v>200</v>
      </c>
      <c r="X7718">
        <v>900</v>
      </c>
      <c r="Y7718" t="s">
        <v>169</v>
      </c>
    </row>
    <row r="7719" spans="1:25" x14ac:dyDescent="0.3">
      <c r="A7719" t="s">
        <v>41</v>
      </c>
      <c r="B7719" t="s">
        <v>41</v>
      </c>
      <c r="C7719" t="s">
        <v>5276</v>
      </c>
      <c r="D7719" t="s">
        <v>45</v>
      </c>
      <c r="E7719" t="s">
        <v>68</v>
      </c>
      <c r="F7719" t="s">
        <v>5277</v>
      </c>
      <c r="G7719" t="s">
        <v>5278</v>
      </c>
      <c r="H7719" t="s">
        <v>5279</v>
      </c>
      <c r="I7719" t="s">
        <v>100</v>
      </c>
      <c r="J7719" s="33" t="s">
        <v>101</v>
      </c>
      <c r="K7719" t="s">
        <v>101</v>
      </c>
      <c r="L7719" t="s">
        <v>236</v>
      </c>
      <c r="M7719" s="16">
        <v>21428</v>
      </c>
      <c r="N7719" s="16">
        <v>0</v>
      </c>
      <c r="O7719" s="15">
        <v>21428</v>
      </c>
      <c r="P7719">
        <v>0</v>
      </c>
      <c r="Q7719">
        <v>30000</v>
      </c>
      <c r="R7719">
        <v>5000</v>
      </c>
      <c r="S7719">
        <v>35000</v>
      </c>
      <c r="T7719">
        <v>0</v>
      </c>
      <c r="U7719">
        <v>0</v>
      </c>
      <c r="V7719">
        <v>0</v>
      </c>
      <c r="W7719">
        <v>0</v>
      </c>
      <c r="X7719">
        <v>35000</v>
      </c>
      <c r="Y7719" t="s">
        <v>103</v>
      </c>
    </row>
    <row r="7720" spans="1:25" x14ac:dyDescent="0.3">
      <c r="A7720" t="s">
        <v>41</v>
      </c>
      <c r="B7720" t="s">
        <v>41</v>
      </c>
      <c r="C7720" t="s">
        <v>5276</v>
      </c>
      <c r="D7720" t="s">
        <v>45</v>
      </c>
      <c r="E7720" t="s">
        <v>68</v>
      </c>
      <c r="F7720" t="s">
        <v>263</v>
      </c>
      <c r="G7720" t="s">
        <v>5280</v>
      </c>
      <c r="H7720" t="s">
        <v>5281</v>
      </c>
      <c r="I7720" t="s">
        <v>100</v>
      </c>
      <c r="J7720" s="33" t="s">
        <v>101</v>
      </c>
      <c r="K7720" t="s">
        <v>101</v>
      </c>
      <c r="L7720" t="s">
        <v>5267</v>
      </c>
      <c r="M7720" s="16">
        <v>61428</v>
      </c>
      <c r="N7720" s="16">
        <v>0</v>
      </c>
      <c r="O7720" s="15">
        <v>61428</v>
      </c>
      <c r="P7720">
        <v>0</v>
      </c>
      <c r="Q7720">
        <v>1000</v>
      </c>
      <c r="R7720">
        <v>10000</v>
      </c>
      <c r="S7720">
        <v>11000</v>
      </c>
      <c r="T7720">
        <v>0</v>
      </c>
      <c r="U7720">
        <v>0</v>
      </c>
      <c r="V7720">
        <v>0</v>
      </c>
      <c r="W7720">
        <v>0</v>
      </c>
      <c r="X7720">
        <v>11000</v>
      </c>
      <c r="Y7720" t="s">
        <v>103</v>
      </c>
    </row>
    <row r="7721" spans="1:25" x14ac:dyDescent="0.3">
      <c r="A7721" t="s">
        <v>41</v>
      </c>
      <c r="B7721" t="s">
        <v>41</v>
      </c>
      <c r="C7721" t="s">
        <v>5276</v>
      </c>
      <c r="D7721" t="s">
        <v>45</v>
      </c>
      <c r="E7721" t="s">
        <v>68</v>
      </c>
      <c r="F7721" t="s">
        <v>110</v>
      </c>
      <c r="G7721" t="s">
        <v>5280</v>
      </c>
      <c r="H7721" t="s">
        <v>5282</v>
      </c>
      <c r="I7721" t="s">
        <v>100</v>
      </c>
      <c r="J7721" s="33" t="s">
        <v>101</v>
      </c>
      <c r="K7721" t="s">
        <v>101</v>
      </c>
      <c r="L7721" t="s">
        <v>5267</v>
      </c>
      <c r="M7721" s="16">
        <v>17141</v>
      </c>
      <c r="N7721" s="16">
        <v>0</v>
      </c>
      <c r="O7721" s="15">
        <v>17141</v>
      </c>
      <c r="P7721">
        <v>0</v>
      </c>
      <c r="Q7721">
        <v>2000</v>
      </c>
      <c r="R7721">
        <v>12000</v>
      </c>
      <c r="S7721">
        <v>14000</v>
      </c>
      <c r="T7721">
        <v>0</v>
      </c>
      <c r="U7721">
        <v>0</v>
      </c>
      <c r="V7721">
        <v>0</v>
      </c>
      <c r="W7721">
        <v>0</v>
      </c>
      <c r="X7721">
        <v>14000</v>
      </c>
      <c r="Y7721" t="s">
        <v>103</v>
      </c>
    </row>
    <row r="7722" spans="1:25" x14ac:dyDescent="0.3">
      <c r="A7722" t="s">
        <v>41</v>
      </c>
      <c r="B7722" t="s">
        <v>41</v>
      </c>
      <c r="C7722" t="s">
        <v>5276</v>
      </c>
      <c r="D7722" t="s">
        <v>17</v>
      </c>
      <c r="E7722" t="s">
        <v>17</v>
      </c>
      <c r="F7722" t="s">
        <v>5283</v>
      </c>
      <c r="G7722" t="s">
        <v>5284</v>
      </c>
      <c r="H7722" t="s">
        <v>5285</v>
      </c>
      <c r="I7722" t="s">
        <v>100</v>
      </c>
      <c r="J7722" s="33" t="s">
        <v>101</v>
      </c>
      <c r="K7722" t="s">
        <v>101</v>
      </c>
      <c r="L7722" t="s">
        <v>236</v>
      </c>
      <c r="M7722" s="16">
        <v>65714</v>
      </c>
      <c r="N7722" s="16">
        <v>0</v>
      </c>
      <c r="O7722" s="15">
        <v>65714</v>
      </c>
      <c r="P7722">
        <v>1000</v>
      </c>
      <c r="Q7722">
        <v>0</v>
      </c>
      <c r="R7722">
        <v>0</v>
      </c>
      <c r="S7722">
        <v>0</v>
      </c>
      <c r="T7722">
        <v>0</v>
      </c>
      <c r="U7722">
        <v>0</v>
      </c>
      <c r="V7722">
        <v>0</v>
      </c>
      <c r="W7722">
        <v>0</v>
      </c>
      <c r="X7722">
        <v>0</v>
      </c>
      <c r="Y7722" t="s">
        <v>17</v>
      </c>
    </row>
    <row r="7723" spans="1:25" x14ac:dyDescent="0.3">
      <c r="A7723" t="s">
        <v>41</v>
      </c>
      <c r="B7723" t="s">
        <v>41</v>
      </c>
      <c r="C7723" t="s">
        <v>5276</v>
      </c>
      <c r="D7723" t="s">
        <v>15</v>
      </c>
      <c r="E7723" t="s">
        <v>15</v>
      </c>
      <c r="F7723" t="s">
        <v>170</v>
      </c>
      <c r="G7723" t="s">
        <v>5286</v>
      </c>
      <c r="H7723" t="s">
        <v>5287</v>
      </c>
      <c r="I7723" t="s">
        <v>100</v>
      </c>
      <c r="J7723" s="33" t="s">
        <v>101</v>
      </c>
      <c r="K7723" t="s">
        <v>101</v>
      </c>
      <c r="L7723" t="s">
        <v>236</v>
      </c>
      <c r="M7723" s="16">
        <v>48571</v>
      </c>
      <c r="N7723" s="16">
        <v>0</v>
      </c>
      <c r="O7723" s="15">
        <v>48571</v>
      </c>
      <c r="P7723">
        <v>2000</v>
      </c>
      <c r="Q7723">
        <v>0</v>
      </c>
      <c r="R7723">
        <v>0</v>
      </c>
      <c r="S7723">
        <v>2000</v>
      </c>
      <c r="T7723">
        <v>0</v>
      </c>
      <c r="U7723">
        <v>0</v>
      </c>
      <c r="V7723">
        <v>0</v>
      </c>
      <c r="W7723">
        <v>0</v>
      </c>
      <c r="X7723">
        <v>2000</v>
      </c>
      <c r="Y7723" t="s">
        <v>169</v>
      </c>
    </row>
    <row r="7724" spans="1:25" x14ac:dyDescent="0.3">
      <c r="A7724" t="s">
        <v>41</v>
      </c>
      <c r="B7724" t="s">
        <v>41</v>
      </c>
      <c r="C7724" t="s">
        <v>5276</v>
      </c>
      <c r="D7724" t="s">
        <v>63</v>
      </c>
      <c r="E7724" t="s">
        <v>14</v>
      </c>
      <c r="F7724" t="s">
        <v>312</v>
      </c>
      <c r="G7724" t="s">
        <v>5288</v>
      </c>
      <c r="H7724" t="s">
        <v>5289</v>
      </c>
      <c r="I7724" t="s">
        <v>100</v>
      </c>
      <c r="J7724" s="33" t="s">
        <v>101</v>
      </c>
      <c r="K7724" t="s">
        <v>101</v>
      </c>
      <c r="L7724" t="s">
        <v>5248</v>
      </c>
      <c r="M7724" s="16">
        <v>33571</v>
      </c>
      <c r="N7724" s="16">
        <v>0</v>
      </c>
      <c r="O7724" s="15">
        <v>33571</v>
      </c>
      <c r="P7724">
        <v>1200</v>
      </c>
      <c r="Q7724">
        <v>300</v>
      </c>
      <c r="R7724">
        <v>0</v>
      </c>
      <c r="S7724">
        <v>0</v>
      </c>
      <c r="T7724">
        <v>0</v>
      </c>
      <c r="U7724">
        <v>0</v>
      </c>
      <c r="V7724">
        <v>0</v>
      </c>
      <c r="W7724">
        <v>0</v>
      </c>
      <c r="X7724">
        <v>0</v>
      </c>
      <c r="Y7724" t="s">
        <v>14</v>
      </c>
    </row>
    <row r="7725" spans="1:25" x14ac:dyDescent="0.3">
      <c r="A7725" t="s">
        <v>41</v>
      </c>
      <c r="B7725" t="s">
        <v>41</v>
      </c>
      <c r="C7725" t="s">
        <v>5290</v>
      </c>
      <c r="D7725" t="s">
        <v>20</v>
      </c>
      <c r="E7725" t="s">
        <v>20</v>
      </c>
      <c r="F7725" t="s">
        <v>117</v>
      </c>
      <c r="G7725" t="s">
        <v>5291</v>
      </c>
      <c r="H7725" t="s">
        <v>5292</v>
      </c>
      <c r="I7725" t="s">
        <v>100</v>
      </c>
      <c r="J7725" s="33" t="s">
        <v>101</v>
      </c>
      <c r="K7725" t="s">
        <v>101</v>
      </c>
      <c r="L7725" t="s">
        <v>5267</v>
      </c>
      <c r="M7725" s="16">
        <v>82620</v>
      </c>
      <c r="N7725" s="16">
        <v>55080</v>
      </c>
      <c r="O7725" s="15">
        <v>137700</v>
      </c>
      <c r="P7725">
        <v>0</v>
      </c>
      <c r="Q7725">
        <v>200</v>
      </c>
      <c r="R7725">
        <v>0</v>
      </c>
      <c r="S7725">
        <v>200</v>
      </c>
      <c r="T7725">
        <v>0</v>
      </c>
      <c r="U7725">
        <v>0</v>
      </c>
      <c r="V7725">
        <v>200</v>
      </c>
      <c r="W7725">
        <v>0</v>
      </c>
      <c r="X7725">
        <v>200</v>
      </c>
      <c r="Y7725" t="s">
        <v>113</v>
      </c>
    </row>
    <row r="7726" spans="1:25" x14ac:dyDescent="0.3">
      <c r="A7726" t="s">
        <v>41</v>
      </c>
      <c r="B7726" t="s">
        <v>41</v>
      </c>
      <c r="C7726" t="s">
        <v>3936</v>
      </c>
      <c r="D7726" t="s">
        <v>10</v>
      </c>
      <c r="E7726" t="s">
        <v>10</v>
      </c>
      <c r="F7726" t="s">
        <v>338</v>
      </c>
      <c r="G7726" t="s">
        <v>5293</v>
      </c>
      <c r="H7726" t="s">
        <v>5294</v>
      </c>
      <c r="I7726" t="s">
        <v>100</v>
      </c>
      <c r="J7726" s="33" t="s">
        <v>101</v>
      </c>
      <c r="K7726" t="s">
        <v>101</v>
      </c>
      <c r="L7726" t="s">
        <v>236</v>
      </c>
      <c r="M7726" s="16">
        <v>2066</v>
      </c>
      <c r="N7726" s="16">
        <v>22727</v>
      </c>
      <c r="O7726" s="15">
        <v>24793</v>
      </c>
      <c r="P7726">
        <v>1000</v>
      </c>
      <c r="Q7726">
        <v>100</v>
      </c>
      <c r="R7726">
        <v>0</v>
      </c>
      <c r="S7726">
        <v>1100</v>
      </c>
      <c r="T7726">
        <v>0</v>
      </c>
      <c r="U7726">
        <v>0</v>
      </c>
      <c r="V7726">
        <v>0</v>
      </c>
      <c r="W7726">
        <v>0</v>
      </c>
      <c r="X7726">
        <v>1100</v>
      </c>
      <c r="Y7726" t="s">
        <v>341</v>
      </c>
    </row>
    <row r="7727" spans="1:25" x14ac:dyDescent="0.3">
      <c r="A7727" t="s">
        <v>41</v>
      </c>
      <c r="B7727" t="s">
        <v>41</v>
      </c>
      <c r="C7727" t="s">
        <v>3936</v>
      </c>
      <c r="D7727" t="s">
        <v>10</v>
      </c>
      <c r="E7727" t="s">
        <v>10</v>
      </c>
      <c r="F7727" t="s">
        <v>1610</v>
      </c>
      <c r="G7727" t="s">
        <v>5295</v>
      </c>
      <c r="H7727" t="s">
        <v>5296</v>
      </c>
      <c r="I7727" t="s">
        <v>100</v>
      </c>
      <c r="J7727" s="33" t="s">
        <v>101</v>
      </c>
      <c r="K7727" t="s">
        <v>101</v>
      </c>
      <c r="L7727" t="s">
        <v>5267</v>
      </c>
      <c r="M7727" s="16">
        <v>0</v>
      </c>
      <c r="N7727" s="16">
        <v>9559</v>
      </c>
      <c r="O7727" s="15">
        <v>9559</v>
      </c>
      <c r="P7727">
        <v>0</v>
      </c>
      <c r="Q7727">
        <v>30</v>
      </c>
      <c r="R7727">
        <v>30</v>
      </c>
      <c r="S7727">
        <v>60</v>
      </c>
      <c r="T7727">
        <v>0</v>
      </c>
      <c r="U7727">
        <v>0</v>
      </c>
      <c r="V7727">
        <v>0</v>
      </c>
      <c r="W7727">
        <v>0</v>
      </c>
      <c r="X7727">
        <v>60</v>
      </c>
      <c r="Y7727" t="s">
        <v>341</v>
      </c>
    </row>
    <row r="7728" spans="1:25" x14ac:dyDescent="0.3">
      <c r="A7728" t="s">
        <v>41</v>
      </c>
      <c r="B7728" t="s">
        <v>41</v>
      </c>
      <c r="C7728" t="s">
        <v>3936</v>
      </c>
      <c r="D7728" t="s">
        <v>45</v>
      </c>
      <c r="E7728" t="s">
        <v>68</v>
      </c>
      <c r="F7728" t="s">
        <v>1487</v>
      </c>
      <c r="G7728" t="s">
        <v>5297</v>
      </c>
      <c r="H7728" t="s">
        <v>5298</v>
      </c>
      <c r="I7728" t="s">
        <v>100</v>
      </c>
      <c r="J7728" s="33" t="s">
        <v>101</v>
      </c>
      <c r="K7728" t="s">
        <v>101</v>
      </c>
      <c r="L7728" t="s">
        <v>236</v>
      </c>
      <c r="M7728" s="16">
        <v>65262</v>
      </c>
      <c r="N7728" s="16">
        <v>0</v>
      </c>
      <c r="O7728" s="15">
        <v>65262</v>
      </c>
      <c r="P7728">
        <v>0</v>
      </c>
      <c r="Q7728">
        <v>10000</v>
      </c>
      <c r="R7728">
        <v>80000</v>
      </c>
      <c r="S7728">
        <v>90000</v>
      </c>
      <c r="T7728">
        <v>0</v>
      </c>
      <c r="U7728">
        <v>0</v>
      </c>
      <c r="V7728">
        <v>0</v>
      </c>
      <c r="W7728">
        <v>0</v>
      </c>
      <c r="X7728">
        <v>90000</v>
      </c>
      <c r="Y7728" t="s">
        <v>103</v>
      </c>
    </row>
    <row r="7729" spans="1:25" x14ac:dyDescent="0.3">
      <c r="A7729" t="s">
        <v>41</v>
      </c>
      <c r="B7729" t="s">
        <v>41</v>
      </c>
      <c r="C7729" t="s">
        <v>3936</v>
      </c>
      <c r="D7729" t="s">
        <v>16</v>
      </c>
      <c r="E7729" t="s">
        <v>16</v>
      </c>
      <c r="F7729" t="s">
        <v>1916</v>
      </c>
      <c r="G7729" t="s">
        <v>5299</v>
      </c>
      <c r="H7729" t="s">
        <v>5300</v>
      </c>
      <c r="I7729" t="s">
        <v>100</v>
      </c>
      <c r="J7729" s="33" t="s">
        <v>101</v>
      </c>
      <c r="K7729" t="s">
        <v>101</v>
      </c>
      <c r="L7729" t="s">
        <v>236</v>
      </c>
      <c r="M7729" s="16">
        <v>70541</v>
      </c>
      <c r="N7729" s="16">
        <v>0</v>
      </c>
      <c r="O7729" s="15">
        <v>70541</v>
      </c>
      <c r="P7729">
        <v>800</v>
      </c>
      <c r="Q7729">
        <v>0</v>
      </c>
      <c r="R7729">
        <v>2000</v>
      </c>
      <c r="S7729">
        <v>2800</v>
      </c>
      <c r="T7729">
        <v>0</v>
      </c>
      <c r="U7729">
        <v>0</v>
      </c>
      <c r="V7729">
        <v>0</v>
      </c>
      <c r="W7729">
        <v>0</v>
      </c>
      <c r="X7729">
        <v>2800</v>
      </c>
      <c r="Y7729" t="s">
        <v>16</v>
      </c>
    </row>
    <row r="7730" spans="1:25" x14ac:dyDescent="0.3">
      <c r="A7730" t="s">
        <v>41</v>
      </c>
      <c r="B7730" t="s">
        <v>41</v>
      </c>
      <c r="C7730" t="s">
        <v>3936</v>
      </c>
      <c r="D7730" t="s">
        <v>16</v>
      </c>
      <c r="E7730" t="s">
        <v>16</v>
      </c>
      <c r="F7730" t="s">
        <v>107</v>
      </c>
      <c r="G7730" t="s">
        <v>5301</v>
      </c>
      <c r="H7730" t="s">
        <v>5302</v>
      </c>
      <c r="I7730" t="s">
        <v>100</v>
      </c>
      <c r="J7730" s="33" t="s">
        <v>101</v>
      </c>
      <c r="K7730" t="s">
        <v>101</v>
      </c>
      <c r="L7730" t="s">
        <v>5267</v>
      </c>
      <c r="M7730" s="16">
        <v>2066</v>
      </c>
      <c r="N7730" s="16">
        <v>0</v>
      </c>
      <c r="O7730" s="15">
        <v>2066</v>
      </c>
      <c r="P7730">
        <v>0</v>
      </c>
      <c r="Q7730">
        <v>150</v>
      </c>
      <c r="R7730">
        <v>150</v>
      </c>
      <c r="S7730">
        <v>300</v>
      </c>
      <c r="T7730">
        <v>0</v>
      </c>
      <c r="U7730">
        <v>0</v>
      </c>
      <c r="V7730">
        <v>0</v>
      </c>
      <c r="W7730">
        <v>0</v>
      </c>
      <c r="X7730">
        <v>300</v>
      </c>
      <c r="Y7730" t="s">
        <v>16</v>
      </c>
    </row>
    <row r="7731" spans="1:25" x14ac:dyDescent="0.3">
      <c r="A7731" t="s">
        <v>41</v>
      </c>
      <c r="B7731" t="s">
        <v>41</v>
      </c>
      <c r="C7731" t="s">
        <v>3936</v>
      </c>
      <c r="D7731" t="s">
        <v>16</v>
      </c>
      <c r="E7731" t="s">
        <v>16</v>
      </c>
      <c r="F7731" t="s">
        <v>104</v>
      </c>
      <c r="G7731" t="s">
        <v>5303</v>
      </c>
      <c r="H7731" t="s">
        <v>5304</v>
      </c>
      <c r="I7731" t="s">
        <v>100</v>
      </c>
      <c r="J7731" s="33" t="s">
        <v>101</v>
      </c>
      <c r="K7731" t="s">
        <v>101</v>
      </c>
      <c r="L7731" t="s">
        <v>236</v>
      </c>
      <c r="M7731" s="16">
        <v>4945</v>
      </c>
      <c r="N7731" s="16">
        <v>0</v>
      </c>
      <c r="O7731" s="15">
        <v>4945</v>
      </c>
      <c r="P7731">
        <v>0</v>
      </c>
      <c r="Q7731">
        <v>100</v>
      </c>
      <c r="R7731">
        <v>0</v>
      </c>
      <c r="S7731">
        <v>100</v>
      </c>
      <c r="T7731">
        <v>0</v>
      </c>
      <c r="U7731">
        <v>0</v>
      </c>
      <c r="V7731">
        <v>0</v>
      </c>
      <c r="W7731">
        <v>0</v>
      </c>
      <c r="X7731">
        <v>100</v>
      </c>
      <c r="Y7731" t="s">
        <v>16</v>
      </c>
    </row>
    <row r="7732" spans="1:25" x14ac:dyDescent="0.3">
      <c r="A7732" t="s">
        <v>41</v>
      </c>
      <c r="B7732" t="s">
        <v>41</v>
      </c>
      <c r="C7732" t="s">
        <v>3936</v>
      </c>
      <c r="D7732" t="s">
        <v>20</v>
      </c>
      <c r="E7732" t="s">
        <v>20</v>
      </c>
      <c r="F7732" t="s">
        <v>356</v>
      </c>
      <c r="G7732" t="s">
        <v>5305</v>
      </c>
      <c r="H7732" t="s">
        <v>5306</v>
      </c>
      <c r="I7732" t="s">
        <v>100</v>
      </c>
      <c r="J7732" s="33" t="s">
        <v>101</v>
      </c>
      <c r="K7732" t="s">
        <v>101</v>
      </c>
      <c r="L7732" t="s">
        <v>236</v>
      </c>
      <c r="M7732" s="16">
        <v>7920</v>
      </c>
      <c r="N7732" s="16">
        <v>0</v>
      </c>
      <c r="O7732" s="15">
        <v>7920</v>
      </c>
      <c r="P7732">
        <v>0</v>
      </c>
      <c r="Q7732">
        <v>0</v>
      </c>
      <c r="R7732">
        <v>200</v>
      </c>
      <c r="S7732">
        <v>200</v>
      </c>
      <c r="T7732">
        <v>0</v>
      </c>
      <c r="U7732">
        <v>0</v>
      </c>
      <c r="V7732">
        <v>0</v>
      </c>
      <c r="W7732">
        <v>0</v>
      </c>
      <c r="X7732">
        <v>200</v>
      </c>
      <c r="Y7732" t="s">
        <v>113</v>
      </c>
    </row>
    <row r="7733" spans="1:25" x14ac:dyDescent="0.3">
      <c r="A7733" t="s">
        <v>41</v>
      </c>
      <c r="B7733" t="s">
        <v>41</v>
      </c>
      <c r="C7733" t="s">
        <v>3936</v>
      </c>
      <c r="D7733" t="s">
        <v>20</v>
      </c>
      <c r="E7733" t="s">
        <v>20</v>
      </c>
      <c r="F7733" t="s">
        <v>120</v>
      </c>
      <c r="G7733" t="s">
        <v>5307</v>
      </c>
      <c r="H7733" t="s">
        <v>5308</v>
      </c>
      <c r="I7733" t="s">
        <v>100</v>
      </c>
      <c r="J7733" s="33" t="s">
        <v>101</v>
      </c>
      <c r="K7733" t="s">
        <v>101</v>
      </c>
      <c r="L7733" t="s">
        <v>5267</v>
      </c>
      <c r="M7733" s="16">
        <v>29297</v>
      </c>
      <c r="N7733" s="16">
        <v>0</v>
      </c>
      <c r="O7733" s="15">
        <v>29297</v>
      </c>
      <c r="P7733">
        <v>28</v>
      </c>
      <c r="Q7733">
        <v>20</v>
      </c>
      <c r="R7733">
        <v>300</v>
      </c>
      <c r="S7733">
        <v>348</v>
      </c>
      <c r="T7733">
        <v>0</v>
      </c>
      <c r="U7733">
        <v>0</v>
      </c>
      <c r="V7733">
        <v>0</v>
      </c>
      <c r="W7733">
        <v>0</v>
      </c>
      <c r="X7733">
        <v>348</v>
      </c>
      <c r="Y7733" t="s">
        <v>113</v>
      </c>
    </row>
    <row r="7734" spans="1:25" x14ac:dyDescent="0.3">
      <c r="A7734" t="s">
        <v>41</v>
      </c>
      <c r="B7734" t="s">
        <v>41</v>
      </c>
      <c r="C7734" t="s">
        <v>5309</v>
      </c>
      <c r="D7734" t="s">
        <v>20</v>
      </c>
      <c r="E7734" t="s">
        <v>20</v>
      </c>
      <c r="F7734" t="s">
        <v>117</v>
      </c>
      <c r="G7734" t="s">
        <v>5310</v>
      </c>
      <c r="H7734" t="s">
        <v>5311</v>
      </c>
      <c r="I7734" t="s">
        <v>100</v>
      </c>
      <c r="J7734" s="33" t="s">
        <v>101</v>
      </c>
      <c r="K7734" t="s">
        <v>101</v>
      </c>
      <c r="L7734" t="s">
        <v>5267</v>
      </c>
      <c r="M7734" s="16">
        <v>30000</v>
      </c>
      <c r="N7734" s="16">
        <v>4000</v>
      </c>
      <c r="O7734" s="15">
        <v>34000</v>
      </c>
      <c r="P7734">
        <v>0</v>
      </c>
      <c r="Q7734">
        <v>180</v>
      </c>
      <c r="R7734">
        <v>0</v>
      </c>
      <c r="S7734">
        <v>180</v>
      </c>
      <c r="T7734">
        <v>0</v>
      </c>
      <c r="U7734">
        <v>0</v>
      </c>
      <c r="V7734">
        <v>108</v>
      </c>
      <c r="W7734">
        <v>72</v>
      </c>
      <c r="X7734">
        <v>180</v>
      </c>
      <c r="Y7734" t="s">
        <v>113</v>
      </c>
    </row>
    <row r="7735" spans="1:25" x14ac:dyDescent="0.3">
      <c r="A7735" t="s">
        <v>41</v>
      </c>
      <c r="B7735" t="s">
        <v>41</v>
      </c>
      <c r="C7735" t="s">
        <v>5309</v>
      </c>
      <c r="D7735" t="s">
        <v>20</v>
      </c>
      <c r="E7735" t="s">
        <v>20</v>
      </c>
      <c r="F7735" t="s">
        <v>114</v>
      </c>
      <c r="G7735" t="s">
        <v>5312</v>
      </c>
      <c r="H7735" t="s">
        <v>5313</v>
      </c>
      <c r="I7735" t="s">
        <v>100</v>
      </c>
      <c r="J7735" s="33" t="s">
        <v>101</v>
      </c>
      <c r="K7735" t="s">
        <v>101</v>
      </c>
      <c r="L7735" t="s">
        <v>5267</v>
      </c>
      <c r="M7735" s="16">
        <v>117000</v>
      </c>
      <c r="N7735" s="16">
        <v>22000</v>
      </c>
      <c r="O7735" s="15">
        <v>139000</v>
      </c>
      <c r="P7735">
        <v>0</v>
      </c>
      <c r="Q7735">
        <v>60</v>
      </c>
      <c r="R7735">
        <v>0</v>
      </c>
      <c r="S7735">
        <v>60</v>
      </c>
      <c r="T7735">
        <v>0</v>
      </c>
      <c r="U7735">
        <v>0</v>
      </c>
      <c r="V7735">
        <v>40</v>
      </c>
      <c r="W7735">
        <v>20</v>
      </c>
      <c r="X7735">
        <v>60</v>
      </c>
      <c r="Y7735" t="s">
        <v>113</v>
      </c>
    </row>
    <row r="7736" spans="1:25" x14ac:dyDescent="0.3">
      <c r="A7736" t="s">
        <v>41</v>
      </c>
      <c r="B7736" t="s">
        <v>41</v>
      </c>
      <c r="C7736" t="s">
        <v>5309</v>
      </c>
      <c r="D7736" t="s">
        <v>20</v>
      </c>
      <c r="E7736" t="s">
        <v>20</v>
      </c>
      <c r="F7736" t="s">
        <v>120</v>
      </c>
      <c r="G7736" t="s">
        <v>5314</v>
      </c>
      <c r="H7736" t="s">
        <v>5315</v>
      </c>
      <c r="I7736" t="s">
        <v>100</v>
      </c>
      <c r="J7736" s="33" t="s">
        <v>101</v>
      </c>
      <c r="K7736" t="s">
        <v>101</v>
      </c>
      <c r="L7736" t="s">
        <v>5267</v>
      </c>
      <c r="M7736" s="16">
        <v>18000</v>
      </c>
      <c r="N7736" s="16">
        <v>0</v>
      </c>
      <c r="O7736" s="15">
        <v>18000</v>
      </c>
      <c r="P7736">
        <v>0</v>
      </c>
      <c r="Q7736">
        <v>0</v>
      </c>
      <c r="R7736">
        <v>1400</v>
      </c>
      <c r="S7736">
        <v>1400</v>
      </c>
      <c r="T7736">
        <v>0</v>
      </c>
      <c r="U7736">
        <v>0</v>
      </c>
      <c r="V7736">
        <v>700</v>
      </c>
      <c r="W7736">
        <v>700</v>
      </c>
      <c r="X7736">
        <v>1400</v>
      </c>
      <c r="Y7736" t="s">
        <v>113</v>
      </c>
    </row>
    <row r="7737" spans="1:25" x14ac:dyDescent="0.3">
      <c r="A7737" t="s">
        <v>41</v>
      </c>
      <c r="B7737" t="s">
        <v>41</v>
      </c>
      <c r="C7737" t="s">
        <v>5309</v>
      </c>
      <c r="D7737" t="s">
        <v>20</v>
      </c>
      <c r="E7737" t="s">
        <v>20</v>
      </c>
      <c r="F7737" t="s">
        <v>217</v>
      </c>
      <c r="G7737" t="s">
        <v>5316</v>
      </c>
      <c r="H7737" t="s">
        <v>5317</v>
      </c>
      <c r="I7737" t="s">
        <v>100</v>
      </c>
      <c r="J7737" s="33" t="s">
        <v>101</v>
      </c>
      <c r="K7737" t="s">
        <v>101</v>
      </c>
      <c r="L7737" t="s">
        <v>5267</v>
      </c>
      <c r="M7737" s="16">
        <v>60000</v>
      </c>
      <c r="N7737" s="16">
        <v>25000</v>
      </c>
      <c r="O7737" s="15">
        <v>85000</v>
      </c>
      <c r="P7737">
        <v>0</v>
      </c>
      <c r="Q7737">
        <v>420</v>
      </c>
      <c r="R7737">
        <v>0</v>
      </c>
      <c r="S7737">
        <v>420</v>
      </c>
      <c r="T7737">
        <v>0</v>
      </c>
      <c r="U7737">
        <v>0</v>
      </c>
      <c r="V7737">
        <v>252</v>
      </c>
      <c r="W7737">
        <v>168</v>
      </c>
      <c r="X7737">
        <v>420</v>
      </c>
      <c r="Y7737" t="s">
        <v>113</v>
      </c>
    </row>
    <row r="7738" spans="1:25" x14ac:dyDescent="0.3">
      <c r="A7738" t="s">
        <v>41</v>
      </c>
      <c r="B7738" t="s">
        <v>41</v>
      </c>
      <c r="C7738" t="s">
        <v>1342</v>
      </c>
      <c r="D7738" t="s">
        <v>63</v>
      </c>
      <c r="E7738" t="s">
        <v>14</v>
      </c>
      <c r="F7738" t="s">
        <v>2032</v>
      </c>
      <c r="G7738" t="s">
        <v>5318</v>
      </c>
      <c r="H7738" t="s">
        <v>5319</v>
      </c>
      <c r="I7738" t="s">
        <v>100</v>
      </c>
      <c r="J7738" s="33" t="s">
        <v>101</v>
      </c>
      <c r="K7738" t="s">
        <v>101</v>
      </c>
      <c r="L7738" t="s">
        <v>236</v>
      </c>
      <c r="M7738" s="16">
        <v>40000</v>
      </c>
      <c r="N7738" s="16">
        <v>0</v>
      </c>
      <c r="O7738" s="15">
        <v>40000</v>
      </c>
      <c r="P7738">
        <v>0</v>
      </c>
      <c r="Q7738">
        <v>0</v>
      </c>
      <c r="R7738">
        <v>0</v>
      </c>
      <c r="S7738">
        <v>0</v>
      </c>
      <c r="T7738">
        <v>0</v>
      </c>
      <c r="U7738">
        <v>0</v>
      </c>
      <c r="V7738">
        <v>0</v>
      </c>
      <c r="W7738">
        <v>0</v>
      </c>
      <c r="X7738">
        <v>0</v>
      </c>
      <c r="Y7738" t="s">
        <v>14</v>
      </c>
    </row>
    <row r="7739" spans="1:25" x14ac:dyDescent="0.3">
      <c r="A7739" t="s">
        <v>41</v>
      </c>
      <c r="B7739" t="s">
        <v>41</v>
      </c>
      <c r="C7739" t="s">
        <v>1342</v>
      </c>
      <c r="D7739" t="s">
        <v>63</v>
      </c>
      <c r="E7739" t="s">
        <v>14</v>
      </c>
      <c r="F7739" t="s">
        <v>2032</v>
      </c>
      <c r="G7739" t="s">
        <v>5320</v>
      </c>
      <c r="H7739" t="s">
        <v>5321</v>
      </c>
      <c r="I7739" t="s">
        <v>100</v>
      </c>
      <c r="J7739" s="33" t="s">
        <v>101</v>
      </c>
      <c r="K7739" t="s">
        <v>101</v>
      </c>
      <c r="L7739" t="s">
        <v>236</v>
      </c>
      <c r="M7739" s="16">
        <v>20000</v>
      </c>
      <c r="N7739" s="16">
        <v>0</v>
      </c>
      <c r="O7739" s="15">
        <v>20000</v>
      </c>
      <c r="P7739">
        <v>0</v>
      </c>
      <c r="Q7739">
        <v>0</v>
      </c>
      <c r="R7739">
        <v>0</v>
      </c>
      <c r="S7739">
        <v>0</v>
      </c>
      <c r="T7739">
        <v>0</v>
      </c>
      <c r="U7739">
        <v>0</v>
      </c>
      <c r="V7739">
        <v>0</v>
      </c>
      <c r="W7739">
        <v>0</v>
      </c>
      <c r="X7739">
        <v>0</v>
      </c>
      <c r="Y7739" t="s">
        <v>14</v>
      </c>
    </row>
    <row r="7740" spans="1:25" x14ac:dyDescent="0.3">
      <c r="A7740" t="s">
        <v>41</v>
      </c>
      <c r="B7740" t="s">
        <v>41</v>
      </c>
      <c r="C7740" t="s">
        <v>5322</v>
      </c>
      <c r="D7740" s="17" t="s">
        <v>22</v>
      </c>
      <c r="E7740" s="17" t="s">
        <v>22</v>
      </c>
      <c r="F7740" t="s">
        <v>209</v>
      </c>
      <c r="G7740" t="s">
        <v>5323</v>
      </c>
      <c r="H7740" t="s">
        <v>5324</v>
      </c>
      <c r="I7740" t="s">
        <v>100</v>
      </c>
      <c r="J7740" s="33" t="s">
        <v>101</v>
      </c>
      <c r="K7740" t="s">
        <v>101</v>
      </c>
      <c r="L7740" t="s">
        <v>5267</v>
      </c>
      <c r="M7740" s="16">
        <v>0</v>
      </c>
      <c r="N7740" s="16">
        <v>64300</v>
      </c>
      <c r="O7740" s="15">
        <v>64300</v>
      </c>
      <c r="P7740">
        <v>0</v>
      </c>
      <c r="Q7740">
        <v>50</v>
      </c>
      <c r="R7740">
        <v>0</v>
      </c>
      <c r="S7740">
        <v>50</v>
      </c>
      <c r="T7740">
        <v>0</v>
      </c>
      <c r="U7740">
        <v>0</v>
      </c>
      <c r="V7740">
        <v>0</v>
      </c>
      <c r="W7740">
        <v>0</v>
      </c>
      <c r="X7740">
        <v>50</v>
      </c>
      <c r="Y7740" t="s">
        <v>183</v>
      </c>
    </row>
    <row r="7741" spans="1:25" x14ac:dyDescent="0.3">
      <c r="A7741" t="s">
        <v>41</v>
      </c>
      <c r="B7741" t="s">
        <v>41</v>
      </c>
      <c r="C7741" t="s">
        <v>5322</v>
      </c>
      <c r="D7741" s="17" t="s">
        <v>22</v>
      </c>
      <c r="E7741" s="17" t="s">
        <v>22</v>
      </c>
      <c r="F7741" t="s">
        <v>209</v>
      </c>
      <c r="G7741" t="s">
        <v>5325</v>
      </c>
      <c r="H7741" t="s">
        <v>5326</v>
      </c>
      <c r="I7741" t="s">
        <v>100</v>
      </c>
      <c r="J7741" s="33" t="s">
        <v>101</v>
      </c>
      <c r="K7741" t="s">
        <v>101</v>
      </c>
      <c r="L7741" t="s">
        <v>236</v>
      </c>
      <c r="M7741" s="16">
        <v>0</v>
      </c>
      <c r="N7741" s="16">
        <v>24000</v>
      </c>
      <c r="O7741" s="15">
        <v>24000</v>
      </c>
      <c r="P7741">
        <v>100</v>
      </c>
      <c r="Q7741">
        <v>300</v>
      </c>
      <c r="R7741">
        <v>0</v>
      </c>
      <c r="S7741">
        <v>400</v>
      </c>
      <c r="T7741">
        <v>0</v>
      </c>
      <c r="U7741">
        <v>0</v>
      </c>
      <c r="V7741">
        <v>0</v>
      </c>
      <c r="W7741">
        <v>0</v>
      </c>
      <c r="X7741">
        <v>400</v>
      </c>
      <c r="Y7741" t="s">
        <v>183</v>
      </c>
    </row>
    <row r="7742" spans="1:25" x14ac:dyDescent="0.3">
      <c r="A7742" t="s">
        <v>41</v>
      </c>
      <c r="B7742" t="s">
        <v>41</v>
      </c>
      <c r="C7742" t="s">
        <v>5322</v>
      </c>
      <c r="D7742" t="s">
        <v>20</v>
      </c>
      <c r="E7742" t="s">
        <v>20</v>
      </c>
      <c r="F7742" t="s">
        <v>120</v>
      </c>
      <c r="G7742" t="s">
        <v>5327</v>
      </c>
      <c r="H7742" t="s">
        <v>5328</v>
      </c>
      <c r="I7742" t="s">
        <v>100</v>
      </c>
      <c r="J7742" s="33" t="s">
        <v>101</v>
      </c>
      <c r="K7742" t="s">
        <v>101</v>
      </c>
      <c r="L7742" t="s">
        <v>236</v>
      </c>
      <c r="M7742" s="16">
        <v>15000</v>
      </c>
      <c r="N7742" s="16">
        <v>0</v>
      </c>
      <c r="O7742" s="15">
        <v>15000</v>
      </c>
      <c r="P7742">
        <v>0</v>
      </c>
      <c r="Q7742">
        <v>180</v>
      </c>
      <c r="R7742">
        <v>180</v>
      </c>
      <c r="S7742">
        <v>360</v>
      </c>
      <c r="T7742">
        <v>0</v>
      </c>
      <c r="U7742">
        <v>0</v>
      </c>
      <c r="V7742">
        <v>0</v>
      </c>
      <c r="W7742">
        <v>0</v>
      </c>
      <c r="X7742">
        <v>360</v>
      </c>
      <c r="Y7742" t="s">
        <v>113</v>
      </c>
    </row>
    <row r="7743" spans="1:25" x14ac:dyDescent="0.3">
      <c r="A7743" t="s">
        <v>41</v>
      </c>
      <c r="B7743" t="s">
        <v>41</v>
      </c>
      <c r="C7743" t="s">
        <v>5322</v>
      </c>
      <c r="D7743" t="s">
        <v>26</v>
      </c>
      <c r="E7743" t="s">
        <v>26</v>
      </c>
      <c r="F7743" t="s">
        <v>1490</v>
      </c>
      <c r="G7743" t="s">
        <v>5329</v>
      </c>
      <c r="H7743" t="s">
        <v>5330</v>
      </c>
      <c r="I7743" t="s">
        <v>100</v>
      </c>
      <c r="J7743" s="33" t="s">
        <v>101</v>
      </c>
      <c r="K7743" t="s">
        <v>101</v>
      </c>
      <c r="L7743" t="s">
        <v>236</v>
      </c>
      <c r="M7743" s="16">
        <v>150000</v>
      </c>
      <c r="N7743" s="16">
        <v>0</v>
      </c>
      <c r="O7743" s="15">
        <v>150000</v>
      </c>
      <c r="P7743">
        <v>1000</v>
      </c>
      <c r="Q7743">
        <v>3850</v>
      </c>
      <c r="R7743">
        <v>150</v>
      </c>
      <c r="S7743">
        <v>5000</v>
      </c>
      <c r="T7743">
        <v>0</v>
      </c>
      <c r="U7743">
        <v>0</v>
      </c>
      <c r="V7743">
        <v>0</v>
      </c>
      <c r="W7743">
        <v>0</v>
      </c>
      <c r="X7743">
        <v>5000</v>
      </c>
      <c r="Y7743" t="s">
        <v>341</v>
      </c>
    </row>
    <row r="7744" spans="1:25" x14ac:dyDescent="0.3">
      <c r="A7744" t="s">
        <v>41</v>
      </c>
      <c r="B7744" t="s">
        <v>41</v>
      </c>
      <c r="C7744" t="s">
        <v>5322</v>
      </c>
      <c r="D7744" t="s">
        <v>26</v>
      </c>
      <c r="E7744" t="s">
        <v>26</v>
      </c>
      <c r="F7744" t="s">
        <v>1490</v>
      </c>
      <c r="G7744" t="s">
        <v>5331</v>
      </c>
      <c r="H7744" t="s">
        <v>5332</v>
      </c>
      <c r="I7744" t="s">
        <v>100</v>
      </c>
      <c r="J7744" s="33" t="s">
        <v>101</v>
      </c>
      <c r="K7744" t="s">
        <v>101</v>
      </c>
      <c r="L7744" t="s">
        <v>236</v>
      </c>
      <c r="M7744" s="16">
        <v>90000</v>
      </c>
      <c r="N7744" s="16">
        <v>0</v>
      </c>
      <c r="O7744" s="15">
        <v>90000</v>
      </c>
      <c r="P7744">
        <v>1000</v>
      </c>
      <c r="Q7744">
        <v>3850</v>
      </c>
      <c r="R7744">
        <v>150</v>
      </c>
      <c r="S7744">
        <v>5000</v>
      </c>
      <c r="T7744">
        <v>0</v>
      </c>
      <c r="U7744">
        <v>0</v>
      </c>
      <c r="V7744">
        <v>0</v>
      </c>
      <c r="W7744">
        <v>0</v>
      </c>
      <c r="X7744">
        <v>5000</v>
      </c>
      <c r="Y7744" t="s">
        <v>341</v>
      </c>
    </row>
    <row r="7745" spans="1:25" x14ac:dyDescent="0.3">
      <c r="A7745" t="s">
        <v>41</v>
      </c>
      <c r="B7745" t="s">
        <v>41</v>
      </c>
      <c r="C7745" t="s">
        <v>5322</v>
      </c>
      <c r="D7745" t="s">
        <v>17</v>
      </c>
      <c r="E7745" t="s">
        <v>17</v>
      </c>
      <c r="F7745" t="s">
        <v>356</v>
      </c>
      <c r="G7745" t="s">
        <v>5333</v>
      </c>
      <c r="H7745" t="s">
        <v>5334</v>
      </c>
      <c r="I7745" t="s">
        <v>100</v>
      </c>
      <c r="J7745" s="33" t="s">
        <v>101</v>
      </c>
      <c r="K7745" t="s">
        <v>101</v>
      </c>
      <c r="L7745" t="s">
        <v>236</v>
      </c>
      <c r="M7745" s="16">
        <v>10000</v>
      </c>
      <c r="N7745" s="16">
        <v>0</v>
      </c>
      <c r="O7745" s="15">
        <v>10000</v>
      </c>
      <c r="P7745">
        <v>1000</v>
      </c>
      <c r="Q7745">
        <v>6000</v>
      </c>
      <c r="R7745">
        <v>0</v>
      </c>
      <c r="S7745">
        <v>7000</v>
      </c>
      <c r="T7745">
        <v>0</v>
      </c>
      <c r="U7745">
        <v>0</v>
      </c>
      <c r="V7745">
        <v>0</v>
      </c>
      <c r="W7745">
        <v>0</v>
      </c>
      <c r="X7745">
        <v>7000</v>
      </c>
      <c r="Y7745" t="s">
        <v>17</v>
      </c>
    </row>
    <row r="7746" spans="1:25" x14ac:dyDescent="0.3">
      <c r="A7746" t="s">
        <v>41</v>
      </c>
      <c r="B7746" t="s">
        <v>41</v>
      </c>
      <c r="C7746" t="s">
        <v>5322</v>
      </c>
      <c r="D7746" t="s">
        <v>17</v>
      </c>
      <c r="E7746" t="s">
        <v>17</v>
      </c>
      <c r="F7746" t="s">
        <v>139</v>
      </c>
      <c r="G7746" t="s">
        <v>5335</v>
      </c>
      <c r="H7746" t="s">
        <v>5336</v>
      </c>
      <c r="I7746" t="s">
        <v>100</v>
      </c>
      <c r="J7746" s="33" t="s">
        <v>101</v>
      </c>
      <c r="K7746" t="s">
        <v>101</v>
      </c>
      <c r="L7746" t="s">
        <v>236</v>
      </c>
      <c r="M7746" s="16">
        <v>83000</v>
      </c>
      <c r="N7746" s="16">
        <v>0</v>
      </c>
      <c r="O7746" s="15">
        <v>83000</v>
      </c>
      <c r="P7746">
        <v>4800</v>
      </c>
      <c r="Q7746">
        <v>19200</v>
      </c>
      <c r="R7746">
        <v>0</v>
      </c>
      <c r="S7746">
        <v>24000</v>
      </c>
      <c r="T7746">
        <v>0</v>
      </c>
      <c r="U7746">
        <v>0</v>
      </c>
      <c r="V7746">
        <v>0</v>
      </c>
      <c r="W7746">
        <v>0</v>
      </c>
      <c r="X7746">
        <v>24000</v>
      </c>
      <c r="Y7746" t="s">
        <v>17</v>
      </c>
    </row>
    <row r="7747" spans="1:25" x14ac:dyDescent="0.3">
      <c r="A7747" t="s">
        <v>41</v>
      </c>
      <c r="B7747" t="s">
        <v>41</v>
      </c>
      <c r="C7747" t="s">
        <v>5322</v>
      </c>
      <c r="D7747" t="s">
        <v>17</v>
      </c>
      <c r="E7747" t="s">
        <v>17</v>
      </c>
      <c r="F7747" t="s">
        <v>139</v>
      </c>
      <c r="G7747" t="s">
        <v>5337</v>
      </c>
      <c r="H7747" t="s">
        <v>5338</v>
      </c>
      <c r="I7747" t="s">
        <v>100</v>
      </c>
      <c r="J7747" s="33" t="s">
        <v>101</v>
      </c>
      <c r="K7747" t="s">
        <v>101</v>
      </c>
      <c r="L7747" t="s">
        <v>236</v>
      </c>
      <c r="M7747" s="16">
        <v>60414</v>
      </c>
      <c r="N7747" s="16">
        <v>0</v>
      </c>
      <c r="O7747" s="15">
        <v>60414</v>
      </c>
      <c r="P7747">
        <v>1000</v>
      </c>
      <c r="Q7747">
        <v>4000</v>
      </c>
      <c r="R7747">
        <v>0</v>
      </c>
      <c r="S7747">
        <v>5000</v>
      </c>
      <c r="T7747">
        <v>0</v>
      </c>
      <c r="U7747">
        <v>0</v>
      </c>
      <c r="V7747">
        <v>0</v>
      </c>
      <c r="W7747">
        <v>0</v>
      </c>
      <c r="X7747">
        <v>5000</v>
      </c>
      <c r="Y7747" t="s">
        <v>17</v>
      </c>
    </row>
    <row r="7748" spans="1:25" x14ac:dyDescent="0.3">
      <c r="A7748" t="s">
        <v>41</v>
      </c>
      <c r="B7748" t="s">
        <v>41</v>
      </c>
      <c r="C7748" t="s">
        <v>5322</v>
      </c>
      <c r="D7748" t="s">
        <v>15</v>
      </c>
      <c r="E7748" t="s">
        <v>15</v>
      </c>
      <c r="F7748" t="s">
        <v>170</v>
      </c>
      <c r="G7748" t="s">
        <v>5339</v>
      </c>
      <c r="H7748" t="s">
        <v>5340</v>
      </c>
      <c r="I7748" t="s">
        <v>100</v>
      </c>
      <c r="J7748" s="33" t="s">
        <v>101</v>
      </c>
      <c r="K7748" t="s">
        <v>101</v>
      </c>
      <c r="L7748" t="s">
        <v>236</v>
      </c>
      <c r="M7748" s="16">
        <v>8697</v>
      </c>
      <c r="N7748" s="16">
        <v>0</v>
      </c>
      <c r="O7748" s="15">
        <v>8697</v>
      </c>
      <c r="P7748">
        <v>0</v>
      </c>
      <c r="Q7748">
        <v>3500</v>
      </c>
      <c r="R7748">
        <v>3500</v>
      </c>
      <c r="S7748">
        <v>7000</v>
      </c>
      <c r="T7748">
        <v>0</v>
      </c>
      <c r="U7748">
        <v>0</v>
      </c>
      <c r="V7748">
        <v>0</v>
      </c>
      <c r="W7748">
        <v>0</v>
      </c>
      <c r="X7748">
        <v>7000</v>
      </c>
      <c r="Y7748" t="s">
        <v>169</v>
      </c>
    </row>
    <row r="7749" spans="1:25" x14ac:dyDescent="0.3">
      <c r="A7749" t="s">
        <v>41</v>
      </c>
      <c r="B7749" t="s">
        <v>41</v>
      </c>
      <c r="C7749" t="s">
        <v>5322</v>
      </c>
      <c r="D7749" t="s">
        <v>15</v>
      </c>
      <c r="E7749" t="s">
        <v>15</v>
      </c>
      <c r="F7749" t="s">
        <v>170</v>
      </c>
      <c r="G7749" t="s">
        <v>5341</v>
      </c>
      <c r="H7749" t="s">
        <v>5342</v>
      </c>
      <c r="I7749" t="s">
        <v>100</v>
      </c>
      <c r="J7749" s="33" t="s">
        <v>101</v>
      </c>
      <c r="K7749" t="s">
        <v>101</v>
      </c>
      <c r="L7749" t="s">
        <v>236</v>
      </c>
      <c r="M7749" s="16">
        <v>65000</v>
      </c>
      <c r="N7749" s="16">
        <v>0</v>
      </c>
      <c r="O7749" s="15">
        <v>65000</v>
      </c>
      <c r="P7749">
        <v>1000</v>
      </c>
      <c r="Q7749">
        <v>4000</v>
      </c>
      <c r="R7749">
        <v>0</v>
      </c>
      <c r="S7749">
        <v>5000</v>
      </c>
      <c r="T7749">
        <v>0</v>
      </c>
      <c r="U7749">
        <v>0</v>
      </c>
      <c r="V7749">
        <v>0</v>
      </c>
      <c r="W7749">
        <v>0</v>
      </c>
      <c r="X7749">
        <v>5000</v>
      </c>
      <c r="Y7749" t="s">
        <v>169</v>
      </c>
    </row>
    <row r="7750" spans="1:25" x14ac:dyDescent="0.3">
      <c r="A7750" t="s">
        <v>41</v>
      </c>
      <c r="B7750" t="s">
        <v>41</v>
      </c>
      <c r="C7750" t="s">
        <v>5322</v>
      </c>
      <c r="D7750" t="s">
        <v>15</v>
      </c>
      <c r="E7750" t="s">
        <v>15</v>
      </c>
      <c r="F7750" t="s">
        <v>365</v>
      </c>
      <c r="G7750" t="s">
        <v>5343</v>
      </c>
      <c r="H7750" t="s">
        <v>5344</v>
      </c>
      <c r="I7750" t="s">
        <v>100</v>
      </c>
      <c r="J7750" s="33" t="s">
        <v>101</v>
      </c>
      <c r="K7750" t="s">
        <v>101</v>
      </c>
      <c r="L7750" t="s">
        <v>236</v>
      </c>
      <c r="M7750" s="16">
        <v>7200</v>
      </c>
      <c r="N7750" s="16">
        <v>0</v>
      </c>
      <c r="O7750" s="15">
        <v>7200</v>
      </c>
      <c r="P7750">
        <v>0</v>
      </c>
      <c r="Q7750">
        <v>10</v>
      </c>
      <c r="R7750">
        <v>50</v>
      </c>
      <c r="S7750">
        <v>60</v>
      </c>
      <c r="T7750">
        <v>0</v>
      </c>
      <c r="U7750">
        <v>0</v>
      </c>
      <c r="V7750">
        <v>0</v>
      </c>
      <c r="W7750">
        <v>0</v>
      </c>
      <c r="X7750">
        <v>60</v>
      </c>
      <c r="Y7750" t="s">
        <v>169</v>
      </c>
    </row>
    <row r="7751" spans="1:25" x14ac:dyDescent="0.3">
      <c r="A7751" t="s">
        <v>41</v>
      </c>
      <c r="B7751" t="s">
        <v>41</v>
      </c>
      <c r="C7751" t="s">
        <v>5322</v>
      </c>
      <c r="D7751" s="17" t="s">
        <v>22</v>
      </c>
      <c r="E7751" s="17" t="s">
        <v>22</v>
      </c>
      <c r="F7751" t="s">
        <v>178</v>
      </c>
      <c r="G7751" t="s">
        <v>5345</v>
      </c>
      <c r="H7751" t="s">
        <v>5346</v>
      </c>
      <c r="I7751" t="s">
        <v>181</v>
      </c>
      <c r="J7751" s="33" t="s">
        <v>182</v>
      </c>
      <c r="K7751" t="s">
        <v>182</v>
      </c>
      <c r="L7751" t="s">
        <v>236</v>
      </c>
      <c r="M7751" s="16">
        <v>65811</v>
      </c>
      <c r="N7751" s="16">
        <v>347000</v>
      </c>
      <c r="O7751" s="15">
        <v>412811</v>
      </c>
      <c r="P7751">
        <v>3000</v>
      </c>
      <c r="Q7751">
        <v>0</v>
      </c>
      <c r="R7751">
        <v>0</v>
      </c>
      <c r="S7751">
        <v>3000</v>
      </c>
      <c r="T7751">
        <v>0</v>
      </c>
      <c r="U7751">
        <v>0</v>
      </c>
      <c r="V7751">
        <v>0</v>
      </c>
      <c r="W7751">
        <v>0</v>
      </c>
      <c r="X7751">
        <v>3000</v>
      </c>
      <c r="Y7751" t="s">
        <v>183</v>
      </c>
    </row>
    <row r="7752" spans="1:25" x14ac:dyDescent="0.3">
      <c r="A7752" t="s">
        <v>41</v>
      </c>
      <c r="B7752" t="s">
        <v>41</v>
      </c>
      <c r="C7752" t="s">
        <v>5322</v>
      </c>
      <c r="D7752" t="s">
        <v>10</v>
      </c>
      <c r="E7752" t="s">
        <v>10</v>
      </c>
      <c r="F7752" t="s">
        <v>3854</v>
      </c>
      <c r="G7752" t="s">
        <v>5347</v>
      </c>
      <c r="H7752" t="s">
        <v>5348</v>
      </c>
      <c r="I7752" t="s">
        <v>181</v>
      </c>
      <c r="J7752" s="33" t="s">
        <v>182</v>
      </c>
      <c r="K7752" t="s">
        <v>182</v>
      </c>
      <c r="L7752" t="s">
        <v>236</v>
      </c>
      <c r="M7752" s="16">
        <v>0</v>
      </c>
      <c r="N7752" s="16">
        <v>106265</v>
      </c>
      <c r="O7752" s="15">
        <v>106265</v>
      </c>
      <c r="P7752">
        <v>198</v>
      </c>
      <c r="Q7752">
        <v>0</v>
      </c>
      <c r="R7752">
        <v>0</v>
      </c>
      <c r="S7752">
        <v>198</v>
      </c>
      <c r="T7752">
        <v>0</v>
      </c>
      <c r="U7752">
        <v>0</v>
      </c>
      <c r="V7752">
        <v>0</v>
      </c>
      <c r="W7752">
        <v>0</v>
      </c>
      <c r="X7752">
        <v>198</v>
      </c>
      <c r="Y7752" t="s">
        <v>341</v>
      </c>
    </row>
    <row r="7753" spans="1:25" x14ac:dyDescent="0.3">
      <c r="A7753" t="s">
        <v>41</v>
      </c>
      <c r="B7753" t="s">
        <v>41</v>
      </c>
      <c r="C7753" t="s">
        <v>5322</v>
      </c>
      <c r="D7753" t="s">
        <v>26</v>
      </c>
      <c r="E7753" t="s">
        <v>26</v>
      </c>
      <c r="F7753" t="s">
        <v>1490</v>
      </c>
      <c r="G7753" t="s">
        <v>5349</v>
      </c>
      <c r="H7753" t="s">
        <v>5350</v>
      </c>
      <c r="I7753" t="s">
        <v>181</v>
      </c>
      <c r="J7753" s="33" t="s">
        <v>182</v>
      </c>
      <c r="K7753" t="s">
        <v>182</v>
      </c>
      <c r="L7753" t="s">
        <v>73</v>
      </c>
      <c r="M7753" s="16">
        <v>41230</v>
      </c>
      <c r="N7753" s="16">
        <v>0</v>
      </c>
      <c r="O7753" s="15">
        <v>41230</v>
      </c>
      <c r="P7753">
        <v>600</v>
      </c>
      <c r="Q7753">
        <v>0</v>
      </c>
      <c r="R7753">
        <v>0</v>
      </c>
      <c r="S7753">
        <v>600</v>
      </c>
      <c r="T7753">
        <v>0</v>
      </c>
      <c r="U7753">
        <v>0</v>
      </c>
      <c r="V7753">
        <v>0</v>
      </c>
      <c r="W7753">
        <v>0</v>
      </c>
      <c r="X7753">
        <v>600</v>
      </c>
      <c r="Y7753" t="s">
        <v>341</v>
      </c>
    </row>
    <row r="7754" spans="1:25" x14ac:dyDescent="0.3">
      <c r="A7754" t="s">
        <v>41</v>
      </c>
      <c r="B7754" t="s">
        <v>41</v>
      </c>
      <c r="C7754" t="s">
        <v>5322</v>
      </c>
      <c r="D7754" t="s">
        <v>33</v>
      </c>
      <c r="E7754" t="s">
        <v>33</v>
      </c>
      <c r="F7754" t="s">
        <v>3774</v>
      </c>
      <c r="G7754" t="s">
        <v>5351</v>
      </c>
      <c r="H7754" t="s">
        <v>5352</v>
      </c>
      <c r="I7754" t="s">
        <v>181</v>
      </c>
      <c r="J7754" s="33" t="s">
        <v>182</v>
      </c>
      <c r="K7754" t="s">
        <v>182</v>
      </c>
      <c r="L7754" t="s">
        <v>73</v>
      </c>
      <c r="M7754" s="16">
        <v>10963</v>
      </c>
      <c r="N7754" s="16">
        <v>0</v>
      </c>
      <c r="O7754" s="15">
        <v>10963</v>
      </c>
      <c r="P7754">
        <v>600</v>
      </c>
      <c r="Q7754">
        <v>0</v>
      </c>
      <c r="R7754">
        <v>0</v>
      </c>
      <c r="S7754">
        <v>600</v>
      </c>
      <c r="T7754">
        <v>0</v>
      </c>
      <c r="U7754">
        <v>0</v>
      </c>
      <c r="V7754">
        <v>0</v>
      </c>
      <c r="W7754">
        <v>0</v>
      </c>
      <c r="X7754">
        <v>600</v>
      </c>
      <c r="Y7754" t="s">
        <v>33</v>
      </c>
    </row>
    <row r="7755" spans="1:25" x14ac:dyDescent="0.3">
      <c r="A7755" t="s">
        <v>41</v>
      </c>
      <c r="B7755" t="s">
        <v>41</v>
      </c>
      <c r="C7755" t="s">
        <v>5322</v>
      </c>
      <c r="D7755" t="s">
        <v>63</v>
      </c>
      <c r="E7755" t="s">
        <v>14</v>
      </c>
      <c r="F7755" t="s">
        <v>368</v>
      </c>
      <c r="G7755" t="s">
        <v>5353</v>
      </c>
      <c r="H7755" t="s">
        <v>5354</v>
      </c>
      <c r="I7755" t="s">
        <v>181</v>
      </c>
      <c r="J7755" s="33" t="s">
        <v>182</v>
      </c>
      <c r="K7755" t="s">
        <v>182</v>
      </c>
      <c r="L7755" t="s">
        <v>73</v>
      </c>
      <c r="M7755" s="16">
        <v>23582</v>
      </c>
      <c r="N7755" s="16">
        <v>0</v>
      </c>
      <c r="O7755" s="15">
        <v>23582</v>
      </c>
      <c r="P7755">
        <v>600</v>
      </c>
      <c r="Q7755">
        <v>0</v>
      </c>
      <c r="R7755">
        <v>0</v>
      </c>
      <c r="S7755">
        <v>600</v>
      </c>
      <c r="T7755">
        <v>0</v>
      </c>
      <c r="U7755">
        <v>0</v>
      </c>
      <c r="V7755">
        <v>0</v>
      </c>
      <c r="W7755">
        <v>0</v>
      </c>
      <c r="X7755">
        <v>600</v>
      </c>
      <c r="Y7755" t="s">
        <v>14</v>
      </c>
    </row>
    <row r="7756" spans="1:25" x14ac:dyDescent="0.3">
      <c r="A7756" t="s">
        <v>41</v>
      </c>
      <c r="B7756" t="s">
        <v>41</v>
      </c>
      <c r="C7756" t="s">
        <v>5322</v>
      </c>
      <c r="D7756" t="s">
        <v>15</v>
      </c>
      <c r="E7756" t="s">
        <v>15</v>
      </c>
      <c r="F7756" t="s">
        <v>5355</v>
      </c>
      <c r="G7756" t="s">
        <v>5356</v>
      </c>
      <c r="H7756" t="s">
        <v>5357</v>
      </c>
      <c r="I7756" t="s">
        <v>181</v>
      </c>
      <c r="J7756" s="33" t="s">
        <v>101</v>
      </c>
      <c r="K7756" t="s">
        <v>101</v>
      </c>
      <c r="L7756" t="s">
        <v>73</v>
      </c>
      <c r="M7756" s="16">
        <v>55813</v>
      </c>
      <c r="N7756" s="16">
        <v>0</v>
      </c>
      <c r="O7756" s="15">
        <v>55813</v>
      </c>
      <c r="P7756">
        <v>200</v>
      </c>
      <c r="Q7756">
        <v>0</v>
      </c>
      <c r="R7756">
        <v>0</v>
      </c>
      <c r="S7756">
        <v>200</v>
      </c>
      <c r="T7756">
        <v>0</v>
      </c>
      <c r="U7756">
        <v>0</v>
      </c>
      <c r="V7756">
        <v>0</v>
      </c>
      <c r="W7756">
        <v>0</v>
      </c>
      <c r="X7756">
        <v>200</v>
      </c>
      <c r="Y7756" t="s">
        <v>169</v>
      </c>
    </row>
    <row r="7757" spans="1:25" x14ac:dyDescent="0.3">
      <c r="A7757" t="s">
        <v>41</v>
      </c>
      <c r="B7757" t="s">
        <v>41</v>
      </c>
      <c r="C7757" t="s">
        <v>5322</v>
      </c>
      <c r="D7757" t="s">
        <v>15</v>
      </c>
      <c r="E7757" t="s">
        <v>15</v>
      </c>
      <c r="F7757" t="s">
        <v>5358</v>
      </c>
      <c r="G7757" t="s">
        <v>5359</v>
      </c>
      <c r="H7757" t="s">
        <v>5360</v>
      </c>
      <c r="I7757" t="s">
        <v>181</v>
      </c>
      <c r="J7757" s="33" t="s">
        <v>182</v>
      </c>
      <c r="K7757" t="s">
        <v>182</v>
      </c>
      <c r="L7757" t="s">
        <v>73</v>
      </c>
      <c r="M7757" s="16">
        <v>10000</v>
      </c>
      <c r="N7757" s="16">
        <v>0</v>
      </c>
      <c r="O7757" s="15">
        <v>10000</v>
      </c>
      <c r="P7757">
        <v>200</v>
      </c>
      <c r="Q7757">
        <v>0</v>
      </c>
      <c r="R7757">
        <v>0</v>
      </c>
      <c r="S7757">
        <v>200</v>
      </c>
      <c r="T7757">
        <v>0</v>
      </c>
      <c r="U7757">
        <v>0</v>
      </c>
      <c r="V7757">
        <v>0</v>
      </c>
      <c r="W7757">
        <v>0</v>
      </c>
      <c r="X7757">
        <v>200</v>
      </c>
      <c r="Y7757" t="s">
        <v>169</v>
      </c>
    </row>
    <row r="7758" spans="1:25" x14ac:dyDescent="0.3">
      <c r="A7758" t="s">
        <v>41</v>
      </c>
      <c r="B7758" t="s">
        <v>41</v>
      </c>
      <c r="C7758" t="s">
        <v>5322</v>
      </c>
      <c r="D7758" t="s">
        <v>10</v>
      </c>
      <c r="E7758" t="s">
        <v>10</v>
      </c>
      <c r="F7758" t="s">
        <v>3987</v>
      </c>
      <c r="G7758" t="s">
        <v>5361</v>
      </c>
      <c r="H7758" t="s">
        <v>5362</v>
      </c>
      <c r="I7758" t="s">
        <v>181</v>
      </c>
      <c r="J7758" s="33" t="s">
        <v>182</v>
      </c>
      <c r="K7758" t="s">
        <v>182</v>
      </c>
      <c r="L7758" t="s">
        <v>236</v>
      </c>
      <c r="M7758" s="16">
        <v>0</v>
      </c>
      <c r="N7758" s="16">
        <v>98015</v>
      </c>
      <c r="O7758" s="15">
        <v>98015</v>
      </c>
      <c r="P7758">
        <v>300</v>
      </c>
      <c r="Q7758">
        <v>0</v>
      </c>
      <c r="R7758">
        <v>0</v>
      </c>
      <c r="S7758">
        <v>300</v>
      </c>
      <c r="T7758">
        <v>0</v>
      </c>
      <c r="U7758">
        <v>0</v>
      </c>
      <c r="V7758">
        <v>0</v>
      </c>
      <c r="W7758">
        <v>0</v>
      </c>
      <c r="X7758">
        <v>300</v>
      </c>
      <c r="Y7758" t="s">
        <v>341</v>
      </c>
    </row>
    <row r="7759" spans="1:25" x14ac:dyDescent="0.3">
      <c r="A7759" t="s">
        <v>41</v>
      </c>
      <c r="B7759" t="s">
        <v>41</v>
      </c>
      <c r="C7759" t="s">
        <v>5322</v>
      </c>
      <c r="D7759" t="s">
        <v>20</v>
      </c>
      <c r="E7759" t="s">
        <v>20</v>
      </c>
      <c r="F7759" t="s">
        <v>114</v>
      </c>
      <c r="G7759" t="s">
        <v>5363</v>
      </c>
      <c r="H7759" t="s">
        <v>5364</v>
      </c>
      <c r="I7759" t="s">
        <v>181</v>
      </c>
      <c r="J7759" s="33" t="s">
        <v>101</v>
      </c>
      <c r="K7759" t="s">
        <v>101</v>
      </c>
      <c r="L7759" t="s">
        <v>73</v>
      </c>
      <c r="M7759" s="16">
        <v>12000</v>
      </c>
      <c r="N7759" s="16">
        <v>0</v>
      </c>
      <c r="O7759" s="15">
        <v>12000</v>
      </c>
      <c r="P7759">
        <v>198</v>
      </c>
      <c r="Q7759">
        <v>0</v>
      </c>
      <c r="R7759">
        <v>0</v>
      </c>
      <c r="S7759">
        <v>198</v>
      </c>
      <c r="T7759">
        <v>0</v>
      </c>
      <c r="U7759">
        <v>0</v>
      </c>
      <c r="V7759">
        <v>0</v>
      </c>
      <c r="W7759">
        <v>0</v>
      </c>
      <c r="X7759">
        <v>198</v>
      </c>
      <c r="Y7759" t="s">
        <v>113</v>
      </c>
    </row>
    <row r="7760" spans="1:25" x14ac:dyDescent="0.3">
      <c r="A7760" t="s">
        <v>41</v>
      </c>
      <c r="B7760" t="s">
        <v>41</v>
      </c>
      <c r="C7760" t="s">
        <v>5322</v>
      </c>
      <c r="D7760" t="s">
        <v>15</v>
      </c>
      <c r="E7760" t="s">
        <v>15</v>
      </c>
      <c r="F7760" t="s">
        <v>5355</v>
      </c>
      <c r="G7760" t="s">
        <v>5365</v>
      </c>
      <c r="H7760" t="s">
        <v>5366</v>
      </c>
      <c r="I7760" t="s">
        <v>181</v>
      </c>
      <c r="J7760" s="33" t="s">
        <v>182</v>
      </c>
      <c r="K7760" t="s">
        <v>182</v>
      </c>
      <c r="L7760" t="s">
        <v>73</v>
      </c>
      <c r="M7760" s="16">
        <v>30000</v>
      </c>
      <c r="N7760" s="16">
        <v>0</v>
      </c>
      <c r="O7760" s="15">
        <v>30000</v>
      </c>
      <c r="P7760">
        <v>0</v>
      </c>
      <c r="Q7760">
        <v>0</v>
      </c>
      <c r="R7760">
        <v>0</v>
      </c>
      <c r="S7760">
        <v>0</v>
      </c>
      <c r="T7760">
        <v>0</v>
      </c>
      <c r="U7760">
        <v>0</v>
      </c>
      <c r="V7760">
        <v>0</v>
      </c>
      <c r="W7760">
        <v>0</v>
      </c>
      <c r="X7760">
        <v>0</v>
      </c>
      <c r="Y7760" t="s">
        <v>169</v>
      </c>
    </row>
    <row r="7761" spans="1:25" x14ac:dyDescent="0.3">
      <c r="A7761" t="s">
        <v>41</v>
      </c>
      <c r="B7761" t="s">
        <v>41</v>
      </c>
      <c r="C7761" t="s">
        <v>5322</v>
      </c>
      <c r="D7761" t="s">
        <v>15</v>
      </c>
      <c r="E7761" t="s">
        <v>15</v>
      </c>
      <c r="F7761" t="s">
        <v>5355</v>
      </c>
      <c r="G7761" t="s">
        <v>5367</v>
      </c>
      <c r="H7761" t="s">
        <v>5368</v>
      </c>
      <c r="I7761" t="s">
        <v>181</v>
      </c>
      <c r="J7761" s="33" t="s">
        <v>182</v>
      </c>
      <c r="K7761" t="s">
        <v>182</v>
      </c>
      <c r="L7761" t="s">
        <v>73</v>
      </c>
      <c r="M7761" s="16">
        <v>0</v>
      </c>
      <c r="N7761" s="16">
        <v>35000</v>
      </c>
      <c r="O7761" s="15">
        <v>35000</v>
      </c>
      <c r="P7761">
        <v>250</v>
      </c>
      <c r="Q7761">
        <v>0</v>
      </c>
      <c r="R7761">
        <v>0</v>
      </c>
      <c r="S7761">
        <v>250</v>
      </c>
      <c r="T7761">
        <v>0</v>
      </c>
      <c r="U7761">
        <v>0</v>
      </c>
      <c r="V7761">
        <v>0</v>
      </c>
      <c r="W7761">
        <v>0</v>
      </c>
      <c r="X7761">
        <v>250</v>
      </c>
      <c r="Y7761" t="s">
        <v>169</v>
      </c>
    </row>
    <row r="7762" spans="1:25" x14ac:dyDescent="0.3">
      <c r="A7762" t="s">
        <v>41</v>
      </c>
      <c r="B7762" t="s">
        <v>41</v>
      </c>
      <c r="C7762" t="s">
        <v>5322</v>
      </c>
      <c r="D7762" t="s">
        <v>15</v>
      </c>
      <c r="E7762" t="s">
        <v>15</v>
      </c>
      <c r="F7762" t="s">
        <v>5355</v>
      </c>
      <c r="G7762" t="s">
        <v>5369</v>
      </c>
      <c r="H7762" t="s">
        <v>5370</v>
      </c>
      <c r="I7762" t="s">
        <v>181</v>
      </c>
      <c r="J7762" s="33" t="s">
        <v>182</v>
      </c>
      <c r="K7762" t="s">
        <v>182</v>
      </c>
      <c r="L7762" t="s">
        <v>73</v>
      </c>
      <c r="M7762" s="16">
        <v>0</v>
      </c>
      <c r="N7762" s="16">
        <v>35000</v>
      </c>
      <c r="O7762" s="15">
        <v>35000</v>
      </c>
      <c r="P7762">
        <v>250</v>
      </c>
      <c r="Q7762">
        <v>0</v>
      </c>
      <c r="R7762">
        <v>0</v>
      </c>
      <c r="S7762">
        <v>250</v>
      </c>
      <c r="T7762">
        <v>0</v>
      </c>
      <c r="U7762">
        <v>0</v>
      </c>
      <c r="V7762">
        <v>0</v>
      </c>
      <c r="W7762">
        <v>0</v>
      </c>
      <c r="X7762">
        <v>250</v>
      </c>
      <c r="Y7762" t="s">
        <v>169</v>
      </c>
    </row>
    <row r="7763" spans="1:25" x14ac:dyDescent="0.3">
      <c r="A7763" t="s">
        <v>41</v>
      </c>
      <c r="B7763" t="s">
        <v>41</v>
      </c>
      <c r="C7763" t="s">
        <v>5322</v>
      </c>
      <c r="D7763" t="s">
        <v>17</v>
      </c>
      <c r="E7763" t="s">
        <v>17</v>
      </c>
      <c r="F7763" t="s">
        <v>356</v>
      </c>
      <c r="G7763" t="s">
        <v>5371</v>
      </c>
      <c r="H7763" t="s">
        <v>5372</v>
      </c>
      <c r="I7763" t="s">
        <v>181</v>
      </c>
      <c r="J7763" s="33" t="s">
        <v>182</v>
      </c>
      <c r="K7763" t="s">
        <v>182</v>
      </c>
      <c r="L7763" t="s">
        <v>73</v>
      </c>
      <c r="M7763" s="16">
        <v>0</v>
      </c>
      <c r="N7763" s="16">
        <v>15000</v>
      </c>
      <c r="O7763" s="15">
        <v>15000</v>
      </c>
      <c r="P7763">
        <v>9000</v>
      </c>
      <c r="Q7763">
        <v>0</v>
      </c>
      <c r="R7763">
        <v>0</v>
      </c>
      <c r="S7763">
        <v>9000</v>
      </c>
      <c r="T7763">
        <v>0</v>
      </c>
      <c r="U7763">
        <v>0</v>
      </c>
      <c r="V7763">
        <v>0</v>
      </c>
      <c r="W7763">
        <v>0</v>
      </c>
      <c r="X7763">
        <v>9000</v>
      </c>
      <c r="Y7763" t="s">
        <v>17</v>
      </c>
    </row>
    <row r="7764" spans="1:25" x14ac:dyDescent="0.3">
      <c r="A7764" t="s">
        <v>41</v>
      </c>
      <c r="B7764" t="s">
        <v>41</v>
      </c>
      <c r="C7764" t="s">
        <v>1021</v>
      </c>
      <c r="D7764" t="s">
        <v>20</v>
      </c>
      <c r="E7764" t="s">
        <v>20</v>
      </c>
      <c r="F7764" t="s">
        <v>5373</v>
      </c>
      <c r="G7764" t="s">
        <v>4298</v>
      </c>
      <c r="H7764" t="s">
        <v>5374</v>
      </c>
      <c r="I7764" t="s">
        <v>181</v>
      </c>
      <c r="J7764" s="33" t="s">
        <v>182</v>
      </c>
      <c r="K7764" t="s">
        <v>182</v>
      </c>
      <c r="L7764" t="s">
        <v>5375</v>
      </c>
      <c r="M7764" s="16">
        <v>15000</v>
      </c>
      <c r="N7764" s="16">
        <v>0</v>
      </c>
      <c r="O7764" s="15">
        <v>15000</v>
      </c>
      <c r="P7764">
        <v>0</v>
      </c>
      <c r="Q7764">
        <v>1000</v>
      </c>
      <c r="R7764">
        <v>1000</v>
      </c>
      <c r="S7764">
        <v>2000</v>
      </c>
      <c r="T7764">
        <v>0</v>
      </c>
      <c r="U7764">
        <v>0</v>
      </c>
      <c r="V7764">
        <v>1000</v>
      </c>
      <c r="W7764">
        <v>1000</v>
      </c>
      <c r="X7764">
        <v>2000</v>
      </c>
      <c r="Y7764" t="s">
        <v>113</v>
      </c>
    </row>
    <row r="7765" spans="1:25" x14ac:dyDescent="0.3">
      <c r="A7765" t="s">
        <v>41</v>
      </c>
      <c r="B7765" t="s">
        <v>41</v>
      </c>
      <c r="C7765" t="s">
        <v>1021</v>
      </c>
      <c r="D7765" t="s">
        <v>20</v>
      </c>
      <c r="E7765" t="s">
        <v>20</v>
      </c>
      <c r="F7765" t="s">
        <v>114</v>
      </c>
      <c r="G7765" t="s">
        <v>5376</v>
      </c>
      <c r="H7765" t="s">
        <v>5377</v>
      </c>
      <c r="I7765" t="s">
        <v>241</v>
      </c>
      <c r="J7765" s="33" t="s">
        <v>101</v>
      </c>
      <c r="K7765" t="s">
        <v>101</v>
      </c>
      <c r="L7765" t="s">
        <v>5375</v>
      </c>
      <c r="M7765" s="16">
        <v>0</v>
      </c>
      <c r="N7765" s="16">
        <v>82500</v>
      </c>
      <c r="O7765" s="15">
        <v>82500</v>
      </c>
      <c r="P7765">
        <v>0</v>
      </c>
      <c r="Q7765">
        <v>25</v>
      </c>
      <c r="R7765">
        <v>0</v>
      </c>
      <c r="S7765">
        <v>25</v>
      </c>
      <c r="T7765">
        <v>0</v>
      </c>
      <c r="U7765">
        <v>0</v>
      </c>
      <c r="V7765">
        <v>25</v>
      </c>
      <c r="W7765">
        <v>0</v>
      </c>
      <c r="X7765">
        <v>25</v>
      </c>
      <c r="Y7765" t="s">
        <v>113</v>
      </c>
    </row>
    <row r="7766" spans="1:25" x14ac:dyDescent="0.3">
      <c r="A7766" t="s">
        <v>41</v>
      </c>
      <c r="B7766" t="s">
        <v>41</v>
      </c>
      <c r="C7766" t="s">
        <v>1021</v>
      </c>
      <c r="D7766" t="s">
        <v>45</v>
      </c>
      <c r="E7766" t="s">
        <v>68</v>
      </c>
      <c r="F7766" t="s">
        <v>110</v>
      </c>
      <c r="G7766" t="s">
        <v>5378</v>
      </c>
      <c r="H7766" t="s">
        <v>5379</v>
      </c>
      <c r="I7766" t="s">
        <v>241</v>
      </c>
      <c r="J7766" s="33" t="s">
        <v>101</v>
      </c>
      <c r="K7766" t="s">
        <v>101</v>
      </c>
      <c r="L7766" t="s">
        <v>236</v>
      </c>
      <c r="M7766" s="16">
        <v>22000</v>
      </c>
      <c r="N7766" s="16">
        <v>0</v>
      </c>
      <c r="O7766" s="15">
        <v>22000</v>
      </c>
      <c r="P7766">
        <v>0</v>
      </c>
      <c r="Q7766">
        <v>500</v>
      </c>
      <c r="R7766">
        <v>350</v>
      </c>
      <c r="S7766">
        <v>850</v>
      </c>
      <c r="T7766">
        <v>0</v>
      </c>
      <c r="U7766">
        <v>0</v>
      </c>
      <c r="V7766">
        <v>300</v>
      </c>
      <c r="W7766">
        <v>550</v>
      </c>
      <c r="X7766">
        <v>850</v>
      </c>
      <c r="Y7766" t="s">
        <v>103</v>
      </c>
    </row>
    <row r="7767" spans="1:25" x14ac:dyDescent="0.3">
      <c r="A7767" t="s">
        <v>41</v>
      </c>
      <c r="B7767" t="s">
        <v>41</v>
      </c>
      <c r="C7767" t="s">
        <v>1021</v>
      </c>
      <c r="D7767" t="s">
        <v>20</v>
      </c>
      <c r="E7767" t="s">
        <v>20</v>
      </c>
      <c r="F7767" t="s">
        <v>120</v>
      </c>
      <c r="G7767" t="s">
        <v>5380</v>
      </c>
      <c r="H7767" t="s">
        <v>5381</v>
      </c>
      <c r="I7767" t="s">
        <v>241</v>
      </c>
      <c r="J7767" s="33" t="s">
        <v>101</v>
      </c>
      <c r="K7767" t="s">
        <v>101</v>
      </c>
      <c r="L7767" t="s">
        <v>236</v>
      </c>
      <c r="M7767" s="16">
        <v>20000</v>
      </c>
      <c r="N7767" s="16">
        <v>0</v>
      </c>
      <c r="O7767" s="15">
        <v>20000</v>
      </c>
      <c r="P7767">
        <v>0</v>
      </c>
      <c r="Q7767">
        <v>300</v>
      </c>
      <c r="R7767">
        <v>300</v>
      </c>
      <c r="S7767">
        <v>600</v>
      </c>
      <c r="T7767">
        <v>0</v>
      </c>
      <c r="U7767">
        <v>0</v>
      </c>
      <c r="V7767">
        <v>300</v>
      </c>
      <c r="W7767">
        <v>300</v>
      </c>
      <c r="X7767">
        <v>600</v>
      </c>
      <c r="Y7767" t="s">
        <v>113</v>
      </c>
    </row>
    <row r="7768" spans="1:25" x14ac:dyDescent="0.3">
      <c r="A7768" t="s">
        <v>41</v>
      </c>
      <c r="B7768" t="s">
        <v>41</v>
      </c>
      <c r="C7768" t="s">
        <v>1021</v>
      </c>
      <c r="D7768" t="s">
        <v>20</v>
      </c>
      <c r="E7768" t="s">
        <v>20</v>
      </c>
      <c r="F7768" t="s">
        <v>120</v>
      </c>
      <c r="G7768" t="s">
        <v>5382</v>
      </c>
      <c r="H7768" t="s">
        <v>5383</v>
      </c>
      <c r="I7768" t="s">
        <v>241</v>
      </c>
      <c r="J7768" s="33" t="s">
        <v>101</v>
      </c>
      <c r="K7768" t="s">
        <v>101</v>
      </c>
      <c r="L7768" t="s">
        <v>236</v>
      </c>
      <c r="M7768" s="16">
        <v>21000</v>
      </c>
      <c r="N7768" s="16">
        <v>0</v>
      </c>
      <c r="O7768" s="15">
        <v>21000</v>
      </c>
      <c r="P7768">
        <v>0</v>
      </c>
      <c r="Q7768">
        <v>100</v>
      </c>
      <c r="R7768">
        <v>80</v>
      </c>
      <c r="S7768">
        <v>180</v>
      </c>
      <c r="T7768">
        <v>0</v>
      </c>
      <c r="U7768">
        <v>0</v>
      </c>
      <c r="V7768">
        <v>80</v>
      </c>
      <c r="W7768">
        <v>100</v>
      </c>
      <c r="X7768">
        <v>180</v>
      </c>
      <c r="Y7768" t="s">
        <v>113</v>
      </c>
    </row>
    <row r="7769" spans="1:25" x14ac:dyDescent="0.3">
      <c r="A7769" t="s">
        <v>41</v>
      </c>
      <c r="B7769" t="s">
        <v>41</v>
      </c>
      <c r="C7769" t="s">
        <v>1021</v>
      </c>
      <c r="D7769" t="s">
        <v>20</v>
      </c>
      <c r="E7769" t="s">
        <v>20</v>
      </c>
      <c r="F7769" t="s">
        <v>120</v>
      </c>
      <c r="G7769" t="s">
        <v>5384</v>
      </c>
      <c r="H7769" t="s">
        <v>5385</v>
      </c>
      <c r="I7769" t="s">
        <v>241</v>
      </c>
      <c r="J7769" s="33" t="s">
        <v>101</v>
      </c>
      <c r="K7769" t="s">
        <v>101</v>
      </c>
      <c r="L7769" t="s">
        <v>5375</v>
      </c>
      <c r="M7769" s="16">
        <v>10000</v>
      </c>
      <c r="N7769" s="16">
        <v>0</v>
      </c>
      <c r="O7769" s="15">
        <v>10000</v>
      </c>
      <c r="P7769">
        <v>0</v>
      </c>
      <c r="Q7769">
        <v>100</v>
      </c>
      <c r="R7769">
        <v>100</v>
      </c>
      <c r="S7769">
        <v>200</v>
      </c>
      <c r="T7769">
        <v>0</v>
      </c>
      <c r="U7769">
        <v>0</v>
      </c>
      <c r="V7769">
        <v>100</v>
      </c>
      <c r="W7769">
        <v>100</v>
      </c>
      <c r="X7769">
        <v>200</v>
      </c>
      <c r="Y7769" t="s">
        <v>113</v>
      </c>
    </row>
    <row r="7770" spans="1:25" x14ac:dyDescent="0.3">
      <c r="A7770" t="s">
        <v>41</v>
      </c>
      <c r="B7770" t="s">
        <v>41</v>
      </c>
      <c r="C7770" t="s">
        <v>1021</v>
      </c>
      <c r="D7770" t="s">
        <v>20</v>
      </c>
      <c r="E7770" t="s">
        <v>20</v>
      </c>
      <c r="F7770" t="s">
        <v>120</v>
      </c>
      <c r="G7770" t="s">
        <v>5386</v>
      </c>
      <c r="H7770" t="s">
        <v>5387</v>
      </c>
      <c r="I7770" t="s">
        <v>241</v>
      </c>
      <c r="J7770" s="33" t="s">
        <v>101</v>
      </c>
      <c r="K7770" t="s">
        <v>101</v>
      </c>
      <c r="L7770" t="s">
        <v>236</v>
      </c>
      <c r="M7770" s="16">
        <v>40000</v>
      </c>
      <c r="N7770" s="16">
        <v>0</v>
      </c>
      <c r="O7770" s="15">
        <v>40000</v>
      </c>
      <c r="P7770">
        <v>500</v>
      </c>
      <c r="Q7770">
        <v>1000</v>
      </c>
      <c r="R7770">
        <v>150</v>
      </c>
      <c r="S7770">
        <v>1650</v>
      </c>
      <c r="T7770">
        <v>0</v>
      </c>
      <c r="U7770">
        <v>0</v>
      </c>
      <c r="V7770">
        <v>825</v>
      </c>
      <c r="W7770">
        <v>825</v>
      </c>
      <c r="X7770">
        <v>1650</v>
      </c>
      <c r="Y7770" t="s">
        <v>113</v>
      </c>
    </row>
    <row r="7771" spans="1:25" x14ac:dyDescent="0.3">
      <c r="A7771" t="s">
        <v>41</v>
      </c>
      <c r="B7771" t="s">
        <v>41</v>
      </c>
      <c r="C7771" t="s">
        <v>1021</v>
      </c>
      <c r="D7771" t="s">
        <v>20</v>
      </c>
      <c r="E7771" t="s">
        <v>20</v>
      </c>
      <c r="F7771" t="s">
        <v>120</v>
      </c>
      <c r="G7771" t="s">
        <v>5388</v>
      </c>
      <c r="H7771" t="s">
        <v>5389</v>
      </c>
      <c r="I7771" t="s">
        <v>241</v>
      </c>
      <c r="J7771" s="33" t="s">
        <v>101</v>
      </c>
      <c r="K7771" t="s">
        <v>101</v>
      </c>
      <c r="L7771" t="s">
        <v>236</v>
      </c>
      <c r="M7771" s="16">
        <v>11000</v>
      </c>
      <c r="N7771" s="16">
        <v>0</v>
      </c>
      <c r="O7771" s="15">
        <v>11000</v>
      </c>
      <c r="P7771">
        <v>5000</v>
      </c>
      <c r="Q7771">
        <v>15000</v>
      </c>
      <c r="R7771">
        <v>500</v>
      </c>
      <c r="S7771">
        <v>20500</v>
      </c>
      <c r="T7771">
        <v>0</v>
      </c>
      <c r="U7771">
        <v>0</v>
      </c>
      <c r="V7771">
        <v>10250</v>
      </c>
      <c r="W7771">
        <v>10250</v>
      </c>
      <c r="X7771">
        <v>20500</v>
      </c>
      <c r="Y7771" t="s">
        <v>113</v>
      </c>
    </row>
    <row r="7772" spans="1:25" x14ac:dyDescent="0.3">
      <c r="A7772" t="s">
        <v>41</v>
      </c>
      <c r="B7772" t="s">
        <v>41</v>
      </c>
      <c r="C7772" t="s">
        <v>199</v>
      </c>
      <c r="D7772" t="s">
        <v>15</v>
      </c>
      <c r="E7772" t="s">
        <v>15</v>
      </c>
      <c r="F7772" t="s">
        <v>175</v>
      </c>
      <c r="G7772" t="s">
        <v>5390</v>
      </c>
      <c r="H7772" t="s">
        <v>5391</v>
      </c>
      <c r="I7772" t="s">
        <v>100</v>
      </c>
      <c r="J7772" s="33" t="s">
        <v>101</v>
      </c>
      <c r="K7772" t="s">
        <v>101</v>
      </c>
      <c r="L7772" t="s">
        <v>5375</v>
      </c>
      <c r="M7772" s="16">
        <v>36000</v>
      </c>
      <c r="N7772" s="16">
        <v>0</v>
      </c>
      <c r="O7772" s="15">
        <v>36000</v>
      </c>
      <c r="P7772">
        <v>0</v>
      </c>
      <c r="Q7772">
        <v>0</v>
      </c>
      <c r="R7772">
        <v>0</v>
      </c>
      <c r="S7772">
        <v>0</v>
      </c>
      <c r="T7772">
        <v>0</v>
      </c>
      <c r="U7772">
        <v>0</v>
      </c>
      <c r="V7772">
        <v>0</v>
      </c>
      <c r="W7772">
        <v>0</v>
      </c>
      <c r="X7772">
        <v>0</v>
      </c>
      <c r="Y7772" t="s">
        <v>169</v>
      </c>
    </row>
    <row r="7773" spans="1:25" x14ac:dyDescent="0.3">
      <c r="A7773" t="s">
        <v>41</v>
      </c>
      <c r="B7773" t="s">
        <v>41</v>
      </c>
      <c r="C7773" t="s">
        <v>199</v>
      </c>
      <c r="D7773" t="s">
        <v>15</v>
      </c>
      <c r="E7773" t="s">
        <v>15</v>
      </c>
      <c r="G7773" t="s">
        <v>5392</v>
      </c>
      <c r="H7773" t="s">
        <v>5393</v>
      </c>
      <c r="I7773" t="s">
        <v>235</v>
      </c>
      <c r="J7773" s="33" t="s">
        <v>101</v>
      </c>
      <c r="K7773" t="s">
        <v>101</v>
      </c>
      <c r="L7773" t="s">
        <v>236</v>
      </c>
      <c r="M7773" s="16">
        <v>0</v>
      </c>
      <c r="N7773" s="16">
        <v>0</v>
      </c>
      <c r="O7773" s="15">
        <v>0</v>
      </c>
      <c r="P7773">
        <v>0</v>
      </c>
      <c r="Q7773">
        <v>0</v>
      </c>
      <c r="R7773">
        <v>0</v>
      </c>
      <c r="S7773">
        <v>0</v>
      </c>
      <c r="T7773">
        <v>0</v>
      </c>
      <c r="U7773">
        <v>0</v>
      </c>
      <c r="V7773">
        <v>0</v>
      </c>
      <c r="W7773">
        <v>0</v>
      </c>
      <c r="X7773">
        <v>0</v>
      </c>
      <c r="Y7773" t="s">
        <v>169</v>
      </c>
    </row>
    <row r="7774" spans="1:25" x14ac:dyDescent="0.3">
      <c r="A7774" t="s">
        <v>41</v>
      </c>
      <c r="B7774" t="s">
        <v>41</v>
      </c>
      <c r="C7774" t="s">
        <v>658</v>
      </c>
      <c r="D7774" t="s">
        <v>20</v>
      </c>
      <c r="E7774" t="s">
        <v>20</v>
      </c>
      <c r="F7774" t="s">
        <v>114</v>
      </c>
      <c r="G7774" t="s">
        <v>5394</v>
      </c>
      <c r="H7774" t="s">
        <v>5395</v>
      </c>
      <c r="I7774" t="s">
        <v>100</v>
      </c>
      <c r="J7774" s="33" t="s">
        <v>182</v>
      </c>
      <c r="K7774" t="s">
        <v>101</v>
      </c>
      <c r="L7774" t="s">
        <v>5396</v>
      </c>
      <c r="M7774" s="16">
        <v>202763.41899999999</v>
      </c>
      <c r="N7774" s="16">
        <v>0</v>
      </c>
      <c r="O7774" s="15">
        <v>202763.41899999999</v>
      </c>
      <c r="P7774">
        <v>0</v>
      </c>
      <c r="Q7774">
        <v>4800</v>
      </c>
      <c r="R7774">
        <v>0</v>
      </c>
      <c r="S7774">
        <v>4800</v>
      </c>
      <c r="T7774">
        <v>0</v>
      </c>
      <c r="U7774">
        <v>0</v>
      </c>
      <c r="V7774">
        <v>2784</v>
      </c>
      <c r="W7774">
        <v>2016</v>
      </c>
      <c r="X7774">
        <v>4800</v>
      </c>
      <c r="Y7774" t="s">
        <v>113</v>
      </c>
    </row>
    <row r="7775" spans="1:25" x14ac:dyDescent="0.3">
      <c r="A7775" t="s">
        <v>41</v>
      </c>
      <c r="B7775" t="s">
        <v>41</v>
      </c>
      <c r="C7775" t="s">
        <v>658</v>
      </c>
      <c r="D7775" t="s">
        <v>20</v>
      </c>
      <c r="E7775" t="s">
        <v>20</v>
      </c>
      <c r="F7775" t="s">
        <v>129</v>
      </c>
      <c r="G7775" t="s">
        <v>5397</v>
      </c>
      <c r="H7775" t="s">
        <v>5398</v>
      </c>
      <c r="I7775" t="s">
        <v>100</v>
      </c>
      <c r="J7775" s="33" t="s">
        <v>182</v>
      </c>
      <c r="K7775" t="s">
        <v>101</v>
      </c>
      <c r="L7775" t="s">
        <v>5396</v>
      </c>
      <c r="M7775" s="16">
        <v>59405.133999999998</v>
      </c>
      <c r="N7775" s="16">
        <v>0</v>
      </c>
      <c r="O7775" s="15">
        <v>59405.133999999998</v>
      </c>
      <c r="P7775">
        <v>0</v>
      </c>
      <c r="Q7775">
        <v>72</v>
      </c>
      <c r="R7775">
        <v>0</v>
      </c>
      <c r="S7775">
        <v>72</v>
      </c>
      <c r="T7775">
        <v>0</v>
      </c>
      <c r="U7775">
        <v>0</v>
      </c>
      <c r="V7775">
        <v>0</v>
      </c>
      <c r="W7775">
        <v>0</v>
      </c>
      <c r="X7775">
        <v>72</v>
      </c>
      <c r="Y7775" t="s">
        <v>113</v>
      </c>
    </row>
    <row r="7776" spans="1:25" x14ac:dyDescent="0.3">
      <c r="A7776" t="s">
        <v>41</v>
      </c>
      <c r="B7776" t="s">
        <v>41</v>
      </c>
      <c r="C7776" t="s">
        <v>658</v>
      </c>
      <c r="D7776" t="s">
        <v>17</v>
      </c>
      <c r="E7776" t="s">
        <v>17</v>
      </c>
      <c r="F7776" t="s">
        <v>356</v>
      </c>
      <c r="G7776" t="s">
        <v>5399</v>
      </c>
      <c r="H7776" t="s">
        <v>5400</v>
      </c>
      <c r="I7776" t="s">
        <v>241</v>
      </c>
      <c r="J7776" s="33" t="s">
        <v>182</v>
      </c>
      <c r="K7776" t="s">
        <v>182</v>
      </c>
      <c r="L7776" t="s">
        <v>5396</v>
      </c>
      <c r="M7776" s="16">
        <v>8586.6380000000008</v>
      </c>
      <c r="N7776" s="16">
        <v>0</v>
      </c>
      <c r="O7776" s="15">
        <v>8586.6380000000008</v>
      </c>
      <c r="P7776">
        <v>0</v>
      </c>
      <c r="Q7776">
        <v>5665</v>
      </c>
      <c r="R7776">
        <v>0</v>
      </c>
      <c r="S7776">
        <v>5665</v>
      </c>
      <c r="T7776">
        <v>0</v>
      </c>
      <c r="U7776">
        <v>0</v>
      </c>
      <c r="V7776">
        <v>3286</v>
      </c>
      <c r="W7776">
        <v>2379</v>
      </c>
      <c r="X7776">
        <v>5665</v>
      </c>
      <c r="Y7776" t="s">
        <v>17</v>
      </c>
    </row>
    <row r="7777" spans="1:25" x14ac:dyDescent="0.3">
      <c r="A7777" t="s">
        <v>41</v>
      </c>
      <c r="B7777" t="s">
        <v>41</v>
      </c>
      <c r="C7777" t="s">
        <v>658</v>
      </c>
      <c r="D7777" t="s">
        <v>17</v>
      </c>
      <c r="E7777" t="s">
        <v>17</v>
      </c>
      <c r="F7777" t="s">
        <v>148</v>
      </c>
      <c r="G7777" t="s">
        <v>5401</v>
      </c>
      <c r="H7777" t="s">
        <v>5402</v>
      </c>
      <c r="I7777" t="s">
        <v>100</v>
      </c>
      <c r="J7777" s="33" t="s">
        <v>182</v>
      </c>
      <c r="K7777" t="s">
        <v>101</v>
      </c>
      <c r="L7777" t="s">
        <v>5396</v>
      </c>
      <c r="M7777" s="16">
        <v>89065.153000000006</v>
      </c>
      <c r="N7777" s="16">
        <v>0</v>
      </c>
      <c r="O7777" s="15">
        <v>89065.153000000006</v>
      </c>
      <c r="P7777">
        <v>0</v>
      </c>
      <c r="Q7777">
        <v>6840</v>
      </c>
      <c r="R7777">
        <v>0</v>
      </c>
      <c r="S7777">
        <v>6840</v>
      </c>
      <c r="T7777">
        <v>0</v>
      </c>
      <c r="U7777">
        <v>0</v>
      </c>
      <c r="V7777">
        <v>3694</v>
      </c>
      <c r="W7777">
        <v>3146</v>
      </c>
      <c r="X7777">
        <v>6840</v>
      </c>
      <c r="Y7777" t="s">
        <v>17</v>
      </c>
    </row>
    <row r="7778" spans="1:25" x14ac:dyDescent="0.3">
      <c r="A7778" t="s">
        <v>41</v>
      </c>
      <c r="B7778" t="s">
        <v>41</v>
      </c>
      <c r="C7778" t="s">
        <v>658</v>
      </c>
      <c r="D7778" t="s">
        <v>17</v>
      </c>
      <c r="E7778" t="s">
        <v>17</v>
      </c>
      <c r="F7778" t="s">
        <v>356</v>
      </c>
      <c r="G7778" t="s">
        <v>5403</v>
      </c>
      <c r="H7778" t="s">
        <v>5404</v>
      </c>
      <c r="I7778" t="s">
        <v>241</v>
      </c>
      <c r="J7778" s="33" t="s">
        <v>182</v>
      </c>
      <c r="K7778" t="s">
        <v>182</v>
      </c>
      <c r="L7778" t="s">
        <v>5396</v>
      </c>
      <c r="M7778" s="16">
        <v>5617.1049999999996</v>
      </c>
      <c r="N7778" s="16">
        <v>0</v>
      </c>
      <c r="O7778" s="15">
        <v>5617.1049999999996</v>
      </c>
      <c r="P7778">
        <v>0</v>
      </c>
      <c r="Q7778">
        <v>2475</v>
      </c>
      <c r="R7778">
        <v>0</v>
      </c>
      <c r="S7778">
        <v>2475</v>
      </c>
      <c r="T7778">
        <v>0</v>
      </c>
      <c r="U7778">
        <v>0</v>
      </c>
      <c r="V7778">
        <v>1337</v>
      </c>
      <c r="W7778">
        <v>1138</v>
      </c>
      <c r="X7778">
        <v>2475</v>
      </c>
      <c r="Y7778" t="s">
        <v>17</v>
      </c>
    </row>
    <row r="7779" spans="1:25" x14ac:dyDescent="0.3">
      <c r="A7779" t="s">
        <v>41</v>
      </c>
      <c r="B7779" t="s">
        <v>41</v>
      </c>
      <c r="C7779" t="s">
        <v>658</v>
      </c>
      <c r="D7779" t="s">
        <v>17</v>
      </c>
      <c r="E7779" t="s">
        <v>17</v>
      </c>
      <c r="F7779" t="s">
        <v>356</v>
      </c>
      <c r="G7779" t="s">
        <v>5405</v>
      </c>
      <c r="H7779" t="s">
        <v>5406</v>
      </c>
      <c r="I7779" t="s">
        <v>241</v>
      </c>
      <c r="J7779" s="33" t="s">
        <v>182</v>
      </c>
      <c r="K7779" t="s">
        <v>182</v>
      </c>
      <c r="L7779" t="s">
        <v>5396</v>
      </c>
      <c r="M7779" s="16">
        <v>3509.808</v>
      </c>
      <c r="N7779" s="16">
        <v>0</v>
      </c>
      <c r="O7779" s="15">
        <v>3509.808</v>
      </c>
      <c r="P7779">
        <v>0</v>
      </c>
      <c r="Q7779">
        <v>390</v>
      </c>
      <c r="R7779">
        <v>0</v>
      </c>
      <c r="S7779">
        <v>390</v>
      </c>
      <c r="T7779">
        <v>0</v>
      </c>
      <c r="U7779">
        <v>0</v>
      </c>
      <c r="V7779">
        <v>0</v>
      </c>
      <c r="W7779">
        <v>0</v>
      </c>
      <c r="X7779">
        <v>390</v>
      </c>
      <c r="Y7779" t="s">
        <v>17</v>
      </c>
    </row>
    <row r="7780" spans="1:25" x14ac:dyDescent="0.3">
      <c r="A7780" t="s">
        <v>41</v>
      </c>
      <c r="B7780" t="s">
        <v>41</v>
      </c>
      <c r="C7780" t="s">
        <v>658</v>
      </c>
      <c r="D7780" t="s">
        <v>17</v>
      </c>
      <c r="E7780" t="s">
        <v>17</v>
      </c>
      <c r="F7780" t="s">
        <v>356</v>
      </c>
      <c r="G7780" t="s">
        <v>5407</v>
      </c>
      <c r="H7780" t="s">
        <v>5408</v>
      </c>
      <c r="I7780" t="s">
        <v>235</v>
      </c>
      <c r="J7780" s="33" t="s">
        <v>101</v>
      </c>
      <c r="K7780" t="s">
        <v>101</v>
      </c>
      <c r="L7780" t="s">
        <v>5396</v>
      </c>
      <c r="M7780" s="16">
        <v>0</v>
      </c>
      <c r="N7780" s="16">
        <v>0</v>
      </c>
      <c r="O7780" s="15">
        <v>0</v>
      </c>
      <c r="P7780">
        <v>0</v>
      </c>
      <c r="Q7780">
        <v>510</v>
      </c>
      <c r="R7780">
        <v>0</v>
      </c>
      <c r="S7780">
        <v>510</v>
      </c>
      <c r="T7780">
        <v>0</v>
      </c>
      <c r="U7780">
        <v>0</v>
      </c>
      <c r="V7780">
        <v>0</v>
      </c>
      <c r="W7780">
        <v>0</v>
      </c>
      <c r="X7780">
        <v>510</v>
      </c>
      <c r="Y7780" t="s">
        <v>17</v>
      </c>
    </row>
    <row r="7781" spans="1:25" x14ac:dyDescent="0.3">
      <c r="A7781" t="s">
        <v>41</v>
      </c>
      <c r="B7781" t="s">
        <v>41</v>
      </c>
      <c r="C7781" t="s">
        <v>658</v>
      </c>
      <c r="D7781" t="s">
        <v>20</v>
      </c>
      <c r="E7781" t="s">
        <v>20</v>
      </c>
      <c r="F7781" t="s">
        <v>120</v>
      </c>
      <c r="G7781" t="s">
        <v>5409</v>
      </c>
      <c r="H7781" t="s">
        <v>5410</v>
      </c>
      <c r="I7781" t="s">
        <v>100</v>
      </c>
      <c r="J7781" s="33" t="s">
        <v>182</v>
      </c>
      <c r="K7781" t="s">
        <v>101</v>
      </c>
      <c r="L7781" t="s">
        <v>5396</v>
      </c>
      <c r="M7781" s="16">
        <v>16515.397000000001</v>
      </c>
      <c r="N7781" s="16">
        <v>0</v>
      </c>
      <c r="O7781" s="15">
        <v>16515.397000000001</v>
      </c>
      <c r="P7781">
        <v>0</v>
      </c>
      <c r="Q7781">
        <v>40</v>
      </c>
      <c r="R7781">
        <v>0</v>
      </c>
      <c r="S7781">
        <v>40</v>
      </c>
      <c r="T7781">
        <v>0</v>
      </c>
      <c r="U7781">
        <v>0</v>
      </c>
      <c r="V7781">
        <v>0</v>
      </c>
      <c r="W7781">
        <v>0</v>
      </c>
      <c r="X7781">
        <v>40</v>
      </c>
      <c r="Y7781" t="s">
        <v>113</v>
      </c>
    </row>
    <row r="7782" spans="1:25" x14ac:dyDescent="0.3">
      <c r="A7782" t="s">
        <v>41</v>
      </c>
      <c r="B7782" t="s">
        <v>41</v>
      </c>
      <c r="C7782" t="s">
        <v>658</v>
      </c>
      <c r="D7782" t="s">
        <v>20</v>
      </c>
      <c r="E7782" t="s">
        <v>20</v>
      </c>
      <c r="F7782" t="s">
        <v>120</v>
      </c>
      <c r="G7782" t="s">
        <v>5411</v>
      </c>
      <c r="H7782" t="s">
        <v>5412</v>
      </c>
      <c r="I7782" t="s">
        <v>235</v>
      </c>
      <c r="J7782" s="33" t="s">
        <v>101</v>
      </c>
      <c r="K7782" t="s">
        <v>101</v>
      </c>
      <c r="L7782" t="s">
        <v>5396</v>
      </c>
      <c r="M7782" s="16">
        <v>0</v>
      </c>
      <c r="N7782" s="16">
        <v>0</v>
      </c>
      <c r="O7782" s="15">
        <v>0</v>
      </c>
      <c r="P7782">
        <v>0</v>
      </c>
      <c r="Q7782">
        <v>850</v>
      </c>
      <c r="R7782">
        <v>0</v>
      </c>
      <c r="S7782">
        <v>850</v>
      </c>
      <c r="T7782">
        <v>0</v>
      </c>
      <c r="U7782">
        <v>0</v>
      </c>
      <c r="V7782">
        <v>0</v>
      </c>
      <c r="W7782">
        <v>0</v>
      </c>
      <c r="X7782">
        <v>850</v>
      </c>
      <c r="Y7782" t="s">
        <v>113</v>
      </c>
    </row>
    <row r="7783" spans="1:25" x14ac:dyDescent="0.3">
      <c r="A7783" t="s">
        <v>41</v>
      </c>
      <c r="B7783" t="s">
        <v>41</v>
      </c>
      <c r="C7783" t="s">
        <v>658</v>
      </c>
      <c r="D7783" t="s">
        <v>45</v>
      </c>
      <c r="E7783" t="s">
        <v>68</v>
      </c>
      <c r="F7783" t="s">
        <v>1487</v>
      </c>
      <c r="G7783" t="s">
        <v>5413</v>
      </c>
      <c r="H7783" t="s">
        <v>5414</v>
      </c>
      <c r="I7783" t="s">
        <v>100</v>
      </c>
      <c r="J7783" s="33" t="s">
        <v>182</v>
      </c>
      <c r="K7783" t="s">
        <v>101</v>
      </c>
      <c r="L7783" t="s">
        <v>5396</v>
      </c>
      <c r="M7783" s="16">
        <v>12481.92</v>
      </c>
      <c r="N7783" s="16">
        <v>0</v>
      </c>
      <c r="O7783" s="15">
        <v>12481.92</v>
      </c>
      <c r="P7783">
        <v>0</v>
      </c>
      <c r="Q7783">
        <v>12246864</v>
      </c>
      <c r="R7783">
        <v>0</v>
      </c>
      <c r="S7783">
        <v>12246864</v>
      </c>
      <c r="T7783">
        <v>0</v>
      </c>
      <c r="U7783">
        <v>0</v>
      </c>
      <c r="V7783">
        <v>0</v>
      </c>
      <c r="W7783">
        <v>0</v>
      </c>
      <c r="X7783">
        <v>12246864</v>
      </c>
      <c r="Y7783" t="s">
        <v>103</v>
      </c>
    </row>
    <row r="7784" spans="1:25" x14ac:dyDescent="0.3">
      <c r="A7784" t="s">
        <v>41</v>
      </c>
      <c r="B7784" t="s">
        <v>41</v>
      </c>
      <c r="C7784" t="s">
        <v>658</v>
      </c>
      <c r="D7784" t="s">
        <v>45</v>
      </c>
      <c r="E7784" t="s">
        <v>68</v>
      </c>
      <c r="F7784" t="s">
        <v>1487</v>
      </c>
      <c r="G7784" t="s">
        <v>5415</v>
      </c>
      <c r="H7784" t="s">
        <v>5416</v>
      </c>
      <c r="I7784" t="s">
        <v>235</v>
      </c>
      <c r="J7784" s="33" t="s">
        <v>101</v>
      </c>
      <c r="K7784" t="s">
        <v>101</v>
      </c>
      <c r="L7784" t="s">
        <v>5396</v>
      </c>
      <c r="M7784" s="16">
        <v>0</v>
      </c>
      <c r="N7784" s="16">
        <v>0</v>
      </c>
      <c r="O7784" s="15">
        <v>0</v>
      </c>
      <c r="P7784">
        <v>0</v>
      </c>
      <c r="Q7784">
        <v>11640</v>
      </c>
      <c r="R7784">
        <v>0</v>
      </c>
      <c r="S7784">
        <v>11640</v>
      </c>
      <c r="T7784">
        <v>0</v>
      </c>
      <c r="U7784">
        <v>0</v>
      </c>
      <c r="V7784">
        <v>0</v>
      </c>
      <c r="W7784">
        <v>0</v>
      </c>
      <c r="X7784">
        <v>11640</v>
      </c>
      <c r="Y7784" t="s">
        <v>103</v>
      </c>
    </row>
    <row r="7785" spans="1:25" x14ac:dyDescent="0.3">
      <c r="A7785" t="s">
        <v>41</v>
      </c>
      <c r="B7785" t="s">
        <v>41</v>
      </c>
      <c r="C7785" t="s">
        <v>658</v>
      </c>
      <c r="D7785" t="s">
        <v>45</v>
      </c>
      <c r="E7785" t="s">
        <v>68</v>
      </c>
      <c r="F7785" t="s">
        <v>1487</v>
      </c>
      <c r="G7785" t="s">
        <v>5417</v>
      </c>
      <c r="H7785" t="s">
        <v>5418</v>
      </c>
      <c r="I7785" t="s">
        <v>100</v>
      </c>
      <c r="J7785" s="33" t="s">
        <v>101</v>
      </c>
      <c r="K7785" t="s">
        <v>101</v>
      </c>
      <c r="L7785" t="s">
        <v>5396</v>
      </c>
      <c r="M7785" s="16">
        <v>22018.391</v>
      </c>
      <c r="N7785" s="16">
        <v>0</v>
      </c>
      <c r="O7785" s="15">
        <v>22018.391</v>
      </c>
      <c r="P7785">
        <v>0</v>
      </c>
      <c r="Q7785">
        <v>5000</v>
      </c>
      <c r="R7785">
        <v>0</v>
      </c>
      <c r="S7785">
        <v>5000</v>
      </c>
      <c r="T7785">
        <v>0</v>
      </c>
      <c r="U7785">
        <v>0</v>
      </c>
      <c r="V7785">
        <v>0</v>
      </c>
      <c r="W7785">
        <v>0</v>
      </c>
      <c r="X7785">
        <v>5000</v>
      </c>
      <c r="Y7785" t="s">
        <v>103</v>
      </c>
    </row>
    <row r="7786" spans="1:25" x14ac:dyDescent="0.3">
      <c r="A7786" t="s">
        <v>41</v>
      </c>
      <c r="B7786" t="s">
        <v>41</v>
      </c>
      <c r="C7786" t="s">
        <v>658</v>
      </c>
      <c r="D7786" t="s">
        <v>20</v>
      </c>
      <c r="E7786" t="s">
        <v>20</v>
      </c>
      <c r="F7786" t="s">
        <v>117</v>
      </c>
      <c r="G7786" t="s">
        <v>5419</v>
      </c>
      <c r="H7786" t="s">
        <v>5420</v>
      </c>
      <c r="I7786" t="s">
        <v>235</v>
      </c>
      <c r="J7786" s="33" t="s">
        <v>101</v>
      </c>
      <c r="K7786" t="s">
        <v>101</v>
      </c>
      <c r="L7786" t="s">
        <v>5396</v>
      </c>
      <c r="M7786" s="16">
        <v>0</v>
      </c>
      <c r="N7786" s="16">
        <v>0</v>
      </c>
      <c r="O7786" s="15">
        <v>0</v>
      </c>
      <c r="P7786">
        <v>0</v>
      </c>
      <c r="Q7786">
        <v>10</v>
      </c>
      <c r="R7786">
        <v>0</v>
      </c>
      <c r="S7786">
        <v>10</v>
      </c>
      <c r="T7786">
        <v>0</v>
      </c>
      <c r="U7786">
        <v>0</v>
      </c>
      <c r="V7786">
        <v>0</v>
      </c>
      <c r="W7786">
        <v>0</v>
      </c>
      <c r="X7786">
        <v>10</v>
      </c>
      <c r="Y7786" t="s">
        <v>113</v>
      </c>
    </row>
    <row r="7787" spans="1:25" x14ac:dyDescent="0.3">
      <c r="A7787" t="s">
        <v>41</v>
      </c>
      <c r="B7787" t="s">
        <v>41</v>
      </c>
      <c r="C7787" t="s">
        <v>2894</v>
      </c>
      <c r="D7787" t="s">
        <v>15</v>
      </c>
      <c r="E7787" t="s">
        <v>15</v>
      </c>
      <c r="F7787" t="s">
        <v>166</v>
      </c>
      <c r="G7787" t="s">
        <v>5421</v>
      </c>
      <c r="H7787" t="s">
        <v>5422</v>
      </c>
      <c r="I7787" t="s">
        <v>241</v>
      </c>
      <c r="J7787" s="33" t="s">
        <v>182</v>
      </c>
      <c r="K7787" t="s">
        <v>182</v>
      </c>
      <c r="L7787" t="s">
        <v>236</v>
      </c>
      <c r="M7787" s="16">
        <v>4000</v>
      </c>
      <c r="N7787" s="16">
        <v>0</v>
      </c>
      <c r="O7787" s="15">
        <v>4000</v>
      </c>
      <c r="P7787">
        <v>0</v>
      </c>
      <c r="Q7787">
        <v>5000</v>
      </c>
      <c r="R7787">
        <v>7000</v>
      </c>
      <c r="S7787">
        <v>12000</v>
      </c>
      <c r="T7787">
        <v>0</v>
      </c>
      <c r="U7787">
        <v>0</v>
      </c>
      <c r="V7787">
        <v>0</v>
      </c>
      <c r="W7787">
        <v>0</v>
      </c>
      <c r="X7787">
        <v>12000</v>
      </c>
      <c r="Y7787" t="s">
        <v>169</v>
      </c>
    </row>
    <row r="7788" spans="1:25" x14ac:dyDescent="0.3">
      <c r="A7788" t="s">
        <v>41</v>
      </c>
      <c r="B7788" t="s">
        <v>41</v>
      </c>
      <c r="C7788" t="s">
        <v>2894</v>
      </c>
      <c r="D7788" t="s">
        <v>15</v>
      </c>
      <c r="E7788" t="s">
        <v>15</v>
      </c>
      <c r="F7788" t="s">
        <v>166</v>
      </c>
      <c r="G7788" t="s">
        <v>5423</v>
      </c>
      <c r="H7788" t="s">
        <v>5424</v>
      </c>
      <c r="I7788" t="s">
        <v>241</v>
      </c>
      <c r="J7788" s="33" t="s">
        <v>182</v>
      </c>
      <c r="K7788" t="s">
        <v>182</v>
      </c>
      <c r="L7788" t="s">
        <v>236</v>
      </c>
      <c r="M7788" s="16">
        <v>2500</v>
      </c>
      <c r="N7788" s="16">
        <v>0</v>
      </c>
      <c r="O7788" s="15">
        <v>2500</v>
      </c>
      <c r="P7788">
        <v>0</v>
      </c>
      <c r="Q7788">
        <v>10000</v>
      </c>
      <c r="R7788">
        <v>10000</v>
      </c>
      <c r="S7788">
        <v>20000</v>
      </c>
      <c r="T7788">
        <v>0</v>
      </c>
      <c r="U7788">
        <v>0</v>
      </c>
      <c r="V7788">
        <v>0</v>
      </c>
      <c r="W7788">
        <v>0</v>
      </c>
      <c r="X7788">
        <v>20000</v>
      </c>
      <c r="Y7788" t="s">
        <v>169</v>
      </c>
    </row>
    <row r="7789" spans="1:25" x14ac:dyDescent="0.3">
      <c r="A7789" t="s">
        <v>41</v>
      </c>
      <c r="B7789" t="s">
        <v>41</v>
      </c>
      <c r="C7789" t="s">
        <v>2894</v>
      </c>
      <c r="D7789" t="s">
        <v>15</v>
      </c>
      <c r="E7789" t="s">
        <v>15</v>
      </c>
      <c r="F7789" t="s">
        <v>1531</v>
      </c>
      <c r="G7789" t="s">
        <v>5425</v>
      </c>
      <c r="H7789" t="s">
        <v>5426</v>
      </c>
      <c r="I7789" t="s">
        <v>235</v>
      </c>
      <c r="J7789" s="33" t="s">
        <v>101</v>
      </c>
      <c r="K7789" t="s">
        <v>101</v>
      </c>
      <c r="L7789" t="s">
        <v>236</v>
      </c>
      <c r="M7789" s="16">
        <v>0</v>
      </c>
      <c r="N7789" s="16">
        <v>0</v>
      </c>
      <c r="O7789" s="15">
        <v>0</v>
      </c>
      <c r="P7789">
        <v>0</v>
      </c>
      <c r="Q7789">
        <v>0</v>
      </c>
      <c r="R7789">
        <v>0</v>
      </c>
      <c r="S7789">
        <v>0</v>
      </c>
      <c r="T7789">
        <v>0</v>
      </c>
      <c r="U7789">
        <v>0</v>
      </c>
      <c r="V7789">
        <v>0</v>
      </c>
      <c r="W7789">
        <v>0</v>
      </c>
      <c r="X7789">
        <v>0</v>
      </c>
      <c r="Y7789" t="s">
        <v>169</v>
      </c>
    </row>
    <row r="7790" spans="1:25" x14ac:dyDescent="0.3">
      <c r="A7790" t="s">
        <v>41</v>
      </c>
      <c r="B7790" t="s">
        <v>41</v>
      </c>
      <c r="C7790" t="s">
        <v>1545</v>
      </c>
      <c r="D7790" t="s">
        <v>16</v>
      </c>
      <c r="E7790" t="s">
        <v>16</v>
      </c>
      <c r="F7790" t="s">
        <v>1916</v>
      </c>
      <c r="G7790" t="s">
        <v>5427</v>
      </c>
      <c r="H7790" t="s">
        <v>5428</v>
      </c>
      <c r="I7790" t="s">
        <v>100</v>
      </c>
      <c r="J7790" s="33" t="s">
        <v>101</v>
      </c>
      <c r="K7790" t="s">
        <v>101</v>
      </c>
      <c r="L7790" t="s">
        <v>236</v>
      </c>
      <c r="M7790" s="16">
        <v>20000</v>
      </c>
      <c r="N7790" s="16">
        <v>0</v>
      </c>
      <c r="O7790" s="15">
        <v>20000</v>
      </c>
      <c r="P7790">
        <v>0</v>
      </c>
      <c r="Q7790">
        <v>39011</v>
      </c>
      <c r="R7790">
        <v>0</v>
      </c>
      <c r="S7790">
        <v>39011</v>
      </c>
      <c r="T7790">
        <v>0</v>
      </c>
      <c r="U7790">
        <v>0</v>
      </c>
      <c r="V7790">
        <v>0</v>
      </c>
      <c r="W7790">
        <v>0</v>
      </c>
      <c r="X7790">
        <v>39011</v>
      </c>
      <c r="Y7790" t="s">
        <v>16</v>
      </c>
    </row>
    <row r="7791" spans="1:25" x14ac:dyDescent="0.3">
      <c r="A7791" t="s">
        <v>41</v>
      </c>
      <c r="B7791" t="s">
        <v>41</v>
      </c>
      <c r="C7791" t="s">
        <v>1545</v>
      </c>
      <c r="D7791" t="s">
        <v>16</v>
      </c>
      <c r="E7791" t="s">
        <v>16</v>
      </c>
      <c r="F7791" t="s">
        <v>104</v>
      </c>
      <c r="G7791" t="s">
        <v>5429</v>
      </c>
      <c r="H7791" t="s">
        <v>5430</v>
      </c>
      <c r="I7791" t="s">
        <v>100</v>
      </c>
      <c r="J7791" s="33" t="s">
        <v>101</v>
      </c>
      <c r="K7791" t="s">
        <v>101</v>
      </c>
      <c r="L7791" t="s">
        <v>236</v>
      </c>
      <c r="M7791" s="16">
        <v>60000</v>
      </c>
      <c r="N7791" s="16">
        <v>0</v>
      </c>
      <c r="O7791" s="15">
        <v>60000</v>
      </c>
      <c r="P7791">
        <v>0</v>
      </c>
      <c r="Q7791">
        <v>0</v>
      </c>
      <c r="R7791">
        <v>0</v>
      </c>
      <c r="S7791">
        <v>0</v>
      </c>
      <c r="T7791">
        <v>0</v>
      </c>
      <c r="U7791">
        <v>0</v>
      </c>
      <c r="V7791">
        <v>0</v>
      </c>
      <c r="W7791">
        <v>0</v>
      </c>
      <c r="X7791">
        <v>0</v>
      </c>
      <c r="Y7791" t="s">
        <v>16</v>
      </c>
    </row>
    <row r="7792" spans="1:25" x14ac:dyDescent="0.3">
      <c r="A7792" t="s">
        <v>41</v>
      </c>
      <c r="B7792" t="s">
        <v>41</v>
      </c>
      <c r="C7792" t="s">
        <v>1245</v>
      </c>
      <c r="D7792" t="s">
        <v>17</v>
      </c>
      <c r="E7792" t="s">
        <v>36</v>
      </c>
      <c r="F7792" t="s">
        <v>5431</v>
      </c>
      <c r="G7792" t="s">
        <v>5432</v>
      </c>
      <c r="H7792" t="s">
        <v>5433</v>
      </c>
      <c r="I7792" t="s">
        <v>181</v>
      </c>
      <c r="J7792" s="33" t="s">
        <v>182</v>
      </c>
      <c r="K7792" t="s">
        <v>182</v>
      </c>
      <c r="L7792" t="s">
        <v>5434</v>
      </c>
      <c r="M7792" s="16">
        <v>0</v>
      </c>
      <c r="N7792" s="16">
        <v>10000</v>
      </c>
      <c r="O7792" s="15">
        <v>10000</v>
      </c>
      <c r="P7792">
        <v>0</v>
      </c>
      <c r="Q7792">
        <v>0</v>
      </c>
      <c r="R7792">
        <v>10000</v>
      </c>
      <c r="S7792">
        <v>10000</v>
      </c>
      <c r="T7792">
        <v>0</v>
      </c>
      <c r="U7792">
        <v>0</v>
      </c>
      <c r="V7792">
        <v>0</v>
      </c>
      <c r="W7792">
        <v>0</v>
      </c>
      <c r="X7792">
        <v>10000</v>
      </c>
      <c r="Y7792" t="s">
        <v>17</v>
      </c>
    </row>
    <row r="7793" spans="1:25" x14ac:dyDescent="0.3">
      <c r="A7793" t="s">
        <v>41</v>
      </c>
      <c r="B7793" t="s">
        <v>41</v>
      </c>
      <c r="C7793" t="s">
        <v>371</v>
      </c>
      <c r="D7793" t="s">
        <v>17</v>
      </c>
      <c r="E7793" t="s">
        <v>17</v>
      </c>
      <c r="F7793" t="s">
        <v>5435</v>
      </c>
      <c r="G7793" t="s">
        <v>5436</v>
      </c>
      <c r="H7793" t="s">
        <v>5437</v>
      </c>
      <c r="I7793" t="s">
        <v>181</v>
      </c>
      <c r="J7793" s="33" t="s">
        <v>101</v>
      </c>
      <c r="K7793" t="s">
        <v>101</v>
      </c>
      <c r="L7793" t="s">
        <v>5438</v>
      </c>
      <c r="M7793" s="16">
        <v>7000</v>
      </c>
      <c r="N7793" s="16">
        <v>0</v>
      </c>
      <c r="O7793" s="15">
        <v>7000</v>
      </c>
      <c r="P7793">
        <v>0</v>
      </c>
      <c r="Q7793">
        <v>0</v>
      </c>
      <c r="R7793">
        <v>0</v>
      </c>
      <c r="S7793">
        <v>0</v>
      </c>
      <c r="T7793">
        <v>0</v>
      </c>
      <c r="U7793">
        <v>0</v>
      </c>
      <c r="V7793">
        <v>0</v>
      </c>
      <c r="W7793">
        <v>0</v>
      </c>
      <c r="X7793">
        <v>0</v>
      </c>
      <c r="Y7793" t="s">
        <v>17</v>
      </c>
    </row>
    <row r="7794" spans="1:25" x14ac:dyDescent="0.3">
      <c r="A7794" t="s">
        <v>41</v>
      </c>
      <c r="B7794" t="s">
        <v>41</v>
      </c>
      <c r="C7794" t="s">
        <v>371</v>
      </c>
      <c r="D7794" t="s">
        <v>45</v>
      </c>
      <c r="E7794" t="s">
        <v>69</v>
      </c>
      <c r="F7794" t="s">
        <v>356</v>
      </c>
      <c r="G7794" t="s">
        <v>5439</v>
      </c>
      <c r="H7794" t="s">
        <v>5440</v>
      </c>
      <c r="I7794" t="s">
        <v>181</v>
      </c>
      <c r="J7794" s="33" t="s">
        <v>182</v>
      </c>
      <c r="K7794" t="s">
        <v>182</v>
      </c>
      <c r="L7794" t="s">
        <v>5375</v>
      </c>
      <c r="M7794" s="16">
        <v>15000</v>
      </c>
      <c r="N7794" s="16">
        <v>0</v>
      </c>
      <c r="O7794" s="15">
        <v>15000</v>
      </c>
      <c r="P7794">
        <v>0</v>
      </c>
      <c r="Q7794">
        <v>1000</v>
      </c>
      <c r="R7794">
        <v>0</v>
      </c>
      <c r="S7794">
        <v>1000</v>
      </c>
      <c r="T7794">
        <v>0</v>
      </c>
      <c r="U7794">
        <v>0</v>
      </c>
      <c r="V7794">
        <v>0</v>
      </c>
      <c r="W7794">
        <v>0</v>
      </c>
      <c r="X7794">
        <v>1000</v>
      </c>
      <c r="Y7794" t="s">
        <v>103</v>
      </c>
    </row>
    <row r="7795" spans="1:25" x14ac:dyDescent="0.3">
      <c r="A7795" t="s">
        <v>41</v>
      </c>
      <c r="B7795" t="s">
        <v>41</v>
      </c>
      <c r="C7795" t="s">
        <v>371</v>
      </c>
      <c r="D7795" t="s">
        <v>17</v>
      </c>
      <c r="E7795" t="s">
        <v>17</v>
      </c>
      <c r="F7795" t="s">
        <v>5435</v>
      </c>
      <c r="G7795" t="s">
        <v>5441</v>
      </c>
      <c r="H7795" t="s">
        <v>5442</v>
      </c>
      <c r="I7795" t="s">
        <v>181</v>
      </c>
      <c r="J7795" s="33" t="s">
        <v>182</v>
      </c>
      <c r="K7795" t="s">
        <v>182</v>
      </c>
      <c r="L7795" t="s">
        <v>73</v>
      </c>
      <c r="M7795" s="16">
        <v>5000</v>
      </c>
      <c r="N7795" s="16">
        <v>0</v>
      </c>
      <c r="O7795" s="15">
        <v>5000</v>
      </c>
      <c r="P7795">
        <v>0</v>
      </c>
      <c r="Q7795">
        <v>3500</v>
      </c>
      <c r="R7795">
        <v>0</v>
      </c>
      <c r="S7795">
        <v>3500</v>
      </c>
      <c r="T7795">
        <v>0</v>
      </c>
      <c r="U7795">
        <v>0</v>
      </c>
      <c r="V7795">
        <v>0</v>
      </c>
      <c r="W7795">
        <v>0</v>
      </c>
      <c r="X7795">
        <v>3500</v>
      </c>
      <c r="Y7795" t="s">
        <v>17</v>
      </c>
    </row>
    <row r="7796" spans="1:25" x14ac:dyDescent="0.3">
      <c r="A7796" t="s">
        <v>41</v>
      </c>
      <c r="B7796" t="s">
        <v>41</v>
      </c>
      <c r="C7796" t="s">
        <v>371</v>
      </c>
      <c r="D7796" t="s">
        <v>45</v>
      </c>
      <c r="E7796" t="s">
        <v>64</v>
      </c>
      <c r="F7796" t="s">
        <v>200</v>
      </c>
      <c r="G7796" t="s">
        <v>5443</v>
      </c>
      <c r="H7796" t="s">
        <v>5444</v>
      </c>
      <c r="I7796" t="s">
        <v>100</v>
      </c>
      <c r="J7796" s="33" t="s">
        <v>101</v>
      </c>
      <c r="K7796" t="s">
        <v>101</v>
      </c>
      <c r="L7796" t="s">
        <v>5445</v>
      </c>
      <c r="M7796" s="16">
        <v>1000</v>
      </c>
      <c r="N7796" s="16">
        <v>0</v>
      </c>
      <c r="O7796" s="15">
        <v>1000</v>
      </c>
      <c r="P7796">
        <v>0</v>
      </c>
      <c r="Q7796">
        <v>0</v>
      </c>
      <c r="R7796">
        <v>0</v>
      </c>
      <c r="S7796">
        <v>0</v>
      </c>
      <c r="T7796">
        <v>0</v>
      </c>
      <c r="U7796">
        <v>0</v>
      </c>
      <c r="V7796">
        <v>0</v>
      </c>
      <c r="W7796">
        <v>0</v>
      </c>
      <c r="X7796">
        <v>0</v>
      </c>
      <c r="Y7796" t="s">
        <v>103</v>
      </c>
    </row>
    <row r="7797" spans="1:25" x14ac:dyDescent="0.3">
      <c r="A7797" t="s">
        <v>41</v>
      </c>
      <c r="B7797" t="s">
        <v>41</v>
      </c>
      <c r="C7797" t="s">
        <v>371</v>
      </c>
      <c r="D7797" t="s">
        <v>45</v>
      </c>
      <c r="E7797" t="s">
        <v>68</v>
      </c>
      <c r="F7797" t="s">
        <v>110</v>
      </c>
      <c r="G7797" t="s">
        <v>5446</v>
      </c>
      <c r="H7797" t="s">
        <v>5447</v>
      </c>
      <c r="I7797" t="s">
        <v>235</v>
      </c>
      <c r="J7797" s="33" t="s">
        <v>101</v>
      </c>
      <c r="K7797" t="s">
        <v>101</v>
      </c>
      <c r="L7797" t="s">
        <v>5445</v>
      </c>
      <c r="M7797" s="16">
        <v>0</v>
      </c>
      <c r="N7797" s="16">
        <v>0</v>
      </c>
      <c r="O7797" s="15">
        <v>0</v>
      </c>
      <c r="P7797">
        <v>0</v>
      </c>
      <c r="Q7797">
        <v>288000</v>
      </c>
      <c r="R7797">
        <v>7712000</v>
      </c>
      <c r="S7797">
        <v>8000000</v>
      </c>
      <c r="T7797">
        <v>0</v>
      </c>
      <c r="U7797">
        <v>0</v>
      </c>
      <c r="V7797">
        <v>0</v>
      </c>
      <c r="W7797">
        <v>0</v>
      </c>
      <c r="X7797">
        <v>8000000</v>
      </c>
      <c r="Y7797" t="s">
        <v>103</v>
      </c>
    </row>
    <row r="7798" spans="1:25" x14ac:dyDescent="0.3">
      <c r="A7798" t="s">
        <v>41</v>
      </c>
      <c r="B7798" t="s">
        <v>41</v>
      </c>
      <c r="C7798" t="s">
        <v>371</v>
      </c>
      <c r="D7798" t="s">
        <v>20</v>
      </c>
      <c r="E7798" t="s">
        <v>20</v>
      </c>
      <c r="F7798" t="s">
        <v>120</v>
      </c>
      <c r="G7798" t="s">
        <v>5448</v>
      </c>
      <c r="H7798" t="s">
        <v>5449</v>
      </c>
      <c r="I7798" t="s">
        <v>235</v>
      </c>
      <c r="J7798" s="33" t="s">
        <v>101</v>
      </c>
      <c r="K7798" t="s">
        <v>101</v>
      </c>
      <c r="L7798" t="s">
        <v>5445</v>
      </c>
      <c r="M7798" s="16">
        <v>0</v>
      </c>
      <c r="N7798" s="16">
        <v>0</v>
      </c>
      <c r="O7798" s="15">
        <v>0</v>
      </c>
      <c r="P7798">
        <v>0</v>
      </c>
      <c r="Q7798">
        <v>150</v>
      </c>
      <c r="R7798">
        <v>0</v>
      </c>
      <c r="S7798">
        <v>150</v>
      </c>
      <c r="T7798">
        <v>0</v>
      </c>
      <c r="U7798">
        <v>0</v>
      </c>
      <c r="V7798">
        <v>0</v>
      </c>
      <c r="W7798">
        <v>0</v>
      </c>
      <c r="X7798">
        <v>150</v>
      </c>
      <c r="Y7798" t="s">
        <v>113</v>
      </c>
    </row>
    <row r="7799" spans="1:25" x14ac:dyDescent="0.3">
      <c r="A7799" t="s">
        <v>41</v>
      </c>
      <c r="B7799" t="s">
        <v>41</v>
      </c>
      <c r="C7799" t="s">
        <v>371</v>
      </c>
      <c r="D7799" t="s">
        <v>17</v>
      </c>
      <c r="E7799" t="s">
        <v>17</v>
      </c>
      <c r="F7799" t="s">
        <v>356</v>
      </c>
      <c r="G7799" t="s">
        <v>5450</v>
      </c>
      <c r="H7799" t="s">
        <v>5451</v>
      </c>
      <c r="I7799" t="s">
        <v>235</v>
      </c>
      <c r="J7799" s="33" t="s">
        <v>101</v>
      </c>
      <c r="K7799" t="s">
        <v>101</v>
      </c>
      <c r="L7799" t="s">
        <v>5445</v>
      </c>
      <c r="M7799" s="16">
        <v>0</v>
      </c>
      <c r="N7799" s="16">
        <v>0</v>
      </c>
      <c r="O7799" s="15">
        <v>0</v>
      </c>
      <c r="P7799">
        <v>0</v>
      </c>
      <c r="Q7799">
        <v>0</v>
      </c>
      <c r="R7799">
        <v>0</v>
      </c>
      <c r="S7799">
        <v>0</v>
      </c>
      <c r="T7799">
        <v>0</v>
      </c>
      <c r="U7799">
        <v>0</v>
      </c>
      <c r="V7799">
        <v>0</v>
      </c>
      <c r="W7799">
        <v>0</v>
      </c>
      <c r="X7799">
        <v>0</v>
      </c>
      <c r="Y7799" t="s">
        <v>17</v>
      </c>
    </row>
    <row r="7800" spans="1:25" x14ac:dyDescent="0.3">
      <c r="A7800" t="s">
        <v>41</v>
      </c>
      <c r="B7800" t="s">
        <v>41</v>
      </c>
      <c r="C7800" t="s">
        <v>1359</v>
      </c>
      <c r="D7800" s="17" t="s">
        <v>22</v>
      </c>
      <c r="E7800" s="17" t="s">
        <v>22</v>
      </c>
      <c r="F7800" t="s">
        <v>178</v>
      </c>
      <c r="G7800" t="s">
        <v>5452</v>
      </c>
      <c r="H7800" t="s">
        <v>5453</v>
      </c>
      <c r="I7800" t="s">
        <v>241</v>
      </c>
      <c r="J7800" s="33" t="s">
        <v>182</v>
      </c>
      <c r="K7800" t="s">
        <v>182</v>
      </c>
      <c r="L7800" t="s">
        <v>236</v>
      </c>
      <c r="M7800" s="16">
        <v>0</v>
      </c>
      <c r="N7800" s="16">
        <v>800000</v>
      </c>
      <c r="O7800" s="15">
        <v>800000</v>
      </c>
      <c r="P7800">
        <v>300</v>
      </c>
      <c r="Q7800">
        <v>700</v>
      </c>
      <c r="R7800">
        <v>0</v>
      </c>
      <c r="S7800">
        <v>1000</v>
      </c>
      <c r="T7800">
        <v>0</v>
      </c>
      <c r="U7800">
        <v>0</v>
      </c>
      <c r="V7800">
        <v>700</v>
      </c>
      <c r="W7800">
        <v>300</v>
      </c>
      <c r="X7800">
        <v>1000</v>
      </c>
      <c r="Y7800" t="s">
        <v>183</v>
      </c>
    </row>
    <row r="7801" spans="1:25" x14ac:dyDescent="0.3">
      <c r="A7801" t="s">
        <v>41</v>
      </c>
      <c r="B7801" t="s">
        <v>41</v>
      </c>
      <c r="C7801" t="s">
        <v>1359</v>
      </c>
      <c r="D7801" t="s">
        <v>20</v>
      </c>
      <c r="E7801" t="s">
        <v>20</v>
      </c>
      <c r="F7801" t="s">
        <v>348</v>
      </c>
      <c r="G7801" t="s">
        <v>5454</v>
      </c>
      <c r="H7801" t="s">
        <v>5455</v>
      </c>
      <c r="I7801" t="s">
        <v>100</v>
      </c>
      <c r="J7801" s="33" t="s">
        <v>101</v>
      </c>
      <c r="K7801" t="s">
        <v>101</v>
      </c>
      <c r="L7801" t="s">
        <v>236</v>
      </c>
      <c r="M7801" s="16">
        <v>100000</v>
      </c>
      <c r="N7801" s="16">
        <v>80000</v>
      </c>
      <c r="O7801" s="15">
        <v>180000</v>
      </c>
      <c r="P7801">
        <v>45</v>
      </c>
      <c r="Q7801">
        <v>255</v>
      </c>
      <c r="R7801">
        <v>0</v>
      </c>
      <c r="S7801">
        <v>300</v>
      </c>
      <c r="T7801">
        <v>0</v>
      </c>
      <c r="U7801">
        <v>0</v>
      </c>
      <c r="V7801">
        <v>300</v>
      </c>
      <c r="W7801">
        <v>0</v>
      </c>
      <c r="X7801">
        <v>300</v>
      </c>
      <c r="Y7801" t="s">
        <v>113</v>
      </c>
    </row>
    <row r="7802" spans="1:25" x14ac:dyDescent="0.3">
      <c r="A7802" t="s">
        <v>41</v>
      </c>
      <c r="B7802" t="s">
        <v>41</v>
      </c>
      <c r="C7802" t="s">
        <v>1359</v>
      </c>
      <c r="D7802" t="s">
        <v>20</v>
      </c>
      <c r="E7802" t="s">
        <v>20</v>
      </c>
      <c r="F7802" t="s">
        <v>114</v>
      </c>
      <c r="G7802" t="s">
        <v>5456</v>
      </c>
      <c r="H7802" t="s">
        <v>5457</v>
      </c>
      <c r="I7802" t="s">
        <v>241</v>
      </c>
      <c r="J7802" s="33" t="s">
        <v>182</v>
      </c>
      <c r="K7802" t="s">
        <v>182</v>
      </c>
      <c r="L7802" t="s">
        <v>236</v>
      </c>
      <c r="M7802" s="16">
        <v>120000</v>
      </c>
      <c r="N7802" s="16">
        <v>15000</v>
      </c>
      <c r="O7802" s="15">
        <v>135000</v>
      </c>
      <c r="P7802">
        <v>15</v>
      </c>
      <c r="Q7802">
        <v>135</v>
      </c>
      <c r="R7802">
        <v>0</v>
      </c>
      <c r="S7802">
        <v>150</v>
      </c>
      <c r="T7802">
        <v>0</v>
      </c>
      <c r="U7802">
        <v>0</v>
      </c>
      <c r="V7802">
        <v>105</v>
      </c>
      <c r="W7802">
        <v>45</v>
      </c>
      <c r="X7802">
        <v>150</v>
      </c>
      <c r="Y7802" t="s">
        <v>113</v>
      </c>
    </row>
    <row r="7803" spans="1:25" x14ac:dyDescent="0.3">
      <c r="A7803" t="s">
        <v>41</v>
      </c>
      <c r="B7803" t="s">
        <v>41</v>
      </c>
      <c r="C7803" t="s">
        <v>1359</v>
      </c>
      <c r="D7803" t="s">
        <v>20</v>
      </c>
      <c r="E7803" t="s">
        <v>20</v>
      </c>
      <c r="F7803" t="s">
        <v>120</v>
      </c>
      <c r="G7803" t="s">
        <v>5458</v>
      </c>
      <c r="H7803" t="s">
        <v>5459</v>
      </c>
      <c r="I7803" t="s">
        <v>235</v>
      </c>
      <c r="J7803" s="33" t="s">
        <v>101</v>
      </c>
      <c r="K7803" t="s">
        <v>101</v>
      </c>
      <c r="L7803" t="s">
        <v>236</v>
      </c>
      <c r="M7803" s="16">
        <v>0</v>
      </c>
      <c r="N7803" s="16">
        <v>0</v>
      </c>
      <c r="O7803" s="15">
        <v>0</v>
      </c>
      <c r="P7803">
        <v>720</v>
      </c>
      <c r="Q7803">
        <v>3180</v>
      </c>
      <c r="R7803">
        <v>0</v>
      </c>
      <c r="S7803">
        <v>3900</v>
      </c>
      <c r="T7803">
        <v>360</v>
      </c>
      <c r="U7803">
        <v>360</v>
      </c>
      <c r="V7803">
        <v>1908</v>
      </c>
      <c r="W7803">
        <v>1272</v>
      </c>
      <c r="X7803">
        <v>3900</v>
      </c>
      <c r="Y7803" t="s">
        <v>113</v>
      </c>
    </row>
    <row r="7804" spans="1:25" x14ac:dyDescent="0.3">
      <c r="A7804" t="s">
        <v>41</v>
      </c>
      <c r="B7804" t="s">
        <v>41</v>
      </c>
      <c r="C7804" t="s">
        <v>1359</v>
      </c>
      <c r="D7804" t="s">
        <v>17</v>
      </c>
      <c r="E7804" t="s">
        <v>17</v>
      </c>
      <c r="F7804" t="s">
        <v>139</v>
      </c>
      <c r="G7804" t="s">
        <v>5460</v>
      </c>
      <c r="H7804" t="s">
        <v>5461</v>
      </c>
      <c r="I7804" t="s">
        <v>241</v>
      </c>
      <c r="J7804" s="33" t="s">
        <v>101</v>
      </c>
      <c r="K7804" t="s">
        <v>101</v>
      </c>
      <c r="L7804" t="s">
        <v>5462</v>
      </c>
      <c r="M7804" s="16">
        <v>35000</v>
      </c>
      <c r="N7804" s="16">
        <v>0</v>
      </c>
      <c r="O7804" s="15">
        <v>35000</v>
      </c>
      <c r="P7804">
        <v>500</v>
      </c>
      <c r="Q7804">
        <v>1300</v>
      </c>
      <c r="R7804">
        <v>180</v>
      </c>
      <c r="S7804">
        <v>1980</v>
      </c>
      <c r="T7804">
        <v>0</v>
      </c>
      <c r="U7804">
        <v>0</v>
      </c>
      <c r="V7804">
        <v>1188</v>
      </c>
      <c r="W7804">
        <v>792</v>
      </c>
      <c r="X7804">
        <v>1980</v>
      </c>
      <c r="Y7804" t="s">
        <v>17</v>
      </c>
    </row>
    <row r="7805" spans="1:25" x14ac:dyDescent="0.3">
      <c r="A7805" t="s">
        <v>41</v>
      </c>
      <c r="B7805" t="s">
        <v>41</v>
      </c>
      <c r="C7805" t="s">
        <v>1359</v>
      </c>
      <c r="D7805" t="s">
        <v>17</v>
      </c>
      <c r="E7805" t="s">
        <v>35</v>
      </c>
      <c r="F7805" t="s">
        <v>3766</v>
      </c>
      <c r="G7805" t="s">
        <v>5463</v>
      </c>
      <c r="H7805" t="s">
        <v>5464</v>
      </c>
      <c r="I7805" t="s">
        <v>241</v>
      </c>
      <c r="J7805" s="33" t="s">
        <v>101</v>
      </c>
      <c r="K7805" t="s">
        <v>101</v>
      </c>
      <c r="L7805" t="s">
        <v>5462</v>
      </c>
      <c r="M7805" s="16">
        <v>55000</v>
      </c>
      <c r="N7805" s="16">
        <v>0</v>
      </c>
      <c r="O7805" s="15">
        <v>55000</v>
      </c>
      <c r="P7805">
        <v>500</v>
      </c>
      <c r="Q7805">
        <v>1300</v>
      </c>
      <c r="R7805">
        <v>60</v>
      </c>
      <c r="S7805">
        <v>1860</v>
      </c>
      <c r="T7805">
        <v>900</v>
      </c>
      <c r="U7805">
        <v>900</v>
      </c>
      <c r="V7805">
        <v>36</v>
      </c>
      <c r="W7805">
        <v>24</v>
      </c>
      <c r="X7805">
        <v>1860</v>
      </c>
      <c r="Y7805" t="s">
        <v>17</v>
      </c>
    </row>
    <row r="7806" spans="1:25" x14ac:dyDescent="0.3">
      <c r="A7806" t="s">
        <v>41</v>
      </c>
      <c r="B7806" t="s">
        <v>41</v>
      </c>
      <c r="C7806" t="s">
        <v>3936</v>
      </c>
      <c r="D7806" t="s">
        <v>20</v>
      </c>
      <c r="E7806" t="s">
        <v>20</v>
      </c>
      <c r="F7806" t="s">
        <v>263</v>
      </c>
      <c r="G7806" t="s">
        <v>5465</v>
      </c>
      <c r="H7806" t="s">
        <v>5466</v>
      </c>
      <c r="I7806" t="s">
        <v>100</v>
      </c>
      <c r="J7806" s="33" t="s">
        <v>101</v>
      </c>
      <c r="K7806" t="s">
        <v>101</v>
      </c>
      <c r="L7806" t="s">
        <v>236</v>
      </c>
      <c r="M7806" s="16">
        <v>27548</v>
      </c>
      <c r="N7806" s="16">
        <v>0</v>
      </c>
      <c r="O7806" s="15">
        <v>27548</v>
      </c>
      <c r="P7806">
        <v>0</v>
      </c>
      <c r="Q7806">
        <v>0</v>
      </c>
      <c r="R7806">
        <v>3000</v>
      </c>
      <c r="S7806">
        <v>3000</v>
      </c>
      <c r="T7806" t="s">
        <v>5467</v>
      </c>
      <c r="U7806" t="s">
        <v>5467</v>
      </c>
      <c r="V7806" t="s">
        <v>5467</v>
      </c>
      <c r="W7806" t="s">
        <v>5467</v>
      </c>
      <c r="X7806">
        <v>3000</v>
      </c>
      <c r="Y7806" t="s">
        <v>113</v>
      </c>
    </row>
    <row r="7807" spans="1:25" x14ac:dyDescent="0.3">
      <c r="A7807" t="s">
        <v>41</v>
      </c>
      <c r="B7807" t="s">
        <v>41</v>
      </c>
      <c r="C7807" t="s">
        <v>3936</v>
      </c>
      <c r="D7807" t="s">
        <v>20</v>
      </c>
      <c r="E7807" t="s">
        <v>20</v>
      </c>
      <c r="F7807" t="s">
        <v>263</v>
      </c>
      <c r="G7807" t="s">
        <v>5468</v>
      </c>
      <c r="H7807" t="s">
        <v>5469</v>
      </c>
      <c r="I7807" t="s">
        <v>100</v>
      </c>
      <c r="J7807" s="33" t="s">
        <v>101</v>
      </c>
      <c r="K7807" t="s">
        <v>101</v>
      </c>
      <c r="L7807" t="s">
        <v>236</v>
      </c>
      <c r="M7807" s="16">
        <v>48347</v>
      </c>
      <c r="N7807" s="16">
        <v>0</v>
      </c>
      <c r="O7807" s="15">
        <v>48347</v>
      </c>
      <c r="P7807">
        <v>0</v>
      </c>
      <c r="Q7807">
        <v>0</v>
      </c>
      <c r="R7807">
        <v>5000</v>
      </c>
      <c r="S7807">
        <v>5000</v>
      </c>
      <c r="T7807" t="s">
        <v>5467</v>
      </c>
      <c r="U7807" t="s">
        <v>5467</v>
      </c>
      <c r="V7807" t="s">
        <v>5467</v>
      </c>
      <c r="W7807" t="s">
        <v>5467</v>
      </c>
      <c r="X7807">
        <v>5000</v>
      </c>
      <c r="Y7807" t="s">
        <v>113</v>
      </c>
    </row>
    <row r="7808" spans="1:25" x14ac:dyDescent="0.3">
      <c r="A7808" t="s">
        <v>41</v>
      </c>
      <c r="B7808" t="s">
        <v>41</v>
      </c>
      <c r="C7808" t="s">
        <v>3936</v>
      </c>
      <c r="D7808" t="s">
        <v>20</v>
      </c>
      <c r="E7808" t="s">
        <v>20</v>
      </c>
      <c r="F7808" t="s">
        <v>110</v>
      </c>
      <c r="G7808" t="s">
        <v>5470</v>
      </c>
      <c r="H7808" t="s">
        <v>5471</v>
      </c>
      <c r="I7808" t="s">
        <v>100</v>
      </c>
      <c r="J7808" s="33" t="s">
        <v>101</v>
      </c>
      <c r="K7808" t="s">
        <v>101</v>
      </c>
      <c r="L7808" t="s">
        <v>236</v>
      </c>
      <c r="M7808" s="16">
        <v>15530</v>
      </c>
      <c r="N7808" s="16">
        <v>0</v>
      </c>
      <c r="O7808" s="15">
        <v>15530</v>
      </c>
      <c r="P7808">
        <v>0</v>
      </c>
      <c r="Q7808">
        <v>0</v>
      </c>
      <c r="R7808">
        <v>30000</v>
      </c>
      <c r="S7808">
        <v>30000</v>
      </c>
      <c r="T7808" t="s">
        <v>5467</v>
      </c>
      <c r="U7808" t="s">
        <v>5467</v>
      </c>
      <c r="V7808" t="s">
        <v>5467</v>
      </c>
      <c r="W7808" t="s">
        <v>5467</v>
      </c>
      <c r="X7808">
        <v>30000</v>
      </c>
      <c r="Y7808" t="s">
        <v>113</v>
      </c>
    </row>
    <row r="7809" spans="1:25" x14ac:dyDescent="0.3">
      <c r="A7809" t="s">
        <v>41</v>
      </c>
      <c r="B7809" t="s">
        <v>41</v>
      </c>
      <c r="C7809" t="s">
        <v>5322</v>
      </c>
      <c r="D7809" t="s">
        <v>20</v>
      </c>
      <c r="E7809" t="s">
        <v>20</v>
      </c>
      <c r="I7809" t="s">
        <v>100</v>
      </c>
      <c r="J7809" s="33" t="s">
        <v>101</v>
      </c>
      <c r="K7809" t="s">
        <v>101</v>
      </c>
      <c r="L7809" t="s">
        <v>4166</v>
      </c>
      <c r="M7809" s="16">
        <v>12000</v>
      </c>
      <c r="N7809" s="16">
        <v>0</v>
      </c>
      <c r="O7809" s="15">
        <v>12000</v>
      </c>
      <c r="P7809">
        <v>0</v>
      </c>
      <c r="Q7809">
        <v>0</v>
      </c>
      <c r="R7809">
        <v>40000</v>
      </c>
      <c r="S7809">
        <v>40000</v>
      </c>
      <c r="T7809">
        <v>0</v>
      </c>
      <c r="U7809">
        <v>0</v>
      </c>
      <c r="V7809">
        <v>0</v>
      </c>
      <c r="W7809">
        <v>0</v>
      </c>
      <c r="X7809">
        <v>40000</v>
      </c>
      <c r="Y7809" t="s">
        <v>113</v>
      </c>
    </row>
    <row r="7810" spans="1:25" x14ac:dyDescent="0.3">
      <c r="A7810" t="s">
        <v>3703</v>
      </c>
      <c r="B7810" t="s">
        <v>52</v>
      </c>
      <c r="C7810" t="s">
        <v>5472</v>
      </c>
      <c r="D7810" t="s">
        <v>10</v>
      </c>
      <c r="E7810" t="s">
        <v>10</v>
      </c>
      <c r="F7810" s="30" t="s">
        <v>3854</v>
      </c>
      <c r="G7810" s="30" t="s">
        <v>5473</v>
      </c>
      <c r="H7810" s="30" t="s">
        <v>5474</v>
      </c>
      <c r="I7810" t="s">
        <v>241</v>
      </c>
      <c r="J7810" s="33" t="s">
        <v>182</v>
      </c>
      <c r="K7810" t="s">
        <v>182</v>
      </c>
      <c r="L7810" t="s">
        <v>236</v>
      </c>
      <c r="M7810" s="16">
        <v>0</v>
      </c>
      <c r="N7810" s="16">
        <v>50000</v>
      </c>
      <c r="O7810" s="15">
        <v>26000</v>
      </c>
      <c r="P7810">
        <v>0</v>
      </c>
      <c r="Q7810">
        <v>43</v>
      </c>
      <c r="R7810">
        <v>0</v>
      </c>
      <c r="S7810">
        <v>43</v>
      </c>
      <c r="X7810">
        <v>0</v>
      </c>
      <c r="Y7810" t="s">
        <v>341</v>
      </c>
    </row>
    <row r="7811" spans="1:25" x14ac:dyDescent="0.3">
      <c r="A7811" t="s">
        <v>3703</v>
      </c>
      <c r="B7811" t="s">
        <v>52</v>
      </c>
      <c r="C7811" t="s">
        <v>5472</v>
      </c>
      <c r="D7811" t="s">
        <v>10</v>
      </c>
      <c r="E7811" t="s">
        <v>10</v>
      </c>
      <c r="F7811" s="30" t="s">
        <v>3854</v>
      </c>
      <c r="G7811" s="30" t="s">
        <v>5473</v>
      </c>
      <c r="H7811" s="30" t="s">
        <v>5474</v>
      </c>
      <c r="I7811" t="s">
        <v>241</v>
      </c>
      <c r="J7811" s="33" t="s">
        <v>101</v>
      </c>
      <c r="K7811" t="s">
        <v>101</v>
      </c>
      <c r="L7811" t="s">
        <v>236</v>
      </c>
      <c r="M7811" s="16">
        <v>0</v>
      </c>
      <c r="N7811" s="16">
        <v>50000</v>
      </c>
      <c r="O7811" s="15">
        <v>24000</v>
      </c>
      <c r="P7811">
        <v>0</v>
      </c>
      <c r="Q7811">
        <v>39</v>
      </c>
      <c r="R7811">
        <v>0</v>
      </c>
      <c r="S7811">
        <v>39</v>
      </c>
      <c r="X7811">
        <v>0</v>
      </c>
      <c r="Y7811" t="s">
        <v>341</v>
      </c>
    </row>
    <row r="7812" spans="1:25" x14ac:dyDescent="0.3">
      <c r="A7812" t="s">
        <v>3703</v>
      </c>
      <c r="B7812" t="s">
        <v>52</v>
      </c>
      <c r="C7812" t="s">
        <v>5472</v>
      </c>
      <c r="D7812" t="s">
        <v>10</v>
      </c>
      <c r="E7812" t="s">
        <v>10</v>
      </c>
      <c r="F7812" s="30" t="s">
        <v>3724</v>
      </c>
      <c r="G7812" s="30" t="s">
        <v>5475</v>
      </c>
      <c r="H7812" s="30" t="s">
        <v>5476</v>
      </c>
      <c r="I7812" t="s">
        <v>241</v>
      </c>
      <c r="J7812" s="33" t="s">
        <v>182</v>
      </c>
      <c r="K7812" t="s">
        <v>182</v>
      </c>
      <c r="L7812" t="s">
        <v>4290</v>
      </c>
      <c r="M7812" s="16">
        <v>90000</v>
      </c>
      <c r="N7812" s="16">
        <v>0</v>
      </c>
      <c r="O7812" s="15">
        <v>40000</v>
      </c>
      <c r="P7812">
        <v>0</v>
      </c>
      <c r="Q7812">
        <v>89</v>
      </c>
      <c r="R7812">
        <v>0</v>
      </c>
      <c r="S7812">
        <v>89</v>
      </c>
      <c r="X7812">
        <v>0</v>
      </c>
      <c r="Y7812" t="s">
        <v>341</v>
      </c>
    </row>
    <row r="7813" spans="1:25" x14ac:dyDescent="0.3">
      <c r="A7813" t="s">
        <v>3703</v>
      </c>
      <c r="B7813" t="s">
        <v>52</v>
      </c>
      <c r="C7813" t="s">
        <v>5472</v>
      </c>
      <c r="D7813" t="s">
        <v>10</v>
      </c>
      <c r="E7813" t="s">
        <v>10</v>
      </c>
      <c r="F7813" s="30" t="s">
        <v>3724</v>
      </c>
      <c r="G7813" s="30" t="s">
        <v>5475</v>
      </c>
      <c r="H7813" s="30" t="s">
        <v>5476</v>
      </c>
      <c r="I7813" t="s">
        <v>241</v>
      </c>
      <c r="J7813" s="33" t="s">
        <v>101</v>
      </c>
      <c r="K7813" t="s">
        <v>101</v>
      </c>
      <c r="L7813" t="s">
        <v>4290</v>
      </c>
      <c r="M7813" s="16">
        <v>90000</v>
      </c>
      <c r="N7813" s="16">
        <v>0</v>
      </c>
      <c r="O7813" s="15">
        <v>50000</v>
      </c>
      <c r="P7813">
        <v>0</v>
      </c>
      <c r="Q7813">
        <v>111</v>
      </c>
      <c r="R7813">
        <v>0</v>
      </c>
      <c r="S7813">
        <v>111</v>
      </c>
      <c r="X7813">
        <v>0</v>
      </c>
      <c r="Y7813" t="s">
        <v>341</v>
      </c>
    </row>
    <row r="7814" spans="1:25" x14ac:dyDescent="0.3">
      <c r="A7814" t="s">
        <v>3703</v>
      </c>
      <c r="B7814" t="s">
        <v>52</v>
      </c>
      <c r="C7814" t="s">
        <v>5472</v>
      </c>
      <c r="D7814" t="s">
        <v>22</v>
      </c>
      <c r="E7814" t="s">
        <v>22</v>
      </c>
      <c r="F7814" s="30" t="s">
        <v>3721</v>
      </c>
      <c r="G7814" s="30" t="s">
        <v>5477</v>
      </c>
      <c r="H7814" s="30" t="s">
        <v>5478</v>
      </c>
      <c r="I7814" t="s">
        <v>241</v>
      </c>
      <c r="J7814" s="33" t="s">
        <v>182</v>
      </c>
      <c r="K7814" t="s">
        <v>182</v>
      </c>
      <c r="L7814" t="s">
        <v>236</v>
      </c>
      <c r="M7814" s="16">
        <v>0</v>
      </c>
      <c r="N7814" s="16">
        <v>37500</v>
      </c>
      <c r="O7814" s="15">
        <v>16500</v>
      </c>
      <c r="P7814">
        <v>0</v>
      </c>
      <c r="Q7814">
        <v>66</v>
      </c>
      <c r="R7814">
        <v>0</v>
      </c>
      <c r="S7814">
        <v>66</v>
      </c>
      <c r="X7814">
        <v>0</v>
      </c>
      <c r="Y7814" t="s">
        <v>183</v>
      </c>
    </row>
    <row r="7815" spans="1:25" x14ac:dyDescent="0.3">
      <c r="A7815" t="s">
        <v>3703</v>
      </c>
      <c r="B7815" t="s">
        <v>52</v>
      </c>
      <c r="C7815" t="s">
        <v>5472</v>
      </c>
      <c r="D7815" t="s">
        <v>22</v>
      </c>
      <c r="E7815" t="s">
        <v>22</v>
      </c>
      <c r="F7815" s="30" t="s">
        <v>3721</v>
      </c>
      <c r="G7815" s="30" t="s">
        <v>5477</v>
      </c>
      <c r="H7815" s="30" t="s">
        <v>5478</v>
      </c>
      <c r="I7815" t="s">
        <v>241</v>
      </c>
      <c r="J7815" s="33" t="s">
        <v>101</v>
      </c>
      <c r="K7815" t="s">
        <v>101</v>
      </c>
      <c r="L7815" t="s">
        <v>236</v>
      </c>
      <c r="M7815" s="16">
        <v>0</v>
      </c>
      <c r="N7815" s="16">
        <v>37500</v>
      </c>
      <c r="O7815" s="15">
        <v>21000</v>
      </c>
      <c r="P7815">
        <v>0</v>
      </c>
      <c r="Q7815">
        <v>84</v>
      </c>
      <c r="R7815">
        <v>0</v>
      </c>
      <c r="S7815">
        <v>84</v>
      </c>
      <c r="X7815">
        <v>0</v>
      </c>
      <c r="Y7815" t="s">
        <v>183</v>
      </c>
    </row>
    <row r="7816" spans="1:25" x14ac:dyDescent="0.3">
      <c r="A7816" t="s">
        <v>3703</v>
      </c>
      <c r="B7816" t="s">
        <v>52</v>
      </c>
      <c r="C7816" t="s">
        <v>5472</v>
      </c>
      <c r="D7816" t="s">
        <v>20</v>
      </c>
      <c r="E7816" t="s">
        <v>20</v>
      </c>
      <c r="F7816" s="30" t="s">
        <v>348</v>
      </c>
      <c r="G7816" s="30" t="s">
        <v>5479</v>
      </c>
      <c r="H7816" s="30" t="s">
        <v>5480</v>
      </c>
      <c r="I7816" t="s">
        <v>241</v>
      </c>
      <c r="J7816" s="33" t="s">
        <v>182</v>
      </c>
      <c r="K7816" t="s">
        <v>182</v>
      </c>
      <c r="L7816" t="s">
        <v>236</v>
      </c>
      <c r="M7816" s="16">
        <v>150000</v>
      </c>
      <c r="N7816" s="16">
        <v>0</v>
      </c>
      <c r="O7816" s="15">
        <v>85000</v>
      </c>
      <c r="P7816">
        <v>0</v>
      </c>
      <c r="Q7816">
        <v>17</v>
      </c>
      <c r="R7816">
        <v>0</v>
      </c>
      <c r="S7816">
        <v>17</v>
      </c>
      <c r="X7816">
        <v>0</v>
      </c>
      <c r="Y7816" t="s">
        <v>113</v>
      </c>
    </row>
    <row r="7817" spans="1:25" x14ac:dyDescent="0.3">
      <c r="A7817" t="s">
        <v>3703</v>
      </c>
      <c r="B7817" t="s">
        <v>52</v>
      </c>
      <c r="C7817" t="s">
        <v>5472</v>
      </c>
      <c r="D7817" t="s">
        <v>20</v>
      </c>
      <c r="E7817" t="s">
        <v>20</v>
      </c>
      <c r="F7817" s="30" t="s">
        <v>348</v>
      </c>
      <c r="G7817" s="30" t="s">
        <v>5479</v>
      </c>
      <c r="H7817" s="30" t="s">
        <v>5480</v>
      </c>
      <c r="I7817" t="s">
        <v>241</v>
      </c>
      <c r="J7817" s="33" t="s">
        <v>101</v>
      </c>
      <c r="K7817" t="s">
        <v>101</v>
      </c>
      <c r="L7817" t="s">
        <v>236</v>
      </c>
      <c r="M7817" s="16">
        <v>150000</v>
      </c>
      <c r="N7817" s="16">
        <v>0</v>
      </c>
      <c r="O7817" s="15">
        <v>65000</v>
      </c>
      <c r="P7817">
        <v>0</v>
      </c>
      <c r="Q7817">
        <v>13</v>
      </c>
      <c r="R7817">
        <v>0</v>
      </c>
      <c r="S7817">
        <v>13</v>
      </c>
      <c r="X7817">
        <v>0</v>
      </c>
      <c r="Y7817" t="s">
        <v>113</v>
      </c>
    </row>
    <row r="7818" spans="1:25" x14ac:dyDescent="0.3">
      <c r="A7818" t="s">
        <v>3703</v>
      </c>
      <c r="B7818" t="s">
        <v>52</v>
      </c>
      <c r="C7818" t="s">
        <v>5472</v>
      </c>
      <c r="D7818" t="s">
        <v>26</v>
      </c>
      <c r="E7818" t="s">
        <v>26</v>
      </c>
      <c r="F7818" s="30" t="s">
        <v>1490</v>
      </c>
      <c r="G7818" s="30" t="s">
        <v>5481</v>
      </c>
      <c r="H7818" s="30" t="s">
        <v>5482</v>
      </c>
      <c r="I7818" t="s">
        <v>241</v>
      </c>
      <c r="J7818" s="33" t="s">
        <v>182</v>
      </c>
      <c r="K7818" t="s">
        <v>182</v>
      </c>
      <c r="L7818" t="s">
        <v>236</v>
      </c>
      <c r="M7818" s="16">
        <v>35000</v>
      </c>
      <c r="N7818" s="16">
        <v>0</v>
      </c>
      <c r="O7818" s="15">
        <v>16500</v>
      </c>
      <c r="P7818">
        <v>0</v>
      </c>
      <c r="Q7818">
        <v>94</v>
      </c>
      <c r="R7818">
        <v>0</v>
      </c>
      <c r="S7818">
        <v>94</v>
      </c>
      <c r="X7818">
        <v>0</v>
      </c>
      <c r="Y7818" t="s">
        <v>341</v>
      </c>
    </row>
    <row r="7819" spans="1:25" x14ac:dyDescent="0.3">
      <c r="A7819" t="s">
        <v>3703</v>
      </c>
      <c r="B7819" t="s">
        <v>52</v>
      </c>
      <c r="C7819" t="s">
        <v>5472</v>
      </c>
      <c r="D7819" t="s">
        <v>26</v>
      </c>
      <c r="E7819" t="s">
        <v>26</v>
      </c>
      <c r="F7819" s="30" t="s">
        <v>1490</v>
      </c>
      <c r="G7819" s="30" t="s">
        <v>5481</v>
      </c>
      <c r="H7819" s="30" t="s">
        <v>5482</v>
      </c>
      <c r="I7819" t="s">
        <v>241</v>
      </c>
      <c r="J7819" s="33" t="s">
        <v>101</v>
      </c>
      <c r="K7819" t="s">
        <v>101</v>
      </c>
      <c r="L7819" t="s">
        <v>236</v>
      </c>
      <c r="M7819" s="16">
        <v>35000</v>
      </c>
      <c r="N7819" s="16">
        <v>0</v>
      </c>
      <c r="O7819" s="15">
        <v>18500</v>
      </c>
      <c r="P7819">
        <v>0</v>
      </c>
      <c r="Q7819">
        <v>106</v>
      </c>
      <c r="R7819">
        <v>0</v>
      </c>
      <c r="S7819">
        <v>106</v>
      </c>
      <c r="X7819">
        <v>0</v>
      </c>
      <c r="Y7819" t="s">
        <v>341</v>
      </c>
    </row>
    <row r="7820" spans="1:25" x14ac:dyDescent="0.3">
      <c r="A7820" t="s">
        <v>3703</v>
      </c>
      <c r="B7820" t="s">
        <v>52</v>
      </c>
      <c r="C7820" t="s">
        <v>5472</v>
      </c>
      <c r="D7820" t="s">
        <v>17</v>
      </c>
      <c r="E7820" t="s">
        <v>35</v>
      </c>
      <c r="F7820" s="30" t="s">
        <v>163</v>
      </c>
      <c r="G7820" s="30" t="s">
        <v>5483</v>
      </c>
      <c r="H7820" s="30" t="s">
        <v>5484</v>
      </c>
      <c r="I7820" t="s">
        <v>241</v>
      </c>
      <c r="J7820" s="33" t="s">
        <v>182</v>
      </c>
      <c r="K7820" t="s">
        <v>182</v>
      </c>
      <c r="L7820" t="s">
        <v>4290</v>
      </c>
      <c r="M7820" s="16">
        <v>20000</v>
      </c>
      <c r="N7820" s="16">
        <v>0</v>
      </c>
      <c r="O7820" s="15">
        <v>10000</v>
      </c>
      <c r="P7820">
        <v>0</v>
      </c>
      <c r="Q7820">
        <v>0</v>
      </c>
      <c r="R7820">
        <v>50</v>
      </c>
      <c r="S7820">
        <v>50</v>
      </c>
      <c r="X7820">
        <v>0</v>
      </c>
      <c r="Y7820" t="s">
        <v>17</v>
      </c>
    </row>
    <row r="7821" spans="1:25" x14ac:dyDescent="0.3">
      <c r="A7821" t="s">
        <v>3703</v>
      </c>
      <c r="B7821" t="s">
        <v>52</v>
      </c>
      <c r="C7821" t="s">
        <v>5472</v>
      </c>
      <c r="D7821" t="s">
        <v>17</v>
      </c>
      <c r="E7821" t="s">
        <v>35</v>
      </c>
      <c r="F7821" s="30" t="s">
        <v>163</v>
      </c>
      <c r="G7821" s="30" t="s">
        <v>5483</v>
      </c>
      <c r="H7821" s="30" t="s">
        <v>5484</v>
      </c>
      <c r="I7821" t="s">
        <v>241</v>
      </c>
      <c r="J7821" s="33" t="s">
        <v>101</v>
      </c>
      <c r="K7821" t="s">
        <v>101</v>
      </c>
      <c r="L7821" t="s">
        <v>4290</v>
      </c>
      <c r="M7821" s="16">
        <v>20000</v>
      </c>
      <c r="N7821" s="16">
        <v>0</v>
      </c>
      <c r="O7821" s="15">
        <v>10000</v>
      </c>
      <c r="P7821">
        <v>0</v>
      </c>
      <c r="Q7821">
        <v>0</v>
      </c>
      <c r="R7821">
        <v>50</v>
      </c>
      <c r="S7821">
        <v>50</v>
      </c>
      <c r="X7821">
        <v>0</v>
      </c>
      <c r="Y7821" t="s">
        <v>17</v>
      </c>
    </row>
    <row r="7822" spans="1:25" x14ac:dyDescent="0.3">
      <c r="A7822" t="s">
        <v>3703</v>
      </c>
      <c r="B7822" t="s">
        <v>52</v>
      </c>
      <c r="C7822" t="s">
        <v>5472</v>
      </c>
      <c r="D7822" t="s">
        <v>15</v>
      </c>
      <c r="E7822" t="s">
        <v>15</v>
      </c>
      <c r="F7822" s="30" t="s">
        <v>5358</v>
      </c>
      <c r="G7822" s="30" t="s">
        <v>5485</v>
      </c>
      <c r="H7822" s="30" t="s">
        <v>5486</v>
      </c>
      <c r="I7822" t="s">
        <v>241</v>
      </c>
      <c r="J7822" s="33" t="s">
        <v>101</v>
      </c>
      <c r="K7822" t="s">
        <v>101</v>
      </c>
      <c r="L7822" t="s">
        <v>236</v>
      </c>
      <c r="M7822" s="16">
        <v>12280</v>
      </c>
      <c r="N7822" s="16">
        <v>0</v>
      </c>
      <c r="O7822" s="15">
        <v>12280</v>
      </c>
      <c r="P7822">
        <v>0</v>
      </c>
      <c r="Q7822">
        <v>0</v>
      </c>
      <c r="R7822">
        <v>20</v>
      </c>
      <c r="S7822">
        <v>20</v>
      </c>
      <c r="X7822">
        <v>0</v>
      </c>
      <c r="Y7822" t="s">
        <v>169</v>
      </c>
    </row>
    <row r="7823" spans="1:25" x14ac:dyDescent="0.3">
      <c r="A7823" t="s">
        <v>3703</v>
      </c>
      <c r="B7823" t="s">
        <v>52</v>
      </c>
      <c r="C7823" t="s">
        <v>5472</v>
      </c>
      <c r="D7823" t="s">
        <v>63</v>
      </c>
      <c r="E7823" t="s">
        <v>63</v>
      </c>
      <c r="F7823" s="30" t="s">
        <v>368</v>
      </c>
      <c r="G7823" s="30" t="s">
        <v>5487</v>
      </c>
      <c r="H7823" s="30" t="s">
        <v>5487</v>
      </c>
      <c r="I7823" t="s">
        <v>241</v>
      </c>
      <c r="J7823" s="33" t="s">
        <v>182</v>
      </c>
      <c r="K7823" t="s">
        <v>182</v>
      </c>
      <c r="L7823" t="s">
        <v>236</v>
      </c>
      <c r="M7823" s="16">
        <v>0</v>
      </c>
      <c r="N7823" s="16">
        <v>40000</v>
      </c>
      <c r="O7823" s="15">
        <v>20000</v>
      </c>
      <c r="P7823">
        <v>0</v>
      </c>
      <c r="Q7823">
        <v>75</v>
      </c>
      <c r="R7823">
        <v>0</v>
      </c>
      <c r="S7823">
        <v>75</v>
      </c>
      <c r="X7823">
        <v>0</v>
      </c>
      <c r="Y7823" t="s">
        <v>14</v>
      </c>
    </row>
    <row r="7824" spans="1:25" x14ac:dyDescent="0.3">
      <c r="A7824" t="s">
        <v>3703</v>
      </c>
      <c r="B7824" t="s">
        <v>52</v>
      </c>
      <c r="C7824" t="s">
        <v>5472</v>
      </c>
      <c r="D7824" t="s">
        <v>63</v>
      </c>
      <c r="E7824" t="s">
        <v>63</v>
      </c>
      <c r="F7824" s="30" t="s">
        <v>368</v>
      </c>
      <c r="G7824" s="30" t="s">
        <v>5487</v>
      </c>
      <c r="H7824" s="30" t="s">
        <v>5487</v>
      </c>
      <c r="I7824" t="s">
        <v>241</v>
      </c>
      <c r="J7824" s="33" t="s">
        <v>101</v>
      </c>
      <c r="K7824" t="s">
        <v>101</v>
      </c>
      <c r="L7824" t="s">
        <v>236</v>
      </c>
      <c r="M7824" s="16">
        <v>0</v>
      </c>
      <c r="N7824" s="16">
        <v>40000</v>
      </c>
      <c r="O7824" s="15">
        <v>20000</v>
      </c>
      <c r="P7824">
        <v>0</v>
      </c>
      <c r="Q7824">
        <v>75</v>
      </c>
      <c r="R7824">
        <v>0</v>
      </c>
      <c r="S7824">
        <v>75</v>
      </c>
      <c r="X7824">
        <v>0</v>
      </c>
      <c r="Y7824" t="s">
        <v>14</v>
      </c>
    </row>
    <row r="7825" spans="1:25" x14ac:dyDescent="0.3">
      <c r="A7825" t="s">
        <v>3703</v>
      </c>
      <c r="B7825" t="s">
        <v>52</v>
      </c>
      <c r="C7825" t="s">
        <v>5472</v>
      </c>
      <c r="D7825" t="s">
        <v>17</v>
      </c>
      <c r="E7825" t="s">
        <v>37</v>
      </c>
      <c r="F7825" s="30" t="s">
        <v>4121</v>
      </c>
      <c r="G7825" s="30" t="s">
        <v>5488</v>
      </c>
      <c r="H7825" s="30" t="s">
        <v>5489</v>
      </c>
      <c r="I7825" t="s">
        <v>241</v>
      </c>
      <c r="J7825" s="33" t="s">
        <v>101</v>
      </c>
      <c r="K7825" t="s">
        <v>101</v>
      </c>
      <c r="L7825" t="s">
        <v>236</v>
      </c>
      <c r="M7825" s="16">
        <v>15000</v>
      </c>
      <c r="N7825" s="16">
        <v>0</v>
      </c>
      <c r="O7825" s="15">
        <v>15000</v>
      </c>
      <c r="P7825">
        <v>20</v>
      </c>
      <c r="Q7825">
        <v>5</v>
      </c>
      <c r="R7825">
        <v>0</v>
      </c>
      <c r="S7825">
        <v>25</v>
      </c>
      <c r="X7825">
        <v>0</v>
      </c>
      <c r="Y7825" t="s">
        <v>17</v>
      </c>
    </row>
    <row r="7826" spans="1:25" x14ac:dyDescent="0.3">
      <c r="A7826" t="s">
        <v>3703</v>
      </c>
      <c r="B7826" t="s">
        <v>52</v>
      </c>
      <c r="C7826" t="s">
        <v>5472</v>
      </c>
      <c r="D7826" t="s">
        <v>45</v>
      </c>
      <c r="E7826" t="s">
        <v>46</v>
      </c>
      <c r="F7826" s="30" t="s">
        <v>3734</v>
      </c>
      <c r="G7826" s="30" t="s">
        <v>5490</v>
      </c>
      <c r="H7826" s="30" t="s">
        <v>5491</v>
      </c>
      <c r="I7826" t="s">
        <v>241</v>
      </c>
      <c r="J7826" s="33" t="s">
        <v>182</v>
      </c>
      <c r="K7826" t="s">
        <v>182</v>
      </c>
      <c r="L7826" t="s">
        <v>4290</v>
      </c>
      <c r="M7826" s="16">
        <v>10000</v>
      </c>
      <c r="N7826" s="16">
        <v>0</v>
      </c>
      <c r="O7826" s="15">
        <v>4400</v>
      </c>
      <c r="P7826">
        <v>0</v>
      </c>
      <c r="Q7826">
        <v>0</v>
      </c>
      <c r="R7826">
        <v>0</v>
      </c>
      <c r="S7826">
        <v>0</v>
      </c>
      <c r="X7826">
        <v>0</v>
      </c>
      <c r="Y7826" t="s">
        <v>103</v>
      </c>
    </row>
    <row r="7827" spans="1:25" x14ac:dyDescent="0.3">
      <c r="A7827" t="s">
        <v>3703</v>
      </c>
      <c r="B7827" t="s">
        <v>52</v>
      </c>
      <c r="C7827" t="s">
        <v>5472</v>
      </c>
      <c r="D7827" t="s">
        <v>45</v>
      </c>
      <c r="E7827" t="s">
        <v>46</v>
      </c>
      <c r="F7827" s="30" t="s">
        <v>3734</v>
      </c>
      <c r="G7827" s="30" t="s">
        <v>5490</v>
      </c>
      <c r="H7827" s="30" t="s">
        <v>5491</v>
      </c>
      <c r="I7827" t="s">
        <v>100</v>
      </c>
      <c r="J7827" s="33" t="s">
        <v>101</v>
      </c>
      <c r="K7827" t="s">
        <v>101</v>
      </c>
      <c r="L7827" t="s">
        <v>4290</v>
      </c>
      <c r="M7827" s="16">
        <v>10000</v>
      </c>
      <c r="N7827" s="16">
        <v>0</v>
      </c>
      <c r="O7827" s="15">
        <v>5600</v>
      </c>
      <c r="P7827">
        <v>0</v>
      </c>
      <c r="Q7827">
        <v>0</v>
      </c>
      <c r="R7827">
        <v>0</v>
      </c>
      <c r="S7827">
        <v>0</v>
      </c>
      <c r="X7827">
        <v>0</v>
      </c>
      <c r="Y7827" t="s">
        <v>103</v>
      </c>
    </row>
    <row r="7828" spans="1:25" x14ac:dyDescent="0.3">
      <c r="A7828" t="s">
        <v>3703</v>
      </c>
      <c r="B7828" t="s">
        <v>52</v>
      </c>
      <c r="C7828" t="s">
        <v>5472</v>
      </c>
      <c r="D7828" t="s">
        <v>45</v>
      </c>
      <c r="E7828" t="s">
        <v>46</v>
      </c>
      <c r="F7828" s="30" t="s">
        <v>97</v>
      </c>
      <c r="G7828" s="30" t="s">
        <v>5492</v>
      </c>
      <c r="H7828" s="30" t="s">
        <v>5493</v>
      </c>
      <c r="I7828" t="s">
        <v>241</v>
      </c>
      <c r="J7828" s="33" t="s">
        <v>182</v>
      </c>
      <c r="K7828" t="s">
        <v>182</v>
      </c>
      <c r="L7828" t="s">
        <v>4290</v>
      </c>
      <c r="M7828" s="16">
        <v>40000</v>
      </c>
      <c r="N7828" s="16">
        <v>0</v>
      </c>
      <c r="O7828" s="15">
        <v>17000</v>
      </c>
      <c r="P7828">
        <v>0</v>
      </c>
      <c r="Q7828">
        <v>0</v>
      </c>
      <c r="R7828">
        <v>0</v>
      </c>
      <c r="S7828">
        <v>0</v>
      </c>
      <c r="X7828">
        <v>0</v>
      </c>
      <c r="Y7828" t="s">
        <v>103</v>
      </c>
    </row>
    <row r="7829" spans="1:25" x14ac:dyDescent="0.3">
      <c r="A7829" t="s">
        <v>3703</v>
      </c>
      <c r="B7829" t="s">
        <v>52</v>
      </c>
      <c r="C7829" t="s">
        <v>5472</v>
      </c>
      <c r="D7829" t="s">
        <v>45</v>
      </c>
      <c r="E7829" t="s">
        <v>46</v>
      </c>
      <c r="F7829" s="30" t="s">
        <v>97</v>
      </c>
      <c r="G7829" s="30" t="s">
        <v>5492</v>
      </c>
      <c r="H7829" s="30" t="s">
        <v>5493</v>
      </c>
      <c r="I7829" t="s">
        <v>100</v>
      </c>
      <c r="J7829" s="33" t="s">
        <v>101</v>
      </c>
      <c r="K7829" t="s">
        <v>101</v>
      </c>
      <c r="L7829" t="s">
        <v>4290</v>
      </c>
      <c r="M7829" s="16">
        <v>40000</v>
      </c>
      <c r="N7829" s="16">
        <v>0</v>
      </c>
      <c r="O7829" s="15">
        <v>23000</v>
      </c>
      <c r="P7829">
        <v>0</v>
      </c>
      <c r="Q7829">
        <v>0</v>
      </c>
      <c r="R7829">
        <v>0</v>
      </c>
      <c r="S7829">
        <v>0</v>
      </c>
      <c r="X7829">
        <v>0</v>
      </c>
      <c r="Y7829" t="s">
        <v>103</v>
      </c>
    </row>
    <row r="7830" spans="1:25" x14ac:dyDescent="0.3">
      <c r="A7830" t="s">
        <v>3703</v>
      </c>
      <c r="B7830" t="s">
        <v>52</v>
      </c>
      <c r="C7830" t="s">
        <v>5472</v>
      </c>
      <c r="D7830" t="s">
        <v>16</v>
      </c>
      <c r="E7830" t="s">
        <v>16</v>
      </c>
      <c r="F7830" s="30" t="s">
        <v>107</v>
      </c>
      <c r="G7830" s="30" t="s">
        <v>5494</v>
      </c>
      <c r="H7830" s="30" t="s">
        <v>5495</v>
      </c>
      <c r="I7830" t="s">
        <v>241</v>
      </c>
      <c r="J7830" s="33" t="s">
        <v>182</v>
      </c>
      <c r="K7830" t="s">
        <v>182</v>
      </c>
      <c r="L7830" t="s">
        <v>236</v>
      </c>
      <c r="M7830" s="16">
        <v>30000</v>
      </c>
      <c r="N7830" s="16">
        <v>30000</v>
      </c>
      <c r="O7830" s="15">
        <v>35000</v>
      </c>
      <c r="P7830">
        <v>0</v>
      </c>
      <c r="Q7830">
        <v>25</v>
      </c>
      <c r="R7830">
        <v>0</v>
      </c>
      <c r="S7830">
        <v>25</v>
      </c>
      <c r="X7830">
        <v>0</v>
      </c>
      <c r="Y7830" t="s">
        <v>16</v>
      </c>
    </row>
    <row r="7831" spans="1:25" x14ac:dyDescent="0.3">
      <c r="A7831" t="s">
        <v>3703</v>
      </c>
      <c r="B7831" t="s">
        <v>52</v>
      </c>
      <c r="C7831" t="s">
        <v>5472</v>
      </c>
      <c r="D7831" t="s">
        <v>16</v>
      </c>
      <c r="E7831" t="s">
        <v>16</v>
      </c>
      <c r="F7831" s="30" t="s">
        <v>107</v>
      </c>
      <c r="G7831" s="30" t="s">
        <v>5494</v>
      </c>
      <c r="H7831" s="30" t="s">
        <v>5495</v>
      </c>
      <c r="I7831" t="s">
        <v>100</v>
      </c>
      <c r="J7831" s="33" t="s">
        <v>101</v>
      </c>
      <c r="K7831" t="s">
        <v>101</v>
      </c>
      <c r="L7831" t="s">
        <v>236</v>
      </c>
      <c r="M7831" s="16">
        <v>30000</v>
      </c>
      <c r="N7831" s="16">
        <v>30000</v>
      </c>
      <c r="O7831" s="15">
        <v>25000</v>
      </c>
      <c r="P7831">
        <v>0</v>
      </c>
      <c r="Q7831">
        <v>125</v>
      </c>
      <c r="R7831">
        <v>0</v>
      </c>
      <c r="S7831">
        <v>125</v>
      </c>
      <c r="X7831">
        <v>0</v>
      </c>
      <c r="Y7831" t="s">
        <v>16</v>
      </c>
    </row>
    <row r="7832" spans="1:25" x14ac:dyDescent="0.3">
      <c r="A7832" t="s">
        <v>3703</v>
      </c>
      <c r="B7832" t="s">
        <v>52</v>
      </c>
      <c r="C7832" t="s">
        <v>5472</v>
      </c>
      <c r="D7832" t="s">
        <v>20</v>
      </c>
      <c r="E7832" t="s">
        <v>20</v>
      </c>
      <c r="F7832" s="30" t="s">
        <v>348</v>
      </c>
      <c r="G7832" s="30" t="s">
        <v>5496</v>
      </c>
      <c r="H7832" s="30" t="s">
        <v>5497</v>
      </c>
      <c r="I7832" t="s">
        <v>241</v>
      </c>
      <c r="J7832" s="33" t="s">
        <v>182</v>
      </c>
      <c r="K7832" t="s">
        <v>182</v>
      </c>
      <c r="L7832" t="s">
        <v>236</v>
      </c>
      <c r="M7832" s="16">
        <v>30000</v>
      </c>
      <c r="N7832" s="16">
        <v>0</v>
      </c>
      <c r="O7832" s="15">
        <v>14000</v>
      </c>
      <c r="P7832">
        <v>0</v>
      </c>
      <c r="Q7832">
        <v>56</v>
      </c>
      <c r="R7832">
        <v>0</v>
      </c>
      <c r="S7832">
        <v>56</v>
      </c>
      <c r="X7832">
        <v>0</v>
      </c>
      <c r="Y7832" t="s">
        <v>113</v>
      </c>
    </row>
    <row r="7833" spans="1:25" x14ac:dyDescent="0.3">
      <c r="A7833" t="s">
        <v>3703</v>
      </c>
      <c r="B7833" t="s">
        <v>52</v>
      </c>
      <c r="C7833" t="s">
        <v>5472</v>
      </c>
      <c r="D7833" t="s">
        <v>20</v>
      </c>
      <c r="E7833" t="s">
        <v>20</v>
      </c>
      <c r="F7833" s="30" t="s">
        <v>348</v>
      </c>
      <c r="G7833" s="30" t="s">
        <v>5496</v>
      </c>
      <c r="H7833" s="30" t="s">
        <v>5497</v>
      </c>
      <c r="I7833" t="s">
        <v>100</v>
      </c>
      <c r="J7833" s="33" t="s">
        <v>101</v>
      </c>
      <c r="K7833" t="s">
        <v>101</v>
      </c>
      <c r="L7833" t="s">
        <v>236</v>
      </c>
      <c r="M7833" s="16">
        <v>30000</v>
      </c>
      <c r="N7833" s="16">
        <v>0</v>
      </c>
      <c r="O7833" s="15">
        <v>16000</v>
      </c>
      <c r="P7833">
        <v>0</v>
      </c>
      <c r="Q7833">
        <v>64</v>
      </c>
      <c r="R7833">
        <v>0</v>
      </c>
      <c r="S7833">
        <v>64</v>
      </c>
      <c r="X7833">
        <v>0</v>
      </c>
      <c r="Y7833" t="s">
        <v>113</v>
      </c>
    </row>
    <row r="7834" spans="1:25" x14ac:dyDescent="0.3">
      <c r="A7834" t="s">
        <v>3703</v>
      </c>
      <c r="B7834" t="s">
        <v>52</v>
      </c>
      <c r="C7834" t="s">
        <v>5472</v>
      </c>
      <c r="D7834" t="s">
        <v>20</v>
      </c>
      <c r="E7834" t="s">
        <v>20</v>
      </c>
      <c r="F7834" s="30" t="s">
        <v>114</v>
      </c>
      <c r="G7834" s="30" t="s">
        <v>5498</v>
      </c>
      <c r="H7834" s="30" t="s">
        <v>5499</v>
      </c>
      <c r="I7834" t="s">
        <v>241</v>
      </c>
      <c r="J7834" s="33" t="s">
        <v>182</v>
      </c>
      <c r="K7834" t="s">
        <v>182</v>
      </c>
      <c r="L7834" t="s">
        <v>236</v>
      </c>
      <c r="M7834" s="16">
        <v>20000</v>
      </c>
      <c r="N7834" s="16">
        <v>0</v>
      </c>
      <c r="O7834" s="15">
        <v>10000</v>
      </c>
      <c r="P7834">
        <v>0</v>
      </c>
      <c r="Q7834">
        <v>0</v>
      </c>
      <c r="R7834">
        <v>0</v>
      </c>
      <c r="S7834">
        <v>0</v>
      </c>
      <c r="X7834">
        <v>0</v>
      </c>
      <c r="Y7834" t="s">
        <v>113</v>
      </c>
    </row>
    <row r="7835" spans="1:25" x14ac:dyDescent="0.3">
      <c r="A7835" t="s">
        <v>3703</v>
      </c>
      <c r="B7835" t="s">
        <v>52</v>
      </c>
      <c r="C7835" t="s">
        <v>5472</v>
      </c>
      <c r="D7835" t="s">
        <v>20</v>
      </c>
      <c r="E7835" t="s">
        <v>20</v>
      </c>
      <c r="F7835" s="30" t="s">
        <v>114</v>
      </c>
      <c r="G7835" s="30" t="s">
        <v>5498</v>
      </c>
      <c r="H7835" s="30" t="s">
        <v>5499</v>
      </c>
      <c r="I7835" t="s">
        <v>100</v>
      </c>
      <c r="J7835" s="33" t="s">
        <v>101</v>
      </c>
      <c r="K7835" t="s">
        <v>101</v>
      </c>
      <c r="L7835" t="s">
        <v>236</v>
      </c>
      <c r="M7835" s="16">
        <v>20000</v>
      </c>
      <c r="N7835" s="16">
        <v>0</v>
      </c>
      <c r="O7835" s="15">
        <v>10000</v>
      </c>
      <c r="P7835">
        <v>0</v>
      </c>
      <c r="Q7835">
        <v>0</v>
      </c>
      <c r="R7835">
        <v>0</v>
      </c>
      <c r="S7835">
        <v>0</v>
      </c>
      <c r="X7835">
        <v>0</v>
      </c>
      <c r="Y7835" t="s">
        <v>113</v>
      </c>
    </row>
    <row r="7836" spans="1:25" x14ac:dyDescent="0.3">
      <c r="A7836" t="s">
        <v>3703</v>
      </c>
      <c r="B7836" t="s">
        <v>52</v>
      </c>
      <c r="C7836" t="s">
        <v>5472</v>
      </c>
      <c r="D7836" t="s">
        <v>45</v>
      </c>
      <c r="E7836" t="s">
        <v>68</v>
      </c>
      <c r="F7836" s="30" t="s">
        <v>110</v>
      </c>
      <c r="G7836" s="30" t="s">
        <v>5500</v>
      </c>
      <c r="H7836" s="30" t="s">
        <v>5501</v>
      </c>
      <c r="I7836" t="s">
        <v>100</v>
      </c>
      <c r="J7836" s="33" t="s">
        <v>101</v>
      </c>
      <c r="K7836" t="s">
        <v>101</v>
      </c>
      <c r="L7836" t="s">
        <v>236</v>
      </c>
      <c r="M7836" s="16">
        <v>12000</v>
      </c>
      <c r="N7836" s="16">
        <v>0</v>
      </c>
      <c r="O7836" s="15">
        <v>12000</v>
      </c>
      <c r="P7836">
        <v>0</v>
      </c>
      <c r="Q7836">
        <v>0</v>
      </c>
      <c r="R7836">
        <v>200</v>
      </c>
      <c r="S7836">
        <v>200</v>
      </c>
      <c r="X7836">
        <v>0</v>
      </c>
      <c r="Y7836" t="s">
        <v>103</v>
      </c>
    </row>
    <row r="7837" spans="1:25" x14ac:dyDescent="0.3">
      <c r="A7837" t="s">
        <v>3703</v>
      </c>
      <c r="B7837" t="s">
        <v>52</v>
      </c>
      <c r="C7837" t="s">
        <v>5472</v>
      </c>
      <c r="D7837" t="s">
        <v>20</v>
      </c>
      <c r="E7837" t="s">
        <v>20</v>
      </c>
      <c r="F7837" s="30" t="s">
        <v>120</v>
      </c>
      <c r="G7837" s="30" t="s">
        <v>5502</v>
      </c>
      <c r="H7837" s="30" t="s">
        <v>5503</v>
      </c>
      <c r="I7837" t="s">
        <v>241</v>
      </c>
      <c r="J7837" s="33" t="s">
        <v>182</v>
      </c>
      <c r="K7837" t="s">
        <v>182</v>
      </c>
      <c r="L7837" t="s">
        <v>236</v>
      </c>
      <c r="M7837" s="16">
        <v>45000</v>
      </c>
      <c r="N7837" s="16">
        <v>0</v>
      </c>
      <c r="O7837" s="15">
        <v>24000</v>
      </c>
      <c r="P7837">
        <v>0</v>
      </c>
      <c r="Q7837">
        <v>107</v>
      </c>
      <c r="R7837">
        <v>160</v>
      </c>
      <c r="S7837">
        <v>267</v>
      </c>
      <c r="X7837">
        <v>0</v>
      </c>
      <c r="Y7837" t="s">
        <v>113</v>
      </c>
    </row>
    <row r="7838" spans="1:25" x14ac:dyDescent="0.3">
      <c r="A7838" t="s">
        <v>3703</v>
      </c>
      <c r="B7838" t="s">
        <v>52</v>
      </c>
      <c r="C7838" t="s">
        <v>5472</v>
      </c>
      <c r="D7838" t="s">
        <v>20</v>
      </c>
      <c r="E7838" t="s">
        <v>20</v>
      </c>
      <c r="F7838" s="30" t="s">
        <v>120</v>
      </c>
      <c r="G7838" s="30" t="s">
        <v>5502</v>
      </c>
      <c r="H7838" s="30" t="s">
        <v>5503</v>
      </c>
      <c r="I7838" t="s">
        <v>100</v>
      </c>
      <c r="J7838" s="33" t="s">
        <v>101</v>
      </c>
      <c r="K7838" t="s">
        <v>101</v>
      </c>
      <c r="L7838" t="s">
        <v>236</v>
      </c>
      <c r="M7838" s="16">
        <v>45000</v>
      </c>
      <c r="N7838" s="16">
        <v>0</v>
      </c>
      <c r="O7838" s="15">
        <v>21000</v>
      </c>
      <c r="P7838">
        <v>0</v>
      </c>
      <c r="Q7838">
        <v>93</v>
      </c>
      <c r="R7838">
        <v>140</v>
      </c>
      <c r="S7838">
        <v>233</v>
      </c>
      <c r="X7838">
        <v>0</v>
      </c>
      <c r="Y7838" t="s">
        <v>113</v>
      </c>
    </row>
    <row r="7839" spans="1:25" x14ac:dyDescent="0.3">
      <c r="A7839" t="s">
        <v>3703</v>
      </c>
      <c r="B7839" t="s">
        <v>52</v>
      </c>
      <c r="C7839" t="s">
        <v>5472</v>
      </c>
      <c r="D7839" t="s">
        <v>45</v>
      </c>
      <c r="E7839" t="s">
        <v>64</v>
      </c>
      <c r="F7839" s="30" t="s">
        <v>200</v>
      </c>
      <c r="G7839" s="30" t="s">
        <v>5504</v>
      </c>
      <c r="H7839" s="30" t="s">
        <v>5505</v>
      </c>
      <c r="I7839" t="s">
        <v>241</v>
      </c>
      <c r="J7839" s="33" t="s">
        <v>182</v>
      </c>
      <c r="K7839" t="s">
        <v>182</v>
      </c>
      <c r="L7839" t="s">
        <v>236</v>
      </c>
      <c r="M7839" s="16">
        <v>72000</v>
      </c>
      <c r="N7839" s="16">
        <v>0</v>
      </c>
      <c r="O7839" s="15">
        <v>20000</v>
      </c>
      <c r="P7839">
        <v>0</v>
      </c>
      <c r="Q7839">
        <v>280</v>
      </c>
      <c r="R7839">
        <v>0</v>
      </c>
      <c r="S7839">
        <v>280</v>
      </c>
      <c r="X7839">
        <v>0</v>
      </c>
      <c r="Y7839" t="s">
        <v>103</v>
      </c>
    </row>
    <row r="7840" spans="1:25" x14ac:dyDescent="0.3">
      <c r="A7840" t="s">
        <v>3703</v>
      </c>
      <c r="B7840" t="s">
        <v>52</v>
      </c>
      <c r="C7840" t="s">
        <v>5472</v>
      </c>
      <c r="D7840" t="s">
        <v>45</v>
      </c>
      <c r="E7840" t="s">
        <v>64</v>
      </c>
      <c r="F7840" s="30" t="s">
        <v>200</v>
      </c>
      <c r="G7840" s="30" t="s">
        <v>5504</v>
      </c>
      <c r="H7840" s="30" t="s">
        <v>5505</v>
      </c>
      <c r="I7840" t="s">
        <v>100</v>
      </c>
      <c r="J7840" s="33" t="s">
        <v>101</v>
      </c>
      <c r="K7840" t="s">
        <v>101</v>
      </c>
      <c r="L7840" t="s">
        <v>236</v>
      </c>
      <c r="M7840" s="16">
        <v>72000</v>
      </c>
      <c r="N7840" s="16">
        <v>0</v>
      </c>
      <c r="O7840" s="15">
        <v>52000</v>
      </c>
      <c r="P7840">
        <v>0</v>
      </c>
      <c r="Q7840">
        <v>720</v>
      </c>
      <c r="R7840">
        <v>0</v>
      </c>
      <c r="S7840">
        <v>720</v>
      </c>
      <c r="X7840">
        <v>0</v>
      </c>
      <c r="Y7840" t="s">
        <v>103</v>
      </c>
    </row>
    <row r="7841" spans="1:25" x14ac:dyDescent="0.3">
      <c r="A7841" t="s">
        <v>3703</v>
      </c>
      <c r="B7841" t="s">
        <v>52</v>
      </c>
      <c r="C7841" t="s">
        <v>5472</v>
      </c>
      <c r="D7841" t="s">
        <v>17</v>
      </c>
      <c r="E7841" t="s">
        <v>17</v>
      </c>
      <c r="F7841" s="30" t="s">
        <v>139</v>
      </c>
      <c r="G7841" s="30" t="s">
        <v>5506</v>
      </c>
      <c r="H7841" s="30" t="s">
        <v>5507</v>
      </c>
      <c r="I7841" t="s">
        <v>241</v>
      </c>
      <c r="J7841" s="33" t="s">
        <v>182</v>
      </c>
      <c r="K7841" t="s">
        <v>182</v>
      </c>
      <c r="L7841" t="s">
        <v>236</v>
      </c>
      <c r="M7841" s="16">
        <v>120000</v>
      </c>
      <c r="N7841" s="16">
        <v>0</v>
      </c>
      <c r="O7841" s="15">
        <v>66000</v>
      </c>
      <c r="P7841">
        <v>0</v>
      </c>
      <c r="Q7841">
        <v>550</v>
      </c>
      <c r="R7841">
        <v>0</v>
      </c>
      <c r="S7841">
        <v>550</v>
      </c>
      <c r="X7841">
        <v>0</v>
      </c>
      <c r="Y7841" t="s">
        <v>17</v>
      </c>
    </row>
    <row r="7842" spans="1:25" x14ac:dyDescent="0.3">
      <c r="A7842" t="s">
        <v>3703</v>
      </c>
      <c r="B7842" t="s">
        <v>52</v>
      </c>
      <c r="C7842" t="s">
        <v>5472</v>
      </c>
      <c r="D7842" t="s">
        <v>17</v>
      </c>
      <c r="E7842" t="s">
        <v>17</v>
      </c>
      <c r="F7842" s="30" t="s">
        <v>139</v>
      </c>
      <c r="G7842" s="30" t="s">
        <v>5506</v>
      </c>
      <c r="H7842" s="30" t="s">
        <v>5507</v>
      </c>
      <c r="I7842" t="s">
        <v>100</v>
      </c>
      <c r="J7842" s="33" t="s">
        <v>101</v>
      </c>
      <c r="K7842" t="s">
        <v>101</v>
      </c>
      <c r="L7842" t="s">
        <v>236</v>
      </c>
      <c r="M7842" s="16">
        <v>120000</v>
      </c>
      <c r="N7842" s="16">
        <v>0</v>
      </c>
      <c r="O7842" s="15">
        <v>54000</v>
      </c>
      <c r="P7842">
        <v>0</v>
      </c>
      <c r="Q7842">
        <v>450</v>
      </c>
      <c r="R7842">
        <v>0</v>
      </c>
      <c r="S7842">
        <v>450</v>
      </c>
      <c r="X7842">
        <v>0</v>
      </c>
      <c r="Y7842" t="s">
        <v>17</v>
      </c>
    </row>
    <row r="7843" spans="1:25" x14ac:dyDescent="0.3">
      <c r="A7843" t="s">
        <v>3703</v>
      </c>
      <c r="B7843" t="s">
        <v>52</v>
      </c>
      <c r="C7843" t="s">
        <v>5472</v>
      </c>
      <c r="D7843" t="s">
        <v>15</v>
      </c>
      <c r="E7843" t="s">
        <v>15</v>
      </c>
      <c r="F7843" s="30" t="s">
        <v>175</v>
      </c>
      <c r="G7843" s="30" t="s">
        <v>5508</v>
      </c>
      <c r="H7843" s="30" t="s">
        <v>5509</v>
      </c>
      <c r="I7843" t="s">
        <v>241</v>
      </c>
      <c r="J7843" s="33" t="s">
        <v>182</v>
      </c>
      <c r="K7843" t="s">
        <v>182</v>
      </c>
      <c r="L7843" t="s">
        <v>236</v>
      </c>
      <c r="M7843" s="16">
        <v>35000</v>
      </c>
      <c r="N7843" s="16">
        <v>0</v>
      </c>
      <c r="O7843" s="15">
        <v>15600</v>
      </c>
      <c r="P7843">
        <v>0</v>
      </c>
      <c r="Q7843">
        <v>0</v>
      </c>
      <c r="R7843">
        <v>0</v>
      </c>
      <c r="S7843">
        <v>0</v>
      </c>
      <c r="X7843">
        <v>0</v>
      </c>
      <c r="Y7843" t="s">
        <v>169</v>
      </c>
    </row>
    <row r="7844" spans="1:25" x14ac:dyDescent="0.3">
      <c r="A7844" t="s">
        <v>3703</v>
      </c>
      <c r="B7844" t="s">
        <v>52</v>
      </c>
      <c r="C7844" t="s">
        <v>5472</v>
      </c>
      <c r="D7844" t="s">
        <v>15</v>
      </c>
      <c r="E7844" t="s">
        <v>15</v>
      </c>
      <c r="F7844" s="30" t="s">
        <v>175</v>
      </c>
      <c r="G7844" s="30" t="s">
        <v>5508</v>
      </c>
      <c r="H7844" s="30" t="s">
        <v>5509</v>
      </c>
      <c r="I7844" t="s">
        <v>100</v>
      </c>
      <c r="J7844" s="33" t="s">
        <v>101</v>
      </c>
      <c r="K7844" t="s">
        <v>101</v>
      </c>
      <c r="L7844" t="s">
        <v>236</v>
      </c>
      <c r="M7844" s="16">
        <v>35000</v>
      </c>
      <c r="N7844" s="16">
        <v>0</v>
      </c>
      <c r="O7844" s="15">
        <v>19400</v>
      </c>
      <c r="P7844">
        <v>0</v>
      </c>
      <c r="Q7844">
        <v>0</v>
      </c>
      <c r="R7844">
        <v>0</v>
      </c>
      <c r="S7844">
        <v>0</v>
      </c>
      <c r="X7844">
        <v>0</v>
      </c>
      <c r="Y7844" t="s">
        <v>169</v>
      </c>
    </row>
    <row r="7845" spans="1:25" x14ac:dyDescent="0.3">
      <c r="A7845" t="s">
        <v>3703</v>
      </c>
      <c r="B7845" t="s">
        <v>52</v>
      </c>
      <c r="C7845" t="s">
        <v>5472</v>
      </c>
      <c r="D7845" t="s">
        <v>17</v>
      </c>
      <c r="E7845" t="s">
        <v>37</v>
      </c>
      <c r="F7845" s="30" t="s">
        <v>4115</v>
      </c>
      <c r="G7845" s="30" t="s">
        <v>5510</v>
      </c>
      <c r="H7845" s="30" t="s">
        <v>5511</v>
      </c>
      <c r="I7845" t="s">
        <v>241</v>
      </c>
      <c r="J7845" s="33" t="s">
        <v>182</v>
      </c>
      <c r="K7845" t="s">
        <v>182</v>
      </c>
      <c r="L7845" t="s">
        <v>236</v>
      </c>
      <c r="M7845" s="16">
        <v>35000</v>
      </c>
      <c r="N7845" s="16">
        <v>0</v>
      </c>
      <c r="O7845" s="15">
        <v>16000</v>
      </c>
      <c r="P7845">
        <v>0</v>
      </c>
      <c r="Q7845">
        <v>0</v>
      </c>
      <c r="R7845">
        <v>0</v>
      </c>
      <c r="S7845">
        <v>0</v>
      </c>
      <c r="X7845">
        <v>0</v>
      </c>
      <c r="Y7845" t="s">
        <v>17</v>
      </c>
    </row>
    <row r="7846" spans="1:25" x14ac:dyDescent="0.3">
      <c r="A7846" t="s">
        <v>3703</v>
      </c>
      <c r="B7846" t="s">
        <v>52</v>
      </c>
      <c r="C7846" t="s">
        <v>5472</v>
      </c>
      <c r="D7846" t="s">
        <v>17</v>
      </c>
      <c r="E7846" t="s">
        <v>37</v>
      </c>
      <c r="F7846" s="30" t="s">
        <v>4115</v>
      </c>
      <c r="G7846" s="30" t="s">
        <v>5510</v>
      </c>
      <c r="H7846" s="30" t="s">
        <v>5511</v>
      </c>
      <c r="I7846" t="s">
        <v>100</v>
      </c>
      <c r="J7846" s="33" t="s">
        <v>101</v>
      </c>
      <c r="K7846" t="s">
        <v>101</v>
      </c>
      <c r="L7846" t="s">
        <v>236</v>
      </c>
      <c r="M7846" s="16">
        <v>35000</v>
      </c>
      <c r="N7846" s="16">
        <v>0</v>
      </c>
      <c r="O7846" s="15">
        <v>19000</v>
      </c>
      <c r="P7846">
        <v>0</v>
      </c>
      <c r="Q7846">
        <v>0</v>
      </c>
      <c r="R7846">
        <v>0</v>
      </c>
      <c r="S7846">
        <v>0</v>
      </c>
      <c r="X7846">
        <v>0</v>
      </c>
      <c r="Y7846" t="s">
        <v>17</v>
      </c>
    </row>
    <row r="7847" spans="1:25" x14ac:dyDescent="0.3">
      <c r="A7847" t="s">
        <v>3703</v>
      </c>
      <c r="B7847" t="s">
        <v>52</v>
      </c>
      <c r="C7847" t="s">
        <v>5472</v>
      </c>
      <c r="D7847" t="s">
        <v>17</v>
      </c>
      <c r="E7847" t="s">
        <v>37</v>
      </c>
      <c r="F7847" s="30" t="s">
        <v>4118</v>
      </c>
      <c r="G7847" s="30" t="s">
        <v>5512</v>
      </c>
      <c r="H7847" s="30" t="s">
        <v>5513</v>
      </c>
      <c r="I7847" t="s">
        <v>241</v>
      </c>
      <c r="J7847" s="33" t="s">
        <v>182</v>
      </c>
      <c r="K7847" t="s">
        <v>182</v>
      </c>
      <c r="L7847" t="s">
        <v>236</v>
      </c>
      <c r="M7847" s="16">
        <v>25000</v>
      </c>
      <c r="N7847" s="16">
        <v>0</v>
      </c>
      <c r="O7847" s="15">
        <v>10000</v>
      </c>
      <c r="P7847">
        <v>200</v>
      </c>
      <c r="Q7847">
        <v>500</v>
      </c>
      <c r="R7847">
        <v>500</v>
      </c>
      <c r="S7847">
        <v>1200</v>
      </c>
      <c r="X7847">
        <v>0</v>
      </c>
      <c r="Y7847" t="s">
        <v>17</v>
      </c>
    </row>
    <row r="7848" spans="1:25" x14ac:dyDescent="0.3">
      <c r="A7848" t="s">
        <v>3703</v>
      </c>
      <c r="B7848" t="s">
        <v>52</v>
      </c>
      <c r="C7848" t="s">
        <v>5472</v>
      </c>
      <c r="D7848" t="s">
        <v>17</v>
      </c>
      <c r="E7848" t="s">
        <v>37</v>
      </c>
      <c r="F7848" s="30" t="s">
        <v>4118</v>
      </c>
      <c r="G7848" s="30" t="s">
        <v>5512</v>
      </c>
      <c r="H7848" s="30" t="s">
        <v>5513</v>
      </c>
      <c r="I7848" t="s">
        <v>100</v>
      </c>
      <c r="J7848" s="33" t="s">
        <v>101</v>
      </c>
      <c r="K7848" t="s">
        <v>101</v>
      </c>
      <c r="L7848" t="s">
        <v>236</v>
      </c>
      <c r="M7848" s="16">
        <v>25000</v>
      </c>
      <c r="N7848" s="16">
        <v>0</v>
      </c>
      <c r="O7848" s="15">
        <v>15000</v>
      </c>
      <c r="P7848">
        <v>300</v>
      </c>
      <c r="Q7848">
        <v>750</v>
      </c>
      <c r="R7848">
        <v>750</v>
      </c>
      <c r="S7848">
        <v>1800</v>
      </c>
      <c r="X7848">
        <v>0</v>
      </c>
      <c r="Y7848" t="s">
        <v>17</v>
      </c>
    </row>
    <row r="7849" spans="1:25" x14ac:dyDescent="0.3">
      <c r="A7849" t="s">
        <v>3703</v>
      </c>
      <c r="B7849" t="s">
        <v>52</v>
      </c>
      <c r="C7849" t="s">
        <v>5472</v>
      </c>
      <c r="D7849" t="s">
        <v>17</v>
      </c>
      <c r="E7849" t="s">
        <v>37</v>
      </c>
      <c r="F7849" s="30" t="s">
        <v>4115</v>
      </c>
      <c r="G7849" s="30" t="s">
        <v>5514</v>
      </c>
      <c r="H7849" s="30" t="s">
        <v>5515</v>
      </c>
      <c r="I7849" t="s">
        <v>241</v>
      </c>
      <c r="J7849" s="33" t="s">
        <v>182</v>
      </c>
      <c r="K7849" t="s">
        <v>182</v>
      </c>
      <c r="L7849" t="s">
        <v>236</v>
      </c>
      <c r="M7849" s="16">
        <v>35000</v>
      </c>
      <c r="N7849" s="16">
        <v>0</v>
      </c>
      <c r="O7849" s="15">
        <v>10000</v>
      </c>
      <c r="P7849">
        <v>0</v>
      </c>
      <c r="Q7849">
        <v>0</v>
      </c>
      <c r="R7849">
        <v>0</v>
      </c>
      <c r="S7849">
        <v>0</v>
      </c>
      <c r="X7849">
        <v>0</v>
      </c>
      <c r="Y7849" t="s">
        <v>17</v>
      </c>
    </row>
    <row r="7850" spans="1:25" x14ac:dyDescent="0.3">
      <c r="A7850" t="s">
        <v>3703</v>
      </c>
      <c r="B7850" t="s">
        <v>52</v>
      </c>
      <c r="C7850" t="s">
        <v>5472</v>
      </c>
      <c r="D7850" t="s">
        <v>17</v>
      </c>
      <c r="E7850" t="s">
        <v>37</v>
      </c>
      <c r="F7850" s="30" t="s">
        <v>4115</v>
      </c>
      <c r="G7850" s="30" t="s">
        <v>5514</v>
      </c>
      <c r="H7850" s="30" t="s">
        <v>5515</v>
      </c>
      <c r="I7850" t="s">
        <v>100</v>
      </c>
      <c r="J7850" s="33" t="s">
        <v>101</v>
      </c>
      <c r="K7850" t="s">
        <v>101</v>
      </c>
      <c r="L7850" t="s">
        <v>236</v>
      </c>
      <c r="M7850" s="16">
        <v>35000</v>
      </c>
      <c r="N7850" s="16">
        <v>0</v>
      </c>
      <c r="O7850" s="15">
        <v>25000</v>
      </c>
      <c r="P7850">
        <v>0</v>
      </c>
      <c r="Q7850">
        <v>0</v>
      </c>
      <c r="R7850">
        <v>0</v>
      </c>
      <c r="S7850">
        <v>0</v>
      </c>
      <c r="X7850">
        <v>0</v>
      </c>
      <c r="Y7850" t="s">
        <v>17</v>
      </c>
    </row>
    <row r="7851" spans="1:25" x14ac:dyDescent="0.3">
      <c r="A7851" t="s">
        <v>3703</v>
      </c>
      <c r="B7851" t="s">
        <v>52</v>
      </c>
      <c r="C7851" t="s">
        <v>5472</v>
      </c>
      <c r="D7851" t="s">
        <v>17</v>
      </c>
      <c r="E7851" t="s">
        <v>36</v>
      </c>
      <c r="F7851" s="30" t="s">
        <v>3771</v>
      </c>
      <c r="G7851" s="30" t="s">
        <v>5516</v>
      </c>
      <c r="H7851" s="30" t="s">
        <v>5517</v>
      </c>
      <c r="I7851" t="s">
        <v>241</v>
      </c>
      <c r="J7851" s="33" t="s">
        <v>182</v>
      </c>
      <c r="K7851" t="s">
        <v>182</v>
      </c>
      <c r="L7851" t="s">
        <v>236</v>
      </c>
      <c r="M7851" s="16">
        <v>10000</v>
      </c>
      <c r="N7851" s="16">
        <v>0</v>
      </c>
      <c r="O7851" s="15">
        <v>5500</v>
      </c>
      <c r="P7851">
        <v>3</v>
      </c>
      <c r="Q7851">
        <v>8</v>
      </c>
      <c r="R7851">
        <v>2</v>
      </c>
      <c r="S7851">
        <v>13</v>
      </c>
      <c r="X7851">
        <v>0</v>
      </c>
      <c r="Y7851" t="s">
        <v>17</v>
      </c>
    </row>
    <row r="7852" spans="1:25" x14ac:dyDescent="0.3">
      <c r="A7852" t="s">
        <v>3703</v>
      </c>
      <c r="B7852" t="s">
        <v>52</v>
      </c>
      <c r="C7852" t="s">
        <v>5472</v>
      </c>
      <c r="D7852" t="s">
        <v>17</v>
      </c>
      <c r="E7852" t="s">
        <v>36</v>
      </c>
      <c r="F7852" s="30" t="s">
        <v>3771</v>
      </c>
      <c r="G7852" s="30" t="s">
        <v>5516</v>
      </c>
      <c r="H7852" s="30" t="s">
        <v>5517</v>
      </c>
      <c r="I7852" t="s">
        <v>100</v>
      </c>
      <c r="J7852" s="33" t="s">
        <v>101</v>
      </c>
      <c r="K7852" t="s">
        <v>101</v>
      </c>
      <c r="L7852" t="s">
        <v>236</v>
      </c>
      <c r="M7852" s="16">
        <v>10000</v>
      </c>
      <c r="N7852" s="16">
        <v>0</v>
      </c>
      <c r="O7852" s="15">
        <v>4500</v>
      </c>
      <c r="P7852">
        <v>2</v>
      </c>
      <c r="Q7852">
        <v>7</v>
      </c>
      <c r="R7852">
        <v>3</v>
      </c>
      <c r="S7852">
        <v>12</v>
      </c>
      <c r="X7852">
        <v>0</v>
      </c>
      <c r="Y7852" t="s">
        <v>17</v>
      </c>
    </row>
    <row r="7853" spans="1:25" x14ac:dyDescent="0.3">
      <c r="A7853" t="s">
        <v>3703</v>
      </c>
      <c r="B7853" t="s">
        <v>52</v>
      </c>
      <c r="C7853" t="s">
        <v>5472</v>
      </c>
      <c r="D7853" t="s">
        <v>20</v>
      </c>
      <c r="E7853" t="s">
        <v>20</v>
      </c>
      <c r="F7853" s="30" t="s">
        <v>4297</v>
      </c>
      <c r="G7853" s="30" t="s">
        <v>5518</v>
      </c>
      <c r="H7853" s="30" t="s">
        <v>5519</v>
      </c>
      <c r="I7853" t="s">
        <v>181</v>
      </c>
      <c r="J7853" s="33" t="s">
        <v>182</v>
      </c>
      <c r="K7853" t="s">
        <v>182</v>
      </c>
      <c r="L7853" t="s">
        <v>236</v>
      </c>
      <c r="M7853" s="16">
        <v>20000</v>
      </c>
      <c r="N7853" s="16">
        <v>0</v>
      </c>
      <c r="O7853" s="15">
        <v>10000</v>
      </c>
      <c r="P7853">
        <v>0</v>
      </c>
      <c r="Q7853">
        <v>0</v>
      </c>
      <c r="R7853">
        <v>0</v>
      </c>
      <c r="S7853">
        <v>0</v>
      </c>
      <c r="X7853">
        <v>0</v>
      </c>
      <c r="Y7853" t="s">
        <v>113</v>
      </c>
    </row>
    <row r="7854" spans="1:25" x14ac:dyDescent="0.3">
      <c r="A7854" t="s">
        <v>3703</v>
      </c>
      <c r="B7854" t="s">
        <v>52</v>
      </c>
      <c r="C7854" t="s">
        <v>5472</v>
      </c>
      <c r="D7854" t="s">
        <v>20</v>
      </c>
      <c r="E7854" t="s">
        <v>20</v>
      </c>
      <c r="F7854" s="30" t="s">
        <v>4297</v>
      </c>
      <c r="G7854" s="30" t="s">
        <v>5518</v>
      </c>
      <c r="H7854" s="30" t="s">
        <v>5519</v>
      </c>
      <c r="I7854" t="s">
        <v>181</v>
      </c>
      <c r="J7854" s="33" t="s">
        <v>101</v>
      </c>
      <c r="K7854" t="s">
        <v>101</v>
      </c>
      <c r="L7854" t="s">
        <v>236</v>
      </c>
      <c r="M7854" s="16">
        <v>20000</v>
      </c>
      <c r="N7854" s="16">
        <v>0</v>
      </c>
      <c r="O7854" s="15">
        <v>10000</v>
      </c>
      <c r="P7854">
        <v>0</v>
      </c>
      <c r="Q7854">
        <v>0</v>
      </c>
      <c r="R7854">
        <v>1</v>
      </c>
      <c r="S7854">
        <v>1</v>
      </c>
      <c r="X7854">
        <v>0</v>
      </c>
      <c r="Y7854" t="s">
        <v>113</v>
      </c>
    </row>
    <row r="7855" spans="1:25" x14ac:dyDescent="0.3">
      <c r="A7855" t="s">
        <v>3703</v>
      </c>
      <c r="B7855" t="s">
        <v>52</v>
      </c>
      <c r="C7855" t="s">
        <v>5472</v>
      </c>
      <c r="D7855" t="s">
        <v>17</v>
      </c>
      <c r="E7855" t="s">
        <v>35</v>
      </c>
      <c r="F7855" s="30" t="s">
        <v>163</v>
      </c>
      <c r="G7855" s="30" t="s">
        <v>5520</v>
      </c>
      <c r="H7855" s="30" t="s">
        <v>5521</v>
      </c>
      <c r="I7855" t="s">
        <v>181</v>
      </c>
      <c r="J7855" s="33" t="s">
        <v>182</v>
      </c>
      <c r="K7855" t="s">
        <v>182</v>
      </c>
      <c r="L7855" t="s">
        <v>236</v>
      </c>
      <c r="M7855" s="16">
        <v>14000</v>
      </c>
      <c r="N7855" s="16">
        <v>0</v>
      </c>
      <c r="O7855" s="15">
        <v>8500</v>
      </c>
      <c r="P7855">
        <v>0</v>
      </c>
      <c r="Q7855">
        <v>0</v>
      </c>
      <c r="R7855">
        <v>0</v>
      </c>
      <c r="S7855">
        <v>0</v>
      </c>
      <c r="X7855">
        <v>0</v>
      </c>
      <c r="Y7855" t="s">
        <v>17</v>
      </c>
    </row>
    <row r="7856" spans="1:25" x14ac:dyDescent="0.3">
      <c r="A7856" t="s">
        <v>3703</v>
      </c>
      <c r="B7856" t="s">
        <v>52</v>
      </c>
      <c r="C7856" t="s">
        <v>5472</v>
      </c>
      <c r="D7856" t="s">
        <v>17</v>
      </c>
      <c r="E7856" t="s">
        <v>35</v>
      </c>
      <c r="F7856" s="30" t="s">
        <v>163</v>
      </c>
      <c r="G7856" s="30" t="s">
        <v>5520</v>
      </c>
      <c r="H7856" s="30" t="s">
        <v>5521</v>
      </c>
      <c r="I7856" t="s">
        <v>181</v>
      </c>
      <c r="J7856" s="33" t="s">
        <v>101</v>
      </c>
      <c r="K7856" t="s">
        <v>101</v>
      </c>
      <c r="L7856" t="s">
        <v>236</v>
      </c>
      <c r="M7856" s="16">
        <v>14000</v>
      </c>
      <c r="N7856" s="16">
        <v>0</v>
      </c>
      <c r="O7856" s="15">
        <v>5500</v>
      </c>
      <c r="P7856">
        <v>0</v>
      </c>
      <c r="Q7856">
        <v>0</v>
      </c>
      <c r="R7856">
        <v>1</v>
      </c>
      <c r="S7856">
        <v>1</v>
      </c>
      <c r="X7856">
        <v>0</v>
      </c>
      <c r="Y7856" t="s">
        <v>17</v>
      </c>
    </row>
    <row r="7857" spans="1:25" x14ac:dyDescent="0.3">
      <c r="A7857" t="s">
        <v>3703</v>
      </c>
      <c r="B7857" t="s">
        <v>52</v>
      </c>
      <c r="C7857" t="s">
        <v>5472</v>
      </c>
      <c r="D7857" t="s">
        <v>15</v>
      </c>
      <c r="E7857" t="s">
        <v>15</v>
      </c>
      <c r="F7857" s="30" t="s">
        <v>3779</v>
      </c>
      <c r="G7857" s="30" t="s">
        <v>5522</v>
      </c>
      <c r="H7857" s="30" t="s">
        <v>5523</v>
      </c>
      <c r="I7857" t="s">
        <v>181</v>
      </c>
      <c r="J7857" s="33" t="s">
        <v>182</v>
      </c>
      <c r="K7857" t="s">
        <v>182</v>
      </c>
      <c r="L7857" t="s">
        <v>236</v>
      </c>
      <c r="M7857" s="16">
        <v>35000</v>
      </c>
      <c r="N7857" s="16">
        <v>0</v>
      </c>
      <c r="O7857" s="15">
        <v>10600</v>
      </c>
      <c r="P7857">
        <v>0</v>
      </c>
      <c r="Q7857">
        <v>91</v>
      </c>
      <c r="R7857">
        <v>0</v>
      </c>
      <c r="S7857">
        <v>91</v>
      </c>
      <c r="X7857">
        <v>0</v>
      </c>
      <c r="Y7857" t="s">
        <v>169</v>
      </c>
    </row>
    <row r="7858" spans="1:25" x14ac:dyDescent="0.3">
      <c r="A7858" t="s">
        <v>3703</v>
      </c>
      <c r="B7858" t="s">
        <v>52</v>
      </c>
      <c r="C7858" t="s">
        <v>5472</v>
      </c>
      <c r="D7858" t="s">
        <v>15</v>
      </c>
      <c r="E7858" t="s">
        <v>15</v>
      </c>
      <c r="F7858" s="30" t="s">
        <v>3779</v>
      </c>
      <c r="G7858" s="30" t="s">
        <v>5522</v>
      </c>
      <c r="H7858" s="30" t="s">
        <v>5523</v>
      </c>
      <c r="I7858" t="s">
        <v>181</v>
      </c>
      <c r="J7858" s="33" t="s">
        <v>101</v>
      </c>
      <c r="K7858" t="s">
        <v>101</v>
      </c>
      <c r="L7858" t="s">
        <v>236</v>
      </c>
      <c r="M7858" s="16">
        <v>35000</v>
      </c>
      <c r="N7858" s="16">
        <v>0</v>
      </c>
      <c r="O7858" s="15">
        <v>24400</v>
      </c>
      <c r="P7858">
        <v>0</v>
      </c>
      <c r="Q7858">
        <v>209</v>
      </c>
      <c r="R7858">
        <v>0</v>
      </c>
      <c r="S7858">
        <v>209</v>
      </c>
      <c r="X7858">
        <v>0</v>
      </c>
      <c r="Y7858" t="s">
        <v>169</v>
      </c>
    </row>
    <row r="7859" spans="1:25" x14ac:dyDescent="0.3">
      <c r="A7859" t="s">
        <v>3703</v>
      </c>
      <c r="B7859" t="s">
        <v>52</v>
      </c>
      <c r="C7859" t="s">
        <v>5472</v>
      </c>
      <c r="D7859" t="s">
        <v>29</v>
      </c>
      <c r="E7859" t="s">
        <v>29</v>
      </c>
      <c r="F7859" s="30" t="s">
        <v>3851</v>
      </c>
      <c r="G7859" s="30" t="s">
        <v>5524</v>
      </c>
      <c r="H7859" s="30" t="s">
        <v>5525</v>
      </c>
      <c r="I7859" t="s">
        <v>181</v>
      </c>
      <c r="J7859" s="33" t="s">
        <v>101</v>
      </c>
      <c r="K7859" t="s">
        <v>101</v>
      </c>
      <c r="L7859" t="s">
        <v>236</v>
      </c>
      <c r="M7859" s="16">
        <v>0</v>
      </c>
      <c r="N7859" s="16">
        <v>16500</v>
      </c>
      <c r="O7859" s="15">
        <v>16500</v>
      </c>
      <c r="P7859">
        <v>10</v>
      </c>
      <c r="Q7859">
        <v>5</v>
      </c>
      <c r="R7859">
        <v>0</v>
      </c>
      <c r="S7859">
        <v>15</v>
      </c>
      <c r="X7859">
        <v>0</v>
      </c>
      <c r="Y7859" t="s">
        <v>103</v>
      </c>
    </row>
    <row r="7860" spans="1:25" x14ac:dyDescent="0.3">
      <c r="A7860" t="s">
        <v>3703</v>
      </c>
      <c r="B7860" t="s">
        <v>52</v>
      </c>
      <c r="C7860" t="s">
        <v>5472</v>
      </c>
      <c r="D7860" t="s">
        <v>45</v>
      </c>
      <c r="E7860" t="s">
        <v>68</v>
      </c>
      <c r="F7860" s="30" t="s">
        <v>110</v>
      </c>
      <c r="G7860" s="30" t="s">
        <v>5526</v>
      </c>
      <c r="H7860" s="30" t="s">
        <v>5527</v>
      </c>
      <c r="I7860" t="s">
        <v>181</v>
      </c>
      <c r="J7860" s="33" t="s">
        <v>182</v>
      </c>
      <c r="K7860" t="s">
        <v>182</v>
      </c>
      <c r="L7860" t="s">
        <v>236</v>
      </c>
      <c r="M7860" s="16">
        <v>31200</v>
      </c>
      <c r="N7860" s="16">
        <v>0</v>
      </c>
      <c r="O7860" s="15">
        <v>9400</v>
      </c>
      <c r="P7860">
        <v>0</v>
      </c>
      <c r="Q7860">
        <v>0</v>
      </c>
      <c r="R7860">
        <v>60</v>
      </c>
      <c r="S7860">
        <v>60</v>
      </c>
      <c r="X7860">
        <v>0</v>
      </c>
      <c r="Y7860" t="s">
        <v>103</v>
      </c>
    </row>
    <row r="7861" spans="1:25" x14ac:dyDescent="0.3">
      <c r="A7861" t="s">
        <v>3703</v>
      </c>
      <c r="B7861" t="s">
        <v>52</v>
      </c>
      <c r="C7861" t="s">
        <v>5472</v>
      </c>
      <c r="D7861" t="s">
        <v>45</v>
      </c>
      <c r="E7861" t="s">
        <v>68</v>
      </c>
      <c r="F7861" s="30" t="s">
        <v>110</v>
      </c>
      <c r="G7861" s="30" t="s">
        <v>5526</v>
      </c>
      <c r="H7861" s="30" t="s">
        <v>5527</v>
      </c>
      <c r="I7861" t="s">
        <v>181</v>
      </c>
      <c r="J7861" s="33" t="s">
        <v>101</v>
      </c>
      <c r="K7861" t="s">
        <v>101</v>
      </c>
      <c r="L7861" t="s">
        <v>236</v>
      </c>
      <c r="M7861" s="16">
        <v>31200</v>
      </c>
      <c r="N7861" s="16">
        <v>0</v>
      </c>
      <c r="O7861" s="15">
        <v>21800</v>
      </c>
      <c r="P7861">
        <v>0</v>
      </c>
      <c r="Q7861">
        <v>0</v>
      </c>
      <c r="R7861">
        <v>140</v>
      </c>
      <c r="S7861">
        <v>140</v>
      </c>
      <c r="X7861">
        <v>0</v>
      </c>
      <c r="Y7861" t="s">
        <v>103</v>
      </c>
    </row>
    <row r="7862" spans="1:25" x14ac:dyDescent="0.3">
      <c r="A7862" t="s">
        <v>3703</v>
      </c>
      <c r="B7862" t="s">
        <v>52</v>
      </c>
      <c r="C7862" t="s">
        <v>5472</v>
      </c>
      <c r="D7862" t="s">
        <v>33</v>
      </c>
      <c r="E7862" t="s">
        <v>33</v>
      </c>
      <c r="F7862" s="30" t="s">
        <v>3774</v>
      </c>
      <c r="G7862" s="30" t="s">
        <v>5528</v>
      </c>
      <c r="H7862" s="30" t="s">
        <v>5529</v>
      </c>
      <c r="I7862" t="s">
        <v>181</v>
      </c>
      <c r="J7862" s="33" t="s">
        <v>101</v>
      </c>
      <c r="K7862" t="s">
        <v>101</v>
      </c>
      <c r="L7862" t="s">
        <v>236</v>
      </c>
      <c r="M7862" s="16">
        <v>8000</v>
      </c>
      <c r="N7862" s="16">
        <v>0</v>
      </c>
      <c r="O7862" s="15">
        <v>8000</v>
      </c>
      <c r="P7862">
        <v>0</v>
      </c>
      <c r="Q7862">
        <v>0</v>
      </c>
      <c r="R7862">
        <v>5</v>
      </c>
      <c r="S7862">
        <v>5</v>
      </c>
      <c r="X7862">
        <v>0</v>
      </c>
      <c r="Y7862" t="s">
        <v>33</v>
      </c>
    </row>
    <row r="7863" spans="1:25" x14ac:dyDescent="0.3">
      <c r="A7863" t="s">
        <v>3703</v>
      </c>
      <c r="B7863" t="s">
        <v>49</v>
      </c>
      <c r="C7863" t="s">
        <v>5472</v>
      </c>
      <c r="D7863" t="s">
        <v>10</v>
      </c>
      <c r="E7863" t="s">
        <v>10</v>
      </c>
      <c r="F7863" s="30" t="s">
        <v>3724</v>
      </c>
      <c r="G7863" s="30" t="s">
        <v>5530</v>
      </c>
      <c r="H7863" s="30" t="s">
        <v>5531</v>
      </c>
      <c r="I7863" t="s">
        <v>100</v>
      </c>
      <c r="J7863" s="33" t="s">
        <v>101</v>
      </c>
      <c r="K7863" t="s">
        <v>101</v>
      </c>
      <c r="L7863" t="s">
        <v>236</v>
      </c>
      <c r="M7863" s="16">
        <v>450000</v>
      </c>
      <c r="N7863" s="16">
        <v>0</v>
      </c>
      <c r="O7863" s="15">
        <v>450000</v>
      </c>
      <c r="P7863">
        <v>0</v>
      </c>
      <c r="Q7863">
        <v>3000</v>
      </c>
      <c r="R7863">
        <v>0</v>
      </c>
      <c r="S7863">
        <v>3000</v>
      </c>
      <c r="T7863">
        <v>300</v>
      </c>
      <c r="U7863">
        <v>300</v>
      </c>
      <c r="V7863">
        <v>1200</v>
      </c>
      <c r="W7863">
        <v>1200</v>
      </c>
      <c r="X7863">
        <v>3000</v>
      </c>
      <c r="Y7863" t="s">
        <v>341</v>
      </c>
    </row>
    <row r="7864" spans="1:25" x14ac:dyDescent="0.3">
      <c r="A7864" t="s">
        <v>3703</v>
      </c>
      <c r="B7864" t="s">
        <v>49</v>
      </c>
      <c r="C7864" t="s">
        <v>5472</v>
      </c>
      <c r="D7864" t="s">
        <v>22</v>
      </c>
      <c r="E7864" t="s">
        <v>22</v>
      </c>
      <c r="F7864" s="30" t="s">
        <v>3721</v>
      </c>
      <c r="G7864" s="30" t="s">
        <v>5532</v>
      </c>
      <c r="H7864" s="30" t="s">
        <v>5533</v>
      </c>
      <c r="I7864" t="s">
        <v>241</v>
      </c>
      <c r="J7864" s="33" t="s">
        <v>101</v>
      </c>
      <c r="K7864" t="s">
        <v>101</v>
      </c>
      <c r="L7864" t="s">
        <v>236</v>
      </c>
      <c r="M7864" s="16">
        <v>0</v>
      </c>
      <c r="N7864" s="16">
        <v>300000</v>
      </c>
      <c r="O7864" s="15">
        <v>300000</v>
      </c>
      <c r="P7864">
        <v>0</v>
      </c>
      <c r="Q7864">
        <v>2000</v>
      </c>
      <c r="R7864">
        <v>750</v>
      </c>
      <c r="S7864">
        <v>2750</v>
      </c>
      <c r="T7864">
        <v>0</v>
      </c>
      <c r="U7864">
        <v>0</v>
      </c>
      <c r="V7864">
        <v>2750</v>
      </c>
      <c r="W7864">
        <v>2750</v>
      </c>
      <c r="X7864">
        <v>5500</v>
      </c>
      <c r="Y7864" t="s">
        <v>183</v>
      </c>
    </row>
    <row r="7865" spans="1:25" x14ac:dyDescent="0.3">
      <c r="A7865" t="s">
        <v>3703</v>
      </c>
      <c r="B7865" t="s">
        <v>49</v>
      </c>
      <c r="C7865" t="s">
        <v>5472</v>
      </c>
      <c r="D7865" t="s">
        <v>45</v>
      </c>
      <c r="E7865" t="s">
        <v>46</v>
      </c>
      <c r="F7865" s="30" t="s">
        <v>3734</v>
      </c>
      <c r="G7865" s="30" t="s">
        <v>5534</v>
      </c>
      <c r="H7865" s="30" t="s">
        <v>5535</v>
      </c>
      <c r="I7865" t="s">
        <v>100</v>
      </c>
      <c r="J7865" s="33" t="s">
        <v>101</v>
      </c>
      <c r="K7865" t="s">
        <v>101</v>
      </c>
      <c r="L7865" t="s">
        <v>236</v>
      </c>
      <c r="M7865" s="16">
        <v>50000</v>
      </c>
      <c r="N7865" s="16">
        <v>0</v>
      </c>
      <c r="O7865" s="15">
        <v>50000</v>
      </c>
      <c r="P7865">
        <v>0</v>
      </c>
      <c r="Q7865">
        <v>0</v>
      </c>
      <c r="R7865">
        <v>0</v>
      </c>
      <c r="S7865">
        <v>0</v>
      </c>
      <c r="T7865">
        <v>0</v>
      </c>
      <c r="U7865">
        <v>0</v>
      </c>
      <c r="V7865">
        <v>0</v>
      </c>
      <c r="W7865">
        <v>0</v>
      </c>
      <c r="X7865">
        <v>0</v>
      </c>
      <c r="Y7865" t="s">
        <v>103</v>
      </c>
    </row>
    <row r="7866" spans="1:25" x14ac:dyDescent="0.3">
      <c r="A7866" t="s">
        <v>3703</v>
      </c>
      <c r="B7866" t="s">
        <v>49</v>
      </c>
      <c r="C7866" t="s">
        <v>5472</v>
      </c>
      <c r="D7866" t="s">
        <v>45</v>
      </c>
      <c r="E7866" t="s">
        <v>46</v>
      </c>
      <c r="F7866" s="30" t="s">
        <v>97</v>
      </c>
      <c r="G7866" s="30" t="s">
        <v>5536</v>
      </c>
      <c r="H7866" s="30" t="s">
        <v>5537</v>
      </c>
      <c r="I7866" t="s">
        <v>241</v>
      </c>
      <c r="J7866" s="33" t="s">
        <v>101</v>
      </c>
      <c r="K7866" t="s">
        <v>101</v>
      </c>
      <c r="L7866" t="s">
        <v>236</v>
      </c>
      <c r="M7866" s="16">
        <v>40000</v>
      </c>
      <c r="N7866" s="16">
        <v>0</v>
      </c>
      <c r="O7866" s="15">
        <v>40000</v>
      </c>
      <c r="P7866">
        <v>0</v>
      </c>
      <c r="Q7866">
        <v>0</v>
      </c>
      <c r="R7866">
        <v>0</v>
      </c>
      <c r="S7866">
        <v>0</v>
      </c>
      <c r="T7866">
        <v>0</v>
      </c>
      <c r="U7866">
        <v>0</v>
      </c>
      <c r="V7866">
        <v>0</v>
      </c>
      <c r="W7866">
        <v>0</v>
      </c>
      <c r="X7866">
        <v>0</v>
      </c>
      <c r="Y7866" t="s">
        <v>103</v>
      </c>
    </row>
    <row r="7867" spans="1:25" x14ac:dyDescent="0.3">
      <c r="A7867" t="s">
        <v>3703</v>
      </c>
      <c r="B7867" t="s">
        <v>49</v>
      </c>
      <c r="C7867" t="s">
        <v>5472</v>
      </c>
      <c r="D7867" t="s">
        <v>20</v>
      </c>
      <c r="E7867" t="s">
        <v>20</v>
      </c>
      <c r="F7867" s="30" t="s">
        <v>129</v>
      </c>
      <c r="G7867" s="30" t="s">
        <v>5538</v>
      </c>
      <c r="H7867" s="30" t="s">
        <v>5539</v>
      </c>
      <c r="I7867" t="s">
        <v>241</v>
      </c>
      <c r="J7867" s="33" t="s">
        <v>101</v>
      </c>
      <c r="K7867" t="s">
        <v>101</v>
      </c>
      <c r="L7867" t="s">
        <v>236</v>
      </c>
      <c r="M7867" s="16">
        <v>518700</v>
      </c>
      <c r="N7867" s="16">
        <v>0</v>
      </c>
      <c r="O7867" s="15">
        <v>518700</v>
      </c>
      <c r="P7867">
        <v>0</v>
      </c>
      <c r="Q7867">
        <v>500</v>
      </c>
      <c r="R7867">
        <v>250</v>
      </c>
      <c r="S7867">
        <v>750</v>
      </c>
      <c r="X7867">
        <v>0</v>
      </c>
      <c r="Y7867" t="s">
        <v>113</v>
      </c>
    </row>
    <row r="7868" spans="1:25" x14ac:dyDescent="0.3">
      <c r="A7868" t="s">
        <v>3703</v>
      </c>
      <c r="B7868" t="s">
        <v>49</v>
      </c>
      <c r="C7868" t="s">
        <v>5472</v>
      </c>
      <c r="D7868" t="s">
        <v>20</v>
      </c>
      <c r="E7868" t="s">
        <v>20</v>
      </c>
      <c r="F7868" s="30" t="s">
        <v>348</v>
      </c>
      <c r="G7868" s="30" t="s">
        <v>5540</v>
      </c>
      <c r="H7868" s="30" t="s">
        <v>5541</v>
      </c>
      <c r="I7868" t="s">
        <v>241</v>
      </c>
      <c r="J7868" s="33" t="s">
        <v>101</v>
      </c>
      <c r="K7868" t="s">
        <v>101</v>
      </c>
      <c r="L7868" t="s">
        <v>236</v>
      </c>
      <c r="M7868" s="16">
        <v>500000</v>
      </c>
      <c r="N7868" s="16">
        <v>0</v>
      </c>
      <c r="O7868" s="15">
        <v>500000</v>
      </c>
      <c r="P7868">
        <v>0</v>
      </c>
      <c r="Q7868">
        <v>250</v>
      </c>
      <c r="R7868">
        <v>150</v>
      </c>
      <c r="S7868">
        <v>400</v>
      </c>
      <c r="X7868">
        <v>0</v>
      </c>
      <c r="Y7868" t="s">
        <v>113</v>
      </c>
    </row>
    <row r="7869" spans="1:25" x14ac:dyDescent="0.3">
      <c r="A7869" t="s">
        <v>3703</v>
      </c>
      <c r="B7869" t="s">
        <v>49</v>
      </c>
      <c r="C7869" t="s">
        <v>5472</v>
      </c>
      <c r="D7869" t="s">
        <v>20</v>
      </c>
      <c r="E7869" t="s">
        <v>20</v>
      </c>
      <c r="F7869" s="30" t="s">
        <v>114</v>
      </c>
      <c r="G7869" s="30" t="s">
        <v>5542</v>
      </c>
      <c r="H7869" s="30" t="s">
        <v>5543</v>
      </c>
      <c r="I7869" t="s">
        <v>241</v>
      </c>
      <c r="J7869" s="33" t="s">
        <v>101</v>
      </c>
      <c r="K7869" t="s">
        <v>101</v>
      </c>
      <c r="L7869" t="s">
        <v>236</v>
      </c>
      <c r="M7869" s="16">
        <v>450000</v>
      </c>
      <c r="N7869" s="16">
        <v>0</v>
      </c>
      <c r="O7869" s="15">
        <v>450000</v>
      </c>
      <c r="P7869">
        <v>0</v>
      </c>
      <c r="Q7869">
        <v>2000</v>
      </c>
      <c r="R7869">
        <v>400</v>
      </c>
      <c r="S7869">
        <v>2400</v>
      </c>
      <c r="X7869">
        <v>0</v>
      </c>
      <c r="Y7869" t="s">
        <v>113</v>
      </c>
    </row>
    <row r="7870" spans="1:25" x14ac:dyDescent="0.3">
      <c r="A7870" t="s">
        <v>3703</v>
      </c>
      <c r="B7870" t="s">
        <v>49</v>
      </c>
      <c r="C7870" t="s">
        <v>5472</v>
      </c>
      <c r="D7870" t="s">
        <v>45</v>
      </c>
      <c r="E7870" t="s">
        <v>68</v>
      </c>
      <c r="F7870" s="30" t="s">
        <v>110</v>
      </c>
      <c r="G7870" s="30" t="s">
        <v>5544</v>
      </c>
      <c r="H7870" s="30" t="s">
        <v>5545</v>
      </c>
      <c r="I7870" t="s">
        <v>241</v>
      </c>
      <c r="J7870" s="33" t="s">
        <v>101</v>
      </c>
      <c r="K7870" t="s">
        <v>101</v>
      </c>
      <c r="L7870" t="s">
        <v>236</v>
      </c>
      <c r="M7870" s="16">
        <v>55000</v>
      </c>
      <c r="N7870" s="16">
        <v>0</v>
      </c>
      <c r="O7870" s="15">
        <v>55000</v>
      </c>
      <c r="P7870">
        <v>0</v>
      </c>
      <c r="Q7870">
        <v>13750</v>
      </c>
      <c r="R7870">
        <v>13750</v>
      </c>
      <c r="S7870">
        <v>27500</v>
      </c>
      <c r="T7870">
        <v>0</v>
      </c>
      <c r="U7870">
        <v>0</v>
      </c>
      <c r="V7870">
        <v>25000</v>
      </c>
      <c r="W7870">
        <v>25000</v>
      </c>
      <c r="X7870">
        <v>50000</v>
      </c>
      <c r="Y7870" t="s">
        <v>103</v>
      </c>
    </row>
    <row r="7871" spans="1:25" x14ac:dyDescent="0.3">
      <c r="A7871" t="s">
        <v>3703</v>
      </c>
      <c r="B7871" t="s">
        <v>49</v>
      </c>
      <c r="C7871" t="s">
        <v>5472</v>
      </c>
      <c r="D7871" t="s">
        <v>20</v>
      </c>
      <c r="E7871" t="s">
        <v>20</v>
      </c>
      <c r="F7871" s="30" t="s">
        <v>114</v>
      </c>
      <c r="G7871" s="30" t="s">
        <v>5542</v>
      </c>
      <c r="H7871" s="30" t="s">
        <v>5543</v>
      </c>
      <c r="I7871" t="s">
        <v>241</v>
      </c>
      <c r="J7871" s="33" t="s">
        <v>182</v>
      </c>
      <c r="K7871" t="s">
        <v>182</v>
      </c>
      <c r="L7871" t="s">
        <v>236</v>
      </c>
      <c r="M7871" s="16">
        <v>150000</v>
      </c>
      <c r="N7871" s="16">
        <v>0</v>
      </c>
      <c r="O7871" s="15">
        <v>150000</v>
      </c>
      <c r="P7871">
        <v>0</v>
      </c>
      <c r="Q7871">
        <v>300</v>
      </c>
      <c r="R7871">
        <v>100</v>
      </c>
      <c r="S7871">
        <v>400</v>
      </c>
      <c r="X7871">
        <v>0</v>
      </c>
      <c r="Y7871" t="s">
        <v>113</v>
      </c>
    </row>
    <row r="7872" spans="1:25" x14ac:dyDescent="0.3">
      <c r="A7872" t="s">
        <v>3703</v>
      </c>
      <c r="B7872" t="s">
        <v>49</v>
      </c>
      <c r="C7872" t="s">
        <v>5472</v>
      </c>
      <c r="D7872" t="s">
        <v>20</v>
      </c>
      <c r="E7872" t="s">
        <v>20</v>
      </c>
      <c r="F7872" s="30" t="s">
        <v>120</v>
      </c>
      <c r="G7872" s="30" t="s">
        <v>5546</v>
      </c>
      <c r="H7872" s="30" t="s">
        <v>5547</v>
      </c>
      <c r="I7872" t="s">
        <v>100</v>
      </c>
      <c r="J7872" s="33" t="s">
        <v>101</v>
      </c>
      <c r="K7872" t="s">
        <v>101</v>
      </c>
      <c r="L7872" t="s">
        <v>236</v>
      </c>
      <c r="M7872" s="16">
        <v>321000</v>
      </c>
      <c r="N7872" s="16">
        <v>0</v>
      </c>
      <c r="O7872" s="15">
        <v>321000</v>
      </c>
      <c r="P7872">
        <v>0</v>
      </c>
      <c r="Q7872">
        <v>3000</v>
      </c>
      <c r="R7872">
        <v>0</v>
      </c>
      <c r="S7872">
        <v>3000</v>
      </c>
      <c r="T7872">
        <v>0</v>
      </c>
      <c r="U7872">
        <v>0</v>
      </c>
      <c r="V7872">
        <v>1500</v>
      </c>
      <c r="W7872">
        <v>1500</v>
      </c>
      <c r="X7872">
        <v>3000</v>
      </c>
      <c r="Y7872" t="s">
        <v>113</v>
      </c>
    </row>
    <row r="7873" spans="1:25" x14ac:dyDescent="0.3">
      <c r="A7873" t="s">
        <v>3703</v>
      </c>
      <c r="B7873" t="s">
        <v>49</v>
      </c>
      <c r="C7873" t="s">
        <v>5472</v>
      </c>
      <c r="D7873" t="s">
        <v>20</v>
      </c>
      <c r="E7873" t="s">
        <v>20</v>
      </c>
      <c r="F7873" s="30" t="s">
        <v>120</v>
      </c>
      <c r="G7873" s="30" t="s">
        <v>5548</v>
      </c>
      <c r="H7873" s="30" t="s">
        <v>5549</v>
      </c>
      <c r="I7873" t="s">
        <v>241</v>
      </c>
      <c r="J7873" s="33" t="s">
        <v>101</v>
      </c>
      <c r="K7873" t="s">
        <v>101</v>
      </c>
      <c r="L7873" t="s">
        <v>236</v>
      </c>
      <c r="M7873" s="16">
        <v>80000</v>
      </c>
      <c r="N7873" s="16">
        <v>0</v>
      </c>
      <c r="O7873" s="15">
        <v>80000</v>
      </c>
      <c r="P7873">
        <v>0</v>
      </c>
      <c r="Q7873">
        <v>2000</v>
      </c>
      <c r="R7873">
        <v>7000</v>
      </c>
      <c r="S7873">
        <v>9000</v>
      </c>
      <c r="T7873">
        <v>0</v>
      </c>
      <c r="U7873">
        <v>0</v>
      </c>
      <c r="V7873">
        <v>4500</v>
      </c>
      <c r="W7873">
        <v>4500</v>
      </c>
      <c r="X7873">
        <v>9000</v>
      </c>
      <c r="Y7873" t="s">
        <v>113</v>
      </c>
    </row>
    <row r="7874" spans="1:25" x14ac:dyDescent="0.3">
      <c r="A7874" t="s">
        <v>3703</v>
      </c>
      <c r="B7874" t="s">
        <v>49</v>
      </c>
      <c r="C7874" t="s">
        <v>5472</v>
      </c>
      <c r="D7874" t="s">
        <v>20</v>
      </c>
      <c r="E7874" t="s">
        <v>20</v>
      </c>
      <c r="F7874" s="30" t="s">
        <v>3753</v>
      </c>
      <c r="G7874" s="30" t="s">
        <v>5550</v>
      </c>
      <c r="H7874" s="30" t="s">
        <v>5551</v>
      </c>
      <c r="I7874" t="s">
        <v>241</v>
      </c>
      <c r="J7874" s="33" t="s">
        <v>101</v>
      </c>
      <c r="K7874" t="s">
        <v>101</v>
      </c>
      <c r="L7874" t="s">
        <v>236</v>
      </c>
      <c r="M7874" s="16">
        <v>150000</v>
      </c>
      <c r="N7874" s="16">
        <v>0</v>
      </c>
      <c r="O7874" s="15">
        <v>150000</v>
      </c>
      <c r="P7874">
        <v>0</v>
      </c>
      <c r="Q7874">
        <v>4000</v>
      </c>
      <c r="R7874">
        <v>0</v>
      </c>
      <c r="S7874">
        <v>4000</v>
      </c>
      <c r="T7874">
        <v>0</v>
      </c>
      <c r="U7874">
        <v>0</v>
      </c>
      <c r="V7874">
        <v>2000</v>
      </c>
      <c r="W7874">
        <v>2000</v>
      </c>
      <c r="X7874">
        <v>4000</v>
      </c>
      <c r="Y7874" t="s">
        <v>113</v>
      </c>
    </row>
    <row r="7875" spans="1:25" x14ac:dyDescent="0.3">
      <c r="A7875" t="s">
        <v>3703</v>
      </c>
      <c r="B7875" t="s">
        <v>49</v>
      </c>
      <c r="C7875" t="s">
        <v>5472</v>
      </c>
      <c r="D7875" t="s">
        <v>20</v>
      </c>
      <c r="E7875" t="s">
        <v>20</v>
      </c>
      <c r="F7875" s="30" t="s">
        <v>5552</v>
      </c>
      <c r="G7875" s="30" t="s">
        <v>5553</v>
      </c>
      <c r="H7875" s="30" t="s">
        <v>5554</v>
      </c>
      <c r="I7875" t="s">
        <v>241</v>
      </c>
      <c r="J7875" s="33" t="s">
        <v>101</v>
      </c>
      <c r="K7875" t="s">
        <v>101</v>
      </c>
      <c r="L7875" t="s">
        <v>236</v>
      </c>
      <c r="M7875" s="16">
        <v>940000</v>
      </c>
      <c r="N7875" s="16">
        <v>0</v>
      </c>
      <c r="O7875" s="15">
        <v>940000</v>
      </c>
      <c r="P7875">
        <v>0</v>
      </c>
      <c r="Q7875">
        <v>31500</v>
      </c>
      <c r="R7875">
        <v>0</v>
      </c>
      <c r="S7875">
        <v>31500</v>
      </c>
      <c r="X7875">
        <v>0</v>
      </c>
      <c r="Y7875" t="s">
        <v>113</v>
      </c>
    </row>
    <row r="7876" spans="1:25" x14ac:dyDescent="0.3">
      <c r="A7876" t="s">
        <v>3703</v>
      </c>
      <c r="B7876" t="s">
        <v>49</v>
      </c>
      <c r="C7876" t="s">
        <v>5472</v>
      </c>
      <c r="D7876" t="s">
        <v>45</v>
      </c>
      <c r="E7876" t="s">
        <v>68</v>
      </c>
      <c r="F7876" s="30" t="s">
        <v>110</v>
      </c>
      <c r="G7876" s="30" t="s">
        <v>5544</v>
      </c>
      <c r="H7876" s="30" t="s">
        <v>5545</v>
      </c>
      <c r="I7876" t="s">
        <v>241</v>
      </c>
      <c r="J7876" s="33" t="s">
        <v>182</v>
      </c>
      <c r="K7876" t="s">
        <v>182</v>
      </c>
      <c r="L7876" t="s">
        <v>236</v>
      </c>
      <c r="M7876" s="16">
        <v>45000</v>
      </c>
      <c r="N7876" s="16">
        <v>0</v>
      </c>
      <c r="O7876" s="15">
        <v>45000</v>
      </c>
      <c r="P7876">
        <v>0</v>
      </c>
      <c r="Q7876">
        <v>11250</v>
      </c>
      <c r="R7876">
        <v>11250</v>
      </c>
      <c r="S7876">
        <v>22500</v>
      </c>
      <c r="T7876">
        <v>0</v>
      </c>
      <c r="U7876">
        <v>0</v>
      </c>
      <c r="V7876">
        <v>25000</v>
      </c>
      <c r="W7876">
        <v>25000</v>
      </c>
      <c r="X7876">
        <v>50000</v>
      </c>
      <c r="Y7876" t="s">
        <v>103</v>
      </c>
    </row>
    <row r="7877" spans="1:25" x14ac:dyDescent="0.3">
      <c r="A7877" t="s">
        <v>3703</v>
      </c>
      <c r="B7877" t="s">
        <v>49</v>
      </c>
      <c r="C7877" t="s">
        <v>5472</v>
      </c>
      <c r="D7877" t="s">
        <v>45</v>
      </c>
      <c r="E7877" t="s">
        <v>64</v>
      </c>
      <c r="F7877" s="30" t="s">
        <v>200</v>
      </c>
      <c r="G7877" s="30" t="s">
        <v>5555</v>
      </c>
      <c r="H7877" s="30" t="s">
        <v>5556</v>
      </c>
      <c r="I7877" t="s">
        <v>241</v>
      </c>
      <c r="J7877" s="33" t="s">
        <v>101</v>
      </c>
      <c r="K7877" t="s">
        <v>101</v>
      </c>
      <c r="L7877" t="s">
        <v>236</v>
      </c>
      <c r="M7877" s="16">
        <v>100000</v>
      </c>
      <c r="N7877" s="16">
        <v>0</v>
      </c>
      <c r="O7877" s="15">
        <v>100000</v>
      </c>
      <c r="P7877">
        <v>0</v>
      </c>
      <c r="Q7877">
        <v>10000</v>
      </c>
      <c r="R7877">
        <v>0</v>
      </c>
      <c r="S7877">
        <v>10000</v>
      </c>
      <c r="T7877">
        <v>5000</v>
      </c>
      <c r="U7877">
        <v>5000</v>
      </c>
      <c r="V7877">
        <v>0</v>
      </c>
      <c r="W7877">
        <v>0</v>
      </c>
      <c r="X7877">
        <v>10000</v>
      </c>
      <c r="Y7877" t="s">
        <v>103</v>
      </c>
    </row>
    <row r="7878" spans="1:25" x14ac:dyDescent="0.3">
      <c r="A7878" t="s">
        <v>3703</v>
      </c>
      <c r="B7878" t="s">
        <v>49</v>
      </c>
      <c r="C7878" t="s">
        <v>5472</v>
      </c>
      <c r="D7878" t="s">
        <v>45</v>
      </c>
      <c r="E7878" t="s">
        <v>64</v>
      </c>
      <c r="F7878" s="30" t="s">
        <v>200</v>
      </c>
      <c r="G7878" s="30" t="s">
        <v>5504</v>
      </c>
      <c r="H7878" s="30" t="s">
        <v>5557</v>
      </c>
      <c r="I7878" t="s">
        <v>100</v>
      </c>
      <c r="J7878" s="33" t="s">
        <v>101</v>
      </c>
      <c r="K7878" t="s">
        <v>101</v>
      </c>
      <c r="L7878" t="s">
        <v>236</v>
      </c>
      <c r="M7878" s="16">
        <v>50000</v>
      </c>
      <c r="N7878" s="16">
        <v>0</v>
      </c>
      <c r="O7878" s="15">
        <v>50000</v>
      </c>
      <c r="P7878">
        <v>0</v>
      </c>
      <c r="Q7878">
        <v>500</v>
      </c>
      <c r="R7878">
        <v>0</v>
      </c>
      <c r="S7878">
        <v>500</v>
      </c>
      <c r="T7878">
        <v>0</v>
      </c>
      <c r="U7878">
        <v>0</v>
      </c>
      <c r="V7878">
        <v>0</v>
      </c>
      <c r="W7878">
        <v>0</v>
      </c>
      <c r="X7878">
        <v>0</v>
      </c>
      <c r="Y7878" t="s">
        <v>103</v>
      </c>
    </row>
    <row r="7879" spans="1:25" x14ac:dyDescent="0.3">
      <c r="A7879" t="s">
        <v>3703</v>
      </c>
      <c r="B7879" t="s">
        <v>49</v>
      </c>
      <c r="C7879" t="s">
        <v>5472</v>
      </c>
      <c r="D7879" t="s">
        <v>26</v>
      </c>
      <c r="E7879" t="s">
        <v>26</v>
      </c>
      <c r="F7879" s="30" t="s">
        <v>1490</v>
      </c>
      <c r="G7879" s="30" t="s">
        <v>5558</v>
      </c>
      <c r="H7879" s="30" t="s">
        <v>5559</v>
      </c>
      <c r="I7879" t="s">
        <v>241</v>
      </c>
      <c r="J7879" s="33" t="s">
        <v>101</v>
      </c>
      <c r="K7879" t="s">
        <v>101</v>
      </c>
      <c r="L7879" t="s">
        <v>236</v>
      </c>
      <c r="M7879" s="16">
        <v>400000</v>
      </c>
      <c r="N7879" s="16">
        <v>0</v>
      </c>
      <c r="O7879" s="15">
        <v>400000</v>
      </c>
      <c r="P7879">
        <v>0</v>
      </c>
      <c r="Q7879">
        <v>4500</v>
      </c>
      <c r="R7879">
        <v>500</v>
      </c>
      <c r="S7879">
        <v>5000</v>
      </c>
      <c r="X7879">
        <v>0</v>
      </c>
      <c r="Y7879" t="s">
        <v>341</v>
      </c>
    </row>
    <row r="7880" spans="1:25" x14ac:dyDescent="0.3">
      <c r="A7880" t="s">
        <v>3703</v>
      </c>
      <c r="B7880" t="s">
        <v>49</v>
      </c>
      <c r="C7880" t="s">
        <v>5472</v>
      </c>
      <c r="D7880" t="s">
        <v>17</v>
      </c>
      <c r="E7880" t="s">
        <v>17</v>
      </c>
      <c r="F7880" s="30" t="s">
        <v>356</v>
      </c>
      <c r="G7880" s="30" t="s">
        <v>5560</v>
      </c>
      <c r="H7880" s="30" t="s">
        <v>5561</v>
      </c>
      <c r="I7880" t="s">
        <v>100</v>
      </c>
      <c r="J7880" s="33" t="s">
        <v>101</v>
      </c>
      <c r="K7880" t="s">
        <v>101</v>
      </c>
      <c r="L7880" t="s">
        <v>236</v>
      </c>
      <c r="M7880" s="16">
        <v>190000</v>
      </c>
      <c r="N7880" s="16">
        <v>0</v>
      </c>
      <c r="O7880" s="15">
        <v>190000</v>
      </c>
      <c r="P7880">
        <v>0</v>
      </c>
      <c r="Q7880">
        <v>10000</v>
      </c>
      <c r="R7880">
        <v>10000</v>
      </c>
      <c r="S7880">
        <v>20000</v>
      </c>
      <c r="T7880">
        <v>0</v>
      </c>
      <c r="U7880">
        <v>0</v>
      </c>
      <c r="V7880">
        <v>10000</v>
      </c>
      <c r="W7880">
        <v>10000</v>
      </c>
      <c r="X7880">
        <v>20000</v>
      </c>
      <c r="Y7880" t="s">
        <v>17</v>
      </c>
    </row>
    <row r="7881" spans="1:25" x14ac:dyDescent="0.3">
      <c r="A7881" t="s">
        <v>3703</v>
      </c>
      <c r="B7881" t="s">
        <v>49</v>
      </c>
      <c r="C7881" t="s">
        <v>5472</v>
      </c>
      <c r="D7881" t="s">
        <v>17</v>
      </c>
      <c r="E7881" t="s">
        <v>17</v>
      </c>
      <c r="F7881" s="30" t="s">
        <v>139</v>
      </c>
      <c r="G7881" s="30" t="s">
        <v>5562</v>
      </c>
      <c r="H7881" s="30" t="s">
        <v>5563</v>
      </c>
      <c r="I7881" t="s">
        <v>241</v>
      </c>
      <c r="J7881" s="33" t="s">
        <v>101</v>
      </c>
      <c r="K7881" t="s">
        <v>101</v>
      </c>
      <c r="L7881" t="s">
        <v>236</v>
      </c>
      <c r="M7881" s="16">
        <v>100000</v>
      </c>
      <c r="N7881" s="16">
        <v>0</v>
      </c>
      <c r="O7881" s="15">
        <v>100000</v>
      </c>
      <c r="P7881">
        <v>0</v>
      </c>
      <c r="Q7881">
        <v>3500</v>
      </c>
      <c r="R7881">
        <v>3500</v>
      </c>
      <c r="S7881">
        <v>7000</v>
      </c>
      <c r="T7881">
        <v>700</v>
      </c>
      <c r="U7881">
        <v>700</v>
      </c>
      <c r="V7881">
        <v>2800</v>
      </c>
      <c r="W7881">
        <v>2800</v>
      </c>
      <c r="X7881">
        <v>7000</v>
      </c>
      <c r="Y7881" t="s">
        <v>17</v>
      </c>
    </row>
    <row r="7882" spans="1:25" x14ac:dyDescent="0.3">
      <c r="A7882" t="s">
        <v>3703</v>
      </c>
      <c r="B7882" t="s">
        <v>49</v>
      </c>
      <c r="C7882" t="s">
        <v>5472</v>
      </c>
      <c r="D7882" t="s">
        <v>17</v>
      </c>
      <c r="E7882" t="s">
        <v>35</v>
      </c>
      <c r="F7882" s="30" t="s">
        <v>3766</v>
      </c>
      <c r="G7882" s="30" t="s">
        <v>5564</v>
      </c>
      <c r="H7882" s="30" t="s">
        <v>5565</v>
      </c>
      <c r="I7882" t="s">
        <v>241</v>
      </c>
      <c r="J7882" s="33" t="s">
        <v>101</v>
      </c>
      <c r="K7882" t="s">
        <v>101</v>
      </c>
      <c r="L7882" t="s">
        <v>236</v>
      </c>
      <c r="M7882" s="16">
        <v>3500</v>
      </c>
      <c r="N7882" s="16">
        <v>0</v>
      </c>
      <c r="O7882" s="15">
        <v>3500</v>
      </c>
      <c r="P7882">
        <v>0</v>
      </c>
      <c r="Q7882">
        <v>200</v>
      </c>
      <c r="R7882">
        <v>0</v>
      </c>
      <c r="S7882">
        <v>200</v>
      </c>
      <c r="T7882">
        <v>100</v>
      </c>
      <c r="U7882">
        <v>100</v>
      </c>
      <c r="V7882">
        <v>0</v>
      </c>
      <c r="W7882">
        <v>0</v>
      </c>
      <c r="X7882">
        <v>200</v>
      </c>
      <c r="Y7882" t="s">
        <v>17</v>
      </c>
    </row>
    <row r="7883" spans="1:25" x14ac:dyDescent="0.3">
      <c r="A7883" t="s">
        <v>3703</v>
      </c>
      <c r="B7883" t="s">
        <v>49</v>
      </c>
      <c r="C7883" t="s">
        <v>5472</v>
      </c>
      <c r="D7883" t="s">
        <v>15</v>
      </c>
      <c r="E7883" t="s">
        <v>15</v>
      </c>
      <c r="F7883" s="30" t="s">
        <v>3779</v>
      </c>
      <c r="G7883" s="30" t="s">
        <v>5566</v>
      </c>
      <c r="H7883" s="30" t="s">
        <v>5567</v>
      </c>
      <c r="I7883" t="s">
        <v>241</v>
      </c>
      <c r="J7883" s="33" t="s">
        <v>101</v>
      </c>
      <c r="K7883" t="s">
        <v>101</v>
      </c>
      <c r="L7883" t="s">
        <v>236</v>
      </c>
      <c r="M7883" s="16">
        <v>50000</v>
      </c>
      <c r="N7883" s="16">
        <v>0</v>
      </c>
      <c r="O7883" s="15">
        <v>50000</v>
      </c>
      <c r="P7883">
        <v>0</v>
      </c>
      <c r="Q7883">
        <v>455</v>
      </c>
      <c r="R7883">
        <v>235</v>
      </c>
      <c r="S7883">
        <v>690</v>
      </c>
      <c r="T7883">
        <v>0</v>
      </c>
      <c r="U7883">
        <v>0</v>
      </c>
      <c r="V7883">
        <v>0</v>
      </c>
      <c r="W7883">
        <v>0</v>
      </c>
      <c r="X7883">
        <v>0</v>
      </c>
      <c r="Y7883" t="s">
        <v>169</v>
      </c>
    </row>
    <row r="7884" spans="1:25" x14ac:dyDescent="0.3">
      <c r="A7884" t="s">
        <v>3703</v>
      </c>
      <c r="B7884" t="s">
        <v>49</v>
      </c>
      <c r="C7884" t="s">
        <v>5472</v>
      </c>
      <c r="D7884" t="s">
        <v>15</v>
      </c>
      <c r="E7884" t="s">
        <v>15</v>
      </c>
      <c r="F7884" s="30" t="s">
        <v>3779</v>
      </c>
      <c r="G7884" s="30" t="s">
        <v>5566</v>
      </c>
      <c r="H7884" s="30" t="s">
        <v>5567</v>
      </c>
      <c r="I7884" t="s">
        <v>241</v>
      </c>
      <c r="J7884" s="33" t="s">
        <v>182</v>
      </c>
      <c r="K7884" t="s">
        <v>182</v>
      </c>
      <c r="L7884" t="s">
        <v>236</v>
      </c>
      <c r="M7884" s="16">
        <v>100000</v>
      </c>
      <c r="N7884" s="16">
        <v>0</v>
      </c>
      <c r="O7884" s="15">
        <v>100000</v>
      </c>
      <c r="P7884">
        <v>0</v>
      </c>
      <c r="Q7884">
        <v>1525</v>
      </c>
      <c r="R7884">
        <v>785</v>
      </c>
      <c r="S7884">
        <v>2310</v>
      </c>
      <c r="T7884">
        <v>0</v>
      </c>
      <c r="U7884">
        <v>0</v>
      </c>
      <c r="V7884">
        <v>0</v>
      </c>
      <c r="W7884">
        <v>0</v>
      </c>
      <c r="X7884">
        <v>0</v>
      </c>
      <c r="Y7884" t="s">
        <v>169</v>
      </c>
    </row>
    <row r="7885" spans="1:25" x14ac:dyDescent="0.3">
      <c r="A7885" t="s">
        <v>3703</v>
      </c>
      <c r="B7885" t="s">
        <v>49</v>
      </c>
      <c r="C7885" t="s">
        <v>5472</v>
      </c>
      <c r="D7885" t="s">
        <v>15</v>
      </c>
      <c r="E7885" t="s">
        <v>15</v>
      </c>
      <c r="F7885" s="30" t="s">
        <v>1531</v>
      </c>
      <c r="G7885" s="30" t="s">
        <v>5568</v>
      </c>
      <c r="H7885" s="30" t="s">
        <v>5569</v>
      </c>
      <c r="I7885" t="s">
        <v>241</v>
      </c>
      <c r="J7885" s="33" t="s">
        <v>182</v>
      </c>
      <c r="K7885" t="s">
        <v>182</v>
      </c>
      <c r="L7885" t="s">
        <v>236</v>
      </c>
      <c r="M7885" s="16">
        <v>100000</v>
      </c>
      <c r="N7885" s="16">
        <v>0</v>
      </c>
      <c r="O7885" s="15">
        <v>100000</v>
      </c>
      <c r="P7885">
        <v>0</v>
      </c>
      <c r="Q7885">
        <v>0</v>
      </c>
      <c r="R7885">
        <v>0</v>
      </c>
      <c r="S7885">
        <v>0</v>
      </c>
      <c r="T7885">
        <v>0</v>
      </c>
      <c r="U7885">
        <v>0</v>
      </c>
      <c r="V7885">
        <v>0</v>
      </c>
      <c r="W7885">
        <v>0</v>
      </c>
      <c r="X7885">
        <v>0</v>
      </c>
      <c r="Y7885" t="s">
        <v>169</v>
      </c>
    </row>
    <row r="7886" spans="1:25" x14ac:dyDescent="0.3">
      <c r="A7886" t="s">
        <v>3703</v>
      </c>
      <c r="B7886" t="s">
        <v>49</v>
      </c>
      <c r="C7886" t="s">
        <v>5472</v>
      </c>
      <c r="D7886" t="s">
        <v>63</v>
      </c>
      <c r="E7886" t="s">
        <v>63</v>
      </c>
      <c r="F7886" s="30" t="s">
        <v>368</v>
      </c>
      <c r="G7886" s="30" t="s">
        <v>5570</v>
      </c>
      <c r="H7886" s="30" t="s">
        <v>5571</v>
      </c>
      <c r="I7886" t="s">
        <v>241</v>
      </c>
      <c r="J7886" s="33" t="s">
        <v>101</v>
      </c>
      <c r="K7886" t="s">
        <v>101</v>
      </c>
      <c r="L7886" t="s">
        <v>236</v>
      </c>
      <c r="M7886" s="16">
        <v>650000</v>
      </c>
      <c r="N7886" s="16">
        <v>0</v>
      </c>
      <c r="O7886" s="15">
        <v>650000</v>
      </c>
      <c r="P7886">
        <v>0</v>
      </c>
      <c r="Q7886">
        <v>4000</v>
      </c>
      <c r="R7886">
        <v>1500</v>
      </c>
      <c r="S7886">
        <v>5500</v>
      </c>
      <c r="X7886">
        <v>0</v>
      </c>
      <c r="Y7886" t="s">
        <v>14</v>
      </c>
    </row>
    <row r="7887" spans="1:25" x14ac:dyDescent="0.3">
      <c r="A7887" t="s">
        <v>3703</v>
      </c>
      <c r="B7887" t="s">
        <v>49</v>
      </c>
      <c r="C7887" t="s">
        <v>5472</v>
      </c>
      <c r="D7887" t="s">
        <v>29</v>
      </c>
      <c r="E7887" t="s">
        <v>29</v>
      </c>
      <c r="F7887" s="30" t="s">
        <v>3851</v>
      </c>
      <c r="G7887" s="30" t="s">
        <v>5572</v>
      </c>
      <c r="H7887" s="30" t="s">
        <v>5573</v>
      </c>
      <c r="I7887" t="s">
        <v>100</v>
      </c>
      <c r="J7887" s="33" t="s">
        <v>101</v>
      </c>
      <c r="K7887" t="s">
        <v>101</v>
      </c>
      <c r="L7887" t="s">
        <v>236</v>
      </c>
      <c r="M7887" s="16">
        <v>250000</v>
      </c>
      <c r="N7887" s="16">
        <v>0</v>
      </c>
      <c r="O7887" s="15">
        <v>250000</v>
      </c>
      <c r="P7887">
        <v>0</v>
      </c>
      <c r="Q7887">
        <v>2500</v>
      </c>
      <c r="R7887">
        <v>0</v>
      </c>
      <c r="S7887">
        <v>2500</v>
      </c>
      <c r="T7887">
        <v>200</v>
      </c>
      <c r="U7887">
        <v>200</v>
      </c>
      <c r="V7887">
        <v>1050</v>
      </c>
      <c r="W7887">
        <v>1050</v>
      </c>
      <c r="X7887">
        <v>2500</v>
      </c>
      <c r="Y7887" t="s">
        <v>103</v>
      </c>
    </row>
    <row r="7888" spans="1:25" x14ac:dyDescent="0.3">
      <c r="A7888" t="s">
        <v>3703</v>
      </c>
      <c r="B7888" t="s">
        <v>49</v>
      </c>
      <c r="C7888" t="s">
        <v>5472</v>
      </c>
      <c r="D7888" t="s">
        <v>17</v>
      </c>
      <c r="E7888" t="s">
        <v>37</v>
      </c>
      <c r="F7888" s="30" t="s">
        <v>4118</v>
      </c>
      <c r="G7888" s="30" t="s">
        <v>5574</v>
      </c>
      <c r="H7888" s="30" t="s">
        <v>5575</v>
      </c>
      <c r="I7888" t="s">
        <v>241</v>
      </c>
      <c r="J7888" s="33" t="s">
        <v>101</v>
      </c>
      <c r="K7888" t="s">
        <v>101</v>
      </c>
      <c r="L7888" t="s">
        <v>236</v>
      </c>
      <c r="M7888" s="16">
        <v>25000</v>
      </c>
      <c r="N7888" s="16">
        <v>0</v>
      </c>
      <c r="O7888" s="15">
        <v>25000</v>
      </c>
      <c r="P7888">
        <v>0</v>
      </c>
      <c r="Q7888">
        <v>500</v>
      </c>
      <c r="R7888">
        <v>500</v>
      </c>
      <c r="S7888">
        <v>1000</v>
      </c>
      <c r="X7888">
        <v>0</v>
      </c>
      <c r="Y7888" t="s">
        <v>17</v>
      </c>
    </row>
    <row r="7889" spans="1:25" x14ac:dyDescent="0.3">
      <c r="A7889" t="s">
        <v>3703</v>
      </c>
      <c r="B7889" t="s">
        <v>49</v>
      </c>
      <c r="C7889" t="s">
        <v>5472</v>
      </c>
      <c r="D7889" t="s">
        <v>17</v>
      </c>
      <c r="E7889" t="s">
        <v>37</v>
      </c>
      <c r="F7889" s="30" t="s">
        <v>4432</v>
      </c>
      <c r="G7889" s="30" t="s">
        <v>5576</v>
      </c>
      <c r="H7889" s="30" t="s">
        <v>5577</v>
      </c>
      <c r="I7889" t="s">
        <v>241</v>
      </c>
      <c r="J7889" s="33" t="s">
        <v>101</v>
      </c>
      <c r="K7889" t="s">
        <v>101</v>
      </c>
      <c r="L7889" t="s">
        <v>236</v>
      </c>
      <c r="M7889" s="16">
        <v>100000</v>
      </c>
      <c r="N7889" s="16">
        <v>0</v>
      </c>
      <c r="O7889" s="15">
        <v>100000</v>
      </c>
      <c r="P7889">
        <v>0</v>
      </c>
      <c r="Q7889">
        <v>0</v>
      </c>
      <c r="R7889">
        <v>0</v>
      </c>
      <c r="S7889">
        <v>0</v>
      </c>
      <c r="X7889">
        <v>0</v>
      </c>
      <c r="Y7889" t="s">
        <v>17</v>
      </c>
    </row>
    <row r="7890" spans="1:25" x14ac:dyDescent="0.3">
      <c r="A7890" t="s">
        <v>3703</v>
      </c>
      <c r="B7890" t="s">
        <v>49</v>
      </c>
      <c r="C7890" t="s">
        <v>5472</v>
      </c>
      <c r="D7890" t="s">
        <v>17</v>
      </c>
      <c r="E7890" t="s">
        <v>36</v>
      </c>
      <c r="F7890" s="30" t="s">
        <v>3909</v>
      </c>
      <c r="G7890" s="30" t="s">
        <v>5578</v>
      </c>
      <c r="H7890" s="30" t="s">
        <v>5579</v>
      </c>
      <c r="I7890" t="s">
        <v>100</v>
      </c>
      <c r="J7890" s="33" t="s">
        <v>101</v>
      </c>
      <c r="K7890" t="s">
        <v>101</v>
      </c>
      <c r="L7890" t="s">
        <v>236</v>
      </c>
      <c r="M7890" s="16">
        <v>7000</v>
      </c>
      <c r="N7890" s="16">
        <v>0</v>
      </c>
      <c r="O7890" s="15">
        <v>7000</v>
      </c>
      <c r="P7890">
        <v>0</v>
      </c>
      <c r="Q7890">
        <v>300</v>
      </c>
      <c r="R7890">
        <v>0</v>
      </c>
      <c r="S7890">
        <v>300</v>
      </c>
      <c r="T7890">
        <v>0</v>
      </c>
      <c r="U7890">
        <v>0</v>
      </c>
      <c r="V7890">
        <v>150</v>
      </c>
      <c r="W7890">
        <v>150</v>
      </c>
      <c r="X7890">
        <v>300</v>
      </c>
      <c r="Y7890" t="s">
        <v>17</v>
      </c>
    </row>
    <row r="7891" spans="1:25" x14ac:dyDescent="0.3">
      <c r="A7891" t="s">
        <v>3703</v>
      </c>
      <c r="B7891" t="s">
        <v>49</v>
      </c>
      <c r="C7891" t="s">
        <v>5472</v>
      </c>
      <c r="D7891" t="s">
        <v>17</v>
      </c>
      <c r="E7891" t="s">
        <v>36</v>
      </c>
      <c r="F7891" s="30" t="s">
        <v>3902</v>
      </c>
      <c r="G7891" s="30" t="s">
        <v>5516</v>
      </c>
      <c r="H7891" s="30" t="s">
        <v>5580</v>
      </c>
      <c r="I7891" t="s">
        <v>100</v>
      </c>
      <c r="J7891" s="33" t="s">
        <v>101</v>
      </c>
      <c r="K7891" t="s">
        <v>101</v>
      </c>
      <c r="L7891" t="s">
        <v>236</v>
      </c>
      <c r="M7891" s="16">
        <v>26000</v>
      </c>
      <c r="N7891" s="16">
        <v>0</v>
      </c>
      <c r="O7891" s="15">
        <v>26000</v>
      </c>
      <c r="P7891">
        <v>0</v>
      </c>
      <c r="Q7891">
        <v>1020</v>
      </c>
      <c r="R7891">
        <v>1020</v>
      </c>
      <c r="S7891">
        <v>2040</v>
      </c>
      <c r="X7891">
        <v>0</v>
      </c>
      <c r="Y7891" t="s">
        <v>17</v>
      </c>
    </row>
    <row r="7892" spans="1:25" x14ac:dyDescent="0.3">
      <c r="A7892" t="s">
        <v>3703</v>
      </c>
      <c r="B7892" t="s">
        <v>49</v>
      </c>
      <c r="C7892" t="s">
        <v>5472</v>
      </c>
      <c r="D7892" t="s">
        <v>10</v>
      </c>
      <c r="E7892" t="s">
        <v>10</v>
      </c>
      <c r="F7892" s="30" t="s">
        <v>3854</v>
      </c>
      <c r="G7892" s="30" t="s">
        <v>5581</v>
      </c>
      <c r="H7892" s="30" t="s">
        <v>5582</v>
      </c>
      <c r="I7892" t="s">
        <v>181</v>
      </c>
      <c r="J7892" s="33" t="s">
        <v>101</v>
      </c>
      <c r="K7892" t="s">
        <v>101</v>
      </c>
      <c r="L7892" t="s">
        <v>236</v>
      </c>
      <c r="M7892" s="16">
        <v>300000</v>
      </c>
      <c r="N7892" s="16">
        <v>0</v>
      </c>
      <c r="O7892" s="15">
        <v>300000</v>
      </c>
      <c r="P7892">
        <v>0</v>
      </c>
      <c r="Q7892">
        <v>200</v>
      </c>
      <c r="R7892">
        <v>0</v>
      </c>
      <c r="S7892">
        <v>200</v>
      </c>
      <c r="V7892">
        <v>100</v>
      </c>
      <c r="W7892">
        <v>100</v>
      </c>
      <c r="X7892">
        <v>200</v>
      </c>
      <c r="Y7892" t="s">
        <v>341</v>
      </c>
    </row>
    <row r="7893" spans="1:25" x14ac:dyDescent="0.3">
      <c r="A7893" t="s">
        <v>3703</v>
      </c>
      <c r="B7893" t="s">
        <v>49</v>
      </c>
      <c r="C7893" t="s">
        <v>5472</v>
      </c>
      <c r="D7893" t="s">
        <v>15</v>
      </c>
      <c r="E7893" t="s">
        <v>15</v>
      </c>
      <c r="F7893" s="30" t="s">
        <v>1531</v>
      </c>
      <c r="G7893" s="30" t="s">
        <v>5583</v>
      </c>
      <c r="H7893" s="30" t="s">
        <v>5584</v>
      </c>
      <c r="I7893" t="s">
        <v>181</v>
      </c>
      <c r="J7893" s="33" t="s">
        <v>101</v>
      </c>
      <c r="K7893" t="s">
        <v>101</v>
      </c>
      <c r="L7893" t="s">
        <v>236</v>
      </c>
      <c r="M7893" s="16">
        <v>61000</v>
      </c>
      <c r="N7893" s="16">
        <v>0</v>
      </c>
      <c r="O7893" s="15">
        <v>61000</v>
      </c>
      <c r="P7893">
        <v>0</v>
      </c>
      <c r="Q7893">
        <v>0</v>
      </c>
      <c r="R7893">
        <v>0</v>
      </c>
      <c r="S7893">
        <v>0</v>
      </c>
      <c r="X7893">
        <v>0</v>
      </c>
      <c r="Y7893" t="s">
        <v>169</v>
      </c>
    </row>
    <row r="7894" spans="1:25" x14ac:dyDescent="0.3">
      <c r="A7894" t="s">
        <v>3703</v>
      </c>
      <c r="B7894" t="s">
        <v>49</v>
      </c>
      <c r="C7894" t="s">
        <v>5472</v>
      </c>
      <c r="D7894" t="s">
        <v>45</v>
      </c>
      <c r="E7894" t="s">
        <v>64</v>
      </c>
      <c r="F7894" s="30" t="s">
        <v>200</v>
      </c>
      <c r="G7894" s="30" t="s">
        <v>5504</v>
      </c>
      <c r="H7894" s="30" t="s">
        <v>5557</v>
      </c>
      <c r="I7894" t="s">
        <v>241</v>
      </c>
      <c r="J7894" s="33" t="s">
        <v>182</v>
      </c>
      <c r="K7894" t="s">
        <v>182</v>
      </c>
      <c r="L7894" t="s">
        <v>236</v>
      </c>
      <c r="M7894" s="16">
        <v>40000</v>
      </c>
      <c r="N7894" s="16">
        <v>0</v>
      </c>
      <c r="O7894" s="15">
        <v>40000</v>
      </c>
      <c r="P7894">
        <v>0</v>
      </c>
      <c r="Q7894">
        <v>500</v>
      </c>
      <c r="R7894">
        <v>0</v>
      </c>
      <c r="S7894">
        <v>500</v>
      </c>
      <c r="T7894">
        <v>0</v>
      </c>
      <c r="U7894">
        <v>0</v>
      </c>
      <c r="V7894">
        <v>0</v>
      </c>
      <c r="W7894">
        <v>0</v>
      </c>
      <c r="X7894">
        <v>0</v>
      </c>
      <c r="Y7894" t="s">
        <v>103</v>
      </c>
    </row>
    <row r="7895" spans="1:25" x14ac:dyDescent="0.3">
      <c r="A7895" t="s">
        <v>3703</v>
      </c>
      <c r="B7895" t="s">
        <v>49</v>
      </c>
      <c r="C7895" t="s">
        <v>5472</v>
      </c>
      <c r="D7895" t="s">
        <v>22</v>
      </c>
      <c r="E7895" t="s">
        <v>22</v>
      </c>
      <c r="F7895" s="30" t="s">
        <v>3721</v>
      </c>
      <c r="G7895" s="30" t="s">
        <v>5532</v>
      </c>
      <c r="H7895" s="30" t="s">
        <v>5533</v>
      </c>
      <c r="I7895" t="s">
        <v>241</v>
      </c>
      <c r="J7895" s="33" t="s">
        <v>182</v>
      </c>
      <c r="K7895" t="s">
        <v>182</v>
      </c>
      <c r="L7895" t="s">
        <v>236</v>
      </c>
      <c r="M7895" s="16">
        <v>0</v>
      </c>
      <c r="N7895" s="16">
        <v>350000</v>
      </c>
      <c r="O7895" s="15">
        <v>350000</v>
      </c>
      <c r="P7895">
        <v>0</v>
      </c>
      <c r="Q7895">
        <v>2000</v>
      </c>
      <c r="R7895">
        <v>750</v>
      </c>
      <c r="S7895">
        <v>2750</v>
      </c>
      <c r="T7895">
        <v>0</v>
      </c>
      <c r="U7895">
        <v>0</v>
      </c>
      <c r="V7895">
        <v>2750</v>
      </c>
      <c r="W7895">
        <v>2750</v>
      </c>
      <c r="X7895">
        <v>5500</v>
      </c>
      <c r="Y7895" t="s">
        <v>183</v>
      </c>
    </row>
    <row r="7896" spans="1:25" x14ac:dyDescent="0.3">
      <c r="A7896" t="s">
        <v>3703</v>
      </c>
      <c r="B7896" t="s">
        <v>49</v>
      </c>
      <c r="C7896" t="s">
        <v>5472</v>
      </c>
      <c r="D7896" t="s">
        <v>15</v>
      </c>
      <c r="E7896" t="s">
        <v>15</v>
      </c>
      <c r="F7896" s="30" t="s">
        <v>1531</v>
      </c>
      <c r="G7896" s="30" t="s">
        <v>5583</v>
      </c>
      <c r="H7896" s="30" t="s">
        <v>5584</v>
      </c>
      <c r="I7896" t="s">
        <v>181</v>
      </c>
      <c r="J7896" s="33" t="s">
        <v>182</v>
      </c>
      <c r="K7896" t="s">
        <v>182</v>
      </c>
      <c r="L7896" t="s">
        <v>236</v>
      </c>
      <c r="M7896" s="16">
        <v>489000</v>
      </c>
      <c r="N7896" s="16">
        <v>0</v>
      </c>
      <c r="O7896" s="15">
        <v>489000</v>
      </c>
      <c r="P7896">
        <v>0</v>
      </c>
      <c r="Q7896">
        <v>0</v>
      </c>
      <c r="R7896">
        <v>0</v>
      </c>
      <c r="S7896">
        <v>0</v>
      </c>
      <c r="X7896">
        <v>0</v>
      </c>
      <c r="Y7896" t="s">
        <v>169</v>
      </c>
    </row>
    <row r="7897" spans="1:25" x14ac:dyDescent="0.3">
      <c r="A7897" t="s">
        <v>3703</v>
      </c>
      <c r="B7897" t="s">
        <v>49</v>
      </c>
      <c r="C7897" t="s">
        <v>5472</v>
      </c>
      <c r="D7897" t="s">
        <v>20</v>
      </c>
      <c r="E7897" t="s">
        <v>20</v>
      </c>
      <c r="F7897" s="30" t="s">
        <v>5552</v>
      </c>
      <c r="G7897" s="30" t="s">
        <v>5553</v>
      </c>
      <c r="H7897" s="30" t="s">
        <v>5554</v>
      </c>
      <c r="I7897" t="s">
        <v>241</v>
      </c>
      <c r="J7897" s="33" t="s">
        <v>182</v>
      </c>
      <c r="K7897" t="s">
        <v>182</v>
      </c>
      <c r="L7897" t="s">
        <v>236</v>
      </c>
      <c r="M7897" s="16">
        <v>100000</v>
      </c>
      <c r="N7897" s="16">
        <v>0</v>
      </c>
      <c r="O7897" s="15">
        <v>100000</v>
      </c>
      <c r="P7897">
        <v>0</v>
      </c>
      <c r="Q7897">
        <v>3500</v>
      </c>
      <c r="R7897">
        <v>0</v>
      </c>
      <c r="S7897">
        <v>3500</v>
      </c>
      <c r="X7897">
        <v>0</v>
      </c>
      <c r="Y7897" t="s">
        <v>113</v>
      </c>
    </row>
    <row r="7898" spans="1:25" x14ac:dyDescent="0.3">
      <c r="A7898" t="s">
        <v>3703</v>
      </c>
      <c r="B7898" t="s">
        <v>51</v>
      </c>
      <c r="C7898" t="s">
        <v>5472</v>
      </c>
      <c r="D7898" t="s">
        <v>10</v>
      </c>
      <c r="E7898" t="s">
        <v>10</v>
      </c>
      <c r="F7898" s="30" t="s">
        <v>3724</v>
      </c>
      <c r="G7898" s="30" t="s">
        <v>5585</v>
      </c>
      <c r="H7898" s="30" t="s">
        <v>5586</v>
      </c>
      <c r="I7898" t="s">
        <v>241</v>
      </c>
      <c r="J7898" s="33" t="s">
        <v>182</v>
      </c>
      <c r="K7898" t="s">
        <v>182</v>
      </c>
      <c r="L7898" t="s">
        <v>236</v>
      </c>
      <c r="M7898" s="16">
        <v>89050</v>
      </c>
      <c r="N7898" s="16">
        <v>0</v>
      </c>
      <c r="O7898" s="15">
        <v>89050</v>
      </c>
      <c r="P7898">
        <v>100</v>
      </c>
      <c r="Q7898">
        <v>200</v>
      </c>
      <c r="R7898">
        <v>0</v>
      </c>
      <c r="S7898">
        <v>300</v>
      </c>
      <c r="Y7898" t="s">
        <v>341</v>
      </c>
    </row>
    <row r="7899" spans="1:25" x14ac:dyDescent="0.3">
      <c r="A7899" t="s">
        <v>3703</v>
      </c>
      <c r="B7899" t="s">
        <v>51</v>
      </c>
      <c r="C7899" t="s">
        <v>5472</v>
      </c>
      <c r="D7899" t="s">
        <v>10</v>
      </c>
      <c r="E7899" t="s">
        <v>10</v>
      </c>
      <c r="F7899" s="30" t="s">
        <v>3987</v>
      </c>
      <c r="G7899" s="30" t="s">
        <v>5587</v>
      </c>
      <c r="H7899" s="30" t="s">
        <v>5588</v>
      </c>
      <c r="I7899" t="s">
        <v>181</v>
      </c>
      <c r="J7899" s="33" t="s">
        <v>182</v>
      </c>
      <c r="K7899" t="s">
        <v>182</v>
      </c>
      <c r="L7899" t="s">
        <v>236</v>
      </c>
      <c r="M7899" s="16">
        <v>80000</v>
      </c>
      <c r="N7899" s="16">
        <v>0</v>
      </c>
      <c r="O7899" s="15">
        <v>80000</v>
      </c>
      <c r="P7899">
        <v>0</v>
      </c>
      <c r="Q7899">
        <v>100</v>
      </c>
      <c r="R7899">
        <v>0</v>
      </c>
      <c r="S7899">
        <v>100</v>
      </c>
      <c r="Y7899" t="s">
        <v>341</v>
      </c>
    </row>
    <row r="7900" spans="1:25" x14ac:dyDescent="0.3">
      <c r="A7900" t="s">
        <v>3703</v>
      </c>
      <c r="B7900" t="s">
        <v>51</v>
      </c>
      <c r="C7900" t="s">
        <v>5472</v>
      </c>
      <c r="D7900" t="s">
        <v>45</v>
      </c>
      <c r="E7900" t="s">
        <v>46</v>
      </c>
      <c r="F7900" s="30" t="s">
        <v>3734</v>
      </c>
      <c r="G7900" s="30" t="s">
        <v>5589</v>
      </c>
      <c r="H7900" s="30" t="s">
        <v>5590</v>
      </c>
      <c r="I7900" t="s">
        <v>100</v>
      </c>
      <c r="J7900" s="33" t="s">
        <v>101</v>
      </c>
      <c r="K7900" t="s">
        <v>101</v>
      </c>
      <c r="L7900" t="s">
        <v>236</v>
      </c>
      <c r="M7900" s="16">
        <v>82200</v>
      </c>
      <c r="N7900" s="16">
        <v>0</v>
      </c>
      <c r="O7900" s="15">
        <v>82200</v>
      </c>
      <c r="P7900">
        <v>0</v>
      </c>
      <c r="Q7900">
        <v>0</v>
      </c>
      <c r="R7900">
        <v>0</v>
      </c>
      <c r="S7900">
        <v>0</v>
      </c>
      <c r="Y7900" t="s">
        <v>103</v>
      </c>
    </row>
    <row r="7901" spans="1:25" x14ac:dyDescent="0.3">
      <c r="A7901" t="s">
        <v>3703</v>
      </c>
      <c r="B7901" t="s">
        <v>51</v>
      </c>
      <c r="C7901" t="s">
        <v>5472</v>
      </c>
      <c r="D7901" t="s">
        <v>45</v>
      </c>
      <c r="E7901" t="s">
        <v>68</v>
      </c>
      <c r="F7901" s="30" t="s">
        <v>3729</v>
      </c>
      <c r="G7901" s="30" t="s">
        <v>5591</v>
      </c>
      <c r="H7901" s="30" t="s">
        <v>5592</v>
      </c>
      <c r="I7901" t="s">
        <v>100</v>
      </c>
      <c r="J7901" s="33" t="s">
        <v>101</v>
      </c>
      <c r="K7901" t="s">
        <v>101</v>
      </c>
      <c r="L7901" t="s">
        <v>236</v>
      </c>
      <c r="M7901" s="16">
        <v>68500</v>
      </c>
      <c r="N7901" s="16">
        <v>0</v>
      </c>
      <c r="O7901" s="15">
        <v>68500</v>
      </c>
      <c r="P7901">
        <v>0</v>
      </c>
      <c r="Q7901">
        <v>0</v>
      </c>
      <c r="R7901">
        <v>1500</v>
      </c>
      <c r="S7901">
        <v>1500</v>
      </c>
      <c r="Y7901" t="s">
        <v>103</v>
      </c>
    </row>
    <row r="7902" spans="1:25" x14ac:dyDescent="0.3">
      <c r="A7902" t="s">
        <v>3703</v>
      </c>
      <c r="B7902" t="s">
        <v>51</v>
      </c>
      <c r="C7902" t="s">
        <v>5472</v>
      </c>
      <c r="D7902" t="s">
        <v>20</v>
      </c>
      <c r="E7902" t="s">
        <v>20</v>
      </c>
      <c r="F7902" s="30" t="s">
        <v>348</v>
      </c>
      <c r="G7902" s="30" t="s">
        <v>5593</v>
      </c>
      <c r="H7902" s="30" t="s">
        <v>5594</v>
      </c>
      <c r="I7902" t="s">
        <v>100</v>
      </c>
      <c r="J7902" s="33" t="s">
        <v>101</v>
      </c>
      <c r="K7902" t="s">
        <v>101</v>
      </c>
      <c r="L7902" t="s">
        <v>236</v>
      </c>
      <c r="M7902" s="16">
        <v>13700</v>
      </c>
      <c r="N7902" s="16">
        <v>0</v>
      </c>
      <c r="O7902" s="15">
        <v>13700</v>
      </c>
      <c r="P7902">
        <v>0</v>
      </c>
      <c r="Q7902">
        <v>30</v>
      </c>
      <c r="R7902">
        <v>0</v>
      </c>
      <c r="S7902">
        <v>30</v>
      </c>
      <c r="Y7902" t="s">
        <v>113</v>
      </c>
    </row>
    <row r="7903" spans="1:25" x14ac:dyDescent="0.3">
      <c r="A7903" t="s">
        <v>3703</v>
      </c>
      <c r="B7903" t="s">
        <v>51</v>
      </c>
      <c r="C7903" t="s">
        <v>5472</v>
      </c>
      <c r="D7903" t="s">
        <v>20</v>
      </c>
      <c r="E7903" t="s">
        <v>20</v>
      </c>
      <c r="F7903" s="30" t="s">
        <v>348</v>
      </c>
      <c r="G7903" s="30" t="s">
        <v>5595</v>
      </c>
      <c r="H7903" s="30" t="s">
        <v>5596</v>
      </c>
      <c r="I7903" t="s">
        <v>241</v>
      </c>
      <c r="J7903" s="33" t="s">
        <v>101</v>
      </c>
      <c r="K7903" t="s">
        <v>101</v>
      </c>
      <c r="L7903" t="s">
        <v>236</v>
      </c>
      <c r="M7903" s="16">
        <v>46100</v>
      </c>
      <c r="N7903" s="16">
        <v>0</v>
      </c>
      <c r="O7903" s="15">
        <v>46100</v>
      </c>
      <c r="P7903">
        <v>0</v>
      </c>
      <c r="Q7903">
        <v>0</v>
      </c>
      <c r="R7903">
        <v>0</v>
      </c>
      <c r="S7903">
        <v>0</v>
      </c>
      <c r="Y7903" t="s">
        <v>113</v>
      </c>
    </row>
    <row r="7904" spans="1:25" x14ac:dyDescent="0.3">
      <c r="A7904" t="s">
        <v>3703</v>
      </c>
      <c r="B7904" t="s">
        <v>51</v>
      </c>
      <c r="C7904" t="s">
        <v>5472</v>
      </c>
      <c r="D7904" t="s">
        <v>20</v>
      </c>
      <c r="E7904" t="s">
        <v>20</v>
      </c>
      <c r="F7904" s="30" t="s">
        <v>114</v>
      </c>
      <c r="G7904" s="30" t="s">
        <v>5597</v>
      </c>
      <c r="H7904" s="30" t="s">
        <v>5598</v>
      </c>
      <c r="I7904" t="s">
        <v>100</v>
      </c>
      <c r="J7904" s="33" t="s">
        <v>101</v>
      </c>
      <c r="K7904" t="s">
        <v>101</v>
      </c>
      <c r="L7904" t="s">
        <v>236</v>
      </c>
      <c r="M7904" s="16">
        <v>41100</v>
      </c>
      <c r="N7904" s="16">
        <v>0</v>
      </c>
      <c r="O7904" s="15">
        <v>41100</v>
      </c>
      <c r="P7904">
        <v>0</v>
      </c>
      <c r="Q7904">
        <v>100</v>
      </c>
      <c r="R7904">
        <v>0</v>
      </c>
      <c r="S7904">
        <v>100</v>
      </c>
      <c r="Y7904" t="s">
        <v>113</v>
      </c>
    </row>
    <row r="7905" spans="1:25" x14ac:dyDescent="0.3">
      <c r="A7905" t="s">
        <v>3703</v>
      </c>
      <c r="B7905" t="s">
        <v>51</v>
      </c>
      <c r="C7905" t="s">
        <v>5472</v>
      </c>
      <c r="D7905" t="s">
        <v>20</v>
      </c>
      <c r="E7905" t="s">
        <v>20</v>
      </c>
      <c r="F7905" s="30" t="s">
        <v>348</v>
      </c>
      <c r="G7905" s="30" t="s">
        <v>5599</v>
      </c>
      <c r="H7905" s="30" t="s">
        <v>5600</v>
      </c>
      <c r="I7905" t="s">
        <v>100</v>
      </c>
      <c r="J7905" s="33" t="s">
        <v>101</v>
      </c>
      <c r="K7905" t="s">
        <v>101</v>
      </c>
      <c r="L7905" t="s">
        <v>236</v>
      </c>
      <c r="M7905" s="16">
        <v>246600</v>
      </c>
      <c r="N7905" s="16">
        <v>0</v>
      </c>
      <c r="O7905" s="15">
        <v>246600</v>
      </c>
      <c r="P7905">
        <v>0</v>
      </c>
      <c r="Q7905">
        <v>15</v>
      </c>
      <c r="R7905">
        <v>0</v>
      </c>
      <c r="S7905">
        <v>15</v>
      </c>
      <c r="Y7905" t="s">
        <v>113</v>
      </c>
    </row>
    <row r="7906" spans="1:25" x14ac:dyDescent="0.3">
      <c r="A7906" t="s">
        <v>3703</v>
      </c>
      <c r="B7906" t="s">
        <v>51</v>
      </c>
      <c r="C7906" t="s">
        <v>5472</v>
      </c>
      <c r="D7906" t="s">
        <v>45</v>
      </c>
      <c r="E7906" t="s">
        <v>64</v>
      </c>
      <c r="F7906" s="30" t="s">
        <v>200</v>
      </c>
      <c r="G7906" s="30" t="s">
        <v>5601</v>
      </c>
      <c r="H7906" s="30" t="s">
        <v>5602</v>
      </c>
      <c r="I7906" t="s">
        <v>100</v>
      </c>
      <c r="J7906" s="33" t="s">
        <v>101</v>
      </c>
      <c r="K7906" t="s">
        <v>101</v>
      </c>
      <c r="L7906" t="s">
        <v>236</v>
      </c>
      <c r="M7906" s="16">
        <v>95900</v>
      </c>
      <c r="N7906" s="16">
        <v>0</v>
      </c>
      <c r="O7906" s="15">
        <v>95900</v>
      </c>
      <c r="P7906">
        <v>0</v>
      </c>
      <c r="Q7906">
        <v>0</v>
      </c>
      <c r="R7906">
        <v>0</v>
      </c>
      <c r="S7906">
        <v>0</v>
      </c>
      <c r="Y7906" t="s">
        <v>103</v>
      </c>
    </row>
    <row r="7907" spans="1:25" x14ac:dyDescent="0.3">
      <c r="A7907" t="s">
        <v>3703</v>
      </c>
      <c r="B7907" t="s">
        <v>51</v>
      </c>
      <c r="C7907" t="s">
        <v>5472</v>
      </c>
      <c r="D7907" t="s">
        <v>26</v>
      </c>
      <c r="E7907" t="s">
        <v>26</v>
      </c>
      <c r="F7907" s="30" t="s">
        <v>1490</v>
      </c>
      <c r="G7907" s="30" t="s">
        <v>5603</v>
      </c>
      <c r="H7907" s="30" t="s">
        <v>5604</v>
      </c>
      <c r="I7907" t="s">
        <v>241</v>
      </c>
      <c r="J7907" s="33" t="s">
        <v>182</v>
      </c>
      <c r="K7907" t="s">
        <v>182</v>
      </c>
      <c r="L7907" t="s">
        <v>236</v>
      </c>
      <c r="M7907" s="16">
        <v>30800</v>
      </c>
      <c r="N7907" s="16">
        <v>0</v>
      </c>
      <c r="O7907" s="15">
        <v>30800</v>
      </c>
      <c r="P7907">
        <v>0</v>
      </c>
      <c r="Q7907">
        <v>300</v>
      </c>
      <c r="R7907">
        <v>0</v>
      </c>
      <c r="S7907">
        <v>300</v>
      </c>
      <c r="Y7907" t="s">
        <v>341</v>
      </c>
    </row>
    <row r="7908" spans="1:25" x14ac:dyDescent="0.3">
      <c r="A7908" t="s">
        <v>3703</v>
      </c>
      <c r="B7908" t="s">
        <v>51</v>
      </c>
      <c r="C7908" t="s">
        <v>5472</v>
      </c>
      <c r="D7908" t="s">
        <v>63</v>
      </c>
      <c r="E7908" t="s">
        <v>63</v>
      </c>
      <c r="F7908" s="30" t="s">
        <v>368</v>
      </c>
      <c r="G7908" s="30" t="s">
        <v>5605</v>
      </c>
      <c r="H7908" s="30" t="s">
        <v>5606</v>
      </c>
      <c r="I7908" t="s">
        <v>241</v>
      </c>
      <c r="J7908" s="33" t="s">
        <v>182</v>
      </c>
      <c r="K7908" t="s">
        <v>182</v>
      </c>
      <c r="L7908" t="s">
        <v>236</v>
      </c>
      <c r="M7908" s="16">
        <v>13700</v>
      </c>
      <c r="N7908" s="16">
        <v>0</v>
      </c>
      <c r="O7908" s="15">
        <v>13700</v>
      </c>
      <c r="P7908">
        <v>0</v>
      </c>
      <c r="Q7908">
        <v>100</v>
      </c>
      <c r="R7908">
        <v>0</v>
      </c>
      <c r="S7908">
        <v>100</v>
      </c>
      <c r="Y7908" t="s">
        <v>14</v>
      </c>
    </row>
    <row r="7909" spans="1:25" x14ac:dyDescent="0.3">
      <c r="A7909" t="s">
        <v>3703</v>
      </c>
      <c r="B7909" t="s">
        <v>51</v>
      </c>
      <c r="C7909" t="s">
        <v>5472</v>
      </c>
      <c r="D7909" t="s">
        <v>17</v>
      </c>
      <c r="E7909" t="s">
        <v>17</v>
      </c>
      <c r="F7909" s="30" t="s">
        <v>356</v>
      </c>
      <c r="G7909" s="30" t="s">
        <v>5607</v>
      </c>
      <c r="H7909" s="30" t="s">
        <v>5608</v>
      </c>
      <c r="I7909" t="s">
        <v>100</v>
      </c>
      <c r="J7909" s="33" t="s">
        <v>101</v>
      </c>
      <c r="K7909" t="s">
        <v>101</v>
      </c>
      <c r="L7909" t="s">
        <v>236</v>
      </c>
      <c r="M7909" s="16">
        <v>68500</v>
      </c>
      <c r="N7909" s="16">
        <v>0</v>
      </c>
      <c r="O7909" s="15">
        <v>68500</v>
      </c>
      <c r="P7909">
        <v>500</v>
      </c>
      <c r="Q7909">
        <v>1000</v>
      </c>
      <c r="R7909">
        <v>0</v>
      </c>
      <c r="S7909">
        <v>1500</v>
      </c>
      <c r="Y7909" t="s">
        <v>17</v>
      </c>
    </row>
    <row r="7910" spans="1:25" x14ac:dyDescent="0.3">
      <c r="A7910" t="s">
        <v>3703</v>
      </c>
      <c r="B7910" t="s">
        <v>51</v>
      </c>
      <c r="C7910" t="s">
        <v>5472</v>
      </c>
      <c r="D7910" t="s">
        <v>17</v>
      </c>
      <c r="E7910" t="s">
        <v>17</v>
      </c>
      <c r="F7910" s="30" t="s">
        <v>139</v>
      </c>
      <c r="G7910" s="30" t="s">
        <v>5609</v>
      </c>
      <c r="H7910" s="30" t="s">
        <v>5610</v>
      </c>
      <c r="I7910" t="s">
        <v>100</v>
      </c>
      <c r="J7910" s="33" t="s">
        <v>101</v>
      </c>
      <c r="K7910" t="s">
        <v>101</v>
      </c>
      <c r="L7910" t="s">
        <v>236</v>
      </c>
      <c r="M7910" s="16">
        <v>76857</v>
      </c>
      <c r="N7910" s="16">
        <v>0</v>
      </c>
      <c r="O7910" s="15">
        <v>76857</v>
      </c>
      <c r="P7910">
        <v>0</v>
      </c>
      <c r="Q7910">
        <v>100</v>
      </c>
      <c r="R7910">
        <v>0</v>
      </c>
      <c r="S7910">
        <v>100</v>
      </c>
      <c r="Y7910" t="s">
        <v>17</v>
      </c>
    </row>
    <row r="7911" spans="1:25" x14ac:dyDescent="0.3">
      <c r="A7911" t="s">
        <v>3703</v>
      </c>
      <c r="B7911" t="s">
        <v>51</v>
      </c>
      <c r="C7911" t="s">
        <v>5472</v>
      </c>
      <c r="D7911" t="s">
        <v>17</v>
      </c>
      <c r="E7911" t="s">
        <v>35</v>
      </c>
      <c r="F7911" s="30" t="s">
        <v>163</v>
      </c>
      <c r="G7911" s="30" t="s">
        <v>5611</v>
      </c>
      <c r="H7911" s="30" t="s">
        <v>5612</v>
      </c>
      <c r="I7911" t="s">
        <v>100</v>
      </c>
      <c r="J7911" s="33" t="s">
        <v>101</v>
      </c>
      <c r="K7911" t="s">
        <v>101</v>
      </c>
      <c r="L7911" t="s">
        <v>236</v>
      </c>
      <c r="M7911" s="16">
        <v>41100</v>
      </c>
      <c r="N7911" s="16">
        <v>0</v>
      </c>
      <c r="O7911" s="15">
        <v>41100</v>
      </c>
      <c r="P7911">
        <v>0</v>
      </c>
      <c r="Q7911">
        <v>0</v>
      </c>
      <c r="R7911">
        <v>0</v>
      </c>
      <c r="S7911">
        <v>0</v>
      </c>
      <c r="Y7911" t="s">
        <v>17</v>
      </c>
    </row>
    <row r="7912" spans="1:25" x14ac:dyDescent="0.3">
      <c r="A7912" t="s">
        <v>3703</v>
      </c>
      <c r="B7912" t="s">
        <v>51</v>
      </c>
      <c r="C7912" t="s">
        <v>5472</v>
      </c>
      <c r="D7912" t="s">
        <v>29</v>
      </c>
      <c r="E7912" t="s">
        <v>29</v>
      </c>
      <c r="F7912" s="30" t="s">
        <v>3851</v>
      </c>
      <c r="G7912" s="30" t="s">
        <v>5613</v>
      </c>
      <c r="H7912" s="30" t="s">
        <v>5614</v>
      </c>
      <c r="I7912" t="s">
        <v>241</v>
      </c>
      <c r="J7912" s="33" t="s">
        <v>182</v>
      </c>
      <c r="K7912" t="s">
        <v>182</v>
      </c>
      <c r="L7912" t="s">
        <v>236</v>
      </c>
      <c r="M7912" s="16">
        <v>34250</v>
      </c>
      <c r="N7912" s="16">
        <v>0</v>
      </c>
      <c r="O7912" s="15">
        <v>34250</v>
      </c>
      <c r="P7912">
        <v>160</v>
      </c>
      <c r="Q7912">
        <v>0</v>
      </c>
      <c r="R7912">
        <v>0</v>
      </c>
      <c r="S7912">
        <v>160</v>
      </c>
      <c r="Y7912" t="s">
        <v>103</v>
      </c>
    </row>
    <row r="7913" spans="1:25" x14ac:dyDescent="0.3">
      <c r="A7913" t="s">
        <v>3703</v>
      </c>
      <c r="B7913" t="s">
        <v>51</v>
      </c>
      <c r="C7913" t="s">
        <v>5472</v>
      </c>
      <c r="D7913" t="s">
        <v>17</v>
      </c>
      <c r="E7913" t="s">
        <v>37</v>
      </c>
      <c r="F7913" s="30" t="s">
        <v>4432</v>
      </c>
      <c r="G7913" s="30" t="s">
        <v>5615</v>
      </c>
      <c r="H7913" s="30" t="s">
        <v>5616</v>
      </c>
      <c r="I7913" t="s">
        <v>100</v>
      </c>
      <c r="J7913" s="33" t="s">
        <v>101</v>
      </c>
      <c r="K7913" t="s">
        <v>101</v>
      </c>
      <c r="L7913" t="s">
        <v>236</v>
      </c>
      <c r="M7913" s="16">
        <v>27400</v>
      </c>
      <c r="N7913" s="16">
        <v>0</v>
      </c>
      <c r="O7913" s="15">
        <v>27400</v>
      </c>
      <c r="P7913">
        <v>0</v>
      </c>
      <c r="Q7913">
        <v>1000</v>
      </c>
      <c r="R7913">
        <v>0</v>
      </c>
      <c r="S7913">
        <v>1000</v>
      </c>
      <c r="Y7913" t="s">
        <v>17</v>
      </c>
    </row>
    <row r="7914" spans="1:25" x14ac:dyDescent="0.3">
      <c r="A7914" t="s">
        <v>3703</v>
      </c>
      <c r="B7914" t="s">
        <v>51</v>
      </c>
      <c r="C7914" t="s">
        <v>5472</v>
      </c>
      <c r="D7914" t="s">
        <v>17</v>
      </c>
      <c r="E7914" t="s">
        <v>37</v>
      </c>
      <c r="F7914" s="30" t="s">
        <v>4432</v>
      </c>
      <c r="G7914" s="30" t="s">
        <v>5617</v>
      </c>
      <c r="H7914" s="30" t="s">
        <v>5618</v>
      </c>
      <c r="I7914" t="s">
        <v>100</v>
      </c>
      <c r="J7914" s="33" t="s">
        <v>101</v>
      </c>
      <c r="K7914" t="s">
        <v>101</v>
      </c>
      <c r="L7914" t="s">
        <v>236</v>
      </c>
      <c r="M7914" s="16">
        <v>41100</v>
      </c>
      <c r="N7914" s="16">
        <v>0</v>
      </c>
      <c r="O7914" s="15">
        <v>41100</v>
      </c>
      <c r="P7914">
        <v>0</v>
      </c>
      <c r="Q7914">
        <v>0</v>
      </c>
      <c r="R7914">
        <v>0</v>
      </c>
      <c r="S7914">
        <v>0</v>
      </c>
      <c r="Y7914" t="s">
        <v>17</v>
      </c>
    </row>
    <row r="7915" spans="1:25" x14ac:dyDescent="0.3">
      <c r="A7915" t="s">
        <v>3703</v>
      </c>
      <c r="B7915" t="s">
        <v>51</v>
      </c>
      <c r="C7915" t="s">
        <v>5472</v>
      </c>
      <c r="D7915" t="s">
        <v>17</v>
      </c>
      <c r="E7915" t="s">
        <v>37</v>
      </c>
      <c r="F7915" s="30" t="s">
        <v>4121</v>
      </c>
      <c r="G7915" s="30" t="s">
        <v>5619</v>
      </c>
      <c r="H7915" s="30" t="s">
        <v>5620</v>
      </c>
      <c r="I7915" t="s">
        <v>100</v>
      </c>
      <c r="J7915" s="33" t="s">
        <v>101</v>
      </c>
      <c r="K7915" t="s">
        <v>101</v>
      </c>
      <c r="L7915" t="s">
        <v>236</v>
      </c>
      <c r="M7915" s="16">
        <v>37675</v>
      </c>
      <c r="N7915" s="16">
        <v>0</v>
      </c>
      <c r="O7915" s="15">
        <v>37675</v>
      </c>
      <c r="P7915">
        <v>15</v>
      </c>
      <c r="Q7915">
        <v>35</v>
      </c>
      <c r="R7915">
        <v>5</v>
      </c>
      <c r="S7915">
        <v>55</v>
      </c>
      <c r="Y7915" t="s">
        <v>17</v>
      </c>
    </row>
    <row r="7916" spans="1:25" x14ac:dyDescent="0.3">
      <c r="A7916" t="s">
        <v>3703</v>
      </c>
      <c r="B7916" t="s">
        <v>51</v>
      </c>
      <c r="C7916" t="s">
        <v>5472</v>
      </c>
      <c r="D7916" t="s">
        <v>17</v>
      </c>
      <c r="E7916" t="s">
        <v>36</v>
      </c>
      <c r="F7916" s="30" t="s">
        <v>3771</v>
      </c>
      <c r="G7916" s="30" t="s">
        <v>5621</v>
      </c>
      <c r="H7916" s="30" t="s">
        <v>5622</v>
      </c>
      <c r="I7916" t="s">
        <v>100</v>
      </c>
      <c r="J7916" s="33" t="s">
        <v>101</v>
      </c>
      <c r="K7916" t="s">
        <v>101</v>
      </c>
      <c r="L7916" t="s">
        <v>236</v>
      </c>
      <c r="M7916" s="16">
        <v>34250</v>
      </c>
      <c r="N7916" s="16">
        <v>0</v>
      </c>
      <c r="O7916" s="15">
        <v>34250</v>
      </c>
      <c r="P7916">
        <v>15</v>
      </c>
      <c r="Q7916">
        <v>35</v>
      </c>
      <c r="R7916">
        <v>0</v>
      </c>
      <c r="S7916">
        <v>50</v>
      </c>
      <c r="Y7916" t="s">
        <v>17</v>
      </c>
    </row>
    <row r="7917" spans="1:25" x14ac:dyDescent="0.3">
      <c r="A7917" t="s">
        <v>3703</v>
      </c>
      <c r="B7917" t="s">
        <v>51</v>
      </c>
      <c r="C7917" t="s">
        <v>5472</v>
      </c>
      <c r="D7917" t="s">
        <v>17</v>
      </c>
      <c r="E7917" t="s">
        <v>36</v>
      </c>
      <c r="F7917" s="30" t="s">
        <v>3771</v>
      </c>
      <c r="G7917" s="30" t="s">
        <v>5623</v>
      </c>
      <c r="H7917" s="30" t="s">
        <v>5623</v>
      </c>
      <c r="I7917" t="s">
        <v>100</v>
      </c>
      <c r="J7917" s="33" t="s">
        <v>101</v>
      </c>
      <c r="K7917" t="s">
        <v>101</v>
      </c>
      <c r="L7917" t="s">
        <v>236</v>
      </c>
      <c r="M7917" s="16">
        <v>41100</v>
      </c>
      <c r="N7917" s="16">
        <v>0</v>
      </c>
      <c r="O7917" s="15">
        <v>41100</v>
      </c>
      <c r="P7917">
        <v>0</v>
      </c>
      <c r="Q7917">
        <v>1600</v>
      </c>
      <c r="R7917">
        <v>10000</v>
      </c>
      <c r="S7917">
        <v>11600</v>
      </c>
      <c r="Y7917" t="s">
        <v>17</v>
      </c>
    </row>
    <row r="7918" spans="1:25" x14ac:dyDescent="0.3">
      <c r="A7918" t="s">
        <v>3703</v>
      </c>
      <c r="B7918" t="s">
        <v>51</v>
      </c>
      <c r="C7918" t="s">
        <v>5472</v>
      </c>
      <c r="D7918" t="s">
        <v>17</v>
      </c>
      <c r="E7918" t="s">
        <v>36</v>
      </c>
      <c r="F7918" s="30" t="s">
        <v>3902</v>
      </c>
      <c r="G7918" s="30" t="s">
        <v>5624</v>
      </c>
      <c r="H7918" s="30" t="s">
        <v>5625</v>
      </c>
      <c r="I7918" t="s">
        <v>100</v>
      </c>
      <c r="J7918" s="33" t="s">
        <v>101</v>
      </c>
      <c r="K7918" t="s">
        <v>101</v>
      </c>
      <c r="L7918" t="s">
        <v>236</v>
      </c>
      <c r="M7918" s="16">
        <v>27400</v>
      </c>
      <c r="N7918" s="16">
        <v>0</v>
      </c>
      <c r="O7918" s="15">
        <v>27400</v>
      </c>
      <c r="P7918">
        <v>0</v>
      </c>
      <c r="Q7918">
        <v>0</v>
      </c>
      <c r="R7918">
        <v>0</v>
      </c>
      <c r="S7918">
        <v>0</v>
      </c>
      <c r="Y7918" t="s">
        <v>17</v>
      </c>
    </row>
    <row r="7919" spans="1:25" x14ac:dyDescent="0.3">
      <c r="A7919" t="s">
        <v>3703</v>
      </c>
      <c r="B7919" t="s">
        <v>51</v>
      </c>
      <c r="C7919" t="s">
        <v>5472</v>
      </c>
      <c r="D7919" t="s">
        <v>20</v>
      </c>
      <c r="E7919" t="s">
        <v>20</v>
      </c>
      <c r="F7919" s="30" t="s">
        <v>348</v>
      </c>
      <c r="G7919" s="30" t="s">
        <v>5626</v>
      </c>
      <c r="H7919" s="30" t="s">
        <v>5627</v>
      </c>
      <c r="I7919" t="s">
        <v>181</v>
      </c>
      <c r="J7919" s="33" t="s">
        <v>182</v>
      </c>
      <c r="K7919" t="s">
        <v>182</v>
      </c>
      <c r="L7919" t="s">
        <v>236</v>
      </c>
      <c r="M7919" s="16">
        <v>0</v>
      </c>
      <c r="N7919" s="16">
        <v>358700</v>
      </c>
      <c r="O7919" s="15">
        <v>358700</v>
      </c>
      <c r="P7919">
        <v>0</v>
      </c>
      <c r="Q7919">
        <v>300</v>
      </c>
      <c r="R7919">
        <v>0</v>
      </c>
      <c r="S7919">
        <v>300</v>
      </c>
      <c r="Y7919" t="s">
        <v>113</v>
      </c>
    </row>
    <row r="7920" spans="1:25" x14ac:dyDescent="0.3">
      <c r="A7920" t="s">
        <v>54</v>
      </c>
      <c r="B7920" t="s">
        <v>54</v>
      </c>
      <c r="C7920" t="s">
        <v>5472</v>
      </c>
      <c r="D7920" t="s">
        <v>17</v>
      </c>
      <c r="E7920" t="s">
        <v>17</v>
      </c>
      <c r="F7920" s="30" t="s">
        <v>5628</v>
      </c>
      <c r="G7920" s="30" t="s">
        <v>5629</v>
      </c>
      <c r="H7920" t="s">
        <v>5630</v>
      </c>
      <c r="I7920" t="s">
        <v>241</v>
      </c>
      <c r="J7920" s="33" t="s">
        <v>101</v>
      </c>
      <c r="K7920" t="s">
        <v>101</v>
      </c>
      <c r="L7920" t="s">
        <v>236</v>
      </c>
      <c r="M7920" s="16">
        <v>200000</v>
      </c>
      <c r="N7920" s="16">
        <v>0</v>
      </c>
      <c r="O7920" s="15">
        <v>200000</v>
      </c>
      <c r="P7920">
        <v>200</v>
      </c>
      <c r="Q7920">
        <v>200</v>
      </c>
      <c r="R7920">
        <v>200</v>
      </c>
      <c r="S7920">
        <v>600</v>
      </c>
      <c r="T7920">
        <v>0</v>
      </c>
      <c r="U7920">
        <v>0</v>
      </c>
      <c r="V7920">
        <v>100</v>
      </c>
      <c r="W7920">
        <v>400</v>
      </c>
      <c r="X7920">
        <v>500</v>
      </c>
      <c r="Y7920" t="s">
        <v>17</v>
      </c>
    </row>
    <row r="7921" spans="1:25" x14ac:dyDescent="0.3">
      <c r="A7921" t="s">
        <v>54</v>
      </c>
      <c r="B7921" t="s">
        <v>54</v>
      </c>
      <c r="C7921" t="s">
        <v>5472</v>
      </c>
      <c r="D7921" t="s">
        <v>17</v>
      </c>
      <c r="E7921" t="s">
        <v>35</v>
      </c>
      <c r="F7921" s="30" t="s">
        <v>2445</v>
      </c>
      <c r="G7921" s="30" t="s">
        <v>5631</v>
      </c>
      <c r="H7921" t="s">
        <v>5632</v>
      </c>
      <c r="I7921" t="s">
        <v>100</v>
      </c>
      <c r="J7921" s="33" t="s">
        <v>101</v>
      </c>
      <c r="K7921" t="s">
        <v>101</v>
      </c>
      <c r="L7921" t="s">
        <v>2300</v>
      </c>
      <c r="M7921" s="16">
        <v>143678</v>
      </c>
      <c r="O7921" s="15">
        <v>143678</v>
      </c>
      <c r="P7921">
        <v>4000</v>
      </c>
      <c r="Q7921">
        <v>2000</v>
      </c>
      <c r="R7921">
        <v>0</v>
      </c>
      <c r="S7921">
        <v>6000</v>
      </c>
      <c r="T7921">
        <v>2400</v>
      </c>
      <c r="U7921">
        <v>3600</v>
      </c>
      <c r="V7921">
        <v>0</v>
      </c>
      <c r="W7921">
        <v>0</v>
      </c>
      <c r="X7921">
        <v>6000</v>
      </c>
      <c r="Y7921" t="s">
        <v>17</v>
      </c>
    </row>
    <row r="7922" spans="1:25" x14ac:dyDescent="0.3">
      <c r="A7922" t="s">
        <v>54</v>
      </c>
      <c r="B7922" t="s">
        <v>54</v>
      </c>
      <c r="C7922" t="s">
        <v>5472</v>
      </c>
      <c r="D7922" t="s">
        <v>17</v>
      </c>
      <c r="E7922" t="s">
        <v>35</v>
      </c>
      <c r="F7922" s="30" t="s">
        <v>2445</v>
      </c>
      <c r="G7922" s="30" t="s">
        <v>5631</v>
      </c>
      <c r="H7922" t="s">
        <v>5632</v>
      </c>
      <c r="I7922" t="s">
        <v>100</v>
      </c>
      <c r="J7922" s="33" t="s">
        <v>101</v>
      </c>
      <c r="K7922" t="s">
        <v>101</v>
      </c>
      <c r="L7922" t="s">
        <v>2267</v>
      </c>
      <c r="M7922" s="16">
        <v>143678</v>
      </c>
      <c r="O7922" s="15">
        <v>143678</v>
      </c>
      <c r="P7922">
        <v>4000</v>
      </c>
      <c r="Q7922">
        <v>2000</v>
      </c>
      <c r="R7922">
        <v>0</v>
      </c>
      <c r="S7922">
        <v>6000</v>
      </c>
      <c r="T7922">
        <v>2400</v>
      </c>
      <c r="U7922">
        <v>3600</v>
      </c>
      <c r="V7922">
        <v>0</v>
      </c>
      <c r="W7922">
        <v>0</v>
      </c>
      <c r="X7922">
        <v>6000</v>
      </c>
      <c r="Y7922" t="s">
        <v>17</v>
      </c>
    </row>
    <row r="7923" spans="1:25" x14ac:dyDescent="0.3">
      <c r="A7923" t="s">
        <v>54</v>
      </c>
      <c r="B7923" t="s">
        <v>54</v>
      </c>
      <c r="C7923" t="s">
        <v>5472</v>
      </c>
      <c r="D7923" t="s">
        <v>17</v>
      </c>
      <c r="E7923" t="s">
        <v>35</v>
      </c>
      <c r="F7923" s="30" t="s">
        <v>2445</v>
      </c>
      <c r="G7923" s="30" t="s">
        <v>5631</v>
      </c>
      <c r="H7923" t="s">
        <v>5632</v>
      </c>
      <c r="I7923" t="s">
        <v>100</v>
      </c>
      <c r="J7923" s="33" t="s">
        <v>101</v>
      </c>
      <c r="K7923" t="s">
        <v>101</v>
      </c>
      <c r="L7923" t="s">
        <v>2265</v>
      </c>
      <c r="M7923" s="16">
        <v>143678</v>
      </c>
      <c r="O7923" s="15">
        <v>143678</v>
      </c>
      <c r="P7923">
        <v>4000</v>
      </c>
      <c r="Q7923">
        <v>2000</v>
      </c>
      <c r="R7923">
        <v>0</v>
      </c>
      <c r="S7923">
        <v>6000</v>
      </c>
      <c r="T7923">
        <v>2400</v>
      </c>
      <c r="U7923">
        <v>3600</v>
      </c>
      <c r="V7923">
        <v>0</v>
      </c>
      <c r="W7923">
        <v>0</v>
      </c>
      <c r="X7923">
        <v>6000</v>
      </c>
      <c r="Y7923" t="s">
        <v>17</v>
      </c>
    </row>
    <row r="7924" spans="1:25" x14ac:dyDescent="0.3">
      <c r="A7924" t="s">
        <v>54</v>
      </c>
      <c r="B7924" t="s">
        <v>54</v>
      </c>
      <c r="C7924" t="s">
        <v>5472</v>
      </c>
      <c r="D7924" t="s">
        <v>17</v>
      </c>
      <c r="E7924" t="s">
        <v>35</v>
      </c>
      <c r="F7924" s="30" t="s">
        <v>2445</v>
      </c>
      <c r="G7924" s="30" t="s">
        <v>5631</v>
      </c>
      <c r="H7924" t="s">
        <v>5632</v>
      </c>
      <c r="I7924" t="s">
        <v>100</v>
      </c>
      <c r="J7924" s="33" t="s">
        <v>101</v>
      </c>
      <c r="K7924" t="s">
        <v>101</v>
      </c>
      <c r="L7924" t="s">
        <v>2264</v>
      </c>
      <c r="M7924" s="16">
        <v>143678</v>
      </c>
      <c r="O7924" s="15">
        <v>143678</v>
      </c>
      <c r="P7924">
        <v>4000</v>
      </c>
      <c r="Q7924">
        <v>2000</v>
      </c>
      <c r="R7924">
        <v>0</v>
      </c>
      <c r="S7924">
        <v>6000</v>
      </c>
      <c r="T7924">
        <v>2400</v>
      </c>
      <c r="U7924">
        <v>3600</v>
      </c>
      <c r="V7924">
        <v>0</v>
      </c>
      <c r="W7924">
        <v>0</v>
      </c>
      <c r="X7924">
        <v>6000</v>
      </c>
      <c r="Y7924" t="s">
        <v>17</v>
      </c>
    </row>
    <row r="7925" spans="1:25" x14ac:dyDescent="0.3">
      <c r="A7925" t="s">
        <v>54</v>
      </c>
      <c r="B7925" t="s">
        <v>54</v>
      </c>
      <c r="C7925" t="s">
        <v>5472</v>
      </c>
      <c r="D7925" t="s">
        <v>17</v>
      </c>
      <c r="E7925" t="s">
        <v>35</v>
      </c>
      <c r="F7925" s="30" t="s">
        <v>2445</v>
      </c>
      <c r="G7925" s="30" t="s">
        <v>5631</v>
      </c>
      <c r="H7925" t="s">
        <v>5632</v>
      </c>
      <c r="I7925" t="s">
        <v>100</v>
      </c>
      <c r="J7925" s="33" t="s">
        <v>101</v>
      </c>
      <c r="K7925" t="s">
        <v>101</v>
      </c>
      <c r="L7925" t="s">
        <v>2342</v>
      </c>
      <c r="M7925" s="16">
        <v>143678</v>
      </c>
      <c r="O7925" s="15">
        <v>143678</v>
      </c>
      <c r="P7925">
        <v>4000</v>
      </c>
      <c r="Q7925">
        <v>2000</v>
      </c>
      <c r="R7925">
        <v>0</v>
      </c>
      <c r="S7925">
        <v>6000</v>
      </c>
      <c r="T7925">
        <v>2400</v>
      </c>
      <c r="U7925">
        <v>3600</v>
      </c>
      <c r="V7925">
        <v>0</v>
      </c>
      <c r="W7925">
        <v>0</v>
      </c>
      <c r="X7925">
        <v>6000</v>
      </c>
      <c r="Y7925" t="s">
        <v>17</v>
      </c>
    </row>
    <row r="7926" spans="1:25" x14ac:dyDescent="0.3">
      <c r="A7926" t="s">
        <v>54</v>
      </c>
      <c r="B7926" t="s">
        <v>54</v>
      </c>
      <c r="C7926" t="s">
        <v>5472</v>
      </c>
      <c r="D7926" t="s">
        <v>17</v>
      </c>
      <c r="E7926" t="s">
        <v>35</v>
      </c>
      <c r="F7926" s="30" t="s">
        <v>2445</v>
      </c>
      <c r="G7926" s="30" t="s">
        <v>5631</v>
      </c>
      <c r="H7926" t="s">
        <v>5632</v>
      </c>
      <c r="I7926" t="s">
        <v>100</v>
      </c>
      <c r="J7926" s="33" t="s">
        <v>101</v>
      </c>
      <c r="K7926" t="s">
        <v>101</v>
      </c>
      <c r="L7926" t="s">
        <v>2279</v>
      </c>
      <c r="M7926" s="16">
        <v>143678</v>
      </c>
      <c r="O7926" s="15">
        <v>143678</v>
      </c>
      <c r="P7926">
        <v>4000</v>
      </c>
      <c r="Q7926">
        <v>2000</v>
      </c>
      <c r="R7926">
        <v>0</v>
      </c>
      <c r="S7926">
        <v>6000</v>
      </c>
      <c r="T7926">
        <v>2400</v>
      </c>
      <c r="U7926">
        <v>3600</v>
      </c>
      <c r="V7926">
        <v>0</v>
      </c>
      <c r="W7926">
        <v>0</v>
      </c>
      <c r="X7926">
        <v>6000</v>
      </c>
      <c r="Y7926" t="s">
        <v>17</v>
      </c>
    </row>
    <row r="7927" spans="1:25" x14ac:dyDescent="0.3">
      <c r="A7927" t="s">
        <v>54</v>
      </c>
      <c r="B7927" t="s">
        <v>54</v>
      </c>
      <c r="C7927" t="s">
        <v>5472</v>
      </c>
      <c r="D7927" t="s">
        <v>17</v>
      </c>
      <c r="E7927" t="s">
        <v>35</v>
      </c>
      <c r="F7927" s="30" t="s">
        <v>2445</v>
      </c>
      <c r="G7927" s="30" t="s">
        <v>5631</v>
      </c>
      <c r="H7927" t="s">
        <v>5632</v>
      </c>
      <c r="I7927" t="s">
        <v>100</v>
      </c>
      <c r="J7927" s="33" t="s">
        <v>101</v>
      </c>
      <c r="K7927" t="s">
        <v>101</v>
      </c>
      <c r="L7927" t="s">
        <v>2395</v>
      </c>
      <c r="M7927" s="16">
        <v>143678</v>
      </c>
      <c r="O7927" s="15">
        <v>143678</v>
      </c>
      <c r="P7927">
        <v>4000</v>
      </c>
      <c r="Q7927">
        <v>2000</v>
      </c>
      <c r="R7927">
        <v>0</v>
      </c>
      <c r="S7927">
        <v>6000</v>
      </c>
      <c r="T7927">
        <v>2400</v>
      </c>
      <c r="U7927">
        <v>3600</v>
      </c>
      <c r="V7927">
        <v>0</v>
      </c>
      <c r="W7927">
        <v>0</v>
      </c>
      <c r="X7927">
        <v>6000</v>
      </c>
      <c r="Y7927" t="s">
        <v>17</v>
      </c>
    </row>
    <row r="7928" spans="1:25" x14ac:dyDescent="0.3">
      <c r="A7928" t="s">
        <v>54</v>
      </c>
      <c r="B7928" t="s">
        <v>54</v>
      </c>
      <c r="C7928" t="s">
        <v>5472</v>
      </c>
      <c r="D7928" t="s">
        <v>17</v>
      </c>
      <c r="E7928" t="s">
        <v>35</v>
      </c>
      <c r="F7928" s="30" t="s">
        <v>2445</v>
      </c>
      <c r="G7928" s="30" t="s">
        <v>5631</v>
      </c>
      <c r="H7928" t="s">
        <v>5633</v>
      </c>
      <c r="I7928" t="s">
        <v>100</v>
      </c>
      <c r="J7928" s="33" t="s">
        <v>101</v>
      </c>
      <c r="K7928" t="s">
        <v>101</v>
      </c>
      <c r="L7928" t="s">
        <v>2355</v>
      </c>
      <c r="M7928" s="16">
        <v>143678</v>
      </c>
      <c r="O7928" s="15">
        <v>143678</v>
      </c>
      <c r="P7928">
        <v>4000</v>
      </c>
      <c r="Q7928">
        <v>2000</v>
      </c>
      <c r="R7928">
        <v>0</v>
      </c>
      <c r="S7928">
        <v>6000</v>
      </c>
      <c r="T7928">
        <v>2400</v>
      </c>
      <c r="U7928">
        <v>3600</v>
      </c>
      <c r="V7928">
        <v>0</v>
      </c>
      <c r="W7928">
        <v>0</v>
      </c>
      <c r="X7928">
        <v>6000</v>
      </c>
      <c r="Y7928" t="s">
        <v>17</v>
      </c>
    </row>
    <row r="7929" spans="1:25" x14ac:dyDescent="0.3">
      <c r="A7929" t="s">
        <v>54</v>
      </c>
      <c r="B7929" t="s">
        <v>54</v>
      </c>
      <c r="C7929" t="s">
        <v>5472</v>
      </c>
      <c r="D7929" t="s">
        <v>17</v>
      </c>
      <c r="E7929" t="s">
        <v>35</v>
      </c>
      <c r="F7929" s="30" t="s">
        <v>2445</v>
      </c>
      <c r="G7929" s="30" t="s">
        <v>5634</v>
      </c>
      <c r="H7929" t="s">
        <v>5635</v>
      </c>
      <c r="I7929" t="s">
        <v>100</v>
      </c>
      <c r="J7929" s="33" t="s">
        <v>101</v>
      </c>
      <c r="K7929" t="s">
        <v>101</v>
      </c>
      <c r="L7929" t="s">
        <v>2452</v>
      </c>
      <c r="M7929" s="16">
        <v>86207</v>
      </c>
      <c r="O7929" s="15">
        <v>86207</v>
      </c>
      <c r="P7929">
        <v>9900</v>
      </c>
      <c r="Q7929">
        <v>100</v>
      </c>
      <c r="R7929">
        <v>0</v>
      </c>
      <c r="S7929">
        <v>10000</v>
      </c>
      <c r="T7929">
        <v>4000</v>
      </c>
      <c r="U7929">
        <v>6000</v>
      </c>
      <c r="V7929">
        <v>0</v>
      </c>
      <c r="W7929">
        <v>0</v>
      </c>
      <c r="X7929">
        <v>10000</v>
      </c>
      <c r="Y7929" t="s">
        <v>17</v>
      </c>
    </row>
    <row r="7930" spans="1:25" x14ac:dyDescent="0.3">
      <c r="A7930" t="s">
        <v>54</v>
      </c>
      <c r="B7930" t="s">
        <v>54</v>
      </c>
      <c r="C7930" t="s">
        <v>5472</v>
      </c>
      <c r="D7930" t="s">
        <v>17</v>
      </c>
      <c r="E7930" t="s">
        <v>35</v>
      </c>
      <c r="F7930" s="30" t="s">
        <v>2445</v>
      </c>
      <c r="G7930" s="30" t="s">
        <v>5634</v>
      </c>
      <c r="H7930" t="s">
        <v>5635</v>
      </c>
      <c r="I7930" t="s">
        <v>100</v>
      </c>
      <c r="J7930" s="33" t="s">
        <v>101</v>
      </c>
      <c r="K7930" t="s">
        <v>101</v>
      </c>
      <c r="L7930" t="s">
        <v>2457</v>
      </c>
      <c r="M7930" s="16">
        <v>86207</v>
      </c>
      <c r="O7930" s="15">
        <v>86207</v>
      </c>
      <c r="P7930">
        <v>9900</v>
      </c>
      <c r="Q7930">
        <v>100</v>
      </c>
      <c r="R7930">
        <v>0</v>
      </c>
      <c r="S7930">
        <v>10000</v>
      </c>
      <c r="T7930">
        <v>4000</v>
      </c>
      <c r="U7930">
        <v>6000</v>
      </c>
      <c r="V7930">
        <v>0</v>
      </c>
      <c r="W7930">
        <v>0</v>
      </c>
      <c r="X7930">
        <v>10000</v>
      </c>
      <c r="Y7930" t="s">
        <v>17</v>
      </c>
    </row>
    <row r="7931" spans="1:25" x14ac:dyDescent="0.3">
      <c r="A7931" t="s">
        <v>54</v>
      </c>
      <c r="B7931" t="s">
        <v>54</v>
      </c>
      <c r="C7931" t="s">
        <v>5472</v>
      </c>
      <c r="D7931" t="s">
        <v>17</v>
      </c>
      <c r="E7931" t="s">
        <v>35</v>
      </c>
      <c r="F7931" s="30" t="s">
        <v>2445</v>
      </c>
      <c r="G7931" s="30" t="s">
        <v>5634</v>
      </c>
      <c r="H7931" t="s">
        <v>5636</v>
      </c>
      <c r="I7931" t="s">
        <v>100</v>
      </c>
      <c r="J7931" s="33" t="s">
        <v>101</v>
      </c>
      <c r="K7931" t="s">
        <v>101</v>
      </c>
      <c r="L7931" t="s">
        <v>2259</v>
      </c>
      <c r="M7931" s="16">
        <v>86207</v>
      </c>
      <c r="O7931" s="15">
        <v>86207</v>
      </c>
      <c r="P7931">
        <v>9900</v>
      </c>
      <c r="Q7931">
        <v>100</v>
      </c>
      <c r="R7931">
        <v>0</v>
      </c>
      <c r="S7931">
        <v>10000</v>
      </c>
      <c r="T7931">
        <v>4000</v>
      </c>
      <c r="U7931">
        <v>6000</v>
      </c>
      <c r="V7931">
        <v>0</v>
      </c>
      <c r="W7931">
        <v>0</v>
      </c>
      <c r="X7931">
        <v>10000</v>
      </c>
      <c r="Y7931" t="s">
        <v>17</v>
      </c>
    </row>
    <row r="7932" spans="1:25" x14ac:dyDescent="0.3">
      <c r="A7932" t="s">
        <v>54</v>
      </c>
      <c r="B7932" t="s">
        <v>54</v>
      </c>
      <c r="C7932" t="s">
        <v>5472</v>
      </c>
      <c r="D7932" t="s">
        <v>17</v>
      </c>
      <c r="E7932" t="s">
        <v>35</v>
      </c>
      <c r="F7932" s="30" t="s">
        <v>2445</v>
      </c>
      <c r="G7932" s="30" t="s">
        <v>5634</v>
      </c>
      <c r="H7932" t="s">
        <v>5635</v>
      </c>
      <c r="I7932" t="s">
        <v>100</v>
      </c>
      <c r="J7932" s="33" t="s">
        <v>101</v>
      </c>
      <c r="K7932" t="s">
        <v>101</v>
      </c>
      <c r="L7932" t="s">
        <v>5637</v>
      </c>
      <c r="M7932" s="16">
        <v>86207</v>
      </c>
      <c r="O7932" s="15">
        <v>86207</v>
      </c>
      <c r="P7932">
        <v>9900</v>
      </c>
      <c r="Q7932">
        <v>100</v>
      </c>
      <c r="R7932">
        <v>0</v>
      </c>
      <c r="S7932">
        <v>10000</v>
      </c>
      <c r="T7932">
        <v>4000</v>
      </c>
      <c r="U7932">
        <v>6000</v>
      </c>
      <c r="V7932">
        <v>0</v>
      </c>
      <c r="W7932">
        <v>0</v>
      </c>
      <c r="X7932">
        <v>10000</v>
      </c>
      <c r="Y7932" t="s">
        <v>17</v>
      </c>
    </row>
    <row r="7933" spans="1:25" x14ac:dyDescent="0.3">
      <c r="A7933" t="s">
        <v>54</v>
      </c>
      <c r="B7933" t="s">
        <v>54</v>
      </c>
      <c r="C7933" t="s">
        <v>5472</v>
      </c>
      <c r="D7933" t="s">
        <v>17</v>
      </c>
      <c r="E7933" t="s">
        <v>35</v>
      </c>
      <c r="F7933" s="30" t="s">
        <v>2445</v>
      </c>
      <c r="G7933" s="30" t="s">
        <v>5638</v>
      </c>
      <c r="H7933" t="s">
        <v>5639</v>
      </c>
      <c r="I7933" t="s">
        <v>235</v>
      </c>
      <c r="J7933" s="33" t="s">
        <v>101</v>
      </c>
      <c r="K7933" t="s">
        <v>101</v>
      </c>
      <c r="L7933" t="s">
        <v>2263</v>
      </c>
      <c r="M7933" s="16">
        <v>0</v>
      </c>
      <c r="N7933" s="16">
        <v>0</v>
      </c>
      <c r="O7933" s="15">
        <v>0</v>
      </c>
      <c r="P7933">
        <v>0</v>
      </c>
      <c r="Q7933">
        <v>20.25</v>
      </c>
      <c r="R7933">
        <v>46.666666666666664</v>
      </c>
      <c r="S7933">
        <v>66.916666666666657</v>
      </c>
      <c r="T7933">
        <v>0</v>
      </c>
      <c r="U7933">
        <v>0</v>
      </c>
      <c r="V7933">
        <v>0</v>
      </c>
      <c r="W7933">
        <v>0</v>
      </c>
      <c r="X7933">
        <v>0</v>
      </c>
      <c r="Y7933" t="s">
        <v>17</v>
      </c>
    </row>
    <row r="7934" spans="1:25" x14ac:dyDescent="0.3">
      <c r="A7934" t="s">
        <v>54</v>
      </c>
      <c r="B7934" t="s">
        <v>54</v>
      </c>
      <c r="C7934" t="s">
        <v>5472</v>
      </c>
      <c r="D7934" t="s">
        <v>17</v>
      </c>
      <c r="E7934" t="s">
        <v>35</v>
      </c>
      <c r="F7934" s="30" t="s">
        <v>2445</v>
      </c>
      <c r="G7934" s="30" t="s">
        <v>5638</v>
      </c>
      <c r="H7934" t="s">
        <v>5639</v>
      </c>
      <c r="I7934" t="s">
        <v>235</v>
      </c>
      <c r="J7934" s="33" t="s">
        <v>101</v>
      </c>
      <c r="K7934" t="s">
        <v>101</v>
      </c>
      <c r="L7934" t="s">
        <v>2259</v>
      </c>
      <c r="M7934" s="16">
        <v>0</v>
      </c>
      <c r="N7934" s="16">
        <v>0</v>
      </c>
      <c r="O7934" s="15">
        <v>0</v>
      </c>
      <c r="P7934">
        <v>0</v>
      </c>
      <c r="Q7934">
        <v>399.69</v>
      </c>
      <c r="R7934">
        <v>933.33333333333337</v>
      </c>
      <c r="S7934">
        <v>1333.0233333333333</v>
      </c>
      <c r="T7934">
        <v>0</v>
      </c>
      <c r="U7934">
        <v>0</v>
      </c>
      <c r="V7934">
        <v>0</v>
      </c>
      <c r="W7934">
        <v>0</v>
      </c>
      <c r="X7934">
        <v>0</v>
      </c>
      <c r="Y7934" t="s">
        <v>17</v>
      </c>
    </row>
    <row r="7935" spans="1:25" x14ac:dyDescent="0.3">
      <c r="A7935" t="s">
        <v>54</v>
      </c>
      <c r="B7935" t="s">
        <v>54</v>
      </c>
      <c r="C7935" t="s">
        <v>5472</v>
      </c>
      <c r="D7935" t="s">
        <v>17</v>
      </c>
      <c r="E7935" t="s">
        <v>35</v>
      </c>
      <c r="F7935" s="30" t="s">
        <v>2445</v>
      </c>
      <c r="G7935" s="30" t="s">
        <v>5638</v>
      </c>
      <c r="H7935" t="s">
        <v>5639</v>
      </c>
      <c r="I7935" t="s">
        <v>235</v>
      </c>
      <c r="J7935" s="33" t="s">
        <v>101</v>
      </c>
      <c r="K7935" t="s">
        <v>101</v>
      </c>
      <c r="L7935" t="s">
        <v>2355</v>
      </c>
      <c r="M7935" s="16">
        <v>0</v>
      </c>
      <c r="N7935" s="16">
        <v>0</v>
      </c>
      <c r="O7935" s="15">
        <v>0</v>
      </c>
      <c r="P7935">
        <v>0</v>
      </c>
      <c r="Q7935">
        <v>5.07</v>
      </c>
      <c r="R7935">
        <v>11.666666666666666</v>
      </c>
      <c r="S7935">
        <v>16.736666666666665</v>
      </c>
      <c r="T7935">
        <v>0</v>
      </c>
      <c r="U7935">
        <v>0</v>
      </c>
      <c r="V7935">
        <v>0</v>
      </c>
      <c r="W7935">
        <v>0</v>
      </c>
      <c r="X7935">
        <v>0</v>
      </c>
      <c r="Y7935" t="s">
        <v>17</v>
      </c>
    </row>
    <row r="7936" spans="1:25" x14ac:dyDescent="0.3">
      <c r="A7936" t="s">
        <v>54</v>
      </c>
      <c r="B7936" t="s">
        <v>54</v>
      </c>
      <c r="C7936" t="s">
        <v>5472</v>
      </c>
      <c r="D7936" t="s">
        <v>17</v>
      </c>
      <c r="E7936" t="s">
        <v>35</v>
      </c>
      <c r="F7936" s="30" t="s">
        <v>2445</v>
      </c>
      <c r="G7936" s="30" t="s">
        <v>5638</v>
      </c>
      <c r="H7936" t="s">
        <v>5640</v>
      </c>
      <c r="I7936" t="s">
        <v>235</v>
      </c>
      <c r="J7936" s="33" t="s">
        <v>101</v>
      </c>
      <c r="K7936" t="s">
        <v>101</v>
      </c>
      <c r="L7936" t="s">
        <v>2264</v>
      </c>
      <c r="M7936" s="16">
        <v>0</v>
      </c>
      <c r="N7936" s="16">
        <v>0</v>
      </c>
      <c r="O7936" s="15">
        <v>0</v>
      </c>
      <c r="P7936">
        <v>0</v>
      </c>
      <c r="Q7936">
        <v>15.18</v>
      </c>
      <c r="R7936">
        <v>35</v>
      </c>
      <c r="S7936">
        <v>50.18</v>
      </c>
      <c r="T7936">
        <v>0</v>
      </c>
      <c r="U7936">
        <v>0</v>
      </c>
      <c r="V7936">
        <v>0</v>
      </c>
      <c r="W7936">
        <v>0</v>
      </c>
      <c r="X7936">
        <v>0</v>
      </c>
      <c r="Y7936" t="s">
        <v>17</v>
      </c>
    </row>
    <row r="7937" spans="1:25" x14ac:dyDescent="0.3">
      <c r="A7937" t="s">
        <v>54</v>
      </c>
      <c r="B7937" t="s">
        <v>54</v>
      </c>
      <c r="C7937" t="s">
        <v>5472</v>
      </c>
      <c r="D7937" t="s">
        <v>17</v>
      </c>
      <c r="E7937" t="s">
        <v>35</v>
      </c>
      <c r="F7937" s="30" t="s">
        <v>2445</v>
      </c>
      <c r="G7937" s="30" t="s">
        <v>5638</v>
      </c>
      <c r="H7937" t="s">
        <v>5640</v>
      </c>
      <c r="I7937" t="s">
        <v>235</v>
      </c>
      <c r="J7937" s="33" t="s">
        <v>101</v>
      </c>
      <c r="K7937" t="s">
        <v>101</v>
      </c>
      <c r="L7937" t="s">
        <v>2267</v>
      </c>
      <c r="M7937" s="16">
        <v>0</v>
      </c>
      <c r="N7937" s="16">
        <v>0</v>
      </c>
      <c r="O7937" s="15">
        <v>0</v>
      </c>
      <c r="P7937">
        <v>0</v>
      </c>
      <c r="Q7937">
        <v>20.25</v>
      </c>
      <c r="R7937">
        <v>1575</v>
      </c>
      <c r="S7937">
        <v>1595.25</v>
      </c>
      <c r="T7937">
        <v>0</v>
      </c>
      <c r="U7937">
        <v>0</v>
      </c>
      <c r="V7937">
        <v>0</v>
      </c>
      <c r="W7937">
        <v>0</v>
      </c>
      <c r="X7937">
        <v>0</v>
      </c>
      <c r="Y7937" t="s">
        <v>17</v>
      </c>
    </row>
    <row r="7938" spans="1:25" x14ac:dyDescent="0.3">
      <c r="A7938" t="s">
        <v>54</v>
      </c>
      <c r="B7938" t="s">
        <v>54</v>
      </c>
      <c r="C7938" t="s">
        <v>5472</v>
      </c>
      <c r="D7938" t="s">
        <v>17</v>
      </c>
      <c r="E7938" t="s">
        <v>17</v>
      </c>
      <c r="F7938" s="30" t="s">
        <v>2360</v>
      </c>
      <c r="G7938" s="30" t="s">
        <v>5641</v>
      </c>
      <c r="H7938" t="s">
        <v>5642</v>
      </c>
      <c r="I7938" t="s">
        <v>100</v>
      </c>
      <c r="J7938" s="33" t="s">
        <v>101</v>
      </c>
      <c r="K7938" t="s">
        <v>101</v>
      </c>
      <c r="L7938" t="s">
        <v>2259</v>
      </c>
      <c r="M7938" s="16">
        <v>6000</v>
      </c>
      <c r="O7938" s="15">
        <v>6000</v>
      </c>
      <c r="P7938">
        <v>0</v>
      </c>
      <c r="Q7938">
        <v>58.076923076923066</v>
      </c>
      <c r="R7938">
        <v>0</v>
      </c>
      <c r="S7938">
        <v>58.076923076923066</v>
      </c>
      <c r="T7938">
        <v>0</v>
      </c>
      <c r="U7938">
        <v>0</v>
      </c>
      <c r="V7938">
        <v>0</v>
      </c>
      <c r="W7938">
        <v>0</v>
      </c>
      <c r="X7938">
        <v>0</v>
      </c>
      <c r="Y7938" t="s">
        <v>17</v>
      </c>
    </row>
    <row r="7939" spans="1:25" x14ac:dyDescent="0.3">
      <c r="A7939" t="s">
        <v>54</v>
      </c>
      <c r="B7939" t="s">
        <v>54</v>
      </c>
      <c r="C7939" t="s">
        <v>5472</v>
      </c>
      <c r="D7939" t="s">
        <v>17</v>
      </c>
      <c r="E7939" t="s">
        <v>17</v>
      </c>
      <c r="F7939" s="30" t="s">
        <v>2360</v>
      </c>
      <c r="G7939" s="30" t="s">
        <v>5643</v>
      </c>
      <c r="H7939" t="s">
        <v>5642</v>
      </c>
      <c r="I7939" t="s">
        <v>100</v>
      </c>
      <c r="J7939" s="33" t="s">
        <v>101</v>
      </c>
      <c r="K7939" t="s">
        <v>101</v>
      </c>
      <c r="L7939" t="s">
        <v>2266</v>
      </c>
      <c r="M7939" s="16">
        <v>6000</v>
      </c>
      <c r="O7939" s="15">
        <v>6000</v>
      </c>
      <c r="P7939">
        <v>0</v>
      </c>
      <c r="Q7939">
        <v>58.076923076923066</v>
      </c>
      <c r="R7939">
        <v>0</v>
      </c>
      <c r="S7939">
        <v>58.076923076923066</v>
      </c>
      <c r="T7939">
        <v>0</v>
      </c>
      <c r="U7939">
        <v>0</v>
      </c>
      <c r="V7939">
        <v>0</v>
      </c>
      <c r="W7939">
        <v>0</v>
      </c>
      <c r="X7939">
        <v>0</v>
      </c>
      <c r="Y7939" t="s">
        <v>17</v>
      </c>
    </row>
    <row r="7940" spans="1:25" x14ac:dyDescent="0.3">
      <c r="A7940" t="s">
        <v>54</v>
      </c>
      <c r="B7940" t="s">
        <v>54</v>
      </c>
      <c r="C7940" t="s">
        <v>5472</v>
      </c>
      <c r="D7940" t="s">
        <v>17</v>
      </c>
      <c r="E7940" t="s">
        <v>17</v>
      </c>
      <c r="F7940" s="30" t="s">
        <v>2360</v>
      </c>
      <c r="G7940" s="30" t="s">
        <v>5643</v>
      </c>
      <c r="H7940" t="s">
        <v>5642</v>
      </c>
      <c r="I7940" t="s">
        <v>100</v>
      </c>
      <c r="J7940" s="33" t="s">
        <v>101</v>
      </c>
      <c r="K7940" t="s">
        <v>101</v>
      </c>
      <c r="L7940" t="s">
        <v>2264</v>
      </c>
      <c r="M7940" s="16">
        <v>6000</v>
      </c>
      <c r="O7940" s="15">
        <v>6000</v>
      </c>
      <c r="P7940">
        <v>0</v>
      </c>
      <c r="Q7940">
        <v>58.076923076923066</v>
      </c>
      <c r="R7940">
        <v>0</v>
      </c>
      <c r="S7940">
        <v>58.076923076923066</v>
      </c>
      <c r="T7940">
        <v>0</v>
      </c>
      <c r="U7940">
        <v>0</v>
      </c>
      <c r="V7940">
        <v>0</v>
      </c>
      <c r="W7940">
        <v>0</v>
      </c>
      <c r="X7940">
        <v>0</v>
      </c>
      <c r="Y7940" t="s">
        <v>17</v>
      </c>
    </row>
    <row r="7941" spans="1:25" x14ac:dyDescent="0.3">
      <c r="A7941" t="s">
        <v>54</v>
      </c>
      <c r="B7941" t="s">
        <v>54</v>
      </c>
      <c r="C7941" t="s">
        <v>5472</v>
      </c>
      <c r="D7941" t="s">
        <v>17</v>
      </c>
      <c r="E7941" t="s">
        <v>17</v>
      </c>
      <c r="F7941" s="30" t="s">
        <v>2360</v>
      </c>
      <c r="G7941" s="30" t="s">
        <v>5643</v>
      </c>
      <c r="H7941" t="s">
        <v>5642</v>
      </c>
      <c r="I7941" t="s">
        <v>100</v>
      </c>
      <c r="J7941" s="33" t="s">
        <v>101</v>
      </c>
      <c r="K7941" t="s">
        <v>101</v>
      </c>
      <c r="L7941" t="s">
        <v>2377</v>
      </c>
      <c r="M7941" s="16">
        <v>6000</v>
      </c>
      <c r="O7941" s="15">
        <v>6000</v>
      </c>
      <c r="P7941">
        <v>0</v>
      </c>
      <c r="Q7941">
        <v>58.076923076923066</v>
      </c>
      <c r="R7941">
        <v>0</v>
      </c>
      <c r="S7941">
        <v>58.076923076923066</v>
      </c>
      <c r="T7941">
        <v>0</v>
      </c>
      <c r="U7941">
        <v>0</v>
      </c>
      <c r="V7941">
        <v>0</v>
      </c>
      <c r="W7941">
        <v>0</v>
      </c>
      <c r="X7941">
        <v>0</v>
      </c>
      <c r="Y7941" t="s">
        <v>17</v>
      </c>
    </row>
    <row r="7942" spans="1:25" x14ac:dyDescent="0.3">
      <c r="A7942" t="s">
        <v>54</v>
      </c>
      <c r="B7942" t="s">
        <v>54</v>
      </c>
      <c r="C7942" t="s">
        <v>5472</v>
      </c>
      <c r="D7942" t="s">
        <v>17</v>
      </c>
      <c r="E7942" t="s">
        <v>17</v>
      </c>
      <c r="F7942" s="30" t="s">
        <v>2360</v>
      </c>
      <c r="G7942" s="30" t="s">
        <v>5643</v>
      </c>
      <c r="H7942" t="s">
        <v>5642</v>
      </c>
      <c r="I7942" t="s">
        <v>100</v>
      </c>
      <c r="J7942" s="33" t="s">
        <v>101</v>
      </c>
      <c r="K7942" t="s">
        <v>101</v>
      </c>
      <c r="L7942" t="s">
        <v>2263</v>
      </c>
      <c r="M7942" s="16">
        <v>6000</v>
      </c>
      <c r="O7942" s="15">
        <v>6000</v>
      </c>
      <c r="P7942">
        <v>0</v>
      </c>
      <c r="Q7942">
        <v>58.076923076923066</v>
      </c>
      <c r="R7942">
        <v>0</v>
      </c>
      <c r="S7942">
        <v>58.076923076923066</v>
      </c>
      <c r="T7942">
        <v>0</v>
      </c>
      <c r="U7942">
        <v>0</v>
      </c>
      <c r="V7942">
        <v>0</v>
      </c>
      <c r="W7942">
        <v>0</v>
      </c>
      <c r="X7942">
        <v>0</v>
      </c>
      <c r="Y7942" t="s">
        <v>17</v>
      </c>
    </row>
    <row r="7943" spans="1:25" x14ac:dyDescent="0.3">
      <c r="A7943" t="s">
        <v>54</v>
      </c>
      <c r="B7943" t="s">
        <v>54</v>
      </c>
      <c r="C7943" t="s">
        <v>5472</v>
      </c>
      <c r="D7943" t="s">
        <v>17</v>
      </c>
      <c r="E7943" t="s">
        <v>17</v>
      </c>
      <c r="F7943" s="30" t="s">
        <v>2360</v>
      </c>
      <c r="G7943" s="30" t="s">
        <v>5644</v>
      </c>
      <c r="H7943" t="s">
        <v>5645</v>
      </c>
      <c r="I7943" t="s">
        <v>100</v>
      </c>
      <c r="J7943" s="33" t="s">
        <v>101</v>
      </c>
      <c r="K7943" t="s">
        <v>101</v>
      </c>
      <c r="L7943" t="s">
        <v>236</v>
      </c>
      <c r="M7943" s="16">
        <v>500000</v>
      </c>
      <c r="O7943" s="15">
        <v>500000</v>
      </c>
      <c r="P7943">
        <v>250000</v>
      </c>
      <c r="Q7943">
        <v>80000</v>
      </c>
      <c r="R7943">
        <v>100000</v>
      </c>
      <c r="S7943">
        <v>430000</v>
      </c>
      <c r="T7943">
        <v>0</v>
      </c>
      <c r="U7943">
        <v>0</v>
      </c>
      <c r="V7943">
        <v>0</v>
      </c>
      <c r="W7943">
        <v>0</v>
      </c>
      <c r="X7943">
        <v>0</v>
      </c>
      <c r="Y7943" t="s">
        <v>17</v>
      </c>
    </row>
    <row r="7944" spans="1:25" x14ac:dyDescent="0.3">
      <c r="A7944" t="s">
        <v>54</v>
      </c>
      <c r="B7944" t="s">
        <v>54</v>
      </c>
      <c r="C7944" t="s">
        <v>5472</v>
      </c>
      <c r="D7944" t="s">
        <v>10</v>
      </c>
      <c r="E7944" t="s">
        <v>10</v>
      </c>
      <c r="F7944" s="30" t="s">
        <v>2542</v>
      </c>
      <c r="G7944" s="30" t="s">
        <v>5646</v>
      </c>
      <c r="H7944" t="s">
        <v>5647</v>
      </c>
      <c r="I7944" t="s">
        <v>241</v>
      </c>
      <c r="J7944" s="33" t="s">
        <v>101</v>
      </c>
      <c r="K7944" t="s">
        <v>101</v>
      </c>
      <c r="L7944" t="s">
        <v>2263</v>
      </c>
      <c r="M7944" s="16">
        <v>1200000</v>
      </c>
      <c r="N7944" s="16">
        <v>0</v>
      </c>
      <c r="O7944" s="15">
        <v>1200000</v>
      </c>
      <c r="P7944">
        <v>5000</v>
      </c>
      <c r="Q7944">
        <v>800</v>
      </c>
      <c r="R7944">
        <v>400</v>
      </c>
      <c r="S7944">
        <v>6200</v>
      </c>
      <c r="T7944">
        <v>0</v>
      </c>
      <c r="U7944">
        <v>0</v>
      </c>
      <c r="V7944">
        <v>0</v>
      </c>
      <c r="W7944">
        <v>0</v>
      </c>
      <c r="X7944">
        <v>12400</v>
      </c>
      <c r="Y7944" t="s">
        <v>341</v>
      </c>
    </row>
    <row r="7945" spans="1:25" x14ac:dyDescent="0.3">
      <c r="A7945" t="s">
        <v>54</v>
      </c>
      <c r="B7945" t="s">
        <v>54</v>
      </c>
      <c r="C7945" t="s">
        <v>5472</v>
      </c>
      <c r="D7945" t="s">
        <v>10</v>
      </c>
      <c r="E7945" t="s">
        <v>10</v>
      </c>
      <c r="F7945" s="30" t="s">
        <v>2542</v>
      </c>
      <c r="G7945" s="30" t="s">
        <v>5646</v>
      </c>
      <c r="H7945" t="s">
        <v>5647</v>
      </c>
      <c r="I7945" t="s">
        <v>241</v>
      </c>
      <c r="J7945" s="33" t="s">
        <v>101</v>
      </c>
      <c r="K7945" t="s">
        <v>101</v>
      </c>
      <c r="L7945" t="s">
        <v>2265</v>
      </c>
      <c r="M7945" s="16">
        <v>600000</v>
      </c>
      <c r="N7945" s="16">
        <v>0</v>
      </c>
      <c r="O7945" s="15">
        <v>600000</v>
      </c>
      <c r="P7945">
        <v>1200</v>
      </c>
      <c r="Q7945">
        <v>100</v>
      </c>
      <c r="R7945">
        <v>400</v>
      </c>
      <c r="S7945">
        <v>1700</v>
      </c>
      <c r="T7945">
        <v>0</v>
      </c>
      <c r="U7945">
        <v>0</v>
      </c>
      <c r="V7945">
        <v>0</v>
      </c>
      <c r="W7945">
        <v>0</v>
      </c>
      <c r="X7945">
        <v>3400</v>
      </c>
      <c r="Y7945" t="s">
        <v>341</v>
      </c>
    </row>
    <row r="7946" spans="1:25" x14ac:dyDescent="0.3">
      <c r="A7946" t="s">
        <v>54</v>
      </c>
      <c r="B7946" t="s">
        <v>54</v>
      </c>
      <c r="C7946" t="s">
        <v>5472</v>
      </c>
      <c r="D7946" t="s">
        <v>10</v>
      </c>
      <c r="E7946" t="s">
        <v>10</v>
      </c>
      <c r="F7946" s="30" t="s">
        <v>2542</v>
      </c>
      <c r="G7946" s="30" t="s">
        <v>5646</v>
      </c>
      <c r="H7946" t="s">
        <v>5647</v>
      </c>
      <c r="I7946" t="s">
        <v>241</v>
      </c>
      <c r="J7946" s="33" t="s">
        <v>101</v>
      </c>
      <c r="K7946" t="s">
        <v>101</v>
      </c>
      <c r="L7946" t="s">
        <v>2300</v>
      </c>
      <c r="M7946" s="16">
        <v>600000</v>
      </c>
      <c r="N7946" s="16">
        <v>0</v>
      </c>
      <c r="O7946" s="15">
        <v>600000</v>
      </c>
      <c r="P7946">
        <v>1000</v>
      </c>
      <c r="Q7946">
        <v>100</v>
      </c>
      <c r="R7946">
        <v>400</v>
      </c>
      <c r="S7946">
        <v>1500</v>
      </c>
      <c r="T7946">
        <v>0</v>
      </c>
      <c r="U7946">
        <v>0</v>
      </c>
      <c r="V7946">
        <v>0</v>
      </c>
      <c r="W7946">
        <v>0</v>
      </c>
      <c r="X7946">
        <v>0</v>
      </c>
      <c r="Y7946" t="s">
        <v>341</v>
      </c>
    </row>
    <row r="7947" spans="1:25" x14ac:dyDescent="0.3">
      <c r="A7947" t="s">
        <v>54</v>
      </c>
      <c r="B7947" t="s">
        <v>54</v>
      </c>
      <c r="C7947" t="s">
        <v>5472</v>
      </c>
      <c r="D7947" t="s">
        <v>10</v>
      </c>
      <c r="E7947" t="s">
        <v>10</v>
      </c>
      <c r="F7947" s="30" t="s">
        <v>2542</v>
      </c>
      <c r="G7947" s="30" t="s">
        <v>5646</v>
      </c>
      <c r="H7947" t="s">
        <v>5647</v>
      </c>
      <c r="I7947" t="s">
        <v>241</v>
      </c>
      <c r="J7947" s="33" t="s">
        <v>101</v>
      </c>
      <c r="K7947" t="s">
        <v>101</v>
      </c>
      <c r="L7947" t="s">
        <v>2266</v>
      </c>
      <c r="M7947" s="16">
        <v>400000</v>
      </c>
      <c r="N7947" s="16">
        <v>0</v>
      </c>
      <c r="O7947" s="15">
        <v>400000</v>
      </c>
      <c r="P7947">
        <v>450</v>
      </c>
      <c r="Q7947">
        <v>150</v>
      </c>
      <c r="R7947">
        <v>200</v>
      </c>
      <c r="S7947">
        <v>800</v>
      </c>
      <c r="T7947">
        <v>0</v>
      </c>
      <c r="U7947">
        <v>0</v>
      </c>
      <c r="V7947">
        <v>0</v>
      </c>
      <c r="W7947">
        <v>0</v>
      </c>
      <c r="X7947">
        <v>0</v>
      </c>
      <c r="Y7947" t="s">
        <v>341</v>
      </c>
    </row>
    <row r="7948" spans="1:25" x14ac:dyDescent="0.3">
      <c r="A7948" t="s">
        <v>54</v>
      </c>
      <c r="B7948" t="s">
        <v>54</v>
      </c>
      <c r="C7948" t="s">
        <v>5472</v>
      </c>
      <c r="D7948" t="s">
        <v>10</v>
      </c>
      <c r="E7948" t="s">
        <v>10</v>
      </c>
      <c r="F7948" s="30" t="s">
        <v>2542</v>
      </c>
      <c r="G7948" s="30" t="s">
        <v>5646</v>
      </c>
      <c r="H7948" t="s">
        <v>5647</v>
      </c>
      <c r="I7948" t="s">
        <v>241</v>
      </c>
      <c r="J7948" s="33" t="s">
        <v>101</v>
      </c>
      <c r="K7948" t="s">
        <v>101</v>
      </c>
      <c r="L7948" t="s">
        <v>2259</v>
      </c>
      <c r="M7948" s="16">
        <v>1500000</v>
      </c>
      <c r="N7948" s="16">
        <v>0</v>
      </c>
      <c r="O7948" s="15">
        <v>1500000</v>
      </c>
      <c r="P7948">
        <v>15000</v>
      </c>
      <c r="Q7948">
        <v>4000</v>
      </c>
      <c r="R7948">
        <v>800</v>
      </c>
      <c r="S7948">
        <v>19800</v>
      </c>
      <c r="T7948">
        <v>0</v>
      </c>
      <c r="U7948">
        <v>0</v>
      </c>
      <c r="V7948">
        <v>0</v>
      </c>
      <c r="W7948">
        <v>0</v>
      </c>
      <c r="X7948">
        <v>0</v>
      </c>
      <c r="Y7948" t="s">
        <v>341</v>
      </c>
    </row>
    <row r="7949" spans="1:25" x14ac:dyDescent="0.3">
      <c r="A7949" t="s">
        <v>54</v>
      </c>
      <c r="B7949" t="s">
        <v>54</v>
      </c>
      <c r="C7949" t="s">
        <v>5472</v>
      </c>
      <c r="D7949" t="s">
        <v>10</v>
      </c>
      <c r="E7949" t="s">
        <v>10</v>
      </c>
      <c r="F7949" s="30" t="s">
        <v>2542</v>
      </c>
      <c r="G7949" s="30" t="s">
        <v>5646</v>
      </c>
      <c r="H7949" t="s">
        <v>5647</v>
      </c>
      <c r="I7949" t="s">
        <v>241</v>
      </c>
      <c r="J7949" s="33" t="s">
        <v>101</v>
      </c>
      <c r="K7949" t="s">
        <v>101</v>
      </c>
      <c r="L7949" t="s">
        <v>2267</v>
      </c>
      <c r="M7949" s="16">
        <v>900000</v>
      </c>
      <c r="N7949" s="16">
        <v>0</v>
      </c>
      <c r="O7949" s="15">
        <v>900000</v>
      </c>
      <c r="P7949">
        <v>4000</v>
      </c>
      <c r="Q7949">
        <v>150</v>
      </c>
      <c r="R7949">
        <v>150</v>
      </c>
      <c r="S7949">
        <v>4300</v>
      </c>
      <c r="T7949">
        <v>0</v>
      </c>
      <c r="U7949">
        <v>0</v>
      </c>
      <c r="V7949">
        <v>0</v>
      </c>
      <c r="W7949">
        <v>0</v>
      </c>
      <c r="X7949">
        <v>0</v>
      </c>
      <c r="Y7949" t="s">
        <v>341</v>
      </c>
    </row>
    <row r="7950" spans="1:25" x14ac:dyDescent="0.3">
      <c r="A7950" t="s">
        <v>54</v>
      </c>
      <c r="B7950" t="s">
        <v>54</v>
      </c>
      <c r="C7950" t="s">
        <v>5472</v>
      </c>
      <c r="D7950" t="s">
        <v>10</v>
      </c>
      <c r="E7950" t="s">
        <v>10</v>
      </c>
      <c r="F7950" s="30" t="s">
        <v>2542</v>
      </c>
      <c r="G7950" s="30" t="s">
        <v>5646</v>
      </c>
      <c r="H7950" t="s">
        <v>5647</v>
      </c>
      <c r="I7950" t="s">
        <v>241</v>
      </c>
      <c r="J7950" s="33" t="s">
        <v>101</v>
      </c>
      <c r="K7950" t="s">
        <v>101</v>
      </c>
      <c r="L7950" t="s">
        <v>2377</v>
      </c>
      <c r="M7950" s="16">
        <v>1500000</v>
      </c>
      <c r="N7950" s="16">
        <v>0</v>
      </c>
      <c r="O7950" s="15">
        <v>1500000</v>
      </c>
      <c r="P7950">
        <v>5000</v>
      </c>
      <c r="Q7950">
        <v>1200</v>
      </c>
      <c r="R7950">
        <v>1500</v>
      </c>
      <c r="S7950">
        <v>7700</v>
      </c>
      <c r="T7950">
        <v>0</v>
      </c>
      <c r="U7950">
        <v>0</v>
      </c>
      <c r="V7950">
        <v>0</v>
      </c>
      <c r="W7950">
        <v>0</v>
      </c>
      <c r="X7950">
        <v>0</v>
      </c>
      <c r="Y7950" t="s">
        <v>341</v>
      </c>
    </row>
    <row r="7951" spans="1:25" x14ac:dyDescent="0.3">
      <c r="A7951" t="s">
        <v>54</v>
      </c>
      <c r="B7951" t="s">
        <v>54</v>
      </c>
      <c r="C7951" t="s">
        <v>5472</v>
      </c>
      <c r="D7951" t="s">
        <v>10</v>
      </c>
      <c r="E7951" t="s">
        <v>10</v>
      </c>
      <c r="F7951" s="30" t="s">
        <v>2542</v>
      </c>
      <c r="G7951" s="30" t="s">
        <v>5646</v>
      </c>
      <c r="H7951" t="s">
        <v>5647</v>
      </c>
      <c r="I7951" t="s">
        <v>241</v>
      </c>
      <c r="J7951" s="33" t="s">
        <v>101</v>
      </c>
      <c r="K7951" t="s">
        <v>101</v>
      </c>
      <c r="L7951" t="s">
        <v>2395</v>
      </c>
      <c r="M7951" s="16">
        <v>600000</v>
      </c>
      <c r="N7951" s="16">
        <v>0</v>
      </c>
      <c r="O7951" s="15">
        <v>600000</v>
      </c>
      <c r="P7951">
        <v>800</v>
      </c>
      <c r="Q7951">
        <v>150</v>
      </c>
      <c r="R7951">
        <v>300</v>
      </c>
      <c r="S7951">
        <v>1250</v>
      </c>
      <c r="T7951">
        <v>0</v>
      </c>
      <c r="U7951">
        <v>0</v>
      </c>
      <c r="V7951">
        <v>0</v>
      </c>
      <c r="W7951">
        <v>0</v>
      </c>
      <c r="X7951">
        <v>0</v>
      </c>
      <c r="Y7951" t="s">
        <v>341</v>
      </c>
    </row>
    <row r="7952" spans="1:25" x14ac:dyDescent="0.3">
      <c r="A7952" t="s">
        <v>54</v>
      </c>
      <c r="B7952" t="s">
        <v>54</v>
      </c>
      <c r="C7952" t="s">
        <v>5472</v>
      </c>
      <c r="D7952" t="s">
        <v>10</v>
      </c>
      <c r="E7952" t="s">
        <v>10</v>
      </c>
      <c r="F7952" s="30" t="s">
        <v>2542</v>
      </c>
      <c r="G7952" s="30" t="s">
        <v>5646</v>
      </c>
      <c r="H7952" t="s">
        <v>5647</v>
      </c>
      <c r="I7952" t="s">
        <v>241</v>
      </c>
      <c r="J7952" s="33" t="s">
        <v>101</v>
      </c>
      <c r="K7952" t="s">
        <v>101</v>
      </c>
      <c r="L7952" t="s">
        <v>2264</v>
      </c>
      <c r="M7952" s="16">
        <v>800000</v>
      </c>
      <c r="N7952" s="16">
        <v>0</v>
      </c>
      <c r="O7952" s="15">
        <v>800000</v>
      </c>
      <c r="P7952">
        <v>700</v>
      </c>
      <c r="Q7952">
        <v>700</v>
      </c>
      <c r="R7952">
        <v>200</v>
      </c>
      <c r="S7952">
        <v>1600</v>
      </c>
      <c r="T7952">
        <v>0</v>
      </c>
      <c r="U7952">
        <v>0</v>
      </c>
      <c r="V7952">
        <v>0</v>
      </c>
      <c r="W7952">
        <v>0</v>
      </c>
      <c r="X7952">
        <v>0</v>
      </c>
      <c r="Y7952" t="s">
        <v>341</v>
      </c>
    </row>
    <row r="7953" spans="1:25" x14ac:dyDescent="0.3">
      <c r="A7953" t="s">
        <v>54</v>
      </c>
      <c r="B7953" t="s">
        <v>54</v>
      </c>
      <c r="C7953" t="s">
        <v>5472</v>
      </c>
      <c r="D7953" t="s">
        <v>10</v>
      </c>
      <c r="E7953" t="s">
        <v>10</v>
      </c>
      <c r="F7953" s="30" t="s">
        <v>2542</v>
      </c>
      <c r="G7953" s="30" t="s">
        <v>5646</v>
      </c>
      <c r="H7953" t="s">
        <v>5647</v>
      </c>
      <c r="I7953" t="s">
        <v>235</v>
      </c>
      <c r="J7953" s="33" t="s">
        <v>101</v>
      </c>
      <c r="K7953" t="s">
        <v>101</v>
      </c>
      <c r="L7953" t="s">
        <v>2342</v>
      </c>
      <c r="M7953" s="16">
        <v>0</v>
      </c>
      <c r="N7953" s="16">
        <v>0</v>
      </c>
      <c r="O7953" s="15">
        <v>0</v>
      </c>
      <c r="P7953">
        <v>168.64000000000001</v>
      </c>
      <c r="Q7953">
        <v>0</v>
      </c>
      <c r="R7953">
        <v>0</v>
      </c>
      <c r="S7953">
        <v>168.64000000000001</v>
      </c>
      <c r="T7953">
        <v>0</v>
      </c>
      <c r="U7953">
        <v>0</v>
      </c>
      <c r="V7953">
        <v>0</v>
      </c>
      <c r="W7953">
        <v>0</v>
      </c>
      <c r="X7953">
        <v>0</v>
      </c>
      <c r="Y7953" t="s">
        <v>341</v>
      </c>
    </row>
    <row r="7954" spans="1:25" x14ac:dyDescent="0.3">
      <c r="A7954" t="s">
        <v>54</v>
      </c>
      <c r="B7954" t="s">
        <v>54</v>
      </c>
      <c r="C7954" t="s">
        <v>5472</v>
      </c>
      <c r="D7954" t="s">
        <v>10</v>
      </c>
      <c r="E7954" t="s">
        <v>10</v>
      </c>
      <c r="F7954" s="30" t="s">
        <v>2542</v>
      </c>
      <c r="G7954" s="30" t="s">
        <v>5646</v>
      </c>
      <c r="H7954" t="s">
        <v>5647</v>
      </c>
      <c r="I7954" t="s">
        <v>235</v>
      </c>
      <c r="J7954" s="33" t="s">
        <v>101</v>
      </c>
      <c r="K7954" t="s">
        <v>101</v>
      </c>
      <c r="L7954" t="s">
        <v>2355</v>
      </c>
      <c r="M7954" s="16">
        <v>0</v>
      </c>
      <c r="N7954" s="16">
        <v>0</v>
      </c>
      <c r="O7954" s="15">
        <v>0</v>
      </c>
      <c r="P7954">
        <v>168.64000000000001</v>
      </c>
      <c r="Q7954">
        <v>0</v>
      </c>
      <c r="R7954">
        <v>0</v>
      </c>
      <c r="S7954">
        <v>168.64000000000001</v>
      </c>
      <c r="T7954">
        <v>0</v>
      </c>
      <c r="U7954">
        <v>0</v>
      </c>
      <c r="V7954">
        <v>0</v>
      </c>
      <c r="W7954">
        <v>0</v>
      </c>
      <c r="X7954">
        <v>0</v>
      </c>
      <c r="Y7954" t="s">
        <v>341</v>
      </c>
    </row>
    <row r="7955" spans="1:25" x14ac:dyDescent="0.3">
      <c r="A7955" t="s">
        <v>54</v>
      </c>
      <c r="B7955" t="s">
        <v>54</v>
      </c>
      <c r="C7955" t="s">
        <v>5472</v>
      </c>
      <c r="D7955" t="s">
        <v>10</v>
      </c>
      <c r="E7955" t="s">
        <v>10</v>
      </c>
      <c r="F7955" s="30" t="s">
        <v>2542</v>
      </c>
      <c r="G7955" s="30" t="s">
        <v>5648</v>
      </c>
      <c r="H7955" t="s">
        <v>5649</v>
      </c>
      <c r="I7955" t="s">
        <v>235</v>
      </c>
      <c r="J7955" s="33" t="s">
        <v>101</v>
      </c>
      <c r="K7955" t="s">
        <v>101</v>
      </c>
      <c r="L7955" t="s">
        <v>2263</v>
      </c>
      <c r="M7955" s="16">
        <v>0</v>
      </c>
      <c r="N7955" s="16">
        <v>0</v>
      </c>
      <c r="O7955" s="15">
        <v>0</v>
      </c>
      <c r="P7955">
        <v>337.28</v>
      </c>
      <c r="Q7955">
        <v>0</v>
      </c>
      <c r="R7955">
        <v>0</v>
      </c>
      <c r="S7955">
        <v>337.28</v>
      </c>
      <c r="T7955">
        <v>0</v>
      </c>
      <c r="U7955">
        <v>0</v>
      </c>
      <c r="V7955">
        <v>0</v>
      </c>
      <c r="W7955">
        <v>0</v>
      </c>
      <c r="X7955">
        <v>0</v>
      </c>
      <c r="Y7955" t="s">
        <v>341</v>
      </c>
    </row>
    <row r="7956" spans="1:25" x14ac:dyDescent="0.3">
      <c r="A7956" t="s">
        <v>54</v>
      </c>
      <c r="B7956" t="s">
        <v>54</v>
      </c>
      <c r="C7956" t="s">
        <v>5472</v>
      </c>
      <c r="D7956" t="s">
        <v>10</v>
      </c>
      <c r="E7956" t="s">
        <v>10</v>
      </c>
      <c r="F7956" s="30" t="s">
        <v>2542</v>
      </c>
      <c r="G7956" s="30" t="s">
        <v>5648</v>
      </c>
      <c r="H7956" t="s">
        <v>5649</v>
      </c>
      <c r="I7956" t="s">
        <v>235</v>
      </c>
      <c r="J7956" s="33" t="s">
        <v>101</v>
      </c>
      <c r="K7956" t="s">
        <v>101</v>
      </c>
      <c r="L7956" t="s">
        <v>2265</v>
      </c>
      <c r="M7956" s="16">
        <v>0</v>
      </c>
      <c r="N7956" s="16">
        <v>0</v>
      </c>
      <c r="O7956" s="15">
        <v>0</v>
      </c>
      <c r="P7956">
        <v>84.32</v>
      </c>
      <c r="Q7956">
        <v>0</v>
      </c>
      <c r="R7956">
        <v>0</v>
      </c>
      <c r="S7956">
        <v>84.32</v>
      </c>
      <c r="T7956">
        <v>0</v>
      </c>
      <c r="U7956">
        <v>0</v>
      </c>
      <c r="V7956">
        <v>0</v>
      </c>
      <c r="W7956">
        <v>0</v>
      </c>
      <c r="X7956">
        <v>0</v>
      </c>
      <c r="Y7956" t="s">
        <v>341</v>
      </c>
    </row>
    <row r="7957" spans="1:25" x14ac:dyDescent="0.3">
      <c r="A7957" t="s">
        <v>54</v>
      </c>
      <c r="B7957" t="s">
        <v>54</v>
      </c>
      <c r="C7957" t="s">
        <v>5472</v>
      </c>
      <c r="D7957" t="s">
        <v>10</v>
      </c>
      <c r="E7957" t="s">
        <v>10</v>
      </c>
      <c r="F7957" s="30" t="s">
        <v>2542</v>
      </c>
      <c r="G7957" s="30" t="s">
        <v>5648</v>
      </c>
      <c r="H7957" t="s">
        <v>5649</v>
      </c>
      <c r="I7957" t="s">
        <v>235</v>
      </c>
      <c r="J7957" s="33" t="s">
        <v>101</v>
      </c>
      <c r="K7957" t="s">
        <v>101</v>
      </c>
      <c r="L7957" t="s">
        <v>2300</v>
      </c>
      <c r="M7957" s="16">
        <v>0</v>
      </c>
      <c r="N7957" s="16">
        <v>0</v>
      </c>
      <c r="O7957" s="15">
        <v>0</v>
      </c>
      <c r="P7957">
        <v>84.32</v>
      </c>
      <c r="Q7957">
        <v>0</v>
      </c>
      <c r="R7957">
        <v>0</v>
      </c>
      <c r="S7957">
        <v>84.32</v>
      </c>
      <c r="T7957">
        <v>0</v>
      </c>
      <c r="U7957">
        <v>0</v>
      </c>
      <c r="V7957">
        <v>0</v>
      </c>
      <c r="W7957">
        <v>0</v>
      </c>
      <c r="X7957">
        <v>0</v>
      </c>
      <c r="Y7957" t="s">
        <v>341</v>
      </c>
    </row>
    <row r="7958" spans="1:25" x14ac:dyDescent="0.3">
      <c r="A7958" t="s">
        <v>54</v>
      </c>
      <c r="B7958" t="s">
        <v>54</v>
      </c>
      <c r="C7958" t="s">
        <v>5472</v>
      </c>
      <c r="D7958" t="s">
        <v>10</v>
      </c>
      <c r="E7958" t="s">
        <v>10</v>
      </c>
      <c r="F7958" s="30" t="s">
        <v>2542</v>
      </c>
      <c r="G7958" s="30" t="s">
        <v>5648</v>
      </c>
      <c r="H7958" t="s">
        <v>5649</v>
      </c>
      <c r="I7958" t="s">
        <v>235</v>
      </c>
      <c r="J7958" s="33" t="s">
        <v>101</v>
      </c>
      <c r="K7958" t="s">
        <v>101</v>
      </c>
      <c r="L7958" t="s">
        <v>2266</v>
      </c>
      <c r="M7958" s="16">
        <v>0</v>
      </c>
      <c r="N7958" s="16">
        <v>0</v>
      </c>
      <c r="O7958" s="15">
        <v>0</v>
      </c>
      <c r="P7958">
        <v>84.32</v>
      </c>
      <c r="Q7958">
        <v>0</v>
      </c>
      <c r="R7958">
        <v>0</v>
      </c>
      <c r="S7958">
        <v>84.32</v>
      </c>
      <c r="T7958">
        <v>0</v>
      </c>
      <c r="U7958">
        <v>0</v>
      </c>
      <c r="V7958">
        <v>0</v>
      </c>
      <c r="W7958">
        <v>0</v>
      </c>
      <c r="X7958">
        <v>0</v>
      </c>
      <c r="Y7958" t="s">
        <v>341</v>
      </c>
    </row>
    <row r="7959" spans="1:25" x14ac:dyDescent="0.3">
      <c r="A7959" t="s">
        <v>54</v>
      </c>
      <c r="B7959" t="s">
        <v>54</v>
      </c>
      <c r="C7959" t="s">
        <v>5472</v>
      </c>
      <c r="D7959" t="s">
        <v>10</v>
      </c>
      <c r="E7959" t="s">
        <v>10</v>
      </c>
      <c r="F7959" s="30" t="s">
        <v>2542</v>
      </c>
      <c r="G7959" s="30" t="s">
        <v>5648</v>
      </c>
      <c r="H7959" t="s">
        <v>5649</v>
      </c>
      <c r="I7959" t="s">
        <v>235</v>
      </c>
      <c r="J7959" s="33" t="s">
        <v>101</v>
      </c>
      <c r="K7959" t="s">
        <v>101</v>
      </c>
      <c r="L7959" t="s">
        <v>2259</v>
      </c>
      <c r="M7959" s="16">
        <v>0</v>
      </c>
      <c r="N7959" s="16">
        <v>0</v>
      </c>
      <c r="O7959" s="15">
        <v>0</v>
      </c>
      <c r="P7959">
        <v>6661.28</v>
      </c>
      <c r="Q7959">
        <v>0</v>
      </c>
      <c r="R7959">
        <v>0</v>
      </c>
      <c r="S7959">
        <v>6661.28</v>
      </c>
      <c r="T7959">
        <v>0</v>
      </c>
      <c r="U7959">
        <v>0</v>
      </c>
      <c r="V7959">
        <v>0</v>
      </c>
      <c r="W7959">
        <v>0</v>
      </c>
      <c r="X7959">
        <v>0</v>
      </c>
      <c r="Y7959" t="s">
        <v>341</v>
      </c>
    </row>
    <row r="7960" spans="1:25" x14ac:dyDescent="0.3">
      <c r="A7960" t="s">
        <v>54</v>
      </c>
      <c r="B7960" t="s">
        <v>54</v>
      </c>
      <c r="C7960" t="s">
        <v>5472</v>
      </c>
      <c r="D7960" t="s">
        <v>10</v>
      </c>
      <c r="E7960" t="s">
        <v>10</v>
      </c>
      <c r="F7960" s="30" t="s">
        <v>2542</v>
      </c>
      <c r="G7960" s="30" t="s">
        <v>5648</v>
      </c>
      <c r="H7960" t="s">
        <v>5649</v>
      </c>
      <c r="I7960" t="s">
        <v>235</v>
      </c>
      <c r="J7960" s="33" t="s">
        <v>101</v>
      </c>
      <c r="K7960" t="s">
        <v>101</v>
      </c>
      <c r="L7960" t="s">
        <v>2267</v>
      </c>
      <c r="M7960" s="16">
        <v>0</v>
      </c>
      <c r="N7960" s="16">
        <v>0</v>
      </c>
      <c r="O7960" s="15">
        <v>0</v>
      </c>
      <c r="P7960">
        <v>337.28</v>
      </c>
      <c r="Q7960">
        <v>0</v>
      </c>
      <c r="R7960">
        <v>0</v>
      </c>
      <c r="S7960">
        <v>337.28</v>
      </c>
      <c r="T7960">
        <v>0</v>
      </c>
      <c r="U7960">
        <v>0</v>
      </c>
      <c r="V7960">
        <v>0</v>
      </c>
      <c r="W7960">
        <v>0</v>
      </c>
      <c r="X7960">
        <v>0</v>
      </c>
      <c r="Y7960" t="s">
        <v>341</v>
      </c>
    </row>
    <row r="7961" spans="1:25" x14ac:dyDescent="0.3">
      <c r="A7961" t="s">
        <v>54</v>
      </c>
      <c r="B7961" t="s">
        <v>54</v>
      </c>
      <c r="C7961" t="s">
        <v>5472</v>
      </c>
      <c r="D7961" t="s">
        <v>10</v>
      </c>
      <c r="E7961" t="s">
        <v>10</v>
      </c>
      <c r="F7961" s="30" t="s">
        <v>2542</v>
      </c>
      <c r="G7961" s="30" t="s">
        <v>5648</v>
      </c>
      <c r="H7961" t="s">
        <v>5649</v>
      </c>
      <c r="I7961" t="s">
        <v>235</v>
      </c>
      <c r="J7961" s="33" t="s">
        <v>101</v>
      </c>
      <c r="K7961" t="s">
        <v>101</v>
      </c>
      <c r="L7961" t="s">
        <v>2377</v>
      </c>
      <c r="M7961" s="16">
        <v>0</v>
      </c>
      <c r="N7961" s="16">
        <v>0</v>
      </c>
      <c r="O7961" s="15">
        <v>0</v>
      </c>
      <c r="P7961">
        <v>421.6</v>
      </c>
      <c r="Q7961">
        <v>0</v>
      </c>
      <c r="R7961">
        <v>0</v>
      </c>
      <c r="S7961">
        <v>421.6</v>
      </c>
      <c r="T7961">
        <v>0</v>
      </c>
      <c r="U7961">
        <v>0</v>
      </c>
      <c r="V7961">
        <v>0</v>
      </c>
      <c r="W7961">
        <v>0</v>
      </c>
      <c r="X7961">
        <v>0</v>
      </c>
      <c r="Y7961" t="s">
        <v>341</v>
      </c>
    </row>
    <row r="7962" spans="1:25" x14ac:dyDescent="0.3">
      <c r="A7962" t="s">
        <v>54</v>
      </c>
      <c r="B7962" t="s">
        <v>54</v>
      </c>
      <c r="C7962" t="s">
        <v>5472</v>
      </c>
      <c r="D7962" t="s">
        <v>10</v>
      </c>
      <c r="E7962" t="s">
        <v>10</v>
      </c>
      <c r="F7962" s="30" t="s">
        <v>2542</v>
      </c>
      <c r="G7962" s="30" t="s">
        <v>5648</v>
      </c>
      <c r="H7962" t="s">
        <v>5649</v>
      </c>
      <c r="I7962" t="s">
        <v>235</v>
      </c>
      <c r="J7962" s="33" t="s">
        <v>101</v>
      </c>
      <c r="K7962" t="s">
        <v>101</v>
      </c>
      <c r="L7962" t="s">
        <v>2395</v>
      </c>
      <c r="M7962" s="16">
        <v>0</v>
      </c>
      <c r="N7962" s="16">
        <v>0</v>
      </c>
      <c r="O7962" s="15">
        <v>0</v>
      </c>
      <c r="P7962">
        <v>16864</v>
      </c>
      <c r="Q7962">
        <v>0</v>
      </c>
      <c r="R7962">
        <v>0</v>
      </c>
      <c r="S7962">
        <v>16864</v>
      </c>
      <c r="T7962">
        <v>0</v>
      </c>
      <c r="U7962">
        <v>0</v>
      </c>
      <c r="V7962">
        <v>0</v>
      </c>
      <c r="W7962">
        <v>0</v>
      </c>
      <c r="X7962">
        <v>0</v>
      </c>
      <c r="Y7962" t="s">
        <v>341</v>
      </c>
    </row>
    <row r="7963" spans="1:25" x14ac:dyDescent="0.3">
      <c r="A7963" t="s">
        <v>54</v>
      </c>
      <c r="B7963" t="s">
        <v>54</v>
      </c>
      <c r="C7963" t="s">
        <v>5472</v>
      </c>
      <c r="D7963" t="s">
        <v>10</v>
      </c>
      <c r="E7963" t="s">
        <v>10</v>
      </c>
      <c r="F7963" s="30" t="s">
        <v>2542</v>
      </c>
      <c r="G7963" s="30" t="s">
        <v>5648</v>
      </c>
      <c r="H7963" t="s">
        <v>5649</v>
      </c>
      <c r="I7963" t="s">
        <v>235</v>
      </c>
      <c r="J7963" s="33" t="s">
        <v>101</v>
      </c>
      <c r="K7963" t="s">
        <v>101</v>
      </c>
      <c r="L7963" t="s">
        <v>2264</v>
      </c>
      <c r="M7963" s="16">
        <v>0</v>
      </c>
      <c r="N7963" s="16">
        <v>0</v>
      </c>
      <c r="O7963" s="15">
        <v>0</v>
      </c>
      <c r="P7963">
        <v>252.96</v>
      </c>
      <c r="Q7963">
        <v>0</v>
      </c>
      <c r="R7963">
        <v>0</v>
      </c>
      <c r="S7963">
        <v>252.96</v>
      </c>
      <c r="T7963">
        <v>0</v>
      </c>
      <c r="U7963">
        <v>0</v>
      </c>
      <c r="V7963">
        <v>0</v>
      </c>
      <c r="W7963">
        <v>0</v>
      </c>
      <c r="X7963">
        <v>0</v>
      </c>
      <c r="Y7963" t="s">
        <v>341</v>
      </c>
    </row>
    <row r="7964" spans="1:25" x14ac:dyDescent="0.3">
      <c r="A7964" t="s">
        <v>54</v>
      </c>
      <c r="B7964" t="s">
        <v>54</v>
      </c>
      <c r="C7964" t="s">
        <v>5472</v>
      </c>
      <c r="D7964" t="s">
        <v>10</v>
      </c>
      <c r="E7964" t="s">
        <v>10</v>
      </c>
      <c r="F7964" s="30" t="s">
        <v>2542</v>
      </c>
      <c r="G7964" s="30" t="s">
        <v>5648</v>
      </c>
      <c r="H7964" t="s">
        <v>5649</v>
      </c>
      <c r="I7964" t="s">
        <v>235</v>
      </c>
      <c r="J7964" s="33" t="s">
        <v>101</v>
      </c>
      <c r="K7964" t="s">
        <v>101</v>
      </c>
      <c r="L7964" t="s">
        <v>2342</v>
      </c>
      <c r="M7964" s="16">
        <v>0</v>
      </c>
      <c r="N7964" s="16">
        <v>0</v>
      </c>
      <c r="O7964" s="15">
        <v>0</v>
      </c>
      <c r="P7964">
        <v>84.32</v>
      </c>
      <c r="Q7964">
        <v>0</v>
      </c>
      <c r="R7964">
        <v>0</v>
      </c>
      <c r="S7964">
        <v>84.32</v>
      </c>
      <c r="T7964">
        <v>0</v>
      </c>
      <c r="U7964">
        <v>0</v>
      </c>
      <c r="V7964">
        <v>0</v>
      </c>
      <c r="W7964">
        <v>0</v>
      </c>
      <c r="X7964">
        <v>0</v>
      </c>
      <c r="Y7964" t="s">
        <v>341</v>
      </c>
    </row>
    <row r="7965" spans="1:25" x14ac:dyDescent="0.3">
      <c r="A7965" t="s">
        <v>54</v>
      </c>
      <c r="B7965" t="s">
        <v>54</v>
      </c>
      <c r="C7965" t="s">
        <v>5472</v>
      </c>
      <c r="D7965" t="s">
        <v>10</v>
      </c>
      <c r="E7965" t="s">
        <v>10</v>
      </c>
      <c r="F7965" s="30" t="s">
        <v>2542</v>
      </c>
      <c r="G7965" s="30" t="s">
        <v>5648</v>
      </c>
      <c r="H7965" t="s">
        <v>5649</v>
      </c>
      <c r="I7965" t="s">
        <v>235</v>
      </c>
      <c r="J7965" s="33" t="s">
        <v>101</v>
      </c>
      <c r="K7965" t="s">
        <v>101</v>
      </c>
      <c r="L7965" t="s">
        <v>2355</v>
      </c>
      <c r="M7965" s="16">
        <v>0</v>
      </c>
      <c r="N7965" s="16">
        <v>0</v>
      </c>
      <c r="O7965" s="15">
        <v>0</v>
      </c>
      <c r="P7965">
        <v>84.32</v>
      </c>
      <c r="Q7965">
        <v>0</v>
      </c>
      <c r="R7965">
        <v>0</v>
      </c>
      <c r="S7965">
        <v>84.32</v>
      </c>
      <c r="T7965">
        <v>0</v>
      </c>
      <c r="U7965">
        <v>0</v>
      </c>
      <c r="V7965">
        <v>0</v>
      </c>
      <c r="W7965">
        <v>0</v>
      </c>
      <c r="X7965">
        <v>0</v>
      </c>
      <c r="Y7965" t="s">
        <v>341</v>
      </c>
    </row>
    <row r="7966" spans="1:25" x14ac:dyDescent="0.3">
      <c r="A7966" t="s">
        <v>54</v>
      </c>
      <c r="B7966" t="s">
        <v>54</v>
      </c>
      <c r="C7966" t="s">
        <v>5472</v>
      </c>
      <c r="D7966" t="s">
        <v>17</v>
      </c>
      <c r="E7966" t="s">
        <v>17</v>
      </c>
      <c r="F7966" s="30" t="s">
        <v>2542</v>
      </c>
      <c r="G7966" s="30" t="s">
        <v>5650</v>
      </c>
      <c r="H7966" t="s">
        <v>5651</v>
      </c>
      <c r="I7966" t="s">
        <v>241</v>
      </c>
      <c r="J7966" s="33" t="s">
        <v>182</v>
      </c>
      <c r="K7966" t="s">
        <v>182</v>
      </c>
      <c r="L7966" t="s">
        <v>2263</v>
      </c>
      <c r="M7966" s="16">
        <v>6666.6666666666661</v>
      </c>
      <c r="N7966" s="16">
        <v>0</v>
      </c>
      <c r="O7966" s="15">
        <v>6666.6666666666661</v>
      </c>
      <c r="P7966">
        <v>29.166666666666664</v>
      </c>
      <c r="Q7966">
        <v>10.416666666666666</v>
      </c>
      <c r="R7966">
        <v>0</v>
      </c>
      <c r="S7966">
        <v>39.583333333333329</v>
      </c>
      <c r="T7966">
        <v>0</v>
      </c>
      <c r="U7966">
        <v>0</v>
      </c>
      <c r="V7966">
        <v>0</v>
      </c>
      <c r="W7966">
        <v>0</v>
      </c>
      <c r="X7966">
        <v>0</v>
      </c>
      <c r="Y7966" t="s">
        <v>17</v>
      </c>
    </row>
    <row r="7967" spans="1:25" x14ac:dyDescent="0.3">
      <c r="A7967" t="s">
        <v>54</v>
      </c>
      <c r="B7967" t="s">
        <v>54</v>
      </c>
      <c r="C7967" t="s">
        <v>5472</v>
      </c>
      <c r="D7967" t="s">
        <v>17</v>
      </c>
      <c r="E7967" t="s">
        <v>17</v>
      </c>
      <c r="F7967" s="30" t="s">
        <v>2542</v>
      </c>
      <c r="G7967" s="30" t="s">
        <v>5650</v>
      </c>
      <c r="H7967" t="s">
        <v>5651</v>
      </c>
      <c r="I7967" t="s">
        <v>241</v>
      </c>
      <c r="J7967" s="33" t="s">
        <v>182</v>
      </c>
      <c r="K7967" t="s">
        <v>182</v>
      </c>
      <c r="L7967" t="s">
        <v>2265</v>
      </c>
      <c r="M7967" s="16">
        <v>3333.333333333333</v>
      </c>
      <c r="N7967" s="16">
        <v>0</v>
      </c>
      <c r="O7967" s="15">
        <v>3333.333333333333</v>
      </c>
      <c r="P7967">
        <v>4.1666666666666661</v>
      </c>
      <c r="Q7967">
        <v>20.833333333333332</v>
      </c>
      <c r="R7967">
        <v>0</v>
      </c>
      <c r="S7967">
        <v>25</v>
      </c>
      <c r="T7967">
        <v>0</v>
      </c>
      <c r="U7967">
        <v>0</v>
      </c>
      <c r="V7967">
        <v>0</v>
      </c>
      <c r="W7967">
        <v>0</v>
      </c>
      <c r="X7967">
        <v>0</v>
      </c>
      <c r="Y7967" t="s">
        <v>17</v>
      </c>
    </row>
    <row r="7968" spans="1:25" x14ac:dyDescent="0.3">
      <c r="A7968" t="s">
        <v>54</v>
      </c>
      <c r="B7968" t="s">
        <v>54</v>
      </c>
      <c r="C7968" t="s">
        <v>5472</v>
      </c>
      <c r="D7968" t="s">
        <v>17</v>
      </c>
      <c r="E7968" t="s">
        <v>17</v>
      </c>
      <c r="F7968" s="30" t="s">
        <v>2542</v>
      </c>
      <c r="G7968" s="30" t="s">
        <v>5650</v>
      </c>
      <c r="H7968" t="s">
        <v>5651</v>
      </c>
      <c r="I7968" t="s">
        <v>241</v>
      </c>
      <c r="J7968" s="33" t="s">
        <v>182</v>
      </c>
      <c r="K7968" t="s">
        <v>182</v>
      </c>
      <c r="L7968" t="s">
        <v>2300</v>
      </c>
      <c r="M7968" s="16">
        <v>2500</v>
      </c>
      <c r="N7968" s="16">
        <v>0</v>
      </c>
      <c r="O7968" s="15">
        <v>2500</v>
      </c>
      <c r="P7968">
        <v>4.1666666666666661</v>
      </c>
      <c r="Q7968">
        <v>20.833333333333332</v>
      </c>
      <c r="R7968">
        <v>0</v>
      </c>
      <c r="S7968">
        <v>25</v>
      </c>
      <c r="T7968">
        <v>0</v>
      </c>
      <c r="U7968">
        <v>0</v>
      </c>
      <c r="V7968">
        <v>0</v>
      </c>
      <c r="W7968">
        <v>0</v>
      </c>
      <c r="X7968">
        <v>0</v>
      </c>
      <c r="Y7968" t="s">
        <v>17</v>
      </c>
    </row>
    <row r="7969" spans="1:25" x14ac:dyDescent="0.3">
      <c r="A7969" t="s">
        <v>54</v>
      </c>
      <c r="B7969" t="s">
        <v>54</v>
      </c>
      <c r="C7969" t="s">
        <v>5472</v>
      </c>
      <c r="D7969" t="s">
        <v>17</v>
      </c>
      <c r="E7969" t="s">
        <v>17</v>
      </c>
      <c r="F7969" s="30" t="s">
        <v>2542</v>
      </c>
      <c r="G7969" s="30" t="s">
        <v>5650</v>
      </c>
      <c r="H7969" t="s">
        <v>5651</v>
      </c>
      <c r="I7969" t="s">
        <v>241</v>
      </c>
      <c r="J7969" s="33" t="s">
        <v>182</v>
      </c>
      <c r="K7969" t="s">
        <v>182</v>
      </c>
      <c r="L7969" t="s">
        <v>2266</v>
      </c>
      <c r="M7969" s="16">
        <v>2500</v>
      </c>
      <c r="N7969" s="16">
        <v>0</v>
      </c>
      <c r="O7969" s="15">
        <v>2500</v>
      </c>
      <c r="P7969">
        <v>6.25</v>
      </c>
      <c r="Q7969">
        <v>12.5</v>
      </c>
      <c r="R7969">
        <v>0</v>
      </c>
      <c r="S7969">
        <v>18.75</v>
      </c>
      <c r="T7969">
        <v>0</v>
      </c>
      <c r="U7969">
        <v>0</v>
      </c>
      <c r="V7969">
        <v>0</v>
      </c>
      <c r="W7969">
        <v>0</v>
      </c>
      <c r="X7969">
        <v>0</v>
      </c>
      <c r="Y7969" t="s">
        <v>17</v>
      </c>
    </row>
    <row r="7970" spans="1:25" x14ac:dyDescent="0.3">
      <c r="A7970" t="s">
        <v>54</v>
      </c>
      <c r="B7970" t="s">
        <v>54</v>
      </c>
      <c r="C7970" t="s">
        <v>5472</v>
      </c>
      <c r="D7970" t="s">
        <v>17</v>
      </c>
      <c r="E7970" t="s">
        <v>17</v>
      </c>
      <c r="F7970" s="30" t="s">
        <v>2542</v>
      </c>
      <c r="G7970" s="30" t="s">
        <v>5650</v>
      </c>
      <c r="H7970" t="s">
        <v>5651</v>
      </c>
      <c r="I7970" t="s">
        <v>241</v>
      </c>
      <c r="J7970" s="33" t="s">
        <v>182</v>
      </c>
      <c r="K7970" t="s">
        <v>182</v>
      </c>
      <c r="L7970" t="s">
        <v>2259</v>
      </c>
      <c r="M7970" s="16">
        <v>10000</v>
      </c>
      <c r="N7970" s="16">
        <v>0</v>
      </c>
      <c r="O7970" s="15">
        <v>10000</v>
      </c>
      <c r="P7970">
        <v>250</v>
      </c>
      <c r="Q7970">
        <v>104.16666666666666</v>
      </c>
      <c r="R7970">
        <v>0</v>
      </c>
      <c r="S7970">
        <v>354.16666666666663</v>
      </c>
      <c r="T7970">
        <v>0</v>
      </c>
      <c r="U7970">
        <v>0</v>
      </c>
      <c r="V7970">
        <v>0</v>
      </c>
      <c r="W7970">
        <v>0</v>
      </c>
      <c r="X7970">
        <v>0</v>
      </c>
      <c r="Y7970" t="s">
        <v>17</v>
      </c>
    </row>
    <row r="7971" spans="1:25" x14ac:dyDescent="0.3">
      <c r="A7971" t="s">
        <v>54</v>
      </c>
      <c r="B7971" t="s">
        <v>54</v>
      </c>
      <c r="C7971" t="s">
        <v>5472</v>
      </c>
      <c r="D7971" t="s">
        <v>17</v>
      </c>
      <c r="E7971" t="s">
        <v>17</v>
      </c>
      <c r="F7971" s="30" t="s">
        <v>2542</v>
      </c>
      <c r="G7971" s="30" t="s">
        <v>5650</v>
      </c>
      <c r="H7971" t="s">
        <v>5651</v>
      </c>
      <c r="I7971" t="s">
        <v>241</v>
      </c>
      <c r="J7971" s="33" t="s">
        <v>182</v>
      </c>
      <c r="K7971" t="s">
        <v>182</v>
      </c>
      <c r="L7971" t="s">
        <v>2267</v>
      </c>
      <c r="M7971" s="16">
        <v>10000</v>
      </c>
      <c r="N7971" s="16">
        <v>0</v>
      </c>
      <c r="O7971" s="15">
        <v>10000</v>
      </c>
      <c r="P7971">
        <v>25</v>
      </c>
      <c r="Q7971">
        <v>12.5</v>
      </c>
      <c r="R7971">
        <v>0</v>
      </c>
      <c r="S7971">
        <v>37.5</v>
      </c>
      <c r="T7971">
        <v>0</v>
      </c>
      <c r="U7971">
        <v>0</v>
      </c>
      <c r="V7971">
        <v>0</v>
      </c>
      <c r="W7971">
        <v>0</v>
      </c>
      <c r="X7971">
        <v>0</v>
      </c>
      <c r="Y7971" t="s">
        <v>17</v>
      </c>
    </row>
    <row r="7972" spans="1:25" x14ac:dyDescent="0.3">
      <c r="A7972" t="s">
        <v>54</v>
      </c>
      <c r="B7972" t="s">
        <v>54</v>
      </c>
      <c r="C7972" t="s">
        <v>5472</v>
      </c>
      <c r="D7972" t="s">
        <v>17</v>
      </c>
      <c r="E7972" t="s">
        <v>17</v>
      </c>
      <c r="F7972" s="30" t="s">
        <v>2542</v>
      </c>
      <c r="G7972" s="30" t="s">
        <v>5650</v>
      </c>
      <c r="H7972" t="s">
        <v>5651</v>
      </c>
      <c r="I7972" t="s">
        <v>241</v>
      </c>
      <c r="J7972" s="33" t="s">
        <v>182</v>
      </c>
      <c r="K7972" t="s">
        <v>182</v>
      </c>
      <c r="L7972" t="s">
        <v>2377</v>
      </c>
      <c r="M7972" s="16">
        <v>7500</v>
      </c>
      <c r="N7972" s="16">
        <v>0</v>
      </c>
      <c r="O7972" s="15">
        <v>7500</v>
      </c>
      <c r="P7972">
        <v>33.333333333333329</v>
      </c>
      <c r="Q7972">
        <v>66.666666666666657</v>
      </c>
      <c r="R7972">
        <v>0</v>
      </c>
      <c r="S7972">
        <v>99.999999999999986</v>
      </c>
      <c r="T7972">
        <v>0</v>
      </c>
      <c r="U7972">
        <v>0</v>
      </c>
      <c r="V7972">
        <v>0</v>
      </c>
      <c r="W7972">
        <v>0</v>
      </c>
      <c r="X7972">
        <v>0</v>
      </c>
      <c r="Y7972" t="s">
        <v>17</v>
      </c>
    </row>
    <row r="7973" spans="1:25" x14ac:dyDescent="0.3">
      <c r="A7973" t="s">
        <v>54</v>
      </c>
      <c r="B7973" t="s">
        <v>54</v>
      </c>
      <c r="C7973" t="s">
        <v>5472</v>
      </c>
      <c r="D7973" t="s">
        <v>17</v>
      </c>
      <c r="E7973" t="s">
        <v>17</v>
      </c>
      <c r="F7973" s="30" t="s">
        <v>2542</v>
      </c>
      <c r="G7973" s="30" t="s">
        <v>5650</v>
      </c>
      <c r="H7973" t="s">
        <v>5651</v>
      </c>
      <c r="I7973" t="s">
        <v>241</v>
      </c>
      <c r="J7973" s="33" t="s">
        <v>182</v>
      </c>
      <c r="K7973" t="s">
        <v>182</v>
      </c>
      <c r="L7973" t="s">
        <v>2395</v>
      </c>
      <c r="M7973" s="16">
        <v>5000</v>
      </c>
      <c r="N7973" s="16">
        <v>0</v>
      </c>
      <c r="O7973" s="15">
        <v>5000</v>
      </c>
      <c r="P7973">
        <v>2.5</v>
      </c>
      <c r="Q7973">
        <v>12.5</v>
      </c>
      <c r="R7973">
        <v>0</v>
      </c>
      <c r="S7973">
        <v>15</v>
      </c>
      <c r="T7973">
        <v>0</v>
      </c>
      <c r="U7973">
        <v>0</v>
      </c>
      <c r="V7973">
        <v>0</v>
      </c>
      <c r="W7973">
        <v>0</v>
      </c>
      <c r="X7973">
        <v>0</v>
      </c>
      <c r="Y7973" t="s">
        <v>17</v>
      </c>
    </row>
    <row r="7974" spans="1:25" x14ac:dyDescent="0.3">
      <c r="A7974" t="s">
        <v>54</v>
      </c>
      <c r="B7974" t="s">
        <v>54</v>
      </c>
      <c r="C7974" t="s">
        <v>5472</v>
      </c>
      <c r="D7974" t="s">
        <v>17</v>
      </c>
      <c r="E7974" t="s">
        <v>17</v>
      </c>
      <c r="F7974" s="30" t="s">
        <v>2542</v>
      </c>
      <c r="G7974" s="30" t="s">
        <v>5650</v>
      </c>
      <c r="H7974" t="s">
        <v>5651</v>
      </c>
      <c r="I7974" t="s">
        <v>241</v>
      </c>
      <c r="J7974" s="33" t="s">
        <v>182</v>
      </c>
      <c r="K7974" t="s">
        <v>182</v>
      </c>
      <c r="L7974" t="s">
        <v>2264</v>
      </c>
      <c r="M7974" s="16">
        <v>2500</v>
      </c>
      <c r="N7974" s="16">
        <v>0</v>
      </c>
      <c r="O7974" s="15">
        <v>2500</v>
      </c>
      <c r="P7974">
        <v>20.833333333333332</v>
      </c>
      <c r="Q7974">
        <v>0</v>
      </c>
      <c r="R7974">
        <v>0</v>
      </c>
      <c r="S7974">
        <v>20.833333333333332</v>
      </c>
      <c r="T7974">
        <v>0</v>
      </c>
      <c r="U7974">
        <v>0</v>
      </c>
      <c r="V7974">
        <v>0</v>
      </c>
      <c r="W7974">
        <v>0</v>
      </c>
      <c r="X7974">
        <v>0</v>
      </c>
      <c r="Y7974" t="s">
        <v>17</v>
      </c>
    </row>
    <row r="7975" spans="1:25" x14ac:dyDescent="0.3">
      <c r="A7975" t="s">
        <v>54</v>
      </c>
      <c r="B7975" t="s">
        <v>54</v>
      </c>
      <c r="C7975" t="s">
        <v>5472</v>
      </c>
      <c r="D7975" t="s">
        <v>17</v>
      </c>
      <c r="E7975" t="s">
        <v>17</v>
      </c>
      <c r="F7975" s="30" t="s">
        <v>2542</v>
      </c>
      <c r="G7975" s="30" t="s">
        <v>5650</v>
      </c>
      <c r="H7975" t="s">
        <v>5651</v>
      </c>
      <c r="I7975" t="s">
        <v>241</v>
      </c>
      <c r="J7975" s="33" t="s">
        <v>101</v>
      </c>
      <c r="K7975" t="s">
        <v>101</v>
      </c>
      <c r="L7975" t="s">
        <v>2263</v>
      </c>
      <c r="M7975" s="16">
        <v>153333.33333333334</v>
      </c>
      <c r="N7975" s="16">
        <v>0</v>
      </c>
      <c r="O7975" s="15">
        <v>153333.33333333334</v>
      </c>
      <c r="P7975">
        <v>670.83333333333337</v>
      </c>
      <c r="Q7975">
        <v>239.58333333333334</v>
      </c>
      <c r="R7975">
        <v>0</v>
      </c>
      <c r="S7975">
        <v>910.41666666666674</v>
      </c>
      <c r="T7975">
        <v>0</v>
      </c>
      <c r="U7975">
        <v>0</v>
      </c>
      <c r="V7975">
        <v>0</v>
      </c>
      <c r="W7975">
        <v>0</v>
      </c>
      <c r="X7975">
        <v>0</v>
      </c>
      <c r="Y7975" t="s">
        <v>17</v>
      </c>
    </row>
    <row r="7976" spans="1:25" x14ac:dyDescent="0.3">
      <c r="A7976" t="s">
        <v>54</v>
      </c>
      <c r="B7976" t="s">
        <v>54</v>
      </c>
      <c r="C7976" t="s">
        <v>5472</v>
      </c>
      <c r="D7976" t="s">
        <v>17</v>
      </c>
      <c r="E7976" t="s">
        <v>17</v>
      </c>
      <c r="F7976" s="30" t="s">
        <v>2542</v>
      </c>
      <c r="G7976" s="30" t="s">
        <v>5650</v>
      </c>
      <c r="H7976" t="s">
        <v>5651</v>
      </c>
      <c r="I7976" t="s">
        <v>241</v>
      </c>
      <c r="J7976" s="33" t="s">
        <v>101</v>
      </c>
      <c r="K7976" t="s">
        <v>101</v>
      </c>
      <c r="L7976" t="s">
        <v>2265</v>
      </c>
      <c r="M7976" s="16">
        <v>76666.666666666672</v>
      </c>
      <c r="N7976" s="16">
        <v>0</v>
      </c>
      <c r="O7976" s="15">
        <v>76666.666666666672</v>
      </c>
      <c r="P7976">
        <v>95.833333333333343</v>
      </c>
      <c r="Q7976">
        <v>479.16666666666669</v>
      </c>
      <c r="R7976">
        <v>0</v>
      </c>
      <c r="S7976">
        <v>575</v>
      </c>
      <c r="T7976">
        <v>0</v>
      </c>
      <c r="U7976">
        <v>0</v>
      </c>
      <c r="V7976">
        <v>0</v>
      </c>
      <c r="W7976">
        <v>0</v>
      </c>
      <c r="X7976">
        <v>0</v>
      </c>
      <c r="Y7976" t="s">
        <v>17</v>
      </c>
    </row>
    <row r="7977" spans="1:25" x14ac:dyDescent="0.3">
      <c r="A7977" t="s">
        <v>54</v>
      </c>
      <c r="B7977" t="s">
        <v>54</v>
      </c>
      <c r="C7977" t="s">
        <v>5472</v>
      </c>
      <c r="D7977" t="s">
        <v>17</v>
      </c>
      <c r="E7977" t="s">
        <v>17</v>
      </c>
      <c r="F7977" s="30" t="s">
        <v>2542</v>
      </c>
      <c r="G7977" s="30" t="s">
        <v>5650</v>
      </c>
      <c r="H7977" t="s">
        <v>5651</v>
      </c>
      <c r="I7977" t="s">
        <v>241</v>
      </c>
      <c r="J7977" s="33" t="s">
        <v>101</v>
      </c>
      <c r="K7977" t="s">
        <v>101</v>
      </c>
      <c r="L7977" t="s">
        <v>2300</v>
      </c>
      <c r="M7977" s="16">
        <v>57500</v>
      </c>
      <c r="N7977" s="16">
        <v>0</v>
      </c>
      <c r="O7977" s="15">
        <v>57500</v>
      </c>
      <c r="P7977">
        <v>95.833333333333343</v>
      </c>
      <c r="Q7977">
        <v>479.16666666666669</v>
      </c>
      <c r="R7977">
        <v>0</v>
      </c>
      <c r="S7977">
        <v>575</v>
      </c>
      <c r="T7977">
        <v>0</v>
      </c>
      <c r="U7977">
        <v>0</v>
      </c>
      <c r="V7977">
        <v>0</v>
      </c>
      <c r="W7977">
        <v>0</v>
      </c>
      <c r="X7977">
        <v>0</v>
      </c>
      <c r="Y7977" t="s">
        <v>17</v>
      </c>
    </row>
    <row r="7978" spans="1:25" x14ac:dyDescent="0.3">
      <c r="A7978" t="s">
        <v>54</v>
      </c>
      <c r="B7978" t="s">
        <v>54</v>
      </c>
      <c r="C7978" t="s">
        <v>5472</v>
      </c>
      <c r="D7978" t="s">
        <v>17</v>
      </c>
      <c r="E7978" t="s">
        <v>17</v>
      </c>
      <c r="F7978" s="30" t="s">
        <v>2542</v>
      </c>
      <c r="G7978" s="30" t="s">
        <v>5650</v>
      </c>
      <c r="H7978" t="s">
        <v>5651</v>
      </c>
      <c r="I7978" t="s">
        <v>241</v>
      </c>
      <c r="J7978" s="33" t="s">
        <v>101</v>
      </c>
      <c r="K7978" t="s">
        <v>101</v>
      </c>
      <c r="L7978" t="s">
        <v>2266</v>
      </c>
      <c r="M7978" s="16">
        <v>57500</v>
      </c>
      <c r="N7978" s="16">
        <v>0</v>
      </c>
      <c r="O7978" s="15">
        <v>57500</v>
      </c>
      <c r="P7978">
        <v>143.75</v>
      </c>
      <c r="Q7978">
        <v>287.5</v>
      </c>
      <c r="R7978">
        <v>0</v>
      </c>
      <c r="S7978">
        <v>431.25</v>
      </c>
      <c r="T7978">
        <v>0</v>
      </c>
      <c r="U7978">
        <v>0</v>
      </c>
      <c r="V7978">
        <v>0</v>
      </c>
      <c r="W7978">
        <v>0</v>
      </c>
      <c r="X7978">
        <v>0</v>
      </c>
      <c r="Y7978" t="s">
        <v>17</v>
      </c>
    </row>
    <row r="7979" spans="1:25" x14ac:dyDescent="0.3">
      <c r="A7979" t="s">
        <v>54</v>
      </c>
      <c r="B7979" t="s">
        <v>54</v>
      </c>
      <c r="C7979" t="s">
        <v>5472</v>
      </c>
      <c r="D7979" t="s">
        <v>17</v>
      </c>
      <c r="E7979" t="s">
        <v>17</v>
      </c>
      <c r="F7979" s="30" t="s">
        <v>2542</v>
      </c>
      <c r="G7979" s="30" t="s">
        <v>5650</v>
      </c>
      <c r="H7979" t="s">
        <v>5651</v>
      </c>
      <c r="I7979" t="s">
        <v>241</v>
      </c>
      <c r="J7979" s="33" t="s">
        <v>101</v>
      </c>
      <c r="K7979" t="s">
        <v>101</v>
      </c>
      <c r="L7979" t="s">
        <v>2259</v>
      </c>
      <c r="M7979" s="16">
        <v>230000</v>
      </c>
      <c r="N7979" s="16">
        <v>0</v>
      </c>
      <c r="O7979" s="15">
        <v>230000</v>
      </c>
      <c r="P7979">
        <v>5750</v>
      </c>
      <c r="Q7979">
        <v>2395.8333333333335</v>
      </c>
      <c r="R7979">
        <v>0</v>
      </c>
      <c r="S7979">
        <v>8145.8333333333339</v>
      </c>
      <c r="T7979">
        <v>0</v>
      </c>
      <c r="U7979">
        <v>0</v>
      </c>
      <c r="V7979">
        <v>0</v>
      </c>
      <c r="W7979">
        <v>0</v>
      </c>
      <c r="X7979">
        <v>0</v>
      </c>
      <c r="Y7979" t="s">
        <v>17</v>
      </c>
    </row>
    <row r="7980" spans="1:25" x14ac:dyDescent="0.3">
      <c r="A7980" t="s">
        <v>54</v>
      </c>
      <c r="B7980" t="s">
        <v>54</v>
      </c>
      <c r="C7980" t="s">
        <v>5472</v>
      </c>
      <c r="D7980" t="s">
        <v>17</v>
      </c>
      <c r="E7980" t="s">
        <v>17</v>
      </c>
      <c r="F7980" s="30" t="s">
        <v>2542</v>
      </c>
      <c r="G7980" s="30" t="s">
        <v>5650</v>
      </c>
      <c r="H7980" t="s">
        <v>5651</v>
      </c>
      <c r="I7980" t="s">
        <v>241</v>
      </c>
      <c r="J7980" s="33" t="s">
        <v>101</v>
      </c>
      <c r="K7980" t="s">
        <v>101</v>
      </c>
      <c r="L7980" t="s">
        <v>2267</v>
      </c>
      <c r="M7980" s="16">
        <v>230000</v>
      </c>
      <c r="N7980" s="16">
        <v>0</v>
      </c>
      <c r="O7980" s="15">
        <v>230000</v>
      </c>
      <c r="P7980">
        <v>575</v>
      </c>
      <c r="Q7980">
        <v>287.5</v>
      </c>
      <c r="R7980">
        <v>0</v>
      </c>
      <c r="S7980">
        <v>862.5</v>
      </c>
      <c r="T7980">
        <v>0</v>
      </c>
      <c r="U7980">
        <v>0</v>
      </c>
      <c r="V7980">
        <v>0</v>
      </c>
      <c r="W7980">
        <v>0</v>
      </c>
      <c r="X7980">
        <v>0</v>
      </c>
      <c r="Y7980" t="s">
        <v>17</v>
      </c>
    </row>
    <row r="7981" spans="1:25" x14ac:dyDescent="0.3">
      <c r="A7981" t="s">
        <v>54</v>
      </c>
      <c r="B7981" t="s">
        <v>54</v>
      </c>
      <c r="C7981" t="s">
        <v>5472</v>
      </c>
      <c r="D7981" t="s">
        <v>17</v>
      </c>
      <c r="E7981" t="s">
        <v>17</v>
      </c>
      <c r="F7981" s="30" t="s">
        <v>2542</v>
      </c>
      <c r="G7981" s="30" t="s">
        <v>5650</v>
      </c>
      <c r="H7981" t="s">
        <v>5651</v>
      </c>
      <c r="I7981" t="s">
        <v>241</v>
      </c>
      <c r="J7981" s="33" t="s">
        <v>101</v>
      </c>
      <c r="K7981" t="s">
        <v>101</v>
      </c>
      <c r="L7981" t="s">
        <v>2377</v>
      </c>
      <c r="M7981" s="16">
        <v>172500</v>
      </c>
      <c r="N7981" s="16">
        <v>0</v>
      </c>
      <c r="O7981" s="15">
        <v>172500</v>
      </c>
      <c r="P7981">
        <v>766.66666666666674</v>
      </c>
      <c r="Q7981">
        <v>1533.3333333333335</v>
      </c>
      <c r="R7981">
        <v>0</v>
      </c>
      <c r="S7981">
        <v>2300</v>
      </c>
      <c r="T7981">
        <v>0</v>
      </c>
      <c r="U7981">
        <v>0</v>
      </c>
      <c r="V7981">
        <v>0</v>
      </c>
      <c r="W7981">
        <v>0</v>
      </c>
      <c r="X7981">
        <v>0</v>
      </c>
      <c r="Y7981" t="s">
        <v>17</v>
      </c>
    </row>
    <row r="7982" spans="1:25" x14ac:dyDescent="0.3">
      <c r="A7982" t="s">
        <v>54</v>
      </c>
      <c r="B7982" t="s">
        <v>54</v>
      </c>
      <c r="C7982" t="s">
        <v>5472</v>
      </c>
      <c r="D7982" t="s">
        <v>17</v>
      </c>
      <c r="E7982" t="s">
        <v>17</v>
      </c>
      <c r="F7982" s="30" t="s">
        <v>2542</v>
      </c>
      <c r="G7982" s="30" t="s">
        <v>5650</v>
      </c>
      <c r="H7982" t="s">
        <v>5651</v>
      </c>
      <c r="I7982" t="s">
        <v>241</v>
      </c>
      <c r="J7982" s="33" t="s">
        <v>101</v>
      </c>
      <c r="K7982" t="s">
        <v>101</v>
      </c>
      <c r="L7982" t="s">
        <v>2395</v>
      </c>
      <c r="M7982" s="16">
        <v>115000</v>
      </c>
      <c r="N7982" s="16">
        <v>0</v>
      </c>
      <c r="O7982" s="15">
        <v>115000</v>
      </c>
      <c r="P7982">
        <v>57.5</v>
      </c>
      <c r="Q7982">
        <v>287.5</v>
      </c>
      <c r="R7982">
        <v>0</v>
      </c>
      <c r="S7982">
        <v>345</v>
      </c>
      <c r="T7982">
        <v>0</v>
      </c>
      <c r="U7982">
        <v>0</v>
      </c>
      <c r="V7982">
        <v>0</v>
      </c>
      <c r="W7982">
        <v>0</v>
      </c>
      <c r="X7982">
        <v>0</v>
      </c>
      <c r="Y7982" t="s">
        <v>17</v>
      </c>
    </row>
    <row r="7983" spans="1:25" x14ac:dyDescent="0.3">
      <c r="A7983" t="s">
        <v>54</v>
      </c>
      <c r="B7983" t="s">
        <v>54</v>
      </c>
      <c r="C7983" t="s">
        <v>5472</v>
      </c>
      <c r="D7983" t="s">
        <v>17</v>
      </c>
      <c r="E7983" t="s">
        <v>17</v>
      </c>
      <c r="F7983" s="30" t="s">
        <v>2542</v>
      </c>
      <c r="G7983" s="30" t="s">
        <v>5650</v>
      </c>
      <c r="H7983" t="s">
        <v>5651</v>
      </c>
      <c r="I7983" t="s">
        <v>241</v>
      </c>
      <c r="J7983" s="33" t="s">
        <v>101</v>
      </c>
      <c r="K7983" t="s">
        <v>101</v>
      </c>
      <c r="L7983" t="s">
        <v>2264</v>
      </c>
      <c r="M7983" s="16">
        <v>57500</v>
      </c>
      <c r="N7983" s="16">
        <v>0</v>
      </c>
      <c r="O7983" s="15">
        <v>57500</v>
      </c>
      <c r="P7983">
        <v>479.16666666666669</v>
      </c>
      <c r="Q7983">
        <v>0</v>
      </c>
      <c r="R7983">
        <v>0</v>
      </c>
      <c r="S7983">
        <v>479.16666666666669</v>
      </c>
      <c r="T7983">
        <v>0</v>
      </c>
      <c r="U7983">
        <v>0</v>
      </c>
      <c r="V7983">
        <v>0</v>
      </c>
      <c r="W7983">
        <v>0</v>
      </c>
      <c r="X7983">
        <v>0</v>
      </c>
      <c r="Y7983" t="s">
        <v>17</v>
      </c>
    </row>
    <row r="7984" spans="1:25" x14ac:dyDescent="0.3">
      <c r="A7984" t="s">
        <v>54</v>
      </c>
      <c r="B7984" t="s">
        <v>54</v>
      </c>
      <c r="C7984" t="s">
        <v>5472</v>
      </c>
      <c r="D7984" t="s">
        <v>17</v>
      </c>
      <c r="E7984" t="s">
        <v>17</v>
      </c>
      <c r="F7984" s="30" t="s">
        <v>2542</v>
      </c>
      <c r="G7984" s="30" t="s">
        <v>5650</v>
      </c>
      <c r="H7984" t="s">
        <v>5651</v>
      </c>
      <c r="I7984" t="s">
        <v>235</v>
      </c>
      <c r="J7984" s="33" t="s">
        <v>101</v>
      </c>
      <c r="K7984" t="s">
        <v>101</v>
      </c>
      <c r="L7984" t="s">
        <v>2342</v>
      </c>
      <c r="M7984" s="16">
        <v>0</v>
      </c>
      <c r="N7984" s="16">
        <v>0</v>
      </c>
      <c r="O7984" s="15">
        <v>0</v>
      </c>
      <c r="P7984">
        <v>16.864000000000001</v>
      </c>
      <c r="Q7984">
        <v>0</v>
      </c>
      <c r="R7984">
        <v>0</v>
      </c>
      <c r="S7984">
        <v>16.864000000000001</v>
      </c>
      <c r="T7984">
        <v>0</v>
      </c>
      <c r="U7984">
        <v>0</v>
      </c>
      <c r="V7984">
        <v>0</v>
      </c>
      <c r="W7984">
        <v>0</v>
      </c>
      <c r="X7984">
        <v>0</v>
      </c>
      <c r="Y7984" t="s">
        <v>17</v>
      </c>
    </row>
    <row r="7985" spans="1:25" x14ac:dyDescent="0.3">
      <c r="A7985" t="s">
        <v>54</v>
      </c>
      <c r="B7985" t="s">
        <v>54</v>
      </c>
      <c r="C7985" t="s">
        <v>5472</v>
      </c>
      <c r="D7985" t="s">
        <v>17</v>
      </c>
      <c r="E7985" t="s">
        <v>17</v>
      </c>
      <c r="F7985" s="30" t="s">
        <v>2542</v>
      </c>
      <c r="G7985" s="30" t="s">
        <v>5650</v>
      </c>
      <c r="H7985" t="s">
        <v>5651</v>
      </c>
      <c r="I7985" t="s">
        <v>235</v>
      </c>
      <c r="J7985" s="33" t="s">
        <v>101</v>
      </c>
      <c r="K7985" t="s">
        <v>101</v>
      </c>
      <c r="L7985" t="s">
        <v>2355</v>
      </c>
      <c r="M7985" s="16">
        <v>0</v>
      </c>
      <c r="N7985" s="16">
        <v>0</v>
      </c>
      <c r="O7985" s="15">
        <v>0</v>
      </c>
      <c r="P7985">
        <v>16.864000000000001</v>
      </c>
      <c r="Q7985">
        <v>0</v>
      </c>
      <c r="R7985">
        <v>0</v>
      </c>
      <c r="S7985">
        <v>16.864000000000001</v>
      </c>
      <c r="T7985">
        <v>0</v>
      </c>
      <c r="U7985">
        <v>0</v>
      </c>
      <c r="V7985">
        <v>0</v>
      </c>
      <c r="W7985">
        <v>0</v>
      </c>
      <c r="X7985">
        <v>0</v>
      </c>
      <c r="Y7985" t="s">
        <v>17</v>
      </c>
    </row>
    <row r="7986" spans="1:25" x14ac:dyDescent="0.3">
      <c r="A7986" t="s">
        <v>54</v>
      </c>
      <c r="B7986" t="s">
        <v>54</v>
      </c>
      <c r="C7986" t="s">
        <v>5472</v>
      </c>
      <c r="D7986" t="s">
        <v>10</v>
      </c>
      <c r="E7986" t="s">
        <v>10</v>
      </c>
      <c r="F7986" s="30" t="s">
        <v>2542</v>
      </c>
      <c r="G7986" s="30" t="s">
        <v>5652</v>
      </c>
      <c r="H7986" t="s">
        <v>5653</v>
      </c>
      <c r="I7986" t="s">
        <v>241</v>
      </c>
      <c r="J7986" s="33" t="s">
        <v>101</v>
      </c>
      <c r="K7986" t="s">
        <v>101</v>
      </c>
      <c r="L7986" t="s">
        <v>2263</v>
      </c>
      <c r="M7986" s="16">
        <v>0</v>
      </c>
      <c r="N7986" s="16">
        <v>1000000</v>
      </c>
      <c r="O7986" s="15">
        <v>1000000</v>
      </c>
      <c r="R7986">
        <v>400</v>
      </c>
      <c r="S7986">
        <v>400</v>
      </c>
      <c r="T7986">
        <v>0</v>
      </c>
      <c r="U7986">
        <v>0</v>
      </c>
      <c r="V7986">
        <v>0</v>
      </c>
      <c r="W7986">
        <v>0</v>
      </c>
      <c r="X7986">
        <v>0</v>
      </c>
      <c r="Y7986" t="s">
        <v>341</v>
      </c>
    </row>
    <row r="7987" spans="1:25" x14ac:dyDescent="0.3">
      <c r="A7987" t="s">
        <v>54</v>
      </c>
      <c r="B7987" t="s">
        <v>54</v>
      </c>
      <c r="C7987" t="s">
        <v>5472</v>
      </c>
      <c r="D7987" t="s">
        <v>10</v>
      </c>
      <c r="E7987" t="s">
        <v>10</v>
      </c>
      <c r="F7987" s="30" t="s">
        <v>2542</v>
      </c>
      <c r="G7987" s="30" t="s">
        <v>5652</v>
      </c>
      <c r="H7987" t="s">
        <v>5653</v>
      </c>
      <c r="I7987" t="s">
        <v>241</v>
      </c>
      <c r="J7987" s="33" t="s">
        <v>101</v>
      </c>
      <c r="K7987" t="s">
        <v>101</v>
      </c>
      <c r="L7987" t="s">
        <v>2265</v>
      </c>
      <c r="M7987" s="16">
        <v>0</v>
      </c>
      <c r="N7987" s="16">
        <v>600000</v>
      </c>
      <c r="O7987" s="15">
        <v>600000</v>
      </c>
      <c r="R7987">
        <v>250</v>
      </c>
      <c r="S7987">
        <v>250</v>
      </c>
      <c r="T7987">
        <v>0</v>
      </c>
      <c r="U7987">
        <v>0</v>
      </c>
      <c r="V7987">
        <v>0</v>
      </c>
      <c r="W7987">
        <v>0</v>
      </c>
      <c r="X7987">
        <v>0</v>
      </c>
      <c r="Y7987" t="s">
        <v>341</v>
      </c>
    </row>
    <row r="7988" spans="1:25" x14ac:dyDescent="0.3">
      <c r="A7988" t="s">
        <v>54</v>
      </c>
      <c r="B7988" t="s">
        <v>54</v>
      </c>
      <c r="C7988" t="s">
        <v>5472</v>
      </c>
      <c r="D7988" t="s">
        <v>10</v>
      </c>
      <c r="E7988" t="s">
        <v>10</v>
      </c>
      <c r="F7988" s="30" t="s">
        <v>2542</v>
      </c>
      <c r="G7988" s="30" t="s">
        <v>5652</v>
      </c>
      <c r="H7988" t="s">
        <v>5653</v>
      </c>
      <c r="I7988" t="s">
        <v>241</v>
      </c>
      <c r="J7988" s="33" t="s">
        <v>101</v>
      </c>
      <c r="K7988" t="s">
        <v>101</v>
      </c>
      <c r="L7988" t="s">
        <v>2300</v>
      </c>
      <c r="M7988" s="16">
        <v>0</v>
      </c>
      <c r="N7988" s="16">
        <v>600000</v>
      </c>
      <c r="O7988" s="15">
        <v>600000</v>
      </c>
      <c r="R7988">
        <v>200</v>
      </c>
      <c r="S7988">
        <v>200</v>
      </c>
      <c r="T7988">
        <v>0</v>
      </c>
      <c r="U7988">
        <v>0</v>
      </c>
      <c r="V7988">
        <v>0</v>
      </c>
      <c r="W7988">
        <v>0</v>
      </c>
      <c r="X7988">
        <v>0</v>
      </c>
      <c r="Y7988" t="s">
        <v>341</v>
      </c>
    </row>
    <row r="7989" spans="1:25" x14ac:dyDescent="0.3">
      <c r="A7989" t="s">
        <v>54</v>
      </c>
      <c r="B7989" t="s">
        <v>54</v>
      </c>
      <c r="C7989" t="s">
        <v>5472</v>
      </c>
      <c r="D7989" t="s">
        <v>10</v>
      </c>
      <c r="E7989" t="s">
        <v>10</v>
      </c>
      <c r="F7989" s="30" t="s">
        <v>2542</v>
      </c>
      <c r="G7989" s="30" t="s">
        <v>5652</v>
      </c>
      <c r="H7989" t="s">
        <v>5653</v>
      </c>
      <c r="I7989" t="s">
        <v>241</v>
      </c>
      <c r="J7989" s="33" t="s">
        <v>101</v>
      </c>
      <c r="K7989" t="s">
        <v>101</v>
      </c>
      <c r="L7989" t="s">
        <v>2266</v>
      </c>
      <c r="M7989" s="16">
        <v>0</v>
      </c>
      <c r="N7989" s="16">
        <v>400000</v>
      </c>
      <c r="O7989" s="15">
        <v>400000</v>
      </c>
      <c r="R7989">
        <v>200</v>
      </c>
      <c r="S7989">
        <v>200</v>
      </c>
      <c r="T7989">
        <v>0</v>
      </c>
      <c r="U7989">
        <v>0</v>
      </c>
      <c r="V7989">
        <v>0</v>
      </c>
      <c r="W7989">
        <v>0</v>
      </c>
      <c r="X7989">
        <v>0</v>
      </c>
      <c r="Y7989" t="s">
        <v>341</v>
      </c>
    </row>
    <row r="7990" spans="1:25" x14ac:dyDescent="0.3">
      <c r="A7990" t="s">
        <v>54</v>
      </c>
      <c r="B7990" t="s">
        <v>54</v>
      </c>
      <c r="C7990" t="s">
        <v>5472</v>
      </c>
      <c r="D7990" t="s">
        <v>10</v>
      </c>
      <c r="E7990" t="s">
        <v>10</v>
      </c>
      <c r="F7990" s="30" t="s">
        <v>2542</v>
      </c>
      <c r="G7990" s="30" t="s">
        <v>5652</v>
      </c>
      <c r="H7990" t="s">
        <v>5653</v>
      </c>
      <c r="I7990" t="s">
        <v>241</v>
      </c>
      <c r="J7990" s="33" t="s">
        <v>101</v>
      </c>
      <c r="K7990" t="s">
        <v>101</v>
      </c>
      <c r="L7990" t="s">
        <v>2259</v>
      </c>
      <c r="M7990" s="16">
        <v>0</v>
      </c>
      <c r="N7990" s="16">
        <v>1200000</v>
      </c>
      <c r="O7990" s="15">
        <v>1200000</v>
      </c>
      <c r="R7990">
        <v>500</v>
      </c>
      <c r="S7990">
        <v>500</v>
      </c>
      <c r="T7990">
        <v>0</v>
      </c>
      <c r="U7990">
        <v>0</v>
      </c>
      <c r="V7990">
        <v>0</v>
      </c>
      <c r="W7990">
        <v>0</v>
      </c>
      <c r="X7990">
        <v>0</v>
      </c>
      <c r="Y7990" t="s">
        <v>341</v>
      </c>
    </row>
    <row r="7991" spans="1:25" x14ac:dyDescent="0.3">
      <c r="A7991" t="s">
        <v>54</v>
      </c>
      <c r="B7991" t="s">
        <v>54</v>
      </c>
      <c r="C7991" t="s">
        <v>5472</v>
      </c>
      <c r="D7991" t="s">
        <v>10</v>
      </c>
      <c r="E7991" t="s">
        <v>10</v>
      </c>
      <c r="F7991" s="30" t="s">
        <v>2542</v>
      </c>
      <c r="G7991" s="30" t="s">
        <v>5652</v>
      </c>
      <c r="H7991" t="s">
        <v>5653</v>
      </c>
      <c r="I7991" t="s">
        <v>241</v>
      </c>
      <c r="J7991" s="33" t="s">
        <v>101</v>
      </c>
      <c r="K7991" t="s">
        <v>101</v>
      </c>
      <c r="L7991" t="s">
        <v>2267</v>
      </c>
      <c r="M7991" s="16">
        <v>0</v>
      </c>
      <c r="N7991" s="16">
        <v>800000</v>
      </c>
      <c r="O7991" s="15">
        <v>800000</v>
      </c>
      <c r="R7991">
        <v>200</v>
      </c>
      <c r="S7991">
        <v>200</v>
      </c>
      <c r="T7991">
        <v>0</v>
      </c>
      <c r="U7991">
        <v>0</v>
      </c>
      <c r="V7991">
        <v>0</v>
      </c>
      <c r="W7991">
        <v>0</v>
      </c>
      <c r="X7991">
        <v>0</v>
      </c>
      <c r="Y7991" t="s">
        <v>341</v>
      </c>
    </row>
    <row r="7992" spans="1:25" x14ac:dyDescent="0.3">
      <c r="A7992" t="s">
        <v>54</v>
      </c>
      <c r="B7992" t="s">
        <v>54</v>
      </c>
      <c r="C7992" t="s">
        <v>5472</v>
      </c>
      <c r="D7992" t="s">
        <v>10</v>
      </c>
      <c r="E7992" t="s">
        <v>10</v>
      </c>
      <c r="F7992" s="30" t="s">
        <v>2542</v>
      </c>
      <c r="G7992" s="30" t="s">
        <v>5652</v>
      </c>
      <c r="H7992" t="s">
        <v>5653</v>
      </c>
      <c r="I7992" t="s">
        <v>241</v>
      </c>
      <c r="J7992" s="33" t="s">
        <v>101</v>
      </c>
      <c r="K7992" t="s">
        <v>101</v>
      </c>
      <c r="L7992" t="s">
        <v>2377</v>
      </c>
      <c r="M7992" s="16">
        <v>0</v>
      </c>
      <c r="N7992" s="16">
        <v>1200000</v>
      </c>
      <c r="O7992" s="15">
        <v>1200000</v>
      </c>
      <c r="R7992">
        <v>600</v>
      </c>
      <c r="S7992">
        <v>600</v>
      </c>
      <c r="T7992">
        <v>0</v>
      </c>
      <c r="U7992">
        <v>0</v>
      </c>
      <c r="V7992">
        <v>0</v>
      </c>
      <c r="W7992">
        <v>0</v>
      </c>
      <c r="X7992">
        <v>0</v>
      </c>
      <c r="Y7992" t="s">
        <v>341</v>
      </c>
    </row>
    <row r="7993" spans="1:25" x14ac:dyDescent="0.3">
      <c r="A7993" t="s">
        <v>54</v>
      </c>
      <c r="B7993" t="s">
        <v>54</v>
      </c>
      <c r="C7993" t="s">
        <v>5472</v>
      </c>
      <c r="D7993" t="s">
        <v>10</v>
      </c>
      <c r="E7993" t="s">
        <v>10</v>
      </c>
      <c r="F7993" s="30" t="s">
        <v>2542</v>
      </c>
      <c r="G7993" s="30" t="s">
        <v>5652</v>
      </c>
      <c r="H7993" t="s">
        <v>5653</v>
      </c>
      <c r="I7993" t="s">
        <v>241</v>
      </c>
      <c r="J7993" s="33" t="s">
        <v>101</v>
      </c>
      <c r="K7993" t="s">
        <v>101</v>
      </c>
      <c r="L7993" t="s">
        <v>2395</v>
      </c>
      <c r="M7993" s="16">
        <v>0</v>
      </c>
      <c r="N7993" s="16">
        <v>600000</v>
      </c>
      <c r="O7993" s="15">
        <v>600000</v>
      </c>
      <c r="R7993">
        <v>280</v>
      </c>
      <c r="S7993">
        <v>280</v>
      </c>
      <c r="T7993">
        <v>0</v>
      </c>
      <c r="U7993">
        <v>0</v>
      </c>
      <c r="V7993">
        <v>0</v>
      </c>
      <c r="W7993">
        <v>0</v>
      </c>
      <c r="X7993">
        <v>0</v>
      </c>
      <c r="Y7993" t="s">
        <v>341</v>
      </c>
    </row>
    <row r="7994" spans="1:25" x14ac:dyDescent="0.3">
      <c r="A7994" t="s">
        <v>54</v>
      </c>
      <c r="B7994" t="s">
        <v>54</v>
      </c>
      <c r="C7994" t="s">
        <v>5472</v>
      </c>
      <c r="D7994" t="s">
        <v>10</v>
      </c>
      <c r="E7994" t="s">
        <v>10</v>
      </c>
      <c r="F7994" s="30" t="s">
        <v>2542</v>
      </c>
      <c r="G7994" s="30" t="s">
        <v>5652</v>
      </c>
      <c r="H7994" t="s">
        <v>5653</v>
      </c>
      <c r="I7994" t="s">
        <v>241</v>
      </c>
      <c r="J7994" s="33" t="s">
        <v>101</v>
      </c>
      <c r="K7994" t="s">
        <v>101</v>
      </c>
      <c r="L7994" t="s">
        <v>2264</v>
      </c>
      <c r="M7994" s="16">
        <v>0</v>
      </c>
      <c r="N7994" s="16">
        <v>300000</v>
      </c>
      <c r="O7994" s="15">
        <v>300000</v>
      </c>
      <c r="R7994">
        <v>210</v>
      </c>
      <c r="S7994">
        <v>210</v>
      </c>
      <c r="T7994">
        <v>0</v>
      </c>
      <c r="U7994">
        <v>0</v>
      </c>
      <c r="V7994">
        <v>0</v>
      </c>
      <c r="W7994">
        <v>0</v>
      </c>
      <c r="X7994">
        <v>0</v>
      </c>
      <c r="Y7994" t="s">
        <v>341</v>
      </c>
    </row>
    <row r="7995" spans="1:25" x14ac:dyDescent="0.3">
      <c r="A7995" t="s">
        <v>54</v>
      </c>
      <c r="B7995" t="s">
        <v>54</v>
      </c>
      <c r="C7995" t="s">
        <v>5472</v>
      </c>
      <c r="D7995" t="s">
        <v>10</v>
      </c>
      <c r="E7995" t="s">
        <v>10</v>
      </c>
      <c r="F7995" s="30" t="s">
        <v>2542</v>
      </c>
      <c r="G7995" s="30" t="s">
        <v>5652</v>
      </c>
      <c r="H7995" t="s">
        <v>5653</v>
      </c>
      <c r="I7995" t="s">
        <v>235</v>
      </c>
      <c r="J7995" s="33" t="s">
        <v>101</v>
      </c>
      <c r="K7995" t="s">
        <v>101</v>
      </c>
      <c r="L7995" t="s">
        <v>2342</v>
      </c>
      <c r="M7995" s="16">
        <v>0</v>
      </c>
      <c r="N7995" s="16">
        <v>0</v>
      </c>
      <c r="O7995" s="15">
        <v>0</v>
      </c>
      <c r="P7995">
        <v>67.456000000000003</v>
      </c>
      <c r="Q7995">
        <v>0</v>
      </c>
      <c r="R7995">
        <v>0</v>
      </c>
      <c r="S7995">
        <v>67.456000000000003</v>
      </c>
      <c r="T7995">
        <v>0</v>
      </c>
      <c r="U7995">
        <v>0</v>
      </c>
      <c r="V7995">
        <v>0</v>
      </c>
      <c r="W7995">
        <v>0</v>
      </c>
      <c r="X7995">
        <v>0</v>
      </c>
      <c r="Y7995" t="s">
        <v>341</v>
      </c>
    </row>
    <row r="7996" spans="1:25" x14ac:dyDescent="0.3">
      <c r="A7996" t="s">
        <v>54</v>
      </c>
      <c r="B7996" t="s">
        <v>54</v>
      </c>
      <c r="C7996" t="s">
        <v>5472</v>
      </c>
      <c r="D7996" t="s">
        <v>10</v>
      </c>
      <c r="E7996" t="s">
        <v>10</v>
      </c>
      <c r="F7996" s="30" t="s">
        <v>2542</v>
      </c>
      <c r="G7996" s="30" t="s">
        <v>5652</v>
      </c>
      <c r="H7996" t="s">
        <v>5653</v>
      </c>
      <c r="I7996" t="s">
        <v>235</v>
      </c>
      <c r="J7996" s="33" t="s">
        <v>101</v>
      </c>
      <c r="K7996" t="s">
        <v>101</v>
      </c>
      <c r="L7996" t="s">
        <v>2355</v>
      </c>
      <c r="M7996" s="16">
        <v>0</v>
      </c>
      <c r="N7996" s="16">
        <v>0</v>
      </c>
      <c r="O7996" s="15">
        <v>0</v>
      </c>
      <c r="P7996">
        <v>67.456000000000003</v>
      </c>
      <c r="Q7996">
        <v>0</v>
      </c>
      <c r="R7996">
        <v>0</v>
      </c>
      <c r="S7996">
        <v>67.456000000000003</v>
      </c>
      <c r="T7996">
        <v>0</v>
      </c>
      <c r="U7996">
        <v>0</v>
      </c>
      <c r="V7996">
        <v>0</v>
      </c>
      <c r="W7996">
        <v>0</v>
      </c>
      <c r="X7996">
        <v>0</v>
      </c>
      <c r="Y7996" t="s">
        <v>341</v>
      </c>
    </row>
    <row r="7997" spans="1:25" x14ac:dyDescent="0.3">
      <c r="A7997" t="s">
        <v>54</v>
      </c>
      <c r="B7997" t="s">
        <v>54</v>
      </c>
      <c r="C7997" t="s">
        <v>5472</v>
      </c>
      <c r="D7997" t="s">
        <v>45</v>
      </c>
      <c r="E7997" t="s">
        <v>68</v>
      </c>
      <c r="F7997" s="30" t="s">
        <v>2594</v>
      </c>
      <c r="G7997" s="30" t="s">
        <v>5654</v>
      </c>
      <c r="H7997" t="s">
        <v>5655</v>
      </c>
      <c r="I7997" t="s">
        <v>100</v>
      </c>
      <c r="J7997" s="33" t="s">
        <v>101</v>
      </c>
      <c r="K7997" t="s">
        <v>101</v>
      </c>
      <c r="L7997" t="s">
        <v>2377</v>
      </c>
      <c r="M7997" s="16">
        <v>100000</v>
      </c>
      <c r="N7997" s="16">
        <v>0</v>
      </c>
      <c r="O7997" s="15">
        <v>100000</v>
      </c>
      <c r="P7997">
        <v>30000</v>
      </c>
      <c r="Q7997">
        <v>20000</v>
      </c>
      <c r="R7997">
        <v>10000</v>
      </c>
      <c r="S7997">
        <v>60000</v>
      </c>
      <c r="T7997">
        <v>0</v>
      </c>
      <c r="U7997">
        <v>0</v>
      </c>
      <c r="V7997">
        <v>0</v>
      </c>
      <c r="W7997">
        <v>0</v>
      </c>
      <c r="X7997">
        <v>0</v>
      </c>
      <c r="Y7997" t="s">
        <v>103</v>
      </c>
    </row>
    <row r="7998" spans="1:25" x14ac:dyDescent="0.3">
      <c r="A7998" t="s">
        <v>54</v>
      </c>
      <c r="B7998" t="s">
        <v>54</v>
      </c>
      <c r="C7998" t="s">
        <v>5472</v>
      </c>
      <c r="D7998" t="s">
        <v>45</v>
      </c>
      <c r="E7998" t="s">
        <v>68</v>
      </c>
      <c r="F7998" s="30" t="s">
        <v>2594</v>
      </c>
      <c r="G7998" s="30" t="s">
        <v>5654</v>
      </c>
      <c r="H7998" t="s">
        <v>5655</v>
      </c>
      <c r="I7998" t="s">
        <v>100</v>
      </c>
      <c r="J7998" s="33" t="s">
        <v>101</v>
      </c>
      <c r="K7998" t="s">
        <v>101</v>
      </c>
      <c r="L7998" t="s">
        <v>2300</v>
      </c>
      <c r="M7998" s="16">
        <v>71428.571428571435</v>
      </c>
      <c r="N7998" s="16">
        <v>0</v>
      </c>
      <c r="O7998" s="15">
        <v>71428.571428571435</v>
      </c>
      <c r="P7998">
        <v>20000</v>
      </c>
      <c r="Q7998">
        <v>15000</v>
      </c>
      <c r="R7998">
        <v>5000</v>
      </c>
      <c r="S7998">
        <v>40000</v>
      </c>
      <c r="T7998">
        <v>0</v>
      </c>
      <c r="U7998">
        <v>0</v>
      </c>
      <c r="V7998">
        <v>0</v>
      </c>
      <c r="W7998">
        <v>0</v>
      </c>
      <c r="X7998">
        <v>0</v>
      </c>
      <c r="Y7998" t="s">
        <v>103</v>
      </c>
    </row>
    <row r="7999" spans="1:25" x14ac:dyDescent="0.3">
      <c r="A7999" t="s">
        <v>54</v>
      </c>
      <c r="B7999" t="s">
        <v>54</v>
      </c>
      <c r="C7999" t="s">
        <v>5472</v>
      </c>
      <c r="D7999" t="s">
        <v>45</v>
      </c>
      <c r="E7999" t="s">
        <v>68</v>
      </c>
      <c r="F7999" s="30" t="s">
        <v>2594</v>
      </c>
      <c r="G7999" s="30" t="s">
        <v>5654</v>
      </c>
      <c r="H7999" t="s">
        <v>5655</v>
      </c>
      <c r="I7999" t="s">
        <v>100</v>
      </c>
      <c r="J7999" s="33" t="s">
        <v>101</v>
      </c>
      <c r="K7999" t="s">
        <v>101</v>
      </c>
      <c r="L7999" t="s">
        <v>2265</v>
      </c>
      <c r="M7999" s="16">
        <v>71428.571428571435</v>
      </c>
      <c r="N7999" s="16">
        <v>0</v>
      </c>
      <c r="O7999" s="15">
        <v>71428.571428571435</v>
      </c>
      <c r="P7999">
        <v>20000</v>
      </c>
      <c r="Q7999">
        <v>15000</v>
      </c>
      <c r="R7999">
        <v>5000</v>
      </c>
      <c r="S7999">
        <v>40000</v>
      </c>
      <c r="T7999">
        <v>0</v>
      </c>
      <c r="U7999">
        <v>0</v>
      </c>
      <c r="V7999">
        <v>0</v>
      </c>
      <c r="W7999">
        <v>0</v>
      </c>
      <c r="X7999">
        <v>0</v>
      </c>
      <c r="Y7999" t="s">
        <v>103</v>
      </c>
    </row>
    <row r="8000" spans="1:25" x14ac:dyDescent="0.3">
      <c r="A8000" t="s">
        <v>54</v>
      </c>
      <c r="B8000" t="s">
        <v>54</v>
      </c>
      <c r="C8000" t="s">
        <v>5472</v>
      </c>
      <c r="D8000" t="s">
        <v>45</v>
      </c>
      <c r="E8000" t="s">
        <v>68</v>
      </c>
      <c r="F8000" s="30" t="s">
        <v>2594</v>
      </c>
      <c r="G8000" s="30" t="s">
        <v>5654</v>
      </c>
      <c r="H8000" t="s">
        <v>5655</v>
      </c>
      <c r="I8000" t="s">
        <v>100</v>
      </c>
      <c r="J8000" s="33" t="s">
        <v>101</v>
      </c>
      <c r="K8000" t="s">
        <v>101</v>
      </c>
      <c r="L8000" t="s">
        <v>2395</v>
      </c>
      <c r="M8000" s="16">
        <v>71428.571428571435</v>
      </c>
      <c r="N8000" s="16">
        <v>0</v>
      </c>
      <c r="O8000" s="15">
        <v>71428.571428571435</v>
      </c>
      <c r="P8000">
        <v>20000</v>
      </c>
      <c r="Q8000">
        <v>15000</v>
      </c>
      <c r="R8000">
        <v>5000</v>
      </c>
      <c r="S8000">
        <v>40000</v>
      </c>
      <c r="T8000">
        <v>0</v>
      </c>
      <c r="U8000">
        <v>0</v>
      </c>
      <c r="V8000">
        <v>0</v>
      </c>
      <c r="W8000">
        <v>0</v>
      </c>
      <c r="X8000">
        <v>0</v>
      </c>
      <c r="Y8000" t="s">
        <v>103</v>
      </c>
    </row>
    <row r="8001" spans="1:25" x14ac:dyDescent="0.3">
      <c r="A8001" t="s">
        <v>54</v>
      </c>
      <c r="B8001" t="s">
        <v>54</v>
      </c>
      <c r="C8001" t="s">
        <v>5472</v>
      </c>
      <c r="D8001" t="s">
        <v>45</v>
      </c>
      <c r="E8001" t="s">
        <v>68</v>
      </c>
      <c r="F8001" s="30" t="s">
        <v>2594</v>
      </c>
      <c r="G8001" s="30" t="s">
        <v>5654</v>
      </c>
      <c r="H8001" t="s">
        <v>5655</v>
      </c>
      <c r="I8001" t="s">
        <v>100</v>
      </c>
      <c r="J8001" s="33" t="s">
        <v>101</v>
      </c>
      <c r="K8001" t="s">
        <v>101</v>
      </c>
      <c r="L8001" t="s">
        <v>2264</v>
      </c>
      <c r="M8001" s="16">
        <v>71428.571428571435</v>
      </c>
      <c r="N8001" s="16">
        <v>0</v>
      </c>
      <c r="O8001" s="15">
        <v>71428.571428571435</v>
      </c>
      <c r="P8001">
        <v>20000</v>
      </c>
      <c r="Q8001">
        <v>15000</v>
      </c>
      <c r="R8001">
        <v>5000</v>
      </c>
      <c r="S8001">
        <v>40000</v>
      </c>
      <c r="T8001">
        <v>0</v>
      </c>
      <c r="U8001">
        <v>0</v>
      </c>
      <c r="V8001">
        <v>0</v>
      </c>
      <c r="W8001">
        <v>0</v>
      </c>
      <c r="X8001">
        <v>0</v>
      </c>
      <c r="Y8001" t="s">
        <v>103</v>
      </c>
    </row>
    <row r="8002" spans="1:25" x14ac:dyDescent="0.3">
      <c r="A8002" t="s">
        <v>54</v>
      </c>
      <c r="B8002" t="s">
        <v>54</v>
      </c>
      <c r="C8002" t="s">
        <v>5472</v>
      </c>
      <c r="D8002" t="s">
        <v>45</v>
      </c>
      <c r="E8002" t="s">
        <v>68</v>
      </c>
      <c r="F8002" s="30" t="s">
        <v>2594</v>
      </c>
      <c r="G8002" s="30" t="s">
        <v>5654</v>
      </c>
      <c r="H8002" t="s">
        <v>5655</v>
      </c>
      <c r="I8002" t="s">
        <v>100</v>
      </c>
      <c r="J8002" s="33" t="s">
        <v>101</v>
      </c>
      <c r="K8002" t="s">
        <v>101</v>
      </c>
      <c r="L8002" t="s">
        <v>2263</v>
      </c>
      <c r="M8002" s="16">
        <v>71428.571428571435</v>
      </c>
      <c r="N8002" s="16">
        <v>0</v>
      </c>
      <c r="O8002" s="15">
        <v>71428.571428571435</v>
      </c>
      <c r="P8002">
        <v>20000</v>
      </c>
      <c r="Q8002">
        <v>15000</v>
      </c>
      <c r="R8002">
        <v>5000</v>
      </c>
      <c r="S8002">
        <v>40000</v>
      </c>
      <c r="T8002">
        <v>0</v>
      </c>
      <c r="U8002">
        <v>0</v>
      </c>
      <c r="V8002">
        <v>0</v>
      </c>
      <c r="W8002">
        <v>0</v>
      </c>
      <c r="X8002">
        <v>0</v>
      </c>
      <c r="Y8002" t="s">
        <v>103</v>
      </c>
    </row>
    <row r="8003" spans="1:25" x14ac:dyDescent="0.3">
      <c r="A8003" t="s">
        <v>54</v>
      </c>
      <c r="B8003" t="s">
        <v>54</v>
      </c>
      <c r="C8003" t="s">
        <v>5472</v>
      </c>
      <c r="D8003" t="s">
        <v>45</v>
      </c>
      <c r="E8003" t="s">
        <v>68</v>
      </c>
      <c r="F8003" s="30" t="s">
        <v>2594</v>
      </c>
      <c r="G8003" s="30" t="s">
        <v>5654</v>
      </c>
      <c r="H8003" t="s">
        <v>5655</v>
      </c>
      <c r="I8003" t="s">
        <v>100</v>
      </c>
      <c r="J8003" s="33" t="s">
        <v>101</v>
      </c>
      <c r="K8003" t="s">
        <v>101</v>
      </c>
      <c r="L8003" t="s">
        <v>2259</v>
      </c>
      <c r="M8003" s="16">
        <v>71428.571428571435</v>
      </c>
      <c r="N8003" s="16">
        <v>0</v>
      </c>
      <c r="O8003" s="15">
        <v>71428.571428571435</v>
      </c>
      <c r="P8003">
        <v>20000</v>
      </c>
      <c r="Q8003">
        <v>15000</v>
      </c>
      <c r="R8003">
        <v>5000</v>
      </c>
      <c r="S8003">
        <v>40000</v>
      </c>
      <c r="T8003">
        <v>0</v>
      </c>
      <c r="U8003">
        <v>0</v>
      </c>
      <c r="V8003">
        <v>0</v>
      </c>
      <c r="W8003">
        <v>0</v>
      </c>
      <c r="X8003">
        <v>0</v>
      </c>
      <c r="Y8003" t="s">
        <v>103</v>
      </c>
    </row>
    <row r="8004" spans="1:25" x14ac:dyDescent="0.3">
      <c r="A8004" t="s">
        <v>54</v>
      </c>
      <c r="B8004" t="s">
        <v>54</v>
      </c>
      <c r="C8004" t="s">
        <v>5472</v>
      </c>
      <c r="D8004" t="s">
        <v>45</v>
      </c>
      <c r="E8004" t="s">
        <v>68</v>
      </c>
      <c r="F8004" s="30" t="s">
        <v>2594</v>
      </c>
      <c r="G8004" s="30" t="s">
        <v>5654</v>
      </c>
      <c r="H8004" t="s">
        <v>5655</v>
      </c>
      <c r="I8004" t="s">
        <v>100</v>
      </c>
      <c r="J8004" s="33" t="s">
        <v>101</v>
      </c>
      <c r="K8004" t="s">
        <v>101</v>
      </c>
      <c r="L8004" t="s">
        <v>2279</v>
      </c>
      <c r="M8004" s="16">
        <v>71428.571428571435</v>
      </c>
      <c r="N8004" s="16">
        <v>0</v>
      </c>
      <c r="O8004" s="15">
        <v>71428.571428571435</v>
      </c>
      <c r="P8004">
        <v>20000</v>
      </c>
      <c r="Q8004">
        <v>15000</v>
      </c>
      <c r="R8004">
        <v>5000</v>
      </c>
      <c r="S8004">
        <v>40000</v>
      </c>
      <c r="T8004">
        <v>0</v>
      </c>
      <c r="U8004">
        <v>0</v>
      </c>
      <c r="V8004">
        <v>0</v>
      </c>
      <c r="W8004">
        <v>0</v>
      </c>
      <c r="X8004">
        <v>0</v>
      </c>
      <c r="Y8004" t="s">
        <v>103</v>
      </c>
    </row>
    <row r="8005" spans="1:25" x14ac:dyDescent="0.3">
      <c r="A8005" t="s">
        <v>54</v>
      </c>
      <c r="B8005" t="s">
        <v>54</v>
      </c>
      <c r="C8005" t="s">
        <v>5472</v>
      </c>
      <c r="D8005" t="s">
        <v>45</v>
      </c>
      <c r="E8005" t="s">
        <v>68</v>
      </c>
      <c r="F8005" s="30" t="s">
        <v>2594</v>
      </c>
      <c r="G8005" s="30" t="s">
        <v>5654</v>
      </c>
      <c r="H8005" t="s">
        <v>5655</v>
      </c>
      <c r="I8005" t="s">
        <v>100</v>
      </c>
      <c r="J8005" s="33" t="s">
        <v>101</v>
      </c>
      <c r="K8005" t="s">
        <v>101</v>
      </c>
      <c r="L8005" t="s">
        <v>2431</v>
      </c>
      <c r="M8005" s="16">
        <v>71428.571428571435</v>
      </c>
      <c r="N8005" s="16">
        <v>0</v>
      </c>
      <c r="O8005" s="15">
        <v>71428.571428571435</v>
      </c>
      <c r="P8005">
        <v>20000</v>
      </c>
      <c r="Q8005">
        <v>15000</v>
      </c>
      <c r="R8005">
        <v>5000</v>
      </c>
      <c r="S8005">
        <v>40000</v>
      </c>
      <c r="T8005">
        <v>0</v>
      </c>
      <c r="U8005">
        <v>0</v>
      </c>
      <c r="V8005">
        <v>0</v>
      </c>
      <c r="W8005">
        <v>0</v>
      </c>
      <c r="X8005">
        <v>0</v>
      </c>
      <c r="Y8005" t="s">
        <v>103</v>
      </c>
    </row>
    <row r="8006" spans="1:25" x14ac:dyDescent="0.3">
      <c r="A8006" t="s">
        <v>54</v>
      </c>
      <c r="B8006" t="s">
        <v>54</v>
      </c>
      <c r="C8006" t="s">
        <v>5472</v>
      </c>
      <c r="D8006" t="s">
        <v>45</v>
      </c>
      <c r="E8006" t="s">
        <v>68</v>
      </c>
      <c r="F8006" s="30" t="s">
        <v>2594</v>
      </c>
      <c r="G8006" s="30" t="s">
        <v>5654</v>
      </c>
      <c r="H8006" t="s">
        <v>5655</v>
      </c>
      <c r="I8006" t="s">
        <v>100</v>
      </c>
      <c r="J8006" s="33" t="s">
        <v>101</v>
      </c>
      <c r="K8006" t="s">
        <v>101</v>
      </c>
      <c r="L8006" t="s">
        <v>2267</v>
      </c>
      <c r="M8006" s="16">
        <v>71428.571428571435</v>
      </c>
      <c r="N8006" s="16">
        <v>0</v>
      </c>
      <c r="O8006" s="15">
        <v>71428.571428571435</v>
      </c>
      <c r="P8006">
        <v>20000</v>
      </c>
      <c r="Q8006">
        <v>15000</v>
      </c>
      <c r="R8006">
        <v>5000</v>
      </c>
      <c r="S8006">
        <v>40000</v>
      </c>
      <c r="T8006">
        <v>0</v>
      </c>
      <c r="U8006">
        <v>0</v>
      </c>
      <c r="V8006">
        <v>0</v>
      </c>
      <c r="W8006">
        <v>0</v>
      </c>
      <c r="X8006">
        <v>0</v>
      </c>
      <c r="Y8006" t="s">
        <v>103</v>
      </c>
    </row>
    <row r="8007" spans="1:25" x14ac:dyDescent="0.3">
      <c r="A8007" t="s">
        <v>54</v>
      </c>
      <c r="B8007" t="s">
        <v>54</v>
      </c>
      <c r="C8007" t="s">
        <v>5472</v>
      </c>
      <c r="D8007" t="s">
        <v>17</v>
      </c>
      <c r="E8007" t="s">
        <v>17</v>
      </c>
      <c r="F8007" s="30" t="s">
        <v>2707</v>
      </c>
      <c r="G8007" s="30" t="s">
        <v>5656</v>
      </c>
      <c r="H8007" t="s">
        <v>5657</v>
      </c>
      <c r="I8007" t="s">
        <v>241</v>
      </c>
      <c r="J8007" s="33" t="s">
        <v>182</v>
      </c>
      <c r="K8007" t="s">
        <v>182</v>
      </c>
      <c r="L8007" t="s">
        <v>2267</v>
      </c>
      <c r="M8007" s="16">
        <v>13559.322033898305</v>
      </c>
      <c r="O8007" s="15">
        <v>13559.322033898305</v>
      </c>
      <c r="P8007">
        <v>0</v>
      </c>
      <c r="Q8007">
        <v>41.690313674361533</v>
      </c>
      <c r="R8007">
        <v>0</v>
      </c>
      <c r="S8007">
        <v>41.690313674361533</v>
      </c>
      <c r="T8007">
        <v>0</v>
      </c>
      <c r="U8007">
        <v>0</v>
      </c>
      <c r="V8007">
        <v>0</v>
      </c>
      <c r="W8007">
        <v>0</v>
      </c>
      <c r="X8007">
        <v>0</v>
      </c>
      <c r="Y8007" t="s">
        <v>17</v>
      </c>
    </row>
    <row r="8008" spans="1:25" x14ac:dyDescent="0.3">
      <c r="A8008" t="s">
        <v>54</v>
      </c>
      <c r="B8008" t="s">
        <v>54</v>
      </c>
      <c r="C8008" t="s">
        <v>5472</v>
      </c>
      <c r="D8008" t="s">
        <v>17</v>
      </c>
      <c r="E8008" t="s">
        <v>17</v>
      </c>
      <c r="F8008" s="30" t="s">
        <v>2707</v>
      </c>
      <c r="G8008" s="30" t="s">
        <v>5656</v>
      </c>
      <c r="H8008" t="s">
        <v>5658</v>
      </c>
      <c r="I8008" t="s">
        <v>241</v>
      </c>
      <c r="J8008" s="33" t="s">
        <v>182</v>
      </c>
      <c r="K8008" t="s">
        <v>182</v>
      </c>
      <c r="L8008" t="s">
        <v>2266</v>
      </c>
      <c r="M8008" s="16">
        <v>30508.474576271186</v>
      </c>
      <c r="O8008" s="15">
        <v>30508.474576271186</v>
      </c>
      <c r="P8008">
        <v>0</v>
      </c>
      <c r="Q8008">
        <v>97.277398573510226</v>
      </c>
      <c r="R8008">
        <v>0</v>
      </c>
      <c r="S8008">
        <v>97.277398573510226</v>
      </c>
      <c r="T8008">
        <v>0</v>
      </c>
      <c r="U8008">
        <v>0</v>
      </c>
      <c r="V8008">
        <v>0</v>
      </c>
      <c r="W8008">
        <v>0</v>
      </c>
      <c r="X8008">
        <v>0</v>
      </c>
      <c r="Y8008" t="s">
        <v>17</v>
      </c>
    </row>
    <row r="8009" spans="1:25" x14ac:dyDescent="0.3">
      <c r="A8009" t="s">
        <v>54</v>
      </c>
      <c r="B8009" t="s">
        <v>54</v>
      </c>
      <c r="C8009" t="s">
        <v>5472</v>
      </c>
      <c r="D8009" t="s">
        <v>17</v>
      </c>
      <c r="E8009" t="s">
        <v>17</v>
      </c>
      <c r="F8009" s="30" t="s">
        <v>2707</v>
      </c>
      <c r="G8009" s="30" t="s">
        <v>5656</v>
      </c>
      <c r="H8009" t="s">
        <v>5658</v>
      </c>
      <c r="I8009" t="s">
        <v>241</v>
      </c>
      <c r="J8009" s="33" t="s">
        <v>182</v>
      </c>
      <c r="K8009" t="s">
        <v>182</v>
      </c>
      <c r="L8009" t="s">
        <v>2263</v>
      </c>
      <c r="M8009" s="16">
        <v>13559.322033898305</v>
      </c>
      <c r="O8009" s="15">
        <v>13559.322033898305</v>
      </c>
      <c r="P8009">
        <v>0</v>
      </c>
      <c r="Q8009">
        <v>41.690313674361533</v>
      </c>
      <c r="R8009">
        <v>0</v>
      </c>
      <c r="S8009">
        <v>41.690313674361533</v>
      </c>
      <c r="T8009">
        <v>0</v>
      </c>
      <c r="U8009">
        <v>0</v>
      </c>
      <c r="V8009">
        <v>0</v>
      </c>
      <c r="W8009">
        <v>0</v>
      </c>
      <c r="X8009">
        <v>0</v>
      </c>
      <c r="Y8009" t="s">
        <v>17</v>
      </c>
    </row>
    <row r="8010" spans="1:25" x14ac:dyDescent="0.3">
      <c r="A8010" t="s">
        <v>54</v>
      </c>
      <c r="B8010" t="s">
        <v>54</v>
      </c>
      <c r="C8010" t="s">
        <v>5472</v>
      </c>
      <c r="D8010" t="s">
        <v>17</v>
      </c>
      <c r="E8010" t="s">
        <v>17</v>
      </c>
      <c r="F8010" s="30" t="s">
        <v>2707</v>
      </c>
      <c r="G8010" s="30" t="s">
        <v>5656</v>
      </c>
      <c r="H8010" t="s">
        <v>5658</v>
      </c>
      <c r="I8010" t="s">
        <v>241</v>
      </c>
      <c r="J8010" s="33" t="s">
        <v>182</v>
      </c>
      <c r="K8010" t="s">
        <v>182</v>
      </c>
      <c r="L8010" t="s">
        <v>2264</v>
      </c>
      <c r="M8010" s="16">
        <v>22033.898305084746</v>
      </c>
      <c r="O8010" s="15">
        <v>22033.898305084746</v>
      </c>
      <c r="P8010">
        <v>0</v>
      </c>
      <c r="Q8010">
        <v>69.48385612393588</v>
      </c>
      <c r="R8010">
        <v>0</v>
      </c>
      <c r="S8010">
        <v>69.48385612393588</v>
      </c>
      <c r="T8010">
        <v>0</v>
      </c>
      <c r="U8010">
        <v>0</v>
      </c>
      <c r="V8010">
        <v>0</v>
      </c>
      <c r="W8010">
        <v>0</v>
      </c>
      <c r="X8010">
        <v>0</v>
      </c>
      <c r="Y8010" t="s">
        <v>17</v>
      </c>
    </row>
    <row r="8011" spans="1:25" x14ac:dyDescent="0.3">
      <c r="A8011" t="s">
        <v>54</v>
      </c>
      <c r="B8011" t="s">
        <v>54</v>
      </c>
      <c r="C8011" t="s">
        <v>5472</v>
      </c>
      <c r="D8011" t="s">
        <v>17</v>
      </c>
      <c r="E8011" t="s">
        <v>17</v>
      </c>
      <c r="F8011" s="30" t="s">
        <v>2707</v>
      </c>
      <c r="G8011" s="30" t="s">
        <v>5656</v>
      </c>
      <c r="H8011" t="s">
        <v>5658</v>
      </c>
      <c r="I8011" t="s">
        <v>241</v>
      </c>
      <c r="J8011" s="33" t="s">
        <v>182</v>
      </c>
      <c r="K8011" t="s">
        <v>182</v>
      </c>
      <c r="L8011" t="s">
        <v>2377</v>
      </c>
      <c r="M8011" s="16">
        <v>13559.322033898305</v>
      </c>
      <c r="O8011" s="15">
        <v>13559.322033898305</v>
      </c>
      <c r="P8011">
        <v>0</v>
      </c>
      <c r="Q8011">
        <v>41.690313674361533</v>
      </c>
      <c r="R8011">
        <v>0</v>
      </c>
      <c r="S8011">
        <v>41.690313674361533</v>
      </c>
      <c r="T8011">
        <v>0</v>
      </c>
      <c r="U8011">
        <v>0</v>
      </c>
      <c r="V8011">
        <v>0</v>
      </c>
      <c r="W8011">
        <v>0</v>
      </c>
      <c r="X8011">
        <v>0</v>
      </c>
      <c r="Y8011" t="s">
        <v>17</v>
      </c>
    </row>
    <row r="8012" spans="1:25" x14ac:dyDescent="0.3">
      <c r="A8012" t="s">
        <v>54</v>
      </c>
      <c r="B8012" t="s">
        <v>54</v>
      </c>
      <c r="C8012" t="s">
        <v>5472</v>
      </c>
      <c r="D8012" t="s">
        <v>17</v>
      </c>
      <c r="E8012" t="s">
        <v>17</v>
      </c>
      <c r="F8012" s="30" t="s">
        <v>2707</v>
      </c>
      <c r="G8012" s="30" t="s">
        <v>5656</v>
      </c>
      <c r="H8012" t="s">
        <v>5658</v>
      </c>
      <c r="I8012" t="s">
        <v>241</v>
      </c>
      <c r="J8012" s="33" t="s">
        <v>182</v>
      </c>
      <c r="K8012" t="s">
        <v>182</v>
      </c>
      <c r="L8012" t="s">
        <v>2259</v>
      </c>
      <c r="M8012" s="16">
        <v>56779.661016949147</v>
      </c>
      <c r="O8012" s="15">
        <v>56779.661016949147</v>
      </c>
      <c r="P8012">
        <v>0</v>
      </c>
      <c r="Q8012">
        <v>180.65802592223329</v>
      </c>
      <c r="R8012">
        <v>0</v>
      </c>
      <c r="S8012">
        <v>180.65802592223329</v>
      </c>
      <c r="T8012">
        <v>0</v>
      </c>
      <c r="U8012">
        <v>0</v>
      </c>
      <c r="V8012">
        <v>0</v>
      </c>
      <c r="W8012">
        <v>0</v>
      </c>
      <c r="X8012">
        <v>0</v>
      </c>
      <c r="Y8012" t="s">
        <v>17</v>
      </c>
    </row>
    <row r="8013" spans="1:25" x14ac:dyDescent="0.3">
      <c r="A8013" t="s">
        <v>54</v>
      </c>
      <c r="B8013" t="s">
        <v>54</v>
      </c>
      <c r="C8013" t="s">
        <v>5472</v>
      </c>
      <c r="D8013" t="s">
        <v>17</v>
      </c>
      <c r="E8013" t="s">
        <v>17</v>
      </c>
      <c r="F8013" s="30" t="s">
        <v>2707</v>
      </c>
      <c r="G8013" s="30" t="s">
        <v>5656</v>
      </c>
      <c r="H8013" t="s">
        <v>5657</v>
      </c>
      <c r="I8013" t="s">
        <v>100</v>
      </c>
      <c r="J8013" s="33" t="s">
        <v>101</v>
      </c>
      <c r="K8013" t="s">
        <v>101</v>
      </c>
      <c r="L8013" t="s">
        <v>2267</v>
      </c>
      <c r="M8013" s="16">
        <v>2440.6779661016953</v>
      </c>
      <c r="O8013" s="15">
        <v>2440.6779661016953</v>
      </c>
      <c r="P8013">
        <v>0</v>
      </c>
      <c r="Q8013">
        <v>7.5042564613850775</v>
      </c>
      <c r="R8013">
        <v>0</v>
      </c>
      <c r="S8013">
        <v>7.5042564613850775</v>
      </c>
      <c r="T8013">
        <v>0</v>
      </c>
      <c r="U8013">
        <v>0</v>
      </c>
      <c r="V8013">
        <v>0</v>
      </c>
      <c r="W8013">
        <v>0</v>
      </c>
      <c r="X8013">
        <v>0</v>
      </c>
      <c r="Y8013" t="s">
        <v>17</v>
      </c>
    </row>
    <row r="8014" spans="1:25" x14ac:dyDescent="0.3">
      <c r="A8014" t="s">
        <v>54</v>
      </c>
      <c r="B8014" t="s">
        <v>54</v>
      </c>
      <c r="C8014" t="s">
        <v>5472</v>
      </c>
      <c r="D8014" t="s">
        <v>17</v>
      </c>
      <c r="E8014" t="s">
        <v>17</v>
      </c>
      <c r="F8014" s="30" t="s">
        <v>2707</v>
      </c>
      <c r="G8014" s="30" t="s">
        <v>5656</v>
      </c>
      <c r="H8014" t="s">
        <v>5658</v>
      </c>
      <c r="I8014" t="s">
        <v>100</v>
      </c>
      <c r="J8014" s="33" t="s">
        <v>101</v>
      </c>
      <c r="K8014" t="s">
        <v>101</v>
      </c>
      <c r="L8014" t="s">
        <v>2266</v>
      </c>
      <c r="M8014" s="16">
        <v>5491.5254237288145</v>
      </c>
      <c r="O8014" s="15">
        <v>5491.5254237288145</v>
      </c>
      <c r="P8014">
        <v>0</v>
      </c>
      <c r="Q8014">
        <v>17.509931743231846</v>
      </c>
      <c r="R8014">
        <v>0</v>
      </c>
      <c r="S8014">
        <v>17.509931743231846</v>
      </c>
      <c r="T8014">
        <v>0</v>
      </c>
      <c r="U8014">
        <v>0</v>
      </c>
      <c r="V8014">
        <v>0</v>
      </c>
      <c r="W8014">
        <v>0</v>
      </c>
      <c r="X8014">
        <v>0</v>
      </c>
      <c r="Y8014" t="s">
        <v>17</v>
      </c>
    </row>
    <row r="8015" spans="1:25" x14ac:dyDescent="0.3">
      <c r="A8015" t="s">
        <v>54</v>
      </c>
      <c r="B8015" t="s">
        <v>54</v>
      </c>
      <c r="C8015" t="s">
        <v>5472</v>
      </c>
      <c r="D8015" t="s">
        <v>17</v>
      </c>
      <c r="E8015" t="s">
        <v>17</v>
      </c>
      <c r="F8015" s="30" t="s">
        <v>2707</v>
      </c>
      <c r="G8015" s="30" t="s">
        <v>5656</v>
      </c>
      <c r="H8015" t="s">
        <v>5658</v>
      </c>
      <c r="I8015" t="s">
        <v>100</v>
      </c>
      <c r="J8015" s="33" t="s">
        <v>101</v>
      </c>
      <c r="K8015" t="s">
        <v>101</v>
      </c>
      <c r="L8015" t="s">
        <v>2263</v>
      </c>
      <c r="M8015" s="16">
        <v>2440.6779661016953</v>
      </c>
      <c r="O8015" s="15">
        <v>2440.6779661016953</v>
      </c>
      <c r="P8015">
        <v>0</v>
      </c>
      <c r="Q8015">
        <v>7.5042564613850775</v>
      </c>
      <c r="R8015">
        <v>0</v>
      </c>
      <c r="S8015">
        <v>7.5042564613850775</v>
      </c>
      <c r="T8015">
        <v>0</v>
      </c>
      <c r="U8015">
        <v>0</v>
      </c>
      <c r="V8015">
        <v>0</v>
      </c>
      <c r="W8015">
        <v>0</v>
      </c>
      <c r="X8015">
        <v>0</v>
      </c>
      <c r="Y8015" t="s">
        <v>17</v>
      </c>
    </row>
    <row r="8016" spans="1:25" x14ac:dyDescent="0.3">
      <c r="A8016" t="s">
        <v>54</v>
      </c>
      <c r="B8016" t="s">
        <v>54</v>
      </c>
      <c r="C8016" t="s">
        <v>5472</v>
      </c>
      <c r="D8016" t="s">
        <v>17</v>
      </c>
      <c r="E8016" t="s">
        <v>17</v>
      </c>
      <c r="F8016" s="30" t="s">
        <v>2707</v>
      </c>
      <c r="G8016" s="30" t="s">
        <v>5656</v>
      </c>
      <c r="H8016" t="s">
        <v>5658</v>
      </c>
      <c r="I8016" t="s">
        <v>100</v>
      </c>
      <c r="J8016" s="33" t="s">
        <v>101</v>
      </c>
      <c r="K8016" t="s">
        <v>101</v>
      </c>
      <c r="L8016" t="s">
        <v>2264</v>
      </c>
      <c r="M8016" s="16">
        <v>3966.1016949152554</v>
      </c>
      <c r="O8016" s="15">
        <v>3966.1016949152554</v>
      </c>
      <c r="P8016">
        <v>0</v>
      </c>
      <c r="Q8016">
        <v>12.507094102308461</v>
      </c>
      <c r="R8016">
        <v>0</v>
      </c>
      <c r="S8016">
        <v>12.507094102308461</v>
      </c>
      <c r="T8016">
        <v>0</v>
      </c>
      <c r="U8016">
        <v>0</v>
      </c>
      <c r="V8016">
        <v>0</v>
      </c>
      <c r="W8016">
        <v>0</v>
      </c>
      <c r="X8016">
        <v>0</v>
      </c>
      <c r="Y8016" t="s">
        <v>17</v>
      </c>
    </row>
    <row r="8017" spans="1:25" x14ac:dyDescent="0.3">
      <c r="A8017" t="s">
        <v>54</v>
      </c>
      <c r="B8017" t="s">
        <v>54</v>
      </c>
      <c r="C8017" t="s">
        <v>5472</v>
      </c>
      <c r="D8017" t="s">
        <v>17</v>
      </c>
      <c r="E8017" t="s">
        <v>17</v>
      </c>
      <c r="F8017" s="30" t="s">
        <v>2707</v>
      </c>
      <c r="G8017" s="30" t="s">
        <v>5656</v>
      </c>
      <c r="H8017" t="s">
        <v>5658</v>
      </c>
      <c r="I8017" t="s">
        <v>100</v>
      </c>
      <c r="J8017" s="33" t="s">
        <v>101</v>
      </c>
      <c r="K8017" t="s">
        <v>101</v>
      </c>
      <c r="L8017" t="s">
        <v>2377</v>
      </c>
      <c r="M8017" s="16">
        <v>2440.6779661016953</v>
      </c>
      <c r="O8017" s="15">
        <v>2440.6779661016953</v>
      </c>
      <c r="P8017">
        <v>0</v>
      </c>
      <c r="Q8017">
        <v>7.5042564613850775</v>
      </c>
      <c r="R8017">
        <v>0</v>
      </c>
      <c r="S8017">
        <v>7.5042564613850775</v>
      </c>
      <c r="T8017">
        <v>0</v>
      </c>
      <c r="U8017">
        <v>0</v>
      </c>
      <c r="V8017">
        <v>0</v>
      </c>
      <c r="W8017">
        <v>0</v>
      </c>
      <c r="X8017">
        <v>0</v>
      </c>
      <c r="Y8017" t="s">
        <v>17</v>
      </c>
    </row>
    <row r="8018" spans="1:25" x14ac:dyDescent="0.3">
      <c r="A8018" t="s">
        <v>54</v>
      </c>
      <c r="B8018" t="s">
        <v>54</v>
      </c>
      <c r="C8018" t="s">
        <v>5472</v>
      </c>
      <c r="D8018" t="s">
        <v>17</v>
      </c>
      <c r="E8018" t="s">
        <v>17</v>
      </c>
      <c r="F8018" s="30" t="s">
        <v>2707</v>
      </c>
      <c r="G8018" s="30" t="s">
        <v>5656</v>
      </c>
      <c r="H8018" t="s">
        <v>5658</v>
      </c>
      <c r="I8018" t="s">
        <v>100</v>
      </c>
      <c r="J8018" s="33" t="s">
        <v>101</v>
      </c>
      <c r="K8018" t="s">
        <v>101</v>
      </c>
      <c r="L8018" t="s">
        <v>2259</v>
      </c>
      <c r="M8018" s="16">
        <v>10220.338983050849</v>
      </c>
      <c r="O8018" s="15">
        <v>10220.338983050849</v>
      </c>
      <c r="P8018">
        <v>0</v>
      </c>
      <c r="Q8018">
        <v>32.518444666002004</v>
      </c>
      <c r="R8018">
        <v>0</v>
      </c>
      <c r="S8018">
        <v>32.518444666002004</v>
      </c>
      <c r="T8018">
        <v>0</v>
      </c>
      <c r="U8018">
        <v>0</v>
      </c>
      <c r="V8018">
        <v>0</v>
      </c>
      <c r="W8018">
        <v>0</v>
      </c>
      <c r="X8018">
        <v>0</v>
      </c>
      <c r="Y8018" t="s">
        <v>17</v>
      </c>
    </row>
    <row r="8019" spans="1:25" x14ac:dyDescent="0.3">
      <c r="A8019" t="s">
        <v>54</v>
      </c>
      <c r="B8019" t="s">
        <v>54</v>
      </c>
      <c r="C8019" t="s">
        <v>5472</v>
      </c>
      <c r="D8019" t="s">
        <v>17</v>
      </c>
      <c r="E8019" t="s">
        <v>17</v>
      </c>
      <c r="F8019" s="30" t="s">
        <v>2654</v>
      </c>
      <c r="G8019" s="30" t="s">
        <v>5643</v>
      </c>
      <c r="H8019" t="s">
        <v>5642</v>
      </c>
      <c r="I8019" t="s">
        <v>100</v>
      </c>
      <c r="J8019" s="33" t="s">
        <v>101</v>
      </c>
      <c r="K8019" t="s">
        <v>101</v>
      </c>
      <c r="L8019" t="s">
        <v>2267</v>
      </c>
      <c r="M8019" s="16">
        <v>6000</v>
      </c>
      <c r="O8019" s="15">
        <v>6000</v>
      </c>
      <c r="P8019">
        <v>0</v>
      </c>
      <c r="Q8019">
        <v>58.076923076923066</v>
      </c>
      <c r="R8019">
        <v>0</v>
      </c>
      <c r="S8019">
        <v>58.076923076923066</v>
      </c>
      <c r="T8019">
        <v>0</v>
      </c>
      <c r="U8019">
        <v>0</v>
      </c>
      <c r="V8019">
        <v>0</v>
      </c>
      <c r="W8019">
        <v>0</v>
      </c>
      <c r="X8019">
        <v>0</v>
      </c>
      <c r="Y8019" t="s">
        <v>17</v>
      </c>
    </row>
    <row r="8020" spans="1:25" x14ac:dyDescent="0.3">
      <c r="A8020" t="s">
        <v>54</v>
      </c>
      <c r="B8020" t="s">
        <v>54</v>
      </c>
      <c r="C8020" t="s">
        <v>5472</v>
      </c>
      <c r="D8020" t="s">
        <v>45</v>
      </c>
      <c r="E8020" t="s">
        <v>46</v>
      </c>
      <c r="F8020" s="30" t="s">
        <v>2654</v>
      </c>
      <c r="G8020" s="30" t="s">
        <v>5659</v>
      </c>
      <c r="H8020" t="s">
        <v>5659</v>
      </c>
      <c r="I8020" t="s">
        <v>100</v>
      </c>
      <c r="J8020" s="33" t="s">
        <v>101</v>
      </c>
      <c r="K8020" t="s">
        <v>101</v>
      </c>
      <c r="L8020" t="s">
        <v>236</v>
      </c>
      <c r="M8020" s="16">
        <v>85526.31578947368</v>
      </c>
      <c r="O8020" s="15">
        <v>85526.31578947368</v>
      </c>
      <c r="P8020">
        <v>0</v>
      </c>
      <c r="Q8020">
        <v>0</v>
      </c>
      <c r="R8020">
        <v>0</v>
      </c>
      <c r="S8020">
        <v>0</v>
      </c>
      <c r="T8020">
        <v>0</v>
      </c>
      <c r="U8020">
        <v>0</v>
      </c>
      <c r="V8020">
        <v>0</v>
      </c>
      <c r="W8020">
        <v>0</v>
      </c>
      <c r="X8020">
        <v>0</v>
      </c>
      <c r="Y8020" t="s">
        <v>103</v>
      </c>
    </row>
    <row r="8021" spans="1:25" x14ac:dyDescent="0.3">
      <c r="A8021" t="s">
        <v>54</v>
      </c>
      <c r="B8021" t="s">
        <v>54</v>
      </c>
      <c r="C8021" t="s">
        <v>5472</v>
      </c>
      <c r="D8021" t="s">
        <v>45</v>
      </c>
      <c r="E8021" t="s">
        <v>46</v>
      </c>
      <c r="F8021" s="30" t="s">
        <v>2654</v>
      </c>
      <c r="G8021" s="30" t="s">
        <v>5659</v>
      </c>
      <c r="H8021" t="s">
        <v>5659</v>
      </c>
      <c r="I8021" t="s">
        <v>100</v>
      </c>
      <c r="J8021" s="33" t="s">
        <v>101</v>
      </c>
      <c r="K8021" t="s">
        <v>101</v>
      </c>
      <c r="L8021" t="s">
        <v>2263</v>
      </c>
      <c r="M8021" s="16">
        <v>17105.263157894737</v>
      </c>
      <c r="O8021" s="15">
        <v>17105.263157894737</v>
      </c>
      <c r="P8021">
        <v>0</v>
      </c>
      <c r="Q8021">
        <v>0</v>
      </c>
      <c r="R8021">
        <v>0</v>
      </c>
      <c r="S8021">
        <v>0</v>
      </c>
      <c r="T8021">
        <v>0</v>
      </c>
      <c r="U8021">
        <v>0</v>
      </c>
      <c r="V8021">
        <v>0</v>
      </c>
      <c r="W8021">
        <v>0</v>
      </c>
      <c r="X8021">
        <v>0</v>
      </c>
      <c r="Y8021" t="s">
        <v>103</v>
      </c>
    </row>
    <row r="8022" spans="1:25" x14ac:dyDescent="0.3">
      <c r="A8022" t="s">
        <v>54</v>
      </c>
      <c r="B8022" t="s">
        <v>54</v>
      </c>
      <c r="C8022" t="s">
        <v>5472</v>
      </c>
      <c r="D8022" t="s">
        <v>45</v>
      </c>
      <c r="E8022" t="s">
        <v>46</v>
      </c>
      <c r="F8022" s="30" t="s">
        <v>2654</v>
      </c>
      <c r="G8022" s="30" t="s">
        <v>5659</v>
      </c>
      <c r="H8022" t="s">
        <v>5659</v>
      </c>
      <c r="I8022" t="s">
        <v>100</v>
      </c>
      <c r="J8022" s="33" t="s">
        <v>101</v>
      </c>
      <c r="K8022" t="s">
        <v>101</v>
      </c>
      <c r="L8022" t="s">
        <v>2266</v>
      </c>
      <c r="M8022" s="16">
        <v>17105.263157894737</v>
      </c>
      <c r="O8022" s="15">
        <v>17105.263157894737</v>
      </c>
      <c r="P8022">
        <v>0</v>
      </c>
      <c r="Q8022">
        <v>0</v>
      </c>
      <c r="R8022">
        <v>0</v>
      </c>
      <c r="S8022">
        <v>0</v>
      </c>
      <c r="T8022">
        <v>0</v>
      </c>
      <c r="U8022">
        <v>0</v>
      </c>
      <c r="V8022">
        <v>0</v>
      </c>
      <c r="W8022">
        <v>0</v>
      </c>
      <c r="X8022">
        <v>0</v>
      </c>
      <c r="Y8022" t="s">
        <v>103</v>
      </c>
    </row>
    <row r="8023" spans="1:25" x14ac:dyDescent="0.3">
      <c r="A8023" t="s">
        <v>54</v>
      </c>
      <c r="B8023" t="s">
        <v>54</v>
      </c>
      <c r="C8023" t="s">
        <v>5472</v>
      </c>
      <c r="D8023" t="s">
        <v>45</v>
      </c>
      <c r="E8023" t="s">
        <v>46</v>
      </c>
      <c r="F8023" s="30" t="s">
        <v>2654</v>
      </c>
      <c r="G8023" s="30" t="s">
        <v>5659</v>
      </c>
      <c r="H8023" t="s">
        <v>5659</v>
      </c>
      <c r="I8023" t="s">
        <v>100</v>
      </c>
      <c r="J8023" s="33" t="s">
        <v>101</v>
      </c>
      <c r="K8023" t="s">
        <v>101</v>
      </c>
      <c r="L8023" t="s">
        <v>2259</v>
      </c>
      <c r="M8023" s="16">
        <v>17105.263157894737</v>
      </c>
      <c r="O8023" s="15">
        <v>17105.263157894737</v>
      </c>
      <c r="P8023">
        <v>0</v>
      </c>
      <c r="Q8023">
        <v>0</v>
      </c>
      <c r="R8023">
        <v>0</v>
      </c>
      <c r="S8023">
        <v>0</v>
      </c>
      <c r="T8023">
        <v>0</v>
      </c>
      <c r="U8023">
        <v>0</v>
      </c>
      <c r="V8023">
        <v>0</v>
      </c>
      <c r="W8023">
        <v>0</v>
      </c>
      <c r="X8023">
        <v>0</v>
      </c>
      <c r="Y8023" t="s">
        <v>103</v>
      </c>
    </row>
    <row r="8024" spans="1:25" x14ac:dyDescent="0.3">
      <c r="A8024" t="s">
        <v>54</v>
      </c>
      <c r="B8024" t="s">
        <v>54</v>
      </c>
      <c r="C8024" t="s">
        <v>5472</v>
      </c>
      <c r="D8024" t="s">
        <v>45</v>
      </c>
      <c r="E8024" t="s">
        <v>46</v>
      </c>
      <c r="F8024" s="30" t="s">
        <v>2654</v>
      </c>
      <c r="G8024" s="30" t="s">
        <v>5659</v>
      </c>
      <c r="H8024" t="s">
        <v>5659</v>
      </c>
      <c r="I8024" t="s">
        <v>100</v>
      </c>
      <c r="J8024" s="33" t="s">
        <v>101</v>
      </c>
      <c r="K8024" t="s">
        <v>101</v>
      </c>
      <c r="L8024" t="s">
        <v>2267</v>
      </c>
      <c r="M8024" s="16">
        <v>17105.263157894737</v>
      </c>
      <c r="O8024" s="15">
        <v>17105.263157894737</v>
      </c>
      <c r="P8024">
        <v>0</v>
      </c>
      <c r="Q8024">
        <v>0</v>
      </c>
      <c r="R8024">
        <v>0</v>
      </c>
      <c r="S8024">
        <v>0</v>
      </c>
      <c r="T8024">
        <v>0</v>
      </c>
      <c r="U8024">
        <v>0</v>
      </c>
      <c r="V8024">
        <v>0</v>
      </c>
      <c r="W8024">
        <v>0</v>
      </c>
      <c r="X8024">
        <v>0</v>
      </c>
      <c r="Y8024" t="s">
        <v>103</v>
      </c>
    </row>
    <row r="8025" spans="1:25" x14ac:dyDescent="0.3">
      <c r="A8025" t="s">
        <v>54</v>
      </c>
      <c r="B8025" t="s">
        <v>54</v>
      </c>
      <c r="C8025" t="s">
        <v>5472</v>
      </c>
      <c r="D8025" t="s">
        <v>45</v>
      </c>
      <c r="E8025" t="s">
        <v>46</v>
      </c>
      <c r="F8025" s="30" t="s">
        <v>2654</v>
      </c>
      <c r="G8025" s="30" t="s">
        <v>5659</v>
      </c>
      <c r="H8025" t="s">
        <v>5659</v>
      </c>
      <c r="I8025" t="s">
        <v>100</v>
      </c>
      <c r="J8025" s="33" t="s">
        <v>101</v>
      </c>
      <c r="K8025" t="s">
        <v>101</v>
      </c>
      <c r="L8025" t="s">
        <v>2279</v>
      </c>
      <c r="M8025" s="16">
        <v>17105.263157894737</v>
      </c>
      <c r="O8025" s="15">
        <v>17105.263157894737</v>
      </c>
      <c r="P8025">
        <v>0</v>
      </c>
      <c r="Q8025">
        <v>0</v>
      </c>
      <c r="R8025">
        <v>0</v>
      </c>
      <c r="S8025">
        <v>0</v>
      </c>
      <c r="T8025">
        <v>0</v>
      </c>
      <c r="U8025">
        <v>0</v>
      </c>
      <c r="V8025">
        <v>0</v>
      </c>
      <c r="W8025">
        <v>0</v>
      </c>
      <c r="X8025">
        <v>0</v>
      </c>
      <c r="Y8025" t="s">
        <v>103</v>
      </c>
    </row>
    <row r="8026" spans="1:25" x14ac:dyDescent="0.3">
      <c r="A8026" t="s">
        <v>54</v>
      </c>
      <c r="B8026" t="s">
        <v>54</v>
      </c>
      <c r="C8026" t="s">
        <v>5472</v>
      </c>
      <c r="D8026" t="s">
        <v>45</v>
      </c>
      <c r="E8026" t="s">
        <v>46</v>
      </c>
      <c r="F8026" s="30" t="s">
        <v>2654</v>
      </c>
      <c r="G8026" s="30" t="s">
        <v>5659</v>
      </c>
      <c r="H8026" t="s">
        <v>5659</v>
      </c>
      <c r="I8026" t="s">
        <v>100</v>
      </c>
      <c r="J8026" s="33" t="s">
        <v>101</v>
      </c>
      <c r="K8026" t="s">
        <v>101</v>
      </c>
      <c r="L8026" t="s">
        <v>2265</v>
      </c>
      <c r="M8026" s="16">
        <v>17105.263157894737</v>
      </c>
      <c r="O8026" s="15">
        <v>17105.263157894737</v>
      </c>
      <c r="P8026">
        <v>0</v>
      </c>
      <c r="Q8026">
        <v>0</v>
      </c>
      <c r="R8026">
        <v>0</v>
      </c>
      <c r="S8026">
        <v>0</v>
      </c>
      <c r="T8026">
        <v>0</v>
      </c>
      <c r="U8026">
        <v>0</v>
      </c>
      <c r="V8026">
        <v>0</v>
      </c>
      <c r="W8026">
        <v>0</v>
      </c>
      <c r="X8026">
        <v>0</v>
      </c>
      <c r="Y8026" t="s">
        <v>103</v>
      </c>
    </row>
    <row r="8027" spans="1:25" x14ac:dyDescent="0.3">
      <c r="A8027" t="s">
        <v>54</v>
      </c>
      <c r="B8027" t="s">
        <v>54</v>
      </c>
      <c r="C8027" t="s">
        <v>5472</v>
      </c>
      <c r="D8027" t="s">
        <v>45</v>
      </c>
      <c r="E8027" t="s">
        <v>46</v>
      </c>
      <c r="F8027" s="30" t="s">
        <v>2654</v>
      </c>
      <c r="G8027" s="30" t="s">
        <v>5659</v>
      </c>
      <c r="H8027" t="s">
        <v>5659</v>
      </c>
      <c r="I8027" t="s">
        <v>100</v>
      </c>
      <c r="J8027" s="33" t="s">
        <v>101</v>
      </c>
      <c r="K8027" t="s">
        <v>101</v>
      </c>
      <c r="L8027" t="s">
        <v>2503</v>
      </c>
      <c r="M8027" s="16">
        <v>17105.263157894737</v>
      </c>
      <c r="O8027" s="15">
        <v>17105.263157894737</v>
      </c>
      <c r="P8027">
        <v>0</v>
      </c>
      <c r="Q8027">
        <v>0</v>
      </c>
      <c r="R8027">
        <v>0</v>
      </c>
      <c r="S8027">
        <v>0</v>
      </c>
      <c r="T8027">
        <v>0</v>
      </c>
      <c r="U8027">
        <v>0</v>
      </c>
      <c r="V8027">
        <v>0</v>
      </c>
      <c r="W8027">
        <v>0</v>
      </c>
      <c r="X8027">
        <v>0</v>
      </c>
      <c r="Y8027" t="s">
        <v>103</v>
      </c>
    </row>
    <row r="8028" spans="1:25" x14ac:dyDescent="0.3">
      <c r="A8028" t="s">
        <v>54</v>
      </c>
      <c r="B8028" t="s">
        <v>54</v>
      </c>
      <c r="C8028" t="s">
        <v>5472</v>
      </c>
      <c r="D8028" t="s">
        <v>45</v>
      </c>
      <c r="E8028" t="s">
        <v>46</v>
      </c>
      <c r="F8028" s="30" t="s">
        <v>2654</v>
      </c>
      <c r="G8028" s="30" t="s">
        <v>5659</v>
      </c>
      <c r="H8028" t="s">
        <v>5659</v>
      </c>
      <c r="I8028" t="s">
        <v>100</v>
      </c>
      <c r="J8028" s="33" t="s">
        <v>101</v>
      </c>
      <c r="K8028" t="s">
        <v>101</v>
      </c>
      <c r="L8028" t="s">
        <v>2392</v>
      </c>
      <c r="M8028" s="16">
        <v>17105.263157894737</v>
      </c>
      <c r="O8028" s="15">
        <v>17105.263157894737</v>
      </c>
      <c r="P8028">
        <v>0</v>
      </c>
      <c r="Q8028">
        <v>0</v>
      </c>
      <c r="R8028">
        <v>0</v>
      </c>
      <c r="S8028">
        <v>0</v>
      </c>
      <c r="T8028">
        <v>0</v>
      </c>
      <c r="U8028">
        <v>0</v>
      </c>
      <c r="V8028">
        <v>0</v>
      </c>
      <c r="W8028">
        <v>0</v>
      </c>
      <c r="X8028">
        <v>0</v>
      </c>
      <c r="Y8028" t="s">
        <v>103</v>
      </c>
    </row>
    <row r="8029" spans="1:25" x14ac:dyDescent="0.3">
      <c r="A8029" t="s">
        <v>54</v>
      </c>
      <c r="B8029" t="s">
        <v>54</v>
      </c>
      <c r="C8029" t="s">
        <v>5472</v>
      </c>
      <c r="D8029" t="s">
        <v>45</v>
      </c>
      <c r="E8029" t="s">
        <v>46</v>
      </c>
      <c r="F8029" s="30" t="s">
        <v>2654</v>
      </c>
      <c r="G8029" s="30" t="s">
        <v>5659</v>
      </c>
      <c r="H8029" t="s">
        <v>5659</v>
      </c>
      <c r="I8029" t="s">
        <v>100</v>
      </c>
      <c r="J8029" s="33" t="s">
        <v>101</v>
      </c>
      <c r="K8029" t="s">
        <v>101</v>
      </c>
      <c r="L8029" t="s">
        <v>2300</v>
      </c>
      <c r="M8029" s="16">
        <v>17105.263157894737</v>
      </c>
      <c r="O8029" s="15">
        <v>17105.263157894737</v>
      </c>
      <c r="P8029">
        <v>0</v>
      </c>
      <c r="Q8029">
        <v>0</v>
      </c>
      <c r="R8029">
        <v>0</v>
      </c>
      <c r="S8029">
        <v>0</v>
      </c>
      <c r="T8029">
        <v>0</v>
      </c>
      <c r="U8029">
        <v>0</v>
      </c>
      <c r="V8029">
        <v>0</v>
      </c>
      <c r="W8029">
        <v>0</v>
      </c>
      <c r="X8029">
        <v>0</v>
      </c>
      <c r="Y8029" t="s">
        <v>103</v>
      </c>
    </row>
    <row r="8030" spans="1:25" x14ac:dyDescent="0.3">
      <c r="A8030" t="s">
        <v>54</v>
      </c>
      <c r="B8030" t="s">
        <v>54</v>
      </c>
      <c r="C8030" t="s">
        <v>5472</v>
      </c>
      <c r="D8030" t="s">
        <v>45</v>
      </c>
      <c r="E8030" t="s">
        <v>46</v>
      </c>
      <c r="F8030" s="30" t="s">
        <v>2654</v>
      </c>
      <c r="G8030" s="30" t="s">
        <v>5659</v>
      </c>
      <c r="H8030" t="s">
        <v>5659</v>
      </c>
      <c r="I8030" t="s">
        <v>100</v>
      </c>
      <c r="J8030" s="33" t="s">
        <v>101</v>
      </c>
      <c r="K8030" t="s">
        <v>101</v>
      </c>
      <c r="L8030" t="s">
        <v>2377</v>
      </c>
      <c r="M8030" s="16">
        <v>17105.263157894737</v>
      </c>
      <c r="O8030" s="15">
        <v>17105.263157894737</v>
      </c>
      <c r="P8030">
        <v>0</v>
      </c>
      <c r="Q8030">
        <v>0</v>
      </c>
      <c r="R8030">
        <v>0</v>
      </c>
      <c r="S8030">
        <v>0</v>
      </c>
      <c r="T8030">
        <v>0</v>
      </c>
      <c r="U8030">
        <v>0</v>
      </c>
      <c r="V8030">
        <v>0</v>
      </c>
      <c r="W8030">
        <v>0</v>
      </c>
      <c r="X8030">
        <v>0</v>
      </c>
      <c r="Y8030" t="s">
        <v>103</v>
      </c>
    </row>
    <row r="8031" spans="1:25" x14ac:dyDescent="0.3">
      <c r="A8031" t="s">
        <v>54</v>
      </c>
      <c r="B8031" t="s">
        <v>54</v>
      </c>
      <c r="C8031" t="s">
        <v>5472</v>
      </c>
      <c r="D8031" t="s">
        <v>45</v>
      </c>
      <c r="E8031" t="s">
        <v>46</v>
      </c>
      <c r="F8031" s="30" t="s">
        <v>2654</v>
      </c>
      <c r="G8031" s="30" t="s">
        <v>5659</v>
      </c>
      <c r="H8031" t="s">
        <v>5659</v>
      </c>
      <c r="I8031" t="s">
        <v>100</v>
      </c>
      <c r="J8031" s="33" t="s">
        <v>101</v>
      </c>
      <c r="K8031" t="s">
        <v>101</v>
      </c>
      <c r="L8031" t="s">
        <v>2395</v>
      </c>
      <c r="M8031" s="16">
        <v>17105.263157894737</v>
      </c>
      <c r="O8031" s="15">
        <v>17105.263157894737</v>
      </c>
      <c r="P8031">
        <v>0</v>
      </c>
      <c r="Q8031">
        <v>0</v>
      </c>
      <c r="R8031">
        <v>0</v>
      </c>
      <c r="S8031">
        <v>0</v>
      </c>
      <c r="T8031">
        <v>0</v>
      </c>
      <c r="U8031">
        <v>0</v>
      </c>
      <c r="V8031">
        <v>0</v>
      </c>
      <c r="W8031">
        <v>0</v>
      </c>
      <c r="X8031">
        <v>0</v>
      </c>
      <c r="Y8031" t="s">
        <v>103</v>
      </c>
    </row>
    <row r="8032" spans="1:25" x14ac:dyDescent="0.3">
      <c r="A8032" t="s">
        <v>54</v>
      </c>
      <c r="B8032" t="s">
        <v>54</v>
      </c>
      <c r="C8032" t="s">
        <v>5472</v>
      </c>
      <c r="D8032" t="s">
        <v>45</v>
      </c>
      <c r="E8032" t="s">
        <v>46</v>
      </c>
      <c r="F8032" s="30" t="s">
        <v>2654</v>
      </c>
      <c r="G8032" s="30" t="s">
        <v>5659</v>
      </c>
      <c r="H8032" t="s">
        <v>5659</v>
      </c>
      <c r="I8032" t="s">
        <v>100</v>
      </c>
      <c r="J8032" s="33" t="s">
        <v>101</v>
      </c>
      <c r="K8032" t="s">
        <v>101</v>
      </c>
      <c r="L8032" t="s">
        <v>2264</v>
      </c>
      <c r="M8032" s="16">
        <v>17105.263157894737</v>
      </c>
      <c r="O8032" s="15">
        <v>17105.263157894737</v>
      </c>
      <c r="P8032">
        <v>0</v>
      </c>
      <c r="Q8032">
        <v>0</v>
      </c>
      <c r="R8032">
        <v>0</v>
      </c>
      <c r="S8032">
        <v>0</v>
      </c>
      <c r="T8032">
        <v>0</v>
      </c>
      <c r="U8032">
        <v>0</v>
      </c>
      <c r="V8032">
        <v>0</v>
      </c>
      <c r="W8032">
        <v>0</v>
      </c>
      <c r="X8032">
        <v>0</v>
      </c>
      <c r="Y8032" t="s">
        <v>103</v>
      </c>
    </row>
    <row r="8033" spans="1:25" x14ac:dyDescent="0.3">
      <c r="A8033" t="s">
        <v>54</v>
      </c>
      <c r="B8033" t="s">
        <v>54</v>
      </c>
      <c r="C8033" t="s">
        <v>5472</v>
      </c>
      <c r="D8033" t="s">
        <v>45</v>
      </c>
      <c r="E8033" t="s">
        <v>46</v>
      </c>
      <c r="F8033" s="30" t="s">
        <v>2654</v>
      </c>
      <c r="G8033" s="30" t="s">
        <v>5659</v>
      </c>
      <c r="H8033" t="s">
        <v>5659</v>
      </c>
      <c r="I8033" t="s">
        <v>100</v>
      </c>
      <c r="J8033" s="33" t="s">
        <v>101</v>
      </c>
      <c r="K8033" t="s">
        <v>101</v>
      </c>
      <c r="L8033" t="s">
        <v>2264</v>
      </c>
      <c r="M8033" s="16">
        <v>17105.263157894737</v>
      </c>
      <c r="O8033" s="15">
        <v>17105.263157894737</v>
      </c>
      <c r="P8033">
        <v>0</v>
      </c>
      <c r="Q8033">
        <v>0</v>
      </c>
      <c r="R8033">
        <v>0</v>
      </c>
      <c r="S8033">
        <v>0</v>
      </c>
      <c r="T8033">
        <v>0</v>
      </c>
      <c r="U8033">
        <v>0</v>
      </c>
      <c r="V8033">
        <v>0</v>
      </c>
      <c r="W8033">
        <v>0</v>
      </c>
      <c r="X8033">
        <v>0</v>
      </c>
      <c r="Y8033" t="s">
        <v>103</v>
      </c>
    </row>
    <row r="8034" spans="1:25" x14ac:dyDescent="0.3">
      <c r="A8034" t="s">
        <v>54</v>
      </c>
      <c r="B8034" t="s">
        <v>54</v>
      </c>
      <c r="C8034" t="s">
        <v>5472</v>
      </c>
      <c r="D8034" t="s">
        <v>45</v>
      </c>
      <c r="E8034" t="s">
        <v>46</v>
      </c>
      <c r="F8034" s="30" t="s">
        <v>2654</v>
      </c>
      <c r="G8034" s="30" t="s">
        <v>5659</v>
      </c>
      <c r="H8034" t="s">
        <v>5659</v>
      </c>
      <c r="I8034" t="s">
        <v>100</v>
      </c>
      <c r="J8034" s="33" t="s">
        <v>101</v>
      </c>
      <c r="K8034" t="s">
        <v>101</v>
      </c>
      <c r="L8034" t="s">
        <v>2342</v>
      </c>
      <c r="M8034" s="16">
        <v>17105.263157894737</v>
      </c>
      <c r="O8034" s="15">
        <v>17105.263157894737</v>
      </c>
      <c r="P8034">
        <v>0</v>
      </c>
      <c r="Q8034">
        <v>0</v>
      </c>
      <c r="R8034">
        <v>0</v>
      </c>
      <c r="S8034">
        <v>0</v>
      </c>
      <c r="T8034">
        <v>0</v>
      </c>
      <c r="U8034">
        <v>0</v>
      </c>
      <c r="V8034">
        <v>0</v>
      </c>
      <c r="W8034">
        <v>0</v>
      </c>
      <c r="X8034">
        <v>0</v>
      </c>
      <c r="Y8034" t="s">
        <v>103</v>
      </c>
    </row>
    <row r="8035" spans="1:25" x14ac:dyDescent="0.3">
      <c r="A8035" t="s">
        <v>54</v>
      </c>
      <c r="B8035" t="s">
        <v>54</v>
      </c>
      <c r="C8035" t="s">
        <v>5472</v>
      </c>
      <c r="D8035" t="s">
        <v>45</v>
      </c>
      <c r="E8035" t="s">
        <v>46</v>
      </c>
      <c r="F8035" s="30" t="s">
        <v>2654</v>
      </c>
      <c r="G8035" s="30" t="s">
        <v>5660</v>
      </c>
      <c r="H8035" t="s">
        <v>5659</v>
      </c>
      <c r="I8035" t="s">
        <v>241</v>
      </c>
      <c r="J8035" s="33" t="s">
        <v>182</v>
      </c>
      <c r="K8035" t="s">
        <v>182</v>
      </c>
      <c r="L8035" t="s">
        <v>236</v>
      </c>
      <c r="M8035" s="16">
        <v>39473.684210526313</v>
      </c>
      <c r="O8035" s="15">
        <v>39473.684210526313</v>
      </c>
      <c r="P8035">
        <v>0</v>
      </c>
      <c r="Q8035">
        <v>0</v>
      </c>
      <c r="R8035">
        <v>0</v>
      </c>
      <c r="S8035">
        <v>0</v>
      </c>
      <c r="T8035">
        <v>0</v>
      </c>
      <c r="U8035">
        <v>0</v>
      </c>
      <c r="V8035">
        <v>0</v>
      </c>
      <c r="W8035">
        <v>0</v>
      </c>
      <c r="X8035">
        <v>0</v>
      </c>
      <c r="Y8035" t="s">
        <v>103</v>
      </c>
    </row>
    <row r="8036" spans="1:25" x14ac:dyDescent="0.3">
      <c r="A8036" t="s">
        <v>54</v>
      </c>
      <c r="B8036" t="s">
        <v>54</v>
      </c>
      <c r="C8036" t="s">
        <v>5472</v>
      </c>
      <c r="D8036" t="s">
        <v>45</v>
      </c>
      <c r="E8036" t="s">
        <v>46</v>
      </c>
      <c r="F8036" s="30" t="s">
        <v>2654</v>
      </c>
      <c r="G8036" s="30" t="s">
        <v>5660</v>
      </c>
      <c r="H8036" t="s">
        <v>5659</v>
      </c>
      <c r="I8036" t="s">
        <v>241</v>
      </c>
      <c r="J8036" s="33" t="s">
        <v>182</v>
      </c>
      <c r="K8036" t="s">
        <v>182</v>
      </c>
      <c r="L8036" t="s">
        <v>2263</v>
      </c>
      <c r="M8036" s="16">
        <v>7894.7368421052624</v>
      </c>
      <c r="O8036" s="15">
        <v>7894.7368421052624</v>
      </c>
      <c r="P8036">
        <v>0</v>
      </c>
      <c r="Q8036">
        <v>0</v>
      </c>
      <c r="R8036">
        <v>0</v>
      </c>
      <c r="S8036">
        <v>0</v>
      </c>
      <c r="T8036">
        <v>0</v>
      </c>
      <c r="U8036">
        <v>0</v>
      </c>
      <c r="V8036">
        <v>0</v>
      </c>
      <c r="W8036">
        <v>0</v>
      </c>
      <c r="X8036">
        <v>0</v>
      </c>
      <c r="Y8036" t="s">
        <v>103</v>
      </c>
    </row>
    <row r="8037" spans="1:25" x14ac:dyDescent="0.3">
      <c r="A8037" t="s">
        <v>54</v>
      </c>
      <c r="B8037" t="s">
        <v>54</v>
      </c>
      <c r="C8037" t="s">
        <v>5472</v>
      </c>
      <c r="D8037" t="s">
        <v>45</v>
      </c>
      <c r="E8037" t="s">
        <v>46</v>
      </c>
      <c r="F8037" s="30" t="s">
        <v>2654</v>
      </c>
      <c r="G8037" s="30" t="s">
        <v>5660</v>
      </c>
      <c r="H8037" t="s">
        <v>5659</v>
      </c>
      <c r="I8037" t="s">
        <v>241</v>
      </c>
      <c r="J8037" s="33" t="s">
        <v>182</v>
      </c>
      <c r="K8037" t="s">
        <v>182</v>
      </c>
      <c r="L8037" t="s">
        <v>2266</v>
      </c>
      <c r="M8037" s="16">
        <v>7894.7368421052624</v>
      </c>
      <c r="O8037" s="15">
        <v>7894.7368421052624</v>
      </c>
      <c r="P8037">
        <v>0</v>
      </c>
      <c r="Q8037">
        <v>0</v>
      </c>
      <c r="R8037">
        <v>0</v>
      </c>
      <c r="S8037">
        <v>0</v>
      </c>
      <c r="T8037">
        <v>0</v>
      </c>
      <c r="U8037">
        <v>0</v>
      </c>
      <c r="V8037">
        <v>0</v>
      </c>
      <c r="W8037">
        <v>0</v>
      </c>
      <c r="X8037">
        <v>0</v>
      </c>
      <c r="Y8037" t="s">
        <v>103</v>
      </c>
    </row>
    <row r="8038" spans="1:25" x14ac:dyDescent="0.3">
      <c r="A8038" t="s">
        <v>54</v>
      </c>
      <c r="B8038" t="s">
        <v>54</v>
      </c>
      <c r="C8038" t="s">
        <v>5472</v>
      </c>
      <c r="D8038" t="s">
        <v>45</v>
      </c>
      <c r="E8038" t="s">
        <v>46</v>
      </c>
      <c r="F8038" s="30" t="s">
        <v>2654</v>
      </c>
      <c r="G8038" s="30" t="s">
        <v>5660</v>
      </c>
      <c r="H8038" t="s">
        <v>5659</v>
      </c>
      <c r="I8038" t="s">
        <v>241</v>
      </c>
      <c r="J8038" s="33" t="s">
        <v>182</v>
      </c>
      <c r="K8038" t="s">
        <v>182</v>
      </c>
      <c r="L8038" t="s">
        <v>2259</v>
      </c>
      <c r="M8038" s="16">
        <v>7894.7368421052624</v>
      </c>
      <c r="O8038" s="15">
        <v>7894.7368421052624</v>
      </c>
      <c r="P8038">
        <v>0</v>
      </c>
      <c r="Q8038">
        <v>0</v>
      </c>
      <c r="R8038">
        <v>0</v>
      </c>
      <c r="S8038">
        <v>0</v>
      </c>
      <c r="T8038">
        <v>0</v>
      </c>
      <c r="U8038">
        <v>0</v>
      </c>
      <c r="V8038">
        <v>0</v>
      </c>
      <c r="W8038">
        <v>0</v>
      </c>
      <c r="X8038">
        <v>0</v>
      </c>
      <c r="Y8038" t="s">
        <v>103</v>
      </c>
    </row>
    <row r="8039" spans="1:25" x14ac:dyDescent="0.3">
      <c r="A8039" t="s">
        <v>54</v>
      </c>
      <c r="B8039" t="s">
        <v>54</v>
      </c>
      <c r="C8039" t="s">
        <v>5472</v>
      </c>
      <c r="D8039" t="s">
        <v>45</v>
      </c>
      <c r="E8039" t="s">
        <v>46</v>
      </c>
      <c r="F8039" s="30" t="s">
        <v>2654</v>
      </c>
      <c r="G8039" s="30" t="s">
        <v>5660</v>
      </c>
      <c r="H8039" t="s">
        <v>5659</v>
      </c>
      <c r="I8039" t="s">
        <v>241</v>
      </c>
      <c r="J8039" s="33" t="s">
        <v>182</v>
      </c>
      <c r="K8039" t="s">
        <v>182</v>
      </c>
      <c r="L8039" t="s">
        <v>2267</v>
      </c>
      <c r="M8039" s="16">
        <v>7894.7368421052624</v>
      </c>
      <c r="O8039" s="15">
        <v>7894.7368421052624</v>
      </c>
      <c r="P8039">
        <v>0</v>
      </c>
      <c r="Q8039">
        <v>0</v>
      </c>
      <c r="R8039">
        <v>0</v>
      </c>
      <c r="S8039">
        <v>0</v>
      </c>
      <c r="T8039">
        <v>0</v>
      </c>
      <c r="U8039">
        <v>0</v>
      </c>
      <c r="V8039">
        <v>0</v>
      </c>
      <c r="W8039">
        <v>0</v>
      </c>
      <c r="X8039">
        <v>0</v>
      </c>
      <c r="Y8039" t="s">
        <v>103</v>
      </c>
    </row>
    <row r="8040" spans="1:25" x14ac:dyDescent="0.3">
      <c r="A8040" t="s">
        <v>54</v>
      </c>
      <c r="B8040" t="s">
        <v>54</v>
      </c>
      <c r="C8040" t="s">
        <v>5472</v>
      </c>
      <c r="D8040" t="s">
        <v>45</v>
      </c>
      <c r="E8040" t="s">
        <v>46</v>
      </c>
      <c r="F8040" s="30" t="s">
        <v>2654</v>
      </c>
      <c r="G8040" s="30" t="s">
        <v>5660</v>
      </c>
      <c r="H8040" t="s">
        <v>5659</v>
      </c>
      <c r="I8040" t="s">
        <v>241</v>
      </c>
      <c r="J8040" s="33" t="s">
        <v>182</v>
      </c>
      <c r="K8040" t="s">
        <v>182</v>
      </c>
      <c r="L8040" t="s">
        <v>2279</v>
      </c>
      <c r="M8040" s="16">
        <v>7894.7368421052624</v>
      </c>
      <c r="O8040" s="15">
        <v>7894.7368421052624</v>
      </c>
      <c r="P8040">
        <v>0</v>
      </c>
      <c r="Q8040">
        <v>0</v>
      </c>
      <c r="R8040">
        <v>0</v>
      </c>
      <c r="S8040">
        <v>0</v>
      </c>
      <c r="T8040">
        <v>0</v>
      </c>
      <c r="U8040">
        <v>0</v>
      </c>
      <c r="V8040">
        <v>0</v>
      </c>
      <c r="W8040">
        <v>0</v>
      </c>
      <c r="X8040">
        <v>0</v>
      </c>
      <c r="Y8040" t="s">
        <v>103</v>
      </c>
    </row>
    <row r="8041" spans="1:25" x14ac:dyDescent="0.3">
      <c r="A8041" t="s">
        <v>54</v>
      </c>
      <c r="B8041" t="s">
        <v>54</v>
      </c>
      <c r="C8041" t="s">
        <v>5472</v>
      </c>
      <c r="D8041" t="s">
        <v>45</v>
      </c>
      <c r="E8041" t="s">
        <v>46</v>
      </c>
      <c r="F8041" s="30" t="s">
        <v>2654</v>
      </c>
      <c r="G8041" s="30" t="s">
        <v>5660</v>
      </c>
      <c r="H8041" t="s">
        <v>5659</v>
      </c>
      <c r="I8041" t="s">
        <v>241</v>
      </c>
      <c r="J8041" s="33" t="s">
        <v>182</v>
      </c>
      <c r="K8041" t="s">
        <v>182</v>
      </c>
      <c r="L8041" t="s">
        <v>2265</v>
      </c>
      <c r="M8041" s="16">
        <v>7894.7368421052624</v>
      </c>
      <c r="O8041" s="15">
        <v>7894.7368421052624</v>
      </c>
      <c r="P8041">
        <v>0</v>
      </c>
      <c r="Q8041">
        <v>0</v>
      </c>
      <c r="R8041">
        <v>0</v>
      </c>
      <c r="S8041">
        <v>0</v>
      </c>
      <c r="T8041">
        <v>0</v>
      </c>
      <c r="U8041">
        <v>0</v>
      </c>
      <c r="V8041">
        <v>0</v>
      </c>
      <c r="W8041">
        <v>0</v>
      </c>
      <c r="X8041">
        <v>0</v>
      </c>
      <c r="Y8041" t="s">
        <v>103</v>
      </c>
    </row>
    <row r="8042" spans="1:25" x14ac:dyDescent="0.3">
      <c r="A8042" t="s">
        <v>54</v>
      </c>
      <c r="B8042" t="s">
        <v>54</v>
      </c>
      <c r="C8042" t="s">
        <v>5472</v>
      </c>
      <c r="D8042" t="s">
        <v>45</v>
      </c>
      <c r="E8042" t="s">
        <v>46</v>
      </c>
      <c r="F8042" s="30" t="s">
        <v>2654</v>
      </c>
      <c r="G8042" s="30" t="s">
        <v>5660</v>
      </c>
      <c r="H8042" t="s">
        <v>5659</v>
      </c>
      <c r="I8042" t="s">
        <v>241</v>
      </c>
      <c r="J8042" s="33" t="s">
        <v>182</v>
      </c>
      <c r="K8042" t="s">
        <v>182</v>
      </c>
      <c r="L8042" t="s">
        <v>2503</v>
      </c>
      <c r="M8042" s="16">
        <v>7894.7368421052624</v>
      </c>
      <c r="O8042" s="15">
        <v>7894.7368421052624</v>
      </c>
      <c r="P8042">
        <v>0</v>
      </c>
      <c r="Q8042">
        <v>0</v>
      </c>
      <c r="R8042">
        <v>0</v>
      </c>
      <c r="S8042">
        <v>0</v>
      </c>
      <c r="T8042">
        <v>0</v>
      </c>
      <c r="U8042">
        <v>0</v>
      </c>
      <c r="V8042">
        <v>0</v>
      </c>
      <c r="W8042">
        <v>0</v>
      </c>
      <c r="X8042">
        <v>0</v>
      </c>
      <c r="Y8042" t="s">
        <v>103</v>
      </c>
    </row>
    <row r="8043" spans="1:25" x14ac:dyDescent="0.3">
      <c r="A8043" t="s">
        <v>54</v>
      </c>
      <c r="B8043" t="s">
        <v>54</v>
      </c>
      <c r="C8043" t="s">
        <v>5472</v>
      </c>
      <c r="D8043" t="s">
        <v>45</v>
      </c>
      <c r="E8043" t="s">
        <v>46</v>
      </c>
      <c r="F8043" s="30" t="s">
        <v>2654</v>
      </c>
      <c r="G8043" s="30" t="s">
        <v>5660</v>
      </c>
      <c r="H8043" t="s">
        <v>5659</v>
      </c>
      <c r="I8043" t="s">
        <v>241</v>
      </c>
      <c r="J8043" s="33" t="s">
        <v>182</v>
      </c>
      <c r="K8043" t="s">
        <v>182</v>
      </c>
      <c r="L8043" t="s">
        <v>2392</v>
      </c>
      <c r="M8043" s="16">
        <v>7894.7368421052624</v>
      </c>
      <c r="O8043" s="15">
        <v>7894.7368421052624</v>
      </c>
      <c r="P8043">
        <v>0</v>
      </c>
      <c r="Q8043">
        <v>0</v>
      </c>
      <c r="R8043">
        <v>0</v>
      </c>
      <c r="S8043">
        <v>0</v>
      </c>
      <c r="T8043">
        <v>0</v>
      </c>
      <c r="U8043">
        <v>0</v>
      </c>
      <c r="V8043">
        <v>0</v>
      </c>
      <c r="W8043">
        <v>0</v>
      </c>
      <c r="X8043">
        <v>0</v>
      </c>
      <c r="Y8043" t="s">
        <v>103</v>
      </c>
    </row>
    <row r="8044" spans="1:25" x14ac:dyDescent="0.3">
      <c r="A8044" t="s">
        <v>54</v>
      </c>
      <c r="B8044" t="s">
        <v>54</v>
      </c>
      <c r="C8044" t="s">
        <v>5472</v>
      </c>
      <c r="D8044" t="s">
        <v>45</v>
      </c>
      <c r="E8044" t="s">
        <v>46</v>
      </c>
      <c r="F8044" s="30" t="s">
        <v>2654</v>
      </c>
      <c r="G8044" s="30" t="s">
        <v>5660</v>
      </c>
      <c r="H8044" t="s">
        <v>5659</v>
      </c>
      <c r="I8044" t="s">
        <v>241</v>
      </c>
      <c r="J8044" s="33" t="s">
        <v>182</v>
      </c>
      <c r="K8044" t="s">
        <v>182</v>
      </c>
      <c r="L8044" t="s">
        <v>2300</v>
      </c>
      <c r="M8044" s="16">
        <v>7894.7368421052624</v>
      </c>
      <c r="O8044" s="15">
        <v>7894.7368421052624</v>
      </c>
      <c r="P8044">
        <v>0</v>
      </c>
      <c r="Q8044">
        <v>0</v>
      </c>
      <c r="R8044">
        <v>0</v>
      </c>
      <c r="S8044">
        <v>0</v>
      </c>
      <c r="T8044">
        <v>0</v>
      </c>
      <c r="U8044">
        <v>0</v>
      </c>
      <c r="V8044">
        <v>0</v>
      </c>
      <c r="W8044">
        <v>0</v>
      </c>
      <c r="X8044">
        <v>0</v>
      </c>
      <c r="Y8044" t="s">
        <v>103</v>
      </c>
    </row>
    <row r="8045" spans="1:25" x14ac:dyDescent="0.3">
      <c r="A8045" t="s">
        <v>54</v>
      </c>
      <c r="B8045" t="s">
        <v>54</v>
      </c>
      <c r="C8045" t="s">
        <v>5472</v>
      </c>
      <c r="D8045" t="s">
        <v>45</v>
      </c>
      <c r="E8045" t="s">
        <v>46</v>
      </c>
      <c r="F8045" s="30" t="s">
        <v>2654</v>
      </c>
      <c r="G8045" s="30" t="s">
        <v>5660</v>
      </c>
      <c r="H8045" t="s">
        <v>5659</v>
      </c>
      <c r="I8045" t="s">
        <v>241</v>
      </c>
      <c r="J8045" s="33" t="s">
        <v>182</v>
      </c>
      <c r="K8045" t="s">
        <v>182</v>
      </c>
      <c r="L8045" t="s">
        <v>2377</v>
      </c>
      <c r="M8045" s="16">
        <v>7894.7368421052624</v>
      </c>
      <c r="O8045" s="15">
        <v>7894.7368421052624</v>
      </c>
      <c r="P8045">
        <v>0</v>
      </c>
      <c r="Q8045">
        <v>0</v>
      </c>
      <c r="R8045">
        <v>0</v>
      </c>
      <c r="S8045">
        <v>0</v>
      </c>
      <c r="T8045">
        <v>0</v>
      </c>
      <c r="U8045">
        <v>0</v>
      </c>
      <c r="V8045">
        <v>0</v>
      </c>
      <c r="W8045">
        <v>0</v>
      </c>
      <c r="X8045">
        <v>0</v>
      </c>
      <c r="Y8045" t="s">
        <v>103</v>
      </c>
    </row>
    <row r="8046" spans="1:25" x14ac:dyDescent="0.3">
      <c r="A8046" t="s">
        <v>54</v>
      </c>
      <c r="B8046" t="s">
        <v>54</v>
      </c>
      <c r="C8046" t="s">
        <v>5472</v>
      </c>
      <c r="D8046" t="s">
        <v>45</v>
      </c>
      <c r="E8046" t="s">
        <v>46</v>
      </c>
      <c r="F8046" s="30" t="s">
        <v>2654</v>
      </c>
      <c r="G8046" s="30" t="s">
        <v>5660</v>
      </c>
      <c r="H8046" t="s">
        <v>5659</v>
      </c>
      <c r="I8046" t="s">
        <v>241</v>
      </c>
      <c r="J8046" s="33" t="s">
        <v>182</v>
      </c>
      <c r="K8046" t="s">
        <v>182</v>
      </c>
      <c r="L8046" t="s">
        <v>2395</v>
      </c>
      <c r="M8046" s="16">
        <v>7894.7368421052624</v>
      </c>
      <c r="O8046" s="15">
        <v>7894.7368421052624</v>
      </c>
      <c r="P8046">
        <v>0</v>
      </c>
      <c r="Q8046">
        <v>0</v>
      </c>
      <c r="R8046">
        <v>0</v>
      </c>
      <c r="S8046">
        <v>0</v>
      </c>
      <c r="T8046">
        <v>0</v>
      </c>
      <c r="U8046">
        <v>0</v>
      </c>
      <c r="V8046">
        <v>0</v>
      </c>
      <c r="W8046">
        <v>0</v>
      </c>
      <c r="X8046">
        <v>0</v>
      </c>
      <c r="Y8046" t="s">
        <v>103</v>
      </c>
    </row>
    <row r="8047" spans="1:25" x14ac:dyDescent="0.3">
      <c r="A8047" t="s">
        <v>54</v>
      </c>
      <c r="B8047" t="s">
        <v>54</v>
      </c>
      <c r="C8047" t="s">
        <v>5472</v>
      </c>
      <c r="D8047" t="s">
        <v>45</v>
      </c>
      <c r="E8047" t="s">
        <v>46</v>
      </c>
      <c r="F8047" s="30" t="s">
        <v>2654</v>
      </c>
      <c r="G8047" s="30" t="s">
        <v>5660</v>
      </c>
      <c r="H8047" t="s">
        <v>5659</v>
      </c>
      <c r="I8047" t="s">
        <v>241</v>
      </c>
      <c r="J8047" s="33" t="s">
        <v>182</v>
      </c>
      <c r="K8047" t="s">
        <v>182</v>
      </c>
      <c r="L8047" t="s">
        <v>2264</v>
      </c>
      <c r="M8047" s="16">
        <v>7894.7368421052624</v>
      </c>
      <c r="O8047" s="15">
        <v>7894.7368421052624</v>
      </c>
      <c r="P8047">
        <v>0</v>
      </c>
      <c r="Q8047">
        <v>0</v>
      </c>
      <c r="R8047">
        <v>0</v>
      </c>
      <c r="S8047">
        <v>0</v>
      </c>
      <c r="T8047">
        <v>0</v>
      </c>
      <c r="U8047">
        <v>0</v>
      </c>
      <c r="V8047">
        <v>0</v>
      </c>
      <c r="W8047">
        <v>0</v>
      </c>
      <c r="X8047">
        <v>0</v>
      </c>
      <c r="Y8047" t="s">
        <v>103</v>
      </c>
    </row>
    <row r="8048" spans="1:25" x14ac:dyDescent="0.3">
      <c r="A8048" t="s">
        <v>54</v>
      </c>
      <c r="B8048" t="s">
        <v>54</v>
      </c>
      <c r="C8048" t="s">
        <v>5472</v>
      </c>
      <c r="D8048" t="s">
        <v>16</v>
      </c>
      <c r="E8048" t="s">
        <v>16</v>
      </c>
      <c r="F8048" s="30" t="s">
        <v>2670</v>
      </c>
      <c r="G8048" s="30" t="s">
        <v>5661</v>
      </c>
      <c r="H8048" t="s">
        <v>5662</v>
      </c>
      <c r="I8048" t="s">
        <v>235</v>
      </c>
      <c r="J8048" s="33" t="s">
        <v>101</v>
      </c>
      <c r="K8048" t="s">
        <v>101</v>
      </c>
      <c r="L8048" t="s">
        <v>236</v>
      </c>
      <c r="M8048" s="16">
        <v>0</v>
      </c>
      <c r="N8048" s="16">
        <v>0</v>
      </c>
      <c r="O8048" s="15">
        <v>0</v>
      </c>
      <c r="P8048">
        <v>0</v>
      </c>
      <c r="Q8048">
        <v>1000</v>
      </c>
      <c r="R8048">
        <v>0</v>
      </c>
      <c r="S8048">
        <v>1000</v>
      </c>
      <c r="T8048">
        <v>0</v>
      </c>
      <c r="U8048">
        <v>0</v>
      </c>
      <c r="V8048">
        <v>0</v>
      </c>
      <c r="W8048">
        <v>0</v>
      </c>
      <c r="X8048">
        <v>0</v>
      </c>
      <c r="Y8048" t="s">
        <v>16</v>
      </c>
    </row>
    <row r="8049" spans="1:25" x14ac:dyDescent="0.3">
      <c r="A8049" t="s">
        <v>54</v>
      </c>
      <c r="B8049" t="s">
        <v>54</v>
      </c>
      <c r="C8049" t="s">
        <v>5472</v>
      </c>
      <c r="D8049" t="s">
        <v>45</v>
      </c>
      <c r="E8049" t="s">
        <v>46</v>
      </c>
      <c r="F8049" s="30" t="s">
        <v>2654</v>
      </c>
      <c r="G8049" s="30" t="s">
        <v>5660</v>
      </c>
      <c r="H8049" t="s">
        <v>5659</v>
      </c>
      <c r="I8049" t="s">
        <v>241</v>
      </c>
      <c r="J8049" s="33" t="s">
        <v>182</v>
      </c>
      <c r="K8049" t="s">
        <v>182</v>
      </c>
      <c r="L8049" t="s">
        <v>2264</v>
      </c>
      <c r="M8049" s="16">
        <v>7894.7368421052624</v>
      </c>
      <c r="O8049" s="15">
        <v>7894.7368421052624</v>
      </c>
      <c r="P8049">
        <v>0</v>
      </c>
      <c r="Q8049">
        <v>0</v>
      </c>
      <c r="R8049">
        <v>0</v>
      </c>
      <c r="S8049">
        <v>0</v>
      </c>
      <c r="T8049">
        <v>0</v>
      </c>
      <c r="U8049">
        <v>0</v>
      </c>
      <c r="V8049">
        <v>0</v>
      </c>
      <c r="W8049">
        <v>0</v>
      </c>
      <c r="X8049">
        <v>0</v>
      </c>
      <c r="Y8049" t="s">
        <v>103</v>
      </c>
    </row>
    <row r="8050" spans="1:25" x14ac:dyDescent="0.3">
      <c r="A8050" t="s">
        <v>54</v>
      </c>
      <c r="B8050" t="s">
        <v>54</v>
      </c>
      <c r="C8050" t="s">
        <v>5472</v>
      </c>
      <c r="D8050" t="s">
        <v>45</v>
      </c>
      <c r="E8050" t="s">
        <v>46</v>
      </c>
      <c r="F8050" s="30" t="s">
        <v>2654</v>
      </c>
      <c r="G8050" s="30" t="s">
        <v>5660</v>
      </c>
      <c r="H8050" t="s">
        <v>5659</v>
      </c>
      <c r="I8050" t="s">
        <v>241</v>
      </c>
      <c r="J8050" s="33" t="s">
        <v>182</v>
      </c>
      <c r="K8050" t="s">
        <v>182</v>
      </c>
      <c r="L8050" t="s">
        <v>2342</v>
      </c>
      <c r="M8050" s="16">
        <v>7894.7368421052624</v>
      </c>
      <c r="O8050" s="15">
        <v>7894.7368421052624</v>
      </c>
      <c r="P8050">
        <v>0</v>
      </c>
      <c r="Q8050">
        <v>0</v>
      </c>
      <c r="R8050">
        <v>0</v>
      </c>
      <c r="S8050">
        <v>0</v>
      </c>
      <c r="T8050">
        <v>0</v>
      </c>
      <c r="U8050">
        <v>0</v>
      </c>
      <c r="V8050">
        <v>0</v>
      </c>
      <c r="W8050">
        <v>0</v>
      </c>
      <c r="X8050">
        <v>0</v>
      </c>
      <c r="Y8050" t="s">
        <v>103</v>
      </c>
    </row>
    <row r="8051" spans="1:25" x14ac:dyDescent="0.3">
      <c r="A8051" t="s">
        <v>54</v>
      </c>
      <c r="B8051" t="s">
        <v>54</v>
      </c>
      <c r="C8051" t="s">
        <v>5472</v>
      </c>
      <c r="D8051" t="s">
        <v>16</v>
      </c>
      <c r="E8051" t="s">
        <v>16</v>
      </c>
      <c r="F8051" s="30" t="s">
        <v>2668</v>
      </c>
      <c r="G8051" s="30" t="s">
        <v>5663</v>
      </c>
      <c r="H8051" t="s">
        <v>5664</v>
      </c>
      <c r="I8051" t="s">
        <v>241</v>
      </c>
      <c r="J8051" s="33" t="s">
        <v>101</v>
      </c>
      <c r="K8051" t="s">
        <v>101</v>
      </c>
      <c r="L8051" t="s">
        <v>2263</v>
      </c>
      <c r="M8051" s="16">
        <v>30000</v>
      </c>
      <c r="N8051" s="16">
        <v>0</v>
      </c>
      <c r="O8051" s="15">
        <v>30000</v>
      </c>
      <c r="P8051">
        <v>0</v>
      </c>
      <c r="Q8051">
        <v>515</v>
      </c>
      <c r="R8051">
        <v>815</v>
      </c>
      <c r="S8051">
        <v>1330</v>
      </c>
      <c r="T8051">
        <v>0</v>
      </c>
      <c r="U8051">
        <v>0</v>
      </c>
      <c r="V8051">
        <v>0</v>
      </c>
      <c r="W8051">
        <v>0</v>
      </c>
      <c r="X8051">
        <v>0</v>
      </c>
      <c r="Y8051" t="s">
        <v>16</v>
      </c>
    </row>
    <row r="8052" spans="1:25" x14ac:dyDescent="0.3">
      <c r="A8052" t="s">
        <v>54</v>
      </c>
      <c r="B8052" t="s">
        <v>54</v>
      </c>
      <c r="C8052" t="s">
        <v>5472</v>
      </c>
      <c r="D8052" t="s">
        <v>16</v>
      </c>
      <c r="E8052" t="s">
        <v>16</v>
      </c>
      <c r="F8052" s="30" t="s">
        <v>2668</v>
      </c>
      <c r="G8052" s="30" t="s">
        <v>5663</v>
      </c>
      <c r="H8052" t="s">
        <v>5664</v>
      </c>
      <c r="I8052" t="s">
        <v>241</v>
      </c>
      <c r="J8052" s="33" t="s">
        <v>101</v>
      </c>
      <c r="K8052" t="s">
        <v>101</v>
      </c>
      <c r="L8052" t="s">
        <v>2265</v>
      </c>
      <c r="M8052" s="16">
        <v>30000</v>
      </c>
      <c r="N8052" s="16">
        <v>0</v>
      </c>
      <c r="O8052" s="15">
        <v>30000</v>
      </c>
      <c r="P8052">
        <v>0</v>
      </c>
      <c r="Q8052">
        <v>232</v>
      </c>
      <c r="R8052">
        <v>200</v>
      </c>
      <c r="S8052">
        <v>432</v>
      </c>
      <c r="T8052">
        <v>0</v>
      </c>
      <c r="U8052">
        <v>0</v>
      </c>
      <c r="V8052">
        <v>0</v>
      </c>
      <c r="W8052">
        <v>0</v>
      </c>
      <c r="X8052">
        <v>0</v>
      </c>
      <c r="Y8052" t="s">
        <v>16</v>
      </c>
    </row>
    <row r="8053" spans="1:25" x14ac:dyDescent="0.3">
      <c r="A8053" t="s">
        <v>54</v>
      </c>
      <c r="B8053" t="s">
        <v>54</v>
      </c>
      <c r="C8053" t="s">
        <v>5472</v>
      </c>
      <c r="D8053" t="s">
        <v>16</v>
      </c>
      <c r="E8053" t="s">
        <v>16</v>
      </c>
      <c r="F8053" s="30" t="s">
        <v>2668</v>
      </c>
      <c r="G8053" s="30" t="s">
        <v>5663</v>
      </c>
      <c r="H8053" t="s">
        <v>5664</v>
      </c>
      <c r="I8053" t="s">
        <v>241</v>
      </c>
      <c r="J8053" s="33" t="s">
        <v>101</v>
      </c>
      <c r="K8053" t="s">
        <v>101</v>
      </c>
      <c r="L8053" t="s">
        <v>2300</v>
      </c>
      <c r="M8053" s="16">
        <v>50000</v>
      </c>
      <c r="N8053" s="16">
        <v>0</v>
      </c>
      <c r="O8053" s="15">
        <v>50000</v>
      </c>
      <c r="P8053">
        <v>0</v>
      </c>
      <c r="Q8053">
        <v>232</v>
      </c>
      <c r="R8053">
        <v>150</v>
      </c>
      <c r="S8053">
        <v>382</v>
      </c>
      <c r="T8053">
        <v>0</v>
      </c>
      <c r="U8053">
        <v>0</v>
      </c>
      <c r="V8053">
        <v>0</v>
      </c>
      <c r="W8053">
        <v>0</v>
      </c>
      <c r="X8053">
        <v>0</v>
      </c>
      <c r="Y8053" t="s">
        <v>16</v>
      </c>
    </row>
    <row r="8054" spans="1:25" x14ac:dyDescent="0.3">
      <c r="A8054" t="s">
        <v>54</v>
      </c>
      <c r="B8054" t="s">
        <v>54</v>
      </c>
      <c r="C8054" t="s">
        <v>5472</v>
      </c>
      <c r="D8054" t="s">
        <v>16</v>
      </c>
      <c r="E8054" t="s">
        <v>16</v>
      </c>
      <c r="F8054" s="30" t="s">
        <v>2668</v>
      </c>
      <c r="G8054" s="30" t="s">
        <v>5663</v>
      </c>
      <c r="H8054" t="s">
        <v>5664</v>
      </c>
      <c r="I8054" t="s">
        <v>241</v>
      </c>
      <c r="J8054" s="33" t="s">
        <v>101</v>
      </c>
      <c r="K8054" t="s">
        <v>101</v>
      </c>
      <c r="L8054" t="s">
        <v>2266</v>
      </c>
      <c r="M8054" s="16">
        <v>20000</v>
      </c>
      <c r="N8054" s="16">
        <v>0</v>
      </c>
      <c r="O8054" s="15">
        <v>20000</v>
      </c>
      <c r="P8054">
        <v>0</v>
      </c>
      <c r="Q8054">
        <v>116</v>
      </c>
      <c r="R8054">
        <v>200</v>
      </c>
      <c r="S8054">
        <v>316</v>
      </c>
      <c r="T8054">
        <v>0</v>
      </c>
      <c r="U8054">
        <v>0</v>
      </c>
      <c r="V8054">
        <v>0</v>
      </c>
      <c r="W8054">
        <v>0</v>
      </c>
      <c r="X8054">
        <v>0</v>
      </c>
      <c r="Y8054" t="s">
        <v>16</v>
      </c>
    </row>
    <row r="8055" spans="1:25" x14ac:dyDescent="0.3">
      <c r="A8055" t="s">
        <v>54</v>
      </c>
      <c r="B8055" t="s">
        <v>54</v>
      </c>
      <c r="C8055" t="s">
        <v>5472</v>
      </c>
      <c r="D8055" t="s">
        <v>16</v>
      </c>
      <c r="E8055" t="s">
        <v>16</v>
      </c>
      <c r="F8055" s="30" t="s">
        <v>2668</v>
      </c>
      <c r="G8055" s="30" t="s">
        <v>5663</v>
      </c>
      <c r="H8055" t="s">
        <v>5664</v>
      </c>
      <c r="I8055" t="s">
        <v>241</v>
      </c>
      <c r="J8055" s="33" t="s">
        <v>101</v>
      </c>
      <c r="K8055" t="s">
        <v>101</v>
      </c>
      <c r="L8055" t="s">
        <v>2259</v>
      </c>
      <c r="M8055" s="16">
        <v>50000</v>
      </c>
      <c r="N8055" s="16">
        <v>0</v>
      </c>
      <c r="O8055" s="15">
        <v>50000</v>
      </c>
      <c r="P8055">
        <v>0</v>
      </c>
      <c r="Q8055">
        <v>697</v>
      </c>
      <c r="R8055">
        <v>300</v>
      </c>
      <c r="S8055">
        <v>997</v>
      </c>
      <c r="T8055">
        <v>0</v>
      </c>
      <c r="U8055">
        <v>0</v>
      </c>
      <c r="V8055">
        <v>0</v>
      </c>
      <c r="W8055">
        <v>0</v>
      </c>
      <c r="X8055">
        <v>0</v>
      </c>
      <c r="Y8055" t="s">
        <v>16</v>
      </c>
    </row>
    <row r="8056" spans="1:25" x14ac:dyDescent="0.3">
      <c r="A8056" t="s">
        <v>54</v>
      </c>
      <c r="B8056" t="s">
        <v>54</v>
      </c>
      <c r="C8056" t="s">
        <v>5472</v>
      </c>
      <c r="D8056" t="s">
        <v>16</v>
      </c>
      <c r="E8056" t="s">
        <v>16</v>
      </c>
      <c r="F8056" s="30" t="s">
        <v>2668</v>
      </c>
      <c r="G8056" s="30" t="s">
        <v>5663</v>
      </c>
      <c r="H8056" t="s">
        <v>5664</v>
      </c>
      <c r="I8056" t="s">
        <v>241</v>
      </c>
      <c r="J8056" s="33" t="s">
        <v>101</v>
      </c>
      <c r="K8056" t="s">
        <v>101</v>
      </c>
      <c r="L8056" t="s">
        <v>2267</v>
      </c>
      <c r="M8056" s="16">
        <v>30000</v>
      </c>
      <c r="N8056" s="16">
        <v>0</v>
      </c>
      <c r="O8056" s="15">
        <v>30000</v>
      </c>
      <c r="P8056">
        <v>0</v>
      </c>
      <c r="Q8056">
        <v>515</v>
      </c>
      <c r="R8056">
        <v>315</v>
      </c>
      <c r="S8056">
        <v>830</v>
      </c>
      <c r="T8056">
        <v>0</v>
      </c>
      <c r="U8056">
        <v>0</v>
      </c>
      <c r="V8056">
        <v>0</v>
      </c>
      <c r="W8056">
        <v>0</v>
      </c>
      <c r="X8056">
        <v>0</v>
      </c>
      <c r="Y8056" t="s">
        <v>16</v>
      </c>
    </row>
    <row r="8057" spans="1:25" x14ac:dyDescent="0.3">
      <c r="A8057" t="s">
        <v>54</v>
      </c>
      <c r="B8057" t="s">
        <v>54</v>
      </c>
      <c r="C8057" t="s">
        <v>5472</v>
      </c>
      <c r="D8057" t="s">
        <v>16</v>
      </c>
      <c r="E8057" t="s">
        <v>16</v>
      </c>
      <c r="F8057" s="30" t="s">
        <v>2668</v>
      </c>
      <c r="G8057" s="30" t="s">
        <v>5663</v>
      </c>
      <c r="H8057" t="s">
        <v>5664</v>
      </c>
      <c r="I8057" t="s">
        <v>241</v>
      </c>
      <c r="J8057" s="33" t="s">
        <v>101</v>
      </c>
      <c r="K8057" t="s">
        <v>101</v>
      </c>
      <c r="L8057" t="s">
        <v>2377</v>
      </c>
      <c r="M8057" s="16">
        <v>60000</v>
      </c>
      <c r="N8057" s="16">
        <v>0</v>
      </c>
      <c r="O8057" s="15">
        <v>60000</v>
      </c>
      <c r="P8057">
        <v>0</v>
      </c>
      <c r="Q8057">
        <v>1395</v>
      </c>
      <c r="R8057">
        <v>500</v>
      </c>
      <c r="S8057">
        <v>1895</v>
      </c>
      <c r="T8057">
        <v>0</v>
      </c>
      <c r="U8057">
        <v>0</v>
      </c>
      <c r="V8057">
        <v>0</v>
      </c>
      <c r="W8057">
        <v>0</v>
      </c>
      <c r="X8057">
        <v>0</v>
      </c>
      <c r="Y8057" t="s">
        <v>16</v>
      </c>
    </row>
    <row r="8058" spans="1:25" x14ac:dyDescent="0.3">
      <c r="A8058" t="s">
        <v>54</v>
      </c>
      <c r="B8058" t="s">
        <v>54</v>
      </c>
      <c r="C8058" t="s">
        <v>5472</v>
      </c>
      <c r="D8058" t="s">
        <v>16</v>
      </c>
      <c r="E8058" t="s">
        <v>16</v>
      </c>
      <c r="F8058" s="30" t="s">
        <v>2668</v>
      </c>
      <c r="G8058" s="30" t="s">
        <v>5663</v>
      </c>
      <c r="H8058" t="s">
        <v>5664</v>
      </c>
      <c r="I8058" t="s">
        <v>241</v>
      </c>
      <c r="J8058" s="33" t="s">
        <v>101</v>
      </c>
      <c r="K8058" t="s">
        <v>101</v>
      </c>
      <c r="L8058" t="s">
        <v>2395</v>
      </c>
      <c r="M8058" s="16">
        <v>30000</v>
      </c>
      <c r="N8058" s="16">
        <v>0</v>
      </c>
      <c r="O8058" s="15">
        <v>30000</v>
      </c>
      <c r="P8058">
        <v>0</v>
      </c>
      <c r="Q8058">
        <v>515</v>
      </c>
      <c r="R8058">
        <v>315</v>
      </c>
      <c r="S8058">
        <v>830</v>
      </c>
      <c r="T8058">
        <v>0</v>
      </c>
      <c r="U8058">
        <v>0</v>
      </c>
      <c r="V8058">
        <v>0</v>
      </c>
      <c r="W8058">
        <v>0</v>
      </c>
      <c r="X8058">
        <v>0</v>
      </c>
      <c r="Y8058" t="s">
        <v>16</v>
      </c>
    </row>
    <row r="8059" spans="1:25" x14ac:dyDescent="0.3">
      <c r="A8059" t="s">
        <v>54</v>
      </c>
      <c r="B8059" t="s">
        <v>54</v>
      </c>
      <c r="C8059" t="s">
        <v>5472</v>
      </c>
      <c r="D8059" t="s">
        <v>16</v>
      </c>
      <c r="E8059" t="s">
        <v>16</v>
      </c>
      <c r="F8059" s="30" t="s">
        <v>2668</v>
      </c>
      <c r="G8059" s="30" t="s">
        <v>5663</v>
      </c>
      <c r="H8059" t="s">
        <v>5664</v>
      </c>
      <c r="I8059" t="s">
        <v>241</v>
      </c>
      <c r="J8059" s="33" t="s">
        <v>101</v>
      </c>
      <c r="K8059" t="s">
        <v>101</v>
      </c>
      <c r="L8059" t="s">
        <v>2264</v>
      </c>
      <c r="M8059" s="16">
        <v>20000</v>
      </c>
      <c r="N8059" s="16">
        <v>0</v>
      </c>
      <c r="O8059" s="15">
        <v>20000</v>
      </c>
      <c r="P8059">
        <v>0</v>
      </c>
      <c r="Q8059">
        <v>465</v>
      </c>
      <c r="R8059">
        <v>200</v>
      </c>
      <c r="S8059">
        <v>665</v>
      </c>
      <c r="T8059">
        <v>0</v>
      </c>
      <c r="U8059">
        <v>0</v>
      </c>
      <c r="V8059">
        <v>0</v>
      </c>
      <c r="W8059">
        <v>0</v>
      </c>
      <c r="X8059">
        <v>0</v>
      </c>
      <c r="Y8059" t="s">
        <v>16</v>
      </c>
    </row>
    <row r="8060" spans="1:25" x14ac:dyDescent="0.3">
      <c r="A8060" t="s">
        <v>54</v>
      </c>
      <c r="B8060" t="s">
        <v>54</v>
      </c>
      <c r="C8060" t="s">
        <v>5472</v>
      </c>
      <c r="D8060" t="s">
        <v>16</v>
      </c>
      <c r="E8060" t="s">
        <v>16</v>
      </c>
      <c r="F8060" s="30" t="s">
        <v>2668</v>
      </c>
      <c r="G8060" s="30" t="s">
        <v>5665</v>
      </c>
      <c r="H8060" t="s">
        <v>5666</v>
      </c>
      <c r="I8060" t="s">
        <v>100</v>
      </c>
      <c r="J8060" s="33" t="s">
        <v>101</v>
      </c>
      <c r="K8060" t="s">
        <v>101</v>
      </c>
      <c r="L8060" t="s">
        <v>2300</v>
      </c>
      <c r="M8060" s="16">
        <v>120968</v>
      </c>
      <c r="O8060" s="15">
        <v>120968</v>
      </c>
      <c r="P8060">
        <v>0</v>
      </c>
      <c r="Q8060">
        <v>100</v>
      </c>
      <c r="R8060">
        <v>20</v>
      </c>
      <c r="S8060">
        <v>120</v>
      </c>
      <c r="T8060">
        <v>72</v>
      </c>
      <c r="U8060">
        <v>48</v>
      </c>
      <c r="V8060">
        <v>0</v>
      </c>
      <c r="W8060">
        <v>0</v>
      </c>
      <c r="X8060">
        <v>120</v>
      </c>
      <c r="Y8060" t="s">
        <v>16</v>
      </c>
    </row>
    <row r="8061" spans="1:25" x14ac:dyDescent="0.3">
      <c r="A8061" t="s">
        <v>54</v>
      </c>
      <c r="B8061" t="s">
        <v>54</v>
      </c>
      <c r="C8061" t="s">
        <v>5472</v>
      </c>
      <c r="D8061" t="s">
        <v>16</v>
      </c>
      <c r="E8061" t="s">
        <v>16</v>
      </c>
      <c r="F8061" s="30" t="s">
        <v>2668</v>
      </c>
      <c r="G8061" s="30" t="s">
        <v>5665</v>
      </c>
      <c r="H8061" t="s">
        <v>5666</v>
      </c>
      <c r="I8061" t="s">
        <v>100</v>
      </c>
      <c r="J8061" s="33" t="s">
        <v>101</v>
      </c>
      <c r="K8061" t="s">
        <v>101</v>
      </c>
      <c r="L8061" t="s">
        <v>2265</v>
      </c>
      <c r="M8061" s="16">
        <v>120968</v>
      </c>
      <c r="O8061" s="15">
        <v>120968</v>
      </c>
      <c r="P8061">
        <v>0</v>
      </c>
      <c r="Q8061">
        <v>100</v>
      </c>
      <c r="R8061">
        <v>20</v>
      </c>
      <c r="S8061">
        <v>120</v>
      </c>
      <c r="T8061">
        <v>72</v>
      </c>
      <c r="U8061">
        <v>48</v>
      </c>
      <c r="V8061">
        <v>0</v>
      </c>
      <c r="W8061">
        <v>0</v>
      </c>
      <c r="X8061">
        <v>120</v>
      </c>
      <c r="Y8061" t="s">
        <v>16</v>
      </c>
    </row>
    <row r="8062" spans="1:25" x14ac:dyDescent="0.3">
      <c r="A8062" t="s">
        <v>54</v>
      </c>
      <c r="B8062" t="s">
        <v>54</v>
      </c>
      <c r="C8062" t="s">
        <v>5472</v>
      </c>
      <c r="D8062" t="s">
        <v>16</v>
      </c>
      <c r="E8062" t="s">
        <v>16</v>
      </c>
      <c r="F8062" s="30" t="s">
        <v>2668</v>
      </c>
      <c r="G8062" s="30" t="s">
        <v>5665</v>
      </c>
      <c r="H8062" t="s">
        <v>5666</v>
      </c>
      <c r="I8062" t="s">
        <v>100</v>
      </c>
      <c r="J8062" s="33" t="s">
        <v>101</v>
      </c>
      <c r="K8062" t="s">
        <v>101</v>
      </c>
      <c r="L8062" t="s">
        <v>2377</v>
      </c>
      <c r="M8062" s="16">
        <v>120968</v>
      </c>
      <c r="O8062" s="15">
        <v>120968</v>
      </c>
      <c r="P8062">
        <v>0</v>
      </c>
      <c r="Q8062">
        <v>100</v>
      </c>
      <c r="R8062">
        <v>20</v>
      </c>
      <c r="S8062">
        <v>120</v>
      </c>
      <c r="T8062">
        <v>72</v>
      </c>
      <c r="U8062">
        <v>48</v>
      </c>
      <c r="V8062">
        <v>0</v>
      </c>
      <c r="W8062">
        <v>0</v>
      </c>
      <c r="X8062">
        <v>120</v>
      </c>
      <c r="Y8062" t="s">
        <v>16</v>
      </c>
    </row>
    <row r="8063" spans="1:25" x14ac:dyDescent="0.3">
      <c r="A8063" t="s">
        <v>54</v>
      </c>
      <c r="B8063" t="s">
        <v>54</v>
      </c>
      <c r="C8063" t="s">
        <v>5472</v>
      </c>
      <c r="D8063" t="s">
        <v>16</v>
      </c>
      <c r="E8063" t="s">
        <v>16</v>
      </c>
      <c r="F8063" s="30" t="s">
        <v>2668</v>
      </c>
      <c r="G8063" s="30" t="s">
        <v>5665</v>
      </c>
      <c r="H8063" t="s">
        <v>5666</v>
      </c>
      <c r="I8063" t="s">
        <v>100</v>
      </c>
      <c r="J8063" s="33" t="s">
        <v>101</v>
      </c>
      <c r="K8063" t="s">
        <v>101</v>
      </c>
      <c r="L8063" t="s">
        <v>2279</v>
      </c>
      <c r="M8063" s="16">
        <v>120968</v>
      </c>
      <c r="O8063" s="15">
        <v>120968</v>
      </c>
      <c r="P8063">
        <v>0</v>
      </c>
      <c r="Q8063">
        <v>100</v>
      </c>
      <c r="R8063">
        <v>20</v>
      </c>
      <c r="S8063">
        <v>120</v>
      </c>
      <c r="T8063">
        <v>72</v>
      </c>
      <c r="U8063">
        <v>48</v>
      </c>
      <c r="V8063">
        <v>0</v>
      </c>
      <c r="W8063">
        <v>0</v>
      </c>
      <c r="X8063">
        <v>120</v>
      </c>
      <c r="Y8063" t="s">
        <v>16</v>
      </c>
    </row>
    <row r="8064" spans="1:25" x14ac:dyDescent="0.3">
      <c r="A8064" t="s">
        <v>54</v>
      </c>
      <c r="B8064" t="s">
        <v>54</v>
      </c>
      <c r="C8064" t="s">
        <v>5472</v>
      </c>
      <c r="D8064" t="s">
        <v>16</v>
      </c>
      <c r="E8064" t="s">
        <v>16</v>
      </c>
      <c r="F8064" s="30" t="s">
        <v>2668</v>
      </c>
      <c r="G8064" s="30" t="s">
        <v>5665</v>
      </c>
      <c r="H8064" t="s">
        <v>5666</v>
      </c>
      <c r="I8064" t="s">
        <v>100</v>
      </c>
      <c r="J8064" s="33" t="s">
        <v>101</v>
      </c>
      <c r="K8064" t="s">
        <v>101</v>
      </c>
      <c r="L8064" t="s">
        <v>2395</v>
      </c>
      <c r="M8064" s="16">
        <v>120968</v>
      </c>
      <c r="O8064" s="15">
        <v>120968</v>
      </c>
      <c r="P8064">
        <v>0</v>
      </c>
      <c r="Q8064">
        <v>100</v>
      </c>
      <c r="R8064">
        <v>20</v>
      </c>
      <c r="S8064">
        <v>120</v>
      </c>
      <c r="T8064">
        <v>72</v>
      </c>
      <c r="U8064">
        <v>48</v>
      </c>
      <c r="V8064">
        <v>0</v>
      </c>
      <c r="W8064">
        <v>0</v>
      </c>
      <c r="X8064">
        <v>120</v>
      </c>
      <c r="Y8064" t="s">
        <v>16</v>
      </c>
    </row>
    <row r="8065" spans="1:25" x14ac:dyDescent="0.3">
      <c r="A8065" t="s">
        <v>54</v>
      </c>
      <c r="B8065" t="s">
        <v>54</v>
      </c>
      <c r="C8065" t="s">
        <v>5472</v>
      </c>
      <c r="D8065" t="s">
        <v>16</v>
      </c>
      <c r="E8065" t="s">
        <v>16</v>
      </c>
      <c r="F8065" s="30" t="s">
        <v>2664</v>
      </c>
      <c r="G8065" s="30" t="s">
        <v>5667</v>
      </c>
      <c r="H8065" t="s">
        <v>5668</v>
      </c>
      <c r="I8065" t="s">
        <v>235</v>
      </c>
      <c r="J8065" s="33" t="s">
        <v>101</v>
      </c>
      <c r="K8065" t="s">
        <v>101</v>
      </c>
      <c r="L8065" t="s">
        <v>2392</v>
      </c>
      <c r="M8065" s="16">
        <v>0</v>
      </c>
      <c r="N8065" s="16">
        <v>0</v>
      </c>
      <c r="O8065" s="15">
        <v>0</v>
      </c>
      <c r="P8065">
        <v>180</v>
      </c>
      <c r="Q8065">
        <v>20</v>
      </c>
      <c r="R8065">
        <v>0</v>
      </c>
      <c r="S8065">
        <v>200</v>
      </c>
      <c r="T8065">
        <v>80</v>
      </c>
      <c r="U8065">
        <v>120</v>
      </c>
      <c r="V8065">
        <v>0</v>
      </c>
      <c r="W8065">
        <v>0</v>
      </c>
      <c r="X8065">
        <v>200</v>
      </c>
      <c r="Y8065" t="s">
        <v>16</v>
      </c>
    </row>
    <row r="8066" spans="1:25" x14ac:dyDescent="0.3">
      <c r="A8066" t="s">
        <v>54</v>
      </c>
      <c r="B8066" t="s">
        <v>54</v>
      </c>
      <c r="C8066" t="s">
        <v>5472</v>
      </c>
      <c r="D8066" t="s">
        <v>16</v>
      </c>
      <c r="E8066" t="s">
        <v>16</v>
      </c>
      <c r="F8066" s="30" t="s">
        <v>2664</v>
      </c>
      <c r="G8066" s="30" t="s">
        <v>5667</v>
      </c>
      <c r="H8066" t="s">
        <v>5668</v>
      </c>
      <c r="I8066" t="s">
        <v>235</v>
      </c>
      <c r="J8066" s="33" t="s">
        <v>101</v>
      </c>
      <c r="K8066" t="s">
        <v>101</v>
      </c>
      <c r="L8066" t="s">
        <v>2452</v>
      </c>
      <c r="M8066" s="16">
        <v>0</v>
      </c>
      <c r="N8066" s="16">
        <v>0</v>
      </c>
      <c r="O8066" s="15">
        <v>0</v>
      </c>
      <c r="P8066">
        <v>180</v>
      </c>
      <c r="Q8066">
        <v>20</v>
      </c>
      <c r="R8066">
        <v>0</v>
      </c>
      <c r="S8066">
        <v>200</v>
      </c>
      <c r="T8066">
        <v>80</v>
      </c>
      <c r="U8066">
        <v>120</v>
      </c>
      <c r="V8066">
        <v>0</v>
      </c>
      <c r="W8066">
        <v>0</v>
      </c>
      <c r="X8066">
        <v>200</v>
      </c>
      <c r="Y8066" t="s">
        <v>16</v>
      </c>
    </row>
    <row r="8067" spans="1:25" x14ac:dyDescent="0.3">
      <c r="A8067" t="s">
        <v>54</v>
      </c>
      <c r="B8067" t="s">
        <v>54</v>
      </c>
      <c r="C8067" t="s">
        <v>5472</v>
      </c>
      <c r="D8067" t="s">
        <v>16</v>
      </c>
      <c r="E8067" t="s">
        <v>16</v>
      </c>
      <c r="F8067" s="30" t="s">
        <v>2664</v>
      </c>
      <c r="G8067" s="30" t="s">
        <v>5667</v>
      </c>
      <c r="H8067" t="s">
        <v>5668</v>
      </c>
      <c r="I8067" t="s">
        <v>235</v>
      </c>
      <c r="J8067" s="33" t="s">
        <v>101</v>
      </c>
      <c r="K8067" t="s">
        <v>101</v>
      </c>
      <c r="L8067" t="s">
        <v>2266</v>
      </c>
      <c r="M8067" s="16">
        <v>0</v>
      </c>
      <c r="N8067" s="16">
        <v>0</v>
      </c>
      <c r="O8067" s="15">
        <v>0</v>
      </c>
      <c r="P8067">
        <v>180</v>
      </c>
      <c r="Q8067">
        <v>20</v>
      </c>
      <c r="R8067">
        <v>0</v>
      </c>
      <c r="S8067">
        <v>200</v>
      </c>
      <c r="T8067">
        <v>80</v>
      </c>
      <c r="U8067">
        <v>120</v>
      </c>
      <c r="V8067">
        <v>0</v>
      </c>
      <c r="W8067">
        <v>0</v>
      </c>
      <c r="X8067">
        <v>200</v>
      </c>
      <c r="Y8067" t="s">
        <v>16</v>
      </c>
    </row>
    <row r="8068" spans="1:25" x14ac:dyDescent="0.3">
      <c r="A8068" t="s">
        <v>54</v>
      </c>
      <c r="B8068" t="s">
        <v>54</v>
      </c>
      <c r="C8068" t="s">
        <v>5472</v>
      </c>
      <c r="D8068" t="s">
        <v>16</v>
      </c>
      <c r="E8068" t="s">
        <v>16</v>
      </c>
      <c r="F8068" s="30" t="s">
        <v>2664</v>
      </c>
      <c r="G8068" s="30" t="s">
        <v>5667</v>
      </c>
      <c r="H8068" t="s">
        <v>5668</v>
      </c>
      <c r="I8068" t="s">
        <v>235</v>
      </c>
      <c r="J8068" s="33" t="s">
        <v>101</v>
      </c>
      <c r="K8068" t="s">
        <v>101</v>
      </c>
      <c r="L8068" t="s">
        <v>2264</v>
      </c>
      <c r="M8068" s="16">
        <v>0</v>
      </c>
      <c r="N8068" s="16">
        <v>0</v>
      </c>
      <c r="O8068" s="15">
        <v>0</v>
      </c>
      <c r="P8068">
        <v>180</v>
      </c>
      <c r="Q8068">
        <v>20</v>
      </c>
      <c r="R8068">
        <v>0</v>
      </c>
      <c r="S8068">
        <v>200</v>
      </c>
      <c r="T8068">
        <v>80</v>
      </c>
      <c r="U8068">
        <v>120</v>
      </c>
      <c r="V8068">
        <v>0</v>
      </c>
      <c r="W8068">
        <v>0</v>
      </c>
      <c r="X8068">
        <v>200</v>
      </c>
      <c r="Y8068" t="s">
        <v>16</v>
      </c>
    </row>
    <row r="8069" spans="1:25" x14ac:dyDescent="0.3">
      <c r="A8069" t="s">
        <v>54</v>
      </c>
      <c r="B8069" t="s">
        <v>54</v>
      </c>
      <c r="C8069" t="s">
        <v>5472</v>
      </c>
      <c r="D8069" t="s">
        <v>16</v>
      </c>
      <c r="E8069" t="s">
        <v>16</v>
      </c>
      <c r="F8069" s="30" t="s">
        <v>2664</v>
      </c>
      <c r="G8069" s="30" t="s">
        <v>5667</v>
      </c>
      <c r="H8069" t="s">
        <v>5668</v>
      </c>
      <c r="I8069" t="s">
        <v>235</v>
      </c>
      <c r="J8069" s="33" t="s">
        <v>101</v>
      </c>
      <c r="K8069" t="s">
        <v>101</v>
      </c>
      <c r="L8069" t="s">
        <v>2342</v>
      </c>
      <c r="M8069" s="16">
        <v>0</v>
      </c>
      <c r="N8069" s="16">
        <v>0</v>
      </c>
      <c r="O8069" s="15">
        <v>0</v>
      </c>
      <c r="P8069">
        <v>180</v>
      </c>
      <c r="Q8069">
        <v>20</v>
      </c>
      <c r="R8069">
        <v>0</v>
      </c>
      <c r="S8069">
        <v>200</v>
      </c>
      <c r="T8069">
        <v>80</v>
      </c>
      <c r="U8069">
        <v>120</v>
      </c>
      <c r="V8069">
        <v>0</v>
      </c>
      <c r="W8069">
        <v>0</v>
      </c>
      <c r="X8069">
        <v>200</v>
      </c>
      <c r="Y8069" t="s">
        <v>16</v>
      </c>
    </row>
    <row r="8070" spans="1:25" x14ac:dyDescent="0.3">
      <c r="A8070" t="s">
        <v>54</v>
      </c>
      <c r="B8070" t="s">
        <v>54</v>
      </c>
      <c r="C8070" t="s">
        <v>5472</v>
      </c>
      <c r="D8070" t="s">
        <v>16</v>
      </c>
      <c r="E8070" t="s">
        <v>16</v>
      </c>
      <c r="F8070" s="30" t="s">
        <v>2664</v>
      </c>
      <c r="G8070" s="30" t="s">
        <v>5669</v>
      </c>
      <c r="H8070" t="s">
        <v>5670</v>
      </c>
      <c r="I8070" t="s">
        <v>235</v>
      </c>
      <c r="J8070" s="33" t="s">
        <v>101</v>
      </c>
      <c r="K8070" t="s">
        <v>101</v>
      </c>
      <c r="L8070" t="s">
        <v>2377</v>
      </c>
      <c r="M8070" s="16">
        <v>0</v>
      </c>
      <c r="N8070" s="16">
        <v>0</v>
      </c>
      <c r="O8070" s="15">
        <v>0</v>
      </c>
      <c r="P8070">
        <v>0</v>
      </c>
      <c r="Q8070">
        <v>100</v>
      </c>
      <c r="R8070">
        <v>220</v>
      </c>
      <c r="S8070">
        <v>320</v>
      </c>
      <c r="T8070">
        <v>0</v>
      </c>
      <c r="U8070">
        <v>0</v>
      </c>
      <c r="V8070">
        <v>0</v>
      </c>
      <c r="W8070">
        <v>0</v>
      </c>
      <c r="X8070">
        <v>0</v>
      </c>
      <c r="Y8070" t="s">
        <v>16</v>
      </c>
    </row>
    <row r="8071" spans="1:25" x14ac:dyDescent="0.3">
      <c r="A8071" t="s">
        <v>54</v>
      </c>
      <c r="B8071" t="s">
        <v>54</v>
      </c>
      <c r="C8071" t="s">
        <v>5472</v>
      </c>
      <c r="D8071" t="s">
        <v>16</v>
      </c>
      <c r="E8071" t="s">
        <v>16</v>
      </c>
      <c r="F8071" s="30" t="s">
        <v>2664</v>
      </c>
      <c r="G8071" s="30" t="s">
        <v>5669</v>
      </c>
      <c r="H8071" t="s">
        <v>5670</v>
      </c>
      <c r="I8071" t="s">
        <v>235</v>
      </c>
      <c r="J8071" s="33" t="s">
        <v>101</v>
      </c>
      <c r="K8071" t="s">
        <v>101</v>
      </c>
      <c r="L8071" t="s">
        <v>2300</v>
      </c>
      <c r="M8071" s="16">
        <v>0</v>
      </c>
      <c r="N8071" s="16">
        <v>0</v>
      </c>
      <c r="O8071" s="15">
        <v>0</v>
      </c>
      <c r="P8071">
        <v>0</v>
      </c>
      <c r="Q8071">
        <v>100</v>
      </c>
      <c r="R8071">
        <v>220</v>
      </c>
      <c r="S8071">
        <v>320</v>
      </c>
      <c r="T8071">
        <v>0</v>
      </c>
      <c r="U8071">
        <v>0</v>
      </c>
      <c r="V8071">
        <v>0</v>
      </c>
      <c r="W8071">
        <v>0</v>
      </c>
      <c r="X8071">
        <v>0</v>
      </c>
      <c r="Y8071" t="s">
        <v>16</v>
      </c>
    </row>
    <row r="8072" spans="1:25" x14ac:dyDescent="0.3">
      <c r="A8072" t="s">
        <v>54</v>
      </c>
      <c r="B8072" t="s">
        <v>54</v>
      </c>
      <c r="C8072" t="s">
        <v>5472</v>
      </c>
      <c r="D8072" t="s">
        <v>16</v>
      </c>
      <c r="E8072" t="s">
        <v>16</v>
      </c>
      <c r="F8072" s="30" t="s">
        <v>2664</v>
      </c>
      <c r="G8072" s="30" t="s">
        <v>5669</v>
      </c>
      <c r="H8072" t="s">
        <v>5670</v>
      </c>
      <c r="I8072" t="s">
        <v>235</v>
      </c>
      <c r="J8072" s="33" t="s">
        <v>101</v>
      </c>
      <c r="K8072" t="s">
        <v>101</v>
      </c>
      <c r="L8072" t="s">
        <v>2265</v>
      </c>
      <c r="M8072" s="16">
        <v>0</v>
      </c>
      <c r="N8072" s="16">
        <v>0</v>
      </c>
      <c r="O8072" s="15">
        <v>0</v>
      </c>
      <c r="P8072">
        <v>0</v>
      </c>
      <c r="Q8072">
        <v>100</v>
      </c>
      <c r="R8072">
        <v>220</v>
      </c>
      <c r="S8072">
        <v>320</v>
      </c>
      <c r="T8072">
        <v>0</v>
      </c>
      <c r="U8072">
        <v>0</v>
      </c>
      <c r="V8072">
        <v>0</v>
      </c>
      <c r="W8072">
        <v>0</v>
      </c>
      <c r="X8072">
        <v>0</v>
      </c>
      <c r="Y8072" t="s">
        <v>16</v>
      </c>
    </row>
    <row r="8073" spans="1:25" x14ac:dyDescent="0.3">
      <c r="A8073" t="s">
        <v>54</v>
      </c>
      <c r="B8073" t="s">
        <v>54</v>
      </c>
      <c r="C8073" t="s">
        <v>5472</v>
      </c>
      <c r="D8073" t="s">
        <v>16</v>
      </c>
      <c r="E8073" t="s">
        <v>16</v>
      </c>
      <c r="F8073" s="30" t="s">
        <v>2664</v>
      </c>
      <c r="G8073" s="30" t="s">
        <v>5669</v>
      </c>
      <c r="H8073" t="s">
        <v>5670</v>
      </c>
      <c r="I8073" t="s">
        <v>235</v>
      </c>
      <c r="J8073" s="33" t="s">
        <v>101</v>
      </c>
      <c r="K8073" t="s">
        <v>101</v>
      </c>
      <c r="L8073" t="s">
        <v>2395</v>
      </c>
      <c r="M8073" s="16">
        <v>0</v>
      </c>
      <c r="N8073" s="16">
        <v>0</v>
      </c>
      <c r="O8073" s="15">
        <v>0</v>
      </c>
      <c r="P8073">
        <v>0</v>
      </c>
      <c r="Q8073">
        <v>100</v>
      </c>
      <c r="R8073">
        <v>220</v>
      </c>
      <c r="S8073">
        <v>320</v>
      </c>
      <c r="T8073">
        <v>0</v>
      </c>
      <c r="U8073">
        <v>0</v>
      </c>
      <c r="V8073">
        <v>0</v>
      </c>
      <c r="W8073">
        <v>0</v>
      </c>
      <c r="X8073">
        <v>0</v>
      </c>
      <c r="Y8073" t="s">
        <v>16</v>
      </c>
    </row>
    <row r="8074" spans="1:25" x14ac:dyDescent="0.3">
      <c r="A8074" t="s">
        <v>54</v>
      </c>
      <c r="B8074" t="s">
        <v>54</v>
      </c>
      <c r="C8074" t="s">
        <v>5472</v>
      </c>
      <c r="D8074" t="s">
        <v>16</v>
      </c>
      <c r="E8074" t="s">
        <v>16</v>
      </c>
      <c r="F8074" s="30" t="s">
        <v>2664</v>
      </c>
      <c r="G8074" s="30" t="s">
        <v>5669</v>
      </c>
      <c r="H8074" t="s">
        <v>5670</v>
      </c>
      <c r="I8074" t="s">
        <v>235</v>
      </c>
      <c r="J8074" s="33" t="s">
        <v>101</v>
      </c>
      <c r="K8074" t="s">
        <v>101</v>
      </c>
      <c r="L8074" t="s">
        <v>2264</v>
      </c>
      <c r="M8074" s="16">
        <v>0</v>
      </c>
      <c r="N8074" s="16">
        <v>0</v>
      </c>
      <c r="O8074" s="15">
        <v>0</v>
      </c>
      <c r="P8074">
        <v>0</v>
      </c>
      <c r="Q8074">
        <v>100</v>
      </c>
      <c r="R8074">
        <v>220</v>
      </c>
      <c r="S8074">
        <v>320</v>
      </c>
      <c r="T8074">
        <v>0</v>
      </c>
      <c r="U8074">
        <v>0</v>
      </c>
      <c r="V8074">
        <v>0</v>
      </c>
      <c r="W8074">
        <v>0</v>
      </c>
      <c r="X8074">
        <v>0</v>
      </c>
      <c r="Y8074" t="s">
        <v>16</v>
      </c>
    </row>
    <row r="8075" spans="1:25" x14ac:dyDescent="0.3">
      <c r="A8075" t="s">
        <v>54</v>
      </c>
      <c r="B8075" t="s">
        <v>54</v>
      </c>
      <c r="C8075" t="s">
        <v>5472</v>
      </c>
      <c r="D8075" t="s">
        <v>16</v>
      </c>
      <c r="E8075" t="s">
        <v>16</v>
      </c>
      <c r="F8075" s="30" t="s">
        <v>2664</v>
      </c>
      <c r="G8075" s="30" t="s">
        <v>5669</v>
      </c>
      <c r="H8075" t="s">
        <v>5670</v>
      </c>
      <c r="I8075" t="s">
        <v>235</v>
      </c>
      <c r="J8075" s="33" t="s">
        <v>101</v>
      </c>
      <c r="K8075" t="s">
        <v>101</v>
      </c>
      <c r="L8075" t="s">
        <v>2263</v>
      </c>
      <c r="M8075" s="16">
        <v>0</v>
      </c>
      <c r="N8075" s="16">
        <v>0</v>
      </c>
      <c r="O8075" s="15">
        <v>0</v>
      </c>
      <c r="P8075">
        <v>0</v>
      </c>
      <c r="Q8075">
        <v>100</v>
      </c>
      <c r="R8075">
        <v>220</v>
      </c>
      <c r="S8075">
        <v>320</v>
      </c>
      <c r="T8075">
        <v>0</v>
      </c>
      <c r="U8075">
        <v>0</v>
      </c>
      <c r="V8075">
        <v>0</v>
      </c>
      <c r="W8075">
        <v>0</v>
      </c>
      <c r="X8075">
        <v>0</v>
      </c>
      <c r="Y8075" t="s">
        <v>16</v>
      </c>
    </row>
    <row r="8076" spans="1:25" x14ac:dyDescent="0.3">
      <c r="A8076" t="s">
        <v>54</v>
      </c>
      <c r="B8076" t="s">
        <v>54</v>
      </c>
      <c r="C8076" t="s">
        <v>5472</v>
      </c>
      <c r="D8076" t="s">
        <v>16</v>
      </c>
      <c r="E8076" t="s">
        <v>16</v>
      </c>
      <c r="F8076" s="30" t="s">
        <v>2664</v>
      </c>
      <c r="G8076" s="30" t="s">
        <v>5669</v>
      </c>
      <c r="H8076" t="s">
        <v>5670</v>
      </c>
      <c r="I8076" t="s">
        <v>235</v>
      </c>
      <c r="J8076" s="33" t="s">
        <v>101</v>
      </c>
      <c r="K8076" t="s">
        <v>101</v>
      </c>
      <c r="L8076" t="s">
        <v>2259</v>
      </c>
      <c r="M8076" s="16">
        <v>0</v>
      </c>
      <c r="N8076" s="16">
        <v>0</v>
      </c>
      <c r="O8076" s="15">
        <v>0</v>
      </c>
      <c r="P8076">
        <v>0</v>
      </c>
      <c r="Q8076">
        <v>100</v>
      </c>
      <c r="R8076">
        <v>220</v>
      </c>
      <c r="S8076">
        <v>320</v>
      </c>
      <c r="T8076">
        <v>0</v>
      </c>
      <c r="U8076">
        <v>0</v>
      </c>
      <c r="V8076">
        <v>0</v>
      </c>
      <c r="W8076">
        <v>0</v>
      </c>
      <c r="X8076">
        <v>0</v>
      </c>
      <c r="Y8076" t="s">
        <v>16</v>
      </c>
    </row>
    <row r="8077" spans="1:25" x14ac:dyDescent="0.3">
      <c r="A8077" t="s">
        <v>54</v>
      </c>
      <c r="B8077" t="s">
        <v>54</v>
      </c>
      <c r="C8077" t="s">
        <v>5472</v>
      </c>
      <c r="D8077" t="s">
        <v>16</v>
      </c>
      <c r="E8077" t="s">
        <v>16</v>
      </c>
      <c r="F8077" s="30" t="s">
        <v>2664</v>
      </c>
      <c r="G8077" s="30" t="s">
        <v>5669</v>
      </c>
      <c r="H8077" t="s">
        <v>5670</v>
      </c>
      <c r="I8077" t="s">
        <v>235</v>
      </c>
      <c r="J8077" s="33" t="s">
        <v>101</v>
      </c>
      <c r="K8077" t="s">
        <v>101</v>
      </c>
      <c r="L8077" t="s">
        <v>2279</v>
      </c>
      <c r="M8077" s="16">
        <v>0</v>
      </c>
      <c r="N8077" s="16">
        <v>0</v>
      </c>
      <c r="O8077" s="15">
        <v>0</v>
      </c>
      <c r="P8077">
        <v>0</v>
      </c>
      <c r="Q8077">
        <v>100</v>
      </c>
      <c r="R8077">
        <v>220</v>
      </c>
      <c r="S8077">
        <v>320</v>
      </c>
      <c r="T8077">
        <v>0</v>
      </c>
      <c r="U8077">
        <v>0</v>
      </c>
      <c r="V8077">
        <v>0</v>
      </c>
      <c r="W8077">
        <v>0</v>
      </c>
      <c r="X8077">
        <v>0</v>
      </c>
      <c r="Y8077" t="s">
        <v>16</v>
      </c>
    </row>
    <row r="8078" spans="1:25" x14ac:dyDescent="0.3">
      <c r="A8078" t="s">
        <v>54</v>
      </c>
      <c r="B8078" t="s">
        <v>54</v>
      </c>
      <c r="C8078" t="s">
        <v>5472</v>
      </c>
      <c r="D8078" t="s">
        <v>16</v>
      </c>
      <c r="E8078" t="s">
        <v>16</v>
      </c>
      <c r="F8078" s="30" t="s">
        <v>2664</v>
      </c>
      <c r="G8078" s="30" t="s">
        <v>5669</v>
      </c>
      <c r="H8078" t="s">
        <v>5670</v>
      </c>
      <c r="I8078" t="s">
        <v>235</v>
      </c>
      <c r="J8078" s="33" t="s">
        <v>101</v>
      </c>
      <c r="K8078" t="s">
        <v>101</v>
      </c>
      <c r="L8078" t="s">
        <v>2431</v>
      </c>
      <c r="M8078" s="16">
        <v>0</v>
      </c>
      <c r="N8078" s="16">
        <v>0</v>
      </c>
      <c r="O8078" s="15">
        <v>0</v>
      </c>
      <c r="P8078">
        <v>0</v>
      </c>
      <c r="Q8078">
        <v>100</v>
      </c>
      <c r="R8078">
        <v>220</v>
      </c>
      <c r="S8078">
        <v>320</v>
      </c>
      <c r="T8078">
        <v>0</v>
      </c>
      <c r="U8078">
        <v>0</v>
      </c>
      <c r="V8078">
        <v>0</v>
      </c>
      <c r="W8078">
        <v>0</v>
      </c>
      <c r="X8078">
        <v>0</v>
      </c>
      <c r="Y8078" t="s">
        <v>16</v>
      </c>
    </row>
    <row r="8079" spans="1:25" x14ac:dyDescent="0.3">
      <c r="A8079" t="s">
        <v>54</v>
      </c>
      <c r="B8079" t="s">
        <v>54</v>
      </c>
      <c r="C8079" t="s">
        <v>5472</v>
      </c>
      <c r="D8079" t="s">
        <v>16</v>
      </c>
      <c r="E8079" t="s">
        <v>16</v>
      </c>
      <c r="F8079" s="30" t="s">
        <v>2664</v>
      </c>
      <c r="G8079" s="30" t="s">
        <v>5669</v>
      </c>
      <c r="H8079" t="s">
        <v>5670</v>
      </c>
      <c r="I8079" t="s">
        <v>235</v>
      </c>
      <c r="J8079" s="33" t="s">
        <v>101</v>
      </c>
      <c r="K8079" t="s">
        <v>101</v>
      </c>
      <c r="L8079" t="s">
        <v>2267</v>
      </c>
      <c r="M8079" s="16">
        <v>0</v>
      </c>
      <c r="N8079" s="16">
        <v>0</v>
      </c>
      <c r="O8079" s="15">
        <v>0</v>
      </c>
      <c r="P8079">
        <v>0</v>
      </c>
      <c r="Q8079">
        <v>100</v>
      </c>
      <c r="R8079">
        <v>220</v>
      </c>
      <c r="S8079">
        <v>320</v>
      </c>
      <c r="T8079">
        <v>0</v>
      </c>
      <c r="U8079">
        <v>0</v>
      </c>
      <c r="V8079">
        <v>0</v>
      </c>
      <c r="W8079">
        <v>0</v>
      </c>
      <c r="X8079">
        <v>0</v>
      </c>
      <c r="Y8079" t="s">
        <v>16</v>
      </c>
    </row>
    <row r="8080" spans="1:25" x14ac:dyDescent="0.3">
      <c r="A8080" t="s">
        <v>54</v>
      </c>
      <c r="B8080" t="s">
        <v>54</v>
      </c>
      <c r="C8080" t="s">
        <v>5472</v>
      </c>
      <c r="D8080" t="s">
        <v>45</v>
      </c>
      <c r="E8080" t="s">
        <v>64</v>
      </c>
      <c r="F8080" s="30" t="s">
        <v>5671</v>
      </c>
      <c r="G8080" s="30" t="s">
        <v>5672</v>
      </c>
      <c r="H8080" t="s">
        <v>5673</v>
      </c>
      <c r="I8080" t="s">
        <v>235</v>
      </c>
      <c r="J8080" s="33" t="s">
        <v>101</v>
      </c>
      <c r="K8080" t="s">
        <v>101</v>
      </c>
      <c r="L8080" t="s">
        <v>236</v>
      </c>
      <c r="M8080" s="16">
        <v>0</v>
      </c>
      <c r="N8080" s="16">
        <v>0</v>
      </c>
      <c r="O8080" s="15">
        <v>0</v>
      </c>
      <c r="P8080">
        <v>0</v>
      </c>
      <c r="Q8080">
        <v>0</v>
      </c>
      <c r="R8080">
        <v>0</v>
      </c>
      <c r="S8080">
        <v>0</v>
      </c>
      <c r="T8080">
        <v>0</v>
      </c>
      <c r="U8080">
        <v>0</v>
      </c>
      <c r="V8080">
        <v>0</v>
      </c>
      <c r="W8080">
        <v>0</v>
      </c>
      <c r="X8080">
        <v>0</v>
      </c>
      <c r="Y8080" t="s">
        <v>103</v>
      </c>
    </row>
    <row r="8081" spans="1:25" x14ac:dyDescent="0.3">
      <c r="A8081" t="s">
        <v>54</v>
      </c>
      <c r="B8081" t="s">
        <v>54</v>
      </c>
      <c r="C8081" t="s">
        <v>5472</v>
      </c>
      <c r="D8081" t="s">
        <v>20</v>
      </c>
      <c r="E8081" t="s">
        <v>20</v>
      </c>
      <c r="F8081" s="30" t="s">
        <v>2674</v>
      </c>
      <c r="G8081" s="30" t="s">
        <v>5674</v>
      </c>
      <c r="H8081" t="s">
        <v>5675</v>
      </c>
      <c r="I8081" t="s">
        <v>100</v>
      </c>
      <c r="J8081" s="33" t="s">
        <v>101</v>
      </c>
      <c r="K8081" t="s">
        <v>101</v>
      </c>
      <c r="L8081" t="s">
        <v>236</v>
      </c>
      <c r="M8081" s="16">
        <v>1500000</v>
      </c>
      <c r="N8081" s="16">
        <v>0</v>
      </c>
      <c r="O8081" s="15">
        <v>1500000</v>
      </c>
      <c r="P8081">
        <v>0</v>
      </c>
      <c r="Q8081">
        <v>0</v>
      </c>
      <c r="R8081">
        <v>0</v>
      </c>
      <c r="S8081">
        <v>0</v>
      </c>
      <c r="T8081">
        <v>0</v>
      </c>
      <c r="U8081">
        <v>0</v>
      </c>
      <c r="V8081">
        <v>0</v>
      </c>
      <c r="W8081">
        <v>0</v>
      </c>
      <c r="X8081">
        <v>0</v>
      </c>
      <c r="Y8081" t="s">
        <v>113</v>
      </c>
    </row>
    <row r="8082" spans="1:25" x14ac:dyDescent="0.3">
      <c r="A8082" t="s">
        <v>54</v>
      </c>
      <c r="B8082" t="s">
        <v>54</v>
      </c>
      <c r="C8082" t="s">
        <v>5472</v>
      </c>
      <c r="D8082" t="s">
        <v>45</v>
      </c>
      <c r="E8082" t="s">
        <v>64</v>
      </c>
      <c r="F8082" s="30" t="s">
        <v>2691</v>
      </c>
      <c r="G8082" s="30" t="s">
        <v>5676</v>
      </c>
      <c r="H8082" t="s">
        <v>5677</v>
      </c>
      <c r="I8082" t="s">
        <v>100</v>
      </c>
      <c r="J8082" s="33" t="s">
        <v>101</v>
      </c>
      <c r="K8082" t="s">
        <v>101</v>
      </c>
      <c r="L8082" t="s">
        <v>236</v>
      </c>
      <c r="M8082" s="16">
        <v>650000</v>
      </c>
      <c r="O8082" s="15">
        <v>650000</v>
      </c>
      <c r="P8082">
        <v>0</v>
      </c>
      <c r="Q8082">
        <v>0</v>
      </c>
      <c r="R8082">
        <v>0</v>
      </c>
      <c r="S8082">
        <v>0</v>
      </c>
      <c r="T8082">
        <v>0</v>
      </c>
      <c r="U8082">
        <v>0</v>
      </c>
      <c r="V8082">
        <v>0</v>
      </c>
      <c r="W8082">
        <v>0</v>
      </c>
      <c r="X8082">
        <v>0</v>
      </c>
      <c r="Y8082" t="s">
        <v>103</v>
      </c>
    </row>
    <row r="8083" spans="1:25" x14ac:dyDescent="0.3">
      <c r="A8083" t="s">
        <v>54</v>
      </c>
      <c r="B8083" t="s">
        <v>54</v>
      </c>
      <c r="C8083" t="s">
        <v>5472</v>
      </c>
      <c r="D8083" t="s">
        <v>45</v>
      </c>
      <c r="E8083" t="s">
        <v>64</v>
      </c>
      <c r="F8083" s="30" t="s">
        <v>2691</v>
      </c>
      <c r="G8083" s="30" t="s">
        <v>5676</v>
      </c>
      <c r="H8083" t="s">
        <v>5677</v>
      </c>
      <c r="I8083" t="s">
        <v>100</v>
      </c>
      <c r="J8083" s="33" t="s">
        <v>101</v>
      </c>
      <c r="K8083" t="s">
        <v>101</v>
      </c>
      <c r="L8083" t="s">
        <v>2263</v>
      </c>
      <c r="M8083" s="16">
        <v>25000</v>
      </c>
      <c r="O8083" s="15">
        <v>25000</v>
      </c>
      <c r="P8083">
        <v>0</v>
      </c>
      <c r="Q8083">
        <v>0</v>
      </c>
      <c r="R8083">
        <v>0</v>
      </c>
      <c r="S8083">
        <v>0</v>
      </c>
      <c r="T8083">
        <v>0</v>
      </c>
      <c r="U8083">
        <v>0</v>
      </c>
      <c r="V8083">
        <v>0</v>
      </c>
      <c r="W8083">
        <v>0</v>
      </c>
      <c r="X8083">
        <v>0</v>
      </c>
      <c r="Y8083" t="s">
        <v>103</v>
      </c>
    </row>
    <row r="8084" spans="1:25" x14ac:dyDescent="0.3">
      <c r="A8084" t="s">
        <v>54</v>
      </c>
      <c r="B8084" t="s">
        <v>54</v>
      </c>
      <c r="C8084" t="s">
        <v>5472</v>
      </c>
      <c r="D8084" t="s">
        <v>45</v>
      </c>
      <c r="E8084" t="s">
        <v>64</v>
      </c>
      <c r="F8084" s="30" t="s">
        <v>2691</v>
      </c>
      <c r="G8084" s="30" t="s">
        <v>5676</v>
      </c>
      <c r="H8084" t="s">
        <v>5677</v>
      </c>
      <c r="I8084" t="s">
        <v>100</v>
      </c>
      <c r="J8084" s="33" t="s">
        <v>101</v>
      </c>
      <c r="K8084" t="s">
        <v>101</v>
      </c>
      <c r="L8084" t="s">
        <v>2266</v>
      </c>
      <c r="M8084" s="16">
        <v>25000</v>
      </c>
      <c r="O8084" s="15">
        <v>25000</v>
      </c>
      <c r="P8084">
        <v>0</v>
      </c>
      <c r="Q8084">
        <v>0</v>
      </c>
      <c r="R8084">
        <v>0</v>
      </c>
      <c r="S8084">
        <v>0</v>
      </c>
      <c r="T8084">
        <v>0</v>
      </c>
      <c r="U8084">
        <v>0</v>
      </c>
      <c r="V8084">
        <v>0</v>
      </c>
      <c r="W8084">
        <v>0</v>
      </c>
      <c r="X8084">
        <v>0</v>
      </c>
      <c r="Y8084" t="s">
        <v>103</v>
      </c>
    </row>
    <row r="8085" spans="1:25" x14ac:dyDescent="0.3">
      <c r="A8085" t="s">
        <v>54</v>
      </c>
      <c r="B8085" t="s">
        <v>54</v>
      </c>
      <c r="C8085" t="s">
        <v>5472</v>
      </c>
      <c r="D8085" t="s">
        <v>45</v>
      </c>
      <c r="E8085" t="s">
        <v>64</v>
      </c>
      <c r="F8085" s="30" t="s">
        <v>2691</v>
      </c>
      <c r="G8085" s="30" t="s">
        <v>5676</v>
      </c>
      <c r="H8085" t="s">
        <v>5677</v>
      </c>
      <c r="I8085" t="s">
        <v>100</v>
      </c>
      <c r="J8085" s="33" t="s">
        <v>101</v>
      </c>
      <c r="K8085" t="s">
        <v>101</v>
      </c>
      <c r="L8085" t="s">
        <v>2259</v>
      </c>
      <c r="M8085" s="16">
        <v>25000</v>
      </c>
      <c r="O8085" s="15">
        <v>25000</v>
      </c>
      <c r="P8085">
        <v>0</v>
      </c>
      <c r="Q8085">
        <v>0</v>
      </c>
      <c r="R8085">
        <v>0</v>
      </c>
      <c r="S8085">
        <v>0</v>
      </c>
      <c r="T8085">
        <v>0</v>
      </c>
      <c r="U8085">
        <v>0</v>
      </c>
      <c r="V8085">
        <v>0</v>
      </c>
      <c r="W8085">
        <v>0</v>
      </c>
      <c r="X8085">
        <v>0</v>
      </c>
      <c r="Y8085" t="s">
        <v>103</v>
      </c>
    </row>
    <row r="8086" spans="1:25" x14ac:dyDescent="0.3">
      <c r="A8086" t="s">
        <v>54</v>
      </c>
      <c r="B8086" t="s">
        <v>54</v>
      </c>
      <c r="C8086" t="s">
        <v>5472</v>
      </c>
      <c r="D8086" t="s">
        <v>45</v>
      </c>
      <c r="E8086" t="s">
        <v>64</v>
      </c>
      <c r="F8086" s="30" t="s">
        <v>2691</v>
      </c>
      <c r="G8086" s="30" t="s">
        <v>5676</v>
      </c>
      <c r="H8086" t="s">
        <v>5677</v>
      </c>
      <c r="I8086" t="s">
        <v>100</v>
      </c>
      <c r="J8086" s="33" t="s">
        <v>101</v>
      </c>
      <c r="K8086" t="s">
        <v>101</v>
      </c>
      <c r="L8086" t="s">
        <v>2267</v>
      </c>
      <c r="M8086" s="16">
        <v>25000</v>
      </c>
      <c r="O8086" s="15">
        <v>25000</v>
      </c>
      <c r="P8086">
        <v>0</v>
      </c>
      <c r="Q8086">
        <v>0</v>
      </c>
      <c r="R8086">
        <v>0</v>
      </c>
      <c r="S8086">
        <v>0</v>
      </c>
      <c r="T8086">
        <v>0</v>
      </c>
      <c r="U8086">
        <v>0</v>
      </c>
      <c r="V8086">
        <v>0</v>
      </c>
      <c r="W8086">
        <v>0</v>
      </c>
      <c r="X8086">
        <v>0</v>
      </c>
      <c r="Y8086" t="s">
        <v>103</v>
      </c>
    </row>
    <row r="8087" spans="1:25" x14ac:dyDescent="0.3">
      <c r="A8087" t="s">
        <v>54</v>
      </c>
      <c r="B8087" t="s">
        <v>54</v>
      </c>
      <c r="C8087" t="s">
        <v>5472</v>
      </c>
      <c r="D8087" t="s">
        <v>45</v>
      </c>
      <c r="E8087" t="s">
        <v>64</v>
      </c>
      <c r="F8087" s="30" t="s">
        <v>2691</v>
      </c>
      <c r="G8087" s="30" t="s">
        <v>5676</v>
      </c>
      <c r="H8087" t="s">
        <v>5677</v>
      </c>
      <c r="I8087" t="s">
        <v>100</v>
      </c>
      <c r="J8087" s="33" t="s">
        <v>101</v>
      </c>
      <c r="K8087" t="s">
        <v>101</v>
      </c>
      <c r="L8087" t="s">
        <v>2279</v>
      </c>
      <c r="M8087" s="16">
        <v>25000</v>
      </c>
      <c r="O8087" s="15">
        <v>25000</v>
      </c>
      <c r="P8087">
        <v>0</v>
      </c>
      <c r="Q8087">
        <v>0</v>
      </c>
      <c r="R8087">
        <v>0</v>
      </c>
      <c r="S8087">
        <v>0</v>
      </c>
      <c r="T8087">
        <v>0</v>
      </c>
      <c r="U8087">
        <v>0</v>
      </c>
      <c r="V8087">
        <v>0</v>
      </c>
      <c r="W8087">
        <v>0</v>
      </c>
      <c r="X8087">
        <v>0</v>
      </c>
      <c r="Y8087" t="s">
        <v>103</v>
      </c>
    </row>
    <row r="8088" spans="1:25" x14ac:dyDescent="0.3">
      <c r="A8088" t="s">
        <v>54</v>
      </c>
      <c r="B8088" t="s">
        <v>54</v>
      </c>
      <c r="C8088" t="s">
        <v>5472</v>
      </c>
      <c r="D8088" t="s">
        <v>45</v>
      </c>
      <c r="E8088" t="s">
        <v>64</v>
      </c>
      <c r="F8088" s="30" t="s">
        <v>2691</v>
      </c>
      <c r="G8088" s="30" t="s">
        <v>5676</v>
      </c>
      <c r="H8088" t="s">
        <v>5677</v>
      </c>
      <c r="I8088" t="s">
        <v>100</v>
      </c>
      <c r="J8088" s="33" t="s">
        <v>101</v>
      </c>
      <c r="K8088" t="s">
        <v>101</v>
      </c>
      <c r="L8088" t="s">
        <v>2265</v>
      </c>
      <c r="M8088" s="16">
        <v>25000</v>
      </c>
      <c r="O8088" s="15">
        <v>25000</v>
      </c>
      <c r="P8088">
        <v>0</v>
      </c>
      <c r="Q8088">
        <v>0</v>
      </c>
      <c r="R8088">
        <v>0</v>
      </c>
      <c r="S8088">
        <v>0</v>
      </c>
      <c r="T8088">
        <v>0</v>
      </c>
      <c r="U8088">
        <v>0</v>
      </c>
      <c r="V8088">
        <v>0</v>
      </c>
      <c r="W8088">
        <v>0</v>
      </c>
      <c r="X8088">
        <v>0</v>
      </c>
      <c r="Y8088" t="s">
        <v>103</v>
      </c>
    </row>
    <row r="8089" spans="1:25" x14ac:dyDescent="0.3">
      <c r="A8089" t="s">
        <v>54</v>
      </c>
      <c r="B8089" t="s">
        <v>54</v>
      </c>
      <c r="C8089" t="s">
        <v>5472</v>
      </c>
      <c r="D8089" t="s">
        <v>45</v>
      </c>
      <c r="E8089" t="s">
        <v>64</v>
      </c>
      <c r="F8089" s="30" t="s">
        <v>2691</v>
      </c>
      <c r="G8089" s="30" t="s">
        <v>5676</v>
      </c>
      <c r="H8089" t="s">
        <v>5677</v>
      </c>
      <c r="I8089" t="s">
        <v>100</v>
      </c>
      <c r="J8089" s="33" t="s">
        <v>101</v>
      </c>
      <c r="K8089" t="s">
        <v>101</v>
      </c>
      <c r="L8089" t="s">
        <v>2503</v>
      </c>
      <c r="M8089" s="16">
        <v>25000</v>
      </c>
      <c r="O8089" s="15">
        <v>25000</v>
      </c>
      <c r="P8089">
        <v>0</v>
      </c>
      <c r="Q8089">
        <v>0</v>
      </c>
      <c r="R8089">
        <v>0</v>
      </c>
      <c r="S8089">
        <v>0</v>
      </c>
      <c r="T8089">
        <v>0</v>
      </c>
      <c r="U8089">
        <v>0</v>
      </c>
      <c r="V8089">
        <v>0</v>
      </c>
      <c r="W8089">
        <v>0</v>
      </c>
      <c r="X8089">
        <v>0</v>
      </c>
      <c r="Y8089" t="s">
        <v>103</v>
      </c>
    </row>
    <row r="8090" spans="1:25" x14ac:dyDescent="0.3">
      <c r="A8090" t="s">
        <v>54</v>
      </c>
      <c r="B8090" t="s">
        <v>54</v>
      </c>
      <c r="C8090" t="s">
        <v>5472</v>
      </c>
      <c r="D8090" t="s">
        <v>45</v>
      </c>
      <c r="E8090" t="s">
        <v>64</v>
      </c>
      <c r="F8090" s="30" t="s">
        <v>2691</v>
      </c>
      <c r="G8090" s="30" t="s">
        <v>5676</v>
      </c>
      <c r="H8090" t="s">
        <v>5677</v>
      </c>
      <c r="I8090" t="s">
        <v>100</v>
      </c>
      <c r="J8090" s="33" t="s">
        <v>101</v>
      </c>
      <c r="K8090" t="s">
        <v>101</v>
      </c>
      <c r="L8090" t="s">
        <v>2392</v>
      </c>
      <c r="M8090" s="16">
        <v>25000</v>
      </c>
      <c r="O8090" s="15">
        <v>25000</v>
      </c>
      <c r="P8090">
        <v>0</v>
      </c>
      <c r="Q8090">
        <v>0</v>
      </c>
      <c r="R8090">
        <v>0</v>
      </c>
      <c r="S8090">
        <v>0</v>
      </c>
      <c r="T8090">
        <v>0</v>
      </c>
      <c r="U8090">
        <v>0</v>
      </c>
      <c r="V8090">
        <v>0</v>
      </c>
      <c r="W8090">
        <v>0</v>
      </c>
      <c r="X8090">
        <v>0</v>
      </c>
      <c r="Y8090" t="s">
        <v>103</v>
      </c>
    </row>
    <row r="8091" spans="1:25" x14ac:dyDescent="0.3">
      <c r="A8091" t="s">
        <v>54</v>
      </c>
      <c r="B8091" t="s">
        <v>54</v>
      </c>
      <c r="C8091" t="s">
        <v>5472</v>
      </c>
      <c r="D8091" t="s">
        <v>45</v>
      </c>
      <c r="E8091" t="s">
        <v>64</v>
      </c>
      <c r="F8091" s="30" t="s">
        <v>2691</v>
      </c>
      <c r="G8091" s="30" t="s">
        <v>5676</v>
      </c>
      <c r="H8091" t="s">
        <v>5677</v>
      </c>
      <c r="I8091" t="s">
        <v>100</v>
      </c>
      <c r="J8091" s="33" t="s">
        <v>101</v>
      </c>
      <c r="K8091" t="s">
        <v>101</v>
      </c>
      <c r="L8091" t="s">
        <v>2300</v>
      </c>
      <c r="M8091" s="16">
        <v>25000</v>
      </c>
      <c r="O8091" s="15">
        <v>25000</v>
      </c>
      <c r="P8091">
        <v>0</v>
      </c>
      <c r="Q8091">
        <v>0</v>
      </c>
      <c r="R8091">
        <v>0</v>
      </c>
      <c r="S8091">
        <v>0</v>
      </c>
      <c r="T8091">
        <v>0</v>
      </c>
      <c r="U8091">
        <v>0</v>
      </c>
      <c r="V8091">
        <v>0</v>
      </c>
      <c r="W8091">
        <v>0</v>
      </c>
      <c r="X8091">
        <v>0</v>
      </c>
      <c r="Y8091" t="s">
        <v>103</v>
      </c>
    </row>
    <row r="8092" spans="1:25" x14ac:dyDescent="0.3">
      <c r="A8092" t="s">
        <v>54</v>
      </c>
      <c r="B8092" t="s">
        <v>54</v>
      </c>
      <c r="C8092" t="s">
        <v>5472</v>
      </c>
      <c r="D8092" t="s">
        <v>45</v>
      </c>
      <c r="E8092" t="s">
        <v>64</v>
      </c>
      <c r="F8092" s="30" t="s">
        <v>2691</v>
      </c>
      <c r="G8092" s="30" t="s">
        <v>5676</v>
      </c>
      <c r="H8092" t="s">
        <v>5677</v>
      </c>
      <c r="I8092" t="s">
        <v>100</v>
      </c>
      <c r="J8092" s="33" t="s">
        <v>101</v>
      </c>
      <c r="K8092" t="s">
        <v>101</v>
      </c>
      <c r="L8092" t="s">
        <v>2377</v>
      </c>
      <c r="M8092" s="16">
        <v>25000</v>
      </c>
      <c r="O8092" s="15">
        <v>25000</v>
      </c>
      <c r="P8092">
        <v>0</v>
      </c>
      <c r="Q8092">
        <v>0</v>
      </c>
      <c r="R8092">
        <v>0</v>
      </c>
      <c r="S8092">
        <v>0</v>
      </c>
      <c r="T8092">
        <v>0</v>
      </c>
      <c r="U8092">
        <v>0</v>
      </c>
      <c r="V8092">
        <v>0</v>
      </c>
      <c r="W8092">
        <v>0</v>
      </c>
      <c r="X8092">
        <v>0</v>
      </c>
      <c r="Y8092" t="s">
        <v>103</v>
      </c>
    </row>
    <row r="8093" spans="1:25" x14ac:dyDescent="0.3">
      <c r="A8093" t="s">
        <v>54</v>
      </c>
      <c r="B8093" t="s">
        <v>54</v>
      </c>
      <c r="C8093" t="s">
        <v>5472</v>
      </c>
      <c r="D8093" t="s">
        <v>45</v>
      </c>
      <c r="E8093" t="s">
        <v>64</v>
      </c>
      <c r="F8093" s="30" t="s">
        <v>2691</v>
      </c>
      <c r="G8093" s="30" t="s">
        <v>5676</v>
      </c>
      <c r="H8093" t="s">
        <v>5677</v>
      </c>
      <c r="I8093" t="s">
        <v>100</v>
      </c>
      <c r="J8093" s="33" t="s">
        <v>101</v>
      </c>
      <c r="K8093" t="s">
        <v>101</v>
      </c>
      <c r="L8093" t="s">
        <v>2395</v>
      </c>
      <c r="M8093" s="16">
        <v>25000</v>
      </c>
      <c r="O8093" s="15">
        <v>25000</v>
      </c>
      <c r="P8093">
        <v>0</v>
      </c>
      <c r="Q8093">
        <v>0</v>
      </c>
      <c r="R8093">
        <v>0</v>
      </c>
      <c r="S8093">
        <v>0</v>
      </c>
      <c r="T8093">
        <v>0</v>
      </c>
      <c r="U8093">
        <v>0</v>
      </c>
      <c r="V8093">
        <v>0</v>
      </c>
      <c r="W8093">
        <v>0</v>
      </c>
      <c r="X8093">
        <v>0</v>
      </c>
      <c r="Y8093" t="s">
        <v>103</v>
      </c>
    </row>
    <row r="8094" spans="1:25" x14ac:dyDescent="0.3">
      <c r="A8094" t="s">
        <v>54</v>
      </c>
      <c r="B8094" t="s">
        <v>54</v>
      </c>
      <c r="C8094" t="s">
        <v>5472</v>
      </c>
      <c r="D8094" t="s">
        <v>45</v>
      </c>
      <c r="E8094" t="s">
        <v>64</v>
      </c>
      <c r="F8094" s="30" t="s">
        <v>2691</v>
      </c>
      <c r="G8094" s="30" t="s">
        <v>5676</v>
      </c>
      <c r="H8094" t="s">
        <v>5677</v>
      </c>
      <c r="I8094" t="s">
        <v>100</v>
      </c>
      <c r="J8094" s="33" t="s">
        <v>101</v>
      </c>
      <c r="K8094" t="s">
        <v>101</v>
      </c>
      <c r="L8094" t="s">
        <v>2264</v>
      </c>
      <c r="M8094" s="16">
        <v>25000</v>
      </c>
      <c r="O8094" s="15">
        <v>25000</v>
      </c>
      <c r="P8094">
        <v>0</v>
      </c>
      <c r="Q8094">
        <v>0</v>
      </c>
      <c r="R8094">
        <v>0</v>
      </c>
      <c r="S8094">
        <v>0</v>
      </c>
      <c r="T8094">
        <v>0</v>
      </c>
      <c r="U8094">
        <v>0</v>
      </c>
      <c r="V8094">
        <v>0</v>
      </c>
      <c r="W8094">
        <v>0</v>
      </c>
      <c r="X8094">
        <v>0</v>
      </c>
      <c r="Y8094" t="s">
        <v>103</v>
      </c>
    </row>
    <row r="8095" spans="1:25" x14ac:dyDescent="0.3">
      <c r="A8095" t="s">
        <v>54</v>
      </c>
      <c r="B8095" t="s">
        <v>54</v>
      </c>
      <c r="C8095" t="s">
        <v>5472</v>
      </c>
      <c r="D8095" t="s">
        <v>45</v>
      </c>
      <c r="E8095" t="s">
        <v>64</v>
      </c>
      <c r="F8095" s="30" t="s">
        <v>2691</v>
      </c>
      <c r="G8095" s="30" t="s">
        <v>5676</v>
      </c>
      <c r="H8095" t="s">
        <v>5677</v>
      </c>
      <c r="I8095" t="s">
        <v>100</v>
      </c>
      <c r="J8095" s="33" t="s">
        <v>101</v>
      </c>
      <c r="K8095" t="s">
        <v>101</v>
      </c>
      <c r="L8095" t="s">
        <v>2264</v>
      </c>
      <c r="M8095" s="16">
        <v>25000</v>
      </c>
      <c r="O8095" s="15">
        <v>25000</v>
      </c>
      <c r="P8095">
        <v>0</v>
      </c>
      <c r="Q8095">
        <v>0</v>
      </c>
      <c r="R8095">
        <v>0</v>
      </c>
      <c r="S8095">
        <v>0</v>
      </c>
      <c r="T8095">
        <v>0</v>
      </c>
      <c r="U8095">
        <v>0</v>
      </c>
      <c r="V8095">
        <v>0</v>
      </c>
      <c r="W8095">
        <v>0</v>
      </c>
      <c r="X8095">
        <v>0</v>
      </c>
      <c r="Y8095" t="s">
        <v>103</v>
      </c>
    </row>
    <row r="8096" spans="1:25" x14ac:dyDescent="0.3">
      <c r="A8096" t="s">
        <v>54</v>
      </c>
      <c r="B8096" t="s">
        <v>54</v>
      </c>
      <c r="C8096" t="s">
        <v>5472</v>
      </c>
      <c r="D8096" t="s">
        <v>45</v>
      </c>
      <c r="E8096" t="s">
        <v>64</v>
      </c>
      <c r="F8096" s="30" t="s">
        <v>2691</v>
      </c>
      <c r="G8096" s="30" t="s">
        <v>5676</v>
      </c>
      <c r="H8096" t="s">
        <v>5677</v>
      </c>
      <c r="I8096" t="s">
        <v>100</v>
      </c>
      <c r="J8096" s="33" t="s">
        <v>101</v>
      </c>
      <c r="K8096" t="s">
        <v>101</v>
      </c>
      <c r="L8096" t="s">
        <v>2342</v>
      </c>
      <c r="M8096" s="16">
        <v>25000</v>
      </c>
      <c r="O8096" s="15">
        <v>25000</v>
      </c>
      <c r="P8096">
        <v>0</v>
      </c>
      <c r="Q8096">
        <v>0</v>
      </c>
      <c r="R8096">
        <v>0</v>
      </c>
      <c r="S8096">
        <v>0</v>
      </c>
      <c r="T8096">
        <v>0</v>
      </c>
      <c r="U8096">
        <v>0</v>
      </c>
      <c r="V8096">
        <v>0</v>
      </c>
      <c r="W8096">
        <v>0</v>
      </c>
      <c r="X8096">
        <v>0</v>
      </c>
      <c r="Y8096" t="s">
        <v>103</v>
      </c>
    </row>
    <row r="8097" spans="1:25" x14ac:dyDescent="0.3">
      <c r="A8097" t="s">
        <v>54</v>
      </c>
      <c r="B8097" t="s">
        <v>54</v>
      </c>
      <c r="C8097" t="s">
        <v>5472</v>
      </c>
      <c r="D8097" t="s">
        <v>22</v>
      </c>
      <c r="E8097" t="s">
        <v>22</v>
      </c>
      <c r="F8097" s="30" t="s">
        <v>209</v>
      </c>
      <c r="G8097" s="30" t="s">
        <v>5678</v>
      </c>
      <c r="H8097" t="s">
        <v>5679</v>
      </c>
      <c r="I8097" t="s">
        <v>241</v>
      </c>
      <c r="J8097" s="33" t="s">
        <v>101</v>
      </c>
      <c r="K8097" t="s">
        <v>101</v>
      </c>
      <c r="L8097" t="s">
        <v>236</v>
      </c>
      <c r="M8097" s="16">
        <v>0</v>
      </c>
      <c r="N8097" s="16">
        <v>3000000</v>
      </c>
      <c r="O8097" s="15">
        <v>3000000</v>
      </c>
      <c r="P8097">
        <v>300</v>
      </c>
      <c r="Q8097">
        <v>2000</v>
      </c>
      <c r="R8097">
        <v>2000</v>
      </c>
      <c r="S8097">
        <v>4300</v>
      </c>
      <c r="T8097">
        <v>0</v>
      </c>
      <c r="U8097">
        <v>0</v>
      </c>
      <c r="V8097">
        <v>0</v>
      </c>
      <c r="W8097">
        <v>0</v>
      </c>
      <c r="X8097">
        <v>0</v>
      </c>
      <c r="Y8097" t="s">
        <v>183</v>
      </c>
    </row>
    <row r="8098" spans="1:25" x14ac:dyDescent="0.3">
      <c r="A8098" t="s">
        <v>54</v>
      </c>
      <c r="B8098" t="s">
        <v>54</v>
      </c>
      <c r="C8098" t="s">
        <v>5472</v>
      </c>
      <c r="D8098" t="s">
        <v>26</v>
      </c>
      <c r="E8098" t="s">
        <v>26</v>
      </c>
      <c r="F8098" s="30" t="s">
        <v>2655</v>
      </c>
      <c r="G8098" s="30" t="s">
        <v>5680</v>
      </c>
      <c r="H8098" t="s">
        <v>5681</v>
      </c>
      <c r="I8098" t="s">
        <v>241</v>
      </c>
      <c r="J8098" s="33" t="s">
        <v>182</v>
      </c>
      <c r="K8098" t="s">
        <v>182</v>
      </c>
      <c r="L8098" t="s">
        <v>2263</v>
      </c>
      <c r="M8098" s="16">
        <v>30000</v>
      </c>
      <c r="N8098" s="16">
        <v>0</v>
      </c>
      <c r="O8098" s="15">
        <v>30000</v>
      </c>
      <c r="P8098">
        <v>10</v>
      </c>
      <c r="Q8098">
        <v>0</v>
      </c>
      <c r="R8098">
        <v>5</v>
      </c>
      <c r="S8098">
        <v>15</v>
      </c>
      <c r="T8098">
        <v>0</v>
      </c>
      <c r="U8098">
        <v>0</v>
      </c>
      <c r="V8098">
        <v>0</v>
      </c>
      <c r="W8098">
        <v>0</v>
      </c>
      <c r="X8098">
        <v>0</v>
      </c>
      <c r="Y8098" t="s">
        <v>341</v>
      </c>
    </row>
    <row r="8099" spans="1:25" x14ac:dyDescent="0.3">
      <c r="A8099" t="s">
        <v>54</v>
      </c>
      <c r="B8099" t="s">
        <v>54</v>
      </c>
      <c r="C8099" t="s">
        <v>5472</v>
      </c>
      <c r="D8099" t="s">
        <v>26</v>
      </c>
      <c r="E8099" t="s">
        <v>26</v>
      </c>
      <c r="F8099" s="30" t="s">
        <v>2655</v>
      </c>
      <c r="G8099" s="30" t="s">
        <v>5680</v>
      </c>
      <c r="H8099" t="s">
        <v>5681</v>
      </c>
      <c r="I8099" t="s">
        <v>241</v>
      </c>
      <c r="J8099" s="33" t="s">
        <v>182</v>
      </c>
      <c r="K8099" t="s">
        <v>182</v>
      </c>
      <c r="L8099" t="s">
        <v>2265</v>
      </c>
      <c r="M8099" s="16">
        <v>23333.333333333332</v>
      </c>
      <c r="N8099" s="16">
        <v>0</v>
      </c>
      <c r="O8099" s="15">
        <v>23333.333333333332</v>
      </c>
      <c r="P8099">
        <v>5</v>
      </c>
      <c r="Q8099">
        <v>0</v>
      </c>
      <c r="R8099">
        <v>6.666666666666667</v>
      </c>
      <c r="S8099">
        <v>11.666666666666668</v>
      </c>
      <c r="T8099">
        <v>0</v>
      </c>
      <c r="U8099">
        <v>0</v>
      </c>
      <c r="V8099">
        <v>0</v>
      </c>
      <c r="W8099">
        <v>0</v>
      </c>
      <c r="X8099">
        <v>0</v>
      </c>
      <c r="Y8099" t="s">
        <v>341</v>
      </c>
    </row>
    <row r="8100" spans="1:25" x14ac:dyDescent="0.3">
      <c r="A8100" t="s">
        <v>54</v>
      </c>
      <c r="B8100" t="s">
        <v>54</v>
      </c>
      <c r="C8100" t="s">
        <v>5472</v>
      </c>
      <c r="D8100" t="s">
        <v>26</v>
      </c>
      <c r="E8100" t="s">
        <v>26</v>
      </c>
      <c r="F8100" s="30" t="s">
        <v>2655</v>
      </c>
      <c r="G8100" s="30" t="s">
        <v>5680</v>
      </c>
      <c r="H8100" t="s">
        <v>5681</v>
      </c>
      <c r="I8100" t="s">
        <v>241</v>
      </c>
      <c r="J8100" s="33" t="s">
        <v>182</v>
      </c>
      <c r="K8100" t="s">
        <v>182</v>
      </c>
      <c r="L8100" t="s">
        <v>2300</v>
      </c>
      <c r="M8100" s="16">
        <v>23333.333333333332</v>
      </c>
      <c r="N8100" s="16">
        <v>0</v>
      </c>
      <c r="O8100" s="15">
        <v>23333.333333333332</v>
      </c>
      <c r="P8100">
        <v>5</v>
      </c>
      <c r="Q8100">
        <v>0</v>
      </c>
      <c r="R8100">
        <v>6.666666666666667</v>
      </c>
      <c r="S8100">
        <v>11.666666666666668</v>
      </c>
      <c r="T8100">
        <v>0</v>
      </c>
      <c r="U8100">
        <v>0</v>
      </c>
      <c r="V8100">
        <v>0</v>
      </c>
      <c r="W8100">
        <v>0</v>
      </c>
      <c r="X8100">
        <v>0</v>
      </c>
      <c r="Y8100" t="s">
        <v>341</v>
      </c>
    </row>
    <row r="8101" spans="1:25" x14ac:dyDescent="0.3">
      <c r="A8101" t="s">
        <v>54</v>
      </c>
      <c r="B8101" t="s">
        <v>54</v>
      </c>
      <c r="C8101" t="s">
        <v>5472</v>
      </c>
      <c r="D8101" t="s">
        <v>26</v>
      </c>
      <c r="E8101" t="s">
        <v>26</v>
      </c>
      <c r="F8101" s="30" t="s">
        <v>2655</v>
      </c>
      <c r="G8101" s="30" t="s">
        <v>5680</v>
      </c>
      <c r="H8101" t="s">
        <v>5681</v>
      </c>
      <c r="I8101" t="s">
        <v>241</v>
      </c>
      <c r="J8101" s="33" t="s">
        <v>182</v>
      </c>
      <c r="K8101" t="s">
        <v>182</v>
      </c>
      <c r="L8101" t="s">
        <v>2266</v>
      </c>
      <c r="M8101" s="16">
        <v>13333.333333333334</v>
      </c>
      <c r="N8101" s="16">
        <v>0</v>
      </c>
      <c r="O8101" s="15">
        <v>13333.333333333334</v>
      </c>
      <c r="P8101">
        <v>5</v>
      </c>
      <c r="Q8101">
        <v>0</v>
      </c>
      <c r="R8101">
        <v>8.3333333333333339</v>
      </c>
      <c r="S8101">
        <v>13.333333333333334</v>
      </c>
      <c r="T8101">
        <v>0</v>
      </c>
      <c r="U8101">
        <v>0</v>
      </c>
      <c r="V8101">
        <v>0</v>
      </c>
      <c r="W8101">
        <v>0</v>
      </c>
      <c r="X8101">
        <v>0</v>
      </c>
      <c r="Y8101" t="s">
        <v>341</v>
      </c>
    </row>
    <row r="8102" spans="1:25" x14ac:dyDescent="0.3">
      <c r="A8102" t="s">
        <v>54</v>
      </c>
      <c r="B8102" t="s">
        <v>54</v>
      </c>
      <c r="C8102" t="s">
        <v>5472</v>
      </c>
      <c r="D8102" t="s">
        <v>26</v>
      </c>
      <c r="E8102" t="s">
        <v>26</v>
      </c>
      <c r="F8102" s="30" t="s">
        <v>2655</v>
      </c>
      <c r="G8102" s="30" t="s">
        <v>5680</v>
      </c>
      <c r="H8102" t="s">
        <v>5681</v>
      </c>
      <c r="I8102" t="s">
        <v>241</v>
      </c>
      <c r="J8102" s="33" t="s">
        <v>182</v>
      </c>
      <c r="K8102" t="s">
        <v>182</v>
      </c>
      <c r="L8102" t="s">
        <v>2259</v>
      </c>
      <c r="M8102" s="16">
        <v>40000</v>
      </c>
      <c r="N8102" s="16">
        <v>0</v>
      </c>
      <c r="O8102" s="15">
        <v>40000</v>
      </c>
      <c r="P8102">
        <v>53.333333333333336</v>
      </c>
      <c r="Q8102">
        <v>40</v>
      </c>
      <c r="R8102">
        <v>53.333333333333336</v>
      </c>
      <c r="S8102">
        <v>146.66666666666669</v>
      </c>
      <c r="T8102">
        <v>0</v>
      </c>
      <c r="U8102">
        <v>0</v>
      </c>
      <c r="V8102">
        <v>0</v>
      </c>
      <c r="W8102">
        <v>0</v>
      </c>
      <c r="X8102">
        <v>0</v>
      </c>
      <c r="Y8102" t="s">
        <v>341</v>
      </c>
    </row>
    <row r="8103" spans="1:25" x14ac:dyDescent="0.3">
      <c r="A8103" t="s">
        <v>54</v>
      </c>
      <c r="B8103" t="s">
        <v>54</v>
      </c>
      <c r="C8103" t="s">
        <v>5472</v>
      </c>
      <c r="D8103" t="s">
        <v>26</v>
      </c>
      <c r="E8103" t="s">
        <v>26</v>
      </c>
      <c r="F8103" s="30" t="s">
        <v>2655</v>
      </c>
      <c r="G8103" s="30" t="s">
        <v>5680</v>
      </c>
      <c r="H8103" t="s">
        <v>5681</v>
      </c>
      <c r="I8103" t="s">
        <v>241</v>
      </c>
      <c r="J8103" s="33" t="s">
        <v>182</v>
      </c>
      <c r="K8103" t="s">
        <v>182</v>
      </c>
      <c r="L8103" t="s">
        <v>2267</v>
      </c>
      <c r="M8103" s="16">
        <v>30000</v>
      </c>
      <c r="N8103" s="16">
        <v>0</v>
      </c>
      <c r="O8103" s="15">
        <v>30000</v>
      </c>
      <c r="P8103">
        <v>20</v>
      </c>
      <c r="Q8103">
        <v>0</v>
      </c>
      <c r="R8103">
        <v>10</v>
      </c>
      <c r="S8103">
        <v>30</v>
      </c>
      <c r="T8103">
        <v>0</v>
      </c>
      <c r="U8103">
        <v>0</v>
      </c>
      <c r="V8103">
        <v>0</v>
      </c>
      <c r="W8103">
        <v>0</v>
      </c>
      <c r="X8103">
        <v>0</v>
      </c>
      <c r="Y8103" t="s">
        <v>341</v>
      </c>
    </row>
    <row r="8104" spans="1:25" x14ac:dyDescent="0.3">
      <c r="A8104" t="s">
        <v>54</v>
      </c>
      <c r="B8104" t="s">
        <v>54</v>
      </c>
      <c r="C8104" t="s">
        <v>5472</v>
      </c>
      <c r="D8104" t="s">
        <v>26</v>
      </c>
      <c r="E8104" t="s">
        <v>26</v>
      </c>
      <c r="F8104" s="30" t="s">
        <v>2655</v>
      </c>
      <c r="G8104" s="30" t="s">
        <v>5680</v>
      </c>
      <c r="H8104" t="s">
        <v>5681</v>
      </c>
      <c r="I8104" t="s">
        <v>241</v>
      </c>
      <c r="J8104" s="33" t="s">
        <v>182</v>
      </c>
      <c r="K8104" t="s">
        <v>182</v>
      </c>
      <c r="L8104" t="s">
        <v>2377</v>
      </c>
      <c r="M8104" s="16">
        <v>40000</v>
      </c>
      <c r="N8104" s="16">
        <v>0</v>
      </c>
      <c r="O8104" s="15">
        <v>40000</v>
      </c>
      <c r="P8104">
        <v>50</v>
      </c>
      <c r="Q8104">
        <v>0</v>
      </c>
      <c r="R8104">
        <v>50</v>
      </c>
      <c r="S8104">
        <v>100</v>
      </c>
      <c r="T8104">
        <v>0</v>
      </c>
      <c r="U8104">
        <v>0</v>
      </c>
      <c r="V8104">
        <v>0</v>
      </c>
      <c r="W8104">
        <v>0</v>
      </c>
      <c r="X8104">
        <v>0</v>
      </c>
      <c r="Y8104" t="s">
        <v>341</v>
      </c>
    </row>
    <row r="8105" spans="1:25" x14ac:dyDescent="0.3">
      <c r="A8105" t="s">
        <v>54</v>
      </c>
      <c r="B8105" t="s">
        <v>54</v>
      </c>
      <c r="C8105" t="s">
        <v>5472</v>
      </c>
      <c r="D8105" t="s">
        <v>26</v>
      </c>
      <c r="E8105" t="s">
        <v>26</v>
      </c>
      <c r="F8105" s="30" t="s">
        <v>2655</v>
      </c>
      <c r="G8105" s="30" t="s">
        <v>5680</v>
      </c>
      <c r="H8105" t="s">
        <v>5681</v>
      </c>
      <c r="I8105" t="s">
        <v>241</v>
      </c>
      <c r="J8105" s="33" t="s">
        <v>182</v>
      </c>
      <c r="K8105" t="s">
        <v>182</v>
      </c>
      <c r="L8105" t="s">
        <v>2395</v>
      </c>
      <c r="M8105" s="16">
        <v>23333.333333333332</v>
      </c>
      <c r="N8105" s="16">
        <v>0</v>
      </c>
      <c r="O8105" s="15">
        <v>23333.333333333332</v>
      </c>
      <c r="P8105">
        <v>10</v>
      </c>
      <c r="Q8105">
        <v>0</v>
      </c>
      <c r="R8105">
        <v>6.666666666666667</v>
      </c>
      <c r="S8105">
        <v>16.666666666666668</v>
      </c>
      <c r="T8105">
        <v>0</v>
      </c>
      <c r="U8105">
        <v>0</v>
      </c>
      <c r="V8105">
        <v>0</v>
      </c>
      <c r="W8105">
        <v>0</v>
      </c>
      <c r="X8105">
        <v>0</v>
      </c>
      <c r="Y8105" t="s">
        <v>341</v>
      </c>
    </row>
    <row r="8106" spans="1:25" x14ac:dyDescent="0.3">
      <c r="A8106" t="s">
        <v>54</v>
      </c>
      <c r="B8106" t="s">
        <v>54</v>
      </c>
      <c r="C8106" t="s">
        <v>5472</v>
      </c>
      <c r="D8106" t="s">
        <v>26</v>
      </c>
      <c r="E8106" t="s">
        <v>26</v>
      </c>
      <c r="F8106" s="30" t="s">
        <v>2655</v>
      </c>
      <c r="G8106" s="30" t="s">
        <v>5680</v>
      </c>
      <c r="H8106" t="s">
        <v>5681</v>
      </c>
      <c r="I8106" t="s">
        <v>241</v>
      </c>
      <c r="J8106" s="33" t="s">
        <v>182</v>
      </c>
      <c r="K8106" t="s">
        <v>182</v>
      </c>
      <c r="L8106" t="s">
        <v>2264</v>
      </c>
      <c r="M8106" s="16">
        <v>23333.333333333332</v>
      </c>
      <c r="N8106" s="16">
        <v>0</v>
      </c>
      <c r="O8106" s="15">
        <v>23333.333333333332</v>
      </c>
      <c r="P8106">
        <v>20</v>
      </c>
      <c r="Q8106">
        <v>0</v>
      </c>
      <c r="R8106">
        <v>6.666666666666667</v>
      </c>
      <c r="S8106">
        <v>26.666666666666668</v>
      </c>
      <c r="T8106">
        <v>0</v>
      </c>
      <c r="U8106">
        <v>0</v>
      </c>
      <c r="V8106">
        <v>0</v>
      </c>
      <c r="W8106">
        <v>0</v>
      </c>
      <c r="X8106">
        <v>0</v>
      </c>
      <c r="Y8106" t="s">
        <v>341</v>
      </c>
    </row>
    <row r="8107" spans="1:25" x14ac:dyDescent="0.3">
      <c r="A8107" t="s">
        <v>54</v>
      </c>
      <c r="B8107" t="s">
        <v>54</v>
      </c>
      <c r="C8107" t="s">
        <v>5472</v>
      </c>
      <c r="D8107" t="s">
        <v>26</v>
      </c>
      <c r="E8107" t="s">
        <v>26</v>
      </c>
      <c r="F8107" s="30" t="s">
        <v>2655</v>
      </c>
      <c r="G8107" s="30" t="s">
        <v>5680</v>
      </c>
      <c r="H8107" t="s">
        <v>5681</v>
      </c>
      <c r="I8107" t="s">
        <v>241</v>
      </c>
      <c r="J8107" s="33" t="s">
        <v>182</v>
      </c>
      <c r="K8107" t="s">
        <v>182</v>
      </c>
      <c r="L8107" t="s">
        <v>5637</v>
      </c>
      <c r="M8107" s="16">
        <v>26666.666666666668</v>
      </c>
      <c r="N8107" s="16">
        <v>0</v>
      </c>
      <c r="O8107" s="15">
        <v>26666.666666666668</v>
      </c>
      <c r="P8107">
        <v>23.333333333333332</v>
      </c>
      <c r="Q8107">
        <v>0</v>
      </c>
      <c r="R8107">
        <v>10</v>
      </c>
      <c r="S8107">
        <v>33.333333333333329</v>
      </c>
      <c r="T8107">
        <v>0</v>
      </c>
      <c r="U8107">
        <v>0</v>
      </c>
      <c r="V8107">
        <v>0</v>
      </c>
      <c r="W8107">
        <v>0</v>
      </c>
      <c r="X8107">
        <v>0</v>
      </c>
      <c r="Y8107" t="s">
        <v>341</v>
      </c>
    </row>
    <row r="8108" spans="1:25" x14ac:dyDescent="0.3">
      <c r="A8108" t="s">
        <v>54</v>
      </c>
      <c r="B8108" t="s">
        <v>54</v>
      </c>
      <c r="C8108" t="s">
        <v>5472</v>
      </c>
      <c r="D8108" t="s">
        <v>26</v>
      </c>
      <c r="E8108" t="s">
        <v>26</v>
      </c>
      <c r="F8108" s="30" t="s">
        <v>2655</v>
      </c>
      <c r="G8108" s="30" t="s">
        <v>5680</v>
      </c>
      <c r="H8108" t="s">
        <v>5681</v>
      </c>
      <c r="I8108" t="s">
        <v>241</v>
      </c>
      <c r="J8108" s="33" t="s">
        <v>182</v>
      </c>
      <c r="K8108" t="s">
        <v>182</v>
      </c>
      <c r="L8108" t="s">
        <v>2457</v>
      </c>
      <c r="M8108" s="16">
        <v>26666.666666666668</v>
      </c>
      <c r="N8108" s="16">
        <v>0</v>
      </c>
      <c r="O8108" s="15">
        <v>26666.666666666668</v>
      </c>
      <c r="P8108">
        <v>20</v>
      </c>
      <c r="Q8108">
        <v>0</v>
      </c>
      <c r="R8108">
        <v>10</v>
      </c>
      <c r="S8108">
        <v>30</v>
      </c>
      <c r="T8108">
        <v>0</v>
      </c>
      <c r="U8108">
        <v>0</v>
      </c>
      <c r="V8108">
        <v>0</v>
      </c>
      <c r="W8108">
        <v>0</v>
      </c>
      <c r="X8108">
        <v>0</v>
      </c>
      <c r="Y8108" t="s">
        <v>341</v>
      </c>
    </row>
    <row r="8109" spans="1:25" x14ac:dyDescent="0.3">
      <c r="A8109" t="s">
        <v>54</v>
      </c>
      <c r="B8109" t="s">
        <v>54</v>
      </c>
      <c r="C8109" t="s">
        <v>5472</v>
      </c>
      <c r="D8109" t="s">
        <v>26</v>
      </c>
      <c r="E8109" t="s">
        <v>26</v>
      </c>
      <c r="F8109" s="30" t="s">
        <v>2655</v>
      </c>
      <c r="G8109" s="30" t="s">
        <v>5680</v>
      </c>
      <c r="H8109" t="s">
        <v>5681</v>
      </c>
      <c r="I8109" t="s">
        <v>241</v>
      </c>
      <c r="J8109" s="33" t="s">
        <v>101</v>
      </c>
      <c r="K8109" t="s">
        <v>101</v>
      </c>
      <c r="L8109" t="s">
        <v>2263</v>
      </c>
      <c r="M8109" s="16">
        <v>870000</v>
      </c>
      <c r="N8109" s="16">
        <v>0</v>
      </c>
      <c r="O8109" s="15">
        <v>870000</v>
      </c>
      <c r="P8109">
        <v>290</v>
      </c>
      <c r="Q8109">
        <v>0</v>
      </c>
      <c r="R8109">
        <v>145</v>
      </c>
      <c r="S8109">
        <v>435</v>
      </c>
      <c r="T8109">
        <v>0</v>
      </c>
      <c r="U8109">
        <v>0</v>
      </c>
      <c r="V8109">
        <v>0</v>
      </c>
      <c r="W8109">
        <v>0</v>
      </c>
      <c r="X8109">
        <v>0</v>
      </c>
      <c r="Y8109" t="s">
        <v>341</v>
      </c>
    </row>
    <row r="8110" spans="1:25" x14ac:dyDescent="0.3">
      <c r="A8110" t="s">
        <v>54</v>
      </c>
      <c r="B8110" t="s">
        <v>54</v>
      </c>
      <c r="C8110" t="s">
        <v>5472</v>
      </c>
      <c r="D8110" t="s">
        <v>26</v>
      </c>
      <c r="E8110" t="s">
        <v>26</v>
      </c>
      <c r="F8110" s="30" t="s">
        <v>2655</v>
      </c>
      <c r="G8110" s="30" t="s">
        <v>5680</v>
      </c>
      <c r="H8110" t="s">
        <v>5681</v>
      </c>
      <c r="I8110" t="s">
        <v>241</v>
      </c>
      <c r="J8110" s="33" t="s">
        <v>101</v>
      </c>
      <c r="K8110" t="s">
        <v>101</v>
      </c>
      <c r="L8110" t="s">
        <v>2265</v>
      </c>
      <c r="M8110" s="16">
        <v>676666.66666666663</v>
      </c>
      <c r="N8110" s="16">
        <v>0</v>
      </c>
      <c r="O8110" s="15">
        <v>676666.66666666663</v>
      </c>
      <c r="P8110">
        <v>145</v>
      </c>
      <c r="Q8110">
        <v>0</v>
      </c>
      <c r="R8110">
        <v>193.33333333333334</v>
      </c>
      <c r="S8110">
        <v>338.33333333333337</v>
      </c>
      <c r="T8110">
        <v>0</v>
      </c>
      <c r="U8110">
        <v>0</v>
      </c>
      <c r="V8110">
        <v>0</v>
      </c>
      <c r="W8110">
        <v>0</v>
      </c>
      <c r="X8110">
        <v>0</v>
      </c>
      <c r="Y8110" t="s">
        <v>341</v>
      </c>
    </row>
    <row r="8111" spans="1:25" x14ac:dyDescent="0.3">
      <c r="A8111" t="s">
        <v>54</v>
      </c>
      <c r="B8111" t="s">
        <v>54</v>
      </c>
      <c r="C8111" t="s">
        <v>5472</v>
      </c>
      <c r="D8111" t="s">
        <v>26</v>
      </c>
      <c r="E8111" t="s">
        <v>26</v>
      </c>
      <c r="F8111" s="30" t="s">
        <v>2655</v>
      </c>
      <c r="G8111" s="30" t="s">
        <v>5680</v>
      </c>
      <c r="H8111" t="s">
        <v>5681</v>
      </c>
      <c r="I8111" t="s">
        <v>241</v>
      </c>
      <c r="J8111" s="33" t="s">
        <v>101</v>
      </c>
      <c r="K8111" t="s">
        <v>101</v>
      </c>
      <c r="L8111" t="s">
        <v>2300</v>
      </c>
      <c r="M8111" s="16">
        <v>676666.66666666663</v>
      </c>
      <c r="N8111" s="16">
        <v>0</v>
      </c>
      <c r="O8111" s="15">
        <v>676666.66666666663</v>
      </c>
      <c r="P8111">
        <v>145</v>
      </c>
      <c r="Q8111">
        <v>0</v>
      </c>
      <c r="R8111">
        <v>193.33333333333334</v>
      </c>
      <c r="S8111">
        <v>338.33333333333337</v>
      </c>
      <c r="T8111">
        <v>0</v>
      </c>
      <c r="U8111">
        <v>0</v>
      </c>
      <c r="V8111">
        <v>0</v>
      </c>
      <c r="W8111">
        <v>0</v>
      </c>
      <c r="X8111">
        <v>0</v>
      </c>
      <c r="Y8111" t="s">
        <v>341</v>
      </c>
    </row>
    <row r="8112" spans="1:25" x14ac:dyDescent="0.3">
      <c r="A8112" t="s">
        <v>54</v>
      </c>
      <c r="B8112" t="s">
        <v>54</v>
      </c>
      <c r="C8112" t="s">
        <v>5472</v>
      </c>
      <c r="D8112" t="s">
        <v>26</v>
      </c>
      <c r="E8112" t="s">
        <v>26</v>
      </c>
      <c r="F8112" s="30" t="s">
        <v>2655</v>
      </c>
      <c r="G8112" s="30" t="s">
        <v>5680</v>
      </c>
      <c r="H8112" t="s">
        <v>5681</v>
      </c>
      <c r="I8112" t="s">
        <v>241</v>
      </c>
      <c r="J8112" s="33" t="s">
        <v>101</v>
      </c>
      <c r="K8112" t="s">
        <v>101</v>
      </c>
      <c r="L8112" t="s">
        <v>2266</v>
      </c>
      <c r="M8112" s="16">
        <v>386666.66666666669</v>
      </c>
      <c r="N8112" s="16">
        <v>0</v>
      </c>
      <c r="O8112" s="15">
        <v>386666.66666666669</v>
      </c>
      <c r="P8112">
        <v>145</v>
      </c>
      <c r="Q8112">
        <v>0</v>
      </c>
      <c r="R8112">
        <v>241.66666666666666</v>
      </c>
      <c r="S8112">
        <v>386.66666666666663</v>
      </c>
      <c r="T8112">
        <v>0</v>
      </c>
      <c r="U8112">
        <v>0</v>
      </c>
      <c r="V8112">
        <v>0</v>
      </c>
      <c r="W8112">
        <v>0</v>
      </c>
      <c r="X8112">
        <v>0</v>
      </c>
      <c r="Y8112" t="s">
        <v>341</v>
      </c>
    </row>
    <row r="8113" spans="1:25" x14ac:dyDescent="0.3">
      <c r="A8113" t="s">
        <v>54</v>
      </c>
      <c r="B8113" t="s">
        <v>54</v>
      </c>
      <c r="C8113" t="s">
        <v>5472</v>
      </c>
      <c r="D8113" t="s">
        <v>26</v>
      </c>
      <c r="E8113" t="s">
        <v>26</v>
      </c>
      <c r="F8113" s="30" t="s">
        <v>2655</v>
      </c>
      <c r="G8113" s="30" t="s">
        <v>5680</v>
      </c>
      <c r="H8113" t="s">
        <v>5681</v>
      </c>
      <c r="I8113" t="s">
        <v>241</v>
      </c>
      <c r="J8113" s="33" t="s">
        <v>101</v>
      </c>
      <c r="K8113" t="s">
        <v>101</v>
      </c>
      <c r="L8113" t="s">
        <v>2259</v>
      </c>
      <c r="M8113" s="16">
        <v>1160000</v>
      </c>
      <c r="N8113" s="16">
        <v>0</v>
      </c>
      <c r="O8113" s="15">
        <v>1160000</v>
      </c>
      <c r="P8113">
        <v>1546.6666666666667</v>
      </c>
      <c r="Q8113">
        <v>1160</v>
      </c>
      <c r="R8113">
        <v>1546.6666666666667</v>
      </c>
      <c r="S8113">
        <v>4253.3333333333339</v>
      </c>
      <c r="T8113">
        <v>0</v>
      </c>
      <c r="U8113">
        <v>0</v>
      </c>
      <c r="V8113">
        <v>0</v>
      </c>
      <c r="W8113">
        <v>0</v>
      </c>
      <c r="X8113">
        <v>0</v>
      </c>
      <c r="Y8113" t="s">
        <v>341</v>
      </c>
    </row>
    <row r="8114" spans="1:25" x14ac:dyDescent="0.3">
      <c r="A8114" t="s">
        <v>54</v>
      </c>
      <c r="B8114" t="s">
        <v>54</v>
      </c>
      <c r="C8114" t="s">
        <v>5472</v>
      </c>
      <c r="D8114" t="s">
        <v>26</v>
      </c>
      <c r="E8114" t="s">
        <v>26</v>
      </c>
      <c r="F8114" s="30" t="s">
        <v>2655</v>
      </c>
      <c r="G8114" s="30" t="s">
        <v>5680</v>
      </c>
      <c r="H8114" t="s">
        <v>5681</v>
      </c>
      <c r="I8114" t="s">
        <v>241</v>
      </c>
      <c r="J8114" s="33" t="s">
        <v>101</v>
      </c>
      <c r="K8114" t="s">
        <v>101</v>
      </c>
      <c r="L8114" t="s">
        <v>2267</v>
      </c>
      <c r="M8114" s="16">
        <v>870000</v>
      </c>
      <c r="N8114" s="16">
        <v>0</v>
      </c>
      <c r="O8114" s="15">
        <v>870000</v>
      </c>
      <c r="P8114">
        <v>580</v>
      </c>
      <c r="Q8114">
        <v>0</v>
      </c>
      <c r="R8114">
        <v>290</v>
      </c>
      <c r="S8114">
        <v>870</v>
      </c>
      <c r="T8114">
        <v>0</v>
      </c>
      <c r="U8114">
        <v>0</v>
      </c>
      <c r="V8114">
        <v>0</v>
      </c>
      <c r="W8114">
        <v>0</v>
      </c>
      <c r="X8114">
        <v>0</v>
      </c>
      <c r="Y8114" t="s">
        <v>341</v>
      </c>
    </row>
    <row r="8115" spans="1:25" x14ac:dyDescent="0.3">
      <c r="A8115" t="s">
        <v>54</v>
      </c>
      <c r="B8115" t="s">
        <v>54</v>
      </c>
      <c r="C8115" t="s">
        <v>5472</v>
      </c>
      <c r="D8115" t="s">
        <v>26</v>
      </c>
      <c r="E8115" t="s">
        <v>26</v>
      </c>
      <c r="F8115" s="30" t="s">
        <v>2655</v>
      </c>
      <c r="G8115" s="30" t="s">
        <v>5680</v>
      </c>
      <c r="H8115" t="s">
        <v>5681</v>
      </c>
      <c r="I8115" t="s">
        <v>241</v>
      </c>
      <c r="J8115" s="33" t="s">
        <v>101</v>
      </c>
      <c r="K8115" t="s">
        <v>101</v>
      </c>
      <c r="L8115" t="s">
        <v>2377</v>
      </c>
      <c r="M8115" s="16">
        <v>1160000</v>
      </c>
      <c r="N8115" s="16">
        <v>0</v>
      </c>
      <c r="O8115" s="15">
        <v>1160000</v>
      </c>
      <c r="P8115">
        <v>1450</v>
      </c>
      <c r="Q8115">
        <v>0</v>
      </c>
      <c r="R8115">
        <v>1450</v>
      </c>
      <c r="S8115">
        <v>2900</v>
      </c>
      <c r="T8115">
        <v>0</v>
      </c>
      <c r="U8115">
        <v>0</v>
      </c>
      <c r="V8115">
        <v>0</v>
      </c>
      <c r="W8115">
        <v>0</v>
      </c>
      <c r="X8115">
        <v>0</v>
      </c>
      <c r="Y8115" t="s">
        <v>341</v>
      </c>
    </row>
    <row r="8116" spans="1:25" x14ac:dyDescent="0.3">
      <c r="A8116" t="s">
        <v>54</v>
      </c>
      <c r="B8116" t="s">
        <v>54</v>
      </c>
      <c r="C8116" t="s">
        <v>5472</v>
      </c>
      <c r="D8116" t="s">
        <v>26</v>
      </c>
      <c r="E8116" t="s">
        <v>26</v>
      </c>
      <c r="F8116" s="30" t="s">
        <v>2655</v>
      </c>
      <c r="G8116" s="30" t="s">
        <v>5680</v>
      </c>
      <c r="H8116" t="s">
        <v>5681</v>
      </c>
      <c r="I8116" t="s">
        <v>241</v>
      </c>
      <c r="J8116" s="33" t="s">
        <v>101</v>
      </c>
      <c r="K8116" t="s">
        <v>101</v>
      </c>
      <c r="L8116" t="s">
        <v>2395</v>
      </c>
      <c r="M8116" s="16">
        <v>676666.66666666663</v>
      </c>
      <c r="N8116" s="16">
        <v>0</v>
      </c>
      <c r="O8116" s="15">
        <v>676666.66666666663</v>
      </c>
      <c r="P8116">
        <v>290</v>
      </c>
      <c r="Q8116">
        <v>0</v>
      </c>
      <c r="R8116">
        <v>193.33333333333334</v>
      </c>
      <c r="S8116">
        <v>483.33333333333337</v>
      </c>
      <c r="T8116">
        <v>0</v>
      </c>
      <c r="U8116">
        <v>0</v>
      </c>
      <c r="V8116">
        <v>0</v>
      </c>
      <c r="W8116">
        <v>0</v>
      </c>
      <c r="X8116">
        <v>0</v>
      </c>
      <c r="Y8116" t="s">
        <v>341</v>
      </c>
    </row>
    <row r="8117" spans="1:25" x14ac:dyDescent="0.3">
      <c r="A8117" t="s">
        <v>54</v>
      </c>
      <c r="B8117" t="s">
        <v>54</v>
      </c>
      <c r="C8117" t="s">
        <v>5472</v>
      </c>
      <c r="D8117" t="s">
        <v>26</v>
      </c>
      <c r="E8117" t="s">
        <v>26</v>
      </c>
      <c r="F8117" s="30" t="s">
        <v>2655</v>
      </c>
      <c r="G8117" s="30" t="s">
        <v>5680</v>
      </c>
      <c r="H8117" t="s">
        <v>5681</v>
      </c>
      <c r="I8117" t="s">
        <v>241</v>
      </c>
      <c r="J8117" s="33" t="s">
        <v>101</v>
      </c>
      <c r="K8117" t="s">
        <v>101</v>
      </c>
      <c r="L8117" t="s">
        <v>2264</v>
      </c>
      <c r="M8117" s="16">
        <v>676666.66666666663</v>
      </c>
      <c r="N8117" s="16">
        <v>0</v>
      </c>
      <c r="O8117" s="15">
        <v>676666.66666666663</v>
      </c>
      <c r="P8117">
        <v>580</v>
      </c>
      <c r="Q8117">
        <v>0</v>
      </c>
      <c r="R8117">
        <v>193.33333333333334</v>
      </c>
      <c r="S8117">
        <v>773.33333333333337</v>
      </c>
      <c r="T8117">
        <v>0</v>
      </c>
      <c r="U8117">
        <v>0</v>
      </c>
      <c r="V8117">
        <v>0</v>
      </c>
      <c r="W8117">
        <v>0</v>
      </c>
      <c r="X8117">
        <v>0</v>
      </c>
      <c r="Y8117" t="s">
        <v>341</v>
      </c>
    </row>
    <row r="8118" spans="1:25" x14ac:dyDescent="0.3">
      <c r="A8118" t="s">
        <v>54</v>
      </c>
      <c r="B8118" t="s">
        <v>54</v>
      </c>
      <c r="C8118" t="s">
        <v>5472</v>
      </c>
      <c r="D8118" t="s">
        <v>26</v>
      </c>
      <c r="E8118" t="s">
        <v>26</v>
      </c>
      <c r="F8118" s="30" t="s">
        <v>2655</v>
      </c>
      <c r="G8118" s="30" t="s">
        <v>5680</v>
      </c>
      <c r="H8118" t="s">
        <v>5681</v>
      </c>
      <c r="I8118" t="s">
        <v>241</v>
      </c>
      <c r="J8118" s="33" t="s">
        <v>101</v>
      </c>
      <c r="K8118" t="s">
        <v>101</v>
      </c>
      <c r="L8118" t="s">
        <v>5637</v>
      </c>
      <c r="M8118" s="16">
        <v>773333.33333333337</v>
      </c>
      <c r="N8118" s="16">
        <v>0</v>
      </c>
      <c r="O8118" s="15">
        <v>773333.33333333337</v>
      </c>
      <c r="P8118">
        <v>676.66666666666663</v>
      </c>
      <c r="Q8118">
        <v>0</v>
      </c>
      <c r="R8118">
        <v>290</v>
      </c>
      <c r="S8118">
        <v>966.66666666666663</v>
      </c>
      <c r="T8118">
        <v>0</v>
      </c>
      <c r="U8118">
        <v>0</v>
      </c>
      <c r="V8118">
        <v>0</v>
      </c>
      <c r="W8118">
        <v>0</v>
      </c>
      <c r="X8118">
        <v>0</v>
      </c>
      <c r="Y8118" t="s">
        <v>341</v>
      </c>
    </row>
    <row r="8119" spans="1:25" x14ac:dyDescent="0.3">
      <c r="A8119" t="s">
        <v>54</v>
      </c>
      <c r="B8119" t="s">
        <v>54</v>
      </c>
      <c r="C8119" t="s">
        <v>5472</v>
      </c>
      <c r="D8119" t="s">
        <v>26</v>
      </c>
      <c r="E8119" t="s">
        <v>26</v>
      </c>
      <c r="F8119" s="30" t="s">
        <v>2655</v>
      </c>
      <c r="G8119" s="30" t="s">
        <v>5680</v>
      </c>
      <c r="H8119" t="s">
        <v>5681</v>
      </c>
      <c r="I8119" t="s">
        <v>241</v>
      </c>
      <c r="J8119" s="33" t="s">
        <v>101</v>
      </c>
      <c r="K8119" t="s">
        <v>101</v>
      </c>
      <c r="L8119" t="s">
        <v>2457</v>
      </c>
      <c r="M8119" s="16">
        <v>773333.33333333337</v>
      </c>
      <c r="N8119" s="16">
        <v>0</v>
      </c>
      <c r="O8119" s="15">
        <v>773333.33333333337</v>
      </c>
      <c r="P8119">
        <v>580</v>
      </c>
      <c r="Q8119">
        <v>0</v>
      </c>
      <c r="R8119">
        <v>290</v>
      </c>
      <c r="S8119">
        <v>870</v>
      </c>
      <c r="T8119">
        <v>0</v>
      </c>
      <c r="U8119">
        <v>0</v>
      </c>
      <c r="V8119">
        <v>0</v>
      </c>
      <c r="W8119">
        <v>0</v>
      </c>
      <c r="X8119">
        <v>0</v>
      </c>
      <c r="Y8119" t="s">
        <v>341</v>
      </c>
    </row>
    <row r="8120" spans="1:25" x14ac:dyDescent="0.3">
      <c r="A8120" t="s">
        <v>54</v>
      </c>
      <c r="B8120" t="s">
        <v>54</v>
      </c>
      <c r="C8120" t="s">
        <v>5472</v>
      </c>
      <c r="D8120" t="s">
        <v>32</v>
      </c>
      <c r="E8120" t="s">
        <v>32</v>
      </c>
      <c r="F8120" s="30" t="s">
        <v>2663</v>
      </c>
      <c r="G8120" s="30" t="s">
        <v>5682</v>
      </c>
      <c r="H8120" t="s">
        <v>5683</v>
      </c>
      <c r="I8120" t="s">
        <v>235</v>
      </c>
      <c r="J8120" s="33" t="s">
        <v>101</v>
      </c>
      <c r="K8120" t="s">
        <v>101</v>
      </c>
      <c r="L8120" t="s">
        <v>2259</v>
      </c>
      <c r="M8120" s="16">
        <v>0</v>
      </c>
      <c r="N8120" s="16">
        <v>0</v>
      </c>
      <c r="O8120" s="15">
        <v>0</v>
      </c>
      <c r="P8120">
        <v>2495</v>
      </c>
      <c r="Q8120">
        <v>1069.2</v>
      </c>
      <c r="R8120">
        <v>0</v>
      </c>
      <c r="S8120">
        <v>3564.2</v>
      </c>
      <c r="T8120">
        <v>0</v>
      </c>
      <c r="U8120">
        <v>0</v>
      </c>
      <c r="V8120">
        <v>0</v>
      </c>
      <c r="W8120">
        <v>0</v>
      </c>
      <c r="X8120">
        <v>0</v>
      </c>
      <c r="Y8120" t="s">
        <v>169</v>
      </c>
    </row>
    <row r="8121" spans="1:25" x14ac:dyDescent="0.3">
      <c r="A8121" t="s">
        <v>54</v>
      </c>
      <c r="B8121" t="s">
        <v>54</v>
      </c>
      <c r="C8121" t="s">
        <v>5472</v>
      </c>
      <c r="D8121" t="s">
        <v>32</v>
      </c>
      <c r="E8121" t="s">
        <v>32</v>
      </c>
      <c r="F8121" s="30" t="s">
        <v>2663</v>
      </c>
      <c r="G8121" s="30" t="s">
        <v>5682</v>
      </c>
      <c r="H8121" t="s">
        <v>5683</v>
      </c>
      <c r="I8121" t="s">
        <v>235</v>
      </c>
      <c r="J8121" s="33" t="s">
        <v>101</v>
      </c>
      <c r="K8121" t="s">
        <v>101</v>
      </c>
      <c r="L8121" t="s">
        <v>5637</v>
      </c>
      <c r="M8121" s="16">
        <v>0</v>
      </c>
      <c r="N8121" s="16">
        <v>0</v>
      </c>
      <c r="O8121" s="15">
        <v>0</v>
      </c>
      <c r="P8121">
        <v>1247</v>
      </c>
      <c r="Q8121">
        <v>534.6</v>
      </c>
      <c r="R8121">
        <v>0</v>
      </c>
      <c r="S8121">
        <v>1781.6</v>
      </c>
      <c r="T8121">
        <v>0</v>
      </c>
      <c r="U8121">
        <v>0</v>
      </c>
      <c r="V8121">
        <v>0</v>
      </c>
      <c r="W8121">
        <v>0</v>
      </c>
      <c r="X8121">
        <v>0</v>
      </c>
      <c r="Y8121" t="s">
        <v>169</v>
      </c>
    </row>
    <row r="8122" spans="1:25" x14ac:dyDescent="0.3">
      <c r="A8122" t="s">
        <v>54</v>
      </c>
      <c r="B8122" t="s">
        <v>54</v>
      </c>
      <c r="C8122" t="s">
        <v>5472</v>
      </c>
      <c r="D8122" t="s">
        <v>32</v>
      </c>
      <c r="E8122" t="s">
        <v>32</v>
      </c>
      <c r="F8122" s="30" t="s">
        <v>2663</v>
      </c>
      <c r="G8122" s="30" t="s">
        <v>5682</v>
      </c>
      <c r="H8122" t="s">
        <v>5683</v>
      </c>
      <c r="I8122" t="s">
        <v>235</v>
      </c>
      <c r="J8122" s="33" t="s">
        <v>101</v>
      </c>
      <c r="K8122" t="s">
        <v>101</v>
      </c>
      <c r="L8122" t="s">
        <v>2457</v>
      </c>
      <c r="M8122" s="16">
        <v>0</v>
      </c>
      <c r="N8122" s="16">
        <v>0</v>
      </c>
      <c r="O8122" s="15">
        <v>0</v>
      </c>
      <c r="P8122">
        <v>1247</v>
      </c>
      <c r="Q8122">
        <v>534.6</v>
      </c>
      <c r="R8122">
        <v>0</v>
      </c>
      <c r="S8122">
        <v>1781.6</v>
      </c>
      <c r="T8122">
        <v>0</v>
      </c>
      <c r="U8122">
        <v>0</v>
      </c>
      <c r="V8122">
        <v>0</v>
      </c>
      <c r="W8122">
        <v>0</v>
      </c>
      <c r="X8122">
        <v>0</v>
      </c>
      <c r="Y8122" t="s">
        <v>169</v>
      </c>
    </row>
    <row r="8123" spans="1:25" x14ac:dyDescent="0.3">
      <c r="A8123" t="s">
        <v>54</v>
      </c>
      <c r="B8123" t="s">
        <v>54</v>
      </c>
      <c r="C8123" t="s">
        <v>5472</v>
      </c>
      <c r="D8123" t="s">
        <v>32</v>
      </c>
      <c r="E8123" t="s">
        <v>32</v>
      </c>
      <c r="F8123" s="30" t="s">
        <v>2663</v>
      </c>
      <c r="G8123" s="30" t="s">
        <v>5682</v>
      </c>
      <c r="H8123" t="s">
        <v>5683</v>
      </c>
      <c r="I8123" t="s">
        <v>235</v>
      </c>
      <c r="J8123" s="33" t="s">
        <v>101</v>
      </c>
      <c r="K8123" t="s">
        <v>101</v>
      </c>
      <c r="L8123" t="s">
        <v>2264</v>
      </c>
      <c r="M8123" s="16">
        <v>0</v>
      </c>
      <c r="N8123" s="16">
        <v>0</v>
      </c>
      <c r="O8123" s="15">
        <v>0</v>
      </c>
      <c r="P8123">
        <v>1445</v>
      </c>
      <c r="Q8123">
        <v>619.19999999999993</v>
      </c>
      <c r="R8123">
        <v>0</v>
      </c>
      <c r="S8123">
        <v>2064.1999999999998</v>
      </c>
      <c r="T8123">
        <v>0</v>
      </c>
      <c r="U8123">
        <v>0</v>
      </c>
      <c r="V8123">
        <v>0</v>
      </c>
      <c r="W8123">
        <v>0</v>
      </c>
      <c r="X8123">
        <v>0</v>
      </c>
      <c r="Y8123" t="s">
        <v>169</v>
      </c>
    </row>
    <row r="8124" spans="1:25" x14ac:dyDescent="0.3">
      <c r="A8124" t="s">
        <v>54</v>
      </c>
      <c r="B8124" t="s">
        <v>54</v>
      </c>
      <c r="C8124" t="s">
        <v>5472</v>
      </c>
      <c r="D8124" t="s">
        <v>45</v>
      </c>
      <c r="E8124" t="s">
        <v>64</v>
      </c>
      <c r="F8124" s="30" t="s">
        <v>2691</v>
      </c>
      <c r="G8124" s="30" t="s">
        <v>5684</v>
      </c>
      <c r="H8124" t="s">
        <v>5685</v>
      </c>
      <c r="I8124" t="s">
        <v>100</v>
      </c>
      <c r="J8124" s="33" t="s">
        <v>101</v>
      </c>
      <c r="K8124" t="s">
        <v>101</v>
      </c>
      <c r="L8124" t="s">
        <v>236</v>
      </c>
      <c r="M8124" s="16">
        <v>200000</v>
      </c>
      <c r="N8124" s="16">
        <v>0</v>
      </c>
      <c r="O8124" s="15">
        <v>200000</v>
      </c>
      <c r="P8124">
        <v>0</v>
      </c>
      <c r="Q8124">
        <v>0</v>
      </c>
      <c r="R8124">
        <v>0</v>
      </c>
      <c r="S8124">
        <v>0</v>
      </c>
      <c r="T8124">
        <v>0</v>
      </c>
      <c r="U8124">
        <v>0</v>
      </c>
      <c r="V8124">
        <v>0</v>
      </c>
      <c r="W8124">
        <v>0</v>
      </c>
      <c r="X8124">
        <v>0</v>
      </c>
      <c r="Y8124" t="s">
        <v>103</v>
      </c>
    </row>
    <row r="8125" spans="1:25" x14ac:dyDescent="0.3">
      <c r="A8125" t="s">
        <v>54</v>
      </c>
      <c r="B8125" t="s">
        <v>54</v>
      </c>
      <c r="C8125" t="s">
        <v>5472</v>
      </c>
      <c r="D8125" t="s">
        <v>17</v>
      </c>
      <c r="E8125" t="s">
        <v>17</v>
      </c>
      <c r="F8125" s="30" t="s">
        <v>5686</v>
      </c>
      <c r="G8125" s="30" t="s">
        <v>5687</v>
      </c>
      <c r="H8125" t="s">
        <v>5688</v>
      </c>
      <c r="I8125" t="s">
        <v>100</v>
      </c>
      <c r="J8125" s="33" t="s">
        <v>101</v>
      </c>
      <c r="K8125" t="s">
        <v>101</v>
      </c>
      <c r="L8125" t="s">
        <v>236</v>
      </c>
      <c r="M8125" s="16">
        <v>400000</v>
      </c>
      <c r="N8125" s="16">
        <v>0</v>
      </c>
      <c r="O8125" s="15">
        <v>400000</v>
      </c>
      <c r="P8125">
        <v>2000</v>
      </c>
      <c r="Q8125">
        <v>1000</v>
      </c>
      <c r="R8125">
        <v>0</v>
      </c>
      <c r="S8125">
        <v>3000</v>
      </c>
      <c r="T8125">
        <v>0</v>
      </c>
      <c r="U8125">
        <v>0</v>
      </c>
      <c r="V8125">
        <v>0</v>
      </c>
      <c r="W8125">
        <v>0</v>
      </c>
      <c r="X8125">
        <v>0</v>
      </c>
      <c r="Y8125" t="s">
        <v>17</v>
      </c>
    </row>
    <row r="8126" spans="1:25" x14ac:dyDescent="0.3">
      <c r="A8126" t="s">
        <v>54</v>
      </c>
      <c r="B8126" t="s">
        <v>54</v>
      </c>
      <c r="C8126" t="s">
        <v>5472</v>
      </c>
      <c r="D8126" t="s">
        <v>17</v>
      </c>
      <c r="E8126" t="s">
        <v>35</v>
      </c>
      <c r="F8126" s="30" t="s">
        <v>2682</v>
      </c>
      <c r="G8126" s="30" t="s">
        <v>5689</v>
      </c>
      <c r="H8126" t="s">
        <v>5690</v>
      </c>
      <c r="I8126" t="s">
        <v>100</v>
      </c>
      <c r="J8126" s="33" t="s">
        <v>101</v>
      </c>
      <c r="K8126" t="s">
        <v>101</v>
      </c>
      <c r="L8126" t="s">
        <v>2300</v>
      </c>
      <c r="M8126" s="16">
        <v>57472</v>
      </c>
      <c r="O8126" s="15">
        <v>57472</v>
      </c>
      <c r="P8126">
        <v>6000</v>
      </c>
      <c r="Q8126">
        <v>2000</v>
      </c>
      <c r="R8126">
        <v>5000</v>
      </c>
      <c r="S8126">
        <v>13000</v>
      </c>
      <c r="T8126">
        <v>4680</v>
      </c>
      <c r="U8126">
        <v>3120</v>
      </c>
      <c r="V8126">
        <v>2080</v>
      </c>
      <c r="W8126">
        <v>3120</v>
      </c>
      <c r="X8126">
        <v>13000</v>
      </c>
      <c r="Y8126" t="s">
        <v>17</v>
      </c>
    </row>
    <row r="8127" spans="1:25" x14ac:dyDescent="0.3">
      <c r="A8127" t="s">
        <v>54</v>
      </c>
      <c r="B8127" t="s">
        <v>54</v>
      </c>
      <c r="C8127" t="s">
        <v>5472</v>
      </c>
      <c r="D8127" t="s">
        <v>17</v>
      </c>
      <c r="E8127" t="s">
        <v>35</v>
      </c>
      <c r="F8127" s="30" t="s">
        <v>2682</v>
      </c>
      <c r="G8127" s="30" t="s">
        <v>5689</v>
      </c>
      <c r="H8127" t="s">
        <v>5690</v>
      </c>
      <c r="I8127" t="s">
        <v>100</v>
      </c>
      <c r="J8127" s="33" t="s">
        <v>101</v>
      </c>
      <c r="K8127" t="s">
        <v>101</v>
      </c>
      <c r="L8127" t="s">
        <v>2265</v>
      </c>
      <c r="M8127" s="16">
        <v>57472</v>
      </c>
      <c r="O8127" s="15">
        <v>57472</v>
      </c>
      <c r="P8127">
        <v>6000</v>
      </c>
      <c r="Q8127">
        <v>2000</v>
      </c>
      <c r="R8127">
        <v>5000</v>
      </c>
      <c r="S8127">
        <v>13000</v>
      </c>
      <c r="T8127">
        <v>4680</v>
      </c>
      <c r="U8127">
        <v>3120</v>
      </c>
      <c r="V8127">
        <v>2080</v>
      </c>
      <c r="W8127">
        <v>3120</v>
      </c>
      <c r="X8127">
        <v>13000</v>
      </c>
      <c r="Y8127" t="s">
        <v>17</v>
      </c>
    </row>
    <row r="8128" spans="1:25" x14ac:dyDescent="0.3">
      <c r="A8128" t="s">
        <v>54</v>
      </c>
      <c r="B8128" t="s">
        <v>54</v>
      </c>
      <c r="C8128" t="s">
        <v>5472</v>
      </c>
      <c r="D8128" t="s">
        <v>17</v>
      </c>
      <c r="E8128" t="s">
        <v>35</v>
      </c>
      <c r="F8128" s="30" t="s">
        <v>2682</v>
      </c>
      <c r="G8128" s="30" t="s">
        <v>5689</v>
      </c>
      <c r="H8128" t="s">
        <v>5690</v>
      </c>
      <c r="I8128" t="s">
        <v>100</v>
      </c>
      <c r="J8128" s="33" t="s">
        <v>101</v>
      </c>
      <c r="K8128" t="s">
        <v>101</v>
      </c>
      <c r="L8128" t="s">
        <v>2264</v>
      </c>
      <c r="M8128" s="16">
        <v>57472</v>
      </c>
      <c r="O8128" s="15">
        <v>57472</v>
      </c>
      <c r="P8128">
        <v>6000</v>
      </c>
      <c r="Q8128">
        <v>2000</v>
      </c>
      <c r="R8128">
        <v>5000</v>
      </c>
      <c r="S8128">
        <v>13000</v>
      </c>
      <c r="T8128">
        <v>4680</v>
      </c>
      <c r="U8128">
        <v>3120</v>
      </c>
      <c r="V8128">
        <v>2080</v>
      </c>
      <c r="W8128">
        <v>3120</v>
      </c>
      <c r="X8128">
        <v>13000</v>
      </c>
      <c r="Y8128" t="s">
        <v>17</v>
      </c>
    </row>
    <row r="8129" spans="1:25" x14ac:dyDescent="0.3">
      <c r="A8129" t="s">
        <v>54</v>
      </c>
      <c r="B8129" t="s">
        <v>54</v>
      </c>
      <c r="C8129" t="s">
        <v>5472</v>
      </c>
      <c r="D8129" t="s">
        <v>17</v>
      </c>
      <c r="E8129" t="s">
        <v>35</v>
      </c>
      <c r="F8129" s="30" t="s">
        <v>2682</v>
      </c>
      <c r="G8129" s="30" t="s">
        <v>5689</v>
      </c>
      <c r="H8129" t="s">
        <v>5690</v>
      </c>
      <c r="I8129" t="s">
        <v>100</v>
      </c>
      <c r="J8129" s="33" t="s">
        <v>101</v>
      </c>
      <c r="K8129" t="s">
        <v>101</v>
      </c>
      <c r="L8129" t="s">
        <v>2342</v>
      </c>
      <c r="M8129" s="16">
        <v>57472</v>
      </c>
      <c r="O8129" s="15">
        <v>57472</v>
      </c>
      <c r="P8129">
        <v>6000</v>
      </c>
      <c r="Q8129">
        <v>2000</v>
      </c>
      <c r="R8129">
        <v>5000</v>
      </c>
      <c r="S8129">
        <v>13000</v>
      </c>
      <c r="T8129">
        <v>4680</v>
      </c>
      <c r="U8129">
        <v>3120</v>
      </c>
      <c r="V8129">
        <v>2080</v>
      </c>
      <c r="W8129">
        <v>3120</v>
      </c>
      <c r="X8129">
        <v>13000</v>
      </c>
      <c r="Y8129" t="s">
        <v>17</v>
      </c>
    </row>
    <row r="8130" spans="1:25" x14ac:dyDescent="0.3">
      <c r="A8130" t="s">
        <v>54</v>
      </c>
      <c r="B8130" t="s">
        <v>54</v>
      </c>
      <c r="C8130" t="s">
        <v>5472</v>
      </c>
      <c r="D8130" t="s">
        <v>17</v>
      </c>
      <c r="E8130" t="s">
        <v>35</v>
      </c>
      <c r="F8130" s="30" t="s">
        <v>2682</v>
      </c>
      <c r="G8130" s="30" t="s">
        <v>5689</v>
      </c>
      <c r="H8130" t="s">
        <v>5690</v>
      </c>
      <c r="I8130" t="s">
        <v>100</v>
      </c>
      <c r="J8130" s="33" t="s">
        <v>101</v>
      </c>
      <c r="K8130" t="s">
        <v>101</v>
      </c>
      <c r="L8130" t="s">
        <v>2279</v>
      </c>
      <c r="M8130" s="16">
        <v>57472</v>
      </c>
      <c r="O8130" s="15">
        <v>57472</v>
      </c>
      <c r="P8130">
        <v>6000</v>
      </c>
      <c r="Q8130">
        <v>2000</v>
      </c>
      <c r="R8130">
        <v>5000</v>
      </c>
      <c r="S8130">
        <v>13000</v>
      </c>
      <c r="T8130">
        <v>4680</v>
      </c>
      <c r="U8130">
        <v>3120</v>
      </c>
      <c r="V8130">
        <v>2080</v>
      </c>
      <c r="W8130">
        <v>3120</v>
      </c>
      <c r="X8130">
        <v>13000</v>
      </c>
      <c r="Y8130" t="s">
        <v>17</v>
      </c>
    </row>
    <row r="8131" spans="1:25" x14ac:dyDescent="0.3">
      <c r="A8131" t="s">
        <v>54</v>
      </c>
      <c r="B8131" t="s">
        <v>54</v>
      </c>
      <c r="C8131" t="s">
        <v>5472</v>
      </c>
      <c r="D8131" t="s">
        <v>17</v>
      </c>
      <c r="E8131" t="s">
        <v>35</v>
      </c>
      <c r="F8131" s="30" t="s">
        <v>2682</v>
      </c>
      <c r="G8131" s="30" t="s">
        <v>5689</v>
      </c>
      <c r="H8131" t="s">
        <v>5690</v>
      </c>
      <c r="I8131" t="s">
        <v>100</v>
      </c>
      <c r="J8131" s="33" t="s">
        <v>101</v>
      </c>
      <c r="K8131" t="s">
        <v>101</v>
      </c>
      <c r="L8131" t="s">
        <v>2395</v>
      </c>
      <c r="M8131" s="16">
        <v>57472</v>
      </c>
      <c r="O8131" s="15">
        <v>57472</v>
      </c>
      <c r="P8131">
        <v>6000</v>
      </c>
      <c r="Q8131">
        <v>2000</v>
      </c>
      <c r="R8131">
        <v>5000</v>
      </c>
      <c r="S8131">
        <v>13000</v>
      </c>
      <c r="T8131">
        <v>4680</v>
      </c>
      <c r="U8131">
        <v>3120</v>
      </c>
      <c r="V8131">
        <v>2080</v>
      </c>
      <c r="W8131">
        <v>3120</v>
      </c>
      <c r="X8131">
        <v>13000</v>
      </c>
      <c r="Y8131" t="s">
        <v>17</v>
      </c>
    </row>
    <row r="8132" spans="1:25" x14ac:dyDescent="0.3">
      <c r="A8132" t="s">
        <v>54</v>
      </c>
      <c r="B8132" t="s">
        <v>54</v>
      </c>
      <c r="C8132" t="s">
        <v>5472</v>
      </c>
      <c r="D8132" t="s">
        <v>17</v>
      </c>
      <c r="E8132" t="s">
        <v>35</v>
      </c>
      <c r="F8132" s="30" t="s">
        <v>2682</v>
      </c>
      <c r="G8132" s="30" t="s">
        <v>5689</v>
      </c>
      <c r="H8132" t="s">
        <v>5690</v>
      </c>
      <c r="I8132" t="s">
        <v>100</v>
      </c>
      <c r="J8132" s="33" t="s">
        <v>101</v>
      </c>
      <c r="K8132" t="s">
        <v>101</v>
      </c>
      <c r="L8132" t="s">
        <v>2355</v>
      </c>
      <c r="M8132" s="16">
        <v>57472</v>
      </c>
      <c r="O8132" s="15">
        <v>57472</v>
      </c>
      <c r="P8132">
        <v>6000</v>
      </c>
      <c r="Q8132">
        <v>2000</v>
      </c>
      <c r="R8132">
        <v>5000</v>
      </c>
      <c r="S8132">
        <v>13000</v>
      </c>
      <c r="T8132">
        <v>4680</v>
      </c>
      <c r="U8132">
        <v>3120</v>
      </c>
      <c r="V8132">
        <v>2080</v>
      </c>
      <c r="W8132">
        <v>3120</v>
      </c>
      <c r="X8132">
        <v>13000</v>
      </c>
      <c r="Y8132" t="s">
        <v>17</v>
      </c>
    </row>
    <row r="8133" spans="1:25" x14ac:dyDescent="0.3">
      <c r="A8133" t="s">
        <v>54</v>
      </c>
      <c r="B8133" t="s">
        <v>54</v>
      </c>
      <c r="C8133" t="s">
        <v>5472</v>
      </c>
      <c r="D8133" t="s">
        <v>17</v>
      </c>
      <c r="E8133" t="s">
        <v>35</v>
      </c>
      <c r="F8133" s="30" t="s">
        <v>2682</v>
      </c>
      <c r="G8133" s="30" t="s">
        <v>5691</v>
      </c>
      <c r="H8133" t="s">
        <v>5692</v>
      </c>
      <c r="I8133" t="s">
        <v>100</v>
      </c>
      <c r="J8133" s="33" t="s">
        <v>101</v>
      </c>
      <c r="K8133" t="s">
        <v>101</v>
      </c>
      <c r="L8133" t="s">
        <v>2300</v>
      </c>
      <c r="M8133" s="16">
        <v>57472</v>
      </c>
      <c r="O8133" s="15">
        <v>57472</v>
      </c>
      <c r="P8133">
        <v>0</v>
      </c>
      <c r="Q8133">
        <v>0</v>
      </c>
      <c r="R8133">
        <v>0</v>
      </c>
      <c r="S8133">
        <v>0</v>
      </c>
      <c r="T8133">
        <v>0</v>
      </c>
      <c r="U8133">
        <v>0</v>
      </c>
      <c r="V8133">
        <v>0</v>
      </c>
      <c r="W8133">
        <v>0</v>
      </c>
      <c r="X8133">
        <v>0</v>
      </c>
      <c r="Y8133" t="s">
        <v>17</v>
      </c>
    </row>
    <row r="8134" spans="1:25" x14ac:dyDescent="0.3">
      <c r="A8134" t="s">
        <v>54</v>
      </c>
      <c r="B8134" t="s">
        <v>54</v>
      </c>
      <c r="C8134" t="s">
        <v>5472</v>
      </c>
      <c r="D8134" t="s">
        <v>17</v>
      </c>
      <c r="E8134" t="s">
        <v>35</v>
      </c>
      <c r="F8134" s="30" t="s">
        <v>2682</v>
      </c>
      <c r="G8134" s="30" t="s">
        <v>5691</v>
      </c>
      <c r="H8134" t="s">
        <v>5692</v>
      </c>
      <c r="I8134" t="s">
        <v>100</v>
      </c>
      <c r="J8134" s="33" t="s">
        <v>101</v>
      </c>
      <c r="K8134" t="s">
        <v>101</v>
      </c>
      <c r="L8134" t="s">
        <v>2267</v>
      </c>
      <c r="M8134" s="16">
        <v>57472</v>
      </c>
      <c r="O8134" s="15">
        <v>57472</v>
      </c>
      <c r="P8134">
        <v>0</v>
      </c>
      <c r="Q8134">
        <v>0</v>
      </c>
      <c r="R8134">
        <v>0</v>
      </c>
      <c r="S8134">
        <v>0</v>
      </c>
      <c r="T8134">
        <v>0</v>
      </c>
      <c r="U8134">
        <v>0</v>
      </c>
      <c r="V8134">
        <v>0</v>
      </c>
      <c r="W8134">
        <v>0</v>
      </c>
      <c r="X8134">
        <v>0</v>
      </c>
      <c r="Y8134" t="s">
        <v>17</v>
      </c>
    </row>
    <row r="8135" spans="1:25" x14ac:dyDescent="0.3">
      <c r="A8135" t="s">
        <v>54</v>
      </c>
      <c r="B8135" t="s">
        <v>54</v>
      </c>
      <c r="C8135" t="s">
        <v>5472</v>
      </c>
      <c r="D8135" t="s">
        <v>17</v>
      </c>
      <c r="E8135" t="s">
        <v>35</v>
      </c>
      <c r="F8135" s="30" t="s">
        <v>2682</v>
      </c>
      <c r="G8135" s="30" t="s">
        <v>5691</v>
      </c>
      <c r="H8135" t="s">
        <v>5692</v>
      </c>
      <c r="I8135" t="s">
        <v>100</v>
      </c>
      <c r="J8135" s="33" t="s">
        <v>101</v>
      </c>
      <c r="K8135" t="s">
        <v>101</v>
      </c>
      <c r="L8135" t="s">
        <v>2265</v>
      </c>
      <c r="M8135" s="16">
        <v>57472</v>
      </c>
      <c r="O8135" s="15">
        <v>57472</v>
      </c>
      <c r="P8135">
        <v>0</v>
      </c>
      <c r="Q8135">
        <v>0</v>
      </c>
      <c r="R8135">
        <v>0</v>
      </c>
      <c r="S8135">
        <v>0</v>
      </c>
      <c r="T8135">
        <v>0</v>
      </c>
      <c r="U8135">
        <v>0</v>
      </c>
      <c r="V8135">
        <v>0</v>
      </c>
      <c r="W8135">
        <v>0</v>
      </c>
      <c r="X8135">
        <v>0</v>
      </c>
      <c r="Y8135" t="s">
        <v>17</v>
      </c>
    </row>
    <row r="8136" spans="1:25" x14ac:dyDescent="0.3">
      <c r="A8136" t="s">
        <v>54</v>
      </c>
      <c r="B8136" t="s">
        <v>54</v>
      </c>
      <c r="C8136" t="s">
        <v>5472</v>
      </c>
      <c r="D8136" t="s">
        <v>17</v>
      </c>
      <c r="E8136" t="s">
        <v>35</v>
      </c>
      <c r="F8136" s="30" t="s">
        <v>2682</v>
      </c>
      <c r="G8136" s="30" t="s">
        <v>5691</v>
      </c>
      <c r="H8136" t="s">
        <v>5692</v>
      </c>
      <c r="I8136" t="s">
        <v>100</v>
      </c>
      <c r="J8136" s="33" t="s">
        <v>101</v>
      </c>
      <c r="K8136" t="s">
        <v>101</v>
      </c>
      <c r="L8136" t="s">
        <v>2264</v>
      </c>
      <c r="M8136" s="16">
        <v>57472</v>
      </c>
      <c r="O8136" s="15">
        <v>57472</v>
      </c>
      <c r="P8136">
        <v>0</v>
      </c>
      <c r="Q8136">
        <v>0</v>
      </c>
      <c r="R8136">
        <v>0</v>
      </c>
      <c r="S8136">
        <v>0</v>
      </c>
      <c r="T8136">
        <v>0</v>
      </c>
      <c r="U8136">
        <v>0</v>
      </c>
      <c r="V8136">
        <v>0</v>
      </c>
      <c r="W8136">
        <v>0</v>
      </c>
      <c r="X8136">
        <v>0</v>
      </c>
      <c r="Y8136" t="s">
        <v>17</v>
      </c>
    </row>
    <row r="8137" spans="1:25" x14ac:dyDescent="0.3">
      <c r="A8137" t="s">
        <v>54</v>
      </c>
      <c r="B8137" t="s">
        <v>54</v>
      </c>
      <c r="C8137" t="s">
        <v>5472</v>
      </c>
      <c r="D8137" t="s">
        <v>17</v>
      </c>
      <c r="E8137" t="s">
        <v>35</v>
      </c>
      <c r="F8137" s="30" t="s">
        <v>2682</v>
      </c>
      <c r="G8137" s="30" t="s">
        <v>5691</v>
      </c>
      <c r="H8137" t="s">
        <v>5692</v>
      </c>
      <c r="I8137" t="s">
        <v>100</v>
      </c>
      <c r="J8137" s="33" t="s">
        <v>101</v>
      </c>
      <c r="K8137" t="s">
        <v>101</v>
      </c>
      <c r="L8137" t="s">
        <v>2342</v>
      </c>
      <c r="M8137" s="16">
        <v>57472</v>
      </c>
      <c r="O8137" s="15">
        <v>57472</v>
      </c>
      <c r="P8137">
        <v>0</v>
      </c>
      <c r="Q8137">
        <v>0</v>
      </c>
      <c r="R8137">
        <v>0</v>
      </c>
      <c r="S8137">
        <v>0</v>
      </c>
      <c r="T8137">
        <v>0</v>
      </c>
      <c r="U8137">
        <v>0</v>
      </c>
      <c r="V8137">
        <v>0</v>
      </c>
      <c r="W8137">
        <v>0</v>
      </c>
      <c r="X8137">
        <v>0</v>
      </c>
      <c r="Y8137" t="s">
        <v>17</v>
      </c>
    </row>
    <row r="8138" spans="1:25" x14ac:dyDescent="0.3">
      <c r="A8138" t="s">
        <v>54</v>
      </c>
      <c r="B8138" t="s">
        <v>54</v>
      </c>
      <c r="C8138" t="s">
        <v>5472</v>
      </c>
      <c r="D8138" t="s">
        <v>17</v>
      </c>
      <c r="E8138" t="s">
        <v>35</v>
      </c>
      <c r="F8138" s="30" t="s">
        <v>2682</v>
      </c>
      <c r="G8138" s="30" t="s">
        <v>5691</v>
      </c>
      <c r="H8138" t="s">
        <v>5692</v>
      </c>
      <c r="I8138" t="s">
        <v>100</v>
      </c>
      <c r="J8138" s="33" t="s">
        <v>101</v>
      </c>
      <c r="K8138" t="s">
        <v>101</v>
      </c>
      <c r="L8138" t="s">
        <v>2279</v>
      </c>
      <c r="M8138" s="16">
        <v>57472</v>
      </c>
      <c r="O8138" s="15">
        <v>57472</v>
      </c>
      <c r="P8138">
        <v>0</v>
      </c>
      <c r="Q8138">
        <v>0</v>
      </c>
      <c r="R8138">
        <v>0</v>
      </c>
      <c r="S8138">
        <v>0</v>
      </c>
      <c r="T8138">
        <v>0</v>
      </c>
      <c r="U8138">
        <v>0</v>
      </c>
      <c r="V8138">
        <v>0</v>
      </c>
      <c r="W8138">
        <v>0</v>
      </c>
      <c r="X8138">
        <v>0</v>
      </c>
      <c r="Y8138" t="s">
        <v>17</v>
      </c>
    </row>
    <row r="8139" spans="1:25" x14ac:dyDescent="0.3">
      <c r="A8139" t="s">
        <v>54</v>
      </c>
      <c r="B8139" t="s">
        <v>54</v>
      </c>
      <c r="C8139" t="s">
        <v>5472</v>
      </c>
      <c r="D8139" t="s">
        <v>17</v>
      </c>
      <c r="E8139" t="s">
        <v>35</v>
      </c>
      <c r="F8139" s="30" t="s">
        <v>2682</v>
      </c>
      <c r="G8139" s="30" t="s">
        <v>5691</v>
      </c>
      <c r="H8139" t="s">
        <v>5692</v>
      </c>
      <c r="I8139" t="s">
        <v>100</v>
      </c>
      <c r="J8139" s="33" t="s">
        <v>101</v>
      </c>
      <c r="K8139" t="s">
        <v>101</v>
      </c>
      <c r="L8139" t="s">
        <v>2395</v>
      </c>
      <c r="M8139" s="16">
        <v>57472</v>
      </c>
      <c r="O8139" s="15">
        <v>57472</v>
      </c>
      <c r="P8139">
        <v>0</v>
      </c>
      <c r="Q8139">
        <v>0</v>
      </c>
      <c r="R8139">
        <v>0</v>
      </c>
      <c r="S8139">
        <v>0</v>
      </c>
      <c r="T8139">
        <v>0</v>
      </c>
      <c r="U8139">
        <v>0</v>
      </c>
      <c r="V8139">
        <v>0</v>
      </c>
      <c r="W8139">
        <v>0</v>
      </c>
      <c r="X8139">
        <v>0</v>
      </c>
      <c r="Y8139" t="s">
        <v>17</v>
      </c>
    </row>
    <row r="8140" spans="1:25" x14ac:dyDescent="0.3">
      <c r="A8140" t="s">
        <v>54</v>
      </c>
      <c r="B8140" t="s">
        <v>54</v>
      </c>
      <c r="C8140" t="s">
        <v>5472</v>
      </c>
      <c r="D8140" t="s">
        <v>17</v>
      </c>
      <c r="E8140" t="s">
        <v>35</v>
      </c>
      <c r="F8140" s="30" t="s">
        <v>2682</v>
      </c>
      <c r="G8140" s="30" t="s">
        <v>5691</v>
      </c>
      <c r="H8140" t="s">
        <v>5692</v>
      </c>
      <c r="I8140" t="s">
        <v>100</v>
      </c>
      <c r="J8140" s="33" t="s">
        <v>101</v>
      </c>
      <c r="K8140" t="s">
        <v>101</v>
      </c>
      <c r="L8140" t="s">
        <v>2355</v>
      </c>
      <c r="M8140" s="16">
        <v>57472</v>
      </c>
      <c r="O8140" s="15">
        <v>57472</v>
      </c>
      <c r="P8140">
        <v>0</v>
      </c>
      <c r="Q8140">
        <v>0</v>
      </c>
      <c r="R8140">
        <v>0</v>
      </c>
      <c r="S8140">
        <v>0</v>
      </c>
      <c r="T8140">
        <v>0</v>
      </c>
      <c r="U8140">
        <v>0</v>
      </c>
      <c r="V8140">
        <v>0</v>
      </c>
      <c r="W8140">
        <v>0</v>
      </c>
      <c r="X8140">
        <v>0</v>
      </c>
      <c r="Y8140" t="s">
        <v>17</v>
      </c>
    </row>
    <row r="8141" spans="1:25" x14ac:dyDescent="0.3">
      <c r="A8141" t="s">
        <v>54</v>
      </c>
      <c r="B8141" t="s">
        <v>54</v>
      </c>
      <c r="C8141" t="s">
        <v>5472</v>
      </c>
      <c r="D8141" t="s">
        <v>15</v>
      </c>
      <c r="E8141" t="s">
        <v>15</v>
      </c>
      <c r="F8141" s="30" t="s">
        <v>2521</v>
      </c>
      <c r="G8141" s="30" t="s">
        <v>5693</v>
      </c>
      <c r="H8141" t="s">
        <v>5694</v>
      </c>
      <c r="I8141" t="s">
        <v>100</v>
      </c>
      <c r="J8141" s="33" t="s">
        <v>101</v>
      </c>
      <c r="K8141" t="s">
        <v>101</v>
      </c>
      <c r="L8141" t="s">
        <v>236</v>
      </c>
      <c r="M8141" s="16">
        <v>3600000</v>
      </c>
      <c r="O8141" s="15">
        <v>3600000</v>
      </c>
      <c r="P8141">
        <v>190087.2</v>
      </c>
      <c r="Q8141">
        <v>634500</v>
      </c>
      <c r="R8141">
        <v>0</v>
      </c>
      <c r="S8141">
        <v>824587.2</v>
      </c>
      <c r="T8141">
        <v>0</v>
      </c>
      <c r="U8141">
        <v>0</v>
      </c>
      <c r="V8141">
        <v>0</v>
      </c>
      <c r="W8141">
        <v>0</v>
      </c>
      <c r="X8141">
        <v>0</v>
      </c>
      <c r="Y8141" t="s">
        <v>169</v>
      </c>
    </row>
    <row r="8142" spans="1:25" x14ac:dyDescent="0.3">
      <c r="A8142" t="s">
        <v>54</v>
      </c>
      <c r="B8142" t="s">
        <v>54</v>
      </c>
      <c r="C8142" t="s">
        <v>5472</v>
      </c>
      <c r="D8142" t="s">
        <v>15</v>
      </c>
      <c r="E8142" t="s">
        <v>15</v>
      </c>
      <c r="F8142" s="30" t="s">
        <v>2521</v>
      </c>
      <c r="G8142" s="30" t="s">
        <v>5693</v>
      </c>
      <c r="H8142" t="s">
        <v>5694</v>
      </c>
      <c r="I8142" t="s">
        <v>241</v>
      </c>
      <c r="J8142" s="33" t="s">
        <v>182</v>
      </c>
      <c r="K8142" t="s">
        <v>182</v>
      </c>
      <c r="L8142" t="s">
        <v>236</v>
      </c>
      <c r="M8142" s="16">
        <v>400000</v>
      </c>
      <c r="O8142" s="15">
        <v>400000</v>
      </c>
      <c r="P8142">
        <v>21120.800000000003</v>
      </c>
      <c r="Q8142">
        <v>70500</v>
      </c>
      <c r="R8142">
        <v>0</v>
      </c>
      <c r="S8142">
        <v>91620.800000000003</v>
      </c>
      <c r="T8142">
        <v>0</v>
      </c>
      <c r="U8142">
        <v>0</v>
      </c>
      <c r="V8142">
        <v>0</v>
      </c>
      <c r="W8142">
        <v>0</v>
      </c>
      <c r="X8142">
        <v>0</v>
      </c>
      <c r="Y8142" t="s">
        <v>169</v>
      </c>
    </row>
    <row r="8143" spans="1:25" x14ac:dyDescent="0.3">
      <c r="A8143" t="s">
        <v>54</v>
      </c>
      <c r="B8143" t="s">
        <v>54</v>
      </c>
      <c r="C8143" t="s">
        <v>5472</v>
      </c>
      <c r="D8143" t="s">
        <v>15</v>
      </c>
      <c r="E8143" t="s">
        <v>15</v>
      </c>
      <c r="F8143" s="30" t="s">
        <v>2662</v>
      </c>
      <c r="G8143" s="30" t="s">
        <v>5695</v>
      </c>
      <c r="H8143" t="s">
        <v>5696</v>
      </c>
      <c r="I8143" t="s">
        <v>241</v>
      </c>
      <c r="J8143" s="33" t="s">
        <v>101</v>
      </c>
      <c r="K8143" t="s">
        <v>101</v>
      </c>
      <c r="L8143" t="s">
        <v>236</v>
      </c>
      <c r="M8143" s="16">
        <v>800000</v>
      </c>
      <c r="O8143" s="15">
        <v>800000</v>
      </c>
      <c r="P8143">
        <v>0</v>
      </c>
      <c r="Q8143">
        <v>0</v>
      </c>
      <c r="R8143">
        <v>0</v>
      </c>
      <c r="S8143">
        <v>0</v>
      </c>
      <c r="T8143">
        <v>0</v>
      </c>
      <c r="U8143">
        <v>0</v>
      </c>
      <c r="V8143">
        <v>0</v>
      </c>
      <c r="W8143">
        <v>0</v>
      </c>
      <c r="X8143">
        <v>0</v>
      </c>
      <c r="Y8143" t="s">
        <v>169</v>
      </c>
    </row>
    <row r="8144" spans="1:25" x14ac:dyDescent="0.3">
      <c r="A8144" t="s">
        <v>54</v>
      </c>
      <c r="B8144" t="s">
        <v>54</v>
      </c>
      <c r="C8144" t="s">
        <v>5472</v>
      </c>
      <c r="D8144" t="s">
        <v>15</v>
      </c>
      <c r="E8144" t="s">
        <v>15</v>
      </c>
      <c r="F8144" s="30" t="s">
        <v>2401</v>
      </c>
      <c r="G8144" s="30" t="s">
        <v>5697</v>
      </c>
      <c r="H8144" t="s">
        <v>5698</v>
      </c>
      <c r="I8144" t="s">
        <v>241</v>
      </c>
      <c r="J8144" s="33" t="s">
        <v>182</v>
      </c>
      <c r="K8144" t="s">
        <v>182</v>
      </c>
      <c r="L8144" t="s">
        <v>2267</v>
      </c>
      <c r="M8144" s="16">
        <v>27737.23046875</v>
      </c>
      <c r="O8144" s="15">
        <v>27737.23046875</v>
      </c>
      <c r="P8144">
        <v>110.021484375</v>
      </c>
      <c r="Q8144">
        <v>75.904296875</v>
      </c>
      <c r="R8144">
        <v>33</v>
      </c>
      <c r="S8144">
        <v>218.92578125</v>
      </c>
      <c r="T8144">
        <v>0</v>
      </c>
      <c r="U8144">
        <v>0</v>
      </c>
      <c r="V8144">
        <v>0</v>
      </c>
      <c r="W8144">
        <v>0</v>
      </c>
      <c r="X8144">
        <v>0</v>
      </c>
      <c r="Y8144" t="s">
        <v>169</v>
      </c>
    </row>
    <row r="8145" spans="1:25" x14ac:dyDescent="0.3">
      <c r="A8145" t="s">
        <v>54</v>
      </c>
      <c r="B8145" t="s">
        <v>54</v>
      </c>
      <c r="C8145" t="s">
        <v>5472</v>
      </c>
      <c r="D8145" t="s">
        <v>15</v>
      </c>
      <c r="E8145" t="s">
        <v>15</v>
      </c>
      <c r="F8145" s="30" t="s">
        <v>2401</v>
      </c>
      <c r="G8145" s="30" t="s">
        <v>5697</v>
      </c>
      <c r="H8145" t="s">
        <v>5698</v>
      </c>
      <c r="I8145" t="s">
        <v>241</v>
      </c>
      <c r="J8145" s="33" t="s">
        <v>182</v>
      </c>
      <c r="K8145" t="s">
        <v>182</v>
      </c>
      <c r="L8145" t="s">
        <v>2265</v>
      </c>
      <c r="M8145" s="16">
        <v>32576.84375</v>
      </c>
      <c r="O8145" s="15">
        <v>32576.84375</v>
      </c>
      <c r="P8145">
        <v>16.263671875</v>
      </c>
      <c r="Q8145">
        <v>144.76171875</v>
      </c>
      <c r="R8145">
        <v>1.6328125</v>
      </c>
      <c r="S8145">
        <v>162.658203125</v>
      </c>
      <c r="T8145">
        <v>0</v>
      </c>
      <c r="U8145">
        <v>0</v>
      </c>
      <c r="V8145">
        <v>0</v>
      </c>
      <c r="W8145">
        <v>0</v>
      </c>
      <c r="X8145">
        <v>0</v>
      </c>
      <c r="Y8145" t="s">
        <v>169</v>
      </c>
    </row>
    <row r="8146" spans="1:25" x14ac:dyDescent="0.3">
      <c r="A8146" t="s">
        <v>54</v>
      </c>
      <c r="B8146" t="s">
        <v>54</v>
      </c>
      <c r="C8146" t="s">
        <v>5472</v>
      </c>
      <c r="D8146" t="s">
        <v>15</v>
      </c>
      <c r="E8146" t="s">
        <v>15</v>
      </c>
      <c r="F8146" s="30" t="s">
        <v>2401</v>
      </c>
      <c r="G8146" s="30" t="s">
        <v>5697</v>
      </c>
      <c r="H8146" t="s">
        <v>5698</v>
      </c>
      <c r="I8146" t="s">
        <v>241</v>
      </c>
      <c r="J8146" s="33" t="s">
        <v>182</v>
      </c>
      <c r="K8146" t="s">
        <v>182</v>
      </c>
      <c r="L8146" t="s">
        <v>2300</v>
      </c>
      <c r="M8146" s="16">
        <v>29815.5</v>
      </c>
      <c r="O8146" s="15">
        <v>29815.5</v>
      </c>
      <c r="P8146">
        <v>11.623046875</v>
      </c>
      <c r="Q8146">
        <v>103.42578125</v>
      </c>
      <c r="R8146">
        <v>1.16015625</v>
      </c>
      <c r="S8146">
        <v>116.208984375</v>
      </c>
      <c r="T8146">
        <v>0</v>
      </c>
      <c r="U8146">
        <v>0</v>
      </c>
      <c r="V8146">
        <v>0</v>
      </c>
      <c r="W8146">
        <v>0</v>
      </c>
      <c r="X8146">
        <v>0</v>
      </c>
      <c r="Y8146" t="s">
        <v>169</v>
      </c>
    </row>
    <row r="8147" spans="1:25" x14ac:dyDescent="0.3">
      <c r="A8147" t="s">
        <v>54</v>
      </c>
      <c r="B8147" t="s">
        <v>54</v>
      </c>
      <c r="C8147" t="s">
        <v>5472</v>
      </c>
      <c r="D8147" t="s">
        <v>15</v>
      </c>
      <c r="E8147" t="s">
        <v>15</v>
      </c>
      <c r="F8147" s="30" t="s">
        <v>2401</v>
      </c>
      <c r="G8147" s="30" t="s">
        <v>5697</v>
      </c>
      <c r="H8147" t="s">
        <v>5698</v>
      </c>
      <c r="I8147" t="s">
        <v>241</v>
      </c>
      <c r="J8147" s="33" t="s">
        <v>182</v>
      </c>
      <c r="K8147" t="s">
        <v>182</v>
      </c>
      <c r="L8147" t="s">
        <v>2377</v>
      </c>
      <c r="M8147" s="16">
        <v>33910.25</v>
      </c>
      <c r="O8147" s="15">
        <v>33910.25</v>
      </c>
      <c r="P8147">
        <v>13.041015625</v>
      </c>
      <c r="Q8147">
        <v>116.015625</v>
      </c>
      <c r="R8147">
        <v>1.310546875</v>
      </c>
      <c r="S8147">
        <v>130.3671875</v>
      </c>
      <c r="T8147">
        <v>0</v>
      </c>
      <c r="U8147">
        <v>0</v>
      </c>
      <c r="V8147">
        <v>0</v>
      </c>
      <c r="W8147">
        <v>0</v>
      </c>
      <c r="X8147">
        <v>0</v>
      </c>
      <c r="Y8147" t="s">
        <v>169</v>
      </c>
    </row>
    <row r="8148" spans="1:25" x14ac:dyDescent="0.3">
      <c r="A8148" t="s">
        <v>54</v>
      </c>
      <c r="B8148" t="s">
        <v>54</v>
      </c>
      <c r="C8148" t="s">
        <v>5472</v>
      </c>
      <c r="D8148" t="s">
        <v>15</v>
      </c>
      <c r="E8148" t="s">
        <v>15</v>
      </c>
      <c r="F8148" s="30" t="s">
        <v>2401</v>
      </c>
      <c r="G8148" s="30" t="s">
        <v>5697</v>
      </c>
      <c r="H8148" t="s">
        <v>5698</v>
      </c>
      <c r="I8148" t="s">
        <v>241</v>
      </c>
      <c r="J8148" s="33" t="s">
        <v>182</v>
      </c>
      <c r="K8148" t="s">
        <v>182</v>
      </c>
      <c r="L8148" t="s">
        <v>2392</v>
      </c>
      <c r="M8148" s="16">
        <v>26091.09765625</v>
      </c>
      <c r="O8148" s="15">
        <v>26091.09765625</v>
      </c>
      <c r="P8148">
        <v>10.978515625</v>
      </c>
      <c r="Q8148">
        <v>97.796875</v>
      </c>
      <c r="R8148">
        <v>1.095703125</v>
      </c>
      <c r="S8148">
        <v>109.87109375</v>
      </c>
      <c r="T8148">
        <v>0</v>
      </c>
      <c r="U8148">
        <v>0</v>
      </c>
      <c r="V8148">
        <v>0</v>
      </c>
      <c r="W8148">
        <v>0</v>
      </c>
      <c r="X8148">
        <v>0</v>
      </c>
      <c r="Y8148" t="s">
        <v>169</v>
      </c>
    </row>
    <row r="8149" spans="1:25" x14ac:dyDescent="0.3">
      <c r="A8149" t="s">
        <v>54</v>
      </c>
      <c r="B8149" t="s">
        <v>54</v>
      </c>
      <c r="C8149" t="s">
        <v>5472</v>
      </c>
      <c r="D8149" t="s">
        <v>15</v>
      </c>
      <c r="E8149" t="s">
        <v>15</v>
      </c>
      <c r="F8149" s="30" t="s">
        <v>2401</v>
      </c>
      <c r="G8149" s="30" t="s">
        <v>5697</v>
      </c>
      <c r="H8149" t="s">
        <v>5698</v>
      </c>
      <c r="I8149" t="s">
        <v>241</v>
      </c>
      <c r="J8149" s="33" t="s">
        <v>182</v>
      </c>
      <c r="K8149" t="s">
        <v>182</v>
      </c>
      <c r="L8149" t="s">
        <v>2452</v>
      </c>
      <c r="M8149" s="16">
        <v>17448.921875</v>
      </c>
      <c r="O8149" s="15">
        <v>17448.921875</v>
      </c>
      <c r="P8149">
        <v>15.46875</v>
      </c>
      <c r="Q8149">
        <v>10.0546875</v>
      </c>
      <c r="R8149">
        <v>0.2578125</v>
      </c>
      <c r="S8149">
        <v>25.78125</v>
      </c>
      <c r="T8149">
        <v>0</v>
      </c>
      <c r="U8149">
        <v>0</v>
      </c>
      <c r="V8149">
        <v>0</v>
      </c>
      <c r="W8149">
        <v>0</v>
      </c>
      <c r="X8149">
        <v>0</v>
      </c>
      <c r="Y8149" t="s">
        <v>169</v>
      </c>
    </row>
    <row r="8150" spans="1:25" x14ac:dyDescent="0.3">
      <c r="A8150" t="s">
        <v>54</v>
      </c>
      <c r="B8150" t="s">
        <v>54</v>
      </c>
      <c r="C8150" t="s">
        <v>5472</v>
      </c>
      <c r="D8150" t="s">
        <v>15</v>
      </c>
      <c r="E8150" t="s">
        <v>15</v>
      </c>
      <c r="F8150" s="30" t="s">
        <v>2401</v>
      </c>
      <c r="G8150" s="30" t="s">
        <v>5697</v>
      </c>
      <c r="H8150" t="s">
        <v>5698</v>
      </c>
      <c r="I8150" t="s">
        <v>241</v>
      </c>
      <c r="J8150" s="33" t="s">
        <v>182</v>
      </c>
      <c r="K8150" t="s">
        <v>182</v>
      </c>
      <c r="L8150" t="s">
        <v>2425</v>
      </c>
      <c r="M8150" s="16">
        <v>16983.892578125</v>
      </c>
      <c r="O8150" s="15">
        <v>16983.892578125</v>
      </c>
      <c r="P8150">
        <v>34.41796875</v>
      </c>
      <c r="Q8150">
        <v>22.365234375</v>
      </c>
      <c r="R8150">
        <v>0.580078125</v>
      </c>
      <c r="S8150">
        <v>57.36328125</v>
      </c>
      <c r="T8150">
        <v>0</v>
      </c>
      <c r="U8150">
        <v>0</v>
      </c>
      <c r="V8150">
        <v>0</v>
      </c>
      <c r="W8150">
        <v>0</v>
      </c>
      <c r="X8150">
        <v>0</v>
      </c>
      <c r="Y8150" t="s">
        <v>169</v>
      </c>
    </row>
    <row r="8151" spans="1:25" x14ac:dyDescent="0.3">
      <c r="A8151" t="s">
        <v>54</v>
      </c>
      <c r="B8151" t="s">
        <v>54</v>
      </c>
      <c r="C8151" t="s">
        <v>5472</v>
      </c>
      <c r="D8151" t="s">
        <v>15</v>
      </c>
      <c r="E8151" t="s">
        <v>15</v>
      </c>
      <c r="F8151" s="30" t="s">
        <v>2401</v>
      </c>
      <c r="G8151" s="30" t="s">
        <v>5697</v>
      </c>
      <c r="H8151" t="s">
        <v>5698</v>
      </c>
      <c r="I8151" t="s">
        <v>241</v>
      </c>
      <c r="J8151" s="33" t="s">
        <v>182</v>
      </c>
      <c r="K8151" t="s">
        <v>182</v>
      </c>
      <c r="L8151" t="s">
        <v>2266</v>
      </c>
      <c r="M8151" s="16">
        <v>30288.736328125</v>
      </c>
      <c r="O8151" s="15">
        <v>30288.736328125</v>
      </c>
      <c r="P8151">
        <v>28.66015625</v>
      </c>
      <c r="Q8151">
        <v>113.1796875</v>
      </c>
      <c r="R8151">
        <v>1.439453125</v>
      </c>
      <c r="S8151">
        <v>143.279296875</v>
      </c>
      <c r="T8151">
        <v>0</v>
      </c>
      <c r="U8151">
        <v>0</v>
      </c>
      <c r="V8151">
        <v>0</v>
      </c>
      <c r="W8151">
        <v>0</v>
      </c>
      <c r="X8151">
        <v>0</v>
      </c>
      <c r="Y8151" t="s">
        <v>169</v>
      </c>
    </row>
    <row r="8152" spans="1:25" x14ac:dyDescent="0.3">
      <c r="A8152" t="s">
        <v>54</v>
      </c>
      <c r="B8152" t="s">
        <v>54</v>
      </c>
      <c r="C8152" t="s">
        <v>5472</v>
      </c>
      <c r="D8152" t="s">
        <v>15</v>
      </c>
      <c r="E8152" t="s">
        <v>15</v>
      </c>
      <c r="F8152" s="30" t="s">
        <v>2401</v>
      </c>
      <c r="G8152" s="30" t="s">
        <v>5697</v>
      </c>
      <c r="H8152" t="s">
        <v>5698</v>
      </c>
      <c r="I8152" t="s">
        <v>241</v>
      </c>
      <c r="J8152" s="33" t="s">
        <v>182</v>
      </c>
      <c r="K8152" t="s">
        <v>182</v>
      </c>
      <c r="L8152" t="s">
        <v>2431</v>
      </c>
      <c r="M8152" s="16">
        <v>31247.60546875</v>
      </c>
      <c r="O8152" s="15">
        <v>31247.60546875</v>
      </c>
      <c r="P8152">
        <v>13.6640625</v>
      </c>
      <c r="Q8152">
        <v>121.708984375</v>
      </c>
      <c r="R8152">
        <v>1.375</v>
      </c>
      <c r="S8152">
        <v>136.748046875</v>
      </c>
      <c r="T8152">
        <v>0</v>
      </c>
      <c r="U8152">
        <v>0</v>
      </c>
      <c r="V8152">
        <v>0</v>
      </c>
      <c r="W8152">
        <v>0</v>
      </c>
      <c r="X8152">
        <v>0</v>
      </c>
      <c r="Y8152" t="s">
        <v>169</v>
      </c>
    </row>
    <row r="8153" spans="1:25" x14ac:dyDescent="0.3">
      <c r="A8153" t="s">
        <v>54</v>
      </c>
      <c r="B8153" t="s">
        <v>54</v>
      </c>
      <c r="C8153" t="s">
        <v>5472</v>
      </c>
      <c r="D8153" t="s">
        <v>15</v>
      </c>
      <c r="E8153" t="s">
        <v>15</v>
      </c>
      <c r="F8153" s="30" t="s">
        <v>2401</v>
      </c>
      <c r="G8153" s="30" t="s">
        <v>5697</v>
      </c>
      <c r="H8153" t="s">
        <v>5698</v>
      </c>
      <c r="I8153" t="s">
        <v>241</v>
      </c>
      <c r="J8153" s="33" t="s">
        <v>182</v>
      </c>
      <c r="K8153" t="s">
        <v>182</v>
      </c>
      <c r="L8153" t="s">
        <v>2442</v>
      </c>
      <c r="M8153" s="16">
        <v>18218.4921875</v>
      </c>
      <c r="O8153" s="15">
        <v>18218.4921875</v>
      </c>
      <c r="P8153">
        <v>11.38671875</v>
      </c>
      <c r="Q8153">
        <v>16.80078125</v>
      </c>
      <c r="R8153">
        <v>0.279296875</v>
      </c>
      <c r="S8153">
        <v>28.466796875</v>
      </c>
      <c r="T8153">
        <v>0</v>
      </c>
      <c r="U8153">
        <v>0</v>
      </c>
      <c r="V8153">
        <v>0</v>
      </c>
      <c r="W8153">
        <v>0</v>
      </c>
      <c r="X8153">
        <v>0</v>
      </c>
      <c r="Y8153" t="s">
        <v>169</v>
      </c>
    </row>
    <row r="8154" spans="1:25" x14ac:dyDescent="0.3">
      <c r="A8154" t="s">
        <v>54</v>
      </c>
      <c r="B8154" t="s">
        <v>54</v>
      </c>
      <c r="C8154" t="s">
        <v>5472</v>
      </c>
      <c r="D8154" t="s">
        <v>15</v>
      </c>
      <c r="E8154" t="s">
        <v>15</v>
      </c>
      <c r="F8154" s="30" t="s">
        <v>2401</v>
      </c>
      <c r="G8154" s="30" t="s">
        <v>5697</v>
      </c>
      <c r="H8154" t="s">
        <v>5698</v>
      </c>
      <c r="I8154" t="s">
        <v>241</v>
      </c>
      <c r="J8154" s="33" t="s">
        <v>182</v>
      </c>
      <c r="K8154" t="s">
        <v>182</v>
      </c>
      <c r="L8154" t="s">
        <v>2263</v>
      </c>
      <c r="M8154" s="16">
        <v>43996.86328125</v>
      </c>
      <c r="O8154" s="15">
        <v>43996.86328125</v>
      </c>
      <c r="P8154">
        <v>60.607421875</v>
      </c>
      <c r="Q8154">
        <v>139.390625</v>
      </c>
      <c r="R8154">
        <v>2.01953125</v>
      </c>
      <c r="S8154">
        <v>202.017578125</v>
      </c>
      <c r="T8154">
        <v>0</v>
      </c>
      <c r="U8154">
        <v>0</v>
      </c>
      <c r="V8154">
        <v>0</v>
      </c>
      <c r="W8154">
        <v>0</v>
      </c>
      <c r="X8154">
        <v>0</v>
      </c>
      <c r="Y8154" t="s">
        <v>169</v>
      </c>
    </row>
    <row r="8155" spans="1:25" x14ac:dyDescent="0.3">
      <c r="A8155" t="s">
        <v>54</v>
      </c>
      <c r="B8155" t="s">
        <v>54</v>
      </c>
      <c r="C8155" t="s">
        <v>5472</v>
      </c>
      <c r="D8155" t="s">
        <v>15</v>
      </c>
      <c r="E8155" t="s">
        <v>15</v>
      </c>
      <c r="F8155" s="30" t="s">
        <v>2401</v>
      </c>
      <c r="G8155" s="30" t="s">
        <v>5697</v>
      </c>
      <c r="H8155" t="s">
        <v>5698</v>
      </c>
      <c r="I8155" t="s">
        <v>241</v>
      </c>
      <c r="J8155" s="33" t="s">
        <v>182</v>
      </c>
      <c r="K8155" t="s">
        <v>182</v>
      </c>
      <c r="L8155" t="s">
        <v>2503</v>
      </c>
      <c r="M8155" s="16">
        <v>25626.068359375</v>
      </c>
      <c r="O8155" s="15">
        <v>25626.068359375</v>
      </c>
      <c r="P8155">
        <v>5.80078125</v>
      </c>
      <c r="Q8155">
        <v>51.6484375</v>
      </c>
      <c r="R8155">
        <v>0.580078125</v>
      </c>
      <c r="S8155">
        <v>58.029296875</v>
      </c>
      <c r="T8155">
        <v>0</v>
      </c>
      <c r="U8155">
        <v>0</v>
      </c>
      <c r="V8155">
        <v>0</v>
      </c>
      <c r="W8155">
        <v>0</v>
      </c>
      <c r="X8155">
        <v>0</v>
      </c>
      <c r="Y8155" t="s">
        <v>169</v>
      </c>
    </row>
    <row r="8156" spans="1:25" x14ac:dyDescent="0.3">
      <c r="A8156" t="s">
        <v>54</v>
      </c>
      <c r="B8156" t="s">
        <v>54</v>
      </c>
      <c r="C8156" t="s">
        <v>5472</v>
      </c>
      <c r="D8156" t="s">
        <v>15</v>
      </c>
      <c r="E8156" t="s">
        <v>15</v>
      </c>
      <c r="F8156" s="30" t="s">
        <v>2401</v>
      </c>
      <c r="G8156" s="30" t="s">
        <v>5697</v>
      </c>
      <c r="H8156" t="s">
        <v>5698</v>
      </c>
      <c r="I8156" t="s">
        <v>241</v>
      </c>
      <c r="J8156" s="33" t="s">
        <v>182</v>
      </c>
      <c r="K8156" t="s">
        <v>182</v>
      </c>
      <c r="L8156" t="s">
        <v>2264</v>
      </c>
      <c r="M8156" s="16">
        <v>23156.869140625</v>
      </c>
      <c r="O8156" s="15">
        <v>23156.869140625</v>
      </c>
      <c r="P8156">
        <v>53.560546875</v>
      </c>
      <c r="Q8156">
        <v>12.71875</v>
      </c>
      <c r="R8156">
        <v>0.666015625</v>
      </c>
      <c r="S8156">
        <v>66.9453125</v>
      </c>
      <c r="T8156">
        <v>0</v>
      </c>
      <c r="U8156">
        <v>0</v>
      </c>
      <c r="V8156">
        <v>0</v>
      </c>
      <c r="W8156">
        <v>0</v>
      </c>
      <c r="X8156">
        <v>0</v>
      </c>
      <c r="Y8156" t="s">
        <v>169</v>
      </c>
    </row>
    <row r="8157" spans="1:25" x14ac:dyDescent="0.3">
      <c r="A8157" t="s">
        <v>54</v>
      </c>
      <c r="B8157" t="s">
        <v>54</v>
      </c>
      <c r="C8157" t="s">
        <v>5472</v>
      </c>
      <c r="D8157" t="s">
        <v>15</v>
      </c>
      <c r="E8157" t="s">
        <v>15</v>
      </c>
      <c r="F8157" s="30" t="s">
        <v>2401</v>
      </c>
      <c r="G8157" s="30" t="s">
        <v>5697</v>
      </c>
      <c r="H8157" t="s">
        <v>5698</v>
      </c>
      <c r="I8157" t="s">
        <v>241</v>
      </c>
      <c r="J8157" s="33" t="s">
        <v>182</v>
      </c>
      <c r="K8157" t="s">
        <v>182</v>
      </c>
      <c r="L8157" t="s">
        <v>2259</v>
      </c>
      <c r="M8157" s="16">
        <v>68845.197265625</v>
      </c>
      <c r="O8157" s="15">
        <v>68845.197265625</v>
      </c>
      <c r="P8157">
        <v>173.59375</v>
      </c>
      <c r="Q8157">
        <v>112.8359375</v>
      </c>
      <c r="R8157">
        <v>2.900390625</v>
      </c>
      <c r="S8157">
        <v>289.330078125</v>
      </c>
      <c r="T8157">
        <v>0</v>
      </c>
      <c r="U8157">
        <v>0</v>
      </c>
      <c r="V8157">
        <v>0</v>
      </c>
      <c r="W8157">
        <v>0</v>
      </c>
      <c r="X8157">
        <v>0</v>
      </c>
      <c r="Y8157" t="s">
        <v>169</v>
      </c>
    </row>
    <row r="8158" spans="1:25" x14ac:dyDescent="0.3">
      <c r="A8158" t="s">
        <v>54</v>
      </c>
      <c r="B8158" t="s">
        <v>54</v>
      </c>
      <c r="C8158" t="s">
        <v>5472</v>
      </c>
      <c r="D8158" t="s">
        <v>15</v>
      </c>
      <c r="E8158" t="s">
        <v>15</v>
      </c>
      <c r="F8158" s="30" t="s">
        <v>2401</v>
      </c>
      <c r="G8158" s="30" t="s">
        <v>5697</v>
      </c>
      <c r="H8158" t="s">
        <v>5698</v>
      </c>
      <c r="I8158" t="s">
        <v>241</v>
      </c>
      <c r="J8158" s="33" t="s">
        <v>182</v>
      </c>
      <c r="K8158" t="s">
        <v>182</v>
      </c>
      <c r="L8158" t="s">
        <v>2342</v>
      </c>
      <c r="M8158" s="16">
        <v>16983.892578125</v>
      </c>
      <c r="O8158" s="15">
        <v>16983.892578125</v>
      </c>
      <c r="P8158">
        <v>15.46875</v>
      </c>
      <c r="Q8158">
        <v>10.0546875</v>
      </c>
      <c r="R8158">
        <v>0.2578125</v>
      </c>
      <c r="S8158">
        <v>25.78125</v>
      </c>
      <c r="T8158">
        <v>0</v>
      </c>
      <c r="U8158">
        <v>0</v>
      </c>
      <c r="V8158">
        <v>0</v>
      </c>
      <c r="W8158">
        <v>0</v>
      </c>
      <c r="X8158">
        <v>0</v>
      </c>
      <c r="Y8158" t="s">
        <v>169</v>
      </c>
    </row>
    <row r="8159" spans="1:25" x14ac:dyDescent="0.3">
      <c r="A8159" t="s">
        <v>54</v>
      </c>
      <c r="B8159" t="s">
        <v>54</v>
      </c>
      <c r="C8159" t="s">
        <v>5472</v>
      </c>
      <c r="D8159" t="s">
        <v>15</v>
      </c>
      <c r="E8159" t="s">
        <v>15</v>
      </c>
      <c r="F8159" s="30" t="s">
        <v>2401</v>
      </c>
      <c r="G8159" s="30" t="s">
        <v>5697</v>
      </c>
      <c r="H8159" t="s">
        <v>5698</v>
      </c>
      <c r="I8159" t="s">
        <v>241</v>
      </c>
      <c r="J8159" s="33" t="s">
        <v>182</v>
      </c>
      <c r="K8159" t="s">
        <v>182</v>
      </c>
      <c r="L8159" t="s">
        <v>2279</v>
      </c>
      <c r="M8159" s="16">
        <v>24144.548828125</v>
      </c>
      <c r="O8159" s="15">
        <v>24144.548828125</v>
      </c>
      <c r="P8159">
        <v>27.263671875</v>
      </c>
      <c r="Q8159">
        <v>62.69140625</v>
      </c>
      <c r="R8159">
        <v>0.90234375</v>
      </c>
      <c r="S8159">
        <v>90.857421875</v>
      </c>
      <c r="T8159">
        <v>0</v>
      </c>
      <c r="U8159">
        <v>0</v>
      </c>
      <c r="V8159">
        <v>0</v>
      </c>
      <c r="W8159">
        <v>0</v>
      </c>
      <c r="X8159">
        <v>0</v>
      </c>
      <c r="Y8159" t="s">
        <v>169</v>
      </c>
    </row>
    <row r="8160" spans="1:25" x14ac:dyDescent="0.3">
      <c r="A8160" t="s">
        <v>54</v>
      </c>
      <c r="B8160" t="s">
        <v>54</v>
      </c>
      <c r="C8160" t="s">
        <v>5472</v>
      </c>
      <c r="D8160" t="s">
        <v>15</v>
      </c>
      <c r="E8160" t="s">
        <v>15</v>
      </c>
      <c r="F8160" s="30" t="s">
        <v>2401</v>
      </c>
      <c r="G8160" s="30" t="s">
        <v>5697</v>
      </c>
      <c r="H8160" t="s">
        <v>5698</v>
      </c>
      <c r="I8160" t="s">
        <v>241</v>
      </c>
      <c r="J8160" s="33" t="s">
        <v>182</v>
      </c>
      <c r="K8160" t="s">
        <v>182</v>
      </c>
      <c r="L8160" t="s">
        <v>2395</v>
      </c>
      <c r="M8160" s="16">
        <v>21099.24609375</v>
      </c>
      <c r="O8160" s="15">
        <v>21099.24609375</v>
      </c>
      <c r="P8160">
        <v>24.599609375</v>
      </c>
      <c r="Q8160">
        <v>24.10546875</v>
      </c>
      <c r="R8160">
        <v>0.494140625</v>
      </c>
      <c r="S8160">
        <v>49.19921875</v>
      </c>
      <c r="T8160">
        <v>0</v>
      </c>
      <c r="U8160">
        <v>0</v>
      </c>
      <c r="V8160">
        <v>0</v>
      </c>
      <c r="W8160">
        <v>0</v>
      </c>
      <c r="X8160">
        <v>0</v>
      </c>
      <c r="Y8160" t="s">
        <v>169</v>
      </c>
    </row>
    <row r="8161" spans="1:25" x14ac:dyDescent="0.3">
      <c r="A8161" t="s">
        <v>54</v>
      </c>
      <c r="B8161" t="s">
        <v>54</v>
      </c>
      <c r="C8161" t="s">
        <v>5472</v>
      </c>
      <c r="D8161" t="s">
        <v>15</v>
      </c>
      <c r="E8161" t="s">
        <v>15</v>
      </c>
      <c r="F8161" s="30" t="s">
        <v>2401</v>
      </c>
      <c r="G8161" s="30" t="s">
        <v>5697</v>
      </c>
      <c r="H8161" t="s">
        <v>5698</v>
      </c>
      <c r="I8161" t="s">
        <v>241</v>
      </c>
      <c r="J8161" s="33" t="s">
        <v>182</v>
      </c>
      <c r="K8161" t="s">
        <v>182</v>
      </c>
      <c r="L8161" t="s">
        <v>2355</v>
      </c>
      <c r="M8161" s="16">
        <v>23156.869140625</v>
      </c>
      <c r="O8161" s="15">
        <v>23156.869140625</v>
      </c>
      <c r="P8161">
        <v>14.05078125</v>
      </c>
      <c r="Q8161">
        <v>20.7109375</v>
      </c>
      <c r="R8161">
        <v>0.34375</v>
      </c>
      <c r="S8161">
        <v>35.10546875</v>
      </c>
      <c r="T8161">
        <v>0</v>
      </c>
      <c r="U8161">
        <v>0</v>
      </c>
      <c r="V8161">
        <v>0</v>
      </c>
      <c r="W8161">
        <v>0</v>
      </c>
      <c r="X8161">
        <v>0</v>
      </c>
      <c r="Y8161" t="s">
        <v>169</v>
      </c>
    </row>
    <row r="8162" spans="1:25" x14ac:dyDescent="0.3">
      <c r="A8162" t="s">
        <v>54</v>
      </c>
      <c r="B8162" t="s">
        <v>54</v>
      </c>
      <c r="C8162" t="s">
        <v>5472</v>
      </c>
      <c r="D8162" t="s">
        <v>15</v>
      </c>
      <c r="E8162" t="s">
        <v>15</v>
      </c>
      <c r="F8162" s="30" t="s">
        <v>2401</v>
      </c>
      <c r="G8162" s="30" t="s">
        <v>5697</v>
      </c>
      <c r="H8162" t="s">
        <v>5698</v>
      </c>
      <c r="I8162" t="s">
        <v>181</v>
      </c>
      <c r="J8162" s="33" t="s">
        <v>182</v>
      </c>
      <c r="K8162" t="s">
        <v>182</v>
      </c>
      <c r="L8162" t="s">
        <v>2512</v>
      </c>
      <c r="M8162" s="16">
        <v>21484.375</v>
      </c>
      <c r="O8162" s="15">
        <v>21484.375</v>
      </c>
      <c r="P8162">
        <v>53.560546875</v>
      </c>
      <c r="Q8162">
        <v>17.1875</v>
      </c>
      <c r="R8162">
        <v>0.666015625</v>
      </c>
      <c r="S8162">
        <v>71.4140625</v>
      </c>
      <c r="X8162">
        <v>0</v>
      </c>
      <c r="Y8162" t="s">
        <v>169</v>
      </c>
    </row>
    <row r="8163" spans="1:25" x14ac:dyDescent="0.3">
      <c r="A8163" t="s">
        <v>54</v>
      </c>
      <c r="B8163" t="s">
        <v>54</v>
      </c>
      <c r="C8163" t="s">
        <v>5472</v>
      </c>
      <c r="D8163" t="s">
        <v>15</v>
      </c>
      <c r="E8163" t="s">
        <v>15</v>
      </c>
      <c r="F8163" s="30" t="s">
        <v>2401</v>
      </c>
      <c r="G8163" s="30" t="s">
        <v>5697</v>
      </c>
      <c r="H8163" t="s">
        <v>5698</v>
      </c>
      <c r="I8163" t="s">
        <v>181</v>
      </c>
      <c r="J8163" s="33" t="s">
        <v>182</v>
      </c>
      <c r="K8163" t="s">
        <v>182</v>
      </c>
      <c r="L8163" t="s">
        <v>2498</v>
      </c>
      <c r="M8163" s="16">
        <v>17187.5</v>
      </c>
      <c r="O8163" s="15">
        <v>17187.5</v>
      </c>
      <c r="P8163">
        <v>34.41796875</v>
      </c>
      <c r="Q8163">
        <v>22.365234375</v>
      </c>
      <c r="R8163">
        <v>0.580078125</v>
      </c>
      <c r="S8163">
        <v>57.36328125</v>
      </c>
      <c r="X8163">
        <v>0</v>
      </c>
      <c r="Y8163" t="s">
        <v>169</v>
      </c>
    </row>
    <row r="8164" spans="1:25" x14ac:dyDescent="0.3">
      <c r="A8164" t="s">
        <v>54</v>
      </c>
      <c r="B8164" t="s">
        <v>54</v>
      </c>
      <c r="C8164" t="s">
        <v>5472</v>
      </c>
      <c r="D8164" t="s">
        <v>15</v>
      </c>
      <c r="E8164" t="s">
        <v>15</v>
      </c>
      <c r="F8164" s="30" t="s">
        <v>2401</v>
      </c>
      <c r="G8164" s="30" t="s">
        <v>5697</v>
      </c>
      <c r="H8164" t="s">
        <v>5698</v>
      </c>
      <c r="I8164" t="s">
        <v>241</v>
      </c>
      <c r="J8164" s="33" t="s">
        <v>101</v>
      </c>
      <c r="K8164" t="s">
        <v>101</v>
      </c>
      <c r="L8164" t="s">
        <v>2267</v>
      </c>
      <c r="M8164" s="16">
        <v>1263304.76953125</v>
      </c>
      <c r="O8164" s="15">
        <v>1263304.76953125</v>
      </c>
      <c r="P8164">
        <v>5010.978515625</v>
      </c>
      <c r="Q8164">
        <v>3457.095703125</v>
      </c>
      <c r="R8164">
        <v>1503</v>
      </c>
      <c r="S8164">
        <v>9971.07421875</v>
      </c>
      <c r="T8164">
        <v>0</v>
      </c>
      <c r="U8164">
        <v>0</v>
      </c>
      <c r="V8164">
        <v>0</v>
      </c>
      <c r="W8164">
        <v>0</v>
      </c>
      <c r="X8164">
        <v>0</v>
      </c>
      <c r="Y8164" t="s">
        <v>169</v>
      </c>
    </row>
    <row r="8165" spans="1:25" x14ac:dyDescent="0.3">
      <c r="A8165" t="s">
        <v>54</v>
      </c>
      <c r="B8165" t="s">
        <v>54</v>
      </c>
      <c r="C8165" t="s">
        <v>5472</v>
      </c>
      <c r="D8165" t="s">
        <v>15</v>
      </c>
      <c r="E8165" t="s">
        <v>15</v>
      </c>
      <c r="F8165" s="30" t="s">
        <v>2401</v>
      </c>
      <c r="G8165" s="30" t="s">
        <v>5697</v>
      </c>
      <c r="H8165" t="s">
        <v>5698</v>
      </c>
      <c r="I8165" t="s">
        <v>241</v>
      </c>
      <c r="J8165" s="33" t="s">
        <v>101</v>
      </c>
      <c r="K8165" t="s">
        <v>101</v>
      </c>
      <c r="L8165" t="s">
        <v>2265</v>
      </c>
      <c r="M8165" s="16">
        <v>1483727.15625</v>
      </c>
      <c r="O8165" s="15">
        <v>1483727.15625</v>
      </c>
      <c r="P8165">
        <v>740.736328125</v>
      </c>
      <c r="Q8165">
        <v>6593.23828125</v>
      </c>
      <c r="R8165">
        <v>74.3671875</v>
      </c>
      <c r="S8165">
        <v>7408.341796875</v>
      </c>
      <c r="T8165">
        <v>0</v>
      </c>
      <c r="U8165">
        <v>0</v>
      </c>
      <c r="V8165">
        <v>0</v>
      </c>
      <c r="W8165">
        <v>0</v>
      </c>
      <c r="X8165">
        <v>0</v>
      </c>
      <c r="Y8165" t="s">
        <v>169</v>
      </c>
    </row>
    <row r="8166" spans="1:25" x14ac:dyDescent="0.3">
      <c r="A8166" t="s">
        <v>54</v>
      </c>
      <c r="B8166" t="s">
        <v>54</v>
      </c>
      <c r="C8166" t="s">
        <v>5472</v>
      </c>
      <c r="D8166" t="s">
        <v>15</v>
      </c>
      <c r="E8166" t="s">
        <v>15</v>
      </c>
      <c r="F8166" s="30" t="s">
        <v>2401</v>
      </c>
      <c r="G8166" s="30" t="s">
        <v>5697</v>
      </c>
      <c r="H8166" t="s">
        <v>5698</v>
      </c>
      <c r="I8166" t="s">
        <v>241</v>
      </c>
      <c r="J8166" s="33" t="s">
        <v>101</v>
      </c>
      <c r="K8166" t="s">
        <v>101</v>
      </c>
      <c r="L8166" t="s">
        <v>2300</v>
      </c>
      <c r="M8166" s="16">
        <v>1357960.5</v>
      </c>
      <c r="O8166" s="15">
        <v>1357960.5</v>
      </c>
      <c r="P8166">
        <v>529.376953125</v>
      </c>
      <c r="Q8166">
        <v>4710.57421875</v>
      </c>
      <c r="R8166">
        <v>52.83984375</v>
      </c>
      <c r="S8166">
        <v>5292.791015625</v>
      </c>
      <c r="T8166">
        <v>0</v>
      </c>
      <c r="U8166">
        <v>0</v>
      </c>
      <c r="V8166">
        <v>0</v>
      </c>
      <c r="W8166">
        <v>0</v>
      </c>
      <c r="X8166">
        <v>0</v>
      </c>
      <c r="Y8166" t="s">
        <v>169</v>
      </c>
    </row>
    <row r="8167" spans="1:25" x14ac:dyDescent="0.3">
      <c r="A8167" t="s">
        <v>54</v>
      </c>
      <c r="B8167" t="s">
        <v>54</v>
      </c>
      <c r="C8167" t="s">
        <v>5472</v>
      </c>
      <c r="D8167" t="s">
        <v>15</v>
      </c>
      <c r="E8167" t="s">
        <v>15</v>
      </c>
      <c r="F8167" s="30" t="s">
        <v>2401</v>
      </c>
      <c r="G8167" s="30" t="s">
        <v>5697</v>
      </c>
      <c r="H8167" t="s">
        <v>5698</v>
      </c>
      <c r="I8167" t="s">
        <v>241</v>
      </c>
      <c r="J8167" s="33" t="s">
        <v>101</v>
      </c>
      <c r="K8167" t="s">
        <v>101</v>
      </c>
      <c r="L8167" t="s">
        <v>2377</v>
      </c>
      <c r="M8167" s="16">
        <v>1544457.75</v>
      </c>
      <c r="O8167" s="15">
        <v>1544457.75</v>
      </c>
      <c r="P8167">
        <v>593.958984375</v>
      </c>
      <c r="Q8167">
        <v>5283.984375</v>
      </c>
      <c r="R8167">
        <v>59.689453125</v>
      </c>
      <c r="S8167">
        <v>5937.6328125</v>
      </c>
      <c r="T8167">
        <v>0</v>
      </c>
      <c r="U8167">
        <v>0</v>
      </c>
      <c r="V8167">
        <v>0</v>
      </c>
      <c r="W8167">
        <v>0</v>
      </c>
      <c r="X8167">
        <v>0</v>
      </c>
      <c r="Y8167" t="s">
        <v>169</v>
      </c>
    </row>
    <row r="8168" spans="1:25" x14ac:dyDescent="0.3">
      <c r="A8168" t="s">
        <v>54</v>
      </c>
      <c r="B8168" t="s">
        <v>54</v>
      </c>
      <c r="C8168" t="s">
        <v>5472</v>
      </c>
      <c r="D8168" t="s">
        <v>15</v>
      </c>
      <c r="E8168" t="s">
        <v>15</v>
      </c>
      <c r="F8168" s="30" t="s">
        <v>2401</v>
      </c>
      <c r="G8168" s="30" t="s">
        <v>5697</v>
      </c>
      <c r="H8168" t="s">
        <v>5698</v>
      </c>
      <c r="I8168" t="s">
        <v>241</v>
      </c>
      <c r="J8168" s="33" t="s">
        <v>101</v>
      </c>
      <c r="K8168" t="s">
        <v>101</v>
      </c>
      <c r="L8168" t="s">
        <v>2392</v>
      </c>
      <c r="M8168" s="16">
        <v>1188330.90234375</v>
      </c>
      <c r="O8168" s="15">
        <v>1188330.90234375</v>
      </c>
      <c r="P8168">
        <v>500.021484375</v>
      </c>
      <c r="Q8168">
        <v>4454.203125</v>
      </c>
      <c r="R8168">
        <v>49.904296875</v>
      </c>
      <c r="S8168">
        <v>5004.12890625</v>
      </c>
      <c r="T8168">
        <v>0</v>
      </c>
      <c r="U8168">
        <v>0</v>
      </c>
      <c r="V8168">
        <v>0</v>
      </c>
      <c r="W8168">
        <v>0</v>
      </c>
      <c r="X8168">
        <v>0</v>
      </c>
      <c r="Y8168" t="s">
        <v>169</v>
      </c>
    </row>
    <row r="8169" spans="1:25" x14ac:dyDescent="0.3">
      <c r="A8169" t="s">
        <v>54</v>
      </c>
      <c r="B8169" t="s">
        <v>54</v>
      </c>
      <c r="C8169" t="s">
        <v>5472</v>
      </c>
      <c r="D8169" t="s">
        <v>15</v>
      </c>
      <c r="E8169" t="s">
        <v>15</v>
      </c>
      <c r="F8169" s="30" t="s">
        <v>2401</v>
      </c>
      <c r="G8169" s="30" t="s">
        <v>5697</v>
      </c>
      <c r="H8169" t="s">
        <v>5698</v>
      </c>
      <c r="I8169" t="s">
        <v>241</v>
      </c>
      <c r="J8169" s="33" t="s">
        <v>101</v>
      </c>
      <c r="K8169" t="s">
        <v>101</v>
      </c>
      <c r="L8169" t="s">
        <v>2452</v>
      </c>
      <c r="M8169" s="16">
        <v>794719.078125</v>
      </c>
      <c r="O8169" s="15">
        <v>794719.078125</v>
      </c>
      <c r="P8169">
        <v>704.53125</v>
      </c>
      <c r="Q8169">
        <v>457.9453125</v>
      </c>
      <c r="R8169">
        <v>11.7421875</v>
      </c>
      <c r="S8169">
        <v>1174.21875</v>
      </c>
      <c r="T8169">
        <v>0</v>
      </c>
      <c r="U8169">
        <v>0</v>
      </c>
      <c r="V8169">
        <v>0</v>
      </c>
      <c r="W8169">
        <v>0</v>
      </c>
      <c r="X8169">
        <v>0</v>
      </c>
      <c r="Y8169" t="s">
        <v>169</v>
      </c>
    </row>
    <row r="8170" spans="1:25" x14ac:dyDescent="0.3">
      <c r="A8170" t="s">
        <v>54</v>
      </c>
      <c r="B8170" t="s">
        <v>54</v>
      </c>
      <c r="C8170" t="s">
        <v>5472</v>
      </c>
      <c r="D8170" t="s">
        <v>15</v>
      </c>
      <c r="E8170" t="s">
        <v>15</v>
      </c>
      <c r="F8170" s="30" t="s">
        <v>2401</v>
      </c>
      <c r="G8170" s="30" t="s">
        <v>5697</v>
      </c>
      <c r="H8170" t="s">
        <v>5698</v>
      </c>
      <c r="I8170" t="s">
        <v>241</v>
      </c>
      <c r="J8170" s="33" t="s">
        <v>101</v>
      </c>
      <c r="K8170" t="s">
        <v>101</v>
      </c>
      <c r="L8170" t="s">
        <v>2425</v>
      </c>
      <c r="M8170" s="16">
        <v>773539.107421875</v>
      </c>
      <c r="O8170" s="15">
        <v>773539.107421875</v>
      </c>
      <c r="P8170">
        <v>1567.58203125</v>
      </c>
      <c r="Q8170">
        <v>1018.634765625</v>
      </c>
      <c r="R8170">
        <v>26.419921875</v>
      </c>
      <c r="S8170">
        <v>2612.63671875</v>
      </c>
      <c r="T8170">
        <v>0</v>
      </c>
      <c r="U8170">
        <v>0</v>
      </c>
      <c r="V8170">
        <v>0</v>
      </c>
      <c r="W8170">
        <v>0</v>
      </c>
      <c r="X8170">
        <v>0</v>
      </c>
      <c r="Y8170" t="s">
        <v>169</v>
      </c>
    </row>
    <row r="8171" spans="1:25" x14ac:dyDescent="0.3">
      <c r="A8171" t="s">
        <v>54</v>
      </c>
      <c r="B8171" t="s">
        <v>54</v>
      </c>
      <c r="C8171" t="s">
        <v>5472</v>
      </c>
      <c r="D8171" t="s">
        <v>15</v>
      </c>
      <c r="E8171" t="s">
        <v>15</v>
      </c>
      <c r="F8171" s="30" t="s">
        <v>2401</v>
      </c>
      <c r="G8171" s="30" t="s">
        <v>5697</v>
      </c>
      <c r="H8171" t="s">
        <v>5698</v>
      </c>
      <c r="I8171" t="s">
        <v>241</v>
      </c>
      <c r="J8171" s="33" t="s">
        <v>101</v>
      </c>
      <c r="K8171" t="s">
        <v>101</v>
      </c>
      <c r="L8171" t="s">
        <v>2266</v>
      </c>
      <c r="M8171" s="16">
        <v>1379514.263671875</v>
      </c>
      <c r="O8171" s="15">
        <v>1379514.263671875</v>
      </c>
      <c r="P8171">
        <v>1305.33984375</v>
      </c>
      <c r="Q8171">
        <v>5154.8203125</v>
      </c>
      <c r="R8171">
        <v>65.560546875</v>
      </c>
      <c r="S8171">
        <v>6525.720703125</v>
      </c>
      <c r="T8171">
        <v>0</v>
      </c>
      <c r="U8171">
        <v>0</v>
      </c>
      <c r="V8171">
        <v>0</v>
      </c>
      <c r="W8171">
        <v>0</v>
      </c>
      <c r="X8171">
        <v>0</v>
      </c>
      <c r="Y8171" t="s">
        <v>169</v>
      </c>
    </row>
    <row r="8172" spans="1:25" x14ac:dyDescent="0.3">
      <c r="A8172" t="s">
        <v>54</v>
      </c>
      <c r="B8172" t="s">
        <v>54</v>
      </c>
      <c r="C8172" t="s">
        <v>5472</v>
      </c>
      <c r="D8172" t="s">
        <v>15</v>
      </c>
      <c r="E8172" t="s">
        <v>15</v>
      </c>
      <c r="F8172" s="30" t="s">
        <v>2401</v>
      </c>
      <c r="G8172" s="30" t="s">
        <v>5697</v>
      </c>
      <c r="H8172" t="s">
        <v>5698</v>
      </c>
      <c r="I8172" t="s">
        <v>241</v>
      </c>
      <c r="J8172" s="33" t="s">
        <v>101</v>
      </c>
      <c r="K8172" t="s">
        <v>101</v>
      </c>
      <c r="L8172" t="s">
        <v>2431</v>
      </c>
      <c r="M8172" s="16">
        <v>1423186.39453125</v>
      </c>
      <c r="O8172" s="15">
        <v>1423186.39453125</v>
      </c>
      <c r="P8172">
        <v>622.3359375</v>
      </c>
      <c r="Q8172">
        <v>5543.291015625</v>
      </c>
      <c r="R8172">
        <v>62.625</v>
      </c>
      <c r="S8172">
        <v>6228.251953125</v>
      </c>
      <c r="T8172">
        <v>0</v>
      </c>
      <c r="U8172">
        <v>0</v>
      </c>
      <c r="V8172">
        <v>0</v>
      </c>
      <c r="W8172">
        <v>0</v>
      </c>
      <c r="X8172">
        <v>0</v>
      </c>
      <c r="Y8172" t="s">
        <v>169</v>
      </c>
    </row>
    <row r="8173" spans="1:25" x14ac:dyDescent="0.3">
      <c r="A8173" t="s">
        <v>54</v>
      </c>
      <c r="B8173" t="s">
        <v>54</v>
      </c>
      <c r="C8173" t="s">
        <v>5472</v>
      </c>
      <c r="D8173" t="s">
        <v>15</v>
      </c>
      <c r="E8173" t="s">
        <v>15</v>
      </c>
      <c r="F8173" s="30" t="s">
        <v>2401</v>
      </c>
      <c r="G8173" s="30" t="s">
        <v>5697</v>
      </c>
      <c r="H8173" t="s">
        <v>5698</v>
      </c>
      <c r="I8173" t="s">
        <v>241</v>
      </c>
      <c r="J8173" s="33" t="s">
        <v>101</v>
      </c>
      <c r="K8173" t="s">
        <v>101</v>
      </c>
      <c r="L8173" t="s">
        <v>2442</v>
      </c>
      <c r="M8173" s="16">
        <v>829769.5078125</v>
      </c>
      <c r="O8173" s="15">
        <v>829769.5078125</v>
      </c>
      <c r="P8173">
        <v>518.61328125</v>
      </c>
      <c r="Q8173">
        <v>765.19921875</v>
      </c>
      <c r="R8173">
        <v>12.720703125</v>
      </c>
      <c r="S8173">
        <v>1296.533203125</v>
      </c>
      <c r="T8173">
        <v>0</v>
      </c>
      <c r="U8173">
        <v>0</v>
      </c>
      <c r="V8173">
        <v>0</v>
      </c>
      <c r="W8173">
        <v>0</v>
      </c>
      <c r="X8173">
        <v>0</v>
      </c>
      <c r="Y8173" t="s">
        <v>169</v>
      </c>
    </row>
    <row r="8174" spans="1:25" x14ac:dyDescent="0.3">
      <c r="A8174" t="s">
        <v>54</v>
      </c>
      <c r="B8174" t="s">
        <v>54</v>
      </c>
      <c r="C8174" t="s">
        <v>5472</v>
      </c>
      <c r="D8174" t="s">
        <v>15</v>
      </c>
      <c r="E8174" t="s">
        <v>15</v>
      </c>
      <c r="F8174" s="30" t="s">
        <v>2401</v>
      </c>
      <c r="G8174" s="30" t="s">
        <v>5697</v>
      </c>
      <c r="H8174" t="s">
        <v>5698</v>
      </c>
      <c r="I8174" t="s">
        <v>241</v>
      </c>
      <c r="J8174" s="33" t="s">
        <v>101</v>
      </c>
      <c r="K8174" t="s">
        <v>101</v>
      </c>
      <c r="L8174" t="s">
        <v>2263</v>
      </c>
      <c r="M8174" s="16">
        <v>2003857.13671875</v>
      </c>
      <c r="O8174" s="15">
        <v>2003857.13671875</v>
      </c>
      <c r="P8174">
        <v>2760.392578125</v>
      </c>
      <c r="Q8174">
        <v>6348.609375</v>
      </c>
      <c r="R8174">
        <v>91.98046875</v>
      </c>
      <c r="S8174">
        <v>9200.982421875</v>
      </c>
      <c r="T8174">
        <v>0</v>
      </c>
      <c r="U8174">
        <v>0</v>
      </c>
      <c r="V8174">
        <v>0</v>
      </c>
      <c r="W8174">
        <v>0</v>
      </c>
      <c r="X8174">
        <v>0</v>
      </c>
      <c r="Y8174" t="s">
        <v>169</v>
      </c>
    </row>
    <row r="8175" spans="1:25" x14ac:dyDescent="0.3">
      <c r="A8175" t="s">
        <v>54</v>
      </c>
      <c r="B8175" t="s">
        <v>54</v>
      </c>
      <c r="C8175" t="s">
        <v>5472</v>
      </c>
      <c r="D8175" t="s">
        <v>15</v>
      </c>
      <c r="E8175" t="s">
        <v>15</v>
      </c>
      <c r="F8175" s="30" t="s">
        <v>2401</v>
      </c>
      <c r="G8175" s="30" t="s">
        <v>5697</v>
      </c>
      <c r="H8175" t="s">
        <v>5698</v>
      </c>
      <c r="I8175" t="s">
        <v>241</v>
      </c>
      <c r="J8175" s="33" t="s">
        <v>101</v>
      </c>
      <c r="K8175" t="s">
        <v>101</v>
      </c>
      <c r="L8175" t="s">
        <v>2503</v>
      </c>
      <c r="M8175" s="16">
        <v>1167150.931640625</v>
      </c>
      <c r="O8175" s="15">
        <v>1167150.931640625</v>
      </c>
      <c r="P8175">
        <v>264.19921875</v>
      </c>
      <c r="Q8175">
        <v>2352.3515625</v>
      </c>
      <c r="R8175">
        <v>26.419921875</v>
      </c>
      <c r="S8175">
        <v>2642.970703125</v>
      </c>
      <c r="T8175">
        <v>0</v>
      </c>
      <c r="U8175">
        <v>0</v>
      </c>
      <c r="V8175">
        <v>0</v>
      </c>
      <c r="W8175">
        <v>0</v>
      </c>
      <c r="X8175">
        <v>0</v>
      </c>
      <c r="Y8175" t="s">
        <v>169</v>
      </c>
    </row>
    <row r="8176" spans="1:25" x14ac:dyDescent="0.3">
      <c r="A8176" t="s">
        <v>54</v>
      </c>
      <c r="B8176" t="s">
        <v>54</v>
      </c>
      <c r="C8176" t="s">
        <v>5472</v>
      </c>
      <c r="D8176" t="s">
        <v>15</v>
      </c>
      <c r="E8176" t="s">
        <v>15</v>
      </c>
      <c r="F8176" s="30" t="s">
        <v>2401</v>
      </c>
      <c r="G8176" s="30" t="s">
        <v>5697</v>
      </c>
      <c r="H8176" t="s">
        <v>5698</v>
      </c>
      <c r="I8176" t="s">
        <v>241</v>
      </c>
      <c r="J8176" s="33" t="s">
        <v>101</v>
      </c>
      <c r="K8176" t="s">
        <v>101</v>
      </c>
      <c r="L8176" t="s">
        <v>2264</v>
      </c>
      <c r="M8176" s="16">
        <v>1054690.130859375</v>
      </c>
      <c r="O8176" s="15">
        <v>1054690.130859375</v>
      </c>
      <c r="P8176">
        <v>2439.439453125</v>
      </c>
      <c r="Q8176">
        <v>579.28125</v>
      </c>
      <c r="R8176">
        <v>30.333984375</v>
      </c>
      <c r="S8176">
        <v>3049.0546875</v>
      </c>
      <c r="T8176">
        <v>0</v>
      </c>
      <c r="U8176">
        <v>0</v>
      </c>
      <c r="V8176">
        <v>0</v>
      </c>
      <c r="W8176">
        <v>0</v>
      </c>
      <c r="X8176">
        <v>0</v>
      </c>
      <c r="Y8176" t="s">
        <v>169</v>
      </c>
    </row>
    <row r="8177" spans="1:25" x14ac:dyDescent="0.3">
      <c r="A8177" t="s">
        <v>54</v>
      </c>
      <c r="B8177" t="s">
        <v>54</v>
      </c>
      <c r="C8177" t="s">
        <v>5472</v>
      </c>
      <c r="D8177" t="s">
        <v>15</v>
      </c>
      <c r="E8177" t="s">
        <v>15</v>
      </c>
      <c r="F8177" s="30" t="s">
        <v>2401</v>
      </c>
      <c r="G8177" s="30" t="s">
        <v>5697</v>
      </c>
      <c r="H8177" t="s">
        <v>5698</v>
      </c>
      <c r="I8177" t="s">
        <v>241</v>
      </c>
      <c r="J8177" s="33" t="s">
        <v>101</v>
      </c>
      <c r="K8177" t="s">
        <v>101</v>
      </c>
      <c r="L8177" t="s">
        <v>2259</v>
      </c>
      <c r="M8177" s="16">
        <v>3135585.802734375</v>
      </c>
      <c r="O8177" s="15">
        <v>3135585.802734375</v>
      </c>
      <c r="P8177">
        <v>7906.40625</v>
      </c>
      <c r="Q8177">
        <v>5139.1640625</v>
      </c>
      <c r="R8177">
        <v>132.099609375</v>
      </c>
      <c r="S8177">
        <v>13177.669921875</v>
      </c>
      <c r="T8177">
        <v>0</v>
      </c>
      <c r="U8177">
        <v>0</v>
      </c>
      <c r="V8177">
        <v>0</v>
      </c>
      <c r="W8177">
        <v>0</v>
      </c>
      <c r="X8177">
        <v>0</v>
      </c>
      <c r="Y8177" t="s">
        <v>169</v>
      </c>
    </row>
    <row r="8178" spans="1:25" x14ac:dyDescent="0.3">
      <c r="A8178" t="s">
        <v>54</v>
      </c>
      <c r="B8178" t="s">
        <v>54</v>
      </c>
      <c r="C8178" t="s">
        <v>5472</v>
      </c>
      <c r="D8178" t="s">
        <v>15</v>
      </c>
      <c r="E8178" t="s">
        <v>15</v>
      </c>
      <c r="F8178" s="30" t="s">
        <v>2401</v>
      </c>
      <c r="G8178" s="30" t="s">
        <v>5697</v>
      </c>
      <c r="H8178" t="s">
        <v>5698</v>
      </c>
      <c r="I8178" t="s">
        <v>241</v>
      </c>
      <c r="J8178" s="33" t="s">
        <v>101</v>
      </c>
      <c r="K8178" t="s">
        <v>101</v>
      </c>
      <c r="L8178" t="s">
        <v>2342</v>
      </c>
      <c r="M8178" s="16">
        <v>773539.107421875</v>
      </c>
      <c r="O8178" s="15">
        <v>773539.107421875</v>
      </c>
      <c r="P8178">
        <v>704.53125</v>
      </c>
      <c r="Q8178">
        <v>457.9453125</v>
      </c>
      <c r="R8178">
        <v>11.7421875</v>
      </c>
      <c r="S8178">
        <v>1174.21875</v>
      </c>
      <c r="T8178">
        <v>0</v>
      </c>
      <c r="U8178">
        <v>0</v>
      </c>
      <c r="V8178">
        <v>0</v>
      </c>
      <c r="W8178">
        <v>0</v>
      </c>
      <c r="X8178">
        <v>0</v>
      </c>
      <c r="Y8178" t="s">
        <v>169</v>
      </c>
    </row>
    <row r="8179" spans="1:25" x14ac:dyDescent="0.3">
      <c r="A8179" t="s">
        <v>54</v>
      </c>
      <c r="B8179" t="s">
        <v>54</v>
      </c>
      <c r="C8179" t="s">
        <v>5472</v>
      </c>
      <c r="D8179" t="s">
        <v>15</v>
      </c>
      <c r="E8179" t="s">
        <v>15</v>
      </c>
      <c r="F8179" s="30" t="s">
        <v>2401</v>
      </c>
      <c r="G8179" s="30" t="s">
        <v>5697</v>
      </c>
      <c r="H8179" t="s">
        <v>5698</v>
      </c>
      <c r="I8179" t="s">
        <v>241</v>
      </c>
      <c r="J8179" s="33" t="s">
        <v>101</v>
      </c>
      <c r="K8179" t="s">
        <v>101</v>
      </c>
      <c r="L8179" t="s">
        <v>2279</v>
      </c>
      <c r="M8179" s="16">
        <v>1099674.451171875</v>
      </c>
      <c r="O8179" s="15">
        <v>1099674.451171875</v>
      </c>
      <c r="P8179">
        <v>1241.736328125</v>
      </c>
      <c r="Q8179">
        <v>2855.30859375</v>
      </c>
      <c r="R8179">
        <v>41.09765625</v>
      </c>
      <c r="S8179">
        <v>4138.142578125</v>
      </c>
      <c r="T8179">
        <v>0</v>
      </c>
      <c r="U8179">
        <v>0</v>
      </c>
      <c r="V8179">
        <v>0</v>
      </c>
      <c r="W8179">
        <v>0</v>
      </c>
      <c r="X8179">
        <v>0</v>
      </c>
      <c r="Y8179" t="s">
        <v>169</v>
      </c>
    </row>
    <row r="8180" spans="1:25" x14ac:dyDescent="0.3">
      <c r="A8180" t="s">
        <v>54</v>
      </c>
      <c r="B8180" t="s">
        <v>54</v>
      </c>
      <c r="C8180" t="s">
        <v>5472</v>
      </c>
      <c r="D8180" t="s">
        <v>15</v>
      </c>
      <c r="E8180" t="s">
        <v>15</v>
      </c>
      <c r="F8180" s="30" t="s">
        <v>2401</v>
      </c>
      <c r="G8180" s="30" t="s">
        <v>5697</v>
      </c>
      <c r="H8180" t="s">
        <v>5698</v>
      </c>
      <c r="I8180" t="s">
        <v>241</v>
      </c>
      <c r="J8180" s="33" t="s">
        <v>101</v>
      </c>
      <c r="K8180" t="s">
        <v>101</v>
      </c>
      <c r="L8180" t="s">
        <v>2395</v>
      </c>
      <c r="M8180" s="16">
        <v>960974.75390625</v>
      </c>
      <c r="O8180" s="15">
        <v>960974.75390625</v>
      </c>
      <c r="P8180">
        <v>1120.400390625</v>
      </c>
      <c r="Q8180">
        <v>1097.89453125</v>
      </c>
      <c r="R8180">
        <v>22.505859375</v>
      </c>
      <c r="S8180">
        <v>2240.80078125</v>
      </c>
      <c r="T8180">
        <v>0</v>
      </c>
      <c r="U8180">
        <v>0</v>
      </c>
      <c r="V8180">
        <v>0</v>
      </c>
      <c r="W8180">
        <v>0</v>
      </c>
      <c r="X8180">
        <v>0</v>
      </c>
      <c r="Y8180" t="s">
        <v>169</v>
      </c>
    </row>
    <row r="8181" spans="1:25" x14ac:dyDescent="0.3">
      <c r="A8181" t="s">
        <v>54</v>
      </c>
      <c r="B8181" t="s">
        <v>54</v>
      </c>
      <c r="C8181" t="s">
        <v>5472</v>
      </c>
      <c r="D8181" t="s">
        <v>15</v>
      </c>
      <c r="E8181" t="s">
        <v>15</v>
      </c>
      <c r="F8181" s="30" t="s">
        <v>2401</v>
      </c>
      <c r="G8181" s="30" t="s">
        <v>5697</v>
      </c>
      <c r="H8181" t="s">
        <v>5698</v>
      </c>
      <c r="I8181" t="s">
        <v>241</v>
      </c>
      <c r="J8181" s="33" t="s">
        <v>101</v>
      </c>
      <c r="K8181" t="s">
        <v>101</v>
      </c>
      <c r="L8181" t="s">
        <v>2355</v>
      </c>
      <c r="M8181" s="16">
        <v>1054690.130859375</v>
      </c>
      <c r="O8181" s="15">
        <v>1054690.130859375</v>
      </c>
      <c r="P8181">
        <v>639.94921875</v>
      </c>
      <c r="Q8181">
        <v>943.2890625</v>
      </c>
      <c r="R8181">
        <v>15.65625</v>
      </c>
      <c r="S8181">
        <v>1598.89453125</v>
      </c>
      <c r="T8181">
        <v>0</v>
      </c>
      <c r="U8181">
        <v>0</v>
      </c>
      <c r="V8181">
        <v>0</v>
      </c>
      <c r="W8181">
        <v>0</v>
      </c>
      <c r="X8181">
        <v>0</v>
      </c>
      <c r="Y8181" t="s">
        <v>169</v>
      </c>
    </row>
    <row r="8182" spans="1:25" x14ac:dyDescent="0.3">
      <c r="A8182" t="s">
        <v>54</v>
      </c>
      <c r="B8182" t="s">
        <v>54</v>
      </c>
      <c r="C8182" t="s">
        <v>5472</v>
      </c>
      <c r="D8182" t="s">
        <v>15</v>
      </c>
      <c r="E8182" t="s">
        <v>15</v>
      </c>
      <c r="F8182" s="30" t="s">
        <v>2692</v>
      </c>
      <c r="G8182" s="30" t="s">
        <v>5699</v>
      </c>
      <c r="H8182" t="s">
        <v>5700</v>
      </c>
      <c r="I8182" t="s">
        <v>241</v>
      </c>
      <c r="J8182" s="33" t="s">
        <v>101</v>
      </c>
      <c r="K8182" t="s">
        <v>101</v>
      </c>
      <c r="L8182" t="s">
        <v>2267</v>
      </c>
      <c r="M8182" s="16">
        <v>400000</v>
      </c>
      <c r="O8182" s="15">
        <v>400000</v>
      </c>
      <c r="P8182">
        <v>307</v>
      </c>
      <c r="Q8182">
        <v>1214</v>
      </c>
      <c r="R8182">
        <v>15</v>
      </c>
      <c r="S8182">
        <v>1536</v>
      </c>
      <c r="T8182">
        <v>0</v>
      </c>
      <c r="U8182">
        <v>0</v>
      </c>
      <c r="V8182">
        <v>0</v>
      </c>
      <c r="W8182">
        <v>0</v>
      </c>
      <c r="X8182">
        <v>0</v>
      </c>
      <c r="Y8182" t="s">
        <v>169</v>
      </c>
    </row>
    <row r="8183" spans="1:25" x14ac:dyDescent="0.3">
      <c r="A8183" t="s">
        <v>54</v>
      </c>
      <c r="B8183" t="s">
        <v>54</v>
      </c>
      <c r="C8183" t="s">
        <v>5472</v>
      </c>
      <c r="D8183" t="s">
        <v>15</v>
      </c>
      <c r="E8183" t="s">
        <v>15</v>
      </c>
      <c r="F8183" s="30" t="s">
        <v>2692</v>
      </c>
      <c r="G8183" s="30" t="s">
        <v>5699</v>
      </c>
      <c r="H8183" t="s">
        <v>5700</v>
      </c>
      <c r="I8183" t="s">
        <v>241</v>
      </c>
      <c r="J8183" s="33" t="s">
        <v>101</v>
      </c>
      <c r="K8183" t="s">
        <v>101</v>
      </c>
      <c r="L8183" t="s">
        <v>2265</v>
      </c>
      <c r="M8183" s="16">
        <v>238526</v>
      </c>
      <c r="O8183" s="15">
        <v>238526</v>
      </c>
      <c r="P8183">
        <v>369</v>
      </c>
      <c r="Q8183">
        <v>1459</v>
      </c>
      <c r="R8183">
        <v>18</v>
      </c>
      <c r="S8183">
        <v>1846</v>
      </c>
      <c r="T8183">
        <v>0</v>
      </c>
      <c r="U8183">
        <v>0</v>
      </c>
      <c r="V8183">
        <v>0</v>
      </c>
      <c r="W8183">
        <v>0</v>
      </c>
      <c r="X8183">
        <v>0</v>
      </c>
      <c r="Y8183" t="s">
        <v>169</v>
      </c>
    </row>
    <row r="8184" spans="1:25" x14ac:dyDescent="0.3">
      <c r="A8184" t="s">
        <v>54</v>
      </c>
      <c r="B8184" t="s">
        <v>54</v>
      </c>
      <c r="C8184" t="s">
        <v>5472</v>
      </c>
      <c r="D8184" t="s">
        <v>15</v>
      </c>
      <c r="E8184" t="s">
        <v>15</v>
      </c>
      <c r="F8184" s="30" t="s">
        <v>2692</v>
      </c>
      <c r="G8184" s="30" t="s">
        <v>5699</v>
      </c>
      <c r="H8184" t="s">
        <v>5700</v>
      </c>
      <c r="I8184" t="s">
        <v>241</v>
      </c>
      <c r="J8184" s="33" t="s">
        <v>101</v>
      </c>
      <c r="K8184" t="s">
        <v>101</v>
      </c>
      <c r="L8184" t="s">
        <v>2300</v>
      </c>
      <c r="M8184" s="16">
        <v>374369</v>
      </c>
      <c r="O8184" s="15">
        <v>374369</v>
      </c>
      <c r="P8184">
        <v>325</v>
      </c>
      <c r="Q8184">
        <v>1282</v>
      </c>
      <c r="R8184">
        <v>16</v>
      </c>
      <c r="S8184">
        <v>1623</v>
      </c>
      <c r="T8184">
        <v>0</v>
      </c>
      <c r="U8184">
        <v>0</v>
      </c>
      <c r="V8184">
        <v>0</v>
      </c>
      <c r="W8184">
        <v>0</v>
      </c>
      <c r="X8184">
        <v>0</v>
      </c>
      <c r="Y8184" t="s">
        <v>169</v>
      </c>
    </row>
    <row r="8185" spans="1:25" x14ac:dyDescent="0.3">
      <c r="A8185" t="s">
        <v>54</v>
      </c>
      <c r="B8185" t="s">
        <v>54</v>
      </c>
      <c r="C8185" t="s">
        <v>5472</v>
      </c>
      <c r="D8185" t="s">
        <v>15</v>
      </c>
      <c r="E8185" t="s">
        <v>15</v>
      </c>
      <c r="F8185" s="30" t="s">
        <v>2692</v>
      </c>
      <c r="G8185" s="30" t="s">
        <v>5699</v>
      </c>
      <c r="H8185" t="s">
        <v>5700</v>
      </c>
      <c r="I8185" t="s">
        <v>241</v>
      </c>
      <c r="J8185" s="33" t="s">
        <v>101</v>
      </c>
      <c r="K8185" t="s">
        <v>101</v>
      </c>
      <c r="L8185" t="s">
        <v>2377</v>
      </c>
      <c r="M8185" s="16">
        <v>250343</v>
      </c>
      <c r="O8185" s="15">
        <v>250343</v>
      </c>
      <c r="P8185">
        <v>364</v>
      </c>
      <c r="Q8185">
        <v>1438</v>
      </c>
      <c r="R8185">
        <v>18</v>
      </c>
      <c r="S8185">
        <v>1820</v>
      </c>
      <c r="T8185">
        <v>0</v>
      </c>
      <c r="U8185">
        <v>0</v>
      </c>
      <c r="V8185">
        <v>0</v>
      </c>
      <c r="W8185">
        <v>0</v>
      </c>
      <c r="X8185">
        <v>0</v>
      </c>
      <c r="Y8185" t="s">
        <v>169</v>
      </c>
    </row>
    <row r="8186" spans="1:25" x14ac:dyDescent="0.3">
      <c r="A8186" t="s">
        <v>54</v>
      </c>
      <c r="B8186" t="s">
        <v>54</v>
      </c>
      <c r="C8186" t="s">
        <v>5472</v>
      </c>
      <c r="D8186" t="s">
        <v>15</v>
      </c>
      <c r="E8186" t="s">
        <v>15</v>
      </c>
      <c r="F8186" s="30" t="s">
        <v>2692</v>
      </c>
      <c r="G8186" s="30" t="s">
        <v>5699</v>
      </c>
      <c r="H8186" t="s">
        <v>5700</v>
      </c>
      <c r="I8186" t="s">
        <v>241</v>
      </c>
      <c r="J8186" s="33" t="s">
        <v>101</v>
      </c>
      <c r="K8186" t="s">
        <v>101</v>
      </c>
      <c r="L8186" t="s">
        <v>2392</v>
      </c>
      <c r="M8186" s="16">
        <v>226710</v>
      </c>
      <c r="O8186" s="15">
        <v>226710</v>
      </c>
      <c r="P8186">
        <v>307</v>
      </c>
      <c r="Q8186">
        <v>1212</v>
      </c>
      <c r="R8186">
        <v>15</v>
      </c>
      <c r="S8186">
        <v>1534</v>
      </c>
      <c r="T8186">
        <v>0</v>
      </c>
      <c r="U8186">
        <v>0</v>
      </c>
      <c r="V8186">
        <v>0</v>
      </c>
      <c r="W8186">
        <v>0</v>
      </c>
      <c r="X8186">
        <v>0</v>
      </c>
      <c r="Y8186" t="s">
        <v>169</v>
      </c>
    </row>
    <row r="8187" spans="1:25" x14ac:dyDescent="0.3">
      <c r="A8187" t="s">
        <v>54</v>
      </c>
      <c r="B8187" t="s">
        <v>54</v>
      </c>
      <c r="C8187" t="s">
        <v>5472</v>
      </c>
      <c r="D8187" t="s">
        <v>15</v>
      </c>
      <c r="E8187" t="s">
        <v>15</v>
      </c>
      <c r="F8187" s="30" t="s">
        <v>2692</v>
      </c>
      <c r="G8187" s="30" t="s">
        <v>5699</v>
      </c>
      <c r="H8187" t="s">
        <v>5700</v>
      </c>
      <c r="I8187" t="s">
        <v>241</v>
      </c>
      <c r="J8187" s="33" t="s">
        <v>101</v>
      </c>
      <c r="K8187" t="s">
        <v>101</v>
      </c>
      <c r="L8187" t="s">
        <v>2452</v>
      </c>
      <c r="M8187" s="16">
        <v>138133</v>
      </c>
      <c r="O8187" s="15">
        <v>138133</v>
      </c>
      <c r="P8187">
        <v>72</v>
      </c>
      <c r="Q8187">
        <v>284</v>
      </c>
      <c r="R8187">
        <v>4</v>
      </c>
      <c r="S8187">
        <v>360</v>
      </c>
      <c r="T8187">
        <v>0</v>
      </c>
      <c r="U8187">
        <v>0</v>
      </c>
      <c r="V8187">
        <v>0</v>
      </c>
      <c r="W8187">
        <v>0</v>
      </c>
      <c r="X8187">
        <v>0</v>
      </c>
      <c r="Y8187" t="s">
        <v>169</v>
      </c>
    </row>
    <row r="8188" spans="1:25" x14ac:dyDescent="0.3">
      <c r="A8188" t="s">
        <v>54</v>
      </c>
      <c r="B8188" t="s">
        <v>54</v>
      </c>
      <c r="C8188" t="s">
        <v>5472</v>
      </c>
      <c r="D8188" t="s">
        <v>15</v>
      </c>
      <c r="E8188" t="s">
        <v>15</v>
      </c>
      <c r="F8188" s="30" t="s">
        <v>2692</v>
      </c>
      <c r="G8188" s="30" t="s">
        <v>5699</v>
      </c>
      <c r="H8188" t="s">
        <v>5700</v>
      </c>
      <c r="I8188" t="s">
        <v>241</v>
      </c>
      <c r="J8188" s="33" t="s">
        <v>101</v>
      </c>
      <c r="K8188" t="s">
        <v>101</v>
      </c>
      <c r="L8188" t="s">
        <v>2425</v>
      </c>
      <c r="M8188" s="16">
        <v>138133</v>
      </c>
      <c r="O8188" s="15">
        <v>138133</v>
      </c>
      <c r="P8188">
        <v>160</v>
      </c>
      <c r="Q8188">
        <v>633</v>
      </c>
      <c r="R8188">
        <v>8</v>
      </c>
      <c r="S8188">
        <v>801</v>
      </c>
      <c r="T8188">
        <v>0</v>
      </c>
      <c r="U8188">
        <v>0</v>
      </c>
      <c r="V8188">
        <v>0</v>
      </c>
      <c r="W8188">
        <v>0</v>
      </c>
      <c r="X8188">
        <v>0</v>
      </c>
      <c r="Y8188" t="s">
        <v>169</v>
      </c>
    </row>
    <row r="8189" spans="1:25" x14ac:dyDescent="0.3">
      <c r="A8189" t="s">
        <v>54</v>
      </c>
      <c r="B8189" t="s">
        <v>54</v>
      </c>
      <c r="C8189" t="s">
        <v>5472</v>
      </c>
      <c r="D8189" t="s">
        <v>15</v>
      </c>
      <c r="E8189" t="s">
        <v>15</v>
      </c>
      <c r="F8189" s="30" t="s">
        <v>2692</v>
      </c>
      <c r="G8189" s="30" t="s">
        <v>5699</v>
      </c>
      <c r="H8189" t="s">
        <v>5700</v>
      </c>
      <c r="I8189" t="s">
        <v>241</v>
      </c>
      <c r="J8189" s="33" t="s">
        <v>101</v>
      </c>
      <c r="K8189" t="s">
        <v>101</v>
      </c>
      <c r="L8189" t="s">
        <v>2266</v>
      </c>
      <c r="M8189" s="16">
        <v>197184</v>
      </c>
      <c r="O8189" s="15">
        <v>197184</v>
      </c>
      <c r="P8189">
        <v>400</v>
      </c>
      <c r="Q8189">
        <v>1580</v>
      </c>
      <c r="R8189">
        <v>20</v>
      </c>
      <c r="S8189">
        <v>2000</v>
      </c>
      <c r="T8189">
        <v>0</v>
      </c>
      <c r="U8189">
        <v>0</v>
      </c>
      <c r="V8189">
        <v>0</v>
      </c>
      <c r="W8189">
        <v>0</v>
      </c>
      <c r="X8189">
        <v>0</v>
      </c>
      <c r="Y8189" t="s">
        <v>169</v>
      </c>
    </row>
    <row r="8190" spans="1:25" x14ac:dyDescent="0.3">
      <c r="A8190" t="s">
        <v>54</v>
      </c>
      <c r="B8190" t="s">
        <v>54</v>
      </c>
      <c r="C8190" t="s">
        <v>5472</v>
      </c>
      <c r="D8190" t="s">
        <v>15</v>
      </c>
      <c r="E8190" t="s">
        <v>15</v>
      </c>
      <c r="F8190" s="30" t="s">
        <v>2692</v>
      </c>
      <c r="G8190" s="30" t="s">
        <v>5699</v>
      </c>
      <c r="H8190" t="s">
        <v>5700</v>
      </c>
      <c r="I8190" t="s">
        <v>241</v>
      </c>
      <c r="J8190" s="33" t="s">
        <v>101</v>
      </c>
      <c r="K8190" t="s">
        <v>101</v>
      </c>
      <c r="L8190" t="s">
        <v>2431</v>
      </c>
      <c r="M8190" s="16">
        <v>268052</v>
      </c>
      <c r="O8190" s="15">
        <v>268052</v>
      </c>
      <c r="P8190">
        <v>382</v>
      </c>
      <c r="Q8190">
        <v>1508</v>
      </c>
      <c r="R8190">
        <v>19</v>
      </c>
      <c r="S8190">
        <v>1909</v>
      </c>
      <c r="T8190">
        <v>0</v>
      </c>
      <c r="U8190">
        <v>0</v>
      </c>
      <c r="V8190">
        <v>0</v>
      </c>
      <c r="W8190">
        <v>0</v>
      </c>
      <c r="X8190">
        <v>0</v>
      </c>
      <c r="Y8190" t="s">
        <v>169</v>
      </c>
    </row>
    <row r="8191" spans="1:25" x14ac:dyDescent="0.3">
      <c r="A8191" t="s">
        <v>54</v>
      </c>
      <c r="B8191" t="s">
        <v>54</v>
      </c>
      <c r="C8191" t="s">
        <v>5472</v>
      </c>
      <c r="D8191" t="s">
        <v>15</v>
      </c>
      <c r="E8191" t="s">
        <v>15</v>
      </c>
      <c r="F8191" s="30" t="s">
        <v>2692</v>
      </c>
      <c r="G8191" s="30" t="s">
        <v>5699</v>
      </c>
      <c r="H8191" t="s">
        <v>5700</v>
      </c>
      <c r="I8191" t="s">
        <v>241</v>
      </c>
      <c r="J8191" s="33" t="s">
        <v>101</v>
      </c>
      <c r="K8191" t="s">
        <v>101</v>
      </c>
      <c r="L8191" t="s">
        <v>2442</v>
      </c>
      <c r="M8191" s="16">
        <v>138133</v>
      </c>
      <c r="O8191" s="15">
        <v>138133</v>
      </c>
      <c r="P8191">
        <v>79</v>
      </c>
      <c r="Q8191">
        <v>314</v>
      </c>
      <c r="R8191">
        <v>4</v>
      </c>
      <c r="S8191">
        <v>397</v>
      </c>
      <c r="T8191">
        <v>0</v>
      </c>
      <c r="U8191">
        <v>0</v>
      </c>
      <c r="V8191">
        <v>0</v>
      </c>
      <c r="W8191">
        <v>0</v>
      </c>
      <c r="X8191">
        <v>0</v>
      </c>
      <c r="Y8191" t="s">
        <v>169</v>
      </c>
    </row>
    <row r="8192" spans="1:25" x14ac:dyDescent="0.3">
      <c r="A8192" t="s">
        <v>54</v>
      </c>
      <c r="B8192" t="s">
        <v>54</v>
      </c>
      <c r="C8192" t="s">
        <v>5472</v>
      </c>
      <c r="D8192" t="s">
        <v>15</v>
      </c>
      <c r="E8192" t="s">
        <v>15</v>
      </c>
      <c r="F8192" s="30" t="s">
        <v>2692</v>
      </c>
      <c r="G8192" s="30" t="s">
        <v>5699</v>
      </c>
      <c r="H8192" t="s">
        <v>5700</v>
      </c>
      <c r="I8192" t="s">
        <v>241</v>
      </c>
      <c r="J8192" s="33" t="s">
        <v>101</v>
      </c>
      <c r="K8192" t="s">
        <v>101</v>
      </c>
      <c r="L8192" t="s">
        <v>2263</v>
      </c>
      <c r="M8192" s="16">
        <v>600000</v>
      </c>
      <c r="O8192" s="15">
        <v>600000</v>
      </c>
      <c r="P8192">
        <v>564</v>
      </c>
      <c r="Q8192">
        <v>2228</v>
      </c>
      <c r="R8192">
        <v>28</v>
      </c>
      <c r="S8192">
        <v>2820</v>
      </c>
      <c r="T8192">
        <v>0</v>
      </c>
      <c r="U8192">
        <v>0</v>
      </c>
      <c r="V8192">
        <v>0</v>
      </c>
      <c r="W8192">
        <v>0</v>
      </c>
      <c r="X8192">
        <v>0</v>
      </c>
      <c r="Y8192" t="s">
        <v>169</v>
      </c>
    </row>
    <row r="8193" spans="1:25" x14ac:dyDescent="0.3">
      <c r="A8193" t="s">
        <v>54</v>
      </c>
      <c r="B8193" t="s">
        <v>54</v>
      </c>
      <c r="C8193" t="s">
        <v>5472</v>
      </c>
      <c r="D8193" t="s">
        <v>15</v>
      </c>
      <c r="E8193" t="s">
        <v>15</v>
      </c>
      <c r="F8193" s="30" t="s">
        <v>2692</v>
      </c>
      <c r="G8193" s="30" t="s">
        <v>5699</v>
      </c>
      <c r="H8193" t="s">
        <v>5700</v>
      </c>
      <c r="I8193" t="s">
        <v>241</v>
      </c>
      <c r="J8193" s="33" t="s">
        <v>101</v>
      </c>
      <c r="K8193" t="s">
        <v>101</v>
      </c>
      <c r="L8193" t="s">
        <v>2503</v>
      </c>
      <c r="M8193" s="16">
        <v>197184</v>
      </c>
      <c r="O8193" s="15">
        <v>197184</v>
      </c>
      <c r="P8193">
        <v>162</v>
      </c>
      <c r="Q8193">
        <v>640</v>
      </c>
      <c r="R8193">
        <v>8</v>
      </c>
      <c r="S8193">
        <v>810</v>
      </c>
      <c r="T8193">
        <v>0</v>
      </c>
      <c r="U8193">
        <v>0</v>
      </c>
      <c r="V8193">
        <v>0</v>
      </c>
      <c r="W8193">
        <v>0</v>
      </c>
      <c r="X8193">
        <v>0</v>
      </c>
      <c r="Y8193" t="s">
        <v>169</v>
      </c>
    </row>
    <row r="8194" spans="1:25" x14ac:dyDescent="0.3">
      <c r="A8194" t="s">
        <v>54</v>
      </c>
      <c r="B8194" t="s">
        <v>54</v>
      </c>
      <c r="C8194" t="s">
        <v>5472</v>
      </c>
      <c r="D8194" t="s">
        <v>15</v>
      </c>
      <c r="E8194" t="s">
        <v>15</v>
      </c>
      <c r="F8194" s="30" t="s">
        <v>2692</v>
      </c>
      <c r="G8194" s="30" t="s">
        <v>5699</v>
      </c>
      <c r="H8194" t="s">
        <v>5700</v>
      </c>
      <c r="I8194" t="s">
        <v>241</v>
      </c>
      <c r="J8194" s="33" t="s">
        <v>101</v>
      </c>
      <c r="K8194" t="s">
        <v>101</v>
      </c>
      <c r="L8194" t="s">
        <v>2264</v>
      </c>
      <c r="M8194" s="16">
        <v>138133</v>
      </c>
      <c r="O8194" s="15">
        <v>138133</v>
      </c>
      <c r="P8194">
        <v>187</v>
      </c>
      <c r="Q8194">
        <v>739</v>
      </c>
      <c r="R8194">
        <v>9</v>
      </c>
      <c r="S8194">
        <v>935</v>
      </c>
      <c r="T8194">
        <v>0</v>
      </c>
      <c r="U8194">
        <v>0</v>
      </c>
      <c r="V8194">
        <v>0</v>
      </c>
      <c r="W8194">
        <v>0</v>
      </c>
      <c r="X8194">
        <v>0</v>
      </c>
      <c r="Y8194" t="s">
        <v>169</v>
      </c>
    </row>
    <row r="8195" spans="1:25" x14ac:dyDescent="0.3">
      <c r="A8195" t="s">
        <v>54</v>
      </c>
      <c r="B8195" t="s">
        <v>54</v>
      </c>
      <c r="C8195" t="s">
        <v>5472</v>
      </c>
      <c r="D8195" t="s">
        <v>15</v>
      </c>
      <c r="E8195" t="s">
        <v>15</v>
      </c>
      <c r="F8195" s="30" t="s">
        <v>2692</v>
      </c>
      <c r="G8195" s="30" t="s">
        <v>5699</v>
      </c>
      <c r="H8195" t="s">
        <v>5700</v>
      </c>
      <c r="I8195" t="s">
        <v>241</v>
      </c>
      <c r="J8195" s="33" t="s">
        <v>101</v>
      </c>
      <c r="K8195" t="s">
        <v>101</v>
      </c>
      <c r="L8195" t="s">
        <v>2259</v>
      </c>
      <c r="M8195" s="16">
        <v>338920</v>
      </c>
      <c r="O8195" s="15">
        <v>338920</v>
      </c>
      <c r="P8195">
        <v>808</v>
      </c>
      <c r="Q8195">
        <v>3192</v>
      </c>
      <c r="R8195">
        <v>40</v>
      </c>
      <c r="S8195">
        <v>4040</v>
      </c>
      <c r="T8195">
        <v>0</v>
      </c>
      <c r="U8195">
        <v>0</v>
      </c>
      <c r="V8195">
        <v>0</v>
      </c>
      <c r="W8195">
        <v>0</v>
      </c>
      <c r="X8195">
        <v>0</v>
      </c>
      <c r="Y8195" t="s">
        <v>169</v>
      </c>
    </row>
    <row r="8196" spans="1:25" x14ac:dyDescent="0.3">
      <c r="A8196" t="s">
        <v>54</v>
      </c>
      <c r="B8196" t="s">
        <v>54</v>
      </c>
      <c r="C8196" t="s">
        <v>5472</v>
      </c>
      <c r="D8196" t="s">
        <v>15</v>
      </c>
      <c r="E8196" t="s">
        <v>15</v>
      </c>
      <c r="F8196" s="30" t="s">
        <v>2692</v>
      </c>
      <c r="G8196" s="30" t="s">
        <v>5699</v>
      </c>
      <c r="H8196" t="s">
        <v>5700</v>
      </c>
      <c r="I8196" t="s">
        <v>241</v>
      </c>
      <c r="J8196" s="33" t="s">
        <v>101</v>
      </c>
      <c r="K8196" t="s">
        <v>101</v>
      </c>
      <c r="L8196" t="s">
        <v>2342</v>
      </c>
      <c r="M8196" s="16">
        <v>138133</v>
      </c>
      <c r="O8196" s="15">
        <v>138133</v>
      </c>
      <c r="P8196">
        <v>72</v>
      </c>
      <c r="Q8196">
        <v>284</v>
      </c>
      <c r="R8196">
        <v>4</v>
      </c>
      <c r="S8196">
        <v>360</v>
      </c>
      <c r="T8196">
        <v>0</v>
      </c>
      <c r="U8196">
        <v>0</v>
      </c>
      <c r="V8196">
        <v>0</v>
      </c>
      <c r="W8196">
        <v>0</v>
      </c>
      <c r="X8196">
        <v>0</v>
      </c>
      <c r="Y8196" t="s">
        <v>169</v>
      </c>
    </row>
    <row r="8197" spans="1:25" x14ac:dyDescent="0.3">
      <c r="A8197" t="s">
        <v>54</v>
      </c>
      <c r="B8197" t="s">
        <v>54</v>
      </c>
      <c r="C8197" t="s">
        <v>5472</v>
      </c>
      <c r="D8197" t="s">
        <v>15</v>
      </c>
      <c r="E8197" t="s">
        <v>15</v>
      </c>
      <c r="F8197" s="30" t="s">
        <v>2692</v>
      </c>
      <c r="G8197" s="30" t="s">
        <v>5699</v>
      </c>
      <c r="H8197" t="s">
        <v>5700</v>
      </c>
      <c r="I8197" t="s">
        <v>241</v>
      </c>
      <c r="J8197" s="33" t="s">
        <v>101</v>
      </c>
      <c r="K8197" t="s">
        <v>101</v>
      </c>
      <c r="L8197" t="s">
        <v>2279</v>
      </c>
      <c r="M8197" s="16">
        <v>197184</v>
      </c>
      <c r="O8197" s="15">
        <v>197184</v>
      </c>
      <c r="P8197">
        <v>203</v>
      </c>
      <c r="Q8197">
        <v>803</v>
      </c>
      <c r="R8197">
        <v>10</v>
      </c>
      <c r="S8197">
        <v>1016</v>
      </c>
      <c r="T8197">
        <v>0</v>
      </c>
      <c r="U8197">
        <v>0</v>
      </c>
      <c r="V8197">
        <v>0</v>
      </c>
      <c r="W8197">
        <v>0</v>
      </c>
      <c r="X8197">
        <v>0</v>
      </c>
      <c r="Y8197" t="s">
        <v>169</v>
      </c>
    </row>
    <row r="8198" spans="1:25" x14ac:dyDescent="0.3">
      <c r="A8198" t="s">
        <v>54</v>
      </c>
      <c r="B8198" t="s">
        <v>54</v>
      </c>
      <c r="C8198" t="s">
        <v>5472</v>
      </c>
      <c r="D8198" t="s">
        <v>15</v>
      </c>
      <c r="E8198" t="s">
        <v>15</v>
      </c>
      <c r="F8198" s="30" t="s">
        <v>2692</v>
      </c>
      <c r="G8198" s="30" t="s">
        <v>5699</v>
      </c>
      <c r="H8198" t="s">
        <v>5700</v>
      </c>
      <c r="I8198" t="s">
        <v>241</v>
      </c>
      <c r="J8198" s="33" t="s">
        <v>101</v>
      </c>
      <c r="K8198" t="s">
        <v>101</v>
      </c>
      <c r="L8198" t="s">
        <v>2395</v>
      </c>
      <c r="M8198" s="16">
        <v>197184</v>
      </c>
      <c r="O8198" s="15">
        <v>197184</v>
      </c>
      <c r="P8198">
        <v>51</v>
      </c>
      <c r="Q8198">
        <v>199</v>
      </c>
      <c r="R8198">
        <v>3</v>
      </c>
      <c r="S8198">
        <v>253</v>
      </c>
      <c r="T8198">
        <v>0</v>
      </c>
      <c r="U8198">
        <v>0</v>
      </c>
      <c r="V8198">
        <v>0</v>
      </c>
      <c r="W8198">
        <v>0</v>
      </c>
      <c r="X8198">
        <v>0</v>
      </c>
      <c r="Y8198" t="s">
        <v>169</v>
      </c>
    </row>
    <row r="8199" spans="1:25" x14ac:dyDescent="0.3">
      <c r="A8199" t="s">
        <v>54</v>
      </c>
      <c r="B8199" t="s">
        <v>54</v>
      </c>
      <c r="C8199" t="s">
        <v>5472</v>
      </c>
      <c r="D8199" t="s">
        <v>15</v>
      </c>
      <c r="E8199" t="s">
        <v>15</v>
      </c>
      <c r="F8199" s="30" t="s">
        <v>2692</v>
      </c>
      <c r="G8199" s="30" t="s">
        <v>5699</v>
      </c>
      <c r="H8199" t="s">
        <v>5700</v>
      </c>
      <c r="I8199" t="s">
        <v>241</v>
      </c>
      <c r="J8199" s="33" t="s">
        <v>101</v>
      </c>
      <c r="K8199" t="s">
        <v>101</v>
      </c>
      <c r="L8199" t="s">
        <v>2355</v>
      </c>
      <c r="M8199" s="16">
        <v>167658</v>
      </c>
      <c r="O8199" s="15">
        <v>167658</v>
      </c>
      <c r="P8199">
        <v>254</v>
      </c>
      <c r="Q8199">
        <v>1002</v>
      </c>
      <c r="R8199">
        <v>13</v>
      </c>
      <c r="S8199">
        <v>1269</v>
      </c>
      <c r="T8199">
        <v>0</v>
      </c>
      <c r="U8199">
        <v>0</v>
      </c>
      <c r="V8199">
        <v>0</v>
      </c>
      <c r="W8199">
        <v>0</v>
      </c>
      <c r="X8199">
        <v>0</v>
      </c>
      <c r="Y8199" t="s">
        <v>169</v>
      </c>
    </row>
    <row r="8200" spans="1:25" x14ac:dyDescent="0.3">
      <c r="A8200" t="s">
        <v>54</v>
      </c>
      <c r="B8200" t="s">
        <v>54</v>
      </c>
      <c r="C8200" t="s">
        <v>5472</v>
      </c>
      <c r="D8200" t="s">
        <v>15</v>
      </c>
      <c r="E8200" t="s">
        <v>15</v>
      </c>
      <c r="F8200" s="30" t="s">
        <v>2514</v>
      </c>
      <c r="G8200" s="30" t="s">
        <v>5701</v>
      </c>
      <c r="H8200" t="s">
        <v>5702</v>
      </c>
      <c r="I8200" t="s">
        <v>241</v>
      </c>
      <c r="J8200" s="33" t="s">
        <v>101</v>
      </c>
      <c r="K8200" t="s">
        <v>101</v>
      </c>
      <c r="L8200" t="s">
        <v>2267</v>
      </c>
      <c r="M8200" s="16">
        <v>55391</v>
      </c>
      <c r="O8200" s="15">
        <v>55391</v>
      </c>
      <c r="P8200">
        <v>614</v>
      </c>
      <c r="Q8200">
        <v>2023</v>
      </c>
      <c r="R8200">
        <v>31</v>
      </c>
      <c r="S8200">
        <v>2668</v>
      </c>
      <c r="T8200">
        <v>0</v>
      </c>
      <c r="U8200">
        <v>0</v>
      </c>
      <c r="V8200">
        <v>0</v>
      </c>
      <c r="W8200">
        <v>0</v>
      </c>
      <c r="X8200">
        <v>0</v>
      </c>
      <c r="Y8200" t="s">
        <v>169</v>
      </c>
    </row>
    <row r="8201" spans="1:25" x14ac:dyDescent="0.3">
      <c r="A8201" t="s">
        <v>54</v>
      </c>
      <c r="B8201" t="s">
        <v>54</v>
      </c>
      <c r="C8201" t="s">
        <v>5472</v>
      </c>
      <c r="D8201" t="s">
        <v>15</v>
      </c>
      <c r="E8201" t="s">
        <v>15</v>
      </c>
      <c r="F8201" s="30" t="s">
        <v>2514</v>
      </c>
      <c r="G8201" s="30" t="s">
        <v>5703</v>
      </c>
      <c r="H8201" t="s">
        <v>5702</v>
      </c>
      <c r="I8201" t="s">
        <v>241</v>
      </c>
      <c r="J8201" s="33" t="s">
        <v>101</v>
      </c>
      <c r="K8201" t="s">
        <v>101</v>
      </c>
      <c r="L8201" t="s">
        <v>2265</v>
      </c>
      <c r="M8201" s="16">
        <v>158195</v>
      </c>
      <c r="O8201" s="15">
        <v>158195</v>
      </c>
      <c r="P8201">
        <v>908</v>
      </c>
      <c r="Q8201">
        <v>2990</v>
      </c>
      <c r="R8201">
        <v>45</v>
      </c>
      <c r="S8201">
        <v>3943</v>
      </c>
      <c r="T8201">
        <v>0</v>
      </c>
      <c r="U8201">
        <v>0</v>
      </c>
      <c r="V8201">
        <v>0</v>
      </c>
      <c r="W8201">
        <v>0</v>
      </c>
      <c r="X8201">
        <v>0</v>
      </c>
      <c r="Y8201" t="s">
        <v>169</v>
      </c>
    </row>
    <row r="8202" spans="1:25" x14ac:dyDescent="0.3">
      <c r="A8202" t="s">
        <v>54</v>
      </c>
      <c r="B8202" t="s">
        <v>54</v>
      </c>
      <c r="C8202" t="s">
        <v>5472</v>
      </c>
      <c r="D8202" t="s">
        <v>15</v>
      </c>
      <c r="E8202" t="s">
        <v>15</v>
      </c>
      <c r="F8202" s="30" t="s">
        <v>2514</v>
      </c>
      <c r="G8202" s="30" t="s">
        <v>5703</v>
      </c>
      <c r="H8202" t="s">
        <v>5702</v>
      </c>
      <c r="I8202" t="s">
        <v>241</v>
      </c>
      <c r="J8202" s="33" t="s">
        <v>101</v>
      </c>
      <c r="K8202" t="s">
        <v>101</v>
      </c>
      <c r="L8202" t="s">
        <v>2300</v>
      </c>
      <c r="M8202" s="16">
        <v>193971</v>
      </c>
      <c r="O8202" s="15">
        <v>193971</v>
      </c>
      <c r="P8202">
        <v>649</v>
      </c>
      <c r="Q8202">
        <v>2137</v>
      </c>
      <c r="R8202">
        <v>32</v>
      </c>
      <c r="S8202">
        <v>2818</v>
      </c>
      <c r="T8202">
        <v>0</v>
      </c>
      <c r="U8202">
        <v>0</v>
      </c>
      <c r="V8202">
        <v>0</v>
      </c>
      <c r="W8202">
        <v>0</v>
      </c>
      <c r="X8202">
        <v>0</v>
      </c>
      <c r="Y8202" t="s">
        <v>169</v>
      </c>
    </row>
    <row r="8203" spans="1:25" x14ac:dyDescent="0.3">
      <c r="A8203" t="s">
        <v>54</v>
      </c>
      <c r="B8203" t="s">
        <v>54</v>
      </c>
      <c r="C8203" t="s">
        <v>5472</v>
      </c>
      <c r="D8203" t="s">
        <v>15</v>
      </c>
      <c r="E8203" t="s">
        <v>15</v>
      </c>
      <c r="F8203" s="30" t="s">
        <v>2514</v>
      </c>
      <c r="G8203" s="30" t="s">
        <v>5703</v>
      </c>
      <c r="H8203" t="s">
        <v>5702</v>
      </c>
      <c r="I8203" t="s">
        <v>241</v>
      </c>
      <c r="J8203" s="33" t="s">
        <v>101</v>
      </c>
      <c r="K8203" t="s">
        <v>101</v>
      </c>
      <c r="L8203" t="s">
        <v>2377</v>
      </c>
      <c r="M8203" s="16">
        <v>153730</v>
      </c>
      <c r="O8203" s="15">
        <v>153730</v>
      </c>
      <c r="P8203">
        <v>728</v>
      </c>
      <c r="Q8203">
        <v>2427</v>
      </c>
      <c r="R8203">
        <v>36</v>
      </c>
      <c r="S8203">
        <v>3191</v>
      </c>
      <c r="T8203">
        <v>0</v>
      </c>
      <c r="U8203">
        <v>0</v>
      </c>
      <c r="V8203">
        <v>0</v>
      </c>
      <c r="W8203">
        <v>0</v>
      </c>
      <c r="X8203">
        <v>0</v>
      </c>
      <c r="Y8203" t="s">
        <v>169</v>
      </c>
    </row>
    <row r="8204" spans="1:25" x14ac:dyDescent="0.3">
      <c r="A8204" t="s">
        <v>54</v>
      </c>
      <c r="B8204" t="s">
        <v>54</v>
      </c>
      <c r="C8204" t="s">
        <v>5472</v>
      </c>
      <c r="D8204" t="s">
        <v>15</v>
      </c>
      <c r="E8204" t="s">
        <v>15</v>
      </c>
      <c r="F8204" s="30" t="s">
        <v>2514</v>
      </c>
      <c r="G8204" s="30" t="s">
        <v>5703</v>
      </c>
      <c r="H8204" t="s">
        <v>5702</v>
      </c>
      <c r="I8204" t="s">
        <v>241</v>
      </c>
      <c r="J8204" s="33" t="s">
        <v>101</v>
      </c>
      <c r="K8204" t="s">
        <v>101</v>
      </c>
      <c r="L8204" t="s">
        <v>2392</v>
      </c>
      <c r="M8204" s="16">
        <v>55391</v>
      </c>
      <c r="O8204" s="15">
        <v>55391</v>
      </c>
      <c r="P8204">
        <v>614</v>
      </c>
      <c r="Q8204">
        <v>3588</v>
      </c>
      <c r="R8204">
        <v>31</v>
      </c>
      <c r="S8204">
        <v>4233</v>
      </c>
      <c r="T8204">
        <v>0</v>
      </c>
      <c r="U8204">
        <v>0</v>
      </c>
      <c r="V8204">
        <v>0</v>
      </c>
      <c r="W8204">
        <v>0</v>
      </c>
      <c r="X8204">
        <v>0</v>
      </c>
      <c r="Y8204" t="s">
        <v>169</v>
      </c>
    </row>
    <row r="8205" spans="1:25" x14ac:dyDescent="0.3">
      <c r="A8205" t="s">
        <v>54</v>
      </c>
      <c r="B8205" t="s">
        <v>54</v>
      </c>
      <c r="C8205" t="s">
        <v>5472</v>
      </c>
      <c r="D8205" t="s">
        <v>15</v>
      </c>
      <c r="E8205" t="s">
        <v>15</v>
      </c>
      <c r="F8205" s="30" t="s">
        <v>2514</v>
      </c>
      <c r="G8205" s="30" t="s">
        <v>5703</v>
      </c>
      <c r="H8205" t="s">
        <v>5702</v>
      </c>
      <c r="I8205" t="s">
        <v>241</v>
      </c>
      <c r="J8205" s="33" t="s">
        <v>101</v>
      </c>
      <c r="K8205" t="s">
        <v>101</v>
      </c>
      <c r="L8205" t="s">
        <v>2452</v>
      </c>
      <c r="M8205" s="16">
        <v>55391</v>
      </c>
      <c r="O8205" s="15">
        <v>55391</v>
      </c>
      <c r="P8205">
        <v>144</v>
      </c>
      <c r="Q8205">
        <v>2564</v>
      </c>
      <c r="R8205">
        <v>7</v>
      </c>
      <c r="S8205">
        <v>2715</v>
      </c>
      <c r="T8205">
        <v>0</v>
      </c>
      <c r="U8205">
        <v>0</v>
      </c>
      <c r="V8205">
        <v>0</v>
      </c>
      <c r="W8205">
        <v>0</v>
      </c>
      <c r="X8205">
        <v>0</v>
      </c>
      <c r="Y8205" t="s">
        <v>169</v>
      </c>
    </row>
    <row r="8206" spans="1:25" x14ac:dyDescent="0.3">
      <c r="A8206" t="s">
        <v>54</v>
      </c>
      <c r="B8206" t="s">
        <v>54</v>
      </c>
      <c r="C8206" t="s">
        <v>5472</v>
      </c>
      <c r="D8206" t="s">
        <v>15</v>
      </c>
      <c r="E8206" t="s">
        <v>15</v>
      </c>
      <c r="F8206" s="30" t="s">
        <v>2514</v>
      </c>
      <c r="G8206" s="30" t="s">
        <v>5703</v>
      </c>
      <c r="H8206" t="s">
        <v>5702</v>
      </c>
      <c r="I8206" t="s">
        <v>241</v>
      </c>
      <c r="J8206" s="33" t="s">
        <v>101</v>
      </c>
      <c r="K8206" t="s">
        <v>101</v>
      </c>
      <c r="L8206" t="s">
        <v>2425</v>
      </c>
      <c r="M8206" s="16">
        <v>55391</v>
      </c>
      <c r="O8206" s="15">
        <v>55391</v>
      </c>
      <c r="P8206">
        <v>320</v>
      </c>
      <c r="Q8206">
        <v>2876</v>
      </c>
      <c r="R8206">
        <v>16</v>
      </c>
      <c r="S8206">
        <v>3212</v>
      </c>
      <c r="T8206">
        <v>0</v>
      </c>
      <c r="U8206">
        <v>0</v>
      </c>
      <c r="V8206">
        <v>0</v>
      </c>
      <c r="W8206">
        <v>0</v>
      </c>
      <c r="X8206">
        <v>0</v>
      </c>
      <c r="Y8206" t="s">
        <v>169</v>
      </c>
    </row>
    <row r="8207" spans="1:25" x14ac:dyDescent="0.3">
      <c r="A8207" t="s">
        <v>54</v>
      </c>
      <c r="B8207" t="s">
        <v>54</v>
      </c>
      <c r="C8207" t="s">
        <v>5472</v>
      </c>
      <c r="D8207" t="s">
        <v>15</v>
      </c>
      <c r="E8207" t="s">
        <v>15</v>
      </c>
      <c r="F8207" s="30" t="s">
        <v>2514</v>
      </c>
      <c r="G8207" s="30" t="s">
        <v>5703</v>
      </c>
      <c r="H8207" t="s">
        <v>5702</v>
      </c>
      <c r="I8207" t="s">
        <v>241</v>
      </c>
      <c r="J8207" s="33" t="s">
        <v>101</v>
      </c>
      <c r="K8207" t="s">
        <v>101</v>
      </c>
      <c r="L8207" t="s">
        <v>2266</v>
      </c>
      <c r="M8207" s="16">
        <v>55391</v>
      </c>
      <c r="O8207" s="15">
        <v>55391</v>
      </c>
      <c r="P8207">
        <v>800</v>
      </c>
      <c r="Q8207">
        <v>2424</v>
      </c>
      <c r="R8207">
        <v>40</v>
      </c>
      <c r="S8207">
        <v>3264</v>
      </c>
      <c r="T8207">
        <v>0</v>
      </c>
      <c r="U8207">
        <v>0</v>
      </c>
      <c r="V8207">
        <v>0</v>
      </c>
      <c r="W8207">
        <v>0</v>
      </c>
      <c r="X8207">
        <v>0</v>
      </c>
      <c r="Y8207" t="s">
        <v>169</v>
      </c>
    </row>
    <row r="8208" spans="1:25" x14ac:dyDescent="0.3">
      <c r="A8208" t="s">
        <v>54</v>
      </c>
      <c r="B8208" t="s">
        <v>54</v>
      </c>
      <c r="C8208" t="s">
        <v>5472</v>
      </c>
      <c r="D8208" t="s">
        <v>15</v>
      </c>
      <c r="E8208" t="s">
        <v>15</v>
      </c>
      <c r="F8208" s="30" t="s">
        <v>2514</v>
      </c>
      <c r="G8208" s="30" t="s">
        <v>5703</v>
      </c>
      <c r="H8208" t="s">
        <v>5702</v>
      </c>
      <c r="I8208" t="s">
        <v>241</v>
      </c>
      <c r="J8208" s="33" t="s">
        <v>101</v>
      </c>
      <c r="K8208" t="s">
        <v>101</v>
      </c>
      <c r="L8208" t="s">
        <v>2431</v>
      </c>
      <c r="M8208" s="16">
        <v>117969</v>
      </c>
      <c r="O8208" s="15">
        <v>117969</v>
      </c>
      <c r="P8208">
        <v>764</v>
      </c>
      <c r="Q8208">
        <v>569</v>
      </c>
      <c r="R8208">
        <v>38</v>
      </c>
      <c r="S8208">
        <v>1371</v>
      </c>
      <c r="T8208">
        <v>0</v>
      </c>
      <c r="U8208">
        <v>0</v>
      </c>
      <c r="V8208">
        <v>0</v>
      </c>
      <c r="W8208">
        <v>0</v>
      </c>
      <c r="X8208">
        <v>0</v>
      </c>
      <c r="Y8208" t="s">
        <v>169</v>
      </c>
    </row>
    <row r="8209" spans="1:25" x14ac:dyDescent="0.3">
      <c r="A8209" t="s">
        <v>54</v>
      </c>
      <c r="B8209" t="s">
        <v>54</v>
      </c>
      <c r="C8209" t="s">
        <v>5472</v>
      </c>
      <c r="D8209" t="s">
        <v>15</v>
      </c>
      <c r="E8209" t="s">
        <v>15</v>
      </c>
      <c r="F8209" s="30" t="s">
        <v>2514</v>
      </c>
      <c r="G8209" s="30" t="s">
        <v>5703</v>
      </c>
      <c r="H8209" t="s">
        <v>5702</v>
      </c>
      <c r="I8209" t="s">
        <v>241</v>
      </c>
      <c r="J8209" s="33" t="s">
        <v>101</v>
      </c>
      <c r="K8209" t="s">
        <v>101</v>
      </c>
      <c r="L8209" t="s">
        <v>2442</v>
      </c>
      <c r="M8209" s="16">
        <v>55391</v>
      </c>
      <c r="O8209" s="15">
        <v>55391</v>
      </c>
      <c r="P8209">
        <v>159</v>
      </c>
      <c r="Q8209">
        <v>1265</v>
      </c>
      <c r="R8209">
        <v>8</v>
      </c>
      <c r="S8209">
        <v>1432</v>
      </c>
      <c r="T8209">
        <v>0</v>
      </c>
      <c r="U8209">
        <v>0</v>
      </c>
      <c r="V8209">
        <v>0</v>
      </c>
      <c r="W8209">
        <v>0</v>
      </c>
      <c r="X8209">
        <v>0</v>
      </c>
      <c r="Y8209" t="s">
        <v>169</v>
      </c>
    </row>
    <row r="8210" spans="1:25" x14ac:dyDescent="0.3">
      <c r="A8210" t="s">
        <v>54</v>
      </c>
      <c r="B8210" t="s">
        <v>54</v>
      </c>
      <c r="C8210" t="s">
        <v>5472</v>
      </c>
      <c r="D8210" t="s">
        <v>15</v>
      </c>
      <c r="E8210" t="s">
        <v>15</v>
      </c>
      <c r="F8210" s="30" t="s">
        <v>2514</v>
      </c>
      <c r="G8210" s="30" t="s">
        <v>5703</v>
      </c>
      <c r="H8210" t="s">
        <v>5702</v>
      </c>
      <c r="I8210" t="s">
        <v>241</v>
      </c>
      <c r="J8210" s="33" t="s">
        <v>101</v>
      </c>
      <c r="K8210" t="s">
        <v>101</v>
      </c>
      <c r="L8210" t="s">
        <v>2263</v>
      </c>
      <c r="M8210" s="16">
        <v>117969</v>
      </c>
      <c r="O8210" s="15">
        <v>117969</v>
      </c>
      <c r="P8210">
        <v>1128</v>
      </c>
      <c r="Q8210">
        <v>3161</v>
      </c>
      <c r="R8210">
        <v>56</v>
      </c>
      <c r="S8210">
        <v>4345</v>
      </c>
      <c r="T8210">
        <v>0</v>
      </c>
      <c r="U8210">
        <v>0</v>
      </c>
      <c r="V8210">
        <v>0</v>
      </c>
      <c r="W8210">
        <v>0</v>
      </c>
      <c r="X8210">
        <v>0</v>
      </c>
      <c r="Y8210" t="s">
        <v>169</v>
      </c>
    </row>
    <row r="8211" spans="1:25" x14ac:dyDescent="0.3">
      <c r="A8211" t="s">
        <v>54</v>
      </c>
      <c r="B8211" t="s">
        <v>54</v>
      </c>
      <c r="C8211" t="s">
        <v>5472</v>
      </c>
      <c r="D8211" t="s">
        <v>15</v>
      </c>
      <c r="E8211" t="s">
        <v>15</v>
      </c>
      <c r="F8211" s="30" t="s">
        <v>2514</v>
      </c>
      <c r="G8211" s="30" t="s">
        <v>5703</v>
      </c>
      <c r="H8211" t="s">
        <v>5702</v>
      </c>
      <c r="I8211" t="s">
        <v>241</v>
      </c>
      <c r="J8211" s="33" t="s">
        <v>101</v>
      </c>
      <c r="K8211" t="s">
        <v>101</v>
      </c>
      <c r="L8211" t="s">
        <v>2503</v>
      </c>
      <c r="M8211" s="16">
        <v>55391</v>
      </c>
      <c r="O8211" s="15">
        <v>55391</v>
      </c>
      <c r="P8211">
        <v>324</v>
      </c>
      <c r="Q8211">
        <v>3017</v>
      </c>
      <c r="R8211">
        <v>16</v>
      </c>
      <c r="S8211">
        <v>3357</v>
      </c>
      <c r="T8211">
        <v>0</v>
      </c>
      <c r="U8211">
        <v>0</v>
      </c>
      <c r="V8211">
        <v>0</v>
      </c>
      <c r="W8211">
        <v>0</v>
      </c>
      <c r="X8211">
        <v>0</v>
      </c>
      <c r="Y8211" t="s">
        <v>169</v>
      </c>
    </row>
    <row r="8212" spans="1:25" x14ac:dyDescent="0.3">
      <c r="A8212" t="s">
        <v>54</v>
      </c>
      <c r="B8212" t="s">
        <v>54</v>
      </c>
      <c r="C8212" t="s">
        <v>5472</v>
      </c>
      <c r="D8212" t="s">
        <v>15</v>
      </c>
      <c r="E8212" t="s">
        <v>15</v>
      </c>
      <c r="F8212" s="30" t="s">
        <v>2514</v>
      </c>
      <c r="G8212" s="30" t="s">
        <v>5703</v>
      </c>
      <c r="H8212" t="s">
        <v>5702</v>
      </c>
      <c r="I8212" t="s">
        <v>241</v>
      </c>
      <c r="J8212" s="33" t="s">
        <v>101</v>
      </c>
      <c r="K8212" t="s">
        <v>101</v>
      </c>
      <c r="L8212" t="s">
        <v>2264</v>
      </c>
      <c r="M8212" s="16">
        <v>28575</v>
      </c>
      <c r="O8212" s="15">
        <v>28575</v>
      </c>
      <c r="P8212">
        <v>374</v>
      </c>
      <c r="Q8212">
        <v>628</v>
      </c>
      <c r="R8212">
        <v>19</v>
      </c>
      <c r="S8212">
        <v>1021</v>
      </c>
      <c r="T8212">
        <v>0</v>
      </c>
      <c r="U8212">
        <v>0</v>
      </c>
      <c r="V8212">
        <v>0</v>
      </c>
      <c r="W8212">
        <v>0</v>
      </c>
      <c r="X8212">
        <v>0</v>
      </c>
      <c r="Y8212" t="s">
        <v>169</v>
      </c>
    </row>
    <row r="8213" spans="1:25" x14ac:dyDescent="0.3">
      <c r="A8213" t="s">
        <v>54</v>
      </c>
      <c r="B8213" t="s">
        <v>54</v>
      </c>
      <c r="C8213" t="s">
        <v>5472</v>
      </c>
      <c r="D8213" t="s">
        <v>15</v>
      </c>
      <c r="E8213" t="s">
        <v>15</v>
      </c>
      <c r="F8213" s="30" t="s">
        <v>2514</v>
      </c>
      <c r="G8213" s="30" t="s">
        <v>5703</v>
      </c>
      <c r="H8213" t="s">
        <v>5702</v>
      </c>
      <c r="I8213" t="s">
        <v>241</v>
      </c>
      <c r="J8213" s="33" t="s">
        <v>101</v>
      </c>
      <c r="K8213" t="s">
        <v>101</v>
      </c>
      <c r="L8213" t="s">
        <v>2259</v>
      </c>
      <c r="M8213" s="16">
        <v>153730</v>
      </c>
      <c r="O8213" s="15">
        <v>153730</v>
      </c>
      <c r="P8213">
        <v>1616</v>
      </c>
      <c r="Q8213">
        <v>4457</v>
      </c>
      <c r="R8213">
        <v>81</v>
      </c>
      <c r="S8213">
        <v>6154</v>
      </c>
      <c r="T8213">
        <v>0</v>
      </c>
      <c r="U8213">
        <v>0</v>
      </c>
      <c r="V8213">
        <v>0</v>
      </c>
      <c r="W8213">
        <v>0</v>
      </c>
      <c r="X8213">
        <v>0</v>
      </c>
      <c r="Y8213" t="s">
        <v>169</v>
      </c>
    </row>
    <row r="8214" spans="1:25" x14ac:dyDescent="0.3">
      <c r="A8214" t="s">
        <v>54</v>
      </c>
      <c r="B8214" t="s">
        <v>54</v>
      </c>
      <c r="C8214" t="s">
        <v>5472</v>
      </c>
      <c r="D8214" t="s">
        <v>15</v>
      </c>
      <c r="E8214" t="s">
        <v>15</v>
      </c>
      <c r="F8214" s="30" t="s">
        <v>2514</v>
      </c>
      <c r="G8214" s="30" t="s">
        <v>5703</v>
      </c>
      <c r="H8214" t="s">
        <v>5702</v>
      </c>
      <c r="I8214" t="s">
        <v>241</v>
      </c>
      <c r="J8214" s="33" t="s">
        <v>101</v>
      </c>
      <c r="K8214" t="s">
        <v>101</v>
      </c>
      <c r="L8214" t="s">
        <v>2342</v>
      </c>
      <c r="M8214" s="16">
        <v>55391</v>
      </c>
      <c r="O8214" s="15">
        <v>55391</v>
      </c>
      <c r="P8214">
        <v>144</v>
      </c>
      <c r="Q8214">
        <v>1280</v>
      </c>
      <c r="R8214">
        <v>7</v>
      </c>
      <c r="S8214">
        <v>1431</v>
      </c>
      <c r="T8214">
        <v>0</v>
      </c>
      <c r="U8214">
        <v>0</v>
      </c>
      <c r="V8214">
        <v>0</v>
      </c>
      <c r="W8214">
        <v>0</v>
      </c>
      <c r="X8214">
        <v>0</v>
      </c>
      <c r="Y8214" t="s">
        <v>169</v>
      </c>
    </row>
    <row r="8215" spans="1:25" x14ac:dyDescent="0.3">
      <c r="A8215" t="s">
        <v>54</v>
      </c>
      <c r="B8215" t="s">
        <v>54</v>
      </c>
      <c r="C8215" t="s">
        <v>5472</v>
      </c>
      <c r="D8215" t="s">
        <v>15</v>
      </c>
      <c r="E8215" t="s">
        <v>15</v>
      </c>
      <c r="F8215" s="30" t="s">
        <v>2514</v>
      </c>
      <c r="G8215" s="30" t="s">
        <v>5703</v>
      </c>
      <c r="H8215" t="s">
        <v>5702</v>
      </c>
      <c r="I8215" t="s">
        <v>241</v>
      </c>
      <c r="J8215" s="33" t="s">
        <v>101</v>
      </c>
      <c r="K8215" t="s">
        <v>101</v>
      </c>
      <c r="L8215" t="s">
        <v>2279</v>
      </c>
      <c r="M8215" s="16">
        <v>55391</v>
      </c>
      <c r="O8215" s="15">
        <v>55391</v>
      </c>
      <c r="P8215">
        <v>406</v>
      </c>
      <c r="Q8215">
        <v>1477</v>
      </c>
      <c r="R8215">
        <v>20</v>
      </c>
      <c r="S8215">
        <v>1903</v>
      </c>
      <c r="T8215">
        <v>0</v>
      </c>
      <c r="U8215">
        <v>0</v>
      </c>
      <c r="V8215">
        <v>0</v>
      </c>
      <c r="W8215">
        <v>0</v>
      </c>
      <c r="X8215">
        <v>0</v>
      </c>
      <c r="Y8215" t="s">
        <v>169</v>
      </c>
    </row>
    <row r="8216" spans="1:25" x14ac:dyDescent="0.3">
      <c r="A8216" t="s">
        <v>54</v>
      </c>
      <c r="B8216" t="s">
        <v>54</v>
      </c>
      <c r="C8216" t="s">
        <v>5472</v>
      </c>
      <c r="D8216" t="s">
        <v>15</v>
      </c>
      <c r="E8216" t="s">
        <v>15</v>
      </c>
      <c r="F8216" s="30" t="s">
        <v>2514</v>
      </c>
      <c r="G8216" s="30" t="s">
        <v>5703</v>
      </c>
      <c r="H8216" t="s">
        <v>5702</v>
      </c>
      <c r="I8216" t="s">
        <v>241</v>
      </c>
      <c r="J8216" s="33" t="s">
        <v>101</v>
      </c>
      <c r="K8216" t="s">
        <v>101</v>
      </c>
      <c r="L8216" t="s">
        <v>2395</v>
      </c>
      <c r="M8216" s="16">
        <v>55391</v>
      </c>
      <c r="O8216" s="15">
        <v>55391</v>
      </c>
      <c r="P8216">
        <v>101</v>
      </c>
      <c r="Q8216">
        <v>6384</v>
      </c>
      <c r="R8216">
        <v>5</v>
      </c>
      <c r="S8216">
        <v>6490</v>
      </c>
      <c r="T8216">
        <v>0</v>
      </c>
      <c r="U8216">
        <v>0</v>
      </c>
      <c r="V8216">
        <v>0</v>
      </c>
      <c r="W8216">
        <v>0</v>
      </c>
      <c r="X8216">
        <v>0</v>
      </c>
      <c r="Y8216" t="s">
        <v>169</v>
      </c>
    </row>
    <row r="8217" spans="1:25" x14ac:dyDescent="0.3">
      <c r="A8217" t="s">
        <v>54</v>
      </c>
      <c r="B8217" t="s">
        <v>54</v>
      </c>
      <c r="C8217" t="s">
        <v>5472</v>
      </c>
      <c r="D8217" t="s">
        <v>15</v>
      </c>
      <c r="E8217" t="s">
        <v>15</v>
      </c>
      <c r="F8217" s="30" t="s">
        <v>2514</v>
      </c>
      <c r="G8217" s="30" t="s">
        <v>5703</v>
      </c>
      <c r="H8217" t="s">
        <v>5702</v>
      </c>
      <c r="I8217" t="s">
        <v>241</v>
      </c>
      <c r="J8217" s="33" t="s">
        <v>101</v>
      </c>
      <c r="K8217" t="s">
        <v>101</v>
      </c>
      <c r="L8217" t="s">
        <v>2355</v>
      </c>
      <c r="M8217" s="16">
        <v>55391</v>
      </c>
      <c r="O8217" s="15">
        <v>55391</v>
      </c>
      <c r="P8217">
        <v>507</v>
      </c>
      <c r="Q8217">
        <v>569</v>
      </c>
      <c r="R8217">
        <v>25</v>
      </c>
      <c r="S8217">
        <v>1101</v>
      </c>
      <c r="T8217">
        <v>0</v>
      </c>
      <c r="U8217">
        <v>0</v>
      </c>
      <c r="V8217">
        <v>0</v>
      </c>
      <c r="W8217">
        <v>0</v>
      </c>
      <c r="X8217">
        <v>0</v>
      </c>
      <c r="Y8217" t="s">
        <v>169</v>
      </c>
    </row>
    <row r="8218" spans="1:25" x14ac:dyDescent="0.3">
      <c r="A8218" t="s">
        <v>54</v>
      </c>
      <c r="B8218" t="s">
        <v>54</v>
      </c>
      <c r="C8218" t="s">
        <v>5472</v>
      </c>
      <c r="D8218" t="s">
        <v>15</v>
      </c>
      <c r="E8218" t="s">
        <v>15</v>
      </c>
      <c r="F8218" s="30" t="s">
        <v>2669</v>
      </c>
      <c r="G8218" s="30" t="s">
        <v>5704</v>
      </c>
      <c r="H8218" t="s">
        <v>5705</v>
      </c>
      <c r="I8218" t="s">
        <v>241</v>
      </c>
      <c r="J8218" s="33" t="s">
        <v>101</v>
      </c>
      <c r="K8218" t="s">
        <v>101</v>
      </c>
      <c r="L8218" t="s">
        <v>2267</v>
      </c>
      <c r="M8218" s="16">
        <v>126321</v>
      </c>
      <c r="O8218" s="15">
        <v>126321</v>
      </c>
      <c r="P8218">
        <v>307</v>
      </c>
      <c r="Q8218">
        <v>1926</v>
      </c>
      <c r="R8218">
        <v>307</v>
      </c>
      <c r="S8218">
        <v>2540</v>
      </c>
      <c r="T8218">
        <v>0</v>
      </c>
      <c r="U8218">
        <v>0</v>
      </c>
      <c r="V8218">
        <v>0</v>
      </c>
      <c r="W8218">
        <v>0</v>
      </c>
      <c r="X8218">
        <v>0</v>
      </c>
      <c r="Y8218" t="s">
        <v>169</v>
      </c>
    </row>
    <row r="8219" spans="1:25" x14ac:dyDescent="0.3">
      <c r="A8219" t="s">
        <v>54</v>
      </c>
      <c r="B8219" t="s">
        <v>54</v>
      </c>
      <c r="C8219" t="s">
        <v>5472</v>
      </c>
      <c r="D8219" t="s">
        <v>15</v>
      </c>
      <c r="E8219" t="s">
        <v>15</v>
      </c>
      <c r="F8219" s="30" t="s">
        <v>2669</v>
      </c>
      <c r="G8219" s="30" t="s">
        <v>5704</v>
      </c>
      <c r="H8219" t="s">
        <v>5705</v>
      </c>
      <c r="I8219" t="s">
        <v>241</v>
      </c>
      <c r="J8219" s="33" t="s">
        <v>101</v>
      </c>
      <c r="K8219" t="s">
        <v>101</v>
      </c>
      <c r="L8219" t="s">
        <v>2265</v>
      </c>
      <c r="M8219" s="16">
        <v>120423</v>
      </c>
      <c r="O8219" s="15">
        <v>120423</v>
      </c>
      <c r="P8219">
        <v>369</v>
      </c>
      <c r="Q8219">
        <v>479</v>
      </c>
      <c r="R8219">
        <v>369</v>
      </c>
      <c r="S8219">
        <v>1217</v>
      </c>
      <c r="T8219">
        <v>0</v>
      </c>
      <c r="U8219">
        <v>0</v>
      </c>
      <c r="V8219">
        <v>0</v>
      </c>
      <c r="W8219">
        <v>0</v>
      </c>
      <c r="X8219">
        <v>0</v>
      </c>
      <c r="Y8219" t="s">
        <v>169</v>
      </c>
    </row>
    <row r="8220" spans="1:25" x14ac:dyDescent="0.3">
      <c r="A8220" t="s">
        <v>54</v>
      </c>
      <c r="B8220" t="s">
        <v>54</v>
      </c>
      <c r="C8220" t="s">
        <v>5472</v>
      </c>
      <c r="D8220" t="s">
        <v>15</v>
      </c>
      <c r="E8220" t="s">
        <v>15</v>
      </c>
      <c r="F8220" s="30" t="s">
        <v>2669</v>
      </c>
      <c r="G8220" s="30" t="s">
        <v>5704</v>
      </c>
      <c r="H8220" t="s">
        <v>5706</v>
      </c>
      <c r="I8220" t="s">
        <v>241</v>
      </c>
      <c r="J8220" s="33" t="s">
        <v>101</v>
      </c>
      <c r="K8220" t="s">
        <v>101</v>
      </c>
      <c r="L8220" t="s">
        <v>2300</v>
      </c>
      <c r="M8220" s="16">
        <v>167688</v>
      </c>
      <c r="O8220" s="15">
        <v>167688</v>
      </c>
      <c r="P8220">
        <v>325</v>
      </c>
      <c r="Q8220">
        <v>2405</v>
      </c>
      <c r="R8220">
        <v>325</v>
      </c>
      <c r="S8220">
        <v>3055</v>
      </c>
      <c r="T8220">
        <v>0</v>
      </c>
      <c r="U8220">
        <v>0</v>
      </c>
      <c r="V8220">
        <v>0</v>
      </c>
      <c r="W8220">
        <v>0</v>
      </c>
      <c r="X8220">
        <v>0</v>
      </c>
      <c r="Y8220" t="s">
        <v>169</v>
      </c>
    </row>
    <row r="8221" spans="1:25" x14ac:dyDescent="0.3">
      <c r="A8221" t="s">
        <v>54</v>
      </c>
      <c r="B8221" t="s">
        <v>54</v>
      </c>
      <c r="C8221" t="s">
        <v>5472</v>
      </c>
      <c r="D8221" t="s">
        <v>15</v>
      </c>
      <c r="E8221" t="s">
        <v>15</v>
      </c>
      <c r="F8221" s="30" t="s">
        <v>2669</v>
      </c>
      <c r="G8221" s="30" t="s">
        <v>5704</v>
      </c>
      <c r="H8221" t="s">
        <v>5705</v>
      </c>
      <c r="I8221" t="s">
        <v>241</v>
      </c>
      <c r="J8221" s="33" t="s">
        <v>101</v>
      </c>
      <c r="K8221" t="s">
        <v>101</v>
      </c>
      <c r="L8221" t="s">
        <v>2377</v>
      </c>
      <c r="M8221" s="16">
        <v>132239</v>
      </c>
      <c r="O8221" s="15">
        <v>132239</v>
      </c>
      <c r="P8221">
        <v>364</v>
      </c>
      <c r="Q8221">
        <v>1438</v>
      </c>
      <c r="R8221">
        <v>364</v>
      </c>
      <c r="S8221">
        <v>2166</v>
      </c>
      <c r="T8221">
        <v>0</v>
      </c>
      <c r="U8221">
        <v>0</v>
      </c>
      <c r="V8221">
        <v>0</v>
      </c>
      <c r="W8221">
        <v>0</v>
      </c>
      <c r="X8221">
        <v>0</v>
      </c>
      <c r="Y8221" t="s">
        <v>169</v>
      </c>
    </row>
    <row r="8222" spans="1:25" x14ac:dyDescent="0.3">
      <c r="A8222" t="s">
        <v>54</v>
      </c>
      <c r="B8222" t="s">
        <v>54</v>
      </c>
      <c r="C8222" t="s">
        <v>5472</v>
      </c>
      <c r="D8222" t="s">
        <v>15</v>
      </c>
      <c r="E8222" t="s">
        <v>15</v>
      </c>
      <c r="F8222" s="30" t="s">
        <v>2669</v>
      </c>
      <c r="G8222" s="30" t="s">
        <v>5704</v>
      </c>
      <c r="H8222" t="s">
        <v>5705</v>
      </c>
      <c r="I8222" t="s">
        <v>241</v>
      </c>
      <c r="J8222" s="33" t="s">
        <v>101</v>
      </c>
      <c r="K8222" t="s">
        <v>101</v>
      </c>
      <c r="L8222" t="s">
        <v>2392</v>
      </c>
      <c r="M8222" s="16">
        <v>126321</v>
      </c>
      <c r="O8222" s="15">
        <v>126321</v>
      </c>
      <c r="P8222">
        <v>307</v>
      </c>
      <c r="Q8222">
        <v>1212</v>
      </c>
      <c r="R8222">
        <v>307</v>
      </c>
      <c r="S8222">
        <v>1826</v>
      </c>
      <c r="T8222">
        <v>0</v>
      </c>
      <c r="U8222">
        <v>0</v>
      </c>
      <c r="V8222">
        <v>0</v>
      </c>
      <c r="W8222">
        <v>0</v>
      </c>
      <c r="X8222">
        <v>0</v>
      </c>
      <c r="Y8222" t="s">
        <v>169</v>
      </c>
    </row>
    <row r="8223" spans="1:25" x14ac:dyDescent="0.3">
      <c r="A8223" t="s">
        <v>54</v>
      </c>
      <c r="B8223" t="s">
        <v>54</v>
      </c>
      <c r="C8223" t="s">
        <v>5472</v>
      </c>
      <c r="D8223" t="s">
        <v>15</v>
      </c>
      <c r="E8223" t="s">
        <v>15</v>
      </c>
      <c r="F8223" s="30" t="s">
        <v>2669</v>
      </c>
      <c r="G8223" s="30" t="s">
        <v>5704</v>
      </c>
      <c r="H8223" t="s">
        <v>5705</v>
      </c>
      <c r="I8223" t="s">
        <v>241</v>
      </c>
      <c r="J8223" s="33" t="s">
        <v>101</v>
      </c>
      <c r="K8223" t="s">
        <v>101</v>
      </c>
      <c r="L8223" t="s">
        <v>2452</v>
      </c>
      <c r="M8223" s="16">
        <v>108607</v>
      </c>
      <c r="O8223" s="15">
        <v>108607</v>
      </c>
      <c r="P8223">
        <v>72</v>
      </c>
      <c r="Q8223">
        <v>284</v>
      </c>
      <c r="R8223">
        <v>72</v>
      </c>
      <c r="S8223">
        <v>428</v>
      </c>
      <c r="T8223">
        <v>0</v>
      </c>
      <c r="U8223">
        <v>0</v>
      </c>
      <c r="V8223">
        <v>0</v>
      </c>
      <c r="W8223">
        <v>0</v>
      </c>
      <c r="X8223">
        <v>0</v>
      </c>
      <c r="Y8223" t="s">
        <v>169</v>
      </c>
    </row>
    <row r="8224" spans="1:25" x14ac:dyDescent="0.3">
      <c r="A8224" t="s">
        <v>54</v>
      </c>
      <c r="B8224" t="s">
        <v>54</v>
      </c>
      <c r="C8224" t="s">
        <v>5472</v>
      </c>
      <c r="D8224" t="s">
        <v>15</v>
      </c>
      <c r="E8224" t="s">
        <v>15</v>
      </c>
      <c r="F8224" s="30" t="s">
        <v>2669</v>
      </c>
      <c r="G8224" s="30" t="s">
        <v>5704</v>
      </c>
      <c r="H8224" t="s">
        <v>5705</v>
      </c>
      <c r="I8224" t="s">
        <v>241</v>
      </c>
      <c r="J8224" s="33" t="s">
        <v>101</v>
      </c>
      <c r="K8224" t="s">
        <v>101</v>
      </c>
      <c r="L8224" t="s">
        <v>2425</v>
      </c>
      <c r="M8224" s="16">
        <v>108607</v>
      </c>
      <c r="O8224" s="15">
        <v>108607</v>
      </c>
      <c r="P8224">
        <v>160</v>
      </c>
      <c r="Q8224">
        <v>633</v>
      </c>
      <c r="R8224">
        <v>160</v>
      </c>
      <c r="S8224">
        <v>953</v>
      </c>
      <c r="T8224">
        <v>0</v>
      </c>
      <c r="U8224">
        <v>0</v>
      </c>
      <c r="V8224">
        <v>0</v>
      </c>
      <c r="W8224">
        <v>0</v>
      </c>
      <c r="X8224">
        <v>0</v>
      </c>
      <c r="Y8224" t="s">
        <v>169</v>
      </c>
    </row>
    <row r="8225" spans="1:25" x14ac:dyDescent="0.3">
      <c r="A8225" t="s">
        <v>54</v>
      </c>
      <c r="B8225" t="s">
        <v>54</v>
      </c>
      <c r="C8225" t="s">
        <v>5472</v>
      </c>
      <c r="D8225" t="s">
        <v>15</v>
      </c>
      <c r="E8225" t="s">
        <v>15</v>
      </c>
      <c r="F8225" s="30" t="s">
        <v>2669</v>
      </c>
      <c r="G8225" s="30" t="s">
        <v>5704</v>
      </c>
      <c r="H8225" t="s">
        <v>5705</v>
      </c>
      <c r="I8225" t="s">
        <v>241</v>
      </c>
      <c r="J8225" s="33" t="s">
        <v>101</v>
      </c>
      <c r="K8225" t="s">
        <v>101</v>
      </c>
      <c r="L8225" t="s">
        <v>2266</v>
      </c>
      <c r="M8225" s="16">
        <v>108607</v>
      </c>
      <c r="O8225" s="15">
        <v>108607</v>
      </c>
      <c r="P8225">
        <v>400</v>
      </c>
      <c r="Q8225">
        <v>1580</v>
      </c>
      <c r="R8225">
        <v>400</v>
      </c>
      <c r="S8225">
        <v>2380</v>
      </c>
      <c r="T8225">
        <v>0</v>
      </c>
      <c r="U8225">
        <v>0</v>
      </c>
      <c r="V8225">
        <v>0</v>
      </c>
      <c r="W8225">
        <v>0</v>
      </c>
      <c r="X8225">
        <v>0</v>
      </c>
      <c r="Y8225" t="s">
        <v>169</v>
      </c>
    </row>
    <row r="8226" spans="1:25" x14ac:dyDescent="0.3">
      <c r="A8226" t="s">
        <v>54</v>
      </c>
      <c r="B8226" t="s">
        <v>54</v>
      </c>
      <c r="C8226" t="s">
        <v>5472</v>
      </c>
      <c r="D8226" t="s">
        <v>15</v>
      </c>
      <c r="E8226" t="s">
        <v>15</v>
      </c>
      <c r="F8226" s="30" t="s">
        <v>2669</v>
      </c>
      <c r="G8226" s="30" t="s">
        <v>5704</v>
      </c>
      <c r="H8226" t="s">
        <v>5705</v>
      </c>
      <c r="I8226" t="s">
        <v>241</v>
      </c>
      <c r="J8226" s="33" t="s">
        <v>101</v>
      </c>
      <c r="K8226" t="s">
        <v>101</v>
      </c>
      <c r="L8226" t="s">
        <v>2431</v>
      </c>
      <c r="M8226" s="16">
        <v>120423</v>
      </c>
      <c r="O8226" s="15">
        <v>120423</v>
      </c>
      <c r="P8226">
        <v>382</v>
      </c>
      <c r="Q8226">
        <v>1508</v>
      </c>
      <c r="R8226">
        <v>382</v>
      </c>
      <c r="S8226">
        <v>2272</v>
      </c>
      <c r="T8226">
        <v>0</v>
      </c>
      <c r="U8226">
        <v>0</v>
      </c>
      <c r="V8226">
        <v>0</v>
      </c>
      <c r="W8226">
        <v>0</v>
      </c>
      <c r="X8226">
        <v>0</v>
      </c>
      <c r="Y8226" t="s">
        <v>169</v>
      </c>
    </row>
    <row r="8227" spans="1:25" x14ac:dyDescent="0.3">
      <c r="A8227" t="s">
        <v>54</v>
      </c>
      <c r="B8227" t="s">
        <v>54</v>
      </c>
      <c r="C8227" t="s">
        <v>5472</v>
      </c>
      <c r="D8227" t="s">
        <v>15</v>
      </c>
      <c r="E8227" t="s">
        <v>15</v>
      </c>
      <c r="F8227" s="30" t="s">
        <v>2669</v>
      </c>
      <c r="G8227" s="30" t="s">
        <v>5704</v>
      </c>
      <c r="H8227" t="s">
        <v>5705</v>
      </c>
      <c r="I8227" t="s">
        <v>241</v>
      </c>
      <c r="J8227" s="33" t="s">
        <v>101</v>
      </c>
      <c r="K8227" t="s">
        <v>101</v>
      </c>
      <c r="L8227" t="s">
        <v>2442</v>
      </c>
      <c r="M8227" s="16">
        <v>126321</v>
      </c>
      <c r="O8227" s="15">
        <v>126321</v>
      </c>
      <c r="P8227">
        <v>79</v>
      </c>
      <c r="Q8227">
        <v>314</v>
      </c>
      <c r="R8227">
        <v>79</v>
      </c>
      <c r="S8227">
        <v>472</v>
      </c>
      <c r="T8227">
        <v>0</v>
      </c>
      <c r="U8227">
        <v>0</v>
      </c>
      <c r="V8227">
        <v>0</v>
      </c>
      <c r="W8227">
        <v>0</v>
      </c>
      <c r="X8227">
        <v>0</v>
      </c>
      <c r="Y8227" t="s">
        <v>169</v>
      </c>
    </row>
    <row r="8228" spans="1:25" x14ac:dyDescent="0.3">
      <c r="A8228" t="s">
        <v>54</v>
      </c>
      <c r="B8228" t="s">
        <v>54</v>
      </c>
      <c r="C8228" t="s">
        <v>5472</v>
      </c>
      <c r="D8228" t="s">
        <v>15</v>
      </c>
      <c r="E8228" t="s">
        <v>15</v>
      </c>
      <c r="F8228" s="30" t="s">
        <v>2669</v>
      </c>
      <c r="G8228" s="30" t="s">
        <v>5704</v>
      </c>
      <c r="H8228" t="s">
        <v>5705</v>
      </c>
      <c r="I8228" t="s">
        <v>241</v>
      </c>
      <c r="J8228" s="33" t="s">
        <v>101</v>
      </c>
      <c r="K8228" t="s">
        <v>101</v>
      </c>
      <c r="L8228" t="s">
        <v>2263</v>
      </c>
      <c r="M8228" s="16">
        <v>120423</v>
      </c>
      <c r="O8228" s="15">
        <v>120423</v>
      </c>
      <c r="P8228">
        <v>564</v>
      </c>
      <c r="Q8228">
        <v>2228</v>
      </c>
      <c r="R8228">
        <v>564</v>
      </c>
      <c r="S8228">
        <v>3356</v>
      </c>
      <c r="T8228">
        <v>0</v>
      </c>
      <c r="U8228">
        <v>0</v>
      </c>
      <c r="V8228">
        <v>0</v>
      </c>
      <c r="W8228">
        <v>0</v>
      </c>
      <c r="X8228">
        <v>0</v>
      </c>
      <c r="Y8228" t="s">
        <v>169</v>
      </c>
    </row>
    <row r="8229" spans="1:25" x14ac:dyDescent="0.3">
      <c r="A8229" t="s">
        <v>54</v>
      </c>
      <c r="B8229" t="s">
        <v>54</v>
      </c>
      <c r="C8229" t="s">
        <v>5472</v>
      </c>
      <c r="D8229" t="s">
        <v>15</v>
      </c>
      <c r="E8229" t="s">
        <v>15</v>
      </c>
      <c r="F8229" s="30" t="s">
        <v>2669</v>
      </c>
      <c r="G8229" s="30" t="s">
        <v>5704</v>
      </c>
      <c r="H8229" t="s">
        <v>5705</v>
      </c>
      <c r="I8229" t="s">
        <v>241</v>
      </c>
      <c r="J8229" s="33" t="s">
        <v>101</v>
      </c>
      <c r="K8229" t="s">
        <v>101</v>
      </c>
      <c r="L8229" t="s">
        <v>2503</v>
      </c>
      <c r="M8229" s="16">
        <v>108607</v>
      </c>
      <c r="O8229" s="15">
        <v>108607</v>
      </c>
      <c r="P8229">
        <v>162</v>
      </c>
      <c r="Q8229">
        <v>640</v>
      </c>
      <c r="R8229">
        <v>162</v>
      </c>
      <c r="S8229">
        <v>964</v>
      </c>
      <c r="T8229">
        <v>0</v>
      </c>
      <c r="U8229">
        <v>0</v>
      </c>
      <c r="V8229">
        <v>0</v>
      </c>
      <c r="W8229">
        <v>0</v>
      </c>
      <c r="X8229">
        <v>0</v>
      </c>
      <c r="Y8229" t="s">
        <v>169</v>
      </c>
    </row>
    <row r="8230" spans="1:25" x14ac:dyDescent="0.3">
      <c r="A8230" t="s">
        <v>54</v>
      </c>
      <c r="B8230" t="s">
        <v>54</v>
      </c>
      <c r="C8230" t="s">
        <v>5472</v>
      </c>
      <c r="D8230" t="s">
        <v>15</v>
      </c>
      <c r="E8230" t="s">
        <v>15</v>
      </c>
      <c r="F8230" s="30" t="s">
        <v>2669</v>
      </c>
      <c r="G8230" s="30" t="s">
        <v>5704</v>
      </c>
      <c r="H8230" t="s">
        <v>5705</v>
      </c>
      <c r="I8230" t="s">
        <v>241</v>
      </c>
      <c r="J8230" s="33" t="s">
        <v>101</v>
      </c>
      <c r="K8230" t="s">
        <v>101</v>
      </c>
      <c r="L8230" t="s">
        <v>2264</v>
      </c>
      <c r="M8230" s="16">
        <v>108607</v>
      </c>
      <c r="O8230" s="15">
        <v>108607</v>
      </c>
      <c r="P8230">
        <v>187</v>
      </c>
      <c r="Q8230">
        <v>739</v>
      </c>
      <c r="R8230">
        <v>187</v>
      </c>
      <c r="S8230">
        <v>1113</v>
      </c>
      <c r="T8230">
        <v>0</v>
      </c>
      <c r="U8230">
        <v>0</v>
      </c>
      <c r="V8230">
        <v>0</v>
      </c>
      <c r="W8230">
        <v>0</v>
      </c>
      <c r="X8230">
        <v>0</v>
      </c>
      <c r="Y8230" t="s">
        <v>169</v>
      </c>
    </row>
    <row r="8231" spans="1:25" x14ac:dyDescent="0.3">
      <c r="A8231" t="s">
        <v>54</v>
      </c>
      <c r="B8231" t="s">
        <v>54</v>
      </c>
      <c r="C8231" t="s">
        <v>5472</v>
      </c>
      <c r="D8231" t="s">
        <v>15</v>
      </c>
      <c r="E8231" t="s">
        <v>15</v>
      </c>
      <c r="F8231" s="30" t="s">
        <v>2669</v>
      </c>
      <c r="G8231" s="30" t="s">
        <v>5704</v>
      </c>
      <c r="H8231" t="s">
        <v>5705</v>
      </c>
      <c r="I8231" t="s">
        <v>241</v>
      </c>
      <c r="J8231" s="33" t="s">
        <v>101</v>
      </c>
      <c r="K8231" t="s">
        <v>101</v>
      </c>
      <c r="L8231" t="s">
        <v>2259</v>
      </c>
      <c r="M8231" s="16">
        <v>132239</v>
      </c>
      <c r="O8231" s="15">
        <v>132239</v>
      </c>
      <c r="P8231">
        <v>808</v>
      </c>
      <c r="Q8231">
        <v>3192</v>
      </c>
      <c r="R8231">
        <v>808</v>
      </c>
      <c r="S8231">
        <v>4808</v>
      </c>
      <c r="T8231">
        <v>0</v>
      </c>
      <c r="U8231">
        <v>0</v>
      </c>
      <c r="V8231">
        <v>0</v>
      </c>
      <c r="W8231">
        <v>0</v>
      </c>
      <c r="X8231">
        <v>0</v>
      </c>
      <c r="Y8231" t="s">
        <v>169</v>
      </c>
    </row>
    <row r="8232" spans="1:25" x14ac:dyDescent="0.3">
      <c r="A8232" t="s">
        <v>54</v>
      </c>
      <c r="B8232" t="s">
        <v>54</v>
      </c>
      <c r="C8232" t="s">
        <v>5472</v>
      </c>
      <c r="D8232" t="s">
        <v>15</v>
      </c>
      <c r="E8232" t="s">
        <v>15</v>
      </c>
      <c r="F8232" s="30" t="s">
        <v>2669</v>
      </c>
      <c r="G8232" s="30" t="s">
        <v>5704</v>
      </c>
      <c r="H8232" t="s">
        <v>5705</v>
      </c>
      <c r="I8232" t="s">
        <v>241</v>
      </c>
      <c r="J8232" s="33" t="s">
        <v>101</v>
      </c>
      <c r="K8232" t="s">
        <v>101</v>
      </c>
      <c r="L8232" t="s">
        <v>2342</v>
      </c>
      <c r="M8232" s="16">
        <v>126321</v>
      </c>
      <c r="O8232" s="15">
        <v>126321</v>
      </c>
      <c r="P8232">
        <v>72</v>
      </c>
      <c r="Q8232">
        <v>284</v>
      </c>
      <c r="R8232">
        <v>72</v>
      </c>
      <c r="S8232">
        <v>428</v>
      </c>
      <c r="T8232">
        <v>0</v>
      </c>
      <c r="U8232">
        <v>0</v>
      </c>
      <c r="V8232">
        <v>0</v>
      </c>
      <c r="W8232">
        <v>0</v>
      </c>
      <c r="X8232">
        <v>0</v>
      </c>
      <c r="Y8232" t="s">
        <v>169</v>
      </c>
    </row>
    <row r="8233" spans="1:25" x14ac:dyDescent="0.3">
      <c r="A8233" t="s">
        <v>54</v>
      </c>
      <c r="B8233" t="s">
        <v>54</v>
      </c>
      <c r="C8233" t="s">
        <v>5472</v>
      </c>
      <c r="D8233" t="s">
        <v>15</v>
      </c>
      <c r="E8233" t="s">
        <v>15</v>
      </c>
      <c r="F8233" s="30" t="s">
        <v>2669</v>
      </c>
      <c r="G8233" s="30" t="s">
        <v>5704</v>
      </c>
      <c r="H8233" t="s">
        <v>5705</v>
      </c>
      <c r="I8233" t="s">
        <v>241</v>
      </c>
      <c r="J8233" s="33" t="s">
        <v>101</v>
      </c>
      <c r="K8233" t="s">
        <v>101</v>
      </c>
      <c r="L8233" t="s">
        <v>2279</v>
      </c>
      <c r="M8233" s="16">
        <v>108607</v>
      </c>
      <c r="O8233" s="15">
        <v>108607</v>
      </c>
      <c r="P8233">
        <v>203</v>
      </c>
      <c r="Q8233">
        <v>803</v>
      </c>
      <c r="R8233">
        <v>203</v>
      </c>
      <c r="S8233">
        <v>1209</v>
      </c>
      <c r="T8233">
        <v>0</v>
      </c>
      <c r="U8233">
        <v>0</v>
      </c>
      <c r="V8233">
        <v>0</v>
      </c>
      <c r="W8233">
        <v>0</v>
      </c>
      <c r="X8233">
        <v>0</v>
      </c>
      <c r="Y8233" t="s">
        <v>169</v>
      </c>
    </row>
    <row r="8234" spans="1:25" x14ac:dyDescent="0.3">
      <c r="A8234" t="s">
        <v>54</v>
      </c>
      <c r="B8234" t="s">
        <v>54</v>
      </c>
      <c r="C8234" t="s">
        <v>5472</v>
      </c>
      <c r="D8234" t="s">
        <v>15</v>
      </c>
      <c r="E8234" t="s">
        <v>15</v>
      </c>
      <c r="F8234" s="30" t="s">
        <v>2669</v>
      </c>
      <c r="G8234" s="30" t="s">
        <v>5704</v>
      </c>
      <c r="H8234" t="s">
        <v>5705</v>
      </c>
      <c r="I8234" t="s">
        <v>241</v>
      </c>
      <c r="J8234" s="33" t="s">
        <v>101</v>
      </c>
      <c r="K8234" t="s">
        <v>101</v>
      </c>
      <c r="L8234" t="s">
        <v>2395</v>
      </c>
      <c r="M8234" s="16">
        <v>108607</v>
      </c>
      <c r="O8234" s="15">
        <v>108607</v>
      </c>
      <c r="P8234">
        <v>51</v>
      </c>
      <c r="Q8234">
        <v>199</v>
      </c>
      <c r="R8234">
        <v>51</v>
      </c>
      <c r="S8234">
        <v>301</v>
      </c>
      <c r="T8234">
        <v>0</v>
      </c>
      <c r="U8234">
        <v>0</v>
      </c>
      <c r="V8234">
        <v>0</v>
      </c>
      <c r="W8234">
        <v>0</v>
      </c>
      <c r="X8234">
        <v>0</v>
      </c>
      <c r="Y8234" t="s">
        <v>169</v>
      </c>
    </row>
    <row r="8235" spans="1:25" x14ac:dyDescent="0.3">
      <c r="A8235" t="s">
        <v>54</v>
      </c>
      <c r="B8235" t="s">
        <v>54</v>
      </c>
      <c r="C8235" t="s">
        <v>5472</v>
      </c>
      <c r="D8235" t="s">
        <v>15</v>
      </c>
      <c r="E8235" t="s">
        <v>15</v>
      </c>
      <c r="F8235" s="30" t="s">
        <v>2669</v>
      </c>
      <c r="G8235" s="30" t="s">
        <v>5704</v>
      </c>
      <c r="H8235" t="s">
        <v>5705</v>
      </c>
      <c r="I8235" t="s">
        <v>241</v>
      </c>
      <c r="J8235" s="33" t="s">
        <v>101</v>
      </c>
      <c r="K8235" t="s">
        <v>101</v>
      </c>
      <c r="L8235" t="s">
        <v>2355</v>
      </c>
      <c r="M8235" s="16">
        <v>108607</v>
      </c>
      <c r="O8235" s="15">
        <v>108607</v>
      </c>
      <c r="P8235">
        <v>254</v>
      </c>
      <c r="Q8235">
        <v>1002</v>
      </c>
      <c r="R8235">
        <v>254</v>
      </c>
      <c r="S8235">
        <v>1510</v>
      </c>
      <c r="T8235">
        <v>0</v>
      </c>
      <c r="U8235">
        <v>0</v>
      </c>
      <c r="V8235">
        <v>0</v>
      </c>
      <c r="W8235">
        <v>0</v>
      </c>
      <c r="X8235">
        <v>0</v>
      </c>
      <c r="Y8235" t="s">
        <v>169</v>
      </c>
    </row>
    <row r="8236" spans="1:25" x14ac:dyDescent="0.3">
      <c r="A8236" t="s">
        <v>54</v>
      </c>
      <c r="B8236" t="s">
        <v>54</v>
      </c>
      <c r="C8236" t="s">
        <v>5472</v>
      </c>
      <c r="D8236" t="s">
        <v>15</v>
      </c>
      <c r="E8236" t="s">
        <v>15</v>
      </c>
      <c r="F8236" s="30" t="s">
        <v>2669</v>
      </c>
      <c r="G8236" s="30" t="s">
        <v>5707</v>
      </c>
      <c r="H8236" t="s">
        <v>5708</v>
      </c>
      <c r="I8236" t="s">
        <v>241</v>
      </c>
      <c r="J8236" s="33" t="s">
        <v>101</v>
      </c>
      <c r="K8236" t="s">
        <v>101</v>
      </c>
      <c r="L8236" t="s">
        <v>2267</v>
      </c>
      <c r="M8236" s="16">
        <v>68680.251630724058</v>
      </c>
      <c r="O8236" s="15">
        <v>68680.251630724058</v>
      </c>
      <c r="P8236">
        <v>492.24177158382872</v>
      </c>
      <c r="Q8236">
        <v>1943.9180967754278</v>
      </c>
      <c r="R8236">
        <v>24.466454918959535</v>
      </c>
      <c r="S8236">
        <v>2460.6263232782158</v>
      </c>
      <c r="T8236">
        <v>0</v>
      </c>
      <c r="U8236">
        <v>0</v>
      </c>
      <c r="V8236">
        <v>0</v>
      </c>
      <c r="W8236">
        <v>0</v>
      </c>
      <c r="X8236">
        <v>0</v>
      </c>
      <c r="Y8236" t="s">
        <v>169</v>
      </c>
    </row>
    <row r="8237" spans="1:25" x14ac:dyDescent="0.3">
      <c r="A8237" t="s">
        <v>54</v>
      </c>
      <c r="B8237" t="s">
        <v>54</v>
      </c>
      <c r="C8237" t="s">
        <v>5472</v>
      </c>
      <c r="D8237" t="s">
        <v>15</v>
      </c>
      <c r="E8237" t="s">
        <v>15</v>
      </c>
      <c r="F8237" s="30" t="s">
        <v>2669</v>
      </c>
      <c r="G8237" s="30" t="s">
        <v>5707</v>
      </c>
      <c r="H8237" t="s">
        <v>5708</v>
      </c>
      <c r="I8237" t="s">
        <v>241</v>
      </c>
      <c r="J8237" s="33" t="s">
        <v>101</v>
      </c>
      <c r="K8237" t="s">
        <v>101</v>
      </c>
      <c r="L8237" t="s">
        <v>2265</v>
      </c>
      <c r="M8237" s="16">
        <v>65473.980967058502</v>
      </c>
      <c r="O8237" s="15">
        <v>65473.980967058502</v>
      </c>
      <c r="P8237">
        <v>727.58576651858232</v>
      </c>
      <c r="Q8237">
        <v>2874.2259183368178</v>
      </c>
      <c r="R8237">
        <v>36.117147737511694</v>
      </c>
      <c r="S8237">
        <v>3637.9288325929119</v>
      </c>
      <c r="T8237">
        <v>0</v>
      </c>
      <c r="U8237">
        <v>0</v>
      </c>
      <c r="V8237">
        <v>0</v>
      </c>
      <c r="W8237">
        <v>0</v>
      </c>
      <c r="X8237">
        <v>0</v>
      </c>
      <c r="Y8237" t="s">
        <v>169</v>
      </c>
    </row>
    <row r="8238" spans="1:25" x14ac:dyDescent="0.3">
      <c r="A8238" t="s">
        <v>54</v>
      </c>
      <c r="B8238" t="s">
        <v>54</v>
      </c>
      <c r="C8238" t="s">
        <v>5472</v>
      </c>
      <c r="D8238" t="s">
        <v>15</v>
      </c>
      <c r="E8238" t="s">
        <v>15</v>
      </c>
      <c r="F8238" s="30" t="s">
        <v>2669</v>
      </c>
      <c r="G8238" s="30" t="s">
        <v>5707</v>
      </c>
      <c r="H8238" t="s">
        <v>5708</v>
      </c>
      <c r="I8238" t="s">
        <v>241</v>
      </c>
      <c r="J8238" s="33" t="s">
        <v>101</v>
      </c>
      <c r="K8238" t="s">
        <v>101</v>
      </c>
      <c r="L8238" t="s">
        <v>2300</v>
      </c>
      <c r="M8238" s="16">
        <v>91171.914116938991</v>
      </c>
      <c r="O8238" s="15">
        <v>91171.914116938991</v>
      </c>
      <c r="P8238">
        <v>520.20343434835388</v>
      </c>
      <c r="Q8238">
        <v>2054.0171439107457</v>
      </c>
      <c r="R8238">
        <v>26.214058841742361</v>
      </c>
      <c r="S8238">
        <v>2600.4346371008419</v>
      </c>
      <c r="T8238">
        <v>0</v>
      </c>
      <c r="U8238">
        <v>0</v>
      </c>
      <c r="V8238">
        <v>0</v>
      </c>
      <c r="W8238">
        <v>0</v>
      </c>
      <c r="X8238">
        <v>0</v>
      </c>
      <c r="Y8238" t="s">
        <v>169</v>
      </c>
    </row>
    <row r="8239" spans="1:25" x14ac:dyDescent="0.3">
      <c r="A8239" t="s">
        <v>54</v>
      </c>
      <c r="B8239" t="s">
        <v>54</v>
      </c>
      <c r="C8239" t="s">
        <v>5472</v>
      </c>
      <c r="D8239" t="s">
        <v>15</v>
      </c>
      <c r="E8239" t="s">
        <v>15</v>
      </c>
      <c r="F8239" s="30" t="s">
        <v>2669</v>
      </c>
      <c r="G8239" s="30" t="s">
        <v>5707</v>
      </c>
      <c r="H8239" t="s">
        <v>5708</v>
      </c>
      <c r="I8239" t="s">
        <v>241</v>
      </c>
      <c r="J8239" s="33" t="s">
        <v>101</v>
      </c>
      <c r="K8239" t="s">
        <v>101</v>
      </c>
      <c r="L8239" t="s">
        <v>2377</v>
      </c>
      <c r="M8239" s="16">
        <v>61712.554790588933</v>
      </c>
      <c r="O8239" s="15">
        <v>61712.554790588933</v>
      </c>
      <c r="P8239">
        <v>583.11717556853557</v>
      </c>
      <c r="Q8239">
        <v>2303.341970227762</v>
      </c>
      <c r="R8239">
        <v>29.1267320463804</v>
      </c>
      <c r="S8239">
        <v>2915.5858778426777</v>
      </c>
      <c r="T8239">
        <v>0</v>
      </c>
      <c r="U8239">
        <v>0</v>
      </c>
      <c r="V8239">
        <v>0</v>
      </c>
      <c r="W8239">
        <v>0</v>
      </c>
      <c r="X8239">
        <v>0</v>
      </c>
      <c r="Y8239" t="s">
        <v>169</v>
      </c>
    </row>
    <row r="8240" spans="1:25" x14ac:dyDescent="0.3">
      <c r="A8240" t="s">
        <v>54</v>
      </c>
      <c r="B8240" t="s">
        <v>54</v>
      </c>
      <c r="C8240" t="s">
        <v>5472</v>
      </c>
      <c r="D8240" t="s">
        <v>15</v>
      </c>
      <c r="E8240" t="s">
        <v>15</v>
      </c>
      <c r="F8240" s="30" t="s">
        <v>2669</v>
      </c>
      <c r="G8240" s="30" t="s">
        <v>5707</v>
      </c>
      <c r="H8240" t="s">
        <v>5708</v>
      </c>
      <c r="I8240" t="s">
        <v>241</v>
      </c>
      <c r="J8240" s="33" t="s">
        <v>101</v>
      </c>
      <c r="K8240" t="s">
        <v>101</v>
      </c>
      <c r="L8240" t="s">
        <v>2392</v>
      </c>
      <c r="M8240" s="16">
        <v>22826.037370107391</v>
      </c>
      <c r="O8240" s="15">
        <v>22826.037370107391</v>
      </c>
      <c r="P8240">
        <v>491.65923694290115</v>
      </c>
      <c r="Q8240">
        <v>1942.1704928526451</v>
      </c>
      <c r="R8240">
        <v>24.466454918959535</v>
      </c>
      <c r="S8240">
        <v>2458.2961847145057</v>
      </c>
      <c r="T8240">
        <v>0</v>
      </c>
      <c r="U8240">
        <v>0</v>
      </c>
      <c r="V8240">
        <v>0</v>
      </c>
      <c r="W8240">
        <v>0</v>
      </c>
      <c r="X8240">
        <v>0</v>
      </c>
      <c r="Y8240" t="s">
        <v>169</v>
      </c>
    </row>
    <row r="8241" spans="1:25" x14ac:dyDescent="0.3">
      <c r="A8241" t="s">
        <v>54</v>
      </c>
      <c r="B8241" t="s">
        <v>54</v>
      </c>
      <c r="C8241" t="s">
        <v>5472</v>
      </c>
      <c r="D8241" t="s">
        <v>15</v>
      </c>
      <c r="E8241" t="s">
        <v>15</v>
      </c>
      <c r="F8241" s="30" t="s">
        <v>2669</v>
      </c>
      <c r="G8241" s="30" t="s">
        <v>5707</v>
      </c>
      <c r="H8241" t="s">
        <v>5708</v>
      </c>
      <c r="I8241" t="s">
        <v>241</v>
      </c>
      <c r="J8241" s="33" t="s">
        <v>101</v>
      </c>
      <c r="K8241" t="s">
        <v>101</v>
      </c>
      <c r="L8241" t="s">
        <v>2452</v>
      </c>
      <c r="M8241" s="16">
        <v>22826.037370107391</v>
      </c>
      <c r="O8241" s="15">
        <v>22826.037370107391</v>
      </c>
      <c r="P8241">
        <v>115.34185890366638</v>
      </c>
      <c r="Q8241">
        <v>455.54208920538946</v>
      </c>
      <c r="R8241">
        <v>5.8253464092760794</v>
      </c>
      <c r="S8241">
        <v>576.70929451833194</v>
      </c>
      <c r="T8241">
        <v>0</v>
      </c>
      <c r="U8241">
        <v>0</v>
      </c>
      <c r="V8241">
        <v>0</v>
      </c>
      <c r="W8241">
        <v>0</v>
      </c>
      <c r="X8241">
        <v>0</v>
      </c>
      <c r="Y8241" t="s">
        <v>169</v>
      </c>
    </row>
    <row r="8242" spans="1:25" x14ac:dyDescent="0.3">
      <c r="A8242" t="s">
        <v>54</v>
      </c>
      <c r="B8242" t="s">
        <v>54</v>
      </c>
      <c r="C8242" t="s">
        <v>5472</v>
      </c>
      <c r="D8242" t="s">
        <v>15</v>
      </c>
      <c r="E8242" t="s">
        <v>15</v>
      </c>
      <c r="F8242" s="30" t="s">
        <v>2669</v>
      </c>
      <c r="G8242" s="30" t="s">
        <v>5707</v>
      </c>
      <c r="H8242" t="s">
        <v>5708</v>
      </c>
      <c r="I8242" t="s">
        <v>241</v>
      </c>
      <c r="J8242" s="33" t="s">
        <v>101</v>
      </c>
      <c r="K8242" t="s">
        <v>101</v>
      </c>
      <c r="L8242" t="s">
        <v>2425</v>
      </c>
      <c r="M8242" s="16">
        <v>22826.037370107391</v>
      </c>
      <c r="O8242" s="15">
        <v>22826.037370107391</v>
      </c>
      <c r="P8242">
        <v>256.89777664907513</v>
      </c>
      <c r="Q8242">
        <v>1013.6102752140379</v>
      </c>
      <c r="R8242">
        <v>12.815762100407376</v>
      </c>
      <c r="S8242">
        <v>1283.3238139635205</v>
      </c>
      <c r="T8242">
        <v>0</v>
      </c>
      <c r="U8242">
        <v>0</v>
      </c>
      <c r="V8242">
        <v>0</v>
      </c>
      <c r="W8242">
        <v>0</v>
      </c>
      <c r="X8242">
        <v>0</v>
      </c>
      <c r="Y8242" t="s">
        <v>169</v>
      </c>
    </row>
    <row r="8243" spans="1:25" x14ac:dyDescent="0.3">
      <c r="A8243" t="s">
        <v>54</v>
      </c>
      <c r="B8243" t="s">
        <v>54</v>
      </c>
      <c r="C8243" t="s">
        <v>5472</v>
      </c>
      <c r="D8243" t="s">
        <v>15</v>
      </c>
      <c r="E8243" t="s">
        <v>15</v>
      </c>
      <c r="F8243" s="30" t="s">
        <v>2669</v>
      </c>
      <c r="G8243" s="30" t="s">
        <v>5707</v>
      </c>
      <c r="H8243" t="s">
        <v>5708</v>
      </c>
      <c r="I8243" t="s">
        <v>241</v>
      </c>
      <c r="J8243" s="33" t="s">
        <v>101</v>
      </c>
      <c r="K8243" t="s">
        <v>101</v>
      </c>
      <c r="L8243" t="s">
        <v>2266</v>
      </c>
      <c r="M8243" s="16">
        <v>22826.037370107391</v>
      </c>
      <c r="O8243" s="15">
        <v>22826.037370107391</v>
      </c>
      <c r="P8243">
        <v>640.78810502036879</v>
      </c>
      <c r="Q8243">
        <v>2531.6955494713843</v>
      </c>
      <c r="R8243">
        <v>32.039405251018437</v>
      </c>
      <c r="S8243">
        <v>3204.5230597427712</v>
      </c>
      <c r="T8243">
        <v>0</v>
      </c>
      <c r="U8243">
        <v>0</v>
      </c>
      <c r="V8243">
        <v>0</v>
      </c>
      <c r="W8243">
        <v>0</v>
      </c>
      <c r="X8243">
        <v>0</v>
      </c>
      <c r="Y8243" t="s">
        <v>169</v>
      </c>
    </row>
    <row r="8244" spans="1:25" x14ac:dyDescent="0.3">
      <c r="A8244" t="s">
        <v>54</v>
      </c>
      <c r="B8244" t="s">
        <v>54</v>
      </c>
      <c r="C8244" t="s">
        <v>5472</v>
      </c>
      <c r="D8244" t="s">
        <v>15</v>
      </c>
      <c r="E8244" t="s">
        <v>15</v>
      </c>
      <c r="F8244" s="30" t="s">
        <v>2669</v>
      </c>
      <c r="G8244" s="30" t="s">
        <v>5707</v>
      </c>
      <c r="H8244" t="s">
        <v>5708</v>
      </c>
      <c r="I8244" t="s">
        <v>241</v>
      </c>
      <c r="J8244" s="33" t="s">
        <v>101</v>
      </c>
      <c r="K8244" t="s">
        <v>101</v>
      </c>
      <c r="L8244" t="s">
        <v>2431</v>
      </c>
      <c r="M8244" s="16">
        <v>42269.296080348162</v>
      </c>
      <c r="O8244" s="15">
        <v>42269.296080348162</v>
      </c>
      <c r="P8244">
        <v>611.66137297398836</v>
      </c>
      <c r="Q8244">
        <v>2416.3536905677179</v>
      </c>
      <c r="R8244">
        <v>30.874335969163223</v>
      </c>
      <c r="S8244">
        <v>3058.8893995108697</v>
      </c>
      <c r="T8244">
        <v>0</v>
      </c>
      <c r="U8244">
        <v>0</v>
      </c>
      <c r="V8244">
        <v>0</v>
      </c>
      <c r="W8244">
        <v>0</v>
      </c>
      <c r="X8244">
        <v>0</v>
      </c>
      <c r="Y8244" t="s">
        <v>169</v>
      </c>
    </row>
    <row r="8245" spans="1:25" x14ac:dyDescent="0.3">
      <c r="A8245" t="s">
        <v>54</v>
      </c>
      <c r="B8245" t="s">
        <v>54</v>
      </c>
      <c r="C8245" t="s">
        <v>5472</v>
      </c>
      <c r="D8245" t="s">
        <v>15</v>
      </c>
      <c r="E8245" t="s">
        <v>15</v>
      </c>
      <c r="F8245" s="30" t="s">
        <v>2669</v>
      </c>
      <c r="G8245" s="30" t="s">
        <v>5707</v>
      </c>
      <c r="H8245" t="s">
        <v>5708</v>
      </c>
      <c r="I8245" t="s">
        <v>241</v>
      </c>
      <c r="J8245" s="33" t="s">
        <v>101</v>
      </c>
      <c r="K8245" t="s">
        <v>101</v>
      </c>
      <c r="L8245" t="s">
        <v>2442</v>
      </c>
      <c r="M8245" s="16">
        <v>22826.037370107391</v>
      </c>
      <c r="O8245" s="15">
        <v>22826.037370107391</v>
      </c>
      <c r="P8245">
        <v>127.57508636314614</v>
      </c>
      <c r="Q8245">
        <v>502.72739512052567</v>
      </c>
      <c r="R8245">
        <v>6.407881050203688</v>
      </c>
      <c r="S8245">
        <v>636.71036253387547</v>
      </c>
      <c r="T8245">
        <v>0</v>
      </c>
      <c r="U8245">
        <v>0</v>
      </c>
      <c r="V8245">
        <v>0</v>
      </c>
      <c r="W8245">
        <v>0</v>
      </c>
      <c r="X8245">
        <v>0</v>
      </c>
      <c r="Y8245" t="s">
        <v>169</v>
      </c>
    </row>
    <row r="8246" spans="1:25" x14ac:dyDescent="0.3">
      <c r="A8246" t="s">
        <v>54</v>
      </c>
      <c r="B8246" t="s">
        <v>54</v>
      </c>
      <c r="C8246" t="s">
        <v>5472</v>
      </c>
      <c r="D8246" t="s">
        <v>15</v>
      </c>
      <c r="E8246" t="s">
        <v>15</v>
      </c>
      <c r="F8246" s="30" t="s">
        <v>2669</v>
      </c>
      <c r="G8246" s="30" t="s">
        <v>5707</v>
      </c>
      <c r="H8246" t="s">
        <v>5708</v>
      </c>
      <c r="I8246" t="s">
        <v>241</v>
      </c>
      <c r="J8246" s="33" t="s">
        <v>101</v>
      </c>
      <c r="K8246" t="s">
        <v>101</v>
      </c>
      <c r="L8246" t="s">
        <v>2263</v>
      </c>
      <c r="M8246" s="16">
        <v>42269.296080348162</v>
      </c>
      <c r="O8246" s="15">
        <v>42269.296080348162</v>
      </c>
      <c r="P8246">
        <v>903.51122807872002</v>
      </c>
      <c r="Q8246">
        <v>3569.7722796043818</v>
      </c>
      <c r="R8246">
        <v>45.437701992353425</v>
      </c>
      <c r="S8246">
        <v>4518.7212096754556</v>
      </c>
      <c r="T8246">
        <v>0</v>
      </c>
      <c r="U8246">
        <v>0</v>
      </c>
      <c r="V8246">
        <v>0</v>
      </c>
      <c r="W8246">
        <v>0</v>
      </c>
      <c r="X8246">
        <v>0</v>
      </c>
      <c r="Y8246" t="s">
        <v>169</v>
      </c>
    </row>
    <row r="8247" spans="1:25" x14ac:dyDescent="0.3">
      <c r="A8247" t="s">
        <v>54</v>
      </c>
      <c r="B8247" t="s">
        <v>54</v>
      </c>
      <c r="C8247" t="s">
        <v>5472</v>
      </c>
      <c r="D8247" t="s">
        <v>15</v>
      </c>
      <c r="E8247" t="s">
        <v>15</v>
      </c>
      <c r="F8247" s="30" t="s">
        <v>2669</v>
      </c>
      <c r="G8247" s="30" t="s">
        <v>5707</v>
      </c>
      <c r="H8247" t="s">
        <v>5708</v>
      </c>
      <c r="I8247" t="s">
        <v>241</v>
      </c>
      <c r="J8247" s="33" t="s">
        <v>101</v>
      </c>
      <c r="K8247" t="s">
        <v>101</v>
      </c>
      <c r="L8247" t="s">
        <v>2503</v>
      </c>
      <c r="M8247" s="16">
        <v>22826.037370107391</v>
      </c>
      <c r="O8247" s="15">
        <v>22826.037370107391</v>
      </c>
      <c r="P8247">
        <v>259.81044985371318</v>
      </c>
      <c r="Q8247">
        <v>1025.8435026735176</v>
      </c>
      <c r="R8247">
        <v>12.815762100407376</v>
      </c>
      <c r="S8247">
        <v>1298.4697146276383</v>
      </c>
      <c r="T8247">
        <v>0</v>
      </c>
      <c r="U8247">
        <v>0</v>
      </c>
      <c r="V8247">
        <v>0</v>
      </c>
      <c r="W8247">
        <v>0</v>
      </c>
      <c r="X8247">
        <v>0</v>
      </c>
      <c r="Y8247" t="s">
        <v>169</v>
      </c>
    </row>
    <row r="8248" spans="1:25" x14ac:dyDescent="0.3">
      <c r="A8248" t="s">
        <v>54</v>
      </c>
      <c r="B8248" t="s">
        <v>54</v>
      </c>
      <c r="C8248" t="s">
        <v>5472</v>
      </c>
      <c r="D8248" t="s">
        <v>15</v>
      </c>
      <c r="E8248" t="s">
        <v>15</v>
      </c>
      <c r="F8248" s="30" t="s">
        <v>2669</v>
      </c>
      <c r="G8248" s="30" t="s">
        <v>5707</v>
      </c>
      <c r="H8248" t="s">
        <v>5708</v>
      </c>
      <c r="I8248" t="s">
        <v>241</v>
      </c>
      <c r="J8248" s="33" t="s">
        <v>101</v>
      </c>
      <c r="K8248" t="s">
        <v>101</v>
      </c>
      <c r="L8248" t="s">
        <v>2264</v>
      </c>
      <c r="M8248" s="16">
        <v>8245.7778423302916</v>
      </c>
      <c r="O8248" s="15">
        <v>8245.7778423302916</v>
      </c>
      <c r="P8248">
        <v>299.4228054367905</v>
      </c>
      <c r="Q8248">
        <v>1183.1278557239718</v>
      </c>
      <c r="R8248">
        <v>15.145900664117807</v>
      </c>
      <c r="S8248">
        <v>1497.6965618248801</v>
      </c>
      <c r="T8248">
        <v>0</v>
      </c>
      <c r="U8248">
        <v>0</v>
      </c>
      <c r="V8248">
        <v>0</v>
      </c>
      <c r="W8248">
        <v>0</v>
      </c>
      <c r="X8248">
        <v>0</v>
      </c>
      <c r="Y8248" t="s">
        <v>169</v>
      </c>
    </row>
    <row r="8249" spans="1:25" x14ac:dyDescent="0.3">
      <c r="A8249" t="s">
        <v>54</v>
      </c>
      <c r="B8249" t="s">
        <v>54</v>
      </c>
      <c r="C8249" t="s">
        <v>5472</v>
      </c>
      <c r="D8249" t="s">
        <v>15</v>
      </c>
      <c r="E8249" t="s">
        <v>15</v>
      </c>
      <c r="F8249" s="30" t="s">
        <v>2669</v>
      </c>
      <c r="G8249" s="30" t="s">
        <v>5707</v>
      </c>
      <c r="H8249" t="s">
        <v>5708</v>
      </c>
      <c r="I8249" t="s">
        <v>241</v>
      </c>
      <c r="J8249" s="33" t="s">
        <v>101</v>
      </c>
      <c r="K8249" t="s">
        <v>101</v>
      </c>
      <c r="L8249" t="s">
        <v>2259</v>
      </c>
      <c r="M8249" s="16">
        <v>61712.554790588933</v>
      </c>
      <c r="O8249" s="15">
        <v>61712.554790588933</v>
      </c>
      <c r="P8249">
        <v>1294.3919721411448</v>
      </c>
      <c r="Q8249">
        <v>5112.9065434216154</v>
      </c>
      <c r="R8249">
        <v>64.661345142964493</v>
      </c>
      <c r="S8249">
        <v>6471.9598607057251</v>
      </c>
      <c r="T8249">
        <v>0</v>
      </c>
      <c r="U8249">
        <v>0</v>
      </c>
      <c r="V8249">
        <v>0</v>
      </c>
      <c r="W8249">
        <v>0</v>
      </c>
      <c r="X8249">
        <v>0</v>
      </c>
      <c r="Y8249" t="s">
        <v>169</v>
      </c>
    </row>
    <row r="8250" spans="1:25" x14ac:dyDescent="0.3">
      <c r="A8250" t="s">
        <v>54</v>
      </c>
      <c r="B8250" t="s">
        <v>54</v>
      </c>
      <c r="C8250" t="s">
        <v>5472</v>
      </c>
      <c r="D8250" t="s">
        <v>15</v>
      </c>
      <c r="E8250" t="s">
        <v>15</v>
      </c>
      <c r="F8250" s="30" t="s">
        <v>2669</v>
      </c>
      <c r="G8250" s="30" t="s">
        <v>5707</v>
      </c>
      <c r="H8250" t="s">
        <v>5708</v>
      </c>
      <c r="I8250" t="s">
        <v>241</v>
      </c>
      <c r="J8250" s="33" t="s">
        <v>101</v>
      </c>
      <c r="K8250" t="s">
        <v>101</v>
      </c>
      <c r="L8250" t="s">
        <v>2342</v>
      </c>
      <c r="M8250" s="16">
        <v>22826.037370107391</v>
      </c>
      <c r="O8250" s="15">
        <v>22826.037370107391</v>
      </c>
      <c r="P8250">
        <v>115.34185890366638</v>
      </c>
      <c r="Q8250">
        <v>455.54208920538946</v>
      </c>
      <c r="R8250">
        <v>5.8253464092760794</v>
      </c>
      <c r="S8250">
        <v>576.70929451833194</v>
      </c>
      <c r="T8250">
        <v>0</v>
      </c>
      <c r="U8250">
        <v>0</v>
      </c>
      <c r="V8250">
        <v>0</v>
      </c>
      <c r="W8250">
        <v>0</v>
      </c>
      <c r="X8250">
        <v>0</v>
      </c>
      <c r="Y8250" t="s">
        <v>169</v>
      </c>
    </row>
    <row r="8251" spans="1:25" x14ac:dyDescent="0.3">
      <c r="A8251" t="s">
        <v>54</v>
      </c>
      <c r="B8251" t="s">
        <v>54</v>
      </c>
      <c r="C8251" t="s">
        <v>5472</v>
      </c>
      <c r="D8251" t="s">
        <v>15</v>
      </c>
      <c r="E8251" t="s">
        <v>15</v>
      </c>
      <c r="F8251" s="30" t="s">
        <v>2669</v>
      </c>
      <c r="G8251" s="30" t="s">
        <v>5707</v>
      </c>
      <c r="H8251" t="s">
        <v>5708</v>
      </c>
      <c r="I8251" t="s">
        <v>241</v>
      </c>
      <c r="J8251" s="33" t="s">
        <v>101</v>
      </c>
      <c r="K8251" t="s">
        <v>101</v>
      </c>
      <c r="L8251" t="s">
        <v>2279</v>
      </c>
      <c r="M8251" s="16">
        <v>22826.037370107391</v>
      </c>
      <c r="O8251" s="15">
        <v>22826.037370107391</v>
      </c>
      <c r="P8251">
        <v>325.63686427853287</v>
      </c>
      <c r="Q8251">
        <v>1285.6539525272308</v>
      </c>
      <c r="R8251">
        <v>16.310969945973024</v>
      </c>
      <c r="S8251">
        <v>1627.6017867517367</v>
      </c>
      <c r="T8251">
        <v>0</v>
      </c>
      <c r="U8251">
        <v>0</v>
      </c>
      <c r="V8251">
        <v>0</v>
      </c>
      <c r="W8251">
        <v>0</v>
      </c>
      <c r="X8251">
        <v>0</v>
      </c>
      <c r="Y8251" t="s">
        <v>169</v>
      </c>
    </row>
    <row r="8252" spans="1:25" x14ac:dyDescent="0.3">
      <c r="A8252" t="s">
        <v>54</v>
      </c>
      <c r="B8252" t="s">
        <v>54</v>
      </c>
      <c r="C8252" t="s">
        <v>5472</v>
      </c>
      <c r="D8252" t="s">
        <v>15</v>
      </c>
      <c r="E8252" t="s">
        <v>15</v>
      </c>
      <c r="F8252" s="30" t="s">
        <v>2669</v>
      </c>
      <c r="G8252" s="30" t="s">
        <v>5707</v>
      </c>
      <c r="H8252" t="s">
        <v>5708</v>
      </c>
      <c r="I8252" t="s">
        <v>241</v>
      </c>
      <c r="J8252" s="33" t="s">
        <v>101</v>
      </c>
      <c r="K8252" t="s">
        <v>101</v>
      </c>
      <c r="L8252" t="s">
        <v>2395</v>
      </c>
      <c r="M8252" s="16">
        <v>22826.037370107391</v>
      </c>
      <c r="O8252" s="15">
        <v>22826.037370107391</v>
      </c>
      <c r="P8252">
        <v>80.972315088937506</v>
      </c>
      <c r="Q8252">
        <v>319.81151786925676</v>
      </c>
      <c r="R8252">
        <v>4.0777424864932561</v>
      </c>
      <c r="S8252">
        <v>404.86157544468756</v>
      </c>
      <c r="T8252">
        <v>0</v>
      </c>
      <c r="U8252">
        <v>0</v>
      </c>
      <c r="V8252">
        <v>0</v>
      </c>
      <c r="W8252">
        <v>0</v>
      </c>
      <c r="X8252">
        <v>0</v>
      </c>
      <c r="Y8252" t="s">
        <v>169</v>
      </c>
    </row>
    <row r="8253" spans="1:25" x14ac:dyDescent="0.3">
      <c r="A8253" t="s">
        <v>54</v>
      </c>
      <c r="B8253" t="s">
        <v>54</v>
      </c>
      <c r="C8253" t="s">
        <v>5472</v>
      </c>
      <c r="D8253" t="s">
        <v>15</v>
      </c>
      <c r="E8253" t="s">
        <v>15</v>
      </c>
      <c r="F8253" s="30" t="s">
        <v>2669</v>
      </c>
      <c r="G8253" s="30" t="s">
        <v>5707</v>
      </c>
      <c r="H8253" t="s">
        <v>5708</v>
      </c>
      <c r="I8253" t="s">
        <v>241</v>
      </c>
      <c r="J8253" s="33" t="s">
        <v>101</v>
      </c>
      <c r="K8253" t="s">
        <v>101</v>
      </c>
      <c r="L8253" t="s">
        <v>2355</v>
      </c>
      <c r="M8253" s="16">
        <v>22826.037370107391</v>
      </c>
      <c r="O8253" s="15">
        <v>22826.037370107391</v>
      </c>
      <c r="P8253">
        <v>406.60917936747035</v>
      </c>
      <c r="Q8253">
        <v>1605.4654703964875</v>
      </c>
      <c r="R8253">
        <v>20.388712432466278</v>
      </c>
      <c r="S8253">
        <v>2032.463362196424</v>
      </c>
      <c r="T8253">
        <v>0</v>
      </c>
      <c r="U8253">
        <v>0</v>
      </c>
      <c r="V8253">
        <v>0</v>
      </c>
      <c r="W8253">
        <v>0</v>
      </c>
      <c r="X8253">
        <v>0</v>
      </c>
      <c r="Y8253" t="s">
        <v>169</v>
      </c>
    </row>
    <row r="8254" spans="1:25" x14ac:dyDescent="0.3">
      <c r="A8254" t="s">
        <v>54</v>
      </c>
      <c r="B8254" t="s">
        <v>54</v>
      </c>
      <c r="C8254" t="s">
        <v>5472</v>
      </c>
      <c r="D8254" t="s">
        <v>15</v>
      </c>
      <c r="E8254" t="s">
        <v>15</v>
      </c>
      <c r="F8254" s="30" t="s">
        <v>2669</v>
      </c>
      <c r="G8254" s="30" t="s">
        <v>5707</v>
      </c>
      <c r="H8254" t="s">
        <v>5708</v>
      </c>
      <c r="I8254" t="s">
        <v>241</v>
      </c>
      <c r="J8254" s="33" t="s">
        <v>182</v>
      </c>
      <c r="K8254" t="s">
        <v>182</v>
      </c>
      <c r="L8254" t="s">
        <v>2267</v>
      </c>
      <c r="M8254" s="16">
        <v>49218.748369275942</v>
      </c>
      <c r="O8254" s="15">
        <v>49218.748369275942</v>
      </c>
      <c r="P8254">
        <v>352.75822841617122</v>
      </c>
      <c r="Q8254">
        <v>1393.081903224572</v>
      </c>
      <c r="R8254">
        <v>17.533545081040462</v>
      </c>
      <c r="S8254">
        <v>1763.3736767217838</v>
      </c>
      <c r="T8254">
        <v>0</v>
      </c>
      <c r="U8254">
        <v>0</v>
      </c>
      <c r="V8254">
        <v>0</v>
      </c>
      <c r="W8254">
        <v>0</v>
      </c>
      <c r="X8254">
        <v>0</v>
      </c>
      <c r="Y8254" t="s">
        <v>169</v>
      </c>
    </row>
    <row r="8255" spans="1:25" x14ac:dyDescent="0.3">
      <c r="A8255" t="s">
        <v>54</v>
      </c>
      <c r="B8255" t="s">
        <v>54</v>
      </c>
      <c r="C8255" t="s">
        <v>5472</v>
      </c>
      <c r="D8255" t="s">
        <v>15</v>
      </c>
      <c r="E8255" t="s">
        <v>15</v>
      </c>
      <c r="F8255" s="30" t="s">
        <v>2669</v>
      </c>
      <c r="G8255" s="30" t="s">
        <v>5707</v>
      </c>
      <c r="H8255" t="s">
        <v>5708</v>
      </c>
      <c r="I8255" t="s">
        <v>241</v>
      </c>
      <c r="J8255" s="33" t="s">
        <v>182</v>
      </c>
      <c r="K8255" t="s">
        <v>182</v>
      </c>
      <c r="L8255" t="s">
        <v>2265</v>
      </c>
      <c r="M8255" s="16">
        <v>46921.019032941498</v>
      </c>
      <c r="O8255" s="15">
        <v>46921.019032941498</v>
      </c>
      <c r="P8255">
        <v>521.41423348141757</v>
      </c>
      <c r="Q8255">
        <v>2059.7740816631817</v>
      </c>
      <c r="R8255">
        <v>25.882852262488303</v>
      </c>
      <c r="S8255">
        <v>2607.0711674070872</v>
      </c>
      <c r="T8255">
        <v>0</v>
      </c>
      <c r="U8255">
        <v>0</v>
      </c>
      <c r="V8255">
        <v>0</v>
      </c>
      <c r="W8255">
        <v>0</v>
      </c>
      <c r="X8255">
        <v>0</v>
      </c>
      <c r="Y8255" t="s">
        <v>169</v>
      </c>
    </row>
    <row r="8256" spans="1:25" x14ac:dyDescent="0.3">
      <c r="A8256" t="s">
        <v>54</v>
      </c>
      <c r="B8256" t="s">
        <v>54</v>
      </c>
      <c r="C8256" t="s">
        <v>5472</v>
      </c>
      <c r="D8256" t="s">
        <v>15</v>
      </c>
      <c r="E8256" t="s">
        <v>15</v>
      </c>
      <c r="F8256" s="30" t="s">
        <v>2669</v>
      </c>
      <c r="G8256" s="30" t="s">
        <v>5707</v>
      </c>
      <c r="H8256" t="s">
        <v>5708</v>
      </c>
      <c r="I8256" t="s">
        <v>241</v>
      </c>
      <c r="J8256" s="33" t="s">
        <v>182</v>
      </c>
      <c r="K8256" t="s">
        <v>182</v>
      </c>
      <c r="L8256" t="s">
        <v>2300</v>
      </c>
      <c r="M8256" s="16">
        <v>65337.085883060994</v>
      </c>
      <c r="O8256" s="15">
        <v>65337.085883060994</v>
      </c>
      <c r="P8256">
        <v>372.79656565164601</v>
      </c>
      <c r="Q8256">
        <v>1471.982856089254</v>
      </c>
      <c r="R8256">
        <v>18.785941158257639</v>
      </c>
      <c r="S8256">
        <v>1863.5653628991577</v>
      </c>
      <c r="T8256">
        <v>0</v>
      </c>
      <c r="U8256">
        <v>0</v>
      </c>
      <c r="V8256">
        <v>0</v>
      </c>
      <c r="W8256">
        <v>0</v>
      </c>
      <c r="X8256">
        <v>0</v>
      </c>
      <c r="Y8256" t="s">
        <v>169</v>
      </c>
    </row>
    <row r="8257" spans="1:25" x14ac:dyDescent="0.3">
      <c r="A8257" t="s">
        <v>54</v>
      </c>
      <c r="B8257" t="s">
        <v>54</v>
      </c>
      <c r="C8257" t="s">
        <v>5472</v>
      </c>
      <c r="D8257" t="s">
        <v>15</v>
      </c>
      <c r="E8257" t="s">
        <v>15</v>
      </c>
      <c r="F8257" s="30" t="s">
        <v>2669</v>
      </c>
      <c r="G8257" s="30" t="s">
        <v>5707</v>
      </c>
      <c r="H8257" t="s">
        <v>5708</v>
      </c>
      <c r="I8257" t="s">
        <v>241</v>
      </c>
      <c r="J8257" s="33" t="s">
        <v>182</v>
      </c>
      <c r="K8257" t="s">
        <v>182</v>
      </c>
      <c r="L8257" t="s">
        <v>2377</v>
      </c>
      <c r="M8257" s="16">
        <v>44225.44520941106</v>
      </c>
      <c r="O8257" s="15">
        <v>44225.44520941106</v>
      </c>
      <c r="P8257">
        <v>417.88282443146437</v>
      </c>
      <c r="Q8257">
        <v>1650.6580297722378</v>
      </c>
      <c r="R8257">
        <v>20.8732679536196</v>
      </c>
      <c r="S8257">
        <v>2089.4141221573218</v>
      </c>
      <c r="T8257">
        <v>0</v>
      </c>
      <c r="U8257">
        <v>0</v>
      </c>
      <c r="V8257">
        <v>0</v>
      </c>
      <c r="W8257">
        <v>0</v>
      </c>
      <c r="X8257">
        <v>0</v>
      </c>
      <c r="Y8257" t="s">
        <v>169</v>
      </c>
    </row>
    <row r="8258" spans="1:25" x14ac:dyDescent="0.3">
      <c r="A8258" t="s">
        <v>54</v>
      </c>
      <c r="B8258" t="s">
        <v>54</v>
      </c>
      <c r="C8258" t="s">
        <v>5472</v>
      </c>
      <c r="D8258" t="s">
        <v>15</v>
      </c>
      <c r="E8258" t="s">
        <v>15</v>
      </c>
      <c r="F8258" s="30" t="s">
        <v>2669</v>
      </c>
      <c r="G8258" s="30" t="s">
        <v>5707</v>
      </c>
      <c r="H8258" t="s">
        <v>5708</v>
      </c>
      <c r="I8258" t="s">
        <v>241</v>
      </c>
      <c r="J8258" s="33" t="s">
        <v>182</v>
      </c>
      <c r="K8258" t="s">
        <v>182</v>
      </c>
      <c r="L8258" t="s">
        <v>2392</v>
      </c>
      <c r="M8258" s="16">
        <v>16357.962629892607</v>
      </c>
      <c r="O8258" s="15">
        <v>16357.962629892607</v>
      </c>
      <c r="P8258">
        <v>352.3407630570988</v>
      </c>
      <c r="Q8258">
        <v>1391.8295071473549</v>
      </c>
      <c r="R8258">
        <v>17.533545081040462</v>
      </c>
      <c r="S8258">
        <v>1761.7038152854943</v>
      </c>
      <c r="T8258">
        <v>0</v>
      </c>
      <c r="U8258">
        <v>0</v>
      </c>
      <c r="V8258">
        <v>0</v>
      </c>
      <c r="W8258">
        <v>0</v>
      </c>
      <c r="X8258">
        <v>0</v>
      </c>
      <c r="Y8258" t="s">
        <v>169</v>
      </c>
    </row>
    <row r="8259" spans="1:25" x14ac:dyDescent="0.3">
      <c r="A8259" t="s">
        <v>54</v>
      </c>
      <c r="B8259" t="s">
        <v>54</v>
      </c>
      <c r="C8259" t="s">
        <v>5472</v>
      </c>
      <c r="D8259" t="s">
        <v>15</v>
      </c>
      <c r="E8259" t="s">
        <v>15</v>
      </c>
      <c r="F8259" s="30" t="s">
        <v>2669</v>
      </c>
      <c r="G8259" s="30" t="s">
        <v>5707</v>
      </c>
      <c r="H8259" t="s">
        <v>5708</v>
      </c>
      <c r="I8259" t="s">
        <v>241</v>
      </c>
      <c r="J8259" s="33" t="s">
        <v>182</v>
      </c>
      <c r="K8259" t="s">
        <v>182</v>
      </c>
      <c r="L8259" t="s">
        <v>2452</v>
      </c>
      <c r="M8259" s="16">
        <v>16357.962629892607</v>
      </c>
      <c r="O8259" s="15">
        <v>16357.962629892607</v>
      </c>
      <c r="P8259">
        <v>82.658141096333608</v>
      </c>
      <c r="Q8259">
        <v>326.45791079461054</v>
      </c>
      <c r="R8259">
        <v>4.1746535907239197</v>
      </c>
      <c r="S8259">
        <v>413.29070548166806</v>
      </c>
      <c r="T8259">
        <v>0</v>
      </c>
      <c r="U8259">
        <v>0</v>
      </c>
      <c r="V8259">
        <v>0</v>
      </c>
      <c r="W8259">
        <v>0</v>
      </c>
      <c r="X8259">
        <v>0</v>
      </c>
      <c r="Y8259" t="s">
        <v>169</v>
      </c>
    </row>
    <row r="8260" spans="1:25" x14ac:dyDescent="0.3">
      <c r="A8260" t="s">
        <v>54</v>
      </c>
      <c r="B8260" t="s">
        <v>54</v>
      </c>
      <c r="C8260" t="s">
        <v>5472</v>
      </c>
      <c r="D8260" t="s">
        <v>15</v>
      </c>
      <c r="E8260" t="s">
        <v>15</v>
      </c>
      <c r="F8260" s="30" t="s">
        <v>2669</v>
      </c>
      <c r="G8260" s="30" t="s">
        <v>5707</v>
      </c>
      <c r="H8260" t="s">
        <v>5708</v>
      </c>
      <c r="I8260" t="s">
        <v>241</v>
      </c>
      <c r="J8260" s="33" t="s">
        <v>182</v>
      </c>
      <c r="K8260" t="s">
        <v>182</v>
      </c>
      <c r="L8260" t="s">
        <v>2425</v>
      </c>
      <c r="M8260" s="16">
        <v>16357.962629892607</v>
      </c>
      <c r="O8260" s="15">
        <v>16357.962629892607</v>
      </c>
      <c r="P8260">
        <v>184.10222335092485</v>
      </c>
      <c r="Q8260">
        <v>726.38972478596202</v>
      </c>
      <c r="R8260">
        <v>9.1842378995926239</v>
      </c>
      <c r="S8260">
        <v>919.67618603647952</v>
      </c>
      <c r="T8260">
        <v>0</v>
      </c>
      <c r="U8260">
        <v>0</v>
      </c>
      <c r="V8260">
        <v>0</v>
      </c>
      <c r="W8260">
        <v>0</v>
      </c>
      <c r="X8260">
        <v>0</v>
      </c>
      <c r="Y8260" t="s">
        <v>169</v>
      </c>
    </row>
    <row r="8261" spans="1:25" x14ac:dyDescent="0.3">
      <c r="A8261" t="s">
        <v>54</v>
      </c>
      <c r="B8261" t="s">
        <v>54</v>
      </c>
      <c r="C8261" t="s">
        <v>5472</v>
      </c>
      <c r="D8261" t="s">
        <v>15</v>
      </c>
      <c r="E8261" t="s">
        <v>15</v>
      </c>
      <c r="F8261" s="30" t="s">
        <v>2669</v>
      </c>
      <c r="G8261" s="30" t="s">
        <v>5707</v>
      </c>
      <c r="H8261" t="s">
        <v>5708</v>
      </c>
      <c r="I8261" t="s">
        <v>241</v>
      </c>
      <c r="J8261" s="33" t="s">
        <v>182</v>
      </c>
      <c r="K8261" t="s">
        <v>182</v>
      </c>
      <c r="L8261" t="s">
        <v>2266</v>
      </c>
      <c r="M8261" s="16">
        <v>16357.962629892607</v>
      </c>
      <c r="O8261" s="15">
        <v>16357.962629892607</v>
      </c>
      <c r="P8261">
        <v>459.21189497963115</v>
      </c>
      <c r="Q8261">
        <v>1814.3044505286155</v>
      </c>
      <c r="R8261">
        <v>22.960594748981556</v>
      </c>
      <c r="S8261">
        <v>2296.4769402572283</v>
      </c>
      <c r="T8261">
        <v>0</v>
      </c>
      <c r="U8261">
        <v>0</v>
      </c>
      <c r="V8261">
        <v>0</v>
      </c>
      <c r="W8261">
        <v>0</v>
      </c>
      <c r="X8261">
        <v>0</v>
      </c>
      <c r="Y8261" t="s">
        <v>169</v>
      </c>
    </row>
    <row r="8262" spans="1:25" x14ac:dyDescent="0.3">
      <c r="A8262" t="s">
        <v>54</v>
      </c>
      <c r="B8262" t="s">
        <v>54</v>
      </c>
      <c r="C8262" t="s">
        <v>5472</v>
      </c>
      <c r="D8262" t="s">
        <v>15</v>
      </c>
      <c r="E8262" t="s">
        <v>15</v>
      </c>
      <c r="F8262" s="30" t="s">
        <v>2669</v>
      </c>
      <c r="G8262" s="30" t="s">
        <v>5707</v>
      </c>
      <c r="H8262" t="s">
        <v>5708</v>
      </c>
      <c r="I8262" t="s">
        <v>241</v>
      </c>
      <c r="J8262" s="33" t="s">
        <v>182</v>
      </c>
      <c r="K8262" t="s">
        <v>182</v>
      </c>
      <c r="L8262" t="s">
        <v>2431</v>
      </c>
      <c r="M8262" s="16">
        <v>30291.703919651834</v>
      </c>
      <c r="O8262" s="15">
        <v>30291.703919651834</v>
      </c>
      <c r="P8262">
        <v>438.33862702601158</v>
      </c>
      <c r="Q8262">
        <v>1731.6463094322819</v>
      </c>
      <c r="R8262">
        <v>22.125664030836774</v>
      </c>
      <c r="S8262">
        <v>2192.1106004891303</v>
      </c>
      <c r="T8262">
        <v>0</v>
      </c>
      <c r="U8262">
        <v>0</v>
      </c>
      <c r="V8262">
        <v>0</v>
      </c>
      <c r="W8262">
        <v>0</v>
      </c>
      <c r="X8262">
        <v>0</v>
      </c>
      <c r="Y8262" t="s">
        <v>169</v>
      </c>
    </row>
    <row r="8263" spans="1:25" x14ac:dyDescent="0.3">
      <c r="A8263" t="s">
        <v>54</v>
      </c>
      <c r="B8263" t="s">
        <v>54</v>
      </c>
      <c r="C8263" t="s">
        <v>5472</v>
      </c>
      <c r="D8263" t="s">
        <v>15</v>
      </c>
      <c r="E8263" t="s">
        <v>15</v>
      </c>
      <c r="F8263" s="30" t="s">
        <v>2669</v>
      </c>
      <c r="G8263" s="30" t="s">
        <v>5707</v>
      </c>
      <c r="H8263" t="s">
        <v>5708</v>
      </c>
      <c r="I8263" t="s">
        <v>241</v>
      </c>
      <c r="J8263" s="33" t="s">
        <v>182</v>
      </c>
      <c r="K8263" t="s">
        <v>182</v>
      </c>
      <c r="L8263" t="s">
        <v>2442</v>
      </c>
      <c r="M8263" s="16">
        <v>16357.962629892607</v>
      </c>
      <c r="O8263" s="15">
        <v>16357.962629892607</v>
      </c>
      <c r="P8263">
        <v>91.424913636853844</v>
      </c>
      <c r="Q8263">
        <v>360.27260487947427</v>
      </c>
      <c r="R8263">
        <v>4.592118949796312</v>
      </c>
      <c r="S8263">
        <v>456.28963746612442</v>
      </c>
      <c r="T8263">
        <v>0</v>
      </c>
      <c r="U8263">
        <v>0</v>
      </c>
      <c r="V8263">
        <v>0</v>
      </c>
      <c r="W8263">
        <v>0</v>
      </c>
      <c r="X8263">
        <v>0</v>
      </c>
      <c r="Y8263" t="s">
        <v>169</v>
      </c>
    </row>
    <row r="8264" spans="1:25" x14ac:dyDescent="0.3">
      <c r="A8264" t="s">
        <v>54</v>
      </c>
      <c r="B8264" t="s">
        <v>54</v>
      </c>
      <c r="C8264" t="s">
        <v>5472</v>
      </c>
      <c r="D8264" t="s">
        <v>15</v>
      </c>
      <c r="E8264" t="s">
        <v>15</v>
      </c>
      <c r="F8264" s="30" t="s">
        <v>2669</v>
      </c>
      <c r="G8264" s="30" t="s">
        <v>5707</v>
      </c>
      <c r="H8264" t="s">
        <v>5708</v>
      </c>
      <c r="I8264" t="s">
        <v>241</v>
      </c>
      <c r="J8264" s="33" t="s">
        <v>182</v>
      </c>
      <c r="K8264" t="s">
        <v>182</v>
      </c>
      <c r="L8264" t="s">
        <v>2263</v>
      </c>
      <c r="M8264" s="16">
        <v>30291.703919651834</v>
      </c>
      <c r="O8264" s="15">
        <v>30291.703919651834</v>
      </c>
      <c r="P8264">
        <v>647.48877192127998</v>
      </c>
      <c r="Q8264">
        <v>2558.2277203956178</v>
      </c>
      <c r="R8264">
        <v>32.562298007646575</v>
      </c>
      <c r="S8264">
        <v>3238.2787903245444</v>
      </c>
      <c r="T8264">
        <v>0</v>
      </c>
      <c r="U8264">
        <v>0</v>
      </c>
      <c r="V8264">
        <v>0</v>
      </c>
      <c r="W8264">
        <v>0</v>
      </c>
      <c r="X8264">
        <v>0</v>
      </c>
      <c r="Y8264" t="s">
        <v>169</v>
      </c>
    </row>
    <row r="8265" spans="1:25" x14ac:dyDescent="0.3">
      <c r="A8265" t="s">
        <v>54</v>
      </c>
      <c r="B8265" t="s">
        <v>54</v>
      </c>
      <c r="C8265" t="s">
        <v>5472</v>
      </c>
      <c r="D8265" t="s">
        <v>15</v>
      </c>
      <c r="E8265" t="s">
        <v>15</v>
      </c>
      <c r="F8265" s="30" t="s">
        <v>2669</v>
      </c>
      <c r="G8265" s="30" t="s">
        <v>5707</v>
      </c>
      <c r="H8265" t="s">
        <v>5708</v>
      </c>
      <c r="I8265" t="s">
        <v>241</v>
      </c>
      <c r="J8265" s="33" t="s">
        <v>182</v>
      </c>
      <c r="K8265" t="s">
        <v>182</v>
      </c>
      <c r="L8265" t="s">
        <v>2503</v>
      </c>
      <c r="M8265" s="16">
        <v>16357.962629892607</v>
      </c>
      <c r="O8265" s="15">
        <v>16357.962629892607</v>
      </c>
      <c r="P8265">
        <v>186.18955014628682</v>
      </c>
      <c r="Q8265">
        <v>735.15649732648228</v>
      </c>
      <c r="R8265">
        <v>9.1842378995926239</v>
      </c>
      <c r="S8265">
        <v>930.53028537236173</v>
      </c>
      <c r="T8265">
        <v>0</v>
      </c>
      <c r="U8265">
        <v>0</v>
      </c>
      <c r="V8265">
        <v>0</v>
      </c>
      <c r="W8265">
        <v>0</v>
      </c>
      <c r="X8265">
        <v>0</v>
      </c>
      <c r="Y8265" t="s">
        <v>169</v>
      </c>
    </row>
    <row r="8266" spans="1:25" x14ac:dyDescent="0.3">
      <c r="A8266" t="s">
        <v>54</v>
      </c>
      <c r="B8266" t="s">
        <v>54</v>
      </c>
      <c r="C8266" t="s">
        <v>5472</v>
      </c>
      <c r="D8266" t="s">
        <v>15</v>
      </c>
      <c r="E8266" t="s">
        <v>15</v>
      </c>
      <c r="F8266" s="30" t="s">
        <v>2669</v>
      </c>
      <c r="G8266" s="30" t="s">
        <v>5707</v>
      </c>
      <c r="H8266" t="s">
        <v>5708</v>
      </c>
      <c r="I8266" t="s">
        <v>241</v>
      </c>
      <c r="J8266" s="33" t="s">
        <v>182</v>
      </c>
      <c r="K8266" t="s">
        <v>182</v>
      </c>
      <c r="L8266" t="s">
        <v>2264</v>
      </c>
      <c r="M8266" s="16">
        <v>5909.2221576697084</v>
      </c>
      <c r="O8266" s="15">
        <v>5909.2221576697084</v>
      </c>
      <c r="P8266">
        <v>214.57719456320947</v>
      </c>
      <c r="Q8266">
        <v>847.87214427602805</v>
      </c>
      <c r="R8266">
        <v>10.854099335882191</v>
      </c>
      <c r="S8266">
        <v>1073.3034381751197</v>
      </c>
      <c r="T8266">
        <v>0</v>
      </c>
      <c r="U8266">
        <v>0</v>
      </c>
      <c r="V8266">
        <v>0</v>
      </c>
      <c r="W8266">
        <v>0</v>
      </c>
      <c r="X8266">
        <v>0</v>
      </c>
      <c r="Y8266" t="s">
        <v>169</v>
      </c>
    </row>
    <row r="8267" spans="1:25" x14ac:dyDescent="0.3">
      <c r="A8267" t="s">
        <v>54</v>
      </c>
      <c r="B8267" t="s">
        <v>54</v>
      </c>
      <c r="C8267" t="s">
        <v>5472</v>
      </c>
      <c r="D8267" t="s">
        <v>15</v>
      </c>
      <c r="E8267" t="s">
        <v>15</v>
      </c>
      <c r="F8267" s="30" t="s">
        <v>2669</v>
      </c>
      <c r="G8267" s="30" t="s">
        <v>5707</v>
      </c>
      <c r="H8267" t="s">
        <v>5708</v>
      </c>
      <c r="I8267" t="s">
        <v>241</v>
      </c>
      <c r="J8267" s="33" t="s">
        <v>182</v>
      </c>
      <c r="K8267" t="s">
        <v>182</v>
      </c>
      <c r="L8267" t="s">
        <v>2259</v>
      </c>
      <c r="M8267" s="16">
        <v>44225.44520941106</v>
      </c>
      <c r="O8267" s="15">
        <v>44225.44520941106</v>
      </c>
      <c r="P8267">
        <v>927.60802785885494</v>
      </c>
      <c r="Q8267">
        <v>3664.0934565783841</v>
      </c>
      <c r="R8267">
        <v>46.338654857035507</v>
      </c>
      <c r="S8267">
        <v>4638.0401392942749</v>
      </c>
      <c r="T8267">
        <v>0</v>
      </c>
      <c r="U8267">
        <v>0</v>
      </c>
      <c r="V8267">
        <v>0</v>
      </c>
      <c r="W8267">
        <v>0</v>
      </c>
      <c r="X8267">
        <v>0</v>
      </c>
      <c r="Y8267" t="s">
        <v>169</v>
      </c>
    </row>
    <row r="8268" spans="1:25" x14ac:dyDescent="0.3">
      <c r="A8268" t="s">
        <v>54</v>
      </c>
      <c r="B8268" t="s">
        <v>54</v>
      </c>
      <c r="C8268" t="s">
        <v>5472</v>
      </c>
      <c r="D8268" t="s">
        <v>15</v>
      </c>
      <c r="E8268" t="s">
        <v>15</v>
      </c>
      <c r="F8268" s="30" t="s">
        <v>2669</v>
      </c>
      <c r="G8268" s="30" t="s">
        <v>5707</v>
      </c>
      <c r="H8268" t="s">
        <v>5708</v>
      </c>
      <c r="I8268" t="s">
        <v>241</v>
      </c>
      <c r="J8268" s="33" t="s">
        <v>182</v>
      </c>
      <c r="K8268" t="s">
        <v>182</v>
      </c>
      <c r="L8268" t="s">
        <v>2342</v>
      </c>
      <c r="M8268" s="16">
        <v>16357.962629892607</v>
      </c>
      <c r="O8268" s="15">
        <v>16357.962629892607</v>
      </c>
      <c r="P8268">
        <v>82.658141096333608</v>
      </c>
      <c r="Q8268">
        <v>326.45791079461054</v>
      </c>
      <c r="R8268">
        <v>4.1746535907239197</v>
      </c>
      <c r="S8268">
        <v>413.29070548166806</v>
      </c>
      <c r="T8268">
        <v>0</v>
      </c>
      <c r="U8268">
        <v>0</v>
      </c>
      <c r="V8268">
        <v>0</v>
      </c>
      <c r="W8268">
        <v>0</v>
      </c>
      <c r="X8268">
        <v>0</v>
      </c>
      <c r="Y8268" t="s">
        <v>169</v>
      </c>
    </row>
    <row r="8269" spans="1:25" x14ac:dyDescent="0.3">
      <c r="A8269" t="s">
        <v>54</v>
      </c>
      <c r="B8269" t="s">
        <v>54</v>
      </c>
      <c r="C8269" t="s">
        <v>5472</v>
      </c>
      <c r="D8269" t="s">
        <v>15</v>
      </c>
      <c r="E8269" t="s">
        <v>15</v>
      </c>
      <c r="F8269" s="30" t="s">
        <v>2669</v>
      </c>
      <c r="G8269" s="30" t="s">
        <v>5707</v>
      </c>
      <c r="H8269" t="s">
        <v>5708</v>
      </c>
      <c r="I8269" t="s">
        <v>241</v>
      </c>
      <c r="J8269" s="33" t="s">
        <v>182</v>
      </c>
      <c r="K8269" t="s">
        <v>182</v>
      </c>
      <c r="L8269" t="s">
        <v>2279</v>
      </c>
      <c r="M8269" s="16">
        <v>16357.962629892607</v>
      </c>
      <c r="O8269" s="15">
        <v>16357.962629892607</v>
      </c>
      <c r="P8269">
        <v>233.3631357214671</v>
      </c>
      <c r="Q8269">
        <v>921.3460474727691</v>
      </c>
      <c r="R8269">
        <v>11.689030054026976</v>
      </c>
      <c r="S8269">
        <v>1166.3982132482631</v>
      </c>
      <c r="T8269">
        <v>0</v>
      </c>
      <c r="U8269">
        <v>0</v>
      </c>
      <c r="V8269">
        <v>0</v>
      </c>
      <c r="W8269">
        <v>0</v>
      </c>
      <c r="X8269">
        <v>0</v>
      </c>
      <c r="Y8269" t="s">
        <v>169</v>
      </c>
    </row>
    <row r="8270" spans="1:25" x14ac:dyDescent="0.3">
      <c r="A8270" t="s">
        <v>54</v>
      </c>
      <c r="B8270" t="s">
        <v>54</v>
      </c>
      <c r="C8270" t="s">
        <v>5472</v>
      </c>
      <c r="D8270" t="s">
        <v>15</v>
      </c>
      <c r="E8270" t="s">
        <v>15</v>
      </c>
      <c r="F8270" s="30" t="s">
        <v>2669</v>
      </c>
      <c r="G8270" s="30" t="s">
        <v>5707</v>
      </c>
      <c r="H8270" t="s">
        <v>5708</v>
      </c>
      <c r="I8270" t="s">
        <v>241</v>
      </c>
      <c r="J8270" s="33" t="s">
        <v>182</v>
      </c>
      <c r="K8270" t="s">
        <v>182</v>
      </c>
      <c r="L8270" t="s">
        <v>2395</v>
      </c>
      <c r="M8270" s="16">
        <v>16357.962629892607</v>
      </c>
      <c r="O8270" s="15">
        <v>16357.962629892607</v>
      </c>
      <c r="P8270">
        <v>58.02768491106248</v>
      </c>
      <c r="Q8270">
        <v>229.18848213074318</v>
      </c>
      <c r="R8270">
        <v>2.9222575135067439</v>
      </c>
      <c r="S8270">
        <v>290.13842455531238</v>
      </c>
      <c r="T8270">
        <v>0</v>
      </c>
      <c r="U8270">
        <v>0</v>
      </c>
      <c r="V8270">
        <v>0</v>
      </c>
      <c r="W8270">
        <v>0</v>
      </c>
      <c r="X8270">
        <v>0</v>
      </c>
      <c r="Y8270" t="s">
        <v>169</v>
      </c>
    </row>
    <row r="8271" spans="1:25" x14ac:dyDescent="0.3">
      <c r="A8271" t="s">
        <v>54</v>
      </c>
      <c r="B8271" t="s">
        <v>54</v>
      </c>
      <c r="C8271" t="s">
        <v>5472</v>
      </c>
      <c r="D8271" t="s">
        <v>15</v>
      </c>
      <c r="E8271" t="s">
        <v>15</v>
      </c>
      <c r="F8271" s="30" t="s">
        <v>2669</v>
      </c>
      <c r="G8271" s="30" t="s">
        <v>5707</v>
      </c>
      <c r="H8271" t="s">
        <v>5708</v>
      </c>
      <c r="I8271" t="s">
        <v>241</v>
      </c>
      <c r="J8271" s="33" t="s">
        <v>182</v>
      </c>
      <c r="K8271" t="s">
        <v>182</v>
      </c>
      <c r="L8271" t="s">
        <v>2355</v>
      </c>
      <c r="M8271" s="16">
        <v>16357.962629892607</v>
      </c>
      <c r="O8271" s="15">
        <v>16357.962629892607</v>
      </c>
      <c r="P8271">
        <v>291.3908206325296</v>
      </c>
      <c r="Q8271">
        <v>1150.5345296035123</v>
      </c>
      <c r="R8271">
        <v>14.611287567533719</v>
      </c>
      <c r="S8271">
        <v>1456.5366378035756</v>
      </c>
      <c r="T8271">
        <v>0</v>
      </c>
      <c r="U8271">
        <v>0</v>
      </c>
      <c r="V8271">
        <v>0</v>
      </c>
      <c r="W8271">
        <v>0</v>
      </c>
      <c r="X8271">
        <v>0</v>
      </c>
      <c r="Y8271" t="s">
        <v>169</v>
      </c>
    </row>
    <row r="8272" spans="1:25" x14ac:dyDescent="0.3">
      <c r="A8272" t="s">
        <v>54</v>
      </c>
      <c r="B8272" t="s">
        <v>54</v>
      </c>
      <c r="C8272" t="s">
        <v>5472</v>
      </c>
      <c r="D8272" t="s">
        <v>15</v>
      </c>
      <c r="E8272" t="s">
        <v>15</v>
      </c>
      <c r="F8272" s="30" t="s">
        <v>2716</v>
      </c>
      <c r="G8272" s="30" t="s">
        <v>5709</v>
      </c>
      <c r="H8272" t="s">
        <v>5710</v>
      </c>
      <c r="I8272" t="s">
        <v>241</v>
      </c>
      <c r="J8272" s="33" t="s">
        <v>182</v>
      </c>
      <c r="K8272" t="s">
        <v>182</v>
      </c>
      <c r="L8272" t="s">
        <v>2259</v>
      </c>
      <c r="M8272" s="16">
        <v>50000</v>
      </c>
      <c r="O8272" s="15">
        <v>50000</v>
      </c>
      <c r="P8272">
        <v>0</v>
      </c>
      <c r="Q8272">
        <v>0</v>
      </c>
      <c r="R8272">
        <v>0</v>
      </c>
      <c r="S8272">
        <v>0</v>
      </c>
      <c r="T8272">
        <v>0</v>
      </c>
      <c r="U8272">
        <v>0</v>
      </c>
      <c r="V8272">
        <v>0</v>
      </c>
      <c r="W8272">
        <v>0</v>
      </c>
      <c r="X8272">
        <v>0</v>
      </c>
      <c r="Y8272" t="s">
        <v>169</v>
      </c>
    </row>
    <row r="8273" spans="1:25" x14ac:dyDescent="0.3">
      <c r="A8273" t="s">
        <v>54</v>
      </c>
      <c r="B8273" t="s">
        <v>54</v>
      </c>
      <c r="C8273" t="s">
        <v>5472</v>
      </c>
      <c r="D8273" t="s">
        <v>15</v>
      </c>
      <c r="E8273" t="s">
        <v>15</v>
      </c>
      <c r="F8273" s="30" t="s">
        <v>2716</v>
      </c>
      <c r="G8273" s="30" t="s">
        <v>5709</v>
      </c>
      <c r="H8273" t="s">
        <v>5710</v>
      </c>
      <c r="I8273" t="s">
        <v>241</v>
      </c>
      <c r="J8273" s="33" t="s">
        <v>101</v>
      </c>
      <c r="K8273" t="s">
        <v>101</v>
      </c>
      <c r="L8273" t="s">
        <v>2267</v>
      </c>
      <c r="M8273" s="16">
        <v>135073</v>
      </c>
      <c r="O8273" s="15">
        <v>135073</v>
      </c>
      <c r="P8273">
        <v>0</v>
      </c>
      <c r="Q8273">
        <v>0</v>
      </c>
      <c r="R8273">
        <v>0</v>
      </c>
      <c r="S8273">
        <v>0</v>
      </c>
      <c r="T8273">
        <v>0</v>
      </c>
      <c r="U8273">
        <v>0</v>
      </c>
      <c r="V8273">
        <v>0</v>
      </c>
      <c r="W8273">
        <v>0</v>
      </c>
      <c r="X8273">
        <v>0</v>
      </c>
      <c r="Y8273" t="s">
        <v>169</v>
      </c>
    </row>
    <row r="8274" spans="1:25" x14ac:dyDescent="0.3">
      <c r="A8274" t="s">
        <v>54</v>
      </c>
      <c r="B8274" t="s">
        <v>54</v>
      </c>
      <c r="C8274" t="s">
        <v>5472</v>
      </c>
      <c r="D8274" t="s">
        <v>15</v>
      </c>
      <c r="E8274" t="s">
        <v>15</v>
      </c>
      <c r="F8274" s="30" t="s">
        <v>2716</v>
      </c>
      <c r="G8274" s="30" t="s">
        <v>5709</v>
      </c>
      <c r="H8274" t="s">
        <v>5710</v>
      </c>
      <c r="I8274" t="s">
        <v>241</v>
      </c>
      <c r="J8274" s="33" t="s">
        <v>101</v>
      </c>
      <c r="K8274" t="s">
        <v>101</v>
      </c>
      <c r="L8274" t="s">
        <v>2265</v>
      </c>
      <c r="M8274" s="16">
        <v>145314</v>
      </c>
      <c r="O8274" s="15">
        <v>145314</v>
      </c>
      <c r="P8274">
        <v>0</v>
      </c>
      <c r="Q8274">
        <v>0</v>
      </c>
      <c r="R8274">
        <v>0</v>
      </c>
      <c r="S8274">
        <v>0</v>
      </c>
      <c r="T8274">
        <v>0</v>
      </c>
      <c r="U8274">
        <v>0</v>
      </c>
      <c r="V8274">
        <v>0</v>
      </c>
      <c r="W8274">
        <v>0</v>
      </c>
      <c r="X8274">
        <v>0</v>
      </c>
      <c r="Y8274" t="s">
        <v>169</v>
      </c>
    </row>
    <row r="8275" spans="1:25" x14ac:dyDescent="0.3">
      <c r="A8275" t="s">
        <v>54</v>
      </c>
      <c r="B8275" t="s">
        <v>54</v>
      </c>
      <c r="C8275" t="s">
        <v>5472</v>
      </c>
      <c r="D8275" t="s">
        <v>15</v>
      </c>
      <c r="E8275" t="s">
        <v>15</v>
      </c>
      <c r="F8275" s="30" t="s">
        <v>2716</v>
      </c>
      <c r="G8275" s="30" t="s">
        <v>5709</v>
      </c>
      <c r="H8275" t="s">
        <v>5710</v>
      </c>
      <c r="I8275" t="s">
        <v>241</v>
      </c>
      <c r="J8275" s="33" t="s">
        <v>101</v>
      </c>
      <c r="K8275" t="s">
        <v>101</v>
      </c>
      <c r="L8275" t="s">
        <v>2300</v>
      </c>
      <c r="M8275" s="16">
        <v>247692</v>
      </c>
      <c r="O8275" s="15">
        <v>247692</v>
      </c>
      <c r="P8275">
        <v>0</v>
      </c>
      <c r="Q8275">
        <v>0</v>
      </c>
      <c r="R8275">
        <v>0</v>
      </c>
      <c r="S8275">
        <v>0</v>
      </c>
      <c r="T8275">
        <v>0</v>
      </c>
      <c r="U8275">
        <v>0</v>
      </c>
      <c r="V8275">
        <v>0</v>
      </c>
      <c r="W8275">
        <v>0</v>
      </c>
      <c r="X8275">
        <v>0</v>
      </c>
      <c r="Y8275" t="s">
        <v>169</v>
      </c>
    </row>
    <row r="8276" spans="1:25" x14ac:dyDescent="0.3">
      <c r="A8276" t="s">
        <v>54</v>
      </c>
      <c r="B8276" t="s">
        <v>54</v>
      </c>
      <c r="C8276" t="s">
        <v>5472</v>
      </c>
      <c r="D8276" t="s">
        <v>15</v>
      </c>
      <c r="E8276" t="s">
        <v>15</v>
      </c>
      <c r="F8276" s="30" t="s">
        <v>2716</v>
      </c>
      <c r="G8276" s="30" t="s">
        <v>5709</v>
      </c>
      <c r="H8276" t="s">
        <v>5710</v>
      </c>
      <c r="I8276" t="s">
        <v>241</v>
      </c>
      <c r="J8276" s="33" t="s">
        <v>101</v>
      </c>
      <c r="K8276" t="s">
        <v>101</v>
      </c>
      <c r="L8276" t="s">
        <v>2377</v>
      </c>
      <c r="M8276" s="16">
        <v>140203</v>
      </c>
      <c r="O8276" s="15">
        <v>140203</v>
      </c>
      <c r="P8276">
        <v>0</v>
      </c>
      <c r="Q8276">
        <v>0</v>
      </c>
      <c r="R8276">
        <v>0</v>
      </c>
      <c r="S8276">
        <v>0</v>
      </c>
      <c r="T8276">
        <v>0</v>
      </c>
      <c r="U8276">
        <v>0</v>
      </c>
      <c r="V8276">
        <v>0</v>
      </c>
      <c r="W8276">
        <v>0</v>
      </c>
      <c r="X8276">
        <v>0</v>
      </c>
      <c r="Y8276" t="s">
        <v>169</v>
      </c>
    </row>
    <row r="8277" spans="1:25" x14ac:dyDescent="0.3">
      <c r="A8277" t="s">
        <v>54</v>
      </c>
      <c r="B8277" t="s">
        <v>54</v>
      </c>
      <c r="C8277" t="s">
        <v>5472</v>
      </c>
      <c r="D8277" t="s">
        <v>15</v>
      </c>
      <c r="E8277" t="s">
        <v>15</v>
      </c>
      <c r="F8277" s="30" t="s">
        <v>2716</v>
      </c>
      <c r="G8277" s="30" t="s">
        <v>5709</v>
      </c>
      <c r="H8277" t="s">
        <v>5710</v>
      </c>
      <c r="I8277" t="s">
        <v>241</v>
      </c>
      <c r="J8277" s="33" t="s">
        <v>101</v>
      </c>
      <c r="K8277" t="s">
        <v>101</v>
      </c>
      <c r="L8277" t="s">
        <v>2392</v>
      </c>
      <c r="M8277" s="16">
        <v>135073</v>
      </c>
      <c r="O8277" s="15">
        <v>135073</v>
      </c>
      <c r="P8277">
        <v>0</v>
      </c>
      <c r="Q8277">
        <v>0</v>
      </c>
      <c r="R8277">
        <v>0</v>
      </c>
      <c r="S8277">
        <v>0</v>
      </c>
      <c r="T8277">
        <v>0</v>
      </c>
      <c r="U8277">
        <v>0</v>
      </c>
      <c r="V8277">
        <v>0</v>
      </c>
      <c r="W8277">
        <v>0</v>
      </c>
      <c r="X8277">
        <v>0</v>
      </c>
      <c r="Y8277" t="s">
        <v>169</v>
      </c>
    </row>
    <row r="8278" spans="1:25" x14ac:dyDescent="0.3">
      <c r="A8278" t="s">
        <v>54</v>
      </c>
      <c r="B8278" t="s">
        <v>54</v>
      </c>
      <c r="C8278" t="s">
        <v>5472</v>
      </c>
      <c r="D8278" t="s">
        <v>15</v>
      </c>
      <c r="E8278" t="s">
        <v>15</v>
      </c>
      <c r="F8278" s="30" t="s">
        <v>2716</v>
      </c>
      <c r="G8278" s="30" t="s">
        <v>5709</v>
      </c>
      <c r="H8278" t="s">
        <v>5710</v>
      </c>
      <c r="I8278" t="s">
        <v>241</v>
      </c>
      <c r="J8278" s="33" t="s">
        <v>101</v>
      </c>
      <c r="K8278" t="s">
        <v>101</v>
      </c>
      <c r="L8278" t="s">
        <v>2452</v>
      </c>
      <c r="M8278" s="16">
        <v>42954</v>
      </c>
      <c r="O8278" s="15">
        <v>42954</v>
      </c>
      <c r="P8278">
        <v>0</v>
      </c>
      <c r="Q8278">
        <v>0</v>
      </c>
      <c r="R8278">
        <v>0</v>
      </c>
      <c r="S8278">
        <v>0</v>
      </c>
      <c r="T8278">
        <v>0</v>
      </c>
      <c r="U8278">
        <v>0</v>
      </c>
      <c r="V8278">
        <v>0</v>
      </c>
      <c r="W8278">
        <v>0</v>
      </c>
      <c r="X8278">
        <v>0</v>
      </c>
      <c r="Y8278" t="s">
        <v>169</v>
      </c>
    </row>
    <row r="8279" spans="1:25" x14ac:dyDescent="0.3">
      <c r="A8279" t="s">
        <v>54</v>
      </c>
      <c r="B8279" t="s">
        <v>54</v>
      </c>
      <c r="C8279" t="s">
        <v>5472</v>
      </c>
      <c r="D8279" t="s">
        <v>15</v>
      </c>
      <c r="E8279" t="s">
        <v>15</v>
      </c>
      <c r="F8279" s="30" t="s">
        <v>2716</v>
      </c>
      <c r="G8279" s="30" t="s">
        <v>5709</v>
      </c>
      <c r="H8279" t="s">
        <v>5710</v>
      </c>
      <c r="I8279" t="s">
        <v>241</v>
      </c>
      <c r="J8279" s="33" t="s">
        <v>101</v>
      </c>
      <c r="K8279" t="s">
        <v>101</v>
      </c>
      <c r="L8279" t="s">
        <v>2425</v>
      </c>
      <c r="M8279" s="16">
        <v>58306</v>
      </c>
      <c r="O8279" s="15">
        <v>58306</v>
      </c>
      <c r="P8279">
        <v>0</v>
      </c>
      <c r="Q8279">
        <v>0</v>
      </c>
      <c r="R8279">
        <v>0</v>
      </c>
      <c r="S8279">
        <v>0</v>
      </c>
      <c r="T8279">
        <v>0</v>
      </c>
      <c r="U8279">
        <v>0</v>
      </c>
      <c r="V8279">
        <v>0</v>
      </c>
      <c r="W8279">
        <v>0</v>
      </c>
      <c r="X8279">
        <v>0</v>
      </c>
      <c r="Y8279" t="s">
        <v>169</v>
      </c>
    </row>
    <row r="8280" spans="1:25" x14ac:dyDescent="0.3">
      <c r="A8280" t="s">
        <v>54</v>
      </c>
      <c r="B8280" t="s">
        <v>54</v>
      </c>
      <c r="C8280" t="s">
        <v>5472</v>
      </c>
      <c r="D8280" t="s">
        <v>15</v>
      </c>
      <c r="E8280" t="s">
        <v>15</v>
      </c>
      <c r="F8280" s="30" t="s">
        <v>2716</v>
      </c>
      <c r="G8280" s="30" t="s">
        <v>5709</v>
      </c>
      <c r="H8280" t="s">
        <v>5710</v>
      </c>
      <c r="I8280" t="s">
        <v>241</v>
      </c>
      <c r="J8280" s="33" t="s">
        <v>101</v>
      </c>
      <c r="K8280" t="s">
        <v>101</v>
      </c>
      <c r="L8280" t="s">
        <v>2266</v>
      </c>
      <c r="M8280" s="16">
        <v>109484</v>
      </c>
      <c r="O8280" s="15">
        <v>109484</v>
      </c>
      <c r="P8280">
        <v>0</v>
      </c>
      <c r="Q8280">
        <v>0</v>
      </c>
      <c r="R8280">
        <v>0</v>
      </c>
      <c r="S8280">
        <v>0</v>
      </c>
      <c r="T8280">
        <v>0</v>
      </c>
      <c r="U8280">
        <v>0</v>
      </c>
      <c r="V8280">
        <v>0</v>
      </c>
      <c r="W8280">
        <v>0</v>
      </c>
      <c r="X8280">
        <v>0</v>
      </c>
      <c r="Y8280" t="s">
        <v>169</v>
      </c>
    </row>
    <row r="8281" spans="1:25" x14ac:dyDescent="0.3">
      <c r="A8281" t="s">
        <v>54</v>
      </c>
      <c r="B8281" t="s">
        <v>54</v>
      </c>
      <c r="C8281" t="s">
        <v>5472</v>
      </c>
      <c r="D8281" t="s">
        <v>15</v>
      </c>
      <c r="E8281" t="s">
        <v>15</v>
      </c>
      <c r="F8281" s="30" t="s">
        <v>2716</v>
      </c>
      <c r="G8281" s="30" t="s">
        <v>5709</v>
      </c>
      <c r="H8281" t="s">
        <v>5710</v>
      </c>
      <c r="I8281" t="s">
        <v>241</v>
      </c>
      <c r="J8281" s="33" t="s">
        <v>101</v>
      </c>
      <c r="K8281" t="s">
        <v>101</v>
      </c>
      <c r="L8281" t="s">
        <v>2431</v>
      </c>
      <c r="M8281" s="16">
        <v>155551</v>
      </c>
      <c r="O8281" s="15">
        <v>155551</v>
      </c>
      <c r="P8281">
        <v>0</v>
      </c>
      <c r="Q8281">
        <v>0</v>
      </c>
      <c r="R8281">
        <v>0</v>
      </c>
      <c r="S8281">
        <v>0</v>
      </c>
      <c r="T8281">
        <v>0</v>
      </c>
      <c r="U8281">
        <v>0</v>
      </c>
      <c r="V8281">
        <v>0</v>
      </c>
      <c r="W8281">
        <v>0</v>
      </c>
      <c r="X8281">
        <v>0</v>
      </c>
      <c r="Y8281" t="s">
        <v>169</v>
      </c>
    </row>
    <row r="8282" spans="1:25" x14ac:dyDescent="0.3">
      <c r="A8282" t="s">
        <v>54</v>
      </c>
      <c r="B8282" t="s">
        <v>54</v>
      </c>
      <c r="C8282" t="s">
        <v>5472</v>
      </c>
      <c r="D8282" t="s">
        <v>15</v>
      </c>
      <c r="E8282" t="s">
        <v>15</v>
      </c>
      <c r="F8282" s="30" t="s">
        <v>2716</v>
      </c>
      <c r="G8282" s="30" t="s">
        <v>5709</v>
      </c>
      <c r="H8282" t="s">
        <v>5710</v>
      </c>
      <c r="I8282" t="s">
        <v>241</v>
      </c>
      <c r="J8282" s="33" t="s">
        <v>101</v>
      </c>
      <c r="K8282" t="s">
        <v>101</v>
      </c>
      <c r="L8282" t="s">
        <v>2442</v>
      </c>
      <c r="M8282" s="16">
        <v>58306</v>
      </c>
      <c r="O8282" s="15">
        <v>58306</v>
      </c>
      <c r="P8282">
        <v>0</v>
      </c>
      <c r="Q8282">
        <v>0</v>
      </c>
      <c r="R8282">
        <v>0</v>
      </c>
      <c r="S8282">
        <v>0</v>
      </c>
      <c r="T8282">
        <v>0</v>
      </c>
      <c r="U8282">
        <v>0</v>
      </c>
      <c r="V8282">
        <v>0</v>
      </c>
      <c r="W8282">
        <v>0</v>
      </c>
      <c r="X8282">
        <v>0</v>
      </c>
      <c r="Y8282" t="s">
        <v>169</v>
      </c>
    </row>
    <row r="8283" spans="1:25" x14ac:dyDescent="0.3">
      <c r="A8283" t="s">
        <v>54</v>
      </c>
      <c r="B8283" t="s">
        <v>54</v>
      </c>
      <c r="C8283" t="s">
        <v>5472</v>
      </c>
      <c r="D8283" t="s">
        <v>15</v>
      </c>
      <c r="E8283" t="s">
        <v>15</v>
      </c>
      <c r="F8283" s="30" t="s">
        <v>2716</v>
      </c>
      <c r="G8283" s="30" t="s">
        <v>5709</v>
      </c>
      <c r="H8283" t="s">
        <v>5710</v>
      </c>
      <c r="I8283" t="s">
        <v>241</v>
      </c>
      <c r="J8283" s="33" t="s">
        <v>101</v>
      </c>
      <c r="K8283" t="s">
        <v>101</v>
      </c>
      <c r="L8283" t="s">
        <v>2263</v>
      </c>
      <c r="M8283" s="16">
        <v>247670</v>
      </c>
      <c r="O8283" s="15">
        <v>247670</v>
      </c>
      <c r="P8283">
        <v>0</v>
      </c>
      <c r="Q8283">
        <v>0</v>
      </c>
      <c r="R8283">
        <v>0</v>
      </c>
      <c r="S8283">
        <v>0</v>
      </c>
      <c r="T8283">
        <v>0</v>
      </c>
      <c r="U8283">
        <v>0</v>
      </c>
      <c r="V8283">
        <v>0</v>
      </c>
      <c r="W8283">
        <v>0</v>
      </c>
      <c r="X8283">
        <v>0</v>
      </c>
      <c r="Y8283" t="s">
        <v>169</v>
      </c>
    </row>
    <row r="8284" spans="1:25" x14ac:dyDescent="0.3">
      <c r="A8284" t="s">
        <v>54</v>
      </c>
      <c r="B8284" t="s">
        <v>54</v>
      </c>
      <c r="C8284" t="s">
        <v>5472</v>
      </c>
      <c r="D8284" t="s">
        <v>15</v>
      </c>
      <c r="E8284" t="s">
        <v>15</v>
      </c>
      <c r="F8284" s="30" t="s">
        <v>2716</v>
      </c>
      <c r="G8284" s="30" t="s">
        <v>5709</v>
      </c>
      <c r="H8284" t="s">
        <v>5710</v>
      </c>
      <c r="I8284" t="s">
        <v>241</v>
      </c>
      <c r="J8284" s="33" t="s">
        <v>101</v>
      </c>
      <c r="K8284" t="s">
        <v>101</v>
      </c>
      <c r="L8284" t="s">
        <v>2503</v>
      </c>
      <c r="M8284" s="16">
        <v>109484</v>
      </c>
      <c r="O8284" s="15">
        <v>109484</v>
      </c>
      <c r="P8284">
        <v>0</v>
      </c>
      <c r="Q8284">
        <v>0</v>
      </c>
      <c r="R8284">
        <v>0</v>
      </c>
      <c r="S8284">
        <v>0</v>
      </c>
      <c r="T8284">
        <v>0</v>
      </c>
      <c r="U8284">
        <v>0</v>
      </c>
      <c r="V8284">
        <v>0</v>
      </c>
      <c r="W8284">
        <v>0</v>
      </c>
      <c r="X8284">
        <v>0</v>
      </c>
      <c r="Y8284" t="s">
        <v>169</v>
      </c>
    </row>
    <row r="8285" spans="1:25" x14ac:dyDescent="0.3">
      <c r="A8285" t="s">
        <v>54</v>
      </c>
      <c r="B8285" t="s">
        <v>54</v>
      </c>
      <c r="C8285" t="s">
        <v>5472</v>
      </c>
      <c r="D8285" t="s">
        <v>15</v>
      </c>
      <c r="E8285" t="s">
        <v>15</v>
      </c>
      <c r="F8285" s="30" t="s">
        <v>2716</v>
      </c>
      <c r="G8285" s="30" t="s">
        <v>5709</v>
      </c>
      <c r="H8285" t="s">
        <v>5710</v>
      </c>
      <c r="I8285" t="s">
        <v>241</v>
      </c>
      <c r="J8285" s="33" t="s">
        <v>101</v>
      </c>
      <c r="K8285" t="s">
        <v>101</v>
      </c>
      <c r="L8285" t="s">
        <v>2264</v>
      </c>
      <c r="M8285" s="16">
        <v>42954</v>
      </c>
      <c r="O8285" s="15">
        <v>42954</v>
      </c>
      <c r="P8285">
        <v>0</v>
      </c>
      <c r="Q8285">
        <v>0</v>
      </c>
      <c r="R8285">
        <v>0</v>
      </c>
      <c r="S8285">
        <v>0</v>
      </c>
      <c r="T8285">
        <v>0</v>
      </c>
      <c r="U8285">
        <v>0</v>
      </c>
      <c r="V8285">
        <v>0</v>
      </c>
      <c r="W8285">
        <v>0</v>
      </c>
      <c r="X8285">
        <v>0</v>
      </c>
      <c r="Y8285" t="s">
        <v>169</v>
      </c>
    </row>
    <row r="8286" spans="1:25" x14ac:dyDescent="0.3">
      <c r="A8286" t="s">
        <v>54</v>
      </c>
      <c r="B8286" t="s">
        <v>54</v>
      </c>
      <c r="C8286" t="s">
        <v>5472</v>
      </c>
      <c r="D8286" t="s">
        <v>15</v>
      </c>
      <c r="E8286" t="s">
        <v>15</v>
      </c>
      <c r="F8286" s="30" t="s">
        <v>2716</v>
      </c>
      <c r="G8286" s="30" t="s">
        <v>5709</v>
      </c>
      <c r="H8286" t="s">
        <v>5710</v>
      </c>
      <c r="I8286" t="s">
        <v>241</v>
      </c>
      <c r="J8286" s="33" t="s">
        <v>101</v>
      </c>
      <c r="K8286" t="s">
        <v>101</v>
      </c>
      <c r="L8286" t="s">
        <v>2259</v>
      </c>
      <c r="M8286" s="16">
        <v>182322</v>
      </c>
      <c r="O8286" s="15">
        <v>182322</v>
      </c>
      <c r="P8286">
        <v>0</v>
      </c>
      <c r="Q8286">
        <v>0</v>
      </c>
      <c r="R8286">
        <v>0</v>
      </c>
      <c r="S8286">
        <v>0</v>
      </c>
      <c r="T8286">
        <v>0</v>
      </c>
      <c r="U8286">
        <v>0</v>
      </c>
      <c r="V8286">
        <v>0</v>
      </c>
      <c r="W8286">
        <v>0</v>
      </c>
      <c r="X8286">
        <v>0</v>
      </c>
      <c r="Y8286" t="s">
        <v>169</v>
      </c>
    </row>
    <row r="8287" spans="1:25" x14ac:dyDescent="0.3">
      <c r="A8287" t="s">
        <v>54</v>
      </c>
      <c r="B8287" t="s">
        <v>54</v>
      </c>
      <c r="C8287" t="s">
        <v>5472</v>
      </c>
      <c r="D8287" t="s">
        <v>15</v>
      </c>
      <c r="E8287" t="s">
        <v>15</v>
      </c>
      <c r="F8287" s="30" t="s">
        <v>2716</v>
      </c>
      <c r="G8287" s="30" t="s">
        <v>5709</v>
      </c>
      <c r="H8287" t="s">
        <v>5710</v>
      </c>
      <c r="I8287" t="s">
        <v>241</v>
      </c>
      <c r="J8287" s="33" t="s">
        <v>101</v>
      </c>
      <c r="K8287" t="s">
        <v>101</v>
      </c>
      <c r="L8287" t="s">
        <v>2342</v>
      </c>
      <c r="M8287" s="16">
        <v>58306</v>
      </c>
      <c r="O8287" s="15">
        <v>58306</v>
      </c>
      <c r="P8287">
        <v>0</v>
      </c>
      <c r="Q8287">
        <v>0</v>
      </c>
      <c r="R8287">
        <v>0</v>
      </c>
      <c r="S8287">
        <v>0</v>
      </c>
      <c r="T8287">
        <v>0</v>
      </c>
      <c r="U8287">
        <v>0</v>
      </c>
      <c r="V8287">
        <v>0</v>
      </c>
      <c r="W8287">
        <v>0</v>
      </c>
      <c r="X8287">
        <v>0</v>
      </c>
      <c r="Y8287" t="s">
        <v>169</v>
      </c>
    </row>
    <row r="8288" spans="1:25" x14ac:dyDescent="0.3">
      <c r="A8288" t="s">
        <v>54</v>
      </c>
      <c r="B8288" t="s">
        <v>54</v>
      </c>
      <c r="C8288" t="s">
        <v>5472</v>
      </c>
      <c r="D8288" t="s">
        <v>15</v>
      </c>
      <c r="E8288" t="s">
        <v>15</v>
      </c>
      <c r="F8288" s="30" t="s">
        <v>2716</v>
      </c>
      <c r="G8288" s="30" t="s">
        <v>5709</v>
      </c>
      <c r="H8288" t="s">
        <v>5710</v>
      </c>
      <c r="I8288" t="s">
        <v>241</v>
      </c>
      <c r="J8288" s="33" t="s">
        <v>101</v>
      </c>
      <c r="K8288" t="s">
        <v>101</v>
      </c>
      <c r="L8288" t="s">
        <v>2279</v>
      </c>
      <c r="M8288" s="16">
        <v>109484</v>
      </c>
      <c r="O8288" s="15">
        <v>109484</v>
      </c>
      <c r="P8288">
        <v>0</v>
      </c>
      <c r="Q8288">
        <v>0</v>
      </c>
      <c r="R8288">
        <v>0</v>
      </c>
      <c r="S8288">
        <v>0</v>
      </c>
      <c r="T8288">
        <v>0</v>
      </c>
      <c r="U8288">
        <v>0</v>
      </c>
      <c r="V8288">
        <v>0</v>
      </c>
      <c r="W8288">
        <v>0</v>
      </c>
      <c r="X8288">
        <v>0</v>
      </c>
      <c r="Y8288" t="s">
        <v>169</v>
      </c>
    </row>
    <row r="8289" spans="1:25" x14ac:dyDescent="0.3">
      <c r="A8289" t="s">
        <v>54</v>
      </c>
      <c r="B8289" t="s">
        <v>54</v>
      </c>
      <c r="C8289" t="s">
        <v>5472</v>
      </c>
      <c r="D8289" t="s">
        <v>15</v>
      </c>
      <c r="E8289" t="s">
        <v>15</v>
      </c>
      <c r="F8289" s="30" t="s">
        <v>2716</v>
      </c>
      <c r="G8289" s="30" t="s">
        <v>5709</v>
      </c>
      <c r="H8289" t="s">
        <v>5710</v>
      </c>
      <c r="I8289" t="s">
        <v>241</v>
      </c>
      <c r="J8289" s="33" t="s">
        <v>101</v>
      </c>
      <c r="K8289" t="s">
        <v>101</v>
      </c>
      <c r="L8289" t="s">
        <v>2395</v>
      </c>
      <c r="M8289" s="16">
        <v>109484</v>
      </c>
      <c r="O8289" s="15">
        <v>109484</v>
      </c>
      <c r="P8289">
        <v>0</v>
      </c>
      <c r="Q8289">
        <v>0</v>
      </c>
      <c r="R8289">
        <v>0</v>
      </c>
      <c r="S8289">
        <v>0</v>
      </c>
      <c r="T8289">
        <v>0</v>
      </c>
      <c r="U8289">
        <v>0</v>
      </c>
      <c r="V8289">
        <v>0</v>
      </c>
      <c r="W8289">
        <v>0</v>
      </c>
      <c r="X8289">
        <v>0</v>
      </c>
      <c r="Y8289" t="s">
        <v>169</v>
      </c>
    </row>
    <row r="8290" spans="1:25" x14ac:dyDescent="0.3">
      <c r="A8290" t="s">
        <v>54</v>
      </c>
      <c r="B8290" t="s">
        <v>54</v>
      </c>
      <c r="C8290" t="s">
        <v>5472</v>
      </c>
      <c r="D8290" t="s">
        <v>15</v>
      </c>
      <c r="E8290" t="s">
        <v>15</v>
      </c>
      <c r="F8290" s="30" t="s">
        <v>2716</v>
      </c>
      <c r="G8290" s="30" t="s">
        <v>5709</v>
      </c>
      <c r="H8290" t="s">
        <v>5710</v>
      </c>
      <c r="I8290" t="s">
        <v>241</v>
      </c>
      <c r="J8290" s="33" t="s">
        <v>101</v>
      </c>
      <c r="K8290" t="s">
        <v>101</v>
      </c>
      <c r="L8290" t="s">
        <v>2355</v>
      </c>
      <c r="M8290" s="16">
        <v>83895</v>
      </c>
      <c r="O8290" s="15">
        <v>83895</v>
      </c>
      <c r="P8290">
        <v>0</v>
      </c>
      <c r="Q8290">
        <v>0</v>
      </c>
      <c r="R8290">
        <v>0</v>
      </c>
      <c r="S8290">
        <v>0</v>
      </c>
      <c r="T8290">
        <v>0</v>
      </c>
      <c r="U8290">
        <v>0</v>
      </c>
      <c r="V8290">
        <v>0</v>
      </c>
      <c r="W8290">
        <v>0</v>
      </c>
      <c r="X8290">
        <v>0</v>
      </c>
      <c r="Y8290" t="s">
        <v>169</v>
      </c>
    </row>
    <row r="8291" spans="1:25" x14ac:dyDescent="0.3">
      <c r="A8291" t="s">
        <v>54</v>
      </c>
      <c r="B8291" t="s">
        <v>54</v>
      </c>
      <c r="C8291" t="s">
        <v>5472</v>
      </c>
      <c r="D8291" t="s">
        <v>15</v>
      </c>
      <c r="E8291" t="s">
        <v>15</v>
      </c>
      <c r="F8291" s="30" t="s">
        <v>365</v>
      </c>
      <c r="G8291" s="30" t="s">
        <v>5711</v>
      </c>
      <c r="H8291" t="s">
        <v>5712</v>
      </c>
      <c r="I8291" t="s">
        <v>241</v>
      </c>
      <c r="J8291" s="33" t="s">
        <v>101</v>
      </c>
      <c r="K8291" t="s">
        <v>101</v>
      </c>
      <c r="L8291" t="s">
        <v>2267</v>
      </c>
      <c r="M8291" s="16">
        <v>6751.0859117773362</v>
      </c>
      <c r="O8291" s="15">
        <v>6751.0859117773362</v>
      </c>
      <c r="P8291">
        <v>0</v>
      </c>
      <c r="Q8291">
        <v>0</v>
      </c>
      <c r="R8291">
        <v>0</v>
      </c>
      <c r="S8291">
        <v>0</v>
      </c>
      <c r="T8291">
        <v>0</v>
      </c>
      <c r="U8291">
        <v>0</v>
      </c>
      <c r="V8291">
        <v>0</v>
      </c>
      <c r="W8291">
        <v>0</v>
      </c>
      <c r="X8291">
        <v>0</v>
      </c>
      <c r="Y8291" t="s">
        <v>169</v>
      </c>
    </row>
    <row r="8292" spans="1:25" x14ac:dyDescent="0.3">
      <c r="A8292" t="s">
        <v>54</v>
      </c>
      <c r="B8292" t="s">
        <v>54</v>
      </c>
      <c r="C8292" t="s">
        <v>5472</v>
      </c>
      <c r="D8292" t="s">
        <v>15</v>
      </c>
      <c r="E8292" t="s">
        <v>15</v>
      </c>
      <c r="F8292" s="30" t="s">
        <v>365</v>
      </c>
      <c r="G8292" s="30" t="s">
        <v>5711</v>
      </c>
      <c r="H8292" t="s">
        <v>5712</v>
      </c>
      <c r="I8292" t="s">
        <v>241</v>
      </c>
      <c r="J8292" s="33" t="s">
        <v>101</v>
      </c>
      <c r="K8292" t="s">
        <v>101</v>
      </c>
      <c r="L8292" t="s">
        <v>2265</v>
      </c>
      <c r="M8292" s="16">
        <v>10732.000967007796</v>
      </c>
      <c r="O8292" s="15">
        <v>10732.000967007796</v>
      </c>
      <c r="P8292">
        <v>0</v>
      </c>
      <c r="Q8292">
        <v>0</v>
      </c>
      <c r="R8292">
        <v>0</v>
      </c>
      <c r="S8292">
        <v>0</v>
      </c>
      <c r="T8292">
        <v>0</v>
      </c>
      <c r="U8292">
        <v>0</v>
      </c>
      <c r="V8292">
        <v>0</v>
      </c>
      <c r="W8292">
        <v>0</v>
      </c>
      <c r="X8292">
        <v>0</v>
      </c>
      <c r="Y8292" t="s">
        <v>169</v>
      </c>
    </row>
    <row r="8293" spans="1:25" x14ac:dyDescent="0.3">
      <c r="A8293" t="s">
        <v>54</v>
      </c>
      <c r="B8293" t="s">
        <v>54</v>
      </c>
      <c r="C8293" t="s">
        <v>5472</v>
      </c>
      <c r="D8293" t="s">
        <v>15</v>
      </c>
      <c r="E8293" t="s">
        <v>15</v>
      </c>
      <c r="F8293" s="30" t="s">
        <v>365</v>
      </c>
      <c r="G8293" s="30" t="s">
        <v>5711</v>
      </c>
      <c r="H8293" t="s">
        <v>5712</v>
      </c>
      <c r="I8293" t="s">
        <v>241</v>
      </c>
      <c r="J8293" s="33" t="s">
        <v>101</v>
      </c>
      <c r="K8293" t="s">
        <v>101</v>
      </c>
      <c r="L8293" t="s">
        <v>2300</v>
      </c>
      <c r="M8293" s="16">
        <v>26657.144943075084</v>
      </c>
      <c r="O8293" s="15">
        <v>26657.144943075084</v>
      </c>
      <c r="P8293">
        <v>0</v>
      </c>
      <c r="Q8293">
        <v>0</v>
      </c>
      <c r="R8293">
        <v>0</v>
      </c>
      <c r="S8293">
        <v>0</v>
      </c>
      <c r="T8293">
        <v>0</v>
      </c>
      <c r="U8293">
        <v>0</v>
      </c>
      <c r="V8293">
        <v>0</v>
      </c>
      <c r="W8293">
        <v>0</v>
      </c>
      <c r="X8293">
        <v>0</v>
      </c>
      <c r="Y8293" t="s">
        <v>169</v>
      </c>
    </row>
    <row r="8294" spans="1:25" x14ac:dyDescent="0.3">
      <c r="A8294" t="s">
        <v>54</v>
      </c>
      <c r="B8294" t="s">
        <v>54</v>
      </c>
      <c r="C8294" t="s">
        <v>5472</v>
      </c>
      <c r="D8294" t="s">
        <v>15</v>
      </c>
      <c r="E8294" t="s">
        <v>15</v>
      </c>
      <c r="F8294" s="30" t="s">
        <v>365</v>
      </c>
      <c r="G8294" s="30" t="s">
        <v>5711</v>
      </c>
      <c r="H8294" t="s">
        <v>5712</v>
      </c>
      <c r="I8294" t="s">
        <v>241</v>
      </c>
      <c r="J8294" s="33" t="s">
        <v>101</v>
      </c>
      <c r="K8294" t="s">
        <v>101</v>
      </c>
      <c r="L8294" t="s">
        <v>2377</v>
      </c>
      <c r="M8294" s="16">
        <v>14713.410607286738</v>
      </c>
      <c r="O8294" s="15">
        <v>14713.410607286738</v>
      </c>
      <c r="P8294">
        <v>0</v>
      </c>
      <c r="Q8294">
        <v>0</v>
      </c>
      <c r="R8294">
        <v>0</v>
      </c>
      <c r="S8294">
        <v>0</v>
      </c>
      <c r="T8294">
        <v>0</v>
      </c>
      <c r="U8294">
        <v>0</v>
      </c>
      <c r="V8294">
        <v>0</v>
      </c>
      <c r="W8294">
        <v>0</v>
      </c>
      <c r="X8294">
        <v>0</v>
      </c>
      <c r="Y8294" t="s">
        <v>169</v>
      </c>
    </row>
    <row r="8295" spans="1:25" x14ac:dyDescent="0.3">
      <c r="A8295" t="s">
        <v>54</v>
      </c>
      <c r="B8295" t="s">
        <v>54</v>
      </c>
      <c r="C8295" t="s">
        <v>5472</v>
      </c>
      <c r="D8295" t="s">
        <v>15</v>
      </c>
      <c r="E8295" t="s">
        <v>15</v>
      </c>
      <c r="F8295" s="30" t="s">
        <v>365</v>
      </c>
      <c r="G8295" s="30" t="s">
        <v>5711</v>
      </c>
      <c r="H8295" t="s">
        <v>5712</v>
      </c>
      <c r="I8295" t="s">
        <v>241</v>
      </c>
      <c r="J8295" s="33" t="s">
        <v>101</v>
      </c>
      <c r="K8295" t="s">
        <v>101</v>
      </c>
      <c r="L8295" t="s">
        <v>2392</v>
      </c>
      <c r="M8295" s="16">
        <v>6751.0859117773362</v>
      </c>
      <c r="O8295" s="15">
        <v>6751.0859117773362</v>
      </c>
      <c r="P8295">
        <v>0</v>
      </c>
      <c r="Q8295">
        <v>0</v>
      </c>
      <c r="R8295">
        <v>0</v>
      </c>
      <c r="S8295">
        <v>0</v>
      </c>
      <c r="T8295">
        <v>0</v>
      </c>
      <c r="U8295">
        <v>0</v>
      </c>
      <c r="V8295">
        <v>0</v>
      </c>
      <c r="W8295">
        <v>0</v>
      </c>
      <c r="X8295">
        <v>0</v>
      </c>
      <c r="Y8295" t="s">
        <v>169</v>
      </c>
    </row>
    <row r="8296" spans="1:25" x14ac:dyDescent="0.3">
      <c r="A8296" t="s">
        <v>54</v>
      </c>
      <c r="B8296" t="s">
        <v>54</v>
      </c>
      <c r="C8296" t="s">
        <v>5472</v>
      </c>
      <c r="D8296" t="s">
        <v>15</v>
      </c>
      <c r="E8296" t="s">
        <v>15</v>
      </c>
      <c r="F8296" s="30" t="s">
        <v>365</v>
      </c>
      <c r="G8296" s="30" t="s">
        <v>5711</v>
      </c>
      <c r="H8296" t="s">
        <v>5712</v>
      </c>
      <c r="I8296" t="s">
        <v>241</v>
      </c>
      <c r="J8296" s="33" t="s">
        <v>101</v>
      </c>
      <c r="K8296" t="s">
        <v>101</v>
      </c>
      <c r="L8296" t="s">
        <v>2452</v>
      </c>
      <c r="M8296" s="16">
        <v>6751.0859117773362</v>
      </c>
      <c r="O8296" s="15">
        <v>6751.0859117773362</v>
      </c>
      <c r="P8296">
        <v>0</v>
      </c>
      <c r="Q8296">
        <v>0</v>
      </c>
      <c r="R8296">
        <v>0</v>
      </c>
      <c r="S8296">
        <v>0</v>
      </c>
      <c r="T8296">
        <v>0</v>
      </c>
      <c r="U8296">
        <v>0</v>
      </c>
      <c r="V8296">
        <v>0</v>
      </c>
      <c r="W8296">
        <v>0</v>
      </c>
      <c r="X8296">
        <v>0</v>
      </c>
      <c r="Y8296" t="s">
        <v>169</v>
      </c>
    </row>
    <row r="8297" spans="1:25" x14ac:dyDescent="0.3">
      <c r="A8297" t="s">
        <v>54</v>
      </c>
      <c r="B8297" t="s">
        <v>54</v>
      </c>
      <c r="C8297" t="s">
        <v>5472</v>
      </c>
      <c r="D8297" t="s">
        <v>15</v>
      </c>
      <c r="E8297" t="s">
        <v>15</v>
      </c>
      <c r="F8297" s="30" t="s">
        <v>365</v>
      </c>
      <c r="G8297" s="30" t="s">
        <v>5711</v>
      </c>
      <c r="H8297" t="s">
        <v>5712</v>
      </c>
      <c r="I8297" t="s">
        <v>241</v>
      </c>
      <c r="J8297" s="33" t="s">
        <v>101</v>
      </c>
      <c r="K8297" t="s">
        <v>101</v>
      </c>
      <c r="L8297" t="s">
        <v>2425</v>
      </c>
      <c r="M8297" s="16">
        <v>6751.0859117773362</v>
      </c>
      <c r="O8297" s="15">
        <v>6751.0859117773362</v>
      </c>
      <c r="P8297">
        <v>0</v>
      </c>
      <c r="Q8297">
        <v>0</v>
      </c>
      <c r="R8297">
        <v>0</v>
      </c>
      <c r="S8297">
        <v>0</v>
      </c>
      <c r="T8297">
        <v>0</v>
      </c>
      <c r="U8297">
        <v>0</v>
      </c>
      <c r="V8297">
        <v>0</v>
      </c>
      <c r="W8297">
        <v>0</v>
      </c>
      <c r="X8297">
        <v>0</v>
      </c>
      <c r="Y8297" t="s">
        <v>169</v>
      </c>
    </row>
    <row r="8298" spans="1:25" x14ac:dyDescent="0.3">
      <c r="A8298" t="s">
        <v>54</v>
      </c>
      <c r="B8298" t="s">
        <v>54</v>
      </c>
      <c r="C8298" t="s">
        <v>5472</v>
      </c>
      <c r="D8298" t="s">
        <v>15</v>
      </c>
      <c r="E8298" t="s">
        <v>15</v>
      </c>
      <c r="F8298" s="30" t="s">
        <v>365</v>
      </c>
      <c r="G8298" s="30" t="s">
        <v>5711</v>
      </c>
      <c r="H8298" t="s">
        <v>5712</v>
      </c>
      <c r="I8298" t="s">
        <v>241</v>
      </c>
      <c r="J8298" s="33" t="s">
        <v>101</v>
      </c>
      <c r="K8298" t="s">
        <v>101</v>
      </c>
      <c r="L8298" t="s">
        <v>2266</v>
      </c>
      <c r="M8298" s="16">
        <v>6751.0859117773362</v>
      </c>
      <c r="O8298" s="15">
        <v>6751.0859117773362</v>
      </c>
      <c r="P8298">
        <v>0</v>
      </c>
      <c r="Q8298">
        <v>0</v>
      </c>
      <c r="R8298">
        <v>0</v>
      </c>
      <c r="S8298">
        <v>0</v>
      </c>
      <c r="T8298">
        <v>0</v>
      </c>
      <c r="U8298">
        <v>0</v>
      </c>
      <c r="V8298">
        <v>0</v>
      </c>
      <c r="W8298">
        <v>0</v>
      </c>
      <c r="X8298">
        <v>0</v>
      </c>
      <c r="Y8298" t="s">
        <v>169</v>
      </c>
    </row>
    <row r="8299" spans="1:25" x14ac:dyDescent="0.3">
      <c r="A8299" t="s">
        <v>54</v>
      </c>
      <c r="B8299" t="s">
        <v>54</v>
      </c>
      <c r="C8299" t="s">
        <v>5472</v>
      </c>
      <c r="D8299" t="s">
        <v>15</v>
      </c>
      <c r="E8299" t="s">
        <v>15</v>
      </c>
      <c r="F8299" s="30" t="s">
        <v>365</v>
      </c>
      <c r="G8299" s="30" t="s">
        <v>5711</v>
      </c>
      <c r="H8299" t="s">
        <v>5712</v>
      </c>
      <c r="I8299" t="s">
        <v>241</v>
      </c>
      <c r="J8299" s="33" t="s">
        <v>101</v>
      </c>
      <c r="K8299" t="s">
        <v>101</v>
      </c>
      <c r="L8299" t="s">
        <v>2431</v>
      </c>
      <c r="M8299" s="16">
        <v>10732.000967007796</v>
      </c>
      <c r="O8299" s="15">
        <v>10732.000967007796</v>
      </c>
      <c r="P8299">
        <v>0</v>
      </c>
      <c r="Q8299">
        <v>0</v>
      </c>
      <c r="R8299">
        <v>0</v>
      </c>
      <c r="S8299">
        <v>0</v>
      </c>
      <c r="T8299">
        <v>0</v>
      </c>
      <c r="U8299">
        <v>0</v>
      </c>
      <c r="V8299">
        <v>0</v>
      </c>
      <c r="W8299">
        <v>0</v>
      </c>
      <c r="X8299">
        <v>0</v>
      </c>
      <c r="Y8299" t="s">
        <v>169</v>
      </c>
    </row>
    <row r="8300" spans="1:25" x14ac:dyDescent="0.3">
      <c r="A8300" t="s">
        <v>54</v>
      </c>
      <c r="B8300" t="s">
        <v>54</v>
      </c>
      <c r="C8300" t="s">
        <v>5472</v>
      </c>
      <c r="D8300" t="s">
        <v>15</v>
      </c>
      <c r="E8300" t="s">
        <v>15</v>
      </c>
      <c r="F8300" s="30" t="s">
        <v>365</v>
      </c>
      <c r="G8300" s="30" t="s">
        <v>5711</v>
      </c>
      <c r="H8300" t="s">
        <v>5712</v>
      </c>
      <c r="I8300" t="s">
        <v>241</v>
      </c>
      <c r="J8300" s="33" t="s">
        <v>101</v>
      </c>
      <c r="K8300" t="s">
        <v>101</v>
      </c>
      <c r="L8300" t="s">
        <v>2442</v>
      </c>
      <c r="M8300" s="16">
        <v>6751.0859117773362</v>
      </c>
      <c r="O8300" s="15">
        <v>6751.0859117773362</v>
      </c>
      <c r="P8300">
        <v>0</v>
      </c>
      <c r="Q8300">
        <v>0</v>
      </c>
      <c r="R8300">
        <v>0</v>
      </c>
      <c r="S8300">
        <v>0</v>
      </c>
      <c r="T8300">
        <v>0</v>
      </c>
      <c r="U8300">
        <v>0</v>
      </c>
      <c r="V8300">
        <v>0</v>
      </c>
      <c r="W8300">
        <v>0</v>
      </c>
      <c r="X8300">
        <v>0</v>
      </c>
      <c r="Y8300" t="s">
        <v>169</v>
      </c>
    </row>
    <row r="8301" spans="1:25" x14ac:dyDescent="0.3">
      <c r="A8301" t="s">
        <v>54</v>
      </c>
      <c r="B8301" t="s">
        <v>54</v>
      </c>
      <c r="C8301" t="s">
        <v>5472</v>
      </c>
      <c r="D8301" t="s">
        <v>15</v>
      </c>
      <c r="E8301" t="s">
        <v>15</v>
      </c>
      <c r="F8301" s="30" t="s">
        <v>365</v>
      </c>
      <c r="G8301" s="30" t="s">
        <v>5711</v>
      </c>
      <c r="H8301" t="s">
        <v>5712</v>
      </c>
      <c r="I8301" t="s">
        <v>241</v>
      </c>
      <c r="J8301" s="33" t="s">
        <v>101</v>
      </c>
      <c r="K8301" t="s">
        <v>101</v>
      </c>
      <c r="L8301" t="s">
        <v>2263</v>
      </c>
      <c r="M8301" s="16">
        <v>10732.000967007796</v>
      </c>
      <c r="O8301" s="15">
        <v>10732.000967007796</v>
      </c>
      <c r="P8301">
        <v>0</v>
      </c>
      <c r="Q8301">
        <v>0</v>
      </c>
      <c r="R8301">
        <v>0</v>
      </c>
      <c r="S8301">
        <v>0</v>
      </c>
      <c r="T8301">
        <v>0</v>
      </c>
      <c r="U8301">
        <v>0</v>
      </c>
      <c r="V8301">
        <v>0</v>
      </c>
      <c r="W8301">
        <v>0</v>
      </c>
      <c r="X8301">
        <v>0</v>
      </c>
      <c r="Y8301" t="s">
        <v>169</v>
      </c>
    </row>
    <row r="8302" spans="1:25" x14ac:dyDescent="0.3">
      <c r="A8302" t="s">
        <v>54</v>
      </c>
      <c r="B8302" t="s">
        <v>54</v>
      </c>
      <c r="C8302" t="s">
        <v>5472</v>
      </c>
      <c r="D8302" t="s">
        <v>15</v>
      </c>
      <c r="E8302" t="s">
        <v>15</v>
      </c>
      <c r="F8302" s="30" t="s">
        <v>365</v>
      </c>
      <c r="G8302" s="30" t="s">
        <v>5711</v>
      </c>
      <c r="H8302" t="s">
        <v>5712</v>
      </c>
      <c r="I8302" t="s">
        <v>241</v>
      </c>
      <c r="J8302" s="33" t="s">
        <v>101</v>
      </c>
      <c r="K8302" t="s">
        <v>101</v>
      </c>
      <c r="L8302" t="s">
        <v>2503</v>
      </c>
      <c r="M8302" s="16">
        <v>6751.0859117773362</v>
      </c>
      <c r="O8302" s="15">
        <v>6751.0859117773362</v>
      </c>
      <c r="P8302">
        <v>0</v>
      </c>
      <c r="Q8302">
        <v>0</v>
      </c>
      <c r="R8302">
        <v>0</v>
      </c>
      <c r="S8302">
        <v>0</v>
      </c>
      <c r="T8302">
        <v>0</v>
      </c>
      <c r="U8302">
        <v>0</v>
      </c>
      <c r="V8302">
        <v>0</v>
      </c>
      <c r="W8302">
        <v>0</v>
      </c>
      <c r="X8302">
        <v>0</v>
      </c>
      <c r="Y8302" t="s">
        <v>169</v>
      </c>
    </row>
    <row r="8303" spans="1:25" x14ac:dyDescent="0.3">
      <c r="A8303" t="s">
        <v>54</v>
      </c>
      <c r="B8303" t="s">
        <v>54</v>
      </c>
      <c r="C8303" t="s">
        <v>5472</v>
      </c>
      <c r="D8303" t="s">
        <v>15</v>
      </c>
      <c r="E8303" t="s">
        <v>15</v>
      </c>
      <c r="F8303" s="30" t="s">
        <v>365</v>
      </c>
      <c r="G8303" s="30" t="s">
        <v>5711</v>
      </c>
      <c r="H8303" t="s">
        <v>5712</v>
      </c>
      <c r="I8303" t="s">
        <v>241</v>
      </c>
      <c r="J8303" s="33" t="s">
        <v>101</v>
      </c>
      <c r="K8303" t="s">
        <v>101</v>
      </c>
      <c r="L8303" t="s">
        <v>2264</v>
      </c>
      <c r="M8303" s="16">
        <v>6751.0859117773362</v>
      </c>
      <c r="O8303" s="15">
        <v>6751.0859117773362</v>
      </c>
      <c r="P8303">
        <v>0</v>
      </c>
      <c r="Q8303">
        <v>0</v>
      </c>
      <c r="R8303">
        <v>0</v>
      </c>
      <c r="S8303">
        <v>0</v>
      </c>
      <c r="T8303">
        <v>0</v>
      </c>
      <c r="U8303">
        <v>0</v>
      </c>
      <c r="V8303">
        <v>0</v>
      </c>
      <c r="W8303">
        <v>0</v>
      </c>
      <c r="X8303">
        <v>0</v>
      </c>
      <c r="Y8303" t="s">
        <v>169</v>
      </c>
    </row>
    <row r="8304" spans="1:25" x14ac:dyDescent="0.3">
      <c r="A8304" t="s">
        <v>54</v>
      </c>
      <c r="B8304" t="s">
        <v>54</v>
      </c>
      <c r="C8304" t="s">
        <v>5472</v>
      </c>
      <c r="D8304" t="s">
        <v>15</v>
      </c>
      <c r="E8304" t="s">
        <v>15</v>
      </c>
      <c r="F8304" s="30" t="s">
        <v>365</v>
      </c>
      <c r="G8304" s="30" t="s">
        <v>5711</v>
      </c>
      <c r="H8304" t="s">
        <v>5712</v>
      </c>
      <c r="I8304" t="s">
        <v>241</v>
      </c>
      <c r="J8304" s="33" t="s">
        <v>101</v>
      </c>
      <c r="K8304" t="s">
        <v>101</v>
      </c>
      <c r="L8304" t="s">
        <v>2259</v>
      </c>
      <c r="M8304" s="16">
        <v>14713.410607286738</v>
      </c>
      <c r="O8304" s="15">
        <v>14713.410607286738</v>
      </c>
      <c r="P8304">
        <v>0</v>
      </c>
      <c r="Q8304">
        <v>0</v>
      </c>
      <c r="R8304">
        <v>0</v>
      </c>
      <c r="S8304">
        <v>0</v>
      </c>
      <c r="T8304">
        <v>0</v>
      </c>
      <c r="U8304">
        <v>0</v>
      </c>
      <c r="V8304">
        <v>0</v>
      </c>
      <c r="W8304">
        <v>0</v>
      </c>
      <c r="X8304">
        <v>0</v>
      </c>
      <c r="Y8304" t="s">
        <v>169</v>
      </c>
    </row>
    <row r="8305" spans="1:25" x14ac:dyDescent="0.3">
      <c r="A8305" t="s">
        <v>54</v>
      </c>
      <c r="B8305" t="s">
        <v>54</v>
      </c>
      <c r="C8305" t="s">
        <v>5472</v>
      </c>
      <c r="D8305" t="s">
        <v>15</v>
      </c>
      <c r="E8305" t="s">
        <v>15</v>
      </c>
      <c r="F8305" s="30" t="s">
        <v>365</v>
      </c>
      <c r="G8305" s="30" t="s">
        <v>5711</v>
      </c>
      <c r="H8305" t="s">
        <v>5712</v>
      </c>
      <c r="I8305" t="s">
        <v>241</v>
      </c>
      <c r="J8305" s="33" t="s">
        <v>101</v>
      </c>
      <c r="K8305" t="s">
        <v>101</v>
      </c>
      <c r="L8305" t="s">
        <v>2342</v>
      </c>
      <c r="M8305" s="16">
        <v>6751.0859117773362</v>
      </c>
      <c r="O8305" s="15">
        <v>6751.0859117773362</v>
      </c>
      <c r="P8305">
        <v>0</v>
      </c>
      <c r="Q8305">
        <v>0</v>
      </c>
      <c r="R8305">
        <v>0</v>
      </c>
      <c r="S8305">
        <v>0</v>
      </c>
      <c r="T8305">
        <v>0</v>
      </c>
      <c r="U8305">
        <v>0</v>
      </c>
      <c r="V8305">
        <v>0</v>
      </c>
      <c r="W8305">
        <v>0</v>
      </c>
      <c r="X8305">
        <v>0</v>
      </c>
      <c r="Y8305" t="s">
        <v>169</v>
      </c>
    </row>
    <row r="8306" spans="1:25" x14ac:dyDescent="0.3">
      <c r="A8306" t="s">
        <v>54</v>
      </c>
      <c r="B8306" t="s">
        <v>54</v>
      </c>
      <c r="C8306" t="s">
        <v>5472</v>
      </c>
      <c r="D8306" t="s">
        <v>15</v>
      </c>
      <c r="E8306" t="s">
        <v>15</v>
      </c>
      <c r="F8306" s="30" t="s">
        <v>365</v>
      </c>
      <c r="G8306" s="30" t="s">
        <v>5711</v>
      </c>
      <c r="H8306" t="s">
        <v>5712</v>
      </c>
      <c r="I8306" t="s">
        <v>241</v>
      </c>
      <c r="J8306" s="33" t="s">
        <v>101</v>
      </c>
      <c r="K8306" t="s">
        <v>101</v>
      </c>
      <c r="L8306" t="s">
        <v>2279</v>
      </c>
      <c r="M8306" s="16">
        <v>6751.0859117773362</v>
      </c>
      <c r="O8306" s="15">
        <v>6751.0859117773362</v>
      </c>
      <c r="P8306">
        <v>0</v>
      </c>
      <c r="Q8306">
        <v>0</v>
      </c>
      <c r="R8306">
        <v>0</v>
      </c>
      <c r="S8306">
        <v>0</v>
      </c>
      <c r="T8306">
        <v>0</v>
      </c>
      <c r="U8306">
        <v>0</v>
      </c>
      <c r="V8306">
        <v>0</v>
      </c>
      <c r="W8306">
        <v>0</v>
      </c>
      <c r="X8306">
        <v>0</v>
      </c>
      <c r="Y8306" t="s">
        <v>169</v>
      </c>
    </row>
    <row r="8307" spans="1:25" x14ac:dyDescent="0.3">
      <c r="A8307" t="s">
        <v>54</v>
      </c>
      <c r="B8307" t="s">
        <v>54</v>
      </c>
      <c r="C8307" t="s">
        <v>5472</v>
      </c>
      <c r="D8307" t="s">
        <v>15</v>
      </c>
      <c r="E8307" t="s">
        <v>15</v>
      </c>
      <c r="F8307" s="30" t="s">
        <v>365</v>
      </c>
      <c r="G8307" s="30" t="s">
        <v>5711</v>
      </c>
      <c r="H8307" t="s">
        <v>5712</v>
      </c>
      <c r="I8307" t="s">
        <v>241</v>
      </c>
      <c r="J8307" s="33" t="s">
        <v>101</v>
      </c>
      <c r="K8307" t="s">
        <v>101</v>
      </c>
      <c r="L8307" t="s">
        <v>2395</v>
      </c>
      <c r="M8307" s="16">
        <v>6751.0859117773362</v>
      </c>
      <c r="O8307" s="15">
        <v>6751.0859117773362</v>
      </c>
      <c r="P8307">
        <v>0</v>
      </c>
      <c r="Q8307">
        <v>0</v>
      </c>
      <c r="R8307">
        <v>0</v>
      </c>
      <c r="S8307">
        <v>0</v>
      </c>
      <c r="T8307">
        <v>0</v>
      </c>
      <c r="U8307">
        <v>0</v>
      </c>
      <c r="V8307">
        <v>0</v>
      </c>
      <c r="W8307">
        <v>0</v>
      </c>
      <c r="X8307">
        <v>0</v>
      </c>
      <c r="Y8307" t="s">
        <v>169</v>
      </c>
    </row>
    <row r="8308" spans="1:25" x14ac:dyDescent="0.3">
      <c r="A8308" t="s">
        <v>54</v>
      </c>
      <c r="B8308" t="s">
        <v>54</v>
      </c>
      <c r="C8308" t="s">
        <v>5472</v>
      </c>
      <c r="D8308" t="s">
        <v>15</v>
      </c>
      <c r="E8308" t="s">
        <v>15</v>
      </c>
      <c r="F8308" s="30" t="s">
        <v>365</v>
      </c>
      <c r="G8308" s="30" t="s">
        <v>5711</v>
      </c>
      <c r="H8308" t="s">
        <v>5712</v>
      </c>
      <c r="I8308" t="s">
        <v>241</v>
      </c>
      <c r="J8308" s="33" t="s">
        <v>101</v>
      </c>
      <c r="K8308" t="s">
        <v>101</v>
      </c>
      <c r="L8308" t="s">
        <v>2355</v>
      </c>
      <c r="M8308" s="16">
        <v>6751.0859117773362</v>
      </c>
      <c r="O8308" s="15">
        <v>6751.0859117773362</v>
      </c>
      <c r="P8308">
        <v>0</v>
      </c>
      <c r="Q8308">
        <v>0</v>
      </c>
      <c r="R8308">
        <v>0</v>
      </c>
      <c r="S8308">
        <v>0</v>
      </c>
      <c r="T8308">
        <v>0</v>
      </c>
      <c r="U8308">
        <v>0</v>
      </c>
      <c r="V8308">
        <v>0</v>
      </c>
      <c r="W8308">
        <v>0</v>
      </c>
      <c r="X8308">
        <v>0</v>
      </c>
      <c r="Y8308" t="s">
        <v>169</v>
      </c>
    </row>
    <row r="8309" spans="1:25" x14ac:dyDescent="0.3">
      <c r="A8309" t="s">
        <v>54</v>
      </c>
      <c r="B8309" t="s">
        <v>54</v>
      </c>
      <c r="C8309" t="s">
        <v>5472</v>
      </c>
      <c r="D8309" t="s">
        <v>15</v>
      </c>
      <c r="E8309" t="s">
        <v>15</v>
      </c>
      <c r="F8309" s="30" t="s">
        <v>365</v>
      </c>
      <c r="G8309" s="30" t="s">
        <v>5711</v>
      </c>
      <c r="H8309" t="s">
        <v>5712</v>
      </c>
      <c r="I8309" t="s">
        <v>241</v>
      </c>
      <c r="J8309" s="33" t="s">
        <v>182</v>
      </c>
      <c r="K8309" t="s">
        <v>182</v>
      </c>
      <c r="L8309" t="s">
        <v>2267</v>
      </c>
      <c r="M8309" s="16">
        <v>6898.9140882226638</v>
      </c>
      <c r="O8309" s="15">
        <v>6898.9140882226638</v>
      </c>
      <c r="P8309">
        <v>0</v>
      </c>
      <c r="Q8309">
        <v>0</v>
      </c>
      <c r="R8309">
        <v>0</v>
      </c>
      <c r="S8309">
        <v>0</v>
      </c>
      <c r="T8309">
        <v>0</v>
      </c>
      <c r="U8309">
        <v>0</v>
      </c>
      <c r="V8309">
        <v>0</v>
      </c>
      <c r="W8309">
        <v>0</v>
      </c>
      <c r="X8309">
        <v>0</v>
      </c>
      <c r="Y8309" t="s">
        <v>169</v>
      </c>
    </row>
    <row r="8310" spans="1:25" x14ac:dyDescent="0.3">
      <c r="A8310" t="s">
        <v>54</v>
      </c>
      <c r="B8310" t="s">
        <v>54</v>
      </c>
      <c r="C8310" t="s">
        <v>5472</v>
      </c>
      <c r="D8310" t="s">
        <v>15</v>
      </c>
      <c r="E8310" t="s">
        <v>15</v>
      </c>
      <c r="F8310" s="30" t="s">
        <v>365</v>
      </c>
      <c r="G8310" s="30" t="s">
        <v>5711</v>
      </c>
      <c r="H8310" t="s">
        <v>5712</v>
      </c>
      <c r="I8310" t="s">
        <v>241</v>
      </c>
      <c r="J8310" s="33" t="s">
        <v>182</v>
      </c>
      <c r="K8310" t="s">
        <v>182</v>
      </c>
      <c r="L8310" t="s">
        <v>2265</v>
      </c>
      <c r="M8310" s="16">
        <v>10966.999032992204</v>
      </c>
      <c r="O8310" s="15">
        <v>10966.999032992204</v>
      </c>
      <c r="P8310">
        <v>0</v>
      </c>
      <c r="Q8310">
        <v>0</v>
      </c>
      <c r="R8310">
        <v>0</v>
      </c>
      <c r="S8310">
        <v>0</v>
      </c>
      <c r="T8310">
        <v>0</v>
      </c>
      <c r="U8310">
        <v>0</v>
      </c>
      <c r="V8310">
        <v>0</v>
      </c>
      <c r="W8310">
        <v>0</v>
      </c>
      <c r="X8310">
        <v>0</v>
      </c>
      <c r="Y8310" t="s">
        <v>169</v>
      </c>
    </row>
    <row r="8311" spans="1:25" x14ac:dyDescent="0.3">
      <c r="A8311" t="s">
        <v>54</v>
      </c>
      <c r="B8311" t="s">
        <v>54</v>
      </c>
      <c r="C8311" t="s">
        <v>5472</v>
      </c>
      <c r="D8311" t="s">
        <v>15</v>
      </c>
      <c r="E8311" t="s">
        <v>15</v>
      </c>
      <c r="F8311" s="30" t="s">
        <v>365</v>
      </c>
      <c r="G8311" s="30" t="s">
        <v>5711</v>
      </c>
      <c r="H8311" t="s">
        <v>5712</v>
      </c>
      <c r="I8311" t="s">
        <v>241</v>
      </c>
      <c r="J8311" s="33" t="s">
        <v>182</v>
      </c>
      <c r="K8311" t="s">
        <v>182</v>
      </c>
      <c r="L8311" t="s">
        <v>2300</v>
      </c>
      <c r="M8311" s="16">
        <v>27240.855056924916</v>
      </c>
      <c r="O8311" s="15">
        <v>27240.855056924916</v>
      </c>
      <c r="P8311">
        <v>0</v>
      </c>
      <c r="Q8311">
        <v>0</v>
      </c>
      <c r="R8311">
        <v>0</v>
      </c>
      <c r="S8311">
        <v>0</v>
      </c>
      <c r="T8311">
        <v>0</v>
      </c>
      <c r="U8311">
        <v>0</v>
      </c>
      <c r="V8311">
        <v>0</v>
      </c>
      <c r="W8311">
        <v>0</v>
      </c>
      <c r="X8311">
        <v>0</v>
      </c>
      <c r="Y8311" t="s">
        <v>169</v>
      </c>
    </row>
    <row r="8312" spans="1:25" x14ac:dyDescent="0.3">
      <c r="A8312" t="s">
        <v>54</v>
      </c>
      <c r="B8312" t="s">
        <v>54</v>
      </c>
      <c r="C8312" t="s">
        <v>5472</v>
      </c>
      <c r="D8312" t="s">
        <v>15</v>
      </c>
      <c r="E8312" t="s">
        <v>15</v>
      </c>
      <c r="F8312" s="30" t="s">
        <v>365</v>
      </c>
      <c r="G8312" s="30" t="s">
        <v>5711</v>
      </c>
      <c r="H8312" t="s">
        <v>5712</v>
      </c>
      <c r="I8312" t="s">
        <v>241</v>
      </c>
      <c r="J8312" s="33" t="s">
        <v>182</v>
      </c>
      <c r="K8312" t="s">
        <v>182</v>
      </c>
      <c r="L8312" t="s">
        <v>2377</v>
      </c>
      <c r="M8312" s="16">
        <v>15035.589392713262</v>
      </c>
      <c r="O8312" s="15">
        <v>15035.589392713262</v>
      </c>
      <c r="P8312">
        <v>0</v>
      </c>
      <c r="Q8312">
        <v>0</v>
      </c>
      <c r="R8312">
        <v>0</v>
      </c>
      <c r="S8312">
        <v>0</v>
      </c>
      <c r="T8312">
        <v>0</v>
      </c>
      <c r="U8312">
        <v>0</v>
      </c>
      <c r="V8312">
        <v>0</v>
      </c>
      <c r="W8312">
        <v>0</v>
      </c>
      <c r="X8312">
        <v>0</v>
      </c>
      <c r="Y8312" t="s">
        <v>169</v>
      </c>
    </row>
    <row r="8313" spans="1:25" x14ac:dyDescent="0.3">
      <c r="A8313" t="s">
        <v>54</v>
      </c>
      <c r="B8313" t="s">
        <v>54</v>
      </c>
      <c r="C8313" t="s">
        <v>5472</v>
      </c>
      <c r="D8313" t="s">
        <v>15</v>
      </c>
      <c r="E8313" t="s">
        <v>15</v>
      </c>
      <c r="F8313" s="30" t="s">
        <v>365</v>
      </c>
      <c r="G8313" s="30" t="s">
        <v>5711</v>
      </c>
      <c r="H8313" t="s">
        <v>5712</v>
      </c>
      <c r="I8313" t="s">
        <v>241</v>
      </c>
      <c r="J8313" s="33" t="s">
        <v>182</v>
      </c>
      <c r="K8313" t="s">
        <v>182</v>
      </c>
      <c r="L8313" t="s">
        <v>2392</v>
      </c>
      <c r="M8313" s="16">
        <v>6898.9140882226638</v>
      </c>
      <c r="O8313" s="15">
        <v>6898.9140882226638</v>
      </c>
      <c r="P8313">
        <v>0</v>
      </c>
      <c r="Q8313">
        <v>0</v>
      </c>
      <c r="R8313">
        <v>0</v>
      </c>
      <c r="S8313">
        <v>0</v>
      </c>
      <c r="T8313">
        <v>0</v>
      </c>
      <c r="U8313">
        <v>0</v>
      </c>
      <c r="V8313">
        <v>0</v>
      </c>
      <c r="W8313">
        <v>0</v>
      </c>
      <c r="X8313">
        <v>0</v>
      </c>
      <c r="Y8313" t="s">
        <v>169</v>
      </c>
    </row>
    <row r="8314" spans="1:25" x14ac:dyDescent="0.3">
      <c r="A8314" t="s">
        <v>54</v>
      </c>
      <c r="B8314" t="s">
        <v>54</v>
      </c>
      <c r="C8314" t="s">
        <v>5472</v>
      </c>
      <c r="D8314" t="s">
        <v>15</v>
      </c>
      <c r="E8314" t="s">
        <v>15</v>
      </c>
      <c r="F8314" s="30" t="s">
        <v>365</v>
      </c>
      <c r="G8314" s="30" t="s">
        <v>5711</v>
      </c>
      <c r="H8314" t="s">
        <v>5712</v>
      </c>
      <c r="I8314" t="s">
        <v>241</v>
      </c>
      <c r="J8314" s="33" t="s">
        <v>182</v>
      </c>
      <c r="K8314" t="s">
        <v>182</v>
      </c>
      <c r="L8314" t="s">
        <v>2452</v>
      </c>
      <c r="M8314" s="16">
        <v>6898.9140882226638</v>
      </c>
      <c r="O8314" s="15">
        <v>6898.9140882226638</v>
      </c>
      <c r="P8314">
        <v>0</v>
      </c>
      <c r="Q8314">
        <v>0</v>
      </c>
      <c r="R8314">
        <v>0</v>
      </c>
      <c r="S8314">
        <v>0</v>
      </c>
      <c r="T8314">
        <v>0</v>
      </c>
      <c r="U8314">
        <v>0</v>
      </c>
      <c r="V8314">
        <v>0</v>
      </c>
      <c r="W8314">
        <v>0</v>
      </c>
      <c r="X8314">
        <v>0</v>
      </c>
      <c r="Y8314" t="s">
        <v>169</v>
      </c>
    </row>
    <row r="8315" spans="1:25" x14ac:dyDescent="0.3">
      <c r="A8315" t="s">
        <v>54</v>
      </c>
      <c r="B8315" t="s">
        <v>54</v>
      </c>
      <c r="C8315" t="s">
        <v>5472</v>
      </c>
      <c r="D8315" t="s">
        <v>15</v>
      </c>
      <c r="E8315" t="s">
        <v>15</v>
      </c>
      <c r="F8315" s="30" t="s">
        <v>365</v>
      </c>
      <c r="G8315" s="30" t="s">
        <v>5711</v>
      </c>
      <c r="H8315" t="s">
        <v>5712</v>
      </c>
      <c r="I8315" t="s">
        <v>241</v>
      </c>
      <c r="J8315" s="33" t="s">
        <v>182</v>
      </c>
      <c r="K8315" t="s">
        <v>182</v>
      </c>
      <c r="L8315" t="s">
        <v>2425</v>
      </c>
      <c r="M8315" s="16">
        <v>6898.9140882226638</v>
      </c>
      <c r="O8315" s="15">
        <v>6898.9140882226638</v>
      </c>
      <c r="P8315">
        <v>0</v>
      </c>
      <c r="Q8315">
        <v>0</v>
      </c>
      <c r="R8315">
        <v>0</v>
      </c>
      <c r="S8315">
        <v>0</v>
      </c>
      <c r="T8315">
        <v>0</v>
      </c>
      <c r="U8315">
        <v>0</v>
      </c>
      <c r="V8315">
        <v>0</v>
      </c>
      <c r="W8315">
        <v>0</v>
      </c>
      <c r="X8315">
        <v>0</v>
      </c>
      <c r="Y8315" t="s">
        <v>169</v>
      </c>
    </row>
    <row r="8316" spans="1:25" x14ac:dyDescent="0.3">
      <c r="A8316" t="s">
        <v>54</v>
      </c>
      <c r="B8316" t="s">
        <v>54</v>
      </c>
      <c r="C8316" t="s">
        <v>5472</v>
      </c>
      <c r="D8316" t="s">
        <v>15</v>
      </c>
      <c r="E8316" t="s">
        <v>15</v>
      </c>
      <c r="F8316" s="30" t="s">
        <v>365</v>
      </c>
      <c r="G8316" s="30" t="s">
        <v>5711</v>
      </c>
      <c r="H8316" t="s">
        <v>5712</v>
      </c>
      <c r="I8316" t="s">
        <v>241</v>
      </c>
      <c r="J8316" s="33" t="s">
        <v>182</v>
      </c>
      <c r="K8316" t="s">
        <v>182</v>
      </c>
      <c r="L8316" t="s">
        <v>2266</v>
      </c>
      <c r="M8316" s="16">
        <v>6898.9140882226638</v>
      </c>
      <c r="O8316" s="15">
        <v>6898.9140882226638</v>
      </c>
      <c r="P8316">
        <v>0</v>
      </c>
      <c r="Q8316">
        <v>0</v>
      </c>
      <c r="R8316">
        <v>0</v>
      </c>
      <c r="S8316">
        <v>0</v>
      </c>
      <c r="T8316">
        <v>0</v>
      </c>
      <c r="U8316">
        <v>0</v>
      </c>
      <c r="V8316">
        <v>0</v>
      </c>
      <c r="W8316">
        <v>0</v>
      </c>
      <c r="X8316">
        <v>0</v>
      </c>
      <c r="Y8316" t="s">
        <v>169</v>
      </c>
    </row>
    <row r="8317" spans="1:25" x14ac:dyDescent="0.3">
      <c r="A8317" t="s">
        <v>54</v>
      </c>
      <c r="B8317" t="s">
        <v>54</v>
      </c>
      <c r="C8317" t="s">
        <v>5472</v>
      </c>
      <c r="D8317" t="s">
        <v>15</v>
      </c>
      <c r="E8317" t="s">
        <v>15</v>
      </c>
      <c r="F8317" s="30" t="s">
        <v>365</v>
      </c>
      <c r="G8317" s="30" t="s">
        <v>5711</v>
      </c>
      <c r="H8317" t="s">
        <v>5712</v>
      </c>
      <c r="I8317" t="s">
        <v>241</v>
      </c>
      <c r="J8317" s="33" t="s">
        <v>182</v>
      </c>
      <c r="K8317" t="s">
        <v>182</v>
      </c>
      <c r="L8317" t="s">
        <v>2431</v>
      </c>
      <c r="M8317" s="16">
        <v>10966.999032992204</v>
      </c>
      <c r="O8317" s="15">
        <v>10966.999032992204</v>
      </c>
      <c r="P8317">
        <v>0</v>
      </c>
      <c r="Q8317">
        <v>0</v>
      </c>
      <c r="R8317">
        <v>0</v>
      </c>
      <c r="S8317">
        <v>0</v>
      </c>
      <c r="T8317">
        <v>0</v>
      </c>
      <c r="U8317">
        <v>0</v>
      </c>
      <c r="V8317">
        <v>0</v>
      </c>
      <c r="W8317">
        <v>0</v>
      </c>
      <c r="X8317">
        <v>0</v>
      </c>
      <c r="Y8317" t="s">
        <v>169</v>
      </c>
    </row>
    <row r="8318" spans="1:25" x14ac:dyDescent="0.3">
      <c r="A8318" t="s">
        <v>54</v>
      </c>
      <c r="B8318" t="s">
        <v>54</v>
      </c>
      <c r="C8318" t="s">
        <v>5472</v>
      </c>
      <c r="D8318" t="s">
        <v>15</v>
      </c>
      <c r="E8318" t="s">
        <v>15</v>
      </c>
      <c r="F8318" s="30" t="s">
        <v>365</v>
      </c>
      <c r="G8318" s="30" t="s">
        <v>5711</v>
      </c>
      <c r="H8318" t="s">
        <v>5712</v>
      </c>
      <c r="I8318" t="s">
        <v>241</v>
      </c>
      <c r="J8318" s="33" t="s">
        <v>182</v>
      </c>
      <c r="K8318" t="s">
        <v>182</v>
      </c>
      <c r="L8318" t="s">
        <v>2442</v>
      </c>
      <c r="M8318" s="16">
        <v>6898.9140882226638</v>
      </c>
      <c r="O8318" s="15">
        <v>6898.9140882226638</v>
      </c>
      <c r="P8318">
        <v>0</v>
      </c>
      <c r="Q8318">
        <v>0</v>
      </c>
      <c r="R8318">
        <v>0</v>
      </c>
      <c r="S8318">
        <v>0</v>
      </c>
      <c r="T8318">
        <v>0</v>
      </c>
      <c r="U8318">
        <v>0</v>
      </c>
      <c r="V8318">
        <v>0</v>
      </c>
      <c r="W8318">
        <v>0</v>
      </c>
      <c r="X8318">
        <v>0</v>
      </c>
      <c r="Y8318" t="s">
        <v>169</v>
      </c>
    </row>
    <row r="8319" spans="1:25" x14ac:dyDescent="0.3">
      <c r="A8319" t="s">
        <v>54</v>
      </c>
      <c r="B8319" t="s">
        <v>54</v>
      </c>
      <c r="C8319" t="s">
        <v>5472</v>
      </c>
      <c r="D8319" t="s">
        <v>15</v>
      </c>
      <c r="E8319" t="s">
        <v>15</v>
      </c>
      <c r="F8319" s="30" t="s">
        <v>365</v>
      </c>
      <c r="G8319" s="30" t="s">
        <v>5711</v>
      </c>
      <c r="H8319" t="s">
        <v>5712</v>
      </c>
      <c r="I8319" t="s">
        <v>241</v>
      </c>
      <c r="J8319" s="33" t="s">
        <v>182</v>
      </c>
      <c r="K8319" t="s">
        <v>182</v>
      </c>
      <c r="L8319" t="s">
        <v>2263</v>
      </c>
      <c r="M8319" s="16">
        <v>10966.999032992204</v>
      </c>
      <c r="O8319" s="15">
        <v>10966.999032992204</v>
      </c>
      <c r="P8319">
        <v>0</v>
      </c>
      <c r="Q8319">
        <v>0</v>
      </c>
      <c r="R8319">
        <v>0</v>
      </c>
      <c r="S8319">
        <v>0</v>
      </c>
      <c r="T8319">
        <v>0</v>
      </c>
      <c r="U8319">
        <v>0</v>
      </c>
      <c r="V8319">
        <v>0</v>
      </c>
      <c r="W8319">
        <v>0</v>
      </c>
      <c r="X8319">
        <v>0</v>
      </c>
      <c r="Y8319" t="s">
        <v>169</v>
      </c>
    </row>
    <row r="8320" spans="1:25" x14ac:dyDescent="0.3">
      <c r="A8320" t="s">
        <v>54</v>
      </c>
      <c r="B8320" t="s">
        <v>54</v>
      </c>
      <c r="C8320" t="s">
        <v>5472</v>
      </c>
      <c r="D8320" t="s">
        <v>15</v>
      </c>
      <c r="E8320" t="s">
        <v>15</v>
      </c>
      <c r="F8320" s="30" t="s">
        <v>365</v>
      </c>
      <c r="G8320" s="30" t="s">
        <v>5711</v>
      </c>
      <c r="H8320" t="s">
        <v>5712</v>
      </c>
      <c r="I8320" t="s">
        <v>241</v>
      </c>
      <c r="J8320" s="33" t="s">
        <v>182</v>
      </c>
      <c r="K8320" t="s">
        <v>182</v>
      </c>
      <c r="L8320" t="s">
        <v>2503</v>
      </c>
      <c r="M8320" s="16">
        <v>6898.9140882226638</v>
      </c>
      <c r="O8320" s="15">
        <v>6898.9140882226638</v>
      </c>
      <c r="P8320">
        <v>0</v>
      </c>
      <c r="Q8320">
        <v>0</v>
      </c>
      <c r="R8320">
        <v>0</v>
      </c>
      <c r="S8320">
        <v>0</v>
      </c>
      <c r="T8320">
        <v>0</v>
      </c>
      <c r="U8320">
        <v>0</v>
      </c>
      <c r="V8320">
        <v>0</v>
      </c>
      <c r="W8320">
        <v>0</v>
      </c>
      <c r="X8320">
        <v>0</v>
      </c>
      <c r="Y8320" t="s">
        <v>169</v>
      </c>
    </row>
    <row r="8321" spans="1:25" x14ac:dyDescent="0.3">
      <c r="A8321" t="s">
        <v>54</v>
      </c>
      <c r="B8321" t="s">
        <v>54</v>
      </c>
      <c r="C8321" t="s">
        <v>5472</v>
      </c>
      <c r="D8321" t="s">
        <v>15</v>
      </c>
      <c r="E8321" t="s">
        <v>15</v>
      </c>
      <c r="F8321" s="30" t="s">
        <v>365</v>
      </c>
      <c r="G8321" s="30" t="s">
        <v>5711</v>
      </c>
      <c r="H8321" t="s">
        <v>5712</v>
      </c>
      <c r="I8321" t="s">
        <v>241</v>
      </c>
      <c r="J8321" s="33" t="s">
        <v>182</v>
      </c>
      <c r="K8321" t="s">
        <v>182</v>
      </c>
      <c r="L8321" t="s">
        <v>2264</v>
      </c>
      <c r="M8321" s="16">
        <v>6898.9140882226638</v>
      </c>
      <c r="O8321" s="15">
        <v>6898.9140882226638</v>
      </c>
      <c r="P8321">
        <v>0</v>
      </c>
      <c r="Q8321">
        <v>0</v>
      </c>
      <c r="R8321">
        <v>0</v>
      </c>
      <c r="S8321">
        <v>0</v>
      </c>
      <c r="T8321">
        <v>0</v>
      </c>
      <c r="U8321">
        <v>0</v>
      </c>
      <c r="V8321">
        <v>0</v>
      </c>
      <c r="W8321">
        <v>0</v>
      </c>
      <c r="X8321">
        <v>0</v>
      </c>
      <c r="Y8321" t="s">
        <v>169</v>
      </c>
    </row>
    <row r="8322" spans="1:25" x14ac:dyDescent="0.3">
      <c r="A8322" t="s">
        <v>54</v>
      </c>
      <c r="B8322" t="s">
        <v>54</v>
      </c>
      <c r="C8322" t="s">
        <v>5472</v>
      </c>
      <c r="D8322" t="s">
        <v>15</v>
      </c>
      <c r="E8322" t="s">
        <v>15</v>
      </c>
      <c r="F8322" s="30" t="s">
        <v>365</v>
      </c>
      <c r="G8322" s="30" t="s">
        <v>5711</v>
      </c>
      <c r="H8322" t="s">
        <v>5712</v>
      </c>
      <c r="I8322" t="s">
        <v>241</v>
      </c>
      <c r="J8322" s="33" t="s">
        <v>182</v>
      </c>
      <c r="K8322" t="s">
        <v>182</v>
      </c>
      <c r="L8322" t="s">
        <v>2259</v>
      </c>
      <c r="M8322" s="16">
        <v>15035.589392713262</v>
      </c>
      <c r="O8322" s="15">
        <v>15035.589392713262</v>
      </c>
      <c r="P8322">
        <v>0</v>
      </c>
      <c r="Q8322">
        <v>0</v>
      </c>
      <c r="R8322">
        <v>0</v>
      </c>
      <c r="S8322">
        <v>0</v>
      </c>
      <c r="T8322">
        <v>0</v>
      </c>
      <c r="U8322">
        <v>0</v>
      </c>
      <c r="V8322">
        <v>0</v>
      </c>
      <c r="W8322">
        <v>0</v>
      </c>
      <c r="X8322">
        <v>0</v>
      </c>
      <c r="Y8322" t="s">
        <v>169</v>
      </c>
    </row>
    <row r="8323" spans="1:25" x14ac:dyDescent="0.3">
      <c r="A8323" t="s">
        <v>54</v>
      </c>
      <c r="B8323" t="s">
        <v>54</v>
      </c>
      <c r="C8323" t="s">
        <v>5472</v>
      </c>
      <c r="D8323" t="s">
        <v>15</v>
      </c>
      <c r="E8323" t="s">
        <v>15</v>
      </c>
      <c r="F8323" s="30" t="s">
        <v>365</v>
      </c>
      <c r="G8323" s="30" t="s">
        <v>5711</v>
      </c>
      <c r="H8323" t="s">
        <v>5712</v>
      </c>
      <c r="I8323" t="s">
        <v>241</v>
      </c>
      <c r="J8323" s="33" t="s">
        <v>182</v>
      </c>
      <c r="K8323" t="s">
        <v>182</v>
      </c>
      <c r="L8323" t="s">
        <v>2342</v>
      </c>
      <c r="M8323" s="16">
        <v>6898.9140882226638</v>
      </c>
      <c r="O8323" s="15">
        <v>6898.9140882226638</v>
      </c>
      <c r="P8323">
        <v>0</v>
      </c>
      <c r="Q8323">
        <v>0</v>
      </c>
      <c r="R8323">
        <v>0</v>
      </c>
      <c r="S8323">
        <v>0</v>
      </c>
      <c r="T8323">
        <v>0</v>
      </c>
      <c r="U8323">
        <v>0</v>
      </c>
      <c r="V8323">
        <v>0</v>
      </c>
      <c r="W8323">
        <v>0</v>
      </c>
      <c r="X8323">
        <v>0</v>
      </c>
      <c r="Y8323" t="s">
        <v>169</v>
      </c>
    </row>
    <row r="8324" spans="1:25" x14ac:dyDescent="0.3">
      <c r="A8324" t="s">
        <v>54</v>
      </c>
      <c r="B8324" t="s">
        <v>54</v>
      </c>
      <c r="C8324" t="s">
        <v>5472</v>
      </c>
      <c r="D8324" t="s">
        <v>15</v>
      </c>
      <c r="E8324" t="s">
        <v>15</v>
      </c>
      <c r="F8324" s="30" t="s">
        <v>365</v>
      </c>
      <c r="G8324" s="30" t="s">
        <v>5711</v>
      </c>
      <c r="H8324" t="s">
        <v>5712</v>
      </c>
      <c r="I8324" t="s">
        <v>241</v>
      </c>
      <c r="J8324" s="33" t="s">
        <v>182</v>
      </c>
      <c r="K8324" t="s">
        <v>182</v>
      </c>
      <c r="L8324" t="s">
        <v>2279</v>
      </c>
      <c r="M8324" s="16">
        <v>6898.9140882226638</v>
      </c>
      <c r="O8324" s="15">
        <v>6898.9140882226638</v>
      </c>
      <c r="P8324">
        <v>0</v>
      </c>
      <c r="Q8324">
        <v>0</v>
      </c>
      <c r="R8324">
        <v>0</v>
      </c>
      <c r="S8324">
        <v>0</v>
      </c>
      <c r="T8324">
        <v>0</v>
      </c>
      <c r="U8324">
        <v>0</v>
      </c>
      <c r="V8324">
        <v>0</v>
      </c>
      <c r="W8324">
        <v>0</v>
      </c>
      <c r="X8324">
        <v>0</v>
      </c>
      <c r="Y8324" t="s">
        <v>169</v>
      </c>
    </row>
    <row r="8325" spans="1:25" x14ac:dyDescent="0.3">
      <c r="A8325" t="s">
        <v>54</v>
      </c>
      <c r="B8325" t="s">
        <v>54</v>
      </c>
      <c r="C8325" t="s">
        <v>5472</v>
      </c>
      <c r="D8325" t="s">
        <v>15</v>
      </c>
      <c r="E8325" t="s">
        <v>15</v>
      </c>
      <c r="F8325" s="30" t="s">
        <v>365</v>
      </c>
      <c r="G8325" s="30" t="s">
        <v>5711</v>
      </c>
      <c r="H8325" t="s">
        <v>5712</v>
      </c>
      <c r="I8325" t="s">
        <v>241</v>
      </c>
      <c r="J8325" s="33" t="s">
        <v>182</v>
      </c>
      <c r="K8325" t="s">
        <v>182</v>
      </c>
      <c r="L8325" t="s">
        <v>2395</v>
      </c>
      <c r="M8325" s="16">
        <v>6898.9140882226638</v>
      </c>
      <c r="O8325" s="15">
        <v>6898.9140882226638</v>
      </c>
      <c r="P8325">
        <v>0</v>
      </c>
      <c r="Q8325">
        <v>0</v>
      </c>
      <c r="R8325">
        <v>0</v>
      </c>
      <c r="S8325">
        <v>0</v>
      </c>
      <c r="T8325">
        <v>0</v>
      </c>
      <c r="U8325">
        <v>0</v>
      </c>
      <c r="V8325">
        <v>0</v>
      </c>
      <c r="W8325">
        <v>0</v>
      </c>
      <c r="X8325">
        <v>0</v>
      </c>
      <c r="Y8325" t="s">
        <v>169</v>
      </c>
    </row>
    <row r="8326" spans="1:25" x14ac:dyDescent="0.3">
      <c r="A8326" t="s">
        <v>54</v>
      </c>
      <c r="B8326" t="s">
        <v>54</v>
      </c>
      <c r="C8326" t="s">
        <v>5472</v>
      </c>
      <c r="D8326" t="s">
        <v>15</v>
      </c>
      <c r="E8326" t="s">
        <v>15</v>
      </c>
      <c r="F8326" s="30" t="s">
        <v>365</v>
      </c>
      <c r="G8326" s="30" t="s">
        <v>5711</v>
      </c>
      <c r="H8326" t="s">
        <v>5712</v>
      </c>
      <c r="I8326" t="s">
        <v>241</v>
      </c>
      <c r="J8326" s="33" t="s">
        <v>182</v>
      </c>
      <c r="K8326" t="s">
        <v>182</v>
      </c>
      <c r="L8326" t="s">
        <v>2355</v>
      </c>
      <c r="M8326" s="16">
        <v>6898.9140882226638</v>
      </c>
      <c r="O8326" s="15">
        <v>6898.9140882226638</v>
      </c>
      <c r="P8326">
        <v>0</v>
      </c>
      <c r="Q8326">
        <v>0</v>
      </c>
      <c r="R8326">
        <v>0</v>
      </c>
      <c r="S8326">
        <v>0</v>
      </c>
      <c r="T8326">
        <v>0</v>
      </c>
      <c r="U8326">
        <v>0</v>
      </c>
      <c r="V8326">
        <v>0</v>
      </c>
      <c r="W8326">
        <v>0</v>
      </c>
      <c r="X8326">
        <v>0</v>
      </c>
      <c r="Y8326" t="s">
        <v>169</v>
      </c>
    </row>
    <row r="8327" spans="1:25" x14ac:dyDescent="0.3">
      <c r="A8327" t="s">
        <v>54</v>
      </c>
      <c r="B8327" t="s">
        <v>54</v>
      </c>
      <c r="C8327" t="s">
        <v>5472</v>
      </c>
      <c r="D8327" t="s">
        <v>15</v>
      </c>
      <c r="E8327" t="s">
        <v>15</v>
      </c>
      <c r="F8327" s="30" t="s">
        <v>4307</v>
      </c>
      <c r="G8327" s="30" t="s">
        <v>5713</v>
      </c>
      <c r="H8327" t="s">
        <v>5714</v>
      </c>
      <c r="I8327" t="s">
        <v>241</v>
      </c>
      <c r="J8327" s="33" t="s">
        <v>101</v>
      </c>
      <c r="K8327" t="s">
        <v>101</v>
      </c>
      <c r="L8327" t="s">
        <v>2267</v>
      </c>
      <c r="M8327" s="16">
        <v>36033.344567558641</v>
      </c>
      <c r="O8327" s="15">
        <v>36033.344567558641</v>
      </c>
      <c r="P8327">
        <v>2493.3800578897703</v>
      </c>
      <c r="Q8327">
        <v>747.95558333698295</v>
      </c>
      <c r="R8327">
        <v>1720.2978416750607</v>
      </c>
      <c r="S8327">
        <v>4961.6334829018142</v>
      </c>
      <c r="T8327">
        <v>0</v>
      </c>
      <c r="U8327">
        <v>0</v>
      </c>
      <c r="V8327">
        <v>0</v>
      </c>
      <c r="W8327">
        <v>0</v>
      </c>
      <c r="X8327">
        <v>0</v>
      </c>
      <c r="Y8327" t="s">
        <v>169</v>
      </c>
    </row>
    <row r="8328" spans="1:25" x14ac:dyDescent="0.3">
      <c r="A8328" t="s">
        <v>54</v>
      </c>
      <c r="B8328" t="s">
        <v>54</v>
      </c>
      <c r="C8328" t="s">
        <v>5472</v>
      </c>
      <c r="D8328" t="s">
        <v>15</v>
      </c>
      <c r="E8328" t="s">
        <v>15</v>
      </c>
      <c r="F8328" s="30" t="s">
        <v>4307</v>
      </c>
      <c r="G8328" s="30" t="s">
        <v>5713</v>
      </c>
      <c r="H8328" t="s">
        <v>5714</v>
      </c>
      <c r="I8328" t="s">
        <v>241</v>
      </c>
      <c r="J8328" s="33" t="s">
        <v>101</v>
      </c>
      <c r="K8328" t="s">
        <v>101</v>
      </c>
      <c r="L8328" t="s">
        <v>2265</v>
      </c>
      <c r="M8328" s="16">
        <v>36033.344567558641</v>
      </c>
      <c r="O8328" s="15">
        <v>36033.344567558641</v>
      </c>
      <c r="P8328">
        <v>0</v>
      </c>
      <c r="Q8328">
        <v>0</v>
      </c>
      <c r="R8328">
        <v>0</v>
      </c>
      <c r="S8328">
        <v>0</v>
      </c>
      <c r="T8328">
        <v>0</v>
      </c>
      <c r="U8328">
        <v>0</v>
      </c>
      <c r="V8328">
        <v>0</v>
      </c>
      <c r="W8328">
        <v>0</v>
      </c>
      <c r="X8328">
        <v>0</v>
      </c>
      <c r="Y8328" t="s">
        <v>169</v>
      </c>
    </row>
    <row r="8329" spans="1:25" x14ac:dyDescent="0.3">
      <c r="A8329" t="s">
        <v>54</v>
      </c>
      <c r="B8329" t="s">
        <v>54</v>
      </c>
      <c r="C8329" t="s">
        <v>5472</v>
      </c>
      <c r="D8329" t="s">
        <v>15</v>
      </c>
      <c r="E8329" t="s">
        <v>15</v>
      </c>
      <c r="F8329" s="30" t="s">
        <v>4307</v>
      </c>
      <c r="G8329" s="30" t="s">
        <v>5713</v>
      </c>
      <c r="H8329" t="s">
        <v>5714</v>
      </c>
      <c r="I8329" t="s">
        <v>241</v>
      </c>
      <c r="J8329" s="33" t="s">
        <v>101</v>
      </c>
      <c r="K8329" t="s">
        <v>101</v>
      </c>
      <c r="L8329" t="s">
        <v>2300</v>
      </c>
      <c r="M8329" s="16">
        <v>36033.344567558641</v>
      </c>
      <c r="O8329" s="15">
        <v>36033.344567558641</v>
      </c>
      <c r="P8329">
        <v>263.53747506639007</v>
      </c>
      <c r="Q8329">
        <v>2344.3732815218559</v>
      </c>
      <c r="R8329">
        <v>26.295313476690808</v>
      </c>
      <c r="S8329">
        <v>2634.2060700649367</v>
      </c>
      <c r="T8329">
        <v>0</v>
      </c>
      <c r="U8329">
        <v>0</v>
      </c>
      <c r="V8329">
        <v>0</v>
      </c>
      <c r="W8329">
        <v>0</v>
      </c>
      <c r="X8329">
        <v>0</v>
      </c>
      <c r="Y8329" t="s">
        <v>169</v>
      </c>
    </row>
    <row r="8330" spans="1:25" x14ac:dyDescent="0.3">
      <c r="A8330" t="s">
        <v>54</v>
      </c>
      <c r="B8330" t="s">
        <v>54</v>
      </c>
      <c r="C8330" t="s">
        <v>5472</v>
      </c>
      <c r="D8330" t="s">
        <v>15</v>
      </c>
      <c r="E8330" t="s">
        <v>15</v>
      </c>
      <c r="F8330" s="30" t="s">
        <v>4307</v>
      </c>
      <c r="G8330" s="30" t="s">
        <v>5713</v>
      </c>
      <c r="H8330" t="s">
        <v>5714</v>
      </c>
      <c r="I8330" t="s">
        <v>241</v>
      </c>
      <c r="J8330" s="33" t="s">
        <v>101</v>
      </c>
      <c r="K8330" t="s">
        <v>101</v>
      </c>
      <c r="L8330" t="s">
        <v>2377</v>
      </c>
      <c r="M8330" s="16">
        <v>23232.785967105552</v>
      </c>
      <c r="O8330" s="15">
        <v>23232.785967105552</v>
      </c>
      <c r="P8330">
        <v>295.67619153790105</v>
      </c>
      <c r="Q8330">
        <v>2629.5313476690808</v>
      </c>
      <c r="R8330">
        <v>29.801355273582914</v>
      </c>
      <c r="S8330">
        <v>2955.0088944805648</v>
      </c>
      <c r="T8330">
        <v>0</v>
      </c>
      <c r="U8330">
        <v>0</v>
      </c>
      <c r="V8330">
        <v>0</v>
      </c>
      <c r="W8330">
        <v>0</v>
      </c>
      <c r="X8330">
        <v>0</v>
      </c>
      <c r="Y8330" t="s">
        <v>169</v>
      </c>
    </row>
    <row r="8331" spans="1:25" x14ac:dyDescent="0.3">
      <c r="A8331" t="s">
        <v>54</v>
      </c>
      <c r="B8331" t="s">
        <v>54</v>
      </c>
      <c r="C8331" t="s">
        <v>5472</v>
      </c>
      <c r="D8331" t="s">
        <v>15</v>
      </c>
      <c r="E8331" t="s">
        <v>15</v>
      </c>
      <c r="F8331" s="30" t="s">
        <v>4307</v>
      </c>
      <c r="G8331" s="30" t="s">
        <v>5713</v>
      </c>
      <c r="H8331" t="s">
        <v>5714</v>
      </c>
      <c r="I8331" t="s">
        <v>241</v>
      </c>
      <c r="J8331" s="33" t="s">
        <v>101</v>
      </c>
      <c r="K8331" t="s">
        <v>101</v>
      </c>
      <c r="L8331" t="s">
        <v>2392</v>
      </c>
      <c r="M8331" s="16">
        <v>46440.445301333377</v>
      </c>
      <c r="O8331" s="15">
        <v>46440.445301333377</v>
      </c>
      <c r="P8331">
        <v>248.92896757933963</v>
      </c>
      <c r="Q8331">
        <v>2216.9870962347759</v>
      </c>
      <c r="R8331">
        <v>25.12663287772677</v>
      </c>
      <c r="S8331">
        <v>2491.0426966918426</v>
      </c>
      <c r="T8331">
        <v>0</v>
      </c>
      <c r="U8331">
        <v>0</v>
      </c>
      <c r="V8331">
        <v>0</v>
      </c>
      <c r="W8331">
        <v>0</v>
      </c>
      <c r="X8331">
        <v>0</v>
      </c>
      <c r="Y8331" t="s">
        <v>169</v>
      </c>
    </row>
    <row r="8332" spans="1:25" x14ac:dyDescent="0.3">
      <c r="A8332" t="s">
        <v>54</v>
      </c>
      <c r="B8332" t="s">
        <v>54</v>
      </c>
      <c r="C8332" t="s">
        <v>5472</v>
      </c>
      <c r="D8332" t="s">
        <v>15</v>
      </c>
      <c r="E8332" t="s">
        <v>15</v>
      </c>
      <c r="F8332" s="30" t="s">
        <v>4307</v>
      </c>
      <c r="G8332" s="30" t="s">
        <v>5713</v>
      </c>
      <c r="H8332" t="s">
        <v>5714</v>
      </c>
      <c r="I8332" t="s">
        <v>241</v>
      </c>
      <c r="J8332" s="33" t="s">
        <v>101</v>
      </c>
      <c r="K8332" t="s">
        <v>101</v>
      </c>
      <c r="L8332" t="s">
        <v>2452</v>
      </c>
      <c r="M8332" s="16">
        <v>46440.445301333377</v>
      </c>
      <c r="O8332" s="15">
        <v>46440.445301333377</v>
      </c>
      <c r="P8332">
        <v>350.60417968921075</v>
      </c>
      <c r="Q8332">
        <v>227.89271679798699</v>
      </c>
      <c r="R8332">
        <v>5.8434029948201793</v>
      </c>
      <c r="S8332">
        <v>584.34029948201794</v>
      </c>
      <c r="T8332">
        <v>0</v>
      </c>
      <c r="U8332">
        <v>0</v>
      </c>
      <c r="V8332">
        <v>0</v>
      </c>
      <c r="W8332">
        <v>0</v>
      </c>
      <c r="X8332">
        <v>0</v>
      </c>
      <c r="Y8332" t="s">
        <v>169</v>
      </c>
    </row>
    <row r="8333" spans="1:25" x14ac:dyDescent="0.3">
      <c r="A8333" t="s">
        <v>54</v>
      </c>
      <c r="B8333" t="s">
        <v>54</v>
      </c>
      <c r="C8333" t="s">
        <v>5472</v>
      </c>
      <c r="D8333" t="s">
        <v>15</v>
      </c>
      <c r="E8333" t="s">
        <v>15</v>
      </c>
      <c r="F8333" s="30" t="s">
        <v>4307</v>
      </c>
      <c r="G8333" s="30" t="s">
        <v>5713</v>
      </c>
      <c r="H8333" t="s">
        <v>5714</v>
      </c>
      <c r="I8333" t="s">
        <v>241</v>
      </c>
      <c r="J8333" s="33" t="s">
        <v>101</v>
      </c>
      <c r="K8333" t="s">
        <v>101</v>
      </c>
      <c r="L8333" t="s">
        <v>2425</v>
      </c>
      <c r="M8333" s="16">
        <v>46440.445301333377</v>
      </c>
      <c r="O8333" s="15">
        <v>46440.445301333377</v>
      </c>
      <c r="P8333">
        <v>780.09429980849393</v>
      </c>
      <c r="Q8333">
        <v>507.20737995039156</v>
      </c>
      <c r="R8333">
        <v>12.855486588604395</v>
      </c>
      <c r="S8333">
        <v>1300.1571663474899</v>
      </c>
      <c r="T8333">
        <v>0</v>
      </c>
      <c r="U8333">
        <v>0</v>
      </c>
      <c r="V8333">
        <v>0</v>
      </c>
      <c r="W8333">
        <v>0</v>
      </c>
      <c r="X8333">
        <v>0</v>
      </c>
      <c r="Y8333" t="s">
        <v>169</v>
      </c>
    </row>
    <row r="8334" spans="1:25" x14ac:dyDescent="0.3">
      <c r="A8334" t="s">
        <v>54</v>
      </c>
      <c r="B8334" t="s">
        <v>54</v>
      </c>
      <c r="C8334" t="s">
        <v>5472</v>
      </c>
      <c r="D8334" t="s">
        <v>15</v>
      </c>
      <c r="E8334" t="s">
        <v>15</v>
      </c>
      <c r="F8334" s="30" t="s">
        <v>4307</v>
      </c>
      <c r="G8334" s="30" t="s">
        <v>5713</v>
      </c>
      <c r="H8334" t="s">
        <v>5714</v>
      </c>
      <c r="I8334" t="s">
        <v>241</v>
      </c>
      <c r="J8334" s="33" t="s">
        <v>101</v>
      </c>
      <c r="K8334" t="s">
        <v>101</v>
      </c>
      <c r="L8334" t="s">
        <v>2266</v>
      </c>
      <c r="M8334" s="16">
        <v>36033.344567558641</v>
      </c>
      <c r="O8334" s="15">
        <v>36033.344567558641</v>
      </c>
      <c r="P8334">
        <v>649.20207272452194</v>
      </c>
      <c r="Q8334">
        <v>2565.2539147260586</v>
      </c>
      <c r="R8334">
        <v>32.723056770993004</v>
      </c>
      <c r="S8334">
        <v>3247.1790442215733</v>
      </c>
      <c r="T8334">
        <v>0</v>
      </c>
      <c r="U8334">
        <v>0</v>
      </c>
      <c r="V8334">
        <v>0</v>
      </c>
      <c r="W8334">
        <v>0</v>
      </c>
      <c r="X8334">
        <v>0</v>
      </c>
      <c r="Y8334" t="s">
        <v>169</v>
      </c>
    </row>
    <row r="8335" spans="1:25" x14ac:dyDescent="0.3">
      <c r="A8335" t="s">
        <v>54</v>
      </c>
      <c r="B8335" t="s">
        <v>54</v>
      </c>
      <c r="C8335" t="s">
        <v>5472</v>
      </c>
      <c r="D8335" t="s">
        <v>15</v>
      </c>
      <c r="E8335" t="s">
        <v>15</v>
      </c>
      <c r="F8335" s="30" t="s">
        <v>4307</v>
      </c>
      <c r="G8335" s="30" t="s">
        <v>5713</v>
      </c>
      <c r="H8335" t="s">
        <v>5714</v>
      </c>
      <c r="I8335" t="s">
        <v>241</v>
      </c>
      <c r="J8335" s="33" t="s">
        <v>101</v>
      </c>
      <c r="K8335" t="s">
        <v>101</v>
      </c>
      <c r="L8335" t="s">
        <v>2431</v>
      </c>
      <c r="M8335" s="16">
        <v>29997.693614208874</v>
      </c>
      <c r="O8335" s="15">
        <v>29997.693614208874</v>
      </c>
      <c r="P8335">
        <v>309.70035872546953</v>
      </c>
      <c r="Q8335">
        <v>2758.6705538546066</v>
      </c>
      <c r="R8335">
        <v>30.970035872546951</v>
      </c>
      <c r="S8335">
        <v>3099.3409484526228</v>
      </c>
      <c r="T8335">
        <v>0</v>
      </c>
      <c r="U8335">
        <v>0</v>
      </c>
      <c r="V8335">
        <v>0</v>
      </c>
      <c r="W8335">
        <v>0</v>
      </c>
      <c r="X8335">
        <v>0</v>
      </c>
      <c r="Y8335" t="s">
        <v>169</v>
      </c>
    </row>
    <row r="8336" spans="1:25" x14ac:dyDescent="0.3">
      <c r="A8336" t="s">
        <v>54</v>
      </c>
      <c r="B8336" t="s">
        <v>54</v>
      </c>
      <c r="C8336" t="s">
        <v>5472</v>
      </c>
      <c r="D8336" t="s">
        <v>15</v>
      </c>
      <c r="E8336" t="s">
        <v>15</v>
      </c>
      <c r="F8336" s="30" t="s">
        <v>4307</v>
      </c>
      <c r="G8336" s="30" t="s">
        <v>5713</v>
      </c>
      <c r="H8336" t="s">
        <v>5714</v>
      </c>
      <c r="I8336" t="s">
        <v>241</v>
      </c>
      <c r="J8336" s="33" t="s">
        <v>101</v>
      </c>
      <c r="K8336" t="s">
        <v>101</v>
      </c>
      <c r="L8336" t="s">
        <v>2442</v>
      </c>
      <c r="M8336" s="16">
        <v>46440.445301333377</v>
      </c>
      <c r="O8336" s="15">
        <v>46440.445301333377</v>
      </c>
      <c r="P8336">
        <v>258.2784123710519</v>
      </c>
      <c r="Q8336">
        <v>380.40553496279369</v>
      </c>
      <c r="R8336">
        <v>6.4277432943021973</v>
      </c>
      <c r="S8336">
        <v>645.11169062814781</v>
      </c>
      <c r="T8336">
        <v>0</v>
      </c>
      <c r="U8336">
        <v>0</v>
      </c>
      <c r="V8336">
        <v>0</v>
      </c>
      <c r="W8336">
        <v>0</v>
      </c>
      <c r="X8336">
        <v>0</v>
      </c>
      <c r="Y8336" t="s">
        <v>169</v>
      </c>
    </row>
    <row r="8337" spans="1:25" x14ac:dyDescent="0.3">
      <c r="A8337" t="s">
        <v>54</v>
      </c>
      <c r="B8337" t="s">
        <v>54</v>
      </c>
      <c r="C8337" t="s">
        <v>5472</v>
      </c>
      <c r="D8337" t="s">
        <v>15</v>
      </c>
      <c r="E8337" t="s">
        <v>15</v>
      </c>
      <c r="F8337" s="30" t="s">
        <v>4307</v>
      </c>
      <c r="G8337" s="30" t="s">
        <v>5713</v>
      </c>
      <c r="H8337" t="s">
        <v>5714</v>
      </c>
      <c r="I8337" t="s">
        <v>241</v>
      </c>
      <c r="J8337" s="33" t="s">
        <v>101</v>
      </c>
      <c r="K8337" t="s">
        <v>101</v>
      </c>
      <c r="L8337" t="s">
        <v>2263</v>
      </c>
      <c r="M8337" s="16">
        <v>46440.445301333377</v>
      </c>
      <c r="O8337" s="15">
        <v>46440.445301333377</v>
      </c>
      <c r="P8337">
        <v>1373.7840440822242</v>
      </c>
      <c r="Q8337">
        <v>3158.943658999789</v>
      </c>
      <c r="R8337">
        <v>45.578543359597397</v>
      </c>
      <c r="S8337">
        <v>4578.3062464416107</v>
      </c>
      <c r="T8337">
        <v>0</v>
      </c>
      <c r="U8337">
        <v>0</v>
      </c>
      <c r="V8337">
        <v>0</v>
      </c>
      <c r="W8337">
        <v>0</v>
      </c>
      <c r="X8337">
        <v>0</v>
      </c>
      <c r="Y8337" t="s">
        <v>169</v>
      </c>
    </row>
    <row r="8338" spans="1:25" x14ac:dyDescent="0.3">
      <c r="A8338" t="s">
        <v>54</v>
      </c>
      <c r="B8338" t="s">
        <v>54</v>
      </c>
      <c r="C8338" t="s">
        <v>5472</v>
      </c>
      <c r="D8338" t="s">
        <v>15</v>
      </c>
      <c r="E8338" t="s">
        <v>15</v>
      </c>
      <c r="F8338" s="30" t="s">
        <v>4307</v>
      </c>
      <c r="G8338" s="30" t="s">
        <v>5713</v>
      </c>
      <c r="H8338" t="s">
        <v>5714</v>
      </c>
      <c r="I8338" t="s">
        <v>241</v>
      </c>
      <c r="J8338" s="33" t="s">
        <v>101</v>
      </c>
      <c r="K8338" t="s">
        <v>101</v>
      </c>
      <c r="L8338" t="s">
        <v>2503</v>
      </c>
      <c r="M8338" s="16">
        <v>46440.445301333377</v>
      </c>
      <c r="O8338" s="15">
        <v>46440.445301333377</v>
      </c>
      <c r="P8338">
        <v>131.47656738345404</v>
      </c>
      <c r="Q8338">
        <v>1171.0179601619639</v>
      </c>
      <c r="R8338">
        <v>13.439826888086412</v>
      </c>
      <c r="S8338">
        <v>1315.9343544335043</v>
      </c>
      <c r="T8338">
        <v>0</v>
      </c>
      <c r="U8338">
        <v>0</v>
      </c>
      <c r="V8338">
        <v>0</v>
      </c>
      <c r="W8338">
        <v>0</v>
      </c>
      <c r="X8338">
        <v>0</v>
      </c>
      <c r="Y8338" t="s">
        <v>169</v>
      </c>
    </row>
    <row r="8339" spans="1:25" x14ac:dyDescent="0.3">
      <c r="A8339" t="s">
        <v>54</v>
      </c>
      <c r="B8339" t="s">
        <v>54</v>
      </c>
      <c r="C8339" t="s">
        <v>5472</v>
      </c>
      <c r="D8339" t="s">
        <v>15</v>
      </c>
      <c r="E8339" t="s">
        <v>15</v>
      </c>
      <c r="F8339" s="30" t="s">
        <v>4307</v>
      </c>
      <c r="G8339" s="30" t="s">
        <v>5713</v>
      </c>
      <c r="H8339" t="s">
        <v>5714</v>
      </c>
      <c r="I8339" t="s">
        <v>241</v>
      </c>
      <c r="J8339" s="33" t="s">
        <v>101</v>
      </c>
      <c r="K8339" t="s">
        <v>101</v>
      </c>
      <c r="L8339" t="s">
        <v>2264</v>
      </c>
      <c r="M8339" s="16">
        <v>36033.344567558641</v>
      </c>
      <c r="O8339" s="15">
        <v>36033.344567558641</v>
      </c>
      <c r="P8339">
        <v>1214.2591423236333</v>
      </c>
      <c r="Q8339">
        <v>288.07976764463484</v>
      </c>
      <c r="R8339">
        <v>15.192847786532466</v>
      </c>
      <c r="S8339">
        <v>1517.5317577548008</v>
      </c>
      <c r="T8339">
        <v>0</v>
      </c>
      <c r="U8339">
        <v>0</v>
      </c>
      <c r="V8339">
        <v>0</v>
      </c>
      <c r="W8339">
        <v>0</v>
      </c>
      <c r="X8339">
        <v>0</v>
      </c>
      <c r="Y8339" t="s">
        <v>169</v>
      </c>
    </row>
    <row r="8340" spans="1:25" x14ac:dyDescent="0.3">
      <c r="A8340" t="s">
        <v>54</v>
      </c>
      <c r="B8340" t="s">
        <v>54</v>
      </c>
      <c r="C8340" t="s">
        <v>5472</v>
      </c>
      <c r="D8340" t="s">
        <v>15</v>
      </c>
      <c r="E8340" t="s">
        <v>15</v>
      </c>
      <c r="F8340" s="30" t="s">
        <v>4307</v>
      </c>
      <c r="G8340" s="30" t="s">
        <v>5713</v>
      </c>
      <c r="H8340" t="s">
        <v>5714</v>
      </c>
      <c r="I8340" t="s">
        <v>241</v>
      </c>
      <c r="J8340" s="33" t="s">
        <v>101</v>
      </c>
      <c r="K8340" t="s">
        <v>101</v>
      </c>
      <c r="L8340" t="s">
        <v>2259</v>
      </c>
      <c r="M8340" s="16">
        <v>46440.445301333377</v>
      </c>
      <c r="O8340" s="15">
        <v>46440.445301333377</v>
      </c>
      <c r="P8340">
        <v>3934.9475767119088</v>
      </c>
      <c r="Q8340">
        <v>2557.6574908327925</v>
      </c>
      <c r="R8340">
        <v>65.446113541986008</v>
      </c>
      <c r="S8340">
        <v>6558.0511810866874</v>
      </c>
      <c r="T8340">
        <v>0</v>
      </c>
      <c r="U8340">
        <v>0</v>
      </c>
      <c r="V8340">
        <v>0</v>
      </c>
      <c r="W8340">
        <v>0</v>
      </c>
      <c r="X8340">
        <v>0</v>
      </c>
      <c r="Y8340" t="s">
        <v>169</v>
      </c>
    </row>
    <row r="8341" spans="1:25" x14ac:dyDescent="0.3">
      <c r="A8341" t="s">
        <v>54</v>
      </c>
      <c r="B8341" t="s">
        <v>54</v>
      </c>
      <c r="C8341" t="s">
        <v>5472</v>
      </c>
      <c r="D8341" t="s">
        <v>15</v>
      </c>
      <c r="E8341" t="s">
        <v>15</v>
      </c>
      <c r="F8341" s="30" t="s">
        <v>4307</v>
      </c>
      <c r="G8341" s="30" t="s">
        <v>5713</v>
      </c>
      <c r="H8341" t="s">
        <v>5714</v>
      </c>
      <c r="I8341" t="s">
        <v>241</v>
      </c>
      <c r="J8341" s="33" t="s">
        <v>101</v>
      </c>
      <c r="K8341" t="s">
        <v>101</v>
      </c>
      <c r="L8341" t="s">
        <v>2342</v>
      </c>
      <c r="M8341" s="16">
        <v>46440.445301333377</v>
      </c>
      <c r="O8341" s="15">
        <v>46440.445301333377</v>
      </c>
      <c r="P8341">
        <v>350.60417968921075</v>
      </c>
      <c r="Q8341">
        <v>227.89271679798699</v>
      </c>
      <c r="R8341">
        <v>5.8434029948201793</v>
      </c>
      <c r="S8341">
        <v>584.34029948201794</v>
      </c>
      <c r="T8341">
        <v>0</v>
      </c>
      <c r="U8341">
        <v>0</v>
      </c>
      <c r="V8341">
        <v>0</v>
      </c>
      <c r="W8341">
        <v>0</v>
      </c>
      <c r="X8341">
        <v>0</v>
      </c>
      <c r="Y8341" t="s">
        <v>169</v>
      </c>
    </row>
    <row r="8342" spans="1:25" x14ac:dyDescent="0.3">
      <c r="A8342" t="s">
        <v>54</v>
      </c>
      <c r="B8342" t="s">
        <v>54</v>
      </c>
      <c r="C8342" t="s">
        <v>5472</v>
      </c>
      <c r="D8342" t="s">
        <v>15</v>
      </c>
      <c r="E8342" t="s">
        <v>15</v>
      </c>
      <c r="F8342" s="30" t="s">
        <v>4307</v>
      </c>
      <c r="G8342" s="30" t="s">
        <v>5713</v>
      </c>
      <c r="H8342" t="s">
        <v>5714</v>
      </c>
      <c r="I8342" t="s">
        <v>241</v>
      </c>
      <c r="J8342" s="33" t="s">
        <v>101</v>
      </c>
      <c r="K8342" t="s">
        <v>101</v>
      </c>
      <c r="L8342" t="s">
        <v>2279</v>
      </c>
      <c r="M8342" s="16">
        <v>46440.445301333377</v>
      </c>
      <c r="O8342" s="15">
        <v>46440.445301333377</v>
      </c>
      <c r="P8342">
        <v>617.6476965524929</v>
      </c>
      <c r="Q8342">
        <v>1420.5312680407856</v>
      </c>
      <c r="R8342">
        <v>20.451910481870627</v>
      </c>
      <c r="S8342">
        <v>2058.6308750751491</v>
      </c>
      <c r="T8342">
        <v>0</v>
      </c>
      <c r="U8342">
        <v>0</v>
      </c>
      <c r="V8342">
        <v>0</v>
      </c>
      <c r="W8342">
        <v>0</v>
      </c>
      <c r="X8342">
        <v>0</v>
      </c>
      <c r="Y8342" t="s">
        <v>169</v>
      </c>
    </row>
    <row r="8343" spans="1:25" x14ac:dyDescent="0.3">
      <c r="A8343" t="s">
        <v>54</v>
      </c>
      <c r="B8343" t="s">
        <v>54</v>
      </c>
      <c r="C8343" t="s">
        <v>5472</v>
      </c>
      <c r="D8343" t="s">
        <v>15</v>
      </c>
      <c r="E8343" t="s">
        <v>15</v>
      </c>
      <c r="F8343" s="30" t="s">
        <v>4307</v>
      </c>
      <c r="G8343" s="30" t="s">
        <v>5713</v>
      </c>
      <c r="H8343" t="s">
        <v>5714</v>
      </c>
      <c r="I8343" t="s">
        <v>241</v>
      </c>
      <c r="J8343" s="33" t="s">
        <v>101</v>
      </c>
      <c r="K8343" t="s">
        <v>101</v>
      </c>
      <c r="L8343" t="s">
        <v>2395</v>
      </c>
      <c r="M8343" s="16">
        <v>36033.344567558641</v>
      </c>
      <c r="O8343" s="15">
        <v>36033.344567558641</v>
      </c>
      <c r="P8343">
        <v>557.46064570584508</v>
      </c>
      <c r="Q8343">
        <v>546.3581800156868</v>
      </c>
      <c r="R8343">
        <v>11.10246569015834</v>
      </c>
      <c r="S8343">
        <v>1114.9212914116902</v>
      </c>
      <c r="T8343">
        <v>0</v>
      </c>
      <c r="U8343">
        <v>0</v>
      </c>
      <c r="V8343">
        <v>0</v>
      </c>
      <c r="W8343">
        <v>0</v>
      </c>
      <c r="X8343">
        <v>0</v>
      </c>
      <c r="Y8343" t="s">
        <v>169</v>
      </c>
    </row>
    <row r="8344" spans="1:25" x14ac:dyDescent="0.3">
      <c r="A8344" t="s">
        <v>54</v>
      </c>
      <c r="B8344" t="s">
        <v>54</v>
      </c>
      <c r="C8344" t="s">
        <v>5472</v>
      </c>
      <c r="D8344" t="s">
        <v>15</v>
      </c>
      <c r="E8344" t="s">
        <v>15</v>
      </c>
      <c r="F8344" s="30" t="s">
        <v>4307</v>
      </c>
      <c r="G8344" s="30" t="s">
        <v>5713</v>
      </c>
      <c r="H8344" t="s">
        <v>5714</v>
      </c>
      <c r="I8344" t="s">
        <v>241</v>
      </c>
      <c r="J8344" s="33" t="s">
        <v>101</v>
      </c>
      <c r="K8344" t="s">
        <v>101</v>
      </c>
      <c r="L8344" t="s">
        <v>2355</v>
      </c>
      <c r="M8344" s="16">
        <v>46440.445301333377</v>
      </c>
      <c r="O8344" s="15">
        <v>46440.445301333377</v>
      </c>
      <c r="P8344">
        <v>318.46546321769978</v>
      </c>
      <c r="Q8344">
        <v>469.80960078354241</v>
      </c>
      <c r="R8344">
        <v>8.1807641927482511</v>
      </c>
      <c r="S8344">
        <v>796.45582819399044</v>
      </c>
      <c r="T8344">
        <v>0</v>
      </c>
      <c r="U8344">
        <v>0</v>
      </c>
      <c r="V8344">
        <v>0</v>
      </c>
      <c r="W8344">
        <v>0</v>
      </c>
      <c r="X8344">
        <v>0</v>
      </c>
      <c r="Y8344" t="s">
        <v>169</v>
      </c>
    </row>
    <row r="8345" spans="1:25" x14ac:dyDescent="0.3">
      <c r="A8345" t="s">
        <v>54</v>
      </c>
      <c r="B8345" t="s">
        <v>54</v>
      </c>
      <c r="C8345" t="s">
        <v>5472</v>
      </c>
      <c r="D8345" t="s">
        <v>15</v>
      </c>
      <c r="E8345" t="s">
        <v>15</v>
      </c>
      <c r="F8345" s="30" t="s">
        <v>4307</v>
      </c>
      <c r="G8345" s="30" t="s">
        <v>5713</v>
      </c>
      <c r="H8345" t="s">
        <v>5714</v>
      </c>
      <c r="I8345" t="s">
        <v>241</v>
      </c>
      <c r="J8345" s="33" t="s">
        <v>182</v>
      </c>
      <c r="K8345" t="s">
        <v>182</v>
      </c>
      <c r="L8345" t="s">
        <v>2267</v>
      </c>
      <c r="M8345" s="16">
        <v>25631.655432441363</v>
      </c>
      <c r="O8345" s="15">
        <v>25631.655432441363</v>
      </c>
      <c r="P8345">
        <v>1773.6199421102294</v>
      </c>
      <c r="Q8345">
        <v>532.04441666301705</v>
      </c>
      <c r="R8345">
        <v>1223.7021583249393</v>
      </c>
      <c r="S8345">
        <v>3529.3665170981858</v>
      </c>
      <c r="T8345">
        <v>0</v>
      </c>
      <c r="U8345">
        <v>0</v>
      </c>
      <c r="V8345">
        <v>0</v>
      </c>
      <c r="W8345">
        <v>0</v>
      </c>
      <c r="X8345">
        <v>0</v>
      </c>
      <c r="Y8345" t="s">
        <v>169</v>
      </c>
    </row>
    <row r="8346" spans="1:25" x14ac:dyDescent="0.3">
      <c r="A8346" t="s">
        <v>54</v>
      </c>
      <c r="B8346" t="s">
        <v>54</v>
      </c>
      <c r="C8346" t="s">
        <v>5472</v>
      </c>
      <c r="D8346" t="s">
        <v>15</v>
      </c>
      <c r="E8346" t="s">
        <v>15</v>
      </c>
      <c r="F8346" s="30" t="s">
        <v>4307</v>
      </c>
      <c r="G8346" s="30" t="s">
        <v>5713</v>
      </c>
      <c r="H8346" t="s">
        <v>5714</v>
      </c>
      <c r="I8346" t="s">
        <v>241</v>
      </c>
      <c r="J8346" s="33" t="s">
        <v>182</v>
      </c>
      <c r="K8346" t="s">
        <v>182</v>
      </c>
      <c r="L8346" t="s">
        <v>2265</v>
      </c>
      <c r="M8346" s="16">
        <v>25631.655432441363</v>
      </c>
      <c r="O8346" s="15">
        <v>25631.655432441363</v>
      </c>
      <c r="P8346">
        <v>0</v>
      </c>
      <c r="Q8346">
        <v>0</v>
      </c>
      <c r="R8346">
        <v>0</v>
      </c>
      <c r="S8346">
        <v>0</v>
      </c>
      <c r="T8346">
        <v>0</v>
      </c>
      <c r="U8346">
        <v>0</v>
      </c>
      <c r="V8346">
        <v>0</v>
      </c>
      <c r="W8346">
        <v>0</v>
      </c>
      <c r="X8346">
        <v>0</v>
      </c>
      <c r="Y8346" t="s">
        <v>169</v>
      </c>
    </row>
    <row r="8347" spans="1:25" x14ac:dyDescent="0.3">
      <c r="A8347" t="s">
        <v>54</v>
      </c>
      <c r="B8347" t="s">
        <v>54</v>
      </c>
      <c r="C8347" t="s">
        <v>5472</v>
      </c>
      <c r="D8347" t="s">
        <v>15</v>
      </c>
      <c r="E8347" t="s">
        <v>15</v>
      </c>
      <c r="F8347" s="30" t="s">
        <v>4307</v>
      </c>
      <c r="G8347" s="30" t="s">
        <v>5713</v>
      </c>
      <c r="H8347" t="s">
        <v>5714</v>
      </c>
      <c r="I8347" t="s">
        <v>241</v>
      </c>
      <c r="J8347" s="33" t="s">
        <v>182</v>
      </c>
      <c r="K8347" t="s">
        <v>182</v>
      </c>
      <c r="L8347" t="s">
        <v>2300</v>
      </c>
      <c r="M8347" s="16">
        <v>25631.655432441363</v>
      </c>
      <c r="O8347" s="15">
        <v>25631.655432441363</v>
      </c>
      <c r="P8347">
        <v>187.4625249336099</v>
      </c>
      <c r="Q8347">
        <v>1667.6267184781441</v>
      </c>
      <c r="R8347">
        <v>18.704686523309192</v>
      </c>
      <c r="S8347">
        <v>1873.7939299350633</v>
      </c>
      <c r="T8347">
        <v>0</v>
      </c>
      <c r="U8347">
        <v>0</v>
      </c>
      <c r="V8347">
        <v>0</v>
      </c>
      <c r="W8347">
        <v>0</v>
      </c>
      <c r="X8347">
        <v>0</v>
      </c>
      <c r="Y8347" t="s">
        <v>169</v>
      </c>
    </row>
    <row r="8348" spans="1:25" x14ac:dyDescent="0.3">
      <c r="A8348" t="s">
        <v>54</v>
      </c>
      <c r="B8348" t="s">
        <v>54</v>
      </c>
      <c r="C8348" t="s">
        <v>5472</v>
      </c>
      <c r="D8348" t="s">
        <v>15</v>
      </c>
      <c r="E8348" t="s">
        <v>15</v>
      </c>
      <c r="F8348" s="30" t="s">
        <v>4307</v>
      </c>
      <c r="G8348" s="30" t="s">
        <v>5713</v>
      </c>
      <c r="H8348" t="s">
        <v>5714</v>
      </c>
      <c r="I8348" t="s">
        <v>241</v>
      </c>
      <c r="J8348" s="33" t="s">
        <v>182</v>
      </c>
      <c r="K8348" t="s">
        <v>182</v>
      </c>
      <c r="L8348" t="s">
        <v>2377</v>
      </c>
      <c r="M8348" s="16">
        <v>16526.214032894448</v>
      </c>
      <c r="O8348" s="15">
        <v>16526.214032894448</v>
      </c>
      <c r="P8348">
        <v>210.32380846209892</v>
      </c>
      <c r="Q8348">
        <v>1870.4686523309192</v>
      </c>
      <c r="R8348">
        <v>21.198644726417086</v>
      </c>
      <c r="S8348">
        <v>2101.9911055194352</v>
      </c>
      <c r="T8348">
        <v>0</v>
      </c>
      <c r="U8348">
        <v>0</v>
      </c>
      <c r="V8348">
        <v>0</v>
      </c>
      <c r="W8348">
        <v>0</v>
      </c>
      <c r="X8348">
        <v>0</v>
      </c>
      <c r="Y8348" t="s">
        <v>169</v>
      </c>
    </row>
    <row r="8349" spans="1:25" x14ac:dyDescent="0.3">
      <c r="A8349" t="s">
        <v>54</v>
      </c>
      <c r="B8349" t="s">
        <v>54</v>
      </c>
      <c r="C8349" t="s">
        <v>5472</v>
      </c>
      <c r="D8349" t="s">
        <v>15</v>
      </c>
      <c r="E8349" t="s">
        <v>15</v>
      </c>
      <c r="F8349" s="30" t="s">
        <v>4307</v>
      </c>
      <c r="G8349" s="30" t="s">
        <v>5713</v>
      </c>
      <c r="H8349" t="s">
        <v>5714</v>
      </c>
      <c r="I8349" t="s">
        <v>241</v>
      </c>
      <c r="J8349" s="33" t="s">
        <v>182</v>
      </c>
      <c r="K8349" t="s">
        <v>182</v>
      </c>
      <c r="L8349" t="s">
        <v>2392</v>
      </c>
      <c r="M8349" s="16">
        <v>33034.554698666623</v>
      </c>
      <c r="O8349" s="15">
        <v>33034.554698666623</v>
      </c>
      <c r="P8349">
        <v>177.07103242066037</v>
      </c>
      <c r="Q8349">
        <v>1577.0129037652239</v>
      </c>
      <c r="R8349">
        <v>17.87336712227323</v>
      </c>
      <c r="S8349">
        <v>1771.9573033081576</v>
      </c>
      <c r="T8349">
        <v>0</v>
      </c>
      <c r="U8349">
        <v>0</v>
      </c>
      <c r="V8349">
        <v>0</v>
      </c>
      <c r="W8349">
        <v>0</v>
      </c>
      <c r="X8349">
        <v>0</v>
      </c>
      <c r="Y8349" t="s">
        <v>169</v>
      </c>
    </row>
    <row r="8350" spans="1:25" x14ac:dyDescent="0.3">
      <c r="A8350" t="s">
        <v>54</v>
      </c>
      <c r="B8350" t="s">
        <v>54</v>
      </c>
      <c r="C8350" t="s">
        <v>5472</v>
      </c>
      <c r="D8350" t="s">
        <v>15</v>
      </c>
      <c r="E8350" t="s">
        <v>15</v>
      </c>
      <c r="F8350" s="30" t="s">
        <v>4307</v>
      </c>
      <c r="G8350" s="30" t="s">
        <v>5713</v>
      </c>
      <c r="H8350" t="s">
        <v>5714</v>
      </c>
      <c r="I8350" t="s">
        <v>241</v>
      </c>
      <c r="J8350" s="33" t="s">
        <v>182</v>
      </c>
      <c r="K8350" t="s">
        <v>182</v>
      </c>
      <c r="L8350" t="s">
        <v>2452</v>
      </c>
      <c r="M8350" s="16">
        <v>33034.554698666623</v>
      </c>
      <c r="O8350" s="15">
        <v>33034.554698666623</v>
      </c>
      <c r="P8350">
        <v>249.39582031078925</v>
      </c>
      <c r="Q8350">
        <v>162.10728320201301</v>
      </c>
      <c r="R8350">
        <v>4.1565970051798207</v>
      </c>
      <c r="S8350">
        <v>415.65970051798206</v>
      </c>
      <c r="T8350">
        <v>0</v>
      </c>
      <c r="U8350">
        <v>0</v>
      </c>
      <c r="V8350">
        <v>0</v>
      </c>
      <c r="W8350">
        <v>0</v>
      </c>
      <c r="X8350">
        <v>0</v>
      </c>
      <c r="Y8350" t="s">
        <v>169</v>
      </c>
    </row>
    <row r="8351" spans="1:25" x14ac:dyDescent="0.3">
      <c r="A8351" t="s">
        <v>54</v>
      </c>
      <c r="B8351" t="s">
        <v>54</v>
      </c>
      <c r="C8351" t="s">
        <v>5472</v>
      </c>
      <c r="D8351" t="s">
        <v>15</v>
      </c>
      <c r="E8351" t="s">
        <v>15</v>
      </c>
      <c r="F8351" s="30" t="s">
        <v>4307</v>
      </c>
      <c r="G8351" s="30" t="s">
        <v>5713</v>
      </c>
      <c r="H8351" t="s">
        <v>5714</v>
      </c>
      <c r="I8351" t="s">
        <v>241</v>
      </c>
      <c r="J8351" s="33" t="s">
        <v>182</v>
      </c>
      <c r="K8351" t="s">
        <v>182</v>
      </c>
      <c r="L8351" t="s">
        <v>2425</v>
      </c>
      <c r="M8351" s="16">
        <v>33034.554698666623</v>
      </c>
      <c r="O8351" s="15">
        <v>33034.554698666623</v>
      </c>
      <c r="P8351">
        <v>554.90570019150607</v>
      </c>
      <c r="Q8351">
        <v>360.79262004960844</v>
      </c>
      <c r="R8351">
        <v>9.1445134113956055</v>
      </c>
      <c r="S8351">
        <v>924.84283365251008</v>
      </c>
      <c r="T8351">
        <v>0</v>
      </c>
      <c r="U8351">
        <v>0</v>
      </c>
      <c r="V8351">
        <v>0</v>
      </c>
      <c r="W8351">
        <v>0</v>
      </c>
      <c r="X8351">
        <v>0</v>
      </c>
      <c r="Y8351" t="s">
        <v>169</v>
      </c>
    </row>
    <row r="8352" spans="1:25" x14ac:dyDescent="0.3">
      <c r="A8352" t="s">
        <v>54</v>
      </c>
      <c r="B8352" t="s">
        <v>54</v>
      </c>
      <c r="C8352" t="s">
        <v>5472</v>
      </c>
      <c r="D8352" t="s">
        <v>15</v>
      </c>
      <c r="E8352" t="s">
        <v>15</v>
      </c>
      <c r="F8352" s="30" t="s">
        <v>4307</v>
      </c>
      <c r="G8352" s="30" t="s">
        <v>5713</v>
      </c>
      <c r="H8352" t="s">
        <v>5714</v>
      </c>
      <c r="I8352" t="s">
        <v>241</v>
      </c>
      <c r="J8352" s="33" t="s">
        <v>182</v>
      </c>
      <c r="K8352" t="s">
        <v>182</v>
      </c>
      <c r="L8352" t="s">
        <v>2266</v>
      </c>
      <c r="M8352" s="16">
        <v>25631.655432441363</v>
      </c>
      <c r="O8352" s="15">
        <v>25631.655432441363</v>
      </c>
      <c r="P8352">
        <v>461.79792727547806</v>
      </c>
      <c r="Q8352">
        <v>1824.7460852739412</v>
      </c>
      <c r="R8352">
        <v>23.276943229006996</v>
      </c>
      <c r="S8352">
        <v>2309.8209557784262</v>
      </c>
      <c r="T8352">
        <v>0</v>
      </c>
      <c r="U8352">
        <v>0</v>
      </c>
      <c r="V8352">
        <v>0</v>
      </c>
      <c r="W8352">
        <v>0</v>
      </c>
      <c r="X8352">
        <v>0</v>
      </c>
      <c r="Y8352" t="s">
        <v>169</v>
      </c>
    </row>
    <row r="8353" spans="1:25" x14ac:dyDescent="0.3">
      <c r="A8353" t="s">
        <v>54</v>
      </c>
      <c r="B8353" t="s">
        <v>54</v>
      </c>
      <c r="C8353" t="s">
        <v>5472</v>
      </c>
      <c r="D8353" t="s">
        <v>15</v>
      </c>
      <c r="E8353" t="s">
        <v>15</v>
      </c>
      <c r="F8353" s="30" t="s">
        <v>4307</v>
      </c>
      <c r="G8353" s="30" t="s">
        <v>5713</v>
      </c>
      <c r="H8353" t="s">
        <v>5714</v>
      </c>
      <c r="I8353" t="s">
        <v>241</v>
      </c>
      <c r="J8353" s="33" t="s">
        <v>182</v>
      </c>
      <c r="K8353" t="s">
        <v>182</v>
      </c>
      <c r="L8353" t="s">
        <v>2431</v>
      </c>
      <c r="M8353" s="16">
        <v>21338.306385791126</v>
      </c>
      <c r="O8353" s="15">
        <v>21338.306385791126</v>
      </c>
      <c r="P8353">
        <v>220.2996412745305</v>
      </c>
      <c r="Q8353">
        <v>1962.3294461453934</v>
      </c>
      <c r="R8353">
        <v>22.029964127453049</v>
      </c>
      <c r="S8353">
        <v>2204.6590515473767</v>
      </c>
      <c r="T8353">
        <v>0</v>
      </c>
      <c r="U8353">
        <v>0</v>
      </c>
      <c r="V8353">
        <v>0</v>
      </c>
      <c r="W8353">
        <v>0</v>
      </c>
      <c r="X8353">
        <v>0</v>
      </c>
      <c r="Y8353" t="s">
        <v>169</v>
      </c>
    </row>
    <row r="8354" spans="1:25" x14ac:dyDescent="0.3">
      <c r="A8354" t="s">
        <v>54</v>
      </c>
      <c r="B8354" t="s">
        <v>54</v>
      </c>
      <c r="C8354" t="s">
        <v>5472</v>
      </c>
      <c r="D8354" t="s">
        <v>15</v>
      </c>
      <c r="E8354" t="s">
        <v>15</v>
      </c>
      <c r="F8354" s="30" t="s">
        <v>4307</v>
      </c>
      <c r="G8354" s="30" t="s">
        <v>5713</v>
      </c>
      <c r="H8354" t="s">
        <v>5714</v>
      </c>
      <c r="I8354" t="s">
        <v>241</v>
      </c>
      <c r="J8354" s="33" t="s">
        <v>182</v>
      </c>
      <c r="K8354" t="s">
        <v>182</v>
      </c>
      <c r="L8354" t="s">
        <v>2442</v>
      </c>
      <c r="M8354" s="16">
        <v>33034.554698666623</v>
      </c>
      <c r="O8354" s="15">
        <v>33034.554698666623</v>
      </c>
      <c r="P8354">
        <v>183.72158762894807</v>
      </c>
      <c r="Q8354">
        <v>270.59446503720631</v>
      </c>
      <c r="R8354">
        <v>4.5722567056978027</v>
      </c>
      <c r="S8354">
        <v>458.88830937185219</v>
      </c>
      <c r="T8354">
        <v>0</v>
      </c>
      <c r="U8354">
        <v>0</v>
      </c>
      <c r="V8354">
        <v>0</v>
      </c>
      <c r="W8354">
        <v>0</v>
      </c>
      <c r="X8354">
        <v>0</v>
      </c>
      <c r="Y8354" t="s">
        <v>169</v>
      </c>
    </row>
    <row r="8355" spans="1:25" x14ac:dyDescent="0.3">
      <c r="A8355" t="s">
        <v>54</v>
      </c>
      <c r="B8355" t="s">
        <v>54</v>
      </c>
      <c r="C8355" t="s">
        <v>5472</v>
      </c>
      <c r="D8355" t="s">
        <v>15</v>
      </c>
      <c r="E8355" t="s">
        <v>15</v>
      </c>
      <c r="F8355" s="30" t="s">
        <v>4307</v>
      </c>
      <c r="G8355" s="30" t="s">
        <v>5713</v>
      </c>
      <c r="H8355" t="s">
        <v>5714</v>
      </c>
      <c r="I8355" t="s">
        <v>241</v>
      </c>
      <c r="J8355" s="33" t="s">
        <v>182</v>
      </c>
      <c r="K8355" t="s">
        <v>182</v>
      </c>
      <c r="L8355" t="s">
        <v>2263</v>
      </c>
      <c r="M8355" s="16">
        <v>33034.554698666623</v>
      </c>
      <c r="O8355" s="15">
        <v>33034.554698666623</v>
      </c>
      <c r="P8355">
        <v>977.21595591777589</v>
      </c>
      <c r="Q8355">
        <v>2247.056341000211</v>
      </c>
      <c r="R8355">
        <v>32.421456640402603</v>
      </c>
      <c r="S8355">
        <v>3256.6937535583893</v>
      </c>
      <c r="T8355">
        <v>0</v>
      </c>
      <c r="U8355">
        <v>0</v>
      </c>
      <c r="V8355">
        <v>0</v>
      </c>
      <c r="W8355">
        <v>0</v>
      </c>
      <c r="X8355">
        <v>0</v>
      </c>
      <c r="Y8355" t="s">
        <v>169</v>
      </c>
    </row>
    <row r="8356" spans="1:25" x14ac:dyDescent="0.3">
      <c r="A8356" t="s">
        <v>54</v>
      </c>
      <c r="B8356" t="s">
        <v>54</v>
      </c>
      <c r="C8356" t="s">
        <v>5472</v>
      </c>
      <c r="D8356" t="s">
        <v>15</v>
      </c>
      <c r="E8356" t="s">
        <v>15</v>
      </c>
      <c r="F8356" s="30" t="s">
        <v>4307</v>
      </c>
      <c r="G8356" s="30" t="s">
        <v>5713</v>
      </c>
      <c r="H8356" t="s">
        <v>5714</v>
      </c>
      <c r="I8356" t="s">
        <v>241</v>
      </c>
      <c r="J8356" s="33" t="s">
        <v>182</v>
      </c>
      <c r="K8356" t="s">
        <v>182</v>
      </c>
      <c r="L8356" t="s">
        <v>2503</v>
      </c>
      <c r="M8356" s="16">
        <v>33034.554698666623</v>
      </c>
      <c r="O8356" s="15">
        <v>33034.554698666623</v>
      </c>
      <c r="P8356">
        <v>93.523432616545961</v>
      </c>
      <c r="Q8356">
        <v>832.98203983803603</v>
      </c>
      <c r="R8356">
        <v>9.5601731119135884</v>
      </c>
      <c r="S8356">
        <v>936.06564556649562</v>
      </c>
      <c r="T8356">
        <v>0</v>
      </c>
      <c r="U8356">
        <v>0</v>
      </c>
      <c r="V8356">
        <v>0</v>
      </c>
      <c r="W8356">
        <v>0</v>
      </c>
      <c r="X8356">
        <v>0</v>
      </c>
      <c r="Y8356" t="s">
        <v>169</v>
      </c>
    </row>
    <row r="8357" spans="1:25" x14ac:dyDescent="0.3">
      <c r="A8357" t="s">
        <v>54</v>
      </c>
      <c r="B8357" t="s">
        <v>54</v>
      </c>
      <c r="C8357" t="s">
        <v>5472</v>
      </c>
      <c r="D8357" t="s">
        <v>15</v>
      </c>
      <c r="E8357" t="s">
        <v>15</v>
      </c>
      <c r="F8357" s="30" t="s">
        <v>4307</v>
      </c>
      <c r="G8357" s="30" t="s">
        <v>5713</v>
      </c>
      <c r="H8357" t="s">
        <v>5714</v>
      </c>
      <c r="I8357" t="s">
        <v>241</v>
      </c>
      <c r="J8357" s="33" t="s">
        <v>182</v>
      </c>
      <c r="K8357" t="s">
        <v>182</v>
      </c>
      <c r="L8357" t="s">
        <v>2264</v>
      </c>
      <c r="M8357" s="16">
        <v>25631.655432441363</v>
      </c>
      <c r="O8357" s="15">
        <v>25631.655432441363</v>
      </c>
      <c r="P8357">
        <v>863.74085767636677</v>
      </c>
      <c r="Q8357">
        <v>204.92023235536516</v>
      </c>
      <c r="R8357">
        <v>10.807152213467534</v>
      </c>
      <c r="S8357">
        <v>1079.4682422451995</v>
      </c>
      <c r="T8357">
        <v>0</v>
      </c>
      <c r="U8357">
        <v>0</v>
      </c>
      <c r="V8357">
        <v>0</v>
      </c>
      <c r="W8357">
        <v>0</v>
      </c>
      <c r="X8357">
        <v>0</v>
      </c>
      <c r="Y8357" t="s">
        <v>169</v>
      </c>
    </row>
    <row r="8358" spans="1:25" x14ac:dyDescent="0.3">
      <c r="A8358" t="s">
        <v>54</v>
      </c>
      <c r="B8358" t="s">
        <v>54</v>
      </c>
      <c r="C8358" t="s">
        <v>5472</v>
      </c>
      <c r="D8358" t="s">
        <v>15</v>
      </c>
      <c r="E8358" t="s">
        <v>15</v>
      </c>
      <c r="F8358" s="30" t="s">
        <v>4307</v>
      </c>
      <c r="G8358" s="30" t="s">
        <v>5713</v>
      </c>
      <c r="H8358" t="s">
        <v>5714</v>
      </c>
      <c r="I8358" t="s">
        <v>241</v>
      </c>
      <c r="J8358" s="33" t="s">
        <v>182</v>
      </c>
      <c r="K8358" t="s">
        <v>182</v>
      </c>
      <c r="L8358" t="s">
        <v>2259</v>
      </c>
      <c r="M8358" s="16">
        <v>33034.554698666623</v>
      </c>
      <c r="O8358" s="15">
        <v>33034.554698666623</v>
      </c>
      <c r="P8358">
        <v>2799.0524232880912</v>
      </c>
      <c r="Q8358">
        <v>1819.3425091672075</v>
      </c>
      <c r="R8358">
        <v>46.553886458013992</v>
      </c>
      <c r="S8358">
        <v>4664.9488189133126</v>
      </c>
      <c r="T8358">
        <v>0</v>
      </c>
      <c r="U8358">
        <v>0</v>
      </c>
      <c r="V8358">
        <v>0</v>
      </c>
      <c r="W8358">
        <v>0</v>
      </c>
      <c r="X8358">
        <v>0</v>
      </c>
      <c r="Y8358" t="s">
        <v>169</v>
      </c>
    </row>
    <row r="8359" spans="1:25" x14ac:dyDescent="0.3">
      <c r="A8359" t="s">
        <v>54</v>
      </c>
      <c r="B8359" t="s">
        <v>54</v>
      </c>
      <c r="C8359" t="s">
        <v>5472</v>
      </c>
      <c r="D8359" t="s">
        <v>15</v>
      </c>
      <c r="E8359" t="s">
        <v>15</v>
      </c>
      <c r="F8359" s="30" t="s">
        <v>4307</v>
      </c>
      <c r="G8359" s="30" t="s">
        <v>5713</v>
      </c>
      <c r="H8359" t="s">
        <v>5714</v>
      </c>
      <c r="I8359" t="s">
        <v>241</v>
      </c>
      <c r="J8359" s="33" t="s">
        <v>182</v>
      </c>
      <c r="K8359" t="s">
        <v>182</v>
      </c>
      <c r="L8359" t="s">
        <v>2342</v>
      </c>
      <c r="M8359" s="16">
        <v>33034.554698666623</v>
      </c>
      <c r="O8359" s="15">
        <v>33034.554698666623</v>
      </c>
      <c r="P8359">
        <v>249.39582031078925</v>
      </c>
      <c r="Q8359">
        <v>162.10728320201301</v>
      </c>
      <c r="R8359">
        <v>4.1565970051798207</v>
      </c>
      <c r="S8359">
        <v>415.65970051798206</v>
      </c>
      <c r="T8359">
        <v>0</v>
      </c>
      <c r="U8359">
        <v>0</v>
      </c>
      <c r="V8359">
        <v>0</v>
      </c>
      <c r="W8359">
        <v>0</v>
      </c>
      <c r="X8359">
        <v>0</v>
      </c>
      <c r="Y8359" t="s">
        <v>169</v>
      </c>
    </row>
    <row r="8360" spans="1:25" x14ac:dyDescent="0.3">
      <c r="A8360" t="s">
        <v>54</v>
      </c>
      <c r="B8360" t="s">
        <v>54</v>
      </c>
      <c r="C8360" t="s">
        <v>5472</v>
      </c>
      <c r="D8360" t="s">
        <v>15</v>
      </c>
      <c r="E8360" t="s">
        <v>15</v>
      </c>
      <c r="F8360" s="30" t="s">
        <v>4307</v>
      </c>
      <c r="G8360" s="30" t="s">
        <v>5713</v>
      </c>
      <c r="H8360" t="s">
        <v>5714</v>
      </c>
      <c r="I8360" t="s">
        <v>241</v>
      </c>
      <c r="J8360" s="33" t="s">
        <v>182</v>
      </c>
      <c r="K8360" t="s">
        <v>182</v>
      </c>
      <c r="L8360" t="s">
        <v>2279</v>
      </c>
      <c r="M8360" s="16">
        <v>33034.554698666623</v>
      </c>
      <c r="O8360" s="15">
        <v>33034.554698666623</v>
      </c>
      <c r="P8360">
        <v>439.35230344750704</v>
      </c>
      <c r="Q8360">
        <v>1010.4687319592144</v>
      </c>
      <c r="R8360">
        <v>14.548089518129373</v>
      </c>
      <c r="S8360">
        <v>1464.3691249248509</v>
      </c>
      <c r="T8360">
        <v>0</v>
      </c>
      <c r="U8360">
        <v>0</v>
      </c>
      <c r="V8360">
        <v>0</v>
      </c>
      <c r="W8360">
        <v>0</v>
      </c>
      <c r="X8360">
        <v>0</v>
      </c>
      <c r="Y8360" t="s">
        <v>169</v>
      </c>
    </row>
    <row r="8361" spans="1:25" x14ac:dyDescent="0.3">
      <c r="A8361" t="s">
        <v>54</v>
      </c>
      <c r="B8361" t="s">
        <v>54</v>
      </c>
      <c r="C8361" t="s">
        <v>5472</v>
      </c>
      <c r="D8361" t="s">
        <v>15</v>
      </c>
      <c r="E8361" t="s">
        <v>15</v>
      </c>
      <c r="F8361" s="30" t="s">
        <v>4307</v>
      </c>
      <c r="G8361" s="30" t="s">
        <v>5713</v>
      </c>
      <c r="H8361" t="s">
        <v>5714</v>
      </c>
      <c r="I8361" t="s">
        <v>241</v>
      </c>
      <c r="J8361" s="33" t="s">
        <v>182</v>
      </c>
      <c r="K8361" t="s">
        <v>182</v>
      </c>
      <c r="L8361" t="s">
        <v>2395</v>
      </c>
      <c r="M8361" s="16">
        <v>25631.655432441363</v>
      </c>
      <c r="O8361" s="15">
        <v>25631.655432441363</v>
      </c>
      <c r="P8361">
        <v>396.53935429415492</v>
      </c>
      <c r="Q8361">
        <v>388.64181998431326</v>
      </c>
      <c r="R8361">
        <v>7.8975343098416593</v>
      </c>
      <c r="S8361">
        <v>793.07870858830984</v>
      </c>
      <c r="T8361">
        <v>0</v>
      </c>
      <c r="U8361">
        <v>0</v>
      </c>
      <c r="V8361">
        <v>0</v>
      </c>
      <c r="W8361">
        <v>0</v>
      </c>
      <c r="X8361">
        <v>0</v>
      </c>
      <c r="Y8361" t="s">
        <v>169</v>
      </c>
    </row>
    <row r="8362" spans="1:25" x14ac:dyDescent="0.3">
      <c r="A8362" t="s">
        <v>54</v>
      </c>
      <c r="B8362" t="s">
        <v>54</v>
      </c>
      <c r="C8362" t="s">
        <v>5472</v>
      </c>
      <c r="D8362" t="s">
        <v>15</v>
      </c>
      <c r="E8362" t="s">
        <v>15</v>
      </c>
      <c r="F8362" s="30" t="s">
        <v>4307</v>
      </c>
      <c r="G8362" s="30" t="s">
        <v>5713</v>
      </c>
      <c r="H8362" t="s">
        <v>5714</v>
      </c>
      <c r="I8362" t="s">
        <v>241</v>
      </c>
      <c r="J8362" s="33" t="s">
        <v>182</v>
      </c>
      <c r="K8362" t="s">
        <v>182</v>
      </c>
      <c r="L8362" t="s">
        <v>2355</v>
      </c>
      <c r="M8362" s="16">
        <v>33034.554698666623</v>
      </c>
      <c r="O8362" s="15">
        <v>33034.554698666623</v>
      </c>
      <c r="P8362">
        <v>226.53453678230022</v>
      </c>
      <c r="Q8362">
        <v>334.19039921645759</v>
      </c>
      <c r="R8362">
        <v>5.8192358072517489</v>
      </c>
      <c r="S8362">
        <v>566.54417180600956</v>
      </c>
      <c r="T8362">
        <v>0</v>
      </c>
      <c r="U8362">
        <v>0</v>
      </c>
      <c r="V8362">
        <v>0</v>
      </c>
      <c r="W8362">
        <v>0</v>
      </c>
      <c r="X8362">
        <v>0</v>
      </c>
      <c r="Y8362" t="s">
        <v>169</v>
      </c>
    </row>
    <row r="8363" spans="1:25" x14ac:dyDescent="0.3">
      <c r="A8363" t="s">
        <v>54</v>
      </c>
      <c r="B8363" t="s">
        <v>54</v>
      </c>
      <c r="C8363" t="s">
        <v>5472</v>
      </c>
      <c r="D8363" t="s">
        <v>15</v>
      </c>
      <c r="E8363" t="s">
        <v>15</v>
      </c>
      <c r="F8363" s="30" t="s">
        <v>4307</v>
      </c>
      <c r="G8363" s="30" t="s">
        <v>5715</v>
      </c>
      <c r="H8363" t="s">
        <v>5716</v>
      </c>
      <c r="I8363" t="s">
        <v>100</v>
      </c>
      <c r="J8363" s="33" t="s">
        <v>101</v>
      </c>
      <c r="K8363" t="s">
        <v>101</v>
      </c>
      <c r="L8363" t="s">
        <v>2267</v>
      </c>
      <c r="M8363" s="16">
        <v>99680</v>
      </c>
      <c r="O8363" s="15">
        <v>99680</v>
      </c>
      <c r="P8363">
        <v>4267</v>
      </c>
      <c r="Q8363">
        <v>1280</v>
      </c>
      <c r="R8363">
        <v>2944</v>
      </c>
      <c r="S8363">
        <v>8491</v>
      </c>
      <c r="T8363">
        <v>0</v>
      </c>
      <c r="U8363">
        <v>0</v>
      </c>
      <c r="V8363">
        <v>0</v>
      </c>
      <c r="W8363">
        <v>0</v>
      </c>
      <c r="X8363">
        <v>0</v>
      </c>
      <c r="Y8363" t="s">
        <v>169</v>
      </c>
    </row>
    <row r="8364" spans="1:25" x14ac:dyDescent="0.3">
      <c r="A8364" t="s">
        <v>54</v>
      </c>
      <c r="B8364" t="s">
        <v>54</v>
      </c>
      <c r="C8364" t="s">
        <v>5472</v>
      </c>
      <c r="D8364" t="s">
        <v>15</v>
      </c>
      <c r="E8364" t="s">
        <v>15</v>
      </c>
      <c r="F8364" s="30" t="s">
        <v>4307</v>
      </c>
      <c r="G8364" s="30" t="s">
        <v>5715</v>
      </c>
      <c r="H8364" t="s">
        <v>5716</v>
      </c>
      <c r="I8364" t="s">
        <v>100</v>
      </c>
      <c r="J8364" s="33" t="s">
        <v>101</v>
      </c>
      <c r="K8364" t="s">
        <v>101</v>
      </c>
      <c r="L8364" t="s">
        <v>2265</v>
      </c>
      <c r="M8364" s="16">
        <v>87724</v>
      </c>
      <c r="O8364" s="15">
        <v>87724</v>
      </c>
      <c r="P8364">
        <v>631</v>
      </c>
      <c r="Q8364">
        <v>5615</v>
      </c>
      <c r="R8364">
        <v>63</v>
      </c>
      <c r="S8364">
        <v>6309</v>
      </c>
      <c r="T8364">
        <v>0</v>
      </c>
      <c r="U8364">
        <v>0</v>
      </c>
      <c r="V8364">
        <v>0</v>
      </c>
      <c r="W8364">
        <v>0</v>
      </c>
      <c r="X8364">
        <v>0</v>
      </c>
      <c r="Y8364" t="s">
        <v>169</v>
      </c>
    </row>
    <row r="8365" spans="1:25" x14ac:dyDescent="0.3">
      <c r="A8365" t="s">
        <v>54</v>
      </c>
      <c r="B8365" t="s">
        <v>54</v>
      </c>
      <c r="C8365" t="s">
        <v>5472</v>
      </c>
      <c r="D8365" t="s">
        <v>15</v>
      </c>
      <c r="E8365" t="s">
        <v>15</v>
      </c>
      <c r="F8365" s="30" t="s">
        <v>4307</v>
      </c>
      <c r="G8365" s="30" t="s">
        <v>5715</v>
      </c>
      <c r="H8365" t="s">
        <v>5716</v>
      </c>
      <c r="I8365" t="s">
        <v>100</v>
      </c>
      <c r="J8365" s="33" t="s">
        <v>101</v>
      </c>
      <c r="K8365" t="s">
        <v>101</v>
      </c>
      <c r="L8365" t="s">
        <v>2300</v>
      </c>
      <c r="M8365" s="16">
        <v>194677</v>
      </c>
      <c r="O8365" s="15">
        <v>194677</v>
      </c>
      <c r="P8365">
        <v>451</v>
      </c>
      <c r="Q8365">
        <v>4012</v>
      </c>
      <c r="R8365">
        <v>45</v>
      </c>
      <c r="S8365">
        <v>4508</v>
      </c>
      <c r="T8365">
        <v>0</v>
      </c>
      <c r="U8365">
        <v>0</v>
      </c>
      <c r="V8365">
        <v>0</v>
      </c>
      <c r="W8365">
        <v>0</v>
      </c>
      <c r="X8365">
        <v>0</v>
      </c>
      <c r="Y8365" t="s">
        <v>169</v>
      </c>
    </row>
    <row r="8366" spans="1:25" x14ac:dyDescent="0.3">
      <c r="A8366" t="s">
        <v>54</v>
      </c>
      <c r="B8366" t="s">
        <v>54</v>
      </c>
      <c r="C8366" t="s">
        <v>5472</v>
      </c>
      <c r="D8366" t="s">
        <v>15</v>
      </c>
      <c r="E8366" t="s">
        <v>15</v>
      </c>
      <c r="F8366" s="30" t="s">
        <v>4307</v>
      </c>
      <c r="G8366" s="30" t="s">
        <v>5715</v>
      </c>
      <c r="H8366" t="s">
        <v>5716</v>
      </c>
      <c r="I8366" t="s">
        <v>100</v>
      </c>
      <c r="J8366" s="33" t="s">
        <v>101</v>
      </c>
      <c r="K8366" t="s">
        <v>101</v>
      </c>
      <c r="L8366" t="s">
        <v>2377</v>
      </c>
      <c r="M8366" s="16">
        <v>121158</v>
      </c>
      <c r="O8366" s="15">
        <v>121158</v>
      </c>
      <c r="P8366">
        <v>506</v>
      </c>
      <c r="Q8366">
        <v>4500</v>
      </c>
      <c r="R8366">
        <v>51</v>
      </c>
      <c r="S8366">
        <v>5057</v>
      </c>
      <c r="T8366">
        <v>0</v>
      </c>
      <c r="U8366">
        <v>0</v>
      </c>
      <c r="V8366">
        <v>0</v>
      </c>
      <c r="W8366">
        <v>0</v>
      </c>
      <c r="X8366">
        <v>0</v>
      </c>
      <c r="Y8366" t="s">
        <v>169</v>
      </c>
    </row>
    <row r="8367" spans="1:25" x14ac:dyDescent="0.3">
      <c r="A8367" t="s">
        <v>54</v>
      </c>
      <c r="B8367" t="s">
        <v>54</v>
      </c>
      <c r="C8367" t="s">
        <v>5472</v>
      </c>
      <c r="D8367" t="s">
        <v>15</v>
      </c>
      <c r="E8367" t="s">
        <v>15</v>
      </c>
      <c r="F8367" s="30" t="s">
        <v>4307</v>
      </c>
      <c r="G8367" s="30" t="s">
        <v>5715</v>
      </c>
      <c r="H8367" t="s">
        <v>5716</v>
      </c>
      <c r="I8367" t="s">
        <v>100</v>
      </c>
      <c r="J8367" s="33" t="s">
        <v>101</v>
      </c>
      <c r="K8367" t="s">
        <v>101</v>
      </c>
      <c r="L8367" t="s">
        <v>2392</v>
      </c>
      <c r="M8367" s="16">
        <v>71412</v>
      </c>
      <c r="O8367" s="15">
        <v>71412</v>
      </c>
      <c r="P8367">
        <v>426</v>
      </c>
      <c r="Q8367">
        <v>3794</v>
      </c>
      <c r="R8367">
        <v>43</v>
      </c>
      <c r="S8367">
        <v>4263</v>
      </c>
      <c r="T8367">
        <v>0</v>
      </c>
      <c r="U8367">
        <v>0</v>
      </c>
      <c r="V8367">
        <v>0</v>
      </c>
      <c r="W8367">
        <v>0</v>
      </c>
      <c r="X8367">
        <v>0</v>
      </c>
      <c r="Y8367" t="s">
        <v>169</v>
      </c>
    </row>
    <row r="8368" spans="1:25" x14ac:dyDescent="0.3">
      <c r="A8368" t="s">
        <v>54</v>
      </c>
      <c r="B8368" t="s">
        <v>54</v>
      </c>
      <c r="C8368" t="s">
        <v>5472</v>
      </c>
      <c r="D8368" t="s">
        <v>15</v>
      </c>
      <c r="E8368" t="s">
        <v>15</v>
      </c>
      <c r="F8368" s="30" t="s">
        <v>4307</v>
      </c>
      <c r="G8368" s="30" t="s">
        <v>5715</v>
      </c>
      <c r="H8368" t="s">
        <v>5716</v>
      </c>
      <c r="I8368" t="s">
        <v>100</v>
      </c>
      <c r="J8368" s="33" t="s">
        <v>101</v>
      </c>
      <c r="K8368" t="s">
        <v>101</v>
      </c>
      <c r="L8368" t="s">
        <v>2452</v>
      </c>
      <c r="M8368" s="16">
        <v>71412</v>
      </c>
      <c r="O8368" s="15">
        <v>71412</v>
      </c>
      <c r="P8368">
        <v>600</v>
      </c>
      <c r="Q8368">
        <v>390</v>
      </c>
      <c r="R8368">
        <v>10</v>
      </c>
      <c r="S8368">
        <v>1000</v>
      </c>
      <c r="T8368">
        <v>0</v>
      </c>
      <c r="U8368">
        <v>0</v>
      </c>
      <c r="V8368">
        <v>0</v>
      </c>
      <c r="W8368">
        <v>0</v>
      </c>
      <c r="X8368">
        <v>0</v>
      </c>
      <c r="Y8368" t="s">
        <v>169</v>
      </c>
    </row>
    <row r="8369" spans="1:25" x14ac:dyDescent="0.3">
      <c r="A8369" t="s">
        <v>54</v>
      </c>
      <c r="B8369" t="s">
        <v>54</v>
      </c>
      <c r="C8369" t="s">
        <v>5472</v>
      </c>
      <c r="D8369" t="s">
        <v>15</v>
      </c>
      <c r="E8369" t="s">
        <v>15</v>
      </c>
      <c r="F8369" s="30" t="s">
        <v>4307</v>
      </c>
      <c r="G8369" s="30" t="s">
        <v>5715</v>
      </c>
      <c r="H8369" t="s">
        <v>5716</v>
      </c>
      <c r="I8369" t="s">
        <v>100</v>
      </c>
      <c r="J8369" s="33" t="s">
        <v>101</v>
      </c>
      <c r="K8369" t="s">
        <v>101</v>
      </c>
      <c r="L8369" t="s">
        <v>2425</v>
      </c>
      <c r="M8369" s="16">
        <v>69464</v>
      </c>
      <c r="O8369" s="15">
        <v>69464</v>
      </c>
      <c r="P8369">
        <v>1335</v>
      </c>
      <c r="Q8369">
        <v>868</v>
      </c>
      <c r="R8369">
        <v>22</v>
      </c>
      <c r="S8369">
        <v>2225</v>
      </c>
      <c r="T8369">
        <v>0</v>
      </c>
      <c r="U8369">
        <v>0</v>
      </c>
      <c r="V8369">
        <v>0</v>
      </c>
      <c r="W8369">
        <v>0</v>
      </c>
      <c r="X8369">
        <v>0</v>
      </c>
      <c r="Y8369" t="s">
        <v>169</v>
      </c>
    </row>
    <row r="8370" spans="1:25" x14ac:dyDescent="0.3">
      <c r="A8370" t="s">
        <v>54</v>
      </c>
      <c r="B8370" t="s">
        <v>54</v>
      </c>
      <c r="C8370" t="s">
        <v>5472</v>
      </c>
      <c r="D8370" t="s">
        <v>15</v>
      </c>
      <c r="E8370" t="s">
        <v>15</v>
      </c>
      <c r="F8370" s="30" t="s">
        <v>4307</v>
      </c>
      <c r="G8370" s="30" t="s">
        <v>5715</v>
      </c>
      <c r="H8370" t="s">
        <v>5716</v>
      </c>
      <c r="I8370" t="s">
        <v>100</v>
      </c>
      <c r="J8370" s="33" t="s">
        <v>101</v>
      </c>
      <c r="K8370" t="s">
        <v>101</v>
      </c>
      <c r="L8370" t="s">
        <v>2266</v>
      </c>
      <c r="M8370" s="16">
        <v>499865</v>
      </c>
      <c r="O8370" s="15">
        <v>499865</v>
      </c>
      <c r="P8370">
        <v>1111</v>
      </c>
      <c r="Q8370">
        <v>4390</v>
      </c>
      <c r="R8370">
        <v>56</v>
      </c>
      <c r="S8370">
        <v>5557</v>
      </c>
      <c r="T8370">
        <v>0</v>
      </c>
      <c r="U8370">
        <v>0</v>
      </c>
      <c r="V8370">
        <v>0</v>
      </c>
      <c r="W8370">
        <v>0</v>
      </c>
      <c r="X8370">
        <v>0</v>
      </c>
      <c r="Y8370" t="s">
        <v>169</v>
      </c>
    </row>
    <row r="8371" spans="1:25" x14ac:dyDescent="0.3">
      <c r="A8371" t="s">
        <v>54</v>
      </c>
      <c r="B8371" t="s">
        <v>54</v>
      </c>
      <c r="C8371" t="s">
        <v>5472</v>
      </c>
      <c r="D8371" t="s">
        <v>15</v>
      </c>
      <c r="E8371" t="s">
        <v>15</v>
      </c>
      <c r="F8371" s="30" t="s">
        <v>4307</v>
      </c>
      <c r="G8371" s="30" t="s">
        <v>5715</v>
      </c>
      <c r="H8371" t="s">
        <v>5716</v>
      </c>
      <c r="I8371" t="s">
        <v>100</v>
      </c>
      <c r="J8371" s="33" t="s">
        <v>101</v>
      </c>
      <c r="K8371" t="s">
        <v>101</v>
      </c>
      <c r="L8371" t="s">
        <v>2431</v>
      </c>
      <c r="M8371" s="16">
        <v>214397</v>
      </c>
      <c r="O8371" s="15">
        <v>214397</v>
      </c>
      <c r="P8371">
        <v>530</v>
      </c>
      <c r="Q8371">
        <v>4721</v>
      </c>
      <c r="R8371">
        <v>53</v>
      </c>
      <c r="S8371">
        <v>5304</v>
      </c>
      <c r="T8371">
        <v>0</v>
      </c>
      <c r="U8371">
        <v>0</v>
      </c>
      <c r="V8371">
        <v>0</v>
      </c>
      <c r="W8371">
        <v>0</v>
      </c>
      <c r="X8371">
        <v>0</v>
      </c>
      <c r="Y8371" t="s">
        <v>169</v>
      </c>
    </row>
    <row r="8372" spans="1:25" x14ac:dyDescent="0.3">
      <c r="A8372" t="s">
        <v>54</v>
      </c>
      <c r="B8372" t="s">
        <v>54</v>
      </c>
      <c r="C8372" t="s">
        <v>5472</v>
      </c>
      <c r="D8372" t="s">
        <v>15</v>
      </c>
      <c r="E8372" t="s">
        <v>15</v>
      </c>
      <c r="F8372" s="30" t="s">
        <v>4307</v>
      </c>
      <c r="G8372" s="30" t="s">
        <v>5715</v>
      </c>
      <c r="H8372" t="s">
        <v>5716</v>
      </c>
      <c r="I8372" t="s">
        <v>100</v>
      </c>
      <c r="J8372" s="33" t="s">
        <v>101</v>
      </c>
      <c r="K8372" t="s">
        <v>101</v>
      </c>
      <c r="L8372" t="s">
        <v>2442</v>
      </c>
      <c r="M8372" s="16">
        <v>67516</v>
      </c>
      <c r="O8372" s="15">
        <v>67516</v>
      </c>
      <c r="P8372">
        <v>442</v>
      </c>
      <c r="Q8372">
        <v>651</v>
      </c>
      <c r="R8372">
        <v>11</v>
      </c>
      <c r="S8372">
        <v>1104</v>
      </c>
      <c r="T8372">
        <v>0</v>
      </c>
      <c r="U8372">
        <v>0</v>
      </c>
      <c r="V8372">
        <v>0</v>
      </c>
      <c r="W8372">
        <v>0</v>
      </c>
      <c r="X8372">
        <v>0</v>
      </c>
      <c r="Y8372" t="s">
        <v>169</v>
      </c>
    </row>
    <row r="8373" spans="1:25" x14ac:dyDescent="0.3">
      <c r="A8373" t="s">
        <v>54</v>
      </c>
      <c r="B8373" t="s">
        <v>54</v>
      </c>
      <c r="C8373" t="s">
        <v>5472</v>
      </c>
      <c r="D8373" t="s">
        <v>15</v>
      </c>
      <c r="E8373" t="s">
        <v>15</v>
      </c>
      <c r="F8373" s="30" t="s">
        <v>4307</v>
      </c>
      <c r="G8373" s="30" t="s">
        <v>5715</v>
      </c>
      <c r="H8373" t="s">
        <v>5716</v>
      </c>
      <c r="I8373" t="s">
        <v>100</v>
      </c>
      <c r="J8373" s="33" t="s">
        <v>101</v>
      </c>
      <c r="K8373" t="s">
        <v>101</v>
      </c>
      <c r="L8373" t="s">
        <v>2263</v>
      </c>
      <c r="M8373" s="16">
        <v>72043</v>
      </c>
      <c r="O8373" s="15">
        <v>72043</v>
      </c>
      <c r="P8373">
        <v>2351</v>
      </c>
      <c r="Q8373">
        <v>5406</v>
      </c>
      <c r="R8373">
        <v>78</v>
      </c>
      <c r="S8373">
        <v>7835</v>
      </c>
      <c r="T8373">
        <v>0</v>
      </c>
      <c r="U8373">
        <v>0</v>
      </c>
      <c r="V8373">
        <v>0</v>
      </c>
      <c r="W8373">
        <v>0</v>
      </c>
      <c r="X8373">
        <v>0</v>
      </c>
      <c r="Y8373" t="s">
        <v>169</v>
      </c>
    </row>
    <row r="8374" spans="1:25" x14ac:dyDescent="0.3">
      <c r="A8374" t="s">
        <v>54</v>
      </c>
      <c r="B8374" t="s">
        <v>54</v>
      </c>
      <c r="C8374" t="s">
        <v>5472</v>
      </c>
      <c r="D8374" t="s">
        <v>15</v>
      </c>
      <c r="E8374" t="s">
        <v>15</v>
      </c>
      <c r="F8374" s="30" t="s">
        <v>4307</v>
      </c>
      <c r="G8374" s="30" t="s">
        <v>5715</v>
      </c>
      <c r="H8374" t="s">
        <v>5716</v>
      </c>
      <c r="I8374" t="s">
        <v>100</v>
      </c>
      <c r="J8374" s="33" t="s">
        <v>101</v>
      </c>
      <c r="K8374" t="s">
        <v>101</v>
      </c>
      <c r="L8374" t="s">
        <v>2503</v>
      </c>
      <c r="M8374" s="16">
        <v>67516</v>
      </c>
      <c r="O8374" s="15">
        <v>67516</v>
      </c>
      <c r="P8374">
        <v>225</v>
      </c>
      <c r="Q8374">
        <v>2004</v>
      </c>
      <c r="R8374">
        <v>23</v>
      </c>
      <c r="S8374">
        <v>2252</v>
      </c>
      <c r="T8374">
        <v>0</v>
      </c>
      <c r="U8374">
        <v>0</v>
      </c>
      <c r="V8374">
        <v>0</v>
      </c>
      <c r="W8374">
        <v>0</v>
      </c>
      <c r="X8374">
        <v>0</v>
      </c>
      <c r="Y8374" t="s">
        <v>169</v>
      </c>
    </row>
    <row r="8375" spans="1:25" x14ac:dyDescent="0.3">
      <c r="A8375" t="s">
        <v>54</v>
      </c>
      <c r="B8375" t="s">
        <v>54</v>
      </c>
      <c r="C8375" t="s">
        <v>5472</v>
      </c>
      <c r="D8375" t="s">
        <v>15</v>
      </c>
      <c r="E8375" t="s">
        <v>15</v>
      </c>
      <c r="F8375" s="30" t="s">
        <v>4307</v>
      </c>
      <c r="G8375" s="30" t="s">
        <v>5715</v>
      </c>
      <c r="H8375" t="s">
        <v>5716</v>
      </c>
      <c r="I8375" t="s">
        <v>100</v>
      </c>
      <c r="J8375" s="33" t="s">
        <v>101</v>
      </c>
      <c r="K8375" t="s">
        <v>101</v>
      </c>
      <c r="L8375" t="s">
        <v>2264</v>
      </c>
      <c r="M8375" s="16">
        <v>58619</v>
      </c>
      <c r="O8375" s="15">
        <v>58619</v>
      </c>
      <c r="P8375">
        <v>2078</v>
      </c>
      <c r="Q8375">
        <v>493</v>
      </c>
      <c r="R8375">
        <v>26</v>
      </c>
      <c r="S8375">
        <v>2597</v>
      </c>
      <c r="T8375">
        <v>0</v>
      </c>
      <c r="U8375">
        <v>0</v>
      </c>
      <c r="V8375">
        <v>0</v>
      </c>
      <c r="W8375">
        <v>0</v>
      </c>
      <c r="X8375">
        <v>0</v>
      </c>
      <c r="Y8375" t="s">
        <v>169</v>
      </c>
    </row>
    <row r="8376" spans="1:25" x14ac:dyDescent="0.3">
      <c r="A8376" t="s">
        <v>54</v>
      </c>
      <c r="B8376" t="s">
        <v>54</v>
      </c>
      <c r="C8376" t="s">
        <v>5472</v>
      </c>
      <c r="D8376" t="s">
        <v>15</v>
      </c>
      <c r="E8376" t="s">
        <v>15</v>
      </c>
      <c r="F8376" s="30" t="s">
        <v>4307</v>
      </c>
      <c r="G8376" s="30" t="s">
        <v>5715</v>
      </c>
      <c r="H8376" t="s">
        <v>5716</v>
      </c>
      <c r="I8376" t="s">
        <v>100</v>
      </c>
      <c r="J8376" s="33" t="s">
        <v>101</v>
      </c>
      <c r="K8376" t="s">
        <v>101</v>
      </c>
      <c r="L8376" t="s">
        <v>2259</v>
      </c>
      <c r="M8376" s="16">
        <v>143653</v>
      </c>
      <c r="O8376" s="15">
        <v>143653</v>
      </c>
      <c r="P8376">
        <v>6734</v>
      </c>
      <c r="Q8376">
        <v>4377</v>
      </c>
      <c r="R8376">
        <v>112</v>
      </c>
      <c r="S8376">
        <v>11223</v>
      </c>
      <c r="T8376">
        <v>0</v>
      </c>
      <c r="U8376">
        <v>0</v>
      </c>
      <c r="V8376">
        <v>0</v>
      </c>
      <c r="W8376">
        <v>0</v>
      </c>
      <c r="X8376">
        <v>0</v>
      </c>
      <c r="Y8376" t="s">
        <v>169</v>
      </c>
    </row>
    <row r="8377" spans="1:25" x14ac:dyDescent="0.3">
      <c r="A8377" t="s">
        <v>54</v>
      </c>
      <c r="B8377" t="s">
        <v>54</v>
      </c>
      <c r="C8377" t="s">
        <v>5472</v>
      </c>
      <c r="D8377" t="s">
        <v>15</v>
      </c>
      <c r="E8377" t="s">
        <v>15</v>
      </c>
      <c r="F8377" s="30" t="s">
        <v>4307</v>
      </c>
      <c r="G8377" s="30" t="s">
        <v>5715</v>
      </c>
      <c r="H8377" t="s">
        <v>5716</v>
      </c>
      <c r="I8377" t="s">
        <v>100</v>
      </c>
      <c r="J8377" s="33" t="s">
        <v>101</v>
      </c>
      <c r="K8377" t="s">
        <v>101</v>
      </c>
      <c r="L8377" t="s">
        <v>2342</v>
      </c>
      <c r="M8377" s="16">
        <v>58619</v>
      </c>
      <c r="O8377" s="15">
        <v>58619</v>
      </c>
      <c r="P8377">
        <v>600</v>
      </c>
      <c r="Q8377">
        <v>390</v>
      </c>
      <c r="R8377">
        <v>10</v>
      </c>
      <c r="S8377">
        <v>1000</v>
      </c>
      <c r="T8377">
        <v>0</v>
      </c>
      <c r="U8377">
        <v>0</v>
      </c>
      <c r="V8377">
        <v>0</v>
      </c>
      <c r="W8377">
        <v>0</v>
      </c>
      <c r="X8377">
        <v>0</v>
      </c>
      <c r="Y8377" t="s">
        <v>169</v>
      </c>
    </row>
    <row r="8378" spans="1:25" x14ac:dyDescent="0.3">
      <c r="A8378" t="s">
        <v>54</v>
      </c>
      <c r="B8378" t="s">
        <v>54</v>
      </c>
      <c r="C8378" t="s">
        <v>5472</v>
      </c>
      <c r="D8378" t="s">
        <v>15</v>
      </c>
      <c r="E8378" t="s">
        <v>15</v>
      </c>
      <c r="F8378" s="30" t="s">
        <v>4307</v>
      </c>
      <c r="G8378" s="30" t="s">
        <v>5715</v>
      </c>
      <c r="H8378" t="s">
        <v>5716</v>
      </c>
      <c r="I8378" t="s">
        <v>100</v>
      </c>
      <c r="J8378" s="33" t="s">
        <v>101</v>
      </c>
      <c r="K8378" t="s">
        <v>101</v>
      </c>
      <c r="L8378" t="s">
        <v>2279</v>
      </c>
      <c r="M8378" s="16">
        <v>85310</v>
      </c>
      <c r="O8378" s="15">
        <v>85310</v>
      </c>
      <c r="P8378">
        <v>1057</v>
      </c>
      <c r="Q8378">
        <v>2431</v>
      </c>
      <c r="R8378">
        <v>35</v>
      </c>
      <c r="S8378">
        <v>3523</v>
      </c>
      <c r="T8378">
        <v>0</v>
      </c>
      <c r="U8378">
        <v>0</v>
      </c>
      <c r="V8378">
        <v>0</v>
      </c>
      <c r="W8378">
        <v>0</v>
      </c>
      <c r="X8378">
        <v>0</v>
      </c>
      <c r="Y8378" t="s">
        <v>169</v>
      </c>
    </row>
    <row r="8379" spans="1:25" x14ac:dyDescent="0.3">
      <c r="A8379" t="s">
        <v>54</v>
      </c>
      <c r="B8379" t="s">
        <v>54</v>
      </c>
      <c r="C8379" t="s">
        <v>5472</v>
      </c>
      <c r="D8379" t="s">
        <v>15</v>
      </c>
      <c r="E8379" t="s">
        <v>15</v>
      </c>
      <c r="F8379" s="30" t="s">
        <v>4307</v>
      </c>
      <c r="G8379" s="30" t="s">
        <v>5715</v>
      </c>
      <c r="H8379" t="s">
        <v>5716</v>
      </c>
      <c r="I8379" t="s">
        <v>100</v>
      </c>
      <c r="J8379" s="33" t="s">
        <v>101</v>
      </c>
      <c r="K8379" t="s">
        <v>101</v>
      </c>
      <c r="L8379" t="s">
        <v>2395</v>
      </c>
      <c r="M8379" s="16">
        <v>85310</v>
      </c>
      <c r="O8379" s="15">
        <v>85310</v>
      </c>
      <c r="P8379">
        <v>954</v>
      </c>
      <c r="Q8379">
        <v>935</v>
      </c>
      <c r="R8379">
        <v>19</v>
      </c>
      <c r="S8379">
        <v>1908</v>
      </c>
      <c r="T8379">
        <v>0</v>
      </c>
      <c r="U8379">
        <v>0</v>
      </c>
      <c r="V8379">
        <v>0</v>
      </c>
      <c r="W8379">
        <v>0</v>
      </c>
      <c r="X8379">
        <v>0</v>
      </c>
      <c r="Y8379" t="s">
        <v>169</v>
      </c>
    </row>
    <row r="8380" spans="1:25" x14ac:dyDescent="0.3">
      <c r="A8380" t="s">
        <v>54</v>
      </c>
      <c r="B8380" t="s">
        <v>54</v>
      </c>
      <c r="C8380" t="s">
        <v>5472</v>
      </c>
      <c r="D8380" t="s">
        <v>15</v>
      </c>
      <c r="E8380" t="s">
        <v>15</v>
      </c>
      <c r="F8380" s="30" t="s">
        <v>4307</v>
      </c>
      <c r="G8380" s="30" t="s">
        <v>5715</v>
      </c>
      <c r="H8380" t="s">
        <v>5716</v>
      </c>
      <c r="I8380" t="s">
        <v>100</v>
      </c>
      <c r="J8380" s="33" t="s">
        <v>101</v>
      </c>
      <c r="K8380" t="s">
        <v>101</v>
      </c>
      <c r="L8380" t="s">
        <v>2355</v>
      </c>
      <c r="M8380" s="16">
        <v>76413</v>
      </c>
      <c r="O8380" s="15">
        <v>76413</v>
      </c>
      <c r="P8380">
        <v>545</v>
      </c>
      <c r="Q8380">
        <v>804</v>
      </c>
      <c r="R8380">
        <v>14</v>
      </c>
      <c r="S8380">
        <v>1363</v>
      </c>
      <c r="T8380">
        <v>0</v>
      </c>
      <c r="U8380">
        <v>0</v>
      </c>
      <c r="V8380">
        <v>0</v>
      </c>
      <c r="W8380">
        <v>0</v>
      </c>
      <c r="X8380">
        <v>0</v>
      </c>
      <c r="Y8380" t="s">
        <v>169</v>
      </c>
    </row>
    <row r="8381" spans="1:25" x14ac:dyDescent="0.3">
      <c r="A8381" t="s">
        <v>54</v>
      </c>
      <c r="B8381" t="s">
        <v>54</v>
      </c>
      <c r="C8381" t="s">
        <v>5472</v>
      </c>
      <c r="D8381" t="s">
        <v>15</v>
      </c>
      <c r="E8381" t="s">
        <v>15</v>
      </c>
      <c r="F8381" s="30" t="s">
        <v>2514</v>
      </c>
      <c r="G8381" s="30" t="s">
        <v>5717</v>
      </c>
      <c r="H8381" t="s">
        <v>5718</v>
      </c>
      <c r="I8381" t="s">
        <v>100</v>
      </c>
      <c r="J8381" s="33" t="s">
        <v>101</v>
      </c>
      <c r="K8381" t="s">
        <v>101</v>
      </c>
      <c r="L8381" t="s">
        <v>2267</v>
      </c>
      <c r="M8381" s="16">
        <v>12900</v>
      </c>
      <c r="O8381" s="15">
        <v>12900</v>
      </c>
      <c r="P8381">
        <v>4267</v>
      </c>
      <c r="Q8381">
        <v>1280</v>
      </c>
      <c r="R8381">
        <v>2944</v>
      </c>
      <c r="S8381">
        <v>8491</v>
      </c>
      <c r="T8381">
        <v>0</v>
      </c>
      <c r="U8381">
        <v>0</v>
      </c>
      <c r="V8381">
        <v>0</v>
      </c>
      <c r="W8381">
        <v>0</v>
      </c>
      <c r="X8381">
        <v>0</v>
      </c>
      <c r="Y8381" t="s">
        <v>169</v>
      </c>
    </row>
    <row r="8382" spans="1:25" x14ac:dyDescent="0.3">
      <c r="A8382" t="s">
        <v>54</v>
      </c>
      <c r="B8382" t="s">
        <v>54</v>
      </c>
      <c r="C8382" t="s">
        <v>5472</v>
      </c>
      <c r="D8382" t="s">
        <v>15</v>
      </c>
      <c r="E8382" t="s">
        <v>15</v>
      </c>
      <c r="F8382" s="30" t="s">
        <v>2514</v>
      </c>
      <c r="G8382" s="30" t="s">
        <v>5717</v>
      </c>
      <c r="H8382" t="s">
        <v>5718</v>
      </c>
      <c r="I8382" t="s">
        <v>100</v>
      </c>
      <c r="J8382" s="33" t="s">
        <v>101</v>
      </c>
      <c r="K8382" t="s">
        <v>101</v>
      </c>
      <c r="L8382" t="s">
        <v>2265</v>
      </c>
      <c r="M8382" s="16">
        <v>12900</v>
      </c>
      <c r="O8382" s="15">
        <v>12900</v>
      </c>
      <c r="P8382">
        <v>631</v>
      </c>
      <c r="Q8382">
        <v>5615</v>
      </c>
      <c r="R8382">
        <v>63</v>
      </c>
      <c r="S8382">
        <v>6309</v>
      </c>
      <c r="T8382">
        <v>0</v>
      </c>
      <c r="U8382">
        <v>0</v>
      </c>
      <c r="V8382">
        <v>0</v>
      </c>
      <c r="W8382">
        <v>0</v>
      </c>
      <c r="X8382">
        <v>0</v>
      </c>
      <c r="Y8382" t="s">
        <v>169</v>
      </c>
    </row>
    <row r="8383" spans="1:25" x14ac:dyDescent="0.3">
      <c r="A8383" t="s">
        <v>54</v>
      </c>
      <c r="B8383" t="s">
        <v>54</v>
      </c>
      <c r="C8383" t="s">
        <v>5472</v>
      </c>
      <c r="D8383" t="s">
        <v>15</v>
      </c>
      <c r="E8383" t="s">
        <v>15</v>
      </c>
      <c r="F8383" s="30" t="s">
        <v>2514</v>
      </c>
      <c r="G8383" s="30" t="s">
        <v>5717</v>
      </c>
      <c r="H8383" t="s">
        <v>5718</v>
      </c>
      <c r="I8383" t="s">
        <v>100</v>
      </c>
      <c r="J8383" s="33" t="s">
        <v>101</v>
      </c>
      <c r="K8383" t="s">
        <v>101</v>
      </c>
      <c r="L8383" t="s">
        <v>2300</v>
      </c>
      <c r="M8383" s="16">
        <v>12900</v>
      </c>
      <c r="O8383" s="15">
        <v>12900</v>
      </c>
      <c r="P8383">
        <v>451</v>
      </c>
      <c r="Q8383">
        <v>4012</v>
      </c>
      <c r="R8383">
        <v>45</v>
      </c>
      <c r="S8383">
        <v>4508</v>
      </c>
      <c r="T8383">
        <v>0</v>
      </c>
      <c r="U8383">
        <v>0</v>
      </c>
      <c r="V8383">
        <v>0</v>
      </c>
      <c r="W8383">
        <v>0</v>
      </c>
      <c r="X8383">
        <v>0</v>
      </c>
      <c r="Y8383" t="s">
        <v>169</v>
      </c>
    </row>
    <row r="8384" spans="1:25" x14ac:dyDescent="0.3">
      <c r="A8384" t="s">
        <v>54</v>
      </c>
      <c r="B8384" t="s">
        <v>54</v>
      </c>
      <c r="C8384" t="s">
        <v>5472</v>
      </c>
      <c r="D8384" t="s">
        <v>15</v>
      </c>
      <c r="E8384" t="s">
        <v>15</v>
      </c>
      <c r="F8384" s="30" t="s">
        <v>2514</v>
      </c>
      <c r="G8384" s="30" t="s">
        <v>5717</v>
      </c>
      <c r="H8384" t="s">
        <v>5718</v>
      </c>
      <c r="I8384" t="s">
        <v>100</v>
      </c>
      <c r="J8384" s="33" t="s">
        <v>101</v>
      </c>
      <c r="K8384" t="s">
        <v>101</v>
      </c>
      <c r="L8384" t="s">
        <v>2377</v>
      </c>
      <c r="M8384" s="16">
        <v>12900</v>
      </c>
      <c r="O8384" s="15">
        <v>12900</v>
      </c>
      <c r="P8384">
        <v>506</v>
      </c>
      <c r="Q8384">
        <v>4500</v>
      </c>
      <c r="R8384">
        <v>51</v>
      </c>
      <c r="S8384">
        <v>5057</v>
      </c>
      <c r="T8384">
        <v>0</v>
      </c>
      <c r="U8384">
        <v>0</v>
      </c>
      <c r="V8384">
        <v>0</v>
      </c>
      <c r="W8384">
        <v>0</v>
      </c>
      <c r="X8384">
        <v>0</v>
      </c>
      <c r="Y8384" t="s">
        <v>169</v>
      </c>
    </row>
    <row r="8385" spans="1:25" x14ac:dyDescent="0.3">
      <c r="A8385" t="s">
        <v>54</v>
      </c>
      <c r="B8385" t="s">
        <v>54</v>
      </c>
      <c r="C8385" t="s">
        <v>5472</v>
      </c>
      <c r="D8385" t="s">
        <v>15</v>
      </c>
      <c r="E8385" t="s">
        <v>15</v>
      </c>
      <c r="F8385" s="30" t="s">
        <v>2514</v>
      </c>
      <c r="G8385" s="30" t="s">
        <v>5717</v>
      </c>
      <c r="H8385" t="s">
        <v>5718</v>
      </c>
      <c r="I8385" t="s">
        <v>100</v>
      </c>
      <c r="J8385" s="33" t="s">
        <v>101</v>
      </c>
      <c r="K8385" t="s">
        <v>101</v>
      </c>
      <c r="L8385" t="s">
        <v>2392</v>
      </c>
      <c r="M8385" s="16">
        <v>12900</v>
      </c>
      <c r="O8385" s="15">
        <v>12900</v>
      </c>
      <c r="P8385">
        <v>426</v>
      </c>
      <c r="Q8385">
        <v>3794</v>
      </c>
      <c r="R8385">
        <v>43</v>
      </c>
      <c r="S8385">
        <v>4263</v>
      </c>
      <c r="T8385">
        <v>0</v>
      </c>
      <c r="U8385">
        <v>0</v>
      </c>
      <c r="V8385">
        <v>0</v>
      </c>
      <c r="W8385">
        <v>0</v>
      </c>
      <c r="X8385">
        <v>0</v>
      </c>
      <c r="Y8385" t="s">
        <v>169</v>
      </c>
    </row>
    <row r="8386" spans="1:25" x14ac:dyDescent="0.3">
      <c r="A8386" t="s">
        <v>54</v>
      </c>
      <c r="B8386" t="s">
        <v>54</v>
      </c>
      <c r="C8386" t="s">
        <v>5472</v>
      </c>
      <c r="D8386" t="s">
        <v>15</v>
      </c>
      <c r="E8386" t="s">
        <v>15</v>
      </c>
      <c r="F8386" s="30" t="s">
        <v>2514</v>
      </c>
      <c r="G8386" s="30" t="s">
        <v>5717</v>
      </c>
      <c r="H8386" t="s">
        <v>5718</v>
      </c>
      <c r="I8386" t="s">
        <v>100</v>
      </c>
      <c r="J8386" s="33" t="s">
        <v>101</v>
      </c>
      <c r="K8386" t="s">
        <v>101</v>
      </c>
      <c r="L8386" t="s">
        <v>2452</v>
      </c>
      <c r="M8386" s="16">
        <v>12900</v>
      </c>
      <c r="O8386" s="15">
        <v>12900</v>
      </c>
      <c r="P8386">
        <v>600</v>
      </c>
      <c r="Q8386">
        <v>390</v>
      </c>
      <c r="R8386">
        <v>10</v>
      </c>
      <c r="S8386">
        <v>1000</v>
      </c>
      <c r="T8386">
        <v>0</v>
      </c>
      <c r="U8386">
        <v>0</v>
      </c>
      <c r="V8386">
        <v>0</v>
      </c>
      <c r="W8386">
        <v>0</v>
      </c>
      <c r="X8386">
        <v>0</v>
      </c>
      <c r="Y8386" t="s">
        <v>169</v>
      </c>
    </row>
    <row r="8387" spans="1:25" x14ac:dyDescent="0.3">
      <c r="A8387" t="s">
        <v>54</v>
      </c>
      <c r="B8387" t="s">
        <v>54</v>
      </c>
      <c r="C8387" t="s">
        <v>5472</v>
      </c>
      <c r="D8387" t="s">
        <v>15</v>
      </c>
      <c r="E8387" t="s">
        <v>15</v>
      </c>
      <c r="F8387" s="30" t="s">
        <v>2514</v>
      </c>
      <c r="G8387" s="30" t="s">
        <v>5717</v>
      </c>
      <c r="H8387" t="s">
        <v>5718</v>
      </c>
      <c r="I8387" t="s">
        <v>100</v>
      </c>
      <c r="J8387" s="33" t="s">
        <v>101</v>
      </c>
      <c r="K8387" t="s">
        <v>101</v>
      </c>
      <c r="L8387" t="s">
        <v>2425</v>
      </c>
      <c r="M8387" s="16">
        <v>12900</v>
      </c>
      <c r="O8387" s="15">
        <v>12900</v>
      </c>
      <c r="P8387">
        <v>1335</v>
      </c>
      <c r="Q8387">
        <v>868</v>
      </c>
      <c r="R8387">
        <v>22</v>
      </c>
      <c r="S8387">
        <v>2225</v>
      </c>
      <c r="T8387">
        <v>0</v>
      </c>
      <c r="U8387">
        <v>0</v>
      </c>
      <c r="V8387">
        <v>0</v>
      </c>
      <c r="W8387">
        <v>0</v>
      </c>
      <c r="X8387">
        <v>0</v>
      </c>
      <c r="Y8387" t="s">
        <v>169</v>
      </c>
    </row>
    <row r="8388" spans="1:25" x14ac:dyDescent="0.3">
      <c r="A8388" t="s">
        <v>54</v>
      </c>
      <c r="B8388" t="s">
        <v>54</v>
      </c>
      <c r="C8388" t="s">
        <v>5472</v>
      </c>
      <c r="D8388" t="s">
        <v>15</v>
      </c>
      <c r="E8388" t="s">
        <v>15</v>
      </c>
      <c r="F8388" s="30" t="s">
        <v>2514</v>
      </c>
      <c r="G8388" s="30" t="s">
        <v>5717</v>
      </c>
      <c r="H8388" t="s">
        <v>5718</v>
      </c>
      <c r="I8388" t="s">
        <v>100</v>
      </c>
      <c r="J8388" s="33" t="s">
        <v>101</v>
      </c>
      <c r="K8388" t="s">
        <v>101</v>
      </c>
      <c r="L8388" t="s">
        <v>2266</v>
      </c>
      <c r="M8388" s="16">
        <v>12900</v>
      </c>
      <c r="O8388" s="15">
        <v>12900</v>
      </c>
      <c r="P8388">
        <v>1111</v>
      </c>
      <c r="Q8388">
        <v>4390</v>
      </c>
      <c r="R8388">
        <v>56</v>
      </c>
      <c r="S8388">
        <v>5557</v>
      </c>
      <c r="T8388">
        <v>0</v>
      </c>
      <c r="U8388">
        <v>0</v>
      </c>
      <c r="V8388">
        <v>0</v>
      </c>
      <c r="W8388">
        <v>0</v>
      </c>
      <c r="X8388">
        <v>0</v>
      </c>
      <c r="Y8388" t="s">
        <v>169</v>
      </c>
    </row>
    <row r="8389" spans="1:25" x14ac:dyDescent="0.3">
      <c r="A8389" t="s">
        <v>54</v>
      </c>
      <c r="B8389" t="s">
        <v>54</v>
      </c>
      <c r="C8389" t="s">
        <v>5472</v>
      </c>
      <c r="D8389" t="s">
        <v>15</v>
      </c>
      <c r="E8389" t="s">
        <v>15</v>
      </c>
      <c r="F8389" s="30" t="s">
        <v>2514</v>
      </c>
      <c r="G8389" s="30" t="s">
        <v>5717</v>
      </c>
      <c r="H8389" t="s">
        <v>5718</v>
      </c>
      <c r="I8389" t="s">
        <v>100</v>
      </c>
      <c r="J8389" s="33" t="s">
        <v>101</v>
      </c>
      <c r="K8389" t="s">
        <v>101</v>
      </c>
      <c r="L8389" t="s">
        <v>2431</v>
      </c>
      <c r="M8389" s="16">
        <v>12900</v>
      </c>
      <c r="O8389" s="15">
        <v>12900</v>
      </c>
      <c r="P8389">
        <v>530</v>
      </c>
      <c r="Q8389">
        <v>4721</v>
      </c>
      <c r="R8389">
        <v>53</v>
      </c>
      <c r="S8389">
        <v>5304</v>
      </c>
      <c r="T8389">
        <v>0</v>
      </c>
      <c r="U8389">
        <v>0</v>
      </c>
      <c r="V8389">
        <v>0</v>
      </c>
      <c r="W8389">
        <v>0</v>
      </c>
      <c r="X8389">
        <v>0</v>
      </c>
      <c r="Y8389" t="s">
        <v>169</v>
      </c>
    </row>
    <row r="8390" spans="1:25" x14ac:dyDescent="0.3">
      <c r="A8390" t="s">
        <v>54</v>
      </c>
      <c r="B8390" t="s">
        <v>54</v>
      </c>
      <c r="C8390" t="s">
        <v>5472</v>
      </c>
      <c r="D8390" t="s">
        <v>15</v>
      </c>
      <c r="E8390" t="s">
        <v>15</v>
      </c>
      <c r="F8390" s="30" t="s">
        <v>2514</v>
      </c>
      <c r="G8390" s="30" t="s">
        <v>5717</v>
      </c>
      <c r="H8390" t="s">
        <v>5718</v>
      </c>
      <c r="I8390" t="s">
        <v>100</v>
      </c>
      <c r="J8390" s="33" t="s">
        <v>101</v>
      </c>
      <c r="K8390" t="s">
        <v>101</v>
      </c>
      <c r="L8390" t="s">
        <v>2442</v>
      </c>
      <c r="M8390" s="16">
        <v>12900</v>
      </c>
      <c r="O8390" s="15">
        <v>12900</v>
      </c>
      <c r="P8390">
        <v>442</v>
      </c>
      <c r="Q8390">
        <v>651</v>
      </c>
      <c r="R8390">
        <v>11</v>
      </c>
      <c r="S8390">
        <v>1104</v>
      </c>
      <c r="T8390">
        <v>0</v>
      </c>
      <c r="U8390">
        <v>0</v>
      </c>
      <c r="V8390">
        <v>0</v>
      </c>
      <c r="W8390">
        <v>0</v>
      </c>
      <c r="X8390">
        <v>0</v>
      </c>
      <c r="Y8390" t="s">
        <v>169</v>
      </c>
    </row>
    <row r="8391" spans="1:25" x14ac:dyDescent="0.3">
      <c r="A8391" t="s">
        <v>54</v>
      </c>
      <c r="B8391" t="s">
        <v>54</v>
      </c>
      <c r="C8391" t="s">
        <v>5472</v>
      </c>
      <c r="D8391" t="s">
        <v>15</v>
      </c>
      <c r="E8391" t="s">
        <v>15</v>
      </c>
      <c r="F8391" s="30" t="s">
        <v>2514</v>
      </c>
      <c r="G8391" s="30" t="s">
        <v>5717</v>
      </c>
      <c r="H8391" t="s">
        <v>5718</v>
      </c>
      <c r="I8391" t="s">
        <v>100</v>
      </c>
      <c r="J8391" s="33" t="s">
        <v>101</v>
      </c>
      <c r="K8391" t="s">
        <v>101</v>
      </c>
      <c r="L8391" t="s">
        <v>2263</v>
      </c>
      <c r="M8391" s="16">
        <v>12900</v>
      </c>
      <c r="O8391" s="15">
        <v>12900</v>
      </c>
      <c r="P8391">
        <v>2351</v>
      </c>
      <c r="Q8391">
        <v>5406</v>
      </c>
      <c r="R8391">
        <v>78</v>
      </c>
      <c r="S8391">
        <v>7835</v>
      </c>
      <c r="T8391">
        <v>0</v>
      </c>
      <c r="U8391">
        <v>0</v>
      </c>
      <c r="V8391">
        <v>0</v>
      </c>
      <c r="W8391">
        <v>0</v>
      </c>
      <c r="X8391">
        <v>0</v>
      </c>
      <c r="Y8391" t="s">
        <v>169</v>
      </c>
    </row>
    <row r="8392" spans="1:25" x14ac:dyDescent="0.3">
      <c r="A8392" t="s">
        <v>54</v>
      </c>
      <c r="B8392" t="s">
        <v>54</v>
      </c>
      <c r="C8392" t="s">
        <v>5472</v>
      </c>
      <c r="D8392" t="s">
        <v>15</v>
      </c>
      <c r="E8392" t="s">
        <v>15</v>
      </c>
      <c r="F8392" s="30" t="s">
        <v>2514</v>
      </c>
      <c r="G8392" s="30" t="s">
        <v>5717</v>
      </c>
      <c r="H8392" t="s">
        <v>5718</v>
      </c>
      <c r="I8392" t="s">
        <v>100</v>
      </c>
      <c r="J8392" s="33" t="s">
        <v>101</v>
      </c>
      <c r="K8392" t="s">
        <v>101</v>
      </c>
      <c r="L8392" t="s">
        <v>2503</v>
      </c>
      <c r="M8392" s="16">
        <v>12900</v>
      </c>
      <c r="O8392" s="15">
        <v>12900</v>
      </c>
      <c r="P8392">
        <v>225</v>
      </c>
      <c r="Q8392">
        <v>2004</v>
      </c>
      <c r="R8392">
        <v>23</v>
      </c>
      <c r="S8392">
        <v>2252</v>
      </c>
      <c r="T8392">
        <v>0</v>
      </c>
      <c r="U8392">
        <v>0</v>
      </c>
      <c r="V8392">
        <v>0</v>
      </c>
      <c r="W8392">
        <v>0</v>
      </c>
      <c r="X8392">
        <v>0</v>
      </c>
      <c r="Y8392" t="s">
        <v>169</v>
      </c>
    </row>
    <row r="8393" spans="1:25" x14ac:dyDescent="0.3">
      <c r="A8393" t="s">
        <v>54</v>
      </c>
      <c r="B8393" t="s">
        <v>54</v>
      </c>
      <c r="C8393" t="s">
        <v>5472</v>
      </c>
      <c r="D8393" t="s">
        <v>15</v>
      </c>
      <c r="E8393" t="s">
        <v>15</v>
      </c>
      <c r="F8393" s="30" t="s">
        <v>2514</v>
      </c>
      <c r="G8393" s="30" t="s">
        <v>5717</v>
      </c>
      <c r="H8393" t="s">
        <v>5718</v>
      </c>
      <c r="I8393" t="s">
        <v>100</v>
      </c>
      <c r="J8393" s="33" t="s">
        <v>101</v>
      </c>
      <c r="K8393" t="s">
        <v>101</v>
      </c>
      <c r="L8393" t="s">
        <v>2264</v>
      </c>
      <c r="M8393" s="16">
        <v>12900</v>
      </c>
      <c r="O8393" s="15">
        <v>12900</v>
      </c>
      <c r="P8393">
        <v>2078</v>
      </c>
      <c r="Q8393">
        <v>493</v>
      </c>
      <c r="R8393">
        <v>26</v>
      </c>
      <c r="S8393">
        <v>2597</v>
      </c>
      <c r="T8393">
        <v>0</v>
      </c>
      <c r="U8393">
        <v>0</v>
      </c>
      <c r="V8393">
        <v>0</v>
      </c>
      <c r="W8393">
        <v>0</v>
      </c>
      <c r="X8393">
        <v>0</v>
      </c>
      <c r="Y8393" t="s">
        <v>169</v>
      </c>
    </row>
    <row r="8394" spans="1:25" x14ac:dyDescent="0.3">
      <c r="A8394" t="s">
        <v>54</v>
      </c>
      <c r="B8394" t="s">
        <v>54</v>
      </c>
      <c r="C8394" t="s">
        <v>5472</v>
      </c>
      <c r="D8394" t="s">
        <v>15</v>
      </c>
      <c r="E8394" t="s">
        <v>15</v>
      </c>
      <c r="F8394" s="30" t="s">
        <v>2514</v>
      </c>
      <c r="G8394" s="30" t="s">
        <v>5717</v>
      </c>
      <c r="H8394" t="s">
        <v>5718</v>
      </c>
      <c r="I8394" t="s">
        <v>100</v>
      </c>
      <c r="J8394" s="33" t="s">
        <v>101</v>
      </c>
      <c r="K8394" t="s">
        <v>101</v>
      </c>
      <c r="L8394" t="s">
        <v>2259</v>
      </c>
      <c r="M8394" s="16">
        <v>12900</v>
      </c>
      <c r="O8394" s="15">
        <v>12900</v>
      </c>
      <c r="P8394">
        <v>6734</v>
      </c>
      <c r="Q8394">
        <v>4377</v>
      </c>
      <c r="R8394">
        <v>112</v>
      </c>
      <c r="S8394">
        <v>11223</v>
      </c>
      <c r="T8394">
        <v>0</v>
      </c>
      <c r="U8394">
        <v>0</v>
      </c>
      <c r="V8394">
        <v>0</v>
      </c>
      <c r="W8394">
        <v>0</v>
      </c>
      <c r="X8394">
        <v>0</v>
      </c>
      <c r="Y8394" t="s">
        <v>169</v>
      </c>
    </row>
    <row r="8395" spans="1:25" x14ac:dyDescent="0.3">
      <c r="A8395" t="s">
        <v>54</v>
      </c>
      <c r="B8395" t="s">
        <v>54</v>
      </c>
      <c r="C8395" t="s">
        <v>5472</v>
      </c>
      <c r="D8395" t="s">
        <v>15</v>
      </c>
      <c r="E8395" t="s">
        <v>15</v>
      </c>
      <c r="F8395" s="30" t="s">
        <v>2514</v>
      </c>
      <c r="G8395" s="30" t="s">
        <v>5717</v>
      </c>
      <c r="H8395" t="s">
        <v>5718</v>
      </c>
      <c r="I8395" t="s">
        <v>100</v>
      </c>
      <c r="J8395" s="33" t="s">
        <v>101</v>
      </c>
      <c r="K8395" t="s">
        <v>101</v>
      </c>
      <c r="L8395" t="s">
        <v>2342</v>
      </c>
      <c r="M8395" s="16">
        <v>12900</v>
      </c>
      <c r="O8395" s="15">
        <v>12900</v>
      </c>
      <c r="P8395">
        <v>600</v>
      </c>
      <c r="Q8395">
        <v>390</v>
      </c>
      <c r="R8395">
        <v>10</v>
      </c>
      <c r="S8395">
        <v>1000</v>
      </c>
      <c r="T8395">
        <v>0</v>
      </c>
      <c r="U8395">
        <v>0</v>
      </c>
      <c r="V8395">
        <v>0</v>
      </c>
      <c r="W8395">
        <v>0</v>
      </c>
      <c r="X8395">
        <v>0</v>
      </c>
      <c r="Y8395" t="s">
        <v>169</v>
      </c>
    </row>
    <row r="8396" spans="1:25" x14ac:dyDescent="0.3">
      <c r="A8396" t="s">
        <v>54</v>
      </c>
      <c r="B8396" t="s">
        <v>54</v>
      </c>
      <c r="C8396" t="s">
        <v>5472</v>
      </c>
      <c r="D8396" t="s">
        <v>15</v>
      </c>
      <c r="E8396" t="s">
        <v>15</v>
      </c>
      <c r="F8396" s="30" t="s">
        <v>2514</v>
      </c>
      <c r="G8396" s="30" t="s">
        <v>5717</v>
      </c>
      <c r="H8396" t="s">
        <v>5718</v>
      </c>
      <c r="I8396" t="s">
        <v>100</v>
      </c>
      <c r="J8396" s="33" t="s">
        <v>101</v>
      </c>
      <c r="K8396" t="s">
        <v>101</v>
      </c>
      <c r="L8396" t="s">
        <v>2279</v>
      </c>
      <c r="M8396" s="16">
        <v>12900</v>
      </c>
      <c r="O8396" s="15">
        <v>12900</v>
      </c>
      <c r="P8396">
        <v>1057</v>
      </c>
      <c r="Q8396">
        <v>2431</v>
      </c>
      <c r="R8396">
        <v>35</v>
      </c>
      <c r="S8396">
        <v>3523</v>
      </c>
      <c r="T8396">
        <v>0</v>
      </c>
      <c r="U8396">
        <v>0</v>
      </c>
      <c r="V8396">
        <v>0</v>
      </c>
      <c r="W8396">
        <v>0</v>
      </c>
      <c r="X8396">
        <v>0</v>
      </c>
      <c r="Y8396" t="s">
        <v>169</v>
      </c>
    </row>
    <row r="8397" spans="1:25" x14ac:dyDescent="0.3">
      <c r="A8397" t="s">
        <v>54</v>
      </c>
      <c r="B8397" t="s">
        <v>54</v>
      </c>
      <c r="C8397" t="s">
        <v>5472</v>
      </c>
      <c r="D8397" t="s">
        <v>15</v>
      </c>
      <c r="E8397" t="s">
        <v>15</v>
      </c>
      <c r="F8397" s="30" t="s">
        <v>2514</v>
      </c>
      <c r="G8397" s="30" t="s">
        <v>5717</v>
      </c>
      <c r="H8397" t="s">
        <v>5718</v>
      </c>
      <c r="I8397" t="s">
        <v>100</v>
      </c>
      <c r="J8397" s="33" t="s">
        <v>101</v>
      </c>
      <c r="K8397" t="s">
        <v>101</v>
      </c>
      <c r="L8397" t="s">
        <v>2395</v>
      </c>
      <c r="M8397" s="16">
        <v>12900</v>
      </c>
      <c r="O8397" s="15">
        <v>12900</v>
      </c>
      <c r="P8397">
        <v>954</v>
      </c>
      <c r="Q8397">
        <v>935</v>
      </c>
      <c r="R8397">
        <v>19</v>
      </c>
      <c r="S8397">
        <v>1908</v>
      </c>
      <c r="T8397">
        <v>0</v>
      </c>
      <c r="U8397">
        <v>0</v>
      </c>
      <c r="V8397">
        <v>0</v>
      </c>
      <c r="W8397">
        <v>0</v>
      </c>
      <c r="X8397">
        <v>0</v>
      </c>
      <c r="Y8397" t="s">
        <v>169</v>
      </c>
    </row>
    <row r="8398" spans="1:25" x14ac:dyDescent="0.3">
      <c r="A8398" t="s">
        <v>54</v>
      </c>
      <c r="B8398" t="s">
        <v>54</v>
      </c>
      <c r="C8398" t="s">
        <v>5472</v>
      </c>
      <c r="D8398" t="s">
        <v>15</v>
      </c>
      <c r="E8398" t="s">
        <v>15</v>
      </c>
      <c r="F8398" s="30" t="s">
        <v>2514</v>
      </c>
      <c r="G8398" s="30" t="s">
        <v>5717</v>
      </c>
      <c r="H8398" t="s">
        <v>5718</v>
      </c>
      <c r="I8398" t="s">
        <v>100</v>
      </c>
      <c r="J8398" s="33" t="s">
        <v>101</v>
      </c>
      <c r="K8398" t="s">
        <v>101</v>
      </c>
      <c r="L8398" t="s">
        <v>2355</v>
      </c>
      <c r="M8398" s="16">
        <v>12900</v>
      </c>
      <c r="O8398" s="15">
        <v>12900</v>
      </c>
      <c r="P8398">
        <v>545</v>
      </c>
      <c r="Q8398">
        <v>804</v>
      </c>
      <c r="R8398">
        <v>14</v>
      </c>
      <c r="S8398">
        <v>1363</v>
      </c>
      <c r="T8398">
        <v>0</v>
      </c>
      <c r="U8398">
        <v>0</v>
      </c>
      <c r="V8398">
        <v>0</v>
      </c>
      <c r="W8398">
        <v>0</v>
      </c>
      <c r="X8398">
        <v>0</v>
      </c>
      <c r="Y8398" t="s">
        <v>169</v>
      </c>
    </row>
    <row r="8399" spans="1:25" x14ac:dyDescent="0.3">
      <c r="A8399" t="s">
        <v>54</v>
      </c>
      <c r="B8399" t="s">
        <v>54</v>
      </c>
      <c r="C8399" t="s">
        <v>5472</v>
      </c>
      <c r="D8399" t="s">
        <v>15</v>
      </c>
      <c r="E8399" t="s">
        <v>15</v>
      </c>
      <c r="F8399" s="30" t="s">
        <v>2396</v>
      </c>
      <c r="G8399" s="30" t="s">
        <v>5719</v>
      </c>
      <c r="H8399" t="s">
        <v>5720</v>
      </c>
      <c r="I8399" t="s">
        <v>100</v>
      </c>
      <c r="J8399" s="33" t="s">
        <v>101</v>
      </c>
      <c r="K8399" t="s">
        <v>101</v>
      </c>
      <c r="L8399" t="s">
        <v>236</v>
      </c>
      <c r="M8399" s="16">
        <v>100000</v>
      </c>
      <c r="N8399" s="16">
        <v>0</v>
      </c>
      <c r="O8399" s="15">
        <v>100000</v>
      </c>
      <c r="P8399">
        <v>0</v>
      </c>
      <c r="Q8399">
        <v>100</v>
      </c>
      <c r="R8399">
        <v>100</v>
      </c>
      <c r="S8399">
        <v>200</v>
      </c>
      <c r="T8399">
        <v>0</v>
      </c>
      <c r="U8399">
        <v>0</v>
      </c>
      <c r="V8399">
        <v>0</v>
      </c>
      <c r="W8399">
        <v>0</v>
      </c>
      <c r="X8399">
        <v>0</v>
      </c>
      <c r="Y8399" t="s">
        <v>169</v>
      </c>
    </row>
    <row r="8400" spans="1:25" x14ac:dyDescent="0.3">
      <c r="A8400" t="s">
        <v>54</v>
      </c>
      <c r="B8400" t="s">
        <v>54</v>
      </c>
      <c r="C8400" t="s">
        <v>5472</v>
      </c>
      <c r="D8400" t="s">
        <v>63</v>
      </c>
      <c r="E8400" t="s">
        <v>63</v>
      </c>
      <c r="F8400" s="30" t="s">
        <v>2734</v>
      </c>
      <c r="G8400" s="30" t="s">
        <v>5721</v>
      </c>
      <c r="H8400" t="s">
        <v>5722</v>
      </c>
      <c r="I8400" t="s">
        <v>100</v>
      </c>
      <c r="J8400" s="33" t="s">
        <v>101</v>
      </c>
      <c r="K8400" t="s">
        <v>101</v>
      </c>
      <c r="L8400" t="s">
        <v>2263</v>
      </c>
      <c r="M8400" s="16">
        <v>933333</v>
      </c>
      <c r="O8400" s="15">
        <v>933333</v>
      </c>
      <c r="P8400">
        <v>0</v>
      </c>
      <c r="Q8400">
        <v>800</v>
      </c>
      <c r="R8400">
        <v>800</v>
      </c>
      <c r="S8400">
        <v>1600</v>
      </c>
      <c r="T8400">
        <v>240</v>
      </c>
      <c r="U8400">
        <v>240</v>
      </c>
      <c r="V8400">
        <v>616</v>
      </c>
      <c r="W8400">
        <v>504</v>
      </c>
      <c r="X8400">
        <v>1600</v>
      </c>
      <c r="Y8400" t="s">
        <v>14</v>
      </c>
    </row>
    <row r="8401" spans="1:25" x14ac:dyDescent="0.3">
      <c r="A8401" t="s">
        <v>54</v>
      </c>
      <c r="B8401" t="s">
        <v>54</v>
      </c>
      <c r="C8401" t="s">
        <v>5472</v>
      </c>
      <c r="D8401" t="s">
        <v>63</v>
      </c>
      <c r="E8401" t="s">
        <v>63</v>
      </c>
      <c r="F8401" s="30" t="s">
        <v>2734</v>
      </c>
      <c r="G8401" s="30" t="s">
        <v>5723</v>
      </c>
      <c r="H8401" t="s">
        <v>5722</v>
      </c>
      <c r="I8401" t="s">
        <v>100</v>
      </c>
      <c r="J8401" s="33" t="s">
        <v>101</v>
      </c>
      <c r="K8401" t="s">
        <v>101</v>
      </c>
      <c r="L8401" t="s">
        <v>2457</v>
      </c>
      <c r="M8401" s="16">
        <v>466667</v>
      </c>
      <c r="O8401" s="15">
        <v>466667</v>
      </c>
      <c r="P8401">
        <v>0</v>
      </c>
      <c r="Q8401">
        <v>400</v>
      </c>
      <c r="R8401">
        <v>400</v>
      </c>
      <c r="S8401">
        <v>800</v>
      </c>
      <c r="T8401">
        <v>120</v>
      </c>
      <c r="U8401">
        <v>120</v>
      </c>
      <c r="V8401">
        <v>308</v>
      </c>
      <c r="W8401">
        <v>252</v>
      </c>
      <c r="X8401">
        <v>800</v>
      </c>
      <c r="Y8401" t="s">
        <v>14</v>
      </c>
    </row>
    <row r="8402" spans="1:25" x14ac:dyDescent="0.3">
      <c r="A8402" t="s">
        <v>54</v>
      </c>
      <c r="B8402" t="s">
        <v>54</v>
      </c>
      <c r="C8402" t="s">
        <v>5472</v>
      </c>
      <c r="D8402" t="s">
        <v>63</v>
      </c>
      <c r="E8402" t="s">
        <v>63</v>
      </c>
      <c r="F8402" s="30" t="s">
        <v>2734</v>
      </c>
      <c r="G8402" s="30" t="s">
        <v>5724</v>
      </c>
      <c r="H8402" t="s">
        <v>5722</v>
      </c>
      <c r="I8402" t="s">
        <v>100</v>
      </c>
      <c r="J8402" s="33" t="s">
        <v>101</v>
      </c>
      <c r="K8402" t="s">
        <v>101</v>
      </c>
      <c r="L8402" t="s">
        <v>2259</v>
      </c>
      <c r="M8402" s="16">
        <v>350000</v>
      </c>
      <c r="O8402" s="15">
        <v>350000</v>
      </c>
      <c r="P8402">
        <v>0</v>
      </c>
      <c r="Q8402">
        <v>300</v>
      </c>
      <c r="R8402">
        <v>300</v>
      </c>
      <c r="S8402">
        <v>600</v>
      </c>
      <c r="T8402">
        <v>110</v>
      </c>
      <c r="U8402">
        <v>110</v>
      </c>
      <c r="V8402">
        <v>190</v>
      </c>
      <c r="W8402">
        <v>190</v>
      </c>
      <c r="X8402">
        <v>600</v>
      </c>
      <c r="Y8402" t="s">
        <v>14</v>
      </c>
    </row>
    <row r="8403" spans="1:25" x14ac:dyDescent="0.3">
      <c r="A8403" t="s">
        <v>54</v>
      </c>
      <c r="B8403" t="s">
        <v>54</v>
      </c>
      <c r="C8403" t="s">
        <v>5472</v>
      </c>
      <c r="D8403" t="s">
        <v>63</v>
      </c>
      <c r="E8403" t="s">
        <v>63</v>
      </c>
      <c r="F8403" s="30" t="s">
        <v>2734</v>
      </c>
      <c r="G8403" s="30" t="s">
        <v>5725</v>
      </c>
      <c r="H8403" t="s">
        <v>5722</v>
      </c>
      <c r="I8403" t="s">
        <v>100</v>
      </c>
      <c r="J8403" s="33" t="s">
        <v>101</v>
      </c>
      <c r="K8403" t="s">
        <v>101</v>
      </c>
      <c r="L8403" t="s">
        <v>2267</v>
      </c>
      <c r="M8403" s="16">
        <v>233333</v>
      </c>
      <c r="O8403" s="15">
        <v>233333</v>
      </c>
      <c r="P8403">
        <v>0</v>
      </c>
      <c r="Q8403">
        <v>200</v>
      </c>
      <c r="R8403">
        <v>200</v>
      </c>
      <c r="S8403">
        <v>400</v>
      </c>
      <c r="T8403">
        <v>60</v>
      </c>
      <c r="U8403">
        <v>60</v>
      </c>
      <c r="V8403">
        <v>144</v>
      </c>
      <c r="W8403">
        <v>136</v>
      </c>
      <c r="X8403">
        <v>400</v>
      </c>
      <c r="Y8403" t="s">
        <v>14</v>
      </c>
    </row>
    <row r="8404" spans="1:25" x14ac:dyDescent="0.3">
      <c r="A8404" t="s">
        <v>54</v>
      </c>
      <c r="B8404" t="s">
        <v>54</v>
      </c>
      <c r="C8404" t="s">
        <v>5472</v>
      </c>
      <c r="D8404" t="s">
        <v>63</v>
      </c>
      <c r="E8404" t="s">
        <v>63</v>
      </c>
      <c r="F8404" s="30" t="s">
        <v>2734</v>
      </c>
      <c r="G8404" s="30" t="s">
        <v>5726</v>
      </c>
      <c r="H8404" t="s">
        <v>5722</v>
      </c>
      <c r="I8404" t="s">
        <v>100</v>
      </c>
      <c r="J8404" s="33" t="s">
        <v>101</v>
      </c>
      <c r="K8404" t="s">
        <v>101</v>
      </c>
      <c r="L8404" t="s">
        <v>2355</v>
      </c>
      <c r="M8404" s="16">
        <v>700000</v>
      </c>
      <c r="O8404" s="15">
        <v>700000</v>
      </c>
      <c r="P8404">
        <v>0</v>
      </c>
      <c r="Q8404">
        <v>600</v>
      </c>
      <c r="R8404">
        <v>600</v>
      </c>
      <c r="S8404">
        <v>1200</v>
      </c>
      <c r="T8404">
        <v>220</v>
      </c>
      <c r="U8404">
        <v>220</v>
      </c>
      <c r="V8404">
        <v>380</v>
      </c>
      <c r="W8404">
        <v>380</v>
      </c>
      <c r="X8404">
        <v>1200</v>
      </c>
      <c r="Y8404" t="s">
        <v>14</v>
      </c>
    </row>
    <row r="8405" spans="1:25" x14ac:dyDescent="0.3">
      <c r="A8405" t="s">
        <v>54</v>
      </c>
      <c r="B8405" t="s">
        <v>54</v>
      </c>
      <c r="C8405" t="s">
        <v>5472</v>
      </c>
      <c r="D8405" t="s">
        <v>63</v>
      </c>
      <c r="E8405" t="s">
        <v>63</v>
      </c>
      <c r="F8405" s="30" t="s">
        <v>2734</v>
      </c>
      <c r="G8405" s="30" t="s">
        <v>5727</v>
      </c>
      <c r="H8405" t="s">
        <v>5722</v>
      </c>
      <c r="I8405" t="s">
        <v>100</v>
      </c>
      <c r="J8405" s="33" t="s">
        <v>101</v>
      </c>
      <c r="K8405" t="s">
        <v>101</v>
      </c>
      <c r="L8405" t="s">
        <v>2442</v>
      </c>
      <c r="M8405" s="16">
        <v>350000</v>
      </c>
      <c r="O8405" s="15">
        <v>350000</v>
      </c>
      <c r="P8405">
        <v>0</v>
      </c>
      <c r="Q8405">
        <v>300</v>
      </c>
      <c r="R8405">
        <v>300</v>
      </c>
      <c r="S8405">
        <v>600</v>
      </c>
      <c r="T8405">
        <v>110</v>
      </c>
      <c r="U8405">
        <v>110</v>
      </c>
      <c r="V8405">
        <v>190</v>
      </c>
      <c r="W8405">
        <v>190</v>
      </c>
      <c r="X8405">
        <v>600</v>
      </c>
      <c r="Y8405" t="s">
        <v>14</v>
      </c>
    </row>
    <row r="8406" spans="1:25" x14ac:dyDescent="0.3">
      <c r="A8406" t="s">
        <v>54</v>
      </c>
      <c r="B8406" t="s">
        <v>54</v>
      </c>
      <c r="C8406" t="s">
        <v>5472</v>
      </c>
      <c r="D8406" t="s">
        <v>29</v>
      </c>
      <c r="E8406" t="s">
        <v>29</v>
      </c>
      <c r="F8406" s="30" t="s">
        <v>2489</v>
      </c>
      <c r="G8406" s="30" t="s">
        <v>5728</v>
      </c>
      <c r="H8406" t="s">
        <v>5729</v>
      </c>
      <c r="I8406" t="s">
        <v>241</v>
      </c>
      <c r="J8406" s="33" t="s">
        <v>101</v>
      </c>
      <c r="K8406" t="s">
        <v>101</v>
      </c>
      <c r="L8406" t="s">
        <v>2263</v>
      </c>
      <c r="M8406" s="16">
        <v>20000</v>
      </c>
      <c r="N8406" s="16">
        <v>0</v>
      </c>
      <c r="O8406" s="15">
        <v>20000</v>
      </c>
      <c r="P8406">
        <v>40</v>
      </c>
      <c r="Q8406">
        <v>100</v>
      </c>
      <c r="R8406">
        <v>0</v>
      </c>
      <c r="S8406">
        <v>140</v>
      </c>
      <c r="T8406">
        <v>0</v>
      </c>
      <c r="U8406">
        <v>0</v>
      </c>
      <c r="V8406">
        <v>0</v>
      </c>
      <c r="W8406">
        <v>0</v>
      </c>
      <c r="X8406">
        <v>0</v>
      </c>
      <c r="Y8406" t="s">
        <v>103</v>
      </c>
    </row>
    <row r="8407" spans="1:25" x14ac:dyDescent="0.3">
      <c r="A8407" t="s">
        <v>54</v>
      </c>
      <c r="B8407" t="s">
        <v>54</v>
      </c>
      <c r="C8407" t="s">
        <v>5472</v>
      </c>
      <c r="D8407" t="s">
        <v>29</v>
      </c>
      <c r="E8407" t="s">
        <v>29</v>
      </c>
      <c r="F8407" s="30" t="s">
        <v>2489</v>
      </c>
      <c r="G8407" s="30" t="s">
        <v>5728</v>
      </c>
      <c r="H8407" t="s">
        <v>5729</v>
      </c>
      <c r="I8407" t="s">
        <v>241</v>
      </c>
      <c r="J8407" s="33" t="s">
        <v>101</v>
      </c>
      <c r="K8407" t="s">
        <v>101</v>
      </c>
      <c r="L8407" t="s">
        <v>2265</v>
      </c>
      <c r="M8407" s="16">
        <v>40000</v>
      </c>
      <c r="N8407" s="16">
        <v>0</v>
      </c>
      <c r="O8407" s="15">
        <v>40000</v>
      </c>
      <c r="P8407">
        <v>40</v>
      </c>
      <c r="Q8407">
        <v>100</v>
      </c>
      <c r="R8407">
        <v>0</v>
      </c>
      <c r="S8407">
        <v>140</v>
      </c>
      <c r="T8407">
        <v>0</v>
      </c>
      <c r="U8407">
        <v>0</v>
      </c>
      <c r="V8407">
        <v>0</v>
      </c>
      <c r="W8407">
        <v>0</v>
      </c>
      <c r="X8407">
        <v>0</v>
      </c>
      <c r="Y8407" t="s">
        <v>103</v>
      </c>
    </row>
    <row r="8408" spans="1:25" x14ac:dyDescent="0.3">
      <c r="A8408" t="s">
        <v>54</v>
      </c>
      <c r="B8408" t="s">
        <v>54</v>
      </c>
      <c r="C8408" t="s">
        <v>5472</v>
      </c>
      <c r="D8408" t="s">
        <v>29</v>
      </c>
      <c r="E8408" t="s">
        <v>29</v>
      </c>
      <c r="F8408" s="30" t="s">
        <v>2489</v>
      </c>
      <c r="G8408" s="30" t="s">
        <v>5728</v>
      </c>
      <c r="H8408" t="s">
        <v>5729</v>
      </c>
      <c r="I8408" t="s">
        <v>241</v>
      </c>
      <c r="J8408" s="33" t="s">
        <v>101</v>
      </c>
      <c r="K8408" t="s">
        <v>101</v>
      </c>
      <c r="L8408" t="s">
        <v>2300</v>
      </c>
      <c r="M8408" s="16">
        <v>20000</v>
      </c>
      <c r="N8408" s="16">
        <v>0</v>
      </c>
      <c r="O8408" s="15">
        <v>20000</v>
      </c>
      <c r="P8408">
        <v>20</v>
      </c>
      <c r="Q8408">
        <v>50</v>
      </c>
      <c r="R8408">
        <v>0</v>
      </c>
      <c r="S8408">
        <v>70</v>
      </c>
      <c r="T8408">
        <v>0</v>
      </c>
      <c r="U8408">
        <v>0</v>
      </c>
      <c r="V8408">
        <v>0</v>
      </c>
      <c r="W8408">
        <v>0</v>
      </c>
      <c r="X8408">
        <v>0</v>
      </c>
      <c r="Y8408" t="s">
        <v>103</v>
      </c>
    </row>
    <row r="8409" spans="1:25" x14ac:dyDescent="0.3">
      <c r="A8409" t="s">
        <v>54</v>
      </c>
      <c r="B8409" t="s">
        <v>54</v>
      </c>
      <c r="C8409" t="s">
        <v>5472</v>
      </c>
      <c r="D8409" t="s">
        <v>29</v>
      </c>
      <c r="E8409" t="s">
        <v>29</v>
      </c>
      <c r="F8409" s="30" t="s">
        <v>2489</v>
      </c>
      <c r="G8409" s="30" t="s">
        <v>5728</v>
      </c>
      <c r="H8409" t="s">
        <v>5729</v>
      </c>
      <c r="I8409" t="s">
        <v>241</v>
      </c>
      <c r="J8409" s="33" t="s">
        <v>101</v>
      </c>
      <c r="K8409" t="s">
        <v>101</v>
      </c>
      <c r="L8409" t="s">
        <v>2266</v>
      </c>
      <c r="M8409" s="16">
        <v>30000</v>
      </c>
      <c r="N8409" s="16">
        <v>0</v>
      </c>
      <c r="O8409" s="15">
        <v>30000</v>
      </c>
      <c r="P8409">
        <v>40</v>
      </c>
      <c r="Q8409">
        <v>100</v>
      </c>
      <c r="R8409">
        <v>0</v>
      </c>
      <c r="S8409">
        <v>140</v>
      </c>
      <c r="T8409">
        <v>0</v>
      </c>
      <c r="U8409">
        <v>0</v>
      </c>
      <c r="V8409">
        <v>0</v>
      </c>
      <c r="W8409">
        <v>0</v>
      </c>
      <c r="X8409">
        <v>0</v>
      </c>
      <c r="Y8409" t="s">
        <v>103</v>
      </c>
    </row>
    <row r="8410" spans="1:25" x14ac:dyDescent="0.3">
      <c r="A8410" t="s">
        <v>54</v>
      </c>
      <c r="B8410" t="s">
        <v>54</v>
      </c>
      <c r="C8410" t="s">
        <v>5472</v>
      </c>
      <c r="D8410" t="s">
        <v>29</v>
      </c>
      <c r="E8410" t="s">
        <v>29</v>
      </c>
      <c r="F8410" s="30" t="s">
        <v>2489</v>
      </c>
      <c r="G8410" s="30" t="s">
        <v>5728</v>
      </c>
      <c r="H8410" t="s">
        <v>5729</v>
      </c>
      <c r="I8410" t="s">
        <v>241</v>
      </c>
      <c r="J8410" s="33" t="s">
        <v>101</v>
      </c>
      <c r="K8410" t="s">
        <v>101</v>
      </c>
      <c r="L8410" t="s">
        <v>2259</v>
      </c>
      <c r="M8410" s="16">
        <v>100000</v>
      </c>
      <c r="N8410" s="16">
        <v>0</v>
      </c>
      <c r="O8410" s="15">
        <v>100000</v>
      </c>
      <c r="P8410">
        <v>40</v>
      </c>
      <c r="Q8410">
        <v>100</v>
      </c>
      <c r="R8410">
        <v>0</v>
      </c>
      <c r="S8410">
        <v>140</v>
      </c>
      <c r="T8410">
        <v>0</v>
      </c>
      <c r="U8410">
        <v>0</v>
      </c>
      <c r="V8410">
        <v>0</v>
      </c>
      <c r="W8410">
        <v>0</v>
      </c>
      <c r="X8410">
        <v>0</v>
      </c>
      <c r="Y8410" t="s">
        <v>103</v>
      </c>
    </row>
    <row r="8411" spans="1:25" x14ac:dyDescent="0.3">
      <c r="A8411" t="s">
        <v>54</v>
      </c>
      <c r="B8411" t="s">
        <v>54</v>
      </c>
      <c r="C8411" t="s">
        <v>5472</v>
      </c>
      <c r="D8411" t="s">
        <v>29</v>
      </c>
      <c r="E8411" t="s">
        <v>29</v>
      </c>
      <c r="F8411" s="30" t="s">
        <v>2489</v>
      </c>
      <c r="G8411" s="30" t="s">
        <v>5728</v>
      </c>
      <c r="H8411" t="s">
        <v>5729</v>
      </c>
      <c r="I8411" t="s">
        <v>241</v>
      </c>
      <c r="J8411" s="33" t="s">
        <v>101</v>
      </c>
      <c r="K8411" t="s">
        <v>101</v>
      </c>
      <c r="L8411" t="s">
        <v>2267</v>
      </c>
      <c r="M8411" s="16">
        <v>50000</v>
      </c>
      <c r="N8411" s="16">
        <v>0</v>
      </c>
      <c r="O8411" s="15">
        <v>50000</v>
      </c>
      <c r="P8411">
        <v>20</v>
      </c>
      <c r="Q8411">
        <v>50</v>
      </c>
      <c r="R8411">
        <v>0</v>
      </c>
      <c r="S8411">
        <v>70</v>
      </c>
      <c r="T8411">
        <v>0</v>
      </c>
      <c r="U8411">
        <v>0</v>
      </c>
      <c r="V8411">
        <v>0</v>
      </c>
      <c r="W8411">
        <v>0</v>
      </c>
      <c r="X8411">
        <v>0</v>
      </c>
      <c r="Y8411" t="s">
        <v>103</v>
      </c>
    </row>
    <row r="8412" spans="1:25" x14ac:dyDescent="0.3">
      <c r="A8412" t="s">
        <v>54</v>
      </c>
      <c r="B8412" t="s">
        <v>54</v>
      </c>
      <c r="C8412" t="s">
        <v>5472</v>
      </c>
      <c r="D8412" t="s">
        <v>29</v>
      </c>
      <c r="E8412" t="s">
        <v>29</v>
      </c>
      <c r="F8412" s="30" t="s">
        <v>2489</v>
      </c>
      <c r="G8412" s="30" t="s">
        <v>5728</v>
      </c>
      <c r="H8412" t="s">
        <v>5729</v>
      </c>
      <c r="I8412" t="s">
        <v>241</v>
      </c>
      <c r="J8412" s="33" t="s">
        <v>101</v>
      </c>
      <c r="K8412" t="s">
        <v>101</v>
      </c>
      <c r="L8412" t="s">
        <v>2377</v>
      </c>
      <c r="M8412" s="16">
        <v>100000</v>
      </c>
      <c r="N8412" s="16">
        <v>0</v>
      </c>
      <c r="O8412" s="15">
        <v>100000</v>
      </c>
      <c r="P8412">
        <v>40</v>
      </c>
      <c r="Q8412">
        <v>100</v>
      </c>
      <c r="R8412">
        <v>0</v>
      </c>
      <c r="S8412">
        <v>140</v>
      </c>
      <c r="T8412">
        <v>0</v>
      </c>
      <c r="U8412">
        <v>0</v>
      </c>
      <c r="V8412">
        <v>0</v>
      </c>
      <c r="W8412">
        <v>0</v>
      </c>
      <c r="X8412">
        <v>0</v>
      </c>
      <c r="Y8412" t="s">
        <v>103</v>
      </c>
    </row>
    <row r="8413" spans="1:25" x14ac:dyDescent="0.3">
      <c r="A8413" t="s">
        <v>54</v>
      </c>
      <c r="B8413" t="s">
        <v>54</v>
      </c>
      <c r="C8413" t="s">
        <v>5472</v>
      </c>
      <c r="D8413" t="s">
        <v>29</v>
      </c>
      <c r="E8413" t="s">
        <v>29</v>
      </c>
      <c r="F8413" s="30" t="s">
        <v>2489</v>
      </c>
      <c r="G8413" s="30" t="s">
        <v>5728</v>
      </c>
      <c r="H8413" t="s">
        <v>5729</v>
      </c>
      <c r="I8413" t="s">
        <v>241</v>
      </c>
      <c r="J8413" s="33" t="s">
        <v>101</v>
      </c>
      <c r="K8413" t="s">
        <v>101</v>
      </c>
      <c r="L8413" t="s">
        <v>2395</v>
      </c>
      <c r="M8413" s="16">
        <v>50000</v>
      </c>
      <c r="N8413" s="16">
        <v>0</v>
      </c>
      <c r="O8413" s="15">
        <v>50000</v>
      </c>
      <c r="P8413">
        <v>20</v>
      </c>
      <c r="Q8413">
        <v>50</v>
      </c>
      <c r="R8413">
        <v>0</v>
      </c>
      <c r="S8413">
        <v>70</v>
      </c>
      <c r="T8413">
        <v>0</v>
      </c>
      <c r="U8413">
        <v>0</v>
      </c>
      <c r="V8413">
        <v>0</v>
      </c>
      <c r="W8413">
        <v>0</v>
      </c>
      <c r="X8413">
        <v>0</v>
      </c>
      <c r="Y8413" t="s">
        <v>103</v>
      </c>
    </row>
    <row r="8414" spans="1:25" x14ac:dyDescent="0.3">
      <c r="A8414" t="s">
        <v>54</v>
      </c>
      <c r="B8414" t="s">
        <v>54</v>
      </c>
      <c r="C8414" t="s">
        <v>5472</v>
      </c>
      <c r="D8414" t="s">
        <v>29</v>
      </c>
      <c r="E8414" t="s">
        <v>29</v>
      </c>
      <c r="F8414" s="30" t="s">
        <v>2489</v>
      </c>
      <c r="G8414" s="30" t="s">
        <v>5728</v>
      </c>
      <c r="H8414" t="s">
        <v>5729</v>
      </c>
      <c r="I8414" t="s">
        <v>241</v>
      </c>
      <c r="J8414" s="33" t="s">
        <v>101</v>
      </c>
      <c r="K8414" t="s">
        <v>101</v>
      </c>
      <c r="L8414" t="s">
        <v>2264</v>
      </c>
      <c r="M8414" s="16">
        <v>30000</v>
      </c>
      <c r="N8414" s="16">
        <v>0</v>
      </c>
      <c r="O8414" s="15">
        <v>30000</v>
      </c>
      <c r="P8414">
        <v>20</v>
      </c>
      <c r="Q8414">
        <v>50</v>
      </c>
      <c r="R8414">
        <v>0</v>
      </c>
      <c r="S8414">
        <v>70</v>
      </c>
      <c r="T8414">
        <v>0</v>
      </c>
      <c r="U8414">
        <v>0</v>
      </c>
      <c r="V8414">
        <v>0</v>
      </c>
      <c r="W8414">
        <v>0</v>
      </c>
      <c r="X8414">
        <v>0</v>
      </c>
      <c r="Y8414" t="s">
        <v>103</v>
      </c>
    </row>
    <row r="8415" spans="1:25" x14ac:dyDescent="0.3">
      <c r="A8415" t="s">
        <v>54</v>
      </c>
      <c r="B8415" t="s">
        <v>54</v>
      </c>
      <c r="C8415" t="s">
        <v>5472</v>
      </c>
      <c r="D8415" t="s">
        <v>29</v>
      </c>
      <c r="E8415" t="s">
        <v>29</v>
      </c>
      <c r="F8415" s="30" t="s">
        <v>2489</v>
      </c>
      <c r="G8415" s="30" t="s">
        <v>5728</v>
      </c>
      <c r="H8415" t="s">
        <v>5729</v>
      </c>
      <c r="I8415" t="s">
        <v>241</v>
      </c>
      <c r="J8415" s="33" t="s">
        <v>101</v>
      </c>
      <c r="K8415" t="s">
        <v>101</v>
      </c>
      <c r="L8415" t="s">
        <v>5637</v>
      </c>
      <c r="M8415" s="16">
        <v>30000</v>
      </c>
      <c r="N8415" s="16">
        <v>0</v>
      </c>
      <c r="O8415" s="15">
        <v>30000</v>
      </c>
      <c r="P8415">
        <v>20</v>
      </c>
      <c r="Q8415">
        <v>50</v>
      </c>
      <c r="R8415">
        <v>0</v>
      </c>
      <c r="S8415">
        <v>70</v>
      </c>
      <c r="T8415">
        <v>0</v>
      </c>
      <c r="U8415">
        <v>0</v>
      </c>
      <c r="V8415">
        <v>0</v>
      </c>
      <c r="W8415">
        <v>0</v>
      </c>
      <c r="X8415">
        <v>0</v>
      </c>
      <c r="Y8415" t="s">
        <v>103</v>
      </c>
    </row>
    <row r="8416" spans="1:25" x14ac:dyDescent="0.3">
      <c r="A8416" t="s">
        <v>54</v>
      </c>
      <c r="B8416" t="s">
        <v>54</v>
      </c>
      <c r="C8416" t="s">
        <v>5472</v>
      </c>
      <c r="D8416" t="s">
        <v>29</v>
      </c>
      <c r="E8416" t="s">
        <v>29</v>
      </c>
      <c r="F8416" s="30" t="s">
        <v>2489</v>
      </c>
      <c r="G8416" s="30" t="s">
        <v>5728</v>
      </c>
      <c r="H8416" t="s">
        <v>5729</v>
      </c>
      <c r="I8416" t="s">
        <v>241</v>
      </c>
      <c r="J8416" s="33" t="s">
        <v>101</v>
      </c>
      <c r="K8416" t="s">
        <v>101</v>
      </c>
      <c r="L8416" t="s">
        <v>2457</v>
      </c>
      <c r="M8416" s="16">
        <v>30000</v>
      </c>
      <c r="N8416" s="16">
        <v>0</v>
      </c>
      <c r="O8416" s="15">
        <v>30000</v>
      </c>
      <c r="P8416">
        <v>40</v>
      </c>
      <c r="Q8416">
        <v>100</v>
      </c>
      <c r="R8416">
        <v>0</v>
      </c>
      <c r="S8416">
        <v>140</v>
      </c>
      <c r="T8416">
        <v>0</v>
      </c>
      <c r="U8416">
        <v>0</v>
      </c>
      <c r="V8416">
        <v>0</v>
      </c>
      <c r="W8416">
        <v>0</v>
      </c>
      <c r="X8416">
        <v>0</v>
      </c>
      <c r="Y8416" t="s">
        <v>103</v>
      </c>
    </row>
    <row r="8417" spans="1:25" x14ac:dyDescent="0.3">
      <c r="A8417" t="s">
        <v>54</v>
      </c>
      <c r="B8417" t="s">
        <v>54</v>
      </c>
      <c r="C8417" t="s">
        <v>5472</v>
      </c>
      <c r="D8417" t="s">
        <v>29</v>
      </c>
      <c r="E8417" t="s">
        <v>29</v>
      </c>
      <c r="F8417" s="30" t="s">
        <v>2489</v>
      </c>
      <c r="G8417" s="30" t="s">
        <v>5728</v>
      </c>
      <c r="H8417" t="s">
        <v>5729</v>
      </c>
      <c r="I8417" t="s">
        <v>241</v>
      </c>
      <c r="J8417" s="33" t="s">
        <v>101</v>
      </c>
      <c r="K8417" t="s">
        <v>101</v>
      </c>
      <c r="L8417" t="s">
        <v>236</v>
      </c>
      <c r="M8417" s="16">
        <v>100000</v>
      </c>
      <c r="N8417" s="16">
        <v>0</v>
      </c>
      <c r="O8417" s="15">
        <v>100000</v>
      </c>
      <c r="P8417">
        <v>25</v>
      </c>
      <c r="Q8417">
        <v>0</v>
      </c>
      <c r="R8417">
        <v>0</v>
      </c>
      <c r="S8417">
        <v>25</v>
      </c>
      <c r="T8417">
        <v>0</v>
      </c>
      <c r="U8417">
        <v>0</v>
      </c>
      <c r="V8417">
        <v>0</v>
      </c>
      <c r="W8417">
        <v>0</v>
      </c>
      <c r="X8417">
        <v>0</v>
      </c>
      <c r="Y8417" t="s">
        <v>103</v>
      </c>
    </row>
    <row r="8418" spans="1:25" x14ac:dyDescent="0.3">
      <c r="A8418" t="s">
        <v>54</v>
      </c>
      <c r="B8418" t="s">
        <v>54</v>
      </c>
      <c r="C8418" t="s">
        <v>5472</v>
      </c>
      <c r="D8418" t="s">
        <v>29</v>
      </c>
      <c r="E8418" t="s">
        <v>29</v>
      </c>
      <c r="F8418" s="30" t="s">
        <v>2489</v>
      </c>
      <c r="G8418" s="30" t="s">
        <v>5728</v>
      </c>
      <c r="H8418" t="s">
        <v>5729</v>
      </c>
      <c r="I8418" t="s">
        <v>241</v>
      </c>
      <c r="J8418" s="33" t="s">
        <v>101</v>
      </c>
      <c r="K8418" t="s">
        <v>101</v>
      </c>
      <c r="L8418" t="s">
        <v>2355</v>
      </c>
      <c r="M8418" s="16">
        <v>15000</v>
      </c>
      <c r="N8418" s="16">
        <v>0</v>
      </c>
      <c r="O8418" s="15">
        <v>15000</v>
      </c>
      <c r="P8418">
        <v>154</v>
      </c>
      <c r="Q8418">
        <v>66</v>
      </c>
      <c r="R8418">
        <v>0</v>
      </c>
      <c r="S8418">
        <v>220</v>
      </c>
      <c r="T8418">
        <v>0</v>
      </c>
      <c r="U8418">
        <v>0</v>
      </c>
      <c r="V8418">
        <v>0</v>
      </c>
      <c r="W8418">
        <v>0</v>
      </c>
      <c r="X8418">
        <v>0</v>
      </c>
      <c r="Y8418" t="s">
        <v>103</v>
      </c>
    </row>
    <row r="8419" spans="1:25" x14ac:dyDescent="0.3">
      <c r="A8419" t="s">
        <v>54</v>
      </c>
      <c r="B8419" t="s">
        <v>54</v>
      </c>
      <c r="C8419" t="s">
        <v>5472</v>
      </c>
      <c r="D8419" t="s">
        <v>17</v>
      </c>
      <c r="E8419" t="s">
        <v>37</v>
      </c>
      <c r="F8419" s="30" t="s">
        <v>2720</v>
      </c>
      <c r="G8419" s="30" t="s">
        <v>5730</v>
      </c>
      <c r="H8419" t="s">
        <v>5731</v>
      </c>
      <c r="I8419" t="s">
        <v>100</v>
      </c>
      <c r="J8419" s="33" t="s">
        <v>101</v>
      </c>
      <c r="K8419" t="s">
        <v>101</v>
      </c>
      <c r="L8419" t="s">
        <v>236</v>
      </c>
      <c r="M8419" s="16">
        <v>50000</v>
      </c>
      <c r="N8419" s="16">
        <v>0</v>
      </c>
      <c r="O8419" s="15">
        <v>50000</v>
      </c>
      <c r="P8419">
        <v>0</v>
      </c>
      <c r="Q8419">
        <v>270</v>
      </c>
      <c r="R8419">
        <v>0</v>
      </c>
      <c r="S8419">
        <v>270</v>
      </c>
      <c r="T8419">
        <v>0</v>
      </c>
      <c r="U8419">
        <v>0</v>
      </c>
      <c r="V8419">
        <v>0</v>
      </c>
      <c r="W8419">
        <v>0</v>
      </c>
      <c r="X8419">
        <v>0</v>
      </c>
      <c r="Y8419" t="s">
        <v>17</v>
      </c>
    </row>
    <row r="8420" spans="1:25" x14ac:dyDescent="0.3">
      <c r="A8420" t="s">
        <v>54</v>
      </c>
      <c r="B8420" t="s">
        <v>54</v>
      </c>
      <c r="C8420" t="s">
        <v>5472</v>
      </c>
      <c r="D8420" t="s">
        <v>17</v>
      </c>
      <c r="E8420" t="s">
        <v>37</v>
      </c>
      <c r="F8420" s="30" t="s">
        <v>2720</v>
      </c>
      <c r="G8420" s="30"/>
      <c r="H8420" t="s">
        <v>5732</v>
      </c>
      <c r="I8420" t="s">
        <v>241</v>
      </c>
      <c r="J8420" s="33" t="s">
        <v>182</v>
      </c>
      <c r="K8420" t="s">
        <v>182</v>
      </c>
      <c r="L8420" t="s">
        <v>236</v>
      </c>
      <c r="M8420" s="16">
        <v>70000</v>
      </c>
      <c r="O8420" s="15">
        <v>70000</v>
      </c>
      <c r="Q8420">
        <v>18.900000000000002</v>
      </c>
      <c r="S8420">
        <v>18.900000000000002</v>
      </c>
      <c r="Y8420" t="s">
        <v>17</v>
      </c>
    </row>
    <row r="8421" spans="1:25" x14ac:dyDescent="0.3">
      <c r="A8421" t="s">
        <v>54</v>
      </c>
      <c r="B8421" t="s">
        <v>54</v>
      </c>
      <c r="C8421" t="s">
        <v>5472</v>
      </c>
      <c r="D8421" t="s">
        <v>17</v>
      </c>
      <c r="E8421" t="s">
        <v>37</v>
      </c>
      <c r="F8421" s="30" t="s">
        <v>2720</v>
      </c>
      <c r="G8421" s="30" t="s">
        <v>5730</v>
      </c>
      <c r="H8421" t="s">
        <v>5732</v>
      </c>
      <c r="I8421" t="s">
        <v>100</v>
      </c>
      <c r="J8421" s="33" t="s">
        <v>101</v>
      </c>
      <c r="K8421" t="s">
        <v>101</v>
      </c>
      <c r="L8421" t="s">
        <v>236</v>
      </c>
      <c r="M8421" s="16">
        <v>1930000</v>
      </c>
      <c r="O8421" s="15">
        <v>1930000</v>
      </c>
      <c r="P8421">
        <v>0</v>
      </c>
      <c r="Q8421">
        <v>521.1</v>
      </c>
      <c r="R8421">
        <v>0</v>
      </c>
      <c r="S8421">
        <v>521.1</v>
      </c>
      <c r="T8421">
        <v>0</v>
      </c>
      <c r="U8421">
        <v>0</v>
      </c>
      <c r="V8421">
        <v>0</v>
      </c>
      <c r="W8421">
        <v>0</v>
      </c>
      <c r="X8421">
        <v>0</v>
      </c>
      <c r="Y8421" t="s">
        <v>17</v>
      </c>
    </row>
    <row r="8422" spans="1:25" x14ac:dyDescent="0.3">
      <c r="A8422" t="s">
        <v>54</v>
      </c>
      <c r="B8422" t="s">
        <v>54</v>
      </c>
      <c r="C8422" t="s">
        <v>5472</v>
      </c>
      <c r="D8422" t="s">
        <v>17</v>
      </c>
      <c r="E8422" t="s">
        <v>37</v>
      </c>
      <c r="F8422" s="30" t="s">
        <v>2720</v>
      </c>
      <c r="G8422" s="30" t="s">
        <v>5733</v>
      </c>
      <c r="H8422" t="s">
        <v>5734</v>
      </c>
      <c r="I8422" t="s">
        <v>100</v>
      </c>
      <c r="J8422" s="33" t="s">
        <v>101</v>
      </c>
      <c r="K8422" t="s">
        <v>101</v>
      </c>
      <c r="L8422" t="s">
        <v>236</v>
      </c>
      <c r="M8422" s="16">
        <v>960000</v>
      </c>
      <c r="N8422" s="16">
        <v>0</v>
      </c>
      <c r="O8422" s="15">
        <v>960000</v>
      </c>
      <c r="P8422">
        <v>0</v>
      </c>
      <c r="Q8422">
        <v>120</v>
      </c>
      <c r="R8422">
        <v>0</v>
      </c>
      <c r="S8422">
        <v>120</v>
      </c>
      <c r="T8422">
        <v>0</v>
      </c>
      <c r="U8422">
        <v>0</v>
      </c>
      <c r="V8422">
        <v>0</v>
      </c>
      <c r="W8422">
        <v>0</v>
      </c>
      <c r="X8422">
        <v>0</v>
      </c>
      <c r="Y8422" t="s">
        <v>17</v>
      </c>
    </row>
    <row r="8423" spans="1:25" x14ac:dyDescent="0.3">
      <c r="A8423" t="s">
        <v>54</v>
      </c>
      <c r="B8423" t="s">
        <v>54</v>
      </c>
      <c r="C8423" t="s">
        <v>5472</v>
      </c>
      <c r="D8423" t="s">
        <v>17</v>
      </c>
      <c r="E8423" t="s">
        <v>37</v>
      </c>
      <c r="F8423" s="30" t="s">
        <v>2717</v>
      </c>
      <c r="G8423" s="30" t="s">
        <v>5735</v>
      </c>
      <c r="H8423" t="s">
        <v>5736</v>
      </c>
      <c r="I8423" t="s">
        <v>235</v>
      </c>
      <c r="J8423" s="33" t="s">
        <v>101</v>
      </c>
      <c r="K8423" t="s">
        <v>101</v>
      </c>
      <c r="L8423" t="s">
        <v>236</v>
      </c>
      <c r="M8423" s="16">
        <v>0</v>
      </c>
      <c r="N8423" s="16">
        <v>0</v>
      </c>
      <c r="O8423" s="15">
        <v>0</v>
      </c>
      <c r="P8423">
        <v>50</v>
      </c>
      <c r="Q8423">
        <v>50</v>
      </c>
      <c r="R8423">
        <v>50</v>
      </c>
      <c r="S8423">
        <v>150</v>
      </c>
      <c r="T8423">
        <v>0</v>
      </c>
      <c r="U8423">
        <v>0</v>
      </c>
      <c r="V8423">
        <v>0</v>
      </c>
      <c r="W8423">
        <v>0</v>
      </c>
      <c r="X8423">
        <v>0</v>
      </c>
      <c r="Y8423" t="s">
        <v>17</v>
      </c>
    </row>
    <row r="8424" spans="1:25" x14ac:dyDescent="0.3">
      <c r="A8424" t="s">
        <v>54</v>
      </c>
      <c r="B8424" t="s">
        <v>54</v>
      </c>
      <c r="C8424" t="s">
        <v>5472</v>
      </c>
      <c r="D8424" t="s">
        <v>17</v>
      </c>
      <c r="E8424" t="s">
        <v>37</v>
      </c>
      <c r="F8424" s="30" t="s">
        <v>2717</v>
      </c>
      <c r="G8424" s="30" t="s">
        <v>5737</v>
      </c>
      <c r="H8424" t="s">
        <v>5738</v>
      </c>
      <c r="I8424" t="s">
        <v>235</v>
      </c>
      <c r="J8424" s="33" t="s">
        <v>101</v>
      </c>
      <c r="K8424" t="s">
        <v>101</v>
      </c>
      <c r="L8424" t="s">
        <v>236</v>
      </c>
      <c r="M8424" s="16">
        <v>0</v>
      </c>
      <c r="N8424" s="16">
        <v>0</v>
      </c>
      <c r="O8424" s="15">
        <v>0</v>
      </c>
      <c r="P8424">
        <v>100</v>
      </c>
      <c r="Q8424">
        <v>100</v>
      </c>
      <c r="R8424">
        <v>100</v>
      </c>
      <c r="S8424">
        <v>300</v>
      </c>
      <c r="T8424">
        <v>0</v>
      </c>
      <c r="U8424">
        <v>0</v>
      </c>
      <c r="V8424">
        <v>0</v>
      </c>
      <c r="W8424">
        <v>0</v>
      </c>
      <c r="X8424">
        <v>0</v>
      </c>
      <c r="Y8424" t="s">
        <v>17</v>
      </c>
    </row>
    <row r="8425" spans="1:25" x14ac:dyDescent="0.3">
      <c r="A8425" t="s">
        <v>54</v>
      </c>
      <c r="B8425" t="s">
        <v>54</v>
      </c>
      <c r="C8425" t="s">
        <v>5472</v>
      </c>
      <c r="D8425" t="s">
        <v>17</v>
      </c>
      <c r="E8425" t="s">
        <v>37</v>
      </c>
      <c r="F8425" s="30" t="s">
        <v>2717</v>
      </c>
      <c r="G8425" s="30" t="s">
        <v>5739</v>
      </c>
      <c r="H8425" t="s">
        <v>5740</v>
      </c>
      <c r="I8425" t="s">
        <v>235</v>
      </c>
      <c r="J8425" s="33" t="s">
        <v>101</v>
      </c>
      <c r="K8425" t="s">
        <v>101</v>
      </c>
      <c r="L8425" t="s">
        <v>236</v>
      </c>
      <c r="M8425" s="16">
        <v>0</v>
      </c>
      <c r="N8425" s="16">
        <v>0</v>
      </c>
      <c r="O8425" s="15">
        <v>0</v>
      </c>
      <c r="P8425">
        <v>30</v>
      </c>
      <c r="Q8425">
        <v>30</v>
      </c>
      <c r="R8425">
        <v>30</v>
      </c>
      <c r="S8425">
        <v>90</v>
      </c>
      <c r="T8425">
        <v>0</v>
      </c>
      <c r="U8425">
        <v>0</v>
      </c>
      <c r="V8425">
        <v>0</v>
      </c>
      <c r="W8425">
        <v>0</v>
      </c>
      <c r="X8425">
        <v>0</v>
      </c>
      <c r="Y8425" t="s">
        <v>17</v>
      </c>
    </row>
    <row r="8426" spans="1:25" x14ac:dyDescent="0.3">
      <c r="A8426" t="s">
        <v>54</v>
      </c>
      <c r="B8426" t="s">
        <v>54</v>
      </c>
      <c r="C8426" t="s">
        <v>5472</v>
      </c>
      <c r="D8426" t="s">
        <v>17</v>
      </c>
      <c r="E8426" t="s">
        <v>37</v>
      </c>
      <c r="F8426" s="30" t="s">
        <v>2717</v>
      </c>
      <c r="G8426" s="30" t="s">
        <v>5741</v>
      </c>
      <c r="H8426" t="s">
        <v>5742</v>
      </c>
      <c r="I8426" t="s">
        <v>235</v>
      </c>
      <c r="J8426" s="33" t="s">
        <v>101</v>
      </c>
      <c r="K8426" t="s">
        <v>101</v>
      </c>
      <c r="L8426" t="s">
        <v>236</v>
      </c>
      <c r="M8426" s="16">
        <v>0</v>
      </c>
      <c r="N8426" s="16">
        <v>0</v>
      </c>
      <c r="O8426" s="15">
        <v>0</v>
      </c>
      <c r="P8426">
        <v>0</v>
      </c>
      <c r="Q8426">
        <v>0</v>
      </c>
      <c r="R8426">
        <v>0</v>
      </c>
      <c r="S8426">
        <v>0</v>
      </c>
      <c r="T8426">
        <v>0</v>
      </c>
      <c r="U8426">
        <v>0</v>
      </c>
      <c r="V8426">
        <v>0</v>
      </c>
      <c r="W8426">
        <v>0</v>
      </c>
      <c r="X8426">
        <v>0</v>
      </c>
      <c r="Y8426" t="s">
        <v>17</v>
      </c>
    </row>
    <row r="8427" spans="1:25" x14ac:dyDescent="0.3">
      <c r="A8427" t="s">
        <v>54</v>
      </c>
      <c r="B8427" t="s">
        <v>54</v>
      </c>
      <c r="C8427" t="s">
        <v>5472</v>
      </c>
      <c r="D8427" t="s">
        <v>26</v>
      </c>
      <c r="E8427" t="s">
        <v>26</v>
      </c>
      <c r="F8427" s="30" t="s">
        <v>2655</v>
      </c>
      <c r="G8427" s="30" t="s">
        <v>5680</v>
      </c>
      <c r="H8427" t="s">
        <v>5681</v>
      </c>
      <c r="I8427" t="s">
        <v>235</v>
      </c>
      <c r="J8427" s="33" t="s">
        <v>101</v>
      </c>
      <c r="K8427" t="s">
        <v>101</v>
      </c>
      <c r="L8427" t="s">
        <v>2263</v>
      </c>
      <c r="M8427" s="16">
        <v>0</v>
      </c>
      <c r="N8427" s="16">
        <v>0</v>
      </c>
      <c r="O8427" s="15">
        <v>0</v>
      </c>
      <c r="P8427">
        <v>0</v>
      </c>
      <c r="Q8427">
        <v>202.36800000000002</v>
      </c>
      <c r="R8427">
        <v>0</v>
      </c>
      <c r="S8427">
        <v>202.36800000000002</v>
      </c>
      <c r="T8427">
        <v>0</v>
      </c>
      <c r="U8427">
        <v>0</v>
      </c>
      <c r="V8427">
        <v>0</v>
      </c>
      <c r="W8427">
        <v>0</v>
      </c>
      <c r="X8427">
        <v>0</v>
      </c>
      <c r="Y8427" t="s">
        <v>341</v>
      </c>
    </row>
    <row r="8428" spans="1:25" x14ac:dyDescent="0.3">
      <c r="A8428" t="s">
        <v>54</v>
      </c>
      <c r="B8428" t="s">
        <v>54</v>
      </c>
      <c r="C8428" t="s">
        <v>5472</v>
      </c>
      <c r="D8428" t="s">
        <v>26</v>
      </c>
      <c r="E8428" t="s">
        <v>26</v>
      </c>
      <c r="F8428" s="30" t="s">
        <v>2655</v>
      </c>
      <c r="G8428" s="30" t="s">
        <v>5680</v>
      </c>
      <c r="H8428" t="s">
        <v>5681</v>
      </c>
      <c r="I8428" t="s">
        <v>235</v>
      </c>
      <c r="J8428" s="33" t="s">
        <v>101</v>
      </c>
      <c r="K8428" t="s">
        <v>101</v>
      </c>
      <c r="L8428" t="s">
        <v>2265</v>
      </c>
      <c r="M8428" s="16">
        <v>0</v>
      </c>
      <c r="N8428" s="16">
        <v>0</v>
      </c>
      <c r="O8428" s="15">
        <v>0</v>
      </c>
      <c r="P8428">
        <v>0</v>
      </c>
      <c r="Q8428">
        <v>50.592000000000006</v>
      </c>
      <c r="R8428">
        <v>0</v>
      </c>
      <c r="S8428">
        <v>50.592000000000006</v>
      </c>
      <c r="T8428">
        <v>0</v>
      </c>
      <c r="U8428">
        <v>0</v>
      </c>
      <c r="V8428">
        <v>0</v>
      </c>
      <c r="W8428">
        <v>0</v>
      </c>
      <c r="X8428">
        <v>0</v>
      </c>
      <c r="Y8428" t="s">
        <v>341</v>
      </c>
    </row>
    <row r="8429" spans="1:25" x14ac:dyDescent="0.3">
      <c r="A8429" t="s">
        <v>54</v>
      </c>
      <c r="B8429" t="s">
        <v>54</v>
      </c>
      <c r="C8429" t="s">
        <v>5472</v>
      </c>
      <c r="D8429" t="s">
        <v>26</v>
      </c>
      <c r="E8429" t="s">
        <v>26</v>
      </c>
      <c r="F8429" s="30" t="s">
        <v>2655</v>
      </c>
      <c r="G8429" s="30" t="s">
        <v>5680</v>
      </c>
      <c r="H8429" t="s">
        <v>5681</v>
      </c>
      <c r="I8429" t="s">
        <v>235</v>
      </c>
      <c r="J8429" s="33" t="s">
        <v>101</v>
      </c>
      <c r="K8429" t="s">
        <v>101</v>
      </c>
      <c r="L8429" t="s">
        <v>2300</v>
      </c>
      <c r="M8429" s="16">
        <v>0</v>
      </c>
      <c r="N8429" s="16">
        <v>0</v>
      </c>
      <c r="O8429" s="15">
        <v>0</v>
      </c>
      <c r="P8429">
        <v>0</v>
      </c>
      <c r="Q8429">
        <v>50.592000000000006</v>
      </c>
      <c r="R8429">
        <v>0</v>
      </c>
      <c r="S8429">
        <v>50.592000000000006</v>
      </c>
      <c r="T8429">
        <v>0</v>
      </c>
      <c r="U8429">
        <v>0</v>
      </c>
      <c r="V8429">
        <v>0</v>
      </c>
      <c r="W8429">
        <v>0</v>
      </c>
      <c r="X8429">
        <v>0</v>
      </c>
      <c r="Y8429" t="s">
        <v>341</v>
      </c>
    </row>
    <row r="8430" spans="1:25" x14ac:dyDescent="0.3">
      <c r="A8430" t="s">
        <v>54</v>
      </c>
      <c r="B8430" t="s">
        <v>54</v>
      </c>
      <c r="C8430" t="s">
        <v>5472</v>
      </c>
      <c r="D8430" t="s">
        <v>26</v>
      </c>
      <c r="E8430" t="s">
        <v>26</v>
      </c>
      <c r="F8430" s="30" t="s">
        <v>2655</v>
      </c>
      <c r="G8430" s="30" t="s">
        <v>5680</v>
      </c>
      <c r="H8430" t="s">
        <v>5681</v>
      </c>
      <c r="I8430" t="s">
        <v>235</v>
      </c>
      <c r="J8430" s="33" t="s">
        <v>101</v>
      </c>
      <c r="K8430" t="s">
        <v>101</v>
      </c>
      <c r="L8430" t="s">
        <v>2266</v>
      </c>
      <c r="M8430" s="16">
        <v>0</v>
      </c>
      <c r="N8430" s="16">
        <v>0</v>
      </c>
      <c r="O8430" s="15">
        <v>0</v>
      </c>
      <c r="P8430">
        <v>0</v>
      </c>
      <c r="Q8430">
        <v>50.592000000000006</v>
      </c>
      <c r="R8430">
        <v>0</v>
      </c>
      <c r="S8430">
        <v>50.592000000000006</v>
      </c>
      <c r="T8430">
        <v>0</v>
      </c>
      <c r="U8430">
        <v>0</v>
      </c>
      <c r="V8430">
        <v>0</v>
      </c>
      <c r="W8430">
        <v>0</v>
      </c>
      <c r="X8430">
        <v>0</v>
      </c>
      <c r="Y8430" t="s">
        <v>341</v>
      </c>
    </row>
    <row r="8431" spans="1:25" x14ac:dyDescent="0.3">
      <c r="A8431" t="s">
        <v>54</v>
      </c>
      <c r="B8431" t="s">
        <v>54</v>
      </c>
      <c r="C8431" t="s">
        <v>5472</v>
      </c>
      <c r="D8431" t="s">
        <v>26</v>
      </c>
      <c r="E8431" t="s">
        <v>26</v>
      </c>
      <c r="F8431" s="30" t="s">
        <v>2655</v>
      </c>
      <c r="G8431" s="30" t="s">
        <v>5680</v>
      </c>
      <c r="H8431" t="s">
        <v>5681</v>
      </c>
      <c r="I8431" t="s">
        <v>235</v>
      </c>
      <c r="J8431" s="33" t="s">
        <v>101</v>
      </c>
      <c r="K8431" t="s">
        <v>101</v>
      </c>
      <c r="L8431" t="s">
        <v>2259</v>
      </c>
      <c r="M8431" s="16">
        <v>0</v>
      </c>
      <c r="N8431" s="16">
        <v>0</v>
      </c>
      <c r="O8431" s="15">
        <v>0</v>
      </c>
      <c r="P8431">
        <v>0</v>
      </c>
      <c r="Q8431">
        <v>6455.4</v>
      </c>
      <c r="R8431">
        <v>0</v>
      </c>
      <c r="S8431">
        <v>6455.4</v>
      </c>
      <c r="T8431">
        <v>0</v>
      </c>
      <c r="U8431">
        <v>0</v>
      </c>
      <c r="V8431">
        <v>0</v>
      </c>
      <c r="W8431">
        <v>0</v>
      </c>
      <c r="X8431">
        <v>0</v>
      </c>
      <c r="Y8431" t="s">
        <v>341</v>
      </c>
    </row>
    <row r="8432" spans="1:25" x14ac:dyDescent="0.3">
      <c r="A8432" t="s">
        <v>54</v>
      </c>
      <c r="B8432" t="s">
        <v>54</v>
      </c>
      <c r="C8432" t="s">
        <v>5472</v>
      </c>
      <c r="D8432" t="s">
        <v>26</v>
      </c>
      <c r="E8432" t="s">
        <v>26</v>
      </c>
      <c r="F8432" s="30" t="s">
        <v>2655</v>
      </c>
      <c r="G8432" s="30" t="s">
        <v>5680</v>
      </c>
      <c r="H8432" t="s">
        <v>5681</v>
      </c>
      <c r="I8432" t="s">
        <v>235</v>
      </c>
      <c r="J8432" s="33" t="s">
        <v>101</v>
      </c>
      <c r="K8432" t="s">
        <v>101</v>
      </c>
      <c r="L8432" t="s">
        <v>2267</v>
      </c>
      <c r="M8432" s="16">
        <v>0</v>
      </c>
      <c r="N8432" s="16">
        <v>0</v>
      </c>
      <c r="O8432" s="15">
        <v>0</v>
      </c>
      <c r="P8432">
        <v>0</v>
      </c>
      <c r="Q8432">
        <v>202.36800000000002</v>
      </c>
      <c r="R8432">
        <v>0</v>
      </c>
      <c r="S8432">
        <v>202.36800000000002</v>
      </c>
      <c r="T8432">
        <v>0</v>
      </c>
      <c r="U8432">
        <v>0</v>
      </c>
      <c r="V8432">
        <v>0</v>
      </c>
      <c r="W8432">
        <v>0</v>
      </c>
      <c r="X8432">
        <v>0</v>
      </c>
      <c r="Y8432" t="s">
        <v>341</v>
      </c>
    </row>
    <row r="8433" spans="1:25" x14ac:dyDescent="0.3">
      <c r="A8433" t="s">
        <v>54</v>
      </c>
      <c r="B8433" t="s">
        <v>54</v>
      </c>
      <c r="C8433" t="s">
        <v>5472</v>
      </c>
      <c r="D8433" t="s">
        <v>26</v>
      </c>
      <c r="E8433" t="s">
        <v>26</v>
      </c>
      <c r="F8433" s="30" t="s">
        <v>2655</v>
      </c>
      <c r="G8433" s="30" t="s">
        <v>5680</v>
      </c>
      <c r="H8433" t="s">
        <v>5681</v>
      </c>
      <c r="I8433" t="s">
        <v>235</v>
      </c>
      <c r="J8433" s="33" t="s">
        <v>101</v>
      </c>
      <c r="K8433" t="s">
        <v>101</v>
      </c>
      <c r="L8433" t="s">
        <v>2377</v>
      </c>
      <c r="M8433" s="16">
        <v>0</v>
      </c>
      <c r="N8433" s="16">
        <v>0</v>
      </c>
      <c r="O8433" s="15">
        <v>0</v>
      </c>
      <c r="P8433">
        <v>0</v>
      </c>
      <c r="Q8433">
        <v>252.96</v>
      </c>
      <c r="R8433">
        <v>0</v>
      </c>
      <c r="S8433">
        <v>252.96</v>
      </c>
      <c r="T8433">
        <v>0</v>
      </c>
      <c r="U8433">
        <v>0</v>
      </c>
      <c r="V8433">
        <v>0</v>
      </c>
      <c r="W8433">
        <v>0</v>
      </c>
      <c r="X8433">
        <v>0</v>
      </c>
      <c r="Y8433" t="s">
        <v>341</v>
      </c>
    </row>
    <row r="8434" spans="1:25" x14ac:dyDescent="0.3">
      <c r="A8434" t="s">
        <v>54</v>
      </c>
      <c r="B8434" t="s">
        <v>54</v>
      </c>
      <c r="C8434" t="s">
        <v>5472</v>
      </c>
      <c r="D8434" t="s">
        <v>26</v>
      </c>
      <c r="E8434" t="s">
        <v>26</v>
      </c>
      <c r="F8434" s="30" t="s">
        <v>2655</v>
      </c>
      <c r="G8434" s="30" t="s">
        <v>5680</v>
      </c>
      <c r="H8434" t="s">
        <v>5681</v>
      </c>
      <c r="I8434" t="s">
        <v>235</v>
      </c>
      <c r="J8434" s="33" t="s">
        <v>101</v>
      </c>
      <c r="K8434" t="s">
        <v>101</v>
      </c>
      <c r="L8434" t="s">
        <v>2395</v>
      </c>
      <c r="M8434" s="16">
        <v>0</v>
      </c>
      <c r="N8434" s="16">
        <v>0</v>
      </c>
      <c r="O8434" s="15">
        <v>0</v>
      </c>
      <c r="P8434">
        <v>0</v>
      </c>
      <c r="Q8434">
        <v>101.18400000000001</v>
      </c>
      <c r="R8434">
        <v>0</v>
      </c>
      <c r="S8434">
        <v>101.18400000000001</v>
      </c>
      <c r="T8434">
        <v>0</v>
      </c>
      <c r="U8434">
        <v>0</v>
      </c>
      <c r="V8434">
        <v>0</v>
      </c>
      <c r="W8434">
        <v>0</v>
      </c>
      <c r="X8434">
        <v>0</v>
      </c>
      <c r="Y8434" t="s">
        <v>341</v>
      </c>
    </row>
    <row r="8435" spans="1:25" x14ac:dyDescent="0.3">
      <c r="A8435" t="s">
        <v>54</v>
      </c>
      <c r="B8435" t="s">
        <v>54</v>
      </c>
      <c r="C8435" t="s">
        <v>5472</v>
      </c>
      <c r="D8435" t="s">
        <v>26</v>
      </c>
      <c r="E8435" t="s">
        <v>26</v>
      </c>
      <c r="F8435" s="30" t="s">
        <v>2655</v>
      </c>
      <c r="G8435" s="30" t="s">
        <v>5680</v>
      </c>
      <c r="H8435" t="s">
        <v>5681</v>
      </c>
      <c r="I8435" t="s">
        <v>235</v>
      </c>
      <c r="J8435" s="33" t="s">
        <v>101</v>
      </c>
      <c r="K8435" t="s">
        <v>101</v>
      </c>
      <c r="L8435" t="s">
        <v>2264</v>
      </c>
      <c r="M8435" s="16">
        <v>0</v>
      </c>
      <c r="N8435" s="16">
        <v>0</v>
      </c>
      <c r="O8435" s="15">
        <v>0</v>
      </c>
      <c r="P8435">
        <v>0</v>
      </c>
      <c r="Q8435">
        <v>151.77599999999998</v>
      </c>
      <c r="R8435">
        <v>0</v>
      </c>
      <c r="S8435">
        <v>151.77599999999998</v>
      </c>
      <c r="T8435">
        <v>0</v>
      </c>
      <c r="U8435">
        <v>0</v>
      </c>
      <c r="V8435">
        <v>0</v>
      </c>
      <c r="W8435">
        <v>0</v>
      </c>
      <c r="X8435">
        <v>0</v>
      </c>
      <c r="Y8435" t="s">
        <v>341</v>
      </c>
    </row>
    <row r="8436" spans="1:25" x14ac:dyDescent="0.3">
      <c r="A8436" t="s">
        <v>54</v>
      </c>
      <c r="B8436" t="s">
        <v>54</v>
      </c>
      <c r="C8436" t="s">
        <v>5472</v>
      </c>
      <c r="D8436" t="s">
        <v>26</v>
      </c>
      <c r="E8436" t="s">
        <v>26</v>
      </c>
      <c r="F8436" s="30" t="s">
        <v>2655</v>
      </c>
      <c r="G8436" s="30" t="s">
        <v>5680</v>
      </c>
      <c r="H8436" t="s">
        <v>5681</v>
      </c>
      <c r="I8436" t="s">
        <v>235</v>
      </c>
      <c r="J8436" s="33" t="s">
        <v>101</v>
      </c>
      <c r="K8436" t="s">
        <v>101</v>
      </c>
      <c r="L8436" t="s">
        <v>5637</v>
      </c>
      <c r="M8436" s="16">
        <v>0</v>
      </c>
      <c r="N8436" s="16">
        <v>0</v>
      </c>
      <c r="O8436" s="15">
        <v>0</v>
      </c>
      <c r="P8436">
        <v>0</v>
      </c>
      <c r="Q8436">
        <v>1499.5938176197835</v>
      </c>
      <c r="R8436">
        <v>0</v>
      </c>
      <c r="S8436">
        <v>1499.5938176197835</v>
      </c>
      <c r="T8436">
        <v>0</v>
      </c>
      <c r="U8436">
        <v>0</v>
      </c>
      <c r="V8436">
        <v>0</v>
      </c>
      <c r="W8436">
        <v>0</v>
      </c>
      <c r="X8436">
        <v>0</v>
      </c>
      <c r="Y8436" t="s">
        <v>341</v>
      </c>
    </row>
    <row r="8437" spans="1:25" x14ac:dyDescent="0.3">
      <c r="A8437" t="s">
        <v>54</v>
      </c>
      <c r="B8437" t="s">
        <v>54</v>
      </c>
      <c r="C8437" t="s">
        <v>5472</v>
      </c>
      <c r="D8437" t="s">
        <v>26</v>
      </c>
      <c r="E8437" t="s">
        <v>26</v>
      </c>
      <c r="F8437" s="30" t="s">
        <v>2655</v>
      </c>
      <c r="G8437" s="30" t="s">
        <v>5680</v>
      </c>
      <c r="H8437" t="s">
        <v>5681</v>
      </c>
      <c r="I8437" t="s">
        <v>235</v>
      </c>
      <c r="J8437" s="33" t="s">
        <v>101</v>
      </c>
      <c r="K8437" t="s">
        <v>101</v>
      </c>
      <c r="L8437" t="s">
        <v>2457</v>
      </c>
      <c r="M8437" s="16">
        <v>0</v>
      </c>
      <c r="N8437" s="16">
        <v>0</v>
      </c>
      <c r="O8437" s="15">
        <v>0</v>
      </c>
      <c r="P8437">
        <v>0</v>
      </c>
      <c r="Q8437">
        <v>1184.3081916537867</v>
      </c>
      <c r="R8437">
        <v>0</v>
      </c>
      <c r="S8437">
        <v>1184.3081916537867</v>
      </c>
      <c r="T8437">
        <v>0</v>
      </c>
      <c r="U8437">
        <v>0</v>
      </c>
      <c r="V8437">
        <v>0</v>
      </c>
      <c r="W8437">
        <v>0</v>
      </c>
      <c r="X8437">
        <v>0</v>
      </c>
      <c r="Y8437" t="s">
        <v>341</v>
      </c>
    </row>
    <row r="8438" spans="1:25" x14ac:dyDescent="0.3">
      <c r="A8438" t="s">
        <v>54</v>
      </c>
      <c r="B8438" t="s">
        <v>54</v>
      </c>
      <c r="C8438" t="s">
        <v>5472</v>
      </c>
      <c r="D8438" t="s">
        <v>17</v>
      </c>
      <c r="E8438" t="s">
        <v>17</v>
      </c>
      <c r="F8438" s="30" t="s">
        <v>5743</v>
      </c>
      <c r="G8438" s="30" t="s">
        <v>5744</v>
      </c>
      <c r="H8438" t="s">
        <v>5745</v>
      </c>
      <c r="I8438" t="s">
        <v>241</v>
      </c>
      <c r="J8438" s="33" t="s">
        <v>101</v>
      </c>
      <c r="K8438" t="s">
        <v>101</v>
      </c>
      <c r="L8438" t="s">
        <v>236</v>
      </c>
      <c r="M8438" s="16">
        <v>1000000</v>
      </c>
      <c r="N8438" s="16">
        <v>0</v>
      </c>
      <c r="O8438" s="15">
        <v>1000000</v>
      </c>
      <c r="P8438">
        <v>85555.555555555562</v>
      </c>
      <c r="Q8438">
        <v>0</v>
      </c>
      <c r="R8438">
        <v>0</v>
      </c>
      <c r="S8438">
        <v>85555.555555555562</v>
      </c>
      <c r="X8438">
        <v>0</v>
      </c>
      <c r="Y8438" t="s">
        <v>17</v>
      </c>
    </row>
    <row r="8439" spans="1:25" x14ac:dyDescent="0.3">
      <c r="A8439" t="s">
        <v>54</v>
      </c>
      <c r="B8439" t="s">
        <v>54</v>
      </c>
      <c r="C8439" t="s">
        <v>5472</v>
      </c>
      <c r="D8439" t="s">
        <v>17</v>
      </c>
      <c r="E8439" t="s">
        <v>17</v>
      </c>
      <c r="F8439" s="30" t="s">
        <v>5746</v>
      </c>
      <c r="G8439" s="30" t="s">
        <v>5747</v>
      </c>
      <c r="H8439" t="s">
        <v>5748</v>
      </c>
      <c r="I8439" t="s">
        <v>241</v>
      </c>
      <c r="J8439" s="33" t="s">
        <v>101</v>
      </c>
      <c r="K8439" t="s">
        <v>101</v>
      </c>
      <c r="L8439" t="s">
        <v>236</v>
      </c>
      <c r="M8439" s="16">
        <v>300000</v>
      </c>
      <c r="N8439" s="16">
        <v>0</v>
      </c>
      <c r="O8439" s="15">
        <v>300000</v>
      </c>
      <c r="P8439">
        <v>70000</v>
      </c>
      <c r="Q8439">
        <v>21000</v>
      </c>
      <c r="R8439">
        <v>0</v>
      </c>
      <c r="S8439">
        <v>91000</v>
      </c>
      <c r="X8439">
        <v>0</v>
      </c>
      <c r="Y8439" t="s">
        <v>17</v>
      </c>
    </row>
    <row r="8440" spans="1:25" x14ac:dyDescent="0.3">
      <c r="A8440" t="s">
        <v>54</v>
      </c>
      <c r="B8440" t="s">
        <v>54</v>
      </c>
      <c r="C8440" t="s">
        <v>5472</v>
      </c>
      <c r="D8440" t="s">
        <v>20</v>
      </c>
      <c r="E8440" t="s">
        <v>20</v>
      </c>
      <c r="F8440" s="30" t="s">
        <v>2684</v>
      </c>
      <c r="G8440" s="30" t="s">
        <v>5749</v>
      </c>
      <c r="H8440" t="s">
        <v>5750</v>
      </c>
      <c r="I8440" t="s">
        <v>235</v>
      </c>
      <c r="J8440" s="33" t="s">
        <v>101</v>
      </c>
      <c r="K8440" t="s">
        <v>101</v>
      </c>
      <c r="L8440" t="s">
        <v>2300</v>
      </c>
      <c r="M8440" s="16">
        <v>0</v>
      </c>
      <c r="N8440" s="16">
        <v>0</v>
      </c>
      <c r="O8440" s="15">
        <v>0</v>
      </c>
      <c r="P8440">
        <v>1000</v>
      </c>
      <c r="Q8440">
        <v>600</v>
      </c>
      <c r="R8440">
        <v>2000</v>
      </c>
      <c r="S8440">
        <v>3600</v>
      </c>
      <c r="T8440">
        <v>900</v>
      </c>
      <c r="U8440">
        <v>900</v>
      </c>
      <c r="V8440">
        <v>900</v>
      </c>
      <c r="W8440">
        <v>900</v>
      </c>
      <c r="X8440">
        <v>3600</v>
      </c>
      <c r="Y8440" t="s">
        <v>113</v>
      </c>
    </row>
    <row r="8441" spans="1:25" x14ac:dyDescent="0.3">
      <c r="A8441" t="s">
        <v>54</v>
      </c>
      <c r="B8441" t="s">
        <v>54</v>
      </c>
      <c r="C8441" t="s">
        <v>5472</v>
      </c>
      <c r="D8441" t="s">
        <v>20</v>
      </c>
      <c r="E8441" t="s">
        <v>20</v>
      </c>
      <c r="F8441" s="30" t="s">
        <v>2684</v>
      </c>
      <c r="G8441" s="30" t="s">
        <v>5749</v>
      </c>
      <c r="H8441" t="s">
        <v>5750</v>
      </c>
      <c r="I8441" t="s">
        <v>235</v>
      </c>
      <c r="J8441" s="33" t="s">
        <v>101</v>
      </c>
      <c r="K8441" t="s">
        <v>101</v>
      </c>
      <c r="L8441" t="s">
        <v>2267</v>
      </c>
      <c r="M8441" s="16">
        <v>0</v>
      </c>
      <c r="N8441" s="16">
        <v>0</v>
      </c>
      <c r="O8441" s="15">
        <v>0</v>
      </c>
      <c r="P8441">
        <v>1000</v>
      </c>
      <c r="Q8441">
        <v>600</v>
      </c>
      <c r="R8441">
        <v>2000</v>
      </c>
      <c r="S8441">
        <v>3600</v>
      </c>
      <c r="T8441">
        <v>900</v>
      </c>
      <c r="U8441">
        <v>900</v>
      </c>
      <c r="V8441">
        <v>900</v>
      </c>
      <c r="W8441">
        <v>900</v>
      </c>
      <c r="X8441">
        <v>3600</v>
      </c>
      <c r="Y8441" t="s">
        <v>113</v>
      </c>
    </row>
    <row r="8442" spans="1:25" x14ac:dyDescent="0.3">
      <c r="A8442" t="s">
        <v>54</v>
      </c>
      <c r="B8442" t="s">
        <v>54</v>
      </c>
      <c r="C8442" t="s">
        <v>5472</v>
      </c>
      <c r="D8442" t="s">
        <v>20</v>
      </c>
      <c r="E8442" t="s">
        <v>20</v>
      </c>
      <c r="F8442" s="30" t="s">
        <v>2684</v>
      </c>
      <c r="G8442" s="30" t="s">
        <v>5749</v>
      </c>
      <c r="H8442" t="s">
        <v>5750</v>
      </c>
      <c r="I8442" t="s">
        <v>235</v>
      </c>
      <c r="J8442" s="33" t="s">
        <v>101</v>
      </c>
      <c r="K8442" t="s">
        <v>101</v>
      </c>
      <c r="L8442" t="s">
        <v>2265</v>
      </c>
      <c r="M8442" s="16">
        <v>0</v>
      </c>
      <c r="N8442" s="16">
        <v>0</v>
      </c>
      <c r="O8442" s="15">
        <v>0</v>
      </c>
      <c r="P8442">
        <v>1000</v>
      </c>
      <c r="Q8442">
        <v>600</v>
      </c>
      <c r="R8442">
        <v>2000</v>
      </c>
      <c r="S8442">
        <v>3600</v>
      </c>
      <c r="T8442">
        <v>900</v>
      </c>
      <c r="U8442">
        <v>900</v>
      </c>
      <c r="V8442">
        <v>900</v>
      </c>
      <c r="W8442">
        <v>900</v>
      </c>
      <c r="X8442">
        <v>3600</v>
      </c>
      <c r="Y8442" t="s">
        <v>113</v>
      </c>
    </row>
    <row r="8443" spans="1:25" x14ac:dyDescent="0.3">
      <c r="A8443" t="s">
        <v>54</v>
      </c>
      <c r="B8443" t="s">
        <v>54</v>
      </c>
      <c r="C8443" t="s">
        <v>5472</v>
      </c>
      <c r="D8443" t="s">
        <v>20</v>
      </c>
      <c r="E8443" t="s">
        <v>20</v>
      </c>
      <c r="F8443" s="30" t="s">
        <v>2684</v>
      </c>
      <c r="G8443" s="30" t="s">
        <v>5749</v>
      </c>
      <c r="H8443" t="s">
        <v>5750</v>
      </c>
      <c r="I8443" t="s">
        <v>235</v>
      </c>
      <c r="J8443" s="33" t="s">
        <v>101</v>
      </c>
      <c r="K8443" t="s">
        <v>101</v>
      </c>
      <c r="L8443" t="s">
        <v>2264</v>
      </c>
      <c r="M8443" s="16">
        <v>0</v>
      </c>
      <c r="N8443" s="16">
        <v>0</v>
      </c>
      <c r="O8443" s="15">
        <v>0</v>
      </c>
      <c r="P8443">
        <v>1000</v>
      </c>
      <c r="Q8443">
        <v>600</v>
      </c>
      <c r="R8443">
        <v>2000</v>
      </c>
      <c r="S8443">
        <v>3600</v>
      </c>
      <c r="T8443">
        <v>900</v>
      </c>
      <c r="U8443">
        <v>900</v>
      </c>
      <c r="V8443">
        <v>900</v>
      </c>
      <c r="W8443">
        <v>900</v>
      </c>
      <c r="X8443">
        <v>3600</v>
      </c>
      <c r="Y8443" t="s">
        <v>113</v>
      </c>
    </row>
    <row r="8444" spans="1:25" x14ac:dyDescent="0.3">
      <c r="A8444" t="s">
        <v>54</v>
      </c>
      <c r="B8444" t="s">
        <v>54</v>
      </c>
      <c r="C8444" t="s">
        <v>5472</v>
      </c>
      <c r="D8444" t="s">
        <v>20</v>
      </c>
      <c r="E8444" t="s">
        <v>20</v>
      </c>
      <c r="F8444" s="30" t="s">
        <v>2684</v>
      </c>
      <c r="G8444" s="30" t="s">
        <v>5749</v>
      </c>
      <c r="H8444" t="s">
        <v>5750</v>
      </c>
      <c r="I8444" t="s">
        <v>235</v>
      </c>
      <c r="J8444" s="33" t="s">
        <v>101</v>
      </c>
      <c r="K8444" t="s">
        <v>101</v>
      </c>
      <c r="L8444" t="s">
        <v>2279</v>
      </c>
      <c r="M8444" s="16">
        <v>0</v>
      </c>
      <c r="N8444" s="16">
        <v>0</v>
      </c>
      <c r="O8444" s="15">
        <v>0</v>
      </c>
      <c r="P8444">
        <v>1000</v>
      </c>
      <c r="Q8444">
        <v>600</v>
      </c>
      <c r="R8444">
        <v>2000</v>
      </c>
      <c r="S8444">
        <v>3600</v>
      </c>
      <c r="T8444">
        <v>900</v>
      </c>
      <c r="U8444">
        <v>900</v>
      </c>
      <c r="V8444">
        <v>900</v>
      </c>
      <c r="W8444">
        <v>900</v>
      </c>
      <c r="X8444">
        <v>3600</v>
      </c>
      <c r="Y8444" t="s">
        <v>113</v>
      </c>
    </row>
    <row r="8445" spans="1:25" x14ac:dyDescent="0.3">
      <c r="A8445" t="s">
        <v>54</v>
      </c>
      <c r="B8445" t="s">
        <v>54</v>
      </c>
      <c r="C8445" t="s">
        <v>5472</v>
      </c>
      <c r="D8445" t="s">
        <v>20</v>
      </c>
      <c r="E8445" t="s">
        <v>20</v>
      </c>
      <c r="F8445" s="30" t="s">
        <v>2684</v>
      </c>
      <c r="G8445" s="30" t="s">
        <v>5749</v>
      </c>
      <c r="H8445" t="s">
        <v>5750</v>
      </c>
      <c r="I8445" t="s">
        <v>235</v>
      </c>
      <c r="J8445" s="33" t="s">
        <v>101</v>
      </c>
      <c r="K8445" t="s">
        <v>101</v>
      </c>
      <c r="L8445" t="s">
        <v>2342</v>
      </c>
      <c r="M8445" s="16">
        <v>0</v>
      </c>
      <c r="N8445" s="16">
        <v>0</v>
      </c>
      <c r="O8445" s="15">
        <v>0</v>
      </c>
      <c r="P8445">
        <v>1000</v>
      </c>
      <c r="Q8445">
        <v>600</v>
      </c>
      <c r="R8445">
        <v>2000</v>
      </c>
      <c r="S8445">
        <v>3600</v>
      </c>
      <c r="T8445">
        <v>900</v>
      </c>
      <c r="U8445">
        <v>900</v>
      </c>
      <c r="V8445">
        <v>900</v>
      </c>
      <c r="W8445">
        <v>900</v>
      </c>
      <c r="X8445">
        <v>3600</v>
      </c>
      <c r="Y8445" t="s">
        <v>113</v>
      </c>
    </row>
    <row r="8446" spans="1:25" x14ac:dyDescent="0.3">
      <c r="A8446" t="s">
        <v>54</v>
      </c>
      <c r="B8446" t="s">
        <v>54</v>
      </c>
      <c r="C8446" t="s">
        <v>5472</v>
      </c>
      <c r="D8446" t="s">
        <v>20</v>
      </c>
      <c r="E8446" t="s">
        <v>20</v>
      </c>
      <c r="F8446" s="30" t="s">
        <v>2684</v>
      </c>
      <c r="G8446" s="30" t="s">
        <v>5749</v>
      </c>
      <c r="H8446" t="s">
        <v>5750</v>
      </c>
      <c r="I8446" t="s">
        <v>235</v>
      </c>
      <c r="J8446" s="33" t="s">
        <v>101</v>
      </c>
      <c r="K8446" t="s">
        <v>101</v>
      </c>
      <c r="L8446" t="s">
        <v>2395</v>
      </c>
      <c r="M8446" s="16">
        <v>0</v>
      </c>
      <c r="N8446" s="16">
        <v>0</v>
      </c>
      <c r="O8446" s="15">
        <v>0</v>
      </c>
      <c r="P8446">
        <v>1000</v>
      </c>
      <c r="Q8446">
        <v>600</v>
      </c>
      <c r="R8446">
        <v>2000</v>
      </c>
      <c r="S8446">
        <v>3600</v>
      </c>
      <c r="T8446">
        <v>900</v>
      </c>
      <c r="U8446">
        <v>900</v>
      </c>
      <c r="V8446">
        <v>900</v>
      </c>
      <c r="W8446">
        <v>900</v>
      </c>
      <c r="X8446">
        <v>3600</v>
      </c>
      <c r="Y8446" t="s">
        <v>113</v>
      </c>
    </row>
    <row r="8447" spans="1:25" x14ac:dyDescent="0.3">
      <c r="A8447" t="s">
        <v>54</v>
      </c>
      <c r="B8447" t="s">
        <v>54</v>
      </c>
      <c r="C8447" t="s">
        <v>5472</v>
      </c>
      <c r="D8447" t="s">
        <v>20</v>
      </c>
      <c r="E8447" t="s">
        <v>20</v>
      </c>
      <c r="F8447" s="30" t="s">
        <v>2684</v>
      </c>
      <c r="G8447" s="30" t="s">
        <v>5749</v>
      </c>
      <c r="H8447" t="s">
        <v>5750</v>
      </c>
      <c r="I8447" t="s">
        <v>235</v>
      </c>
      <c r="J8447" s="33" t="s">
        <v>101</v>
      </c>
      <c r="K8447" t="s">
        <v>101</v>
      </c>
      <c r="L8447" t="s">
        <v>2355</v>
      </c>
      <c r="M8447" s="16">
        <v>0</v>
      </c>
      <c r="N8447" s="16">
        <v>0</v>
      </c>
      <c r="O8447" s="15">
        <v>0</v>
      </c>
      <c r="P8447">
        <v>1000</v>
      </c>
      <c r="Q8447">
        <v>600</v>
      </c>
      <c r="R8447">
        <v>2000</v>
      </c>
      <c r="S8447">
        <v>3600</v>
      </c>
      <c r="T8447">
        <v>900</v>
      </c>
      <c r="U8447">
        <v>900</v>
      </c>
      <c r="V8447">
        <v>900</v>
      </c>
      <c r="W8447">
        <v>900</v>
      </c>
      <c r="X8447">
        <v>3600</v>
      </c>
      <c r="Y8447" t="s">
        <v>113</v>
      </c>
    </row>
    <row r="8448" spans="1:25" x14ac:dyDescent="0.3">
      <c r="A8448" t="s">
        <v>54</v>
      </c>
      <c r="B8448" t="s">
        <v>54</v>
      </c>
      <c r="C8448" t="s">
        <v>5472</v>
      </c>
      <c r="D8448" t="s">
        <v>20</v>
      </c>
      <c r="E8448" t="s">
        <v>20</v>
      </c>
      <c r="F8448" s="30" t="s">
        <v>2665</v>
      </c>
      <c r="G8448" s="30" t="s">
        <v>5751</v>
      </c>
      <c r="H8448" t="s">
        <v>5752</v>
      </c>
      <c r="I8448" t="s">
        <v>241</v>
      </c>
      <c r="J8448" s="33" t="s">
        <v>101</v>
      </c>
      <c r="K8448" t="s">
        <v>101</v>
      </c>
      <c r="L8448" t="s">
        <v>236</v>
      </c>
      <c r="M8448" s="16">
        <v>2000000</v>
      </c>
      <c r="N8448" s="16">
        <v>0</v>
      </c>
      <c r="O8448" s="15">
        <v>2000000</v>
      </c>
      <c r="P8448">
        <v>400</v>
      </c>
      <c r="Q8448">
        <v>400</v>
      </c>
      <c r="R8448">
        <v>400</v>
      </c>
      <c r="S8448">
        <v>1200</v>
      </c>
      <c r="T8448">
        <v>75</v>
      </c>
      <c r="U8448">
        <v>75</v>
      </c>
      <c r="V8448">
        <v>75</v>
      </c>
      <c r="W8448">
        <v>75</v>
      </c>
      <c r="X8448">
        <v>300</v>
      </c>
      <c r="Y8448" t="s">
        <v>113</v>
      </c>
    </row>
    <row r="8449" spans="1:25" x14ac:dyDescent="0.3">
      <c r="A8449" t="s">
        <v>54</v>
      </c>
      <c r="B8449" t="s">
        <v>54</v>
      </c>
      <c r="C8449" t="s">
        <v>5472</v>
      </c>
      <c r="D8449" t="s">
        <v>20</v>
      </c>
      <c r="E8449" t="s">
        <v>20</v>
      </c>
      <c r="F8449" s="30" t="s">
        <v>2665</v>
      </c>
      <c r="G8449" s="30" t="s">
        <v>5753</v>
      </c>
      <c r="H8449" t="s">
        <v>5754</v>
      </c>
      <c r="I8449" t="s">
        <v>235</v>
      </c>
      <c r="J8449" s="33" t="s">
        <v>101</v>
      </c>
      <c r="K8449" t="s">
        <v>101</v>
      </c>
      <c r="L8449" t="s">
        <v>2300</v>
      </c>
      <c r="M8449" s="16">
        <v>0</v>
      </c>
      <c r="N8449" s="16">
        <v>0</v>
      </c>
      <c r="O8449" s="15">
        <v>0</v>
      </c>
      <c r="P8449">
        <v>100</v>
      </c>
      <c r="Q8449">
        <v>100</v>
      </c>
      <c r="R8449">
        <v>100</v>
      </c>
      <c r="S8449">
        <v>300</v>
      </c>
      <c r="T8449">
        <v>75</v>
      </c>
      <c r="U8449">
        <v>75</v>
      </c>
      <c r="V8449">
        <v>75</v>
      </c>
      <c r="W8449">
        <v>75</v>
      </c>
      <c r="X8449">
        <v>300</v>
      </c>
      <c r="Y8449" t="s">
        <v>113</v>
      </c>
    </row>
    <row r="8450" spans="1:25" x14ac:dyDescent="0.3">
      <c r="A8450" t="s">
        <v>54</v>
      </c>
      <c r="B8450" t="s">
        <v>54</v>
      </c>
      <c r="C8450" t="s">
        <v>5472</v>
      </c>
      <c r="D8450" t="s">
        <v>20</v>
      </c>
      <c r="E8450" t="s">
        <v>20</v>
      </c>
      <c r="F8450" s="30" t="s">
        <v>2665</v>
      </c>
      <c r="G8450" s="30" t="s">
        <v>5753</v>
      </c>
      <c r="H8450" t="s">
        <v>5754</v>
      </c>
      <c r="I8450" t="s">
        <v>235</v>
      </c>
      <c r="J8450" s="33" t="s">
        <v>101</v>
      </c>
      <c r="K8450" t="s">
        <v>101</v>
      </c>
      <c r="L8450" t="s">
        <v>2265</v>
      </c>
      <c r="M8450" s="16">
        <v>0</v>
      </c>
      <c r="N8450" s="16">
        <v>0</v>
      </c>
      <c r="O8450" s="15">
        <v>0</v>
      </c>
      <c r="P8450">
        <v>100</v>
      </c>
      <c r="Q8450">
        <v>100</v>
      </c>
      <c r="R8450">
        <v>100</v>
      </c>
      <c r="S8450">
        <v>300</v>
      </c>
      <c r="T8450">
        <v>75</v>
      </c>
      <c r="U8450">
        <v>75</v>
      </c>
      <c r="V8450">
        <v>75</v>
      </c>
      <c r="W8450">
        <v>75</v>
      </c>
      <c r="X8450">
        <v>300</v>
      </c>
      <c r="Y8450" t="s">
        <v>113</v>
      </c>
    </row>
    <row r="8451" spans="1:25" x14ac:dyDescent="0.3">
      <c r="A8451" t="s">
        <v>54</v>
      </c>
      <c r="B8451" t="s">
        <v>54</v>
      </c>
      <c r="C8451" t="s">
        <v>5472</v>
      </c>
      <c r="D8451" t="s">
        <v>20</v>
      </c>
      <c r="E8451" t="s">
        <v>20</v>
      </c>
      <c r="F8451" s="30" t="s">
        <v>2665</v>
      </c>
      <c r="G8451" s="30" t="s">
        <v>5753</v>
      </c>
      <c r="H8451" t="s">
        <v>5754</v>
      </c>
      <c r="I8451" t="s">
        <v>235</v>
      </c>
      <c r="J8451" s="33" t="s">
        <v>101</v>
      </c>
      <c r="K8451" t="s">
        <v>101</v>
      </c>
      <c r="L8451" t="s">
        <v>2395</v>
      </c>
      <c r="M8451" s="16">
        <v>0</v>
      </c>
      <c r="N8451" s="16">
        <v>0</v>
      </c>
      <c r="O8451" s="15">
        <v>0</v>
      </c>
      <c r="P8451">
        <v>100</v>
      </c>
      <c r="Q8451">
        <v>100</v>
      </c>
      <c r="R8451">
        <v>100</v>
      </c>
      <c r="S8451">
        <v>300</v>
      </c>
      <c r="T8451">
        <v>75</v>
      </c>
      <c r="U8451">
        <v>75</v>
      </c>
      <c r="V8451">
        <v>75</v>
      </c>
      <c r="W8451">
        <v>75</v>
      </c>
      <c r="X8451">
        <v>300</v>
      </c>
      <c r="Y8451" t="s">
        <v>113</v>
      </c>
    </row>
    <row r="8452" spans="1:25" x14ac:dyDescent="0.3">
      <c r="A8452" t="s">
        <v>54</v>
      </c>
      <c r="B8452" t="s">
        <v>54</v>
      </c>
      <c r="C8452" t="s">
        <v>5472</v>
      </c>
      <c r="D8452" t="s">
        <v>20</v>
      </c>
      <c r="E8452" t="s">
        <v>20</v>
      </c>
      <c r="F8452" s="30" t="s">
        <v>2665</v>
      </c>
      <c r="G8452" s="30" t="s">
        <v>5753</v>
      </c>
      <c r="H8452" t="s">
        <v>5754</v>
      </c>
      <c r="I8452" t="s">
        <v>235</v>
      </c>
      <c r="J8452" s="33" t="s">
        <v>101</v>
      </c>
      <c r="K8452" t="s">
        <v>101</v>
      </c>
      <c r="L8452" t="s">
        <v>2264</v>
      </c>
      <c r="M8452" s="16">
        <v>0</v>
      </c>
      <c r="N8452" s="16">
        <v>0</v>
      </c>
      <c r="O8452" s="15">
        <v>0</v>
      </c>
      <c r="P8452">
        <v>100</v>
      </c>
      <c r="Q8452">
        <v>100</v>
      </c>
      <c r="R8452">
        <v>100</v>
      </c>
      <c r="S8452">
        <v>300</v>
      </c>
      <c r="T8452">
        <v>75</v>
      </c>
      <c r="U8452">
        <v>75</v>
      </c>
      <c r="V8452">
        <v>75</v>
      </c>
      <c r="W8452">
        <v>75</v>
      </c>
      <c r="X8452">
        <v>300</v>
      </c>
      <c r="Y8452" t="s">
        <v>113</v>
      </c>
    </row>
    <row r="8453" spans="1:25" x14ac:dyDescent="0.3">
      <c r="A8453" t="s">
        <v>54</v>
      </c>
      <c r="B8453" t="s">
        <v>54</v>
      </c>
      <c r="C8453" t="s">
        <v>5472</v>
      </c>
      <c r="D8453" t="s">
        <v>20</v>
      </c>
      <c r="E8453" t="s">
        <v>20</v>
      </c>
      <c r="F8453" s="30" t="s">
        <v>2665</v>
      </c>
      <c r="G8453" s="30" t="s">
        <v>5753</v>
      </c>
      <c r="H8453" t="s">
        <v>5754</v>
      </c>
      <c r="I8453" t="s">
        <v>235</v>
      </c>
      <c r="J8453" s="33" t="s">
        <v>101</v>
      </c>
      <c r="K8453" t="s">
        <v>101</v>
      </c>
      <c r="L8453" t="s">
        <v>2263</v>
      </c>
      <c r="M8453" s="16">
        <v>0</v>
      </c>
      <c r="N8453" s="16">
        <v>0</v>
      </c>
      <c r="O8453" s="15">
        <v>0</v>
      </c>
      <c r="P8453">
        <v>100</v>
      </c>
      <c r="Q8453">
        <v>100</v>
      </c>
      <c r="R8453">
        <v>100</v>
      </c>
      <c r="S8453">
        <v>300</v>
      </c>
      <c r="T8453">
        <v>75</v>
      </c>
      <c r="U8453">
        <v>75</v>
      </c>
      <c r="V8453">
        <v>75</v>
      </c>
      <c r="W8453">
        <v>75</v>
      </c>
      <c r="X8453">
        <v>300</v>
      </c>
      <c r="Y8453" t="s">
        <v>113</v>
      </c>
    </row>
    <row r="8454" spans="1:25" x14ac:dyDescent="0.3">
      <c r="A8454" t="s">
        <v>54</v>
      </c>
      <c r="B8454" t="s">
        <v>54</v>
      </c>
      <c r="C8454" t="s">
        <v>5472</v>
      </c>
      <c r="D8454" t="s">
        <v>20</v>
      </c>
      <c r="E8454" t="s">
        <v>20</v>
      </c>
      <c r="F8454" s="30" t="s">
        <v>2665</v>
      </c>
      <c r="G8454" s="30" t="s">
        <v>5753</v>
      </c>
      <c r="H8454" t="s">
        <v>5754</v>
      </c>
      <c r="I8454" t="s">
        <v>235</v>
      </c>
      <c r="J8454" s="33" t="s">
        <v>101</v>
      </c>
      <c r="K8454" t="s">
        <v>101</v>
      </c>
      <c r="L8454" t="s">
        <v>2259</v>
      </c>
      <c r="M8454" s="16">
        <v>0</v>
      </c>
      <c r="N8454" s="16">
        <v>0</v>
      </c>
      <c r="O8454" s="15">
        <v>0</v>
      </c>
      <c r="P8454">
        <v>100</v>
      </c>
      <c r="Q8454">
        <v>100</v>
      </c>
      <c r="R8454">
        <v>100</v>
      </c>
      <c r="S8454">
        <v>300</v>
      </c>
      <c r="T8454">
        <v>75</v>
      </c>
      <c r="U8454">
        <v>75</v>
      </c>
      <c r="V8454">
        <v>75</v>
      </c>
      <c r="W8454">
        <v>75</v>
      </c>
      <c r="X8454">
        <v>300</v>
      </c>
      <c r="Y8454" t="s">
        <v>113</v>
      </c>
    </row>
    <row r="8455" spans="1:25" x14ac:dyDescent="0.3">
      <c r="A8455" t="s">
        <v>54</v>
      </c>
      <c r="B8455" t="s">
        <v>54</v>
      </c>
      <c r="C8455" t="s">
        <v>5472</v>
      </c>
      <c r="D8455" t="s">
        <v>20</v>
      </c>
      <c r="E8455" t="s">
        <v>20</v>
      </c>
      <c r="F8455" s="30" t="s">
        <v>2665</v>
      </c>
      <c r="G8455" s="30" t="s">
        <v>5753</v>
      </c>
      <c r="H8455" t="s">
        <v>5754</v>
      </c>
      <c r="I8455" t="s">
        <v>235</v>
      </c>
      <c r="J8455" s="33" t="s">
        <v>101</v>
      </c>
      <c r="K8455" t="s">
        <v>101</v>
      </c>
      <c r="L8455" t="s">
        <v>2279</v>
      </c>
      <c r="M8455" s="16">
        <v>0</v>
      </c>
      <c r="N8455" s="16">
        <v>0</v>
      </c>
      <c r="O8455" s="15">
        <v>0</v>
      </c>
      <c r="P8455">
        <v>100</v>
      </c>
      <c r="Q8455">
        <v>100</v>
      </c>
      <c r="R8455">
        <v>100</v>
      </c>
      <c r="S8455">
        <v>300</v>
      </c>
      <c r="T8455">
        <v>75</v>
      </c>
      <c r="U8455">
        <v>75</v>
      </c>
      <c r="V8455">
        <v>75</v>
      </c>
      <c r="W8455">
        <v>75</v>
      </c>
      <c r="X8455">
        <v>300</v>
      </c>
      <c r="Y8455" t="s">
        <v>113</v>
      </c>
    </row>
    <row r="8456" spans="1:25" x14ac:dyDescent="0.3">
      <c r="A8456" t="s">
        <v>54</v>
      </c>
      <c r="B8456" t="s">
        <v>54</v>
      </c>
      <c r="C8456" t="s">
        <v>5472</v>
      </c>
      <c r="D8456" t="s">
        <v>20</v>
      </c>
      <c r="E8456" t="s">
        <v>20</v>
      </c>
      <c r="F8456" s="30" t="s">
        <v>2665</v>
      </c>
      <c r="G8456" s="30" t="s">
        <v>5753</v>
      </c>
      <c r="H8456" t="s">
        <v>5754</v>
      </c>
      <c r="I8456" t="s">
        <v>235</v>
      </c>
      <c r="J8456" s="33" t="s">
        <v>101</v>
      </c>
      <c r="K8456" t="s">
        <v>101</v>
      </c>
      <c r="L8456" t="s">
        <v>2431</v>
      </c>
      <c r="M8456" s="16">
        <v>0</v>
      </c>
      <c r="N8456" s="16">
        <v>0</v>
      </c>
      <c r="O8456" s="15">
        <v>0</v>
      </c>
      <c r="P8456">
        <v>100</v>
      </c>
      <c r="Q8456">
        <v>100</v>
      </c>
      <c r="R8456">
        <v>100</v>
      </c>
      <c r="S8456">
        <v>300</v>
      </c>
      <c r="T8456">
        <v>75</v>
      </c>
      <c r="U8456">
        <v>75</v>
      </c>
      <c r="V8456">
        <v>75</v>
      </c>
      <c r="W8456">
        <v>75</v>
      </c>
      <c r="X8456">
        <v>300</v>
      </c>
      <c r="Y8456" t="s">
        <v>113</v>
      </c>
    </row>
    <row r="8457" spans="1:25" x14ac:dyDescent="0.3">
      <c r="A8457" t="s">
        <v>54</v>
      </c>
      <c r="B8457" t="s">
        <v>54</v>
      </c>
      <c r="C8457" t="s">
        <v>5472</v>
      </c>
      <c r="D8457" t="s">
        <v>20</v>
      </c>
      <c r="E8457" t="s">
        <v>20</v>
      </c>
      <c r="F8457" s="30" t="s">
        <v>2665</v>
      </c>
      <c r="G8457" s="30" t="s">
        <v>5753</v>
      </c>
      <c r="H8457" t="s">
        <v>5754</v>
      </c>
      <c r="I8457" t="s">
        <v>235</v>
      </c>
      <c r="J8457" s="33" t="s">
        <v>101</v>
      </c>
      <c r="K8457" t="s">
        <v>101</v>
      </c>
      <c r="L8457" t="s">
        <v>2267</v>
      </c>
      <c r="M8457" s="16">
        <v>0</v>
      </c>
      <c r="N8457" s="16">
        <v>0</v>
      </c>
      <c r="O8457" s="15">
        <v>0</v>
      </c>
      <c r="P8457">
        <v>100</v>
      </c>
      <c r="Q8457">
        <v>100</v>
      </c>
      <c r="R8457">
        <v>100</v>
      </c>
      <c r="S8457">
        <v>300</v>
      </c>
      <c r="T8457">
        <v>75</v>
      </c>
      <c r="U8457">
        <v>75</v>
      </c>
      <c r="V8457">
        <v>75</v>
      </c>
      <c r="W8457">
        <v>75</v>
      </c>
      <c r="X8457">
        <v>300</v>
      </c>
      <c r="Y8457" t="s">
        <v>113</v>
      </c>
    </row>
    <row r="8458" spans="1:25" x14ac:dyDescent="0.3">
      <c r="A8458" t="s">
        <v>54</v>
      </c>
      <c r="B8458" t="s">
        <v>54</v>
      </c>
      <c r="C8458" t="s">
        <v>5472</v>
      </c>
      <c r="D8458" t="s">
        <v>20</v>
      </c>
      <c r="E8458" t="s">
        <v>20</v>
      </c>
      <c r="F8458" s="30" t="s">
        <v>2681</v>
      </c>
      <c r="G8458" s="30" t="s">
        <v>5755</v>
      </c>
      <c r="H8458" t="s">
        <v>5756</v>
      </c>
      <c r="I8458" t="s">
        <v>100</v>
      </c>
      <c r="J8458" s="33" t="s">
        <v>101</v>
      </c>
      <c r="K8458" t="s">
        <v>101</v>
      </c>
      <c r="L8458" t="s">
        <v>2267</v>
      </c>
      <c r="M8458" s="16">
        <v>250000</v>
      </c>
      <c r="O8458" s="15">
        <v>250000</v>
      </c>
      <c r="P8458">
        <v>0</v>
      </c>
      <c r="Q8458">
        <v>2000</v>
      </c>
      <c r="R8458">
        <v>1000</v>
      </c>
      <c r="S8458">
        <v>3000</v>
      </c>
      <c r="T8458">
        <v>0</v>
      </c>
      <c r="U8458">
        <v>0</v>
      </c>
      <c r="V8458">
        <v>0</v>
      </c>
      <c r="W8458">
        <v>0</v>
      </c>
      <c r="X8458">
        <v>0</v>
      </c>
      <c r="Y8458" t="s">
        <v>113</v>
      </c>
    </row>
    <row r="8459" spans="1:25" x14ac:dyDescent="0.3">
      <c r="A8459" t="s">
        <v>54</v>
      </c>
      <c r="B8459" t="s">
        <v>54</v>
      </c>
      <c r="C8459" t="s">
        <v>5472</v>
      </c>
      <c r="D8459" t="s">
        <v>20</v>
      </c>
      <c r="E8459" t="s">
        <v>20</v>
      </c>
      <c r="F8459" s="30" t="s">
        <v>2681</v>
      </c>
      <c r="G8459" s="30" t="s">
        <v>5755</v>
      </c>
      <c r="H8459" t="s">
        <v>5756</v>
      </c>
      <c r="I8459" t="s">
        <v>100</v>
      </c>
      <c r="J8459" s="33" t="s">
        <v>101</v>
      </c>
      <c r="K8459" t="s">
        <v>101</v>
      </c>
      <c r="L8459" t="s">
        <v>2259</v>
      </c>
      <c r="M8459" s="16">
        <v>250000</v>
      </c>
      <c r="O8459" s="15">
        <v>250000</v>
      </c>
      <c r="P8459">
        <v>0</v>
      </c>
      <c r="Q8459">
        <v>2000</v>
      </c>
      <c r="R8459">
        <v>1000</v>
      </c>
      <c r="S8459">
        <v>3000</v>
      </c>
      <c r="T8459">
        <v>0</v>
      </c>
      <c r="U8459">
        <v>0</v>
      </c>
      <c r="V8459">
        <v>0</v>
      </c>
      <c r="W8459">
        <v>0</v>
      </c>
      <c r="X8459">
        <v>0</v>
      </c>
      <c r="Y8459" t="s">
        <v>113</v>
      </c>
    </row>
    <row r="8460" spans="1:25" x14ac:dyDescent="0.3">
      <c r="A8460" t="s">
        <v>54</v>
      </c>
      <c r="B8460" t="s">
        <v>54</v>
      </c>
      <c r="C8460" t="s">
        <v>5472</v>
      </c>
      <c r="D8460" t="s">
        <v>20</v>
      </c>
      <c r="E8460" t="s">
        <v>20</v>
      </c>
      <c r="F8460" s="30" t="s">
        <v>2681</v>
      </c>
      <c r="G8460" s="30" t="s">
        <v>5757</v>
      </c>
      <c r="H8460" t="s">
        <v>5758</v>
      </c>
      <c r="I8460" t="s">
        <v>241</v>
      </c>
      <c r="J8460" s="33" t="s">
        <v>101</v>
      </c>
      <c r="K8460" t="s">
        <v>101</v>
      </c>
      <c r="L8460" t="s">
        <v>2395</v>
      </c>
      <c r="M8460" s="16">
        <v>444000</v>
      </c>
      <c r="N8460" s="16">
        <v>120000</v>
      </c>
      <c r="O8460" s="15">
        <v>564000</v>
      </c>
      <c r="P8460">
        <v>0</v>
      </c>
      <c r="Q8460">
        <v>600</v>
      </c>
      <c r="R8460">
        <v>600</v>
      </c>
      <c r="S8460">
        <v>1200</v>
      </c>
      <c r="V8460">
        <v>400</v>
      </c>
      <c r="W8460">
        <v>400</v>
      </c>
      <c r="X8460">
        <v>800</v>
      </c>
      <c r="Y8460" t="s">
        <v>113</v>
      </c>
    </row>
    <row r="8461" spans="1:25" x14ac:dyDescent="0.3">
      <c r="A8461" t="s">
        <v>54</v>
      </c>
      <c r="B8461" t="s">
        <v>54</v>
      </c>
      <c r="C8461" t="s">
        <v>5472</v>
      </c>
      <c r="D8461" t="s">
        <v>20</v>
      </c>
      <c r="E8461" t="s">
        <v>20</v>
      </c>
      <c r="F8461" s="30" t="s">
        <v>2681</v>
      </c>
      <c r="G8461" s="30" t="s">
        <v>5757</v>
      </c>
      <c r="H8461" t="s">
        <v>5758</v>
      </c>
      <c r="I8461" t="s">
        <v>241</v>
      </c>
      <c r="J8461" s="33" t="s">
        <v>101</v>
      </c>
      <c r="K8461" t="s">
        <v>101</v>
      </c>
      <c r="L8461" t="s">
        <v>2265</v>
      </c>
      <c r="M8461" s="16">
        <v>444000</v>
      </c>
      <c r="N8461" s="16">
        <v>120000</v>
      </c>
      <c r="O8461" s="15">
        <v>564000</v>
      </c>
      <c r="P8461">
        <v>0</v>
      </c>
      <c r="Q8461">
        <v>600</v>
      </c>
      <c r="R8461">
        <v>600</v>
      </c>
      <c r="S8461">
        <v>1200</v>
      </c>
      <c r="V8461">
        <v>400</v>
      </c>
      <c r="W8461">
        <v>400</v>
      </c>
      <c r="X8461">
        <v>800</v>
      </c>
      <c r="Y8461" t="s">
        <v>113</v>
      </c>
    </row>
    <row r="8462" spans="1:25" x14ac:dyDescent="0.3">
      <c r="A8462" t="s">
        <v>54</v>
      </c>
      <c r="B8462" t="s">
        <v>54</v>
      </c>
      <c r="C8462" t="s">
        <v>5472</v>
      </c>
      <c r="D8462" t="s">
        <v>20</v>
      </c>
      <c r="E8462" t="s">
        <v>20</v>
      </c>
      <c r="F8462" s="30" t="s">
        <v>2681</v>
      </c>
      <c r="G8462" s="30" t="s">
        <v>5757</v>
      </c>
      <c r="H8462" t="s">
        <v>5758</v>
      </c>
      <c r="I8462" t="s">
        <v>241</v>
      </c>
      <c r="J8462" s="33" t="s">
        <v>101</v>
      </c>
      <c r="K8462" t="s">
        <v>101</v>
      </c>
      <c r="L8462" t="s">
        <v>2431</v>
      </c>
      <c r="M8462" s="16">
        <v>444000</v>
      </c>
      <c r="N8462" s="16">
        <v>120000</v>
      </c>
      <c r="O8462" s="15">
        <v>564000</v>
      </c>
      <c r="P8462">
        <v>0</v>
      </c>
      <c r="Q8462">
        <v>600</v>
      </c>
      <c r="R8462">
        <v>600</v>
      </c>
      <c r="S8462">
        <v>1200</v>
      </c>
      <c r="V8462">
        <v>400</v>
      </c>
      <c r="W8462">
        <v>400</v>
      </c>
      <c r="X8462">
        <v>800</v>
      </c>
      <c r="Y8462" t="s">
        <v>113</v>
      </c>
    </row>
    <row r="8463" spans="1:25" x14ac:dyDescent="0.3">
      <c r="A8463" t="s">
        <v>54</v>
      </c>
      <c r="B8463" t="s">
        <v>54</v>
      </c>
      <c r="C8463" t="s">
        <v>5472</v>
      </c>
      <c r="D8463" t="s">
        <v>20</v>
      </c>
      <c r="E8463" t="s">
        <v>20</v>
      </c>
      <c r="F8463" s="30" t="s">
        <v>2681</v>
      </c>
      <c r="G8463" s="30" t="s">
        <v>5757</v>
      </c>
      <c r="H8463" t="s">
        <v>5758</v>
      </c>
      <c r="I8463" t="s">
        <v>241</v>
      </c>
      <c r="J8463" s="33" t="s">
        <v>101</v>
      </c>
      <c r="K8463" t="s">
        <v>101</v>
      </c>
      <c r="L8463" t="s">
        <v>2300</v>
      </c>
      <c r="M8463" s="16">
        <v>444000</v>
      </c>
      <c r="N8463" s="16">
        <v>120000</v>
      </c>
      <c r="O8463" s="15">
        <v>564000</v>
      </c>
      <c r="P8463">
        <v>0</v>
      </c>
      <c r="Q8463">
        <v>600</v>
      </c>
      <c r="R8463">
        <v>600</v>
      </c>
      <c r="S8463">
        <v>1200</v>
      </c>
      <c r="V8463">
        <v>400</v>
      </c>
      <c r="W8463">
        <v>400</v>
      </c>
      <c r="X8463">
        <v>800</v>
      </c>
      <c r="Y8463" t="s">
        <v>113</v>
      </c>
    </row>
    <row r="8464" spans="1:25" x14ac:dyDescent="0.3">
      <c r="A8464" t="s">
        <v>54</v>
      </c>
      <c r="B8464" t="s">
        <v>54</v>
      </c>
      <c r="C8464" t="s">
        <v>5472</v>
      </c>
      <c r="D8464" t="s">
        <v>20</v>
      </c>
      <c r="E8464" t="s">
        <v>20</v>
      </c>
      <c r="F8464" s="30" t="s">
        <v>2671</v>
      </c>
      <c r="G8464" s="30" t="s">
        <v>5759</v>
      </c>
      <c r="H8464" t="s">
        <v>5760</v>
      </c>
      <c r="I8464" t="s">
        <v>241</v>
      </c>
      <c r="J8464" s="33" t="s">
        <v>182</v>
      </c>
      <c r="K8464" t="s">
        <v>182</v>
      </c>
      <c r="L8464" t="s">
        <v>2263</v>
      </c>
      <c r="M8464" s="16">
        <v>50000</v>
      </c>
      <c r="O8464" s="15">
        <v>50000</v>
      </c>
      <c r="P8464">
        <v>0</v>
      </c>
      <c r="Q8464">
        <v>14.4</v>
      </c>
      <c r="R8464">
        <v>9.6000000000000014</v>
      </c>
      <c r="S8464">
        <v>24</v>
      </c>
      <c r="T8464">
        <v>0</v>
      </c>
      <c r="U8464">
        <v>0</v>
      </c>
      <c r="V8464">
        <v>120</v>
      </c>
      <c r="W8464">
        <v>120</v>
      </c>
      <c r="X8464">
        <v>240</v>
      </c>
      <c r="Y8464" t="s">
        <v>113</v>
      </c>
    </row>
    <row r="8465" spans="1:25" x14ac:dyDescent="0.3">
      <c r="A8465" t="s">
        <v>54</v>
      </c>
      <c r="B8465" t="s">
        <v>54</v>
      </c>
      <c r="C8465" t="s">
        <v>5472</v>
      </c>
      <c r="D8465" t="s">
        <v>20</v>
      </c>
      <c r="E8465" t="s">
        <v>20</v>
      </c>
      <c r="F8465" s="30" t="s">
        <v>2671</v>
      </c>
      <c r="G8465" s="30" t="s">
        <v>5759</v>
      </c>
      <c r="H8465" t="s">
        <v>5761</v>
      </c>
      <c r="I8465" t="s">
        <v>241</v>
      </c>
      <c r="J8465" s="33" t="s">
        <v>182</v>
      </c>
      <c r="K8465" t="s">
        <v>182</v>
      </c>
      <c r="L8465" t="s">
        <v>2700</v>
      </c>
      <c r="M8465" s="16">
        <v>50000</v>
      </c>
      <c r="O8465" s="15">
        <v>50000</v>
      </c>
      <c r="P8465">
        <v>0</v>
      </c>
      <c r="Q8465">
        <v>14.4</v>
      </c>
      <c r="R8465">
        <v>9.6000000000000014</v>
      </c>
      <c r="S8465">
        <v>24</v>
      </c>
      <c r="T8465">
        <v>0</v>
      </c>
      <c r="U8465">
        <v>0</v>
      </c>
      <c r="V8465">
        <v>120</v>
      </c>
      <c r="W8465">
        <v>120</v>
      </c>
      <c r="X8465">
        <v>240</v>
      </c>
      <c r="Y8465" t="s">
        <v>113</v>
      </c>
    </row>
    <row r="8466" spans="1:25" x14ac:dyDescent="0.3">
      <c r="A8466" t="s">
        <v>54</v>
      </c>
      <c r="B8466" t="s">
        <v>54</v>
      </c>
      <c r="C8466" t="s">
        <v>5472</v>
      </c>
      <c r="D8466" t="s">
        <v>20</v>
      </c>
      <c r="E8466" t="s">
        <v>20</v>
      </c>
      <c r="F8466" s="30" t="s">
        <v>2671</v>
      </c>
      <c r="G8466" s="30" t="s">
        <v>5759</v>
      </c>
      <c r="H8466" t="s">
        <v>5761</v>
      </c>
      <c r="I8466" t="s">
        <v>241</v>
      </c>
      <c r="J8466" s="33" t="s">
        <v>182</v>
      </c>
      <c r="K8466" t="s">
        <v>182</v>
      </c>
      <c r="L8466" t="s">
        <v>2279</v>
      </c>
      <c r="M8466" s="16">
        <v>25000</v>
      </c>
      <c r="O8466" s="15">
        <v>25000</v>
      </c>
      <c r="P8466">
        <v>0</v>
      </c>
      <c r="Q8466">
        <v>14.4</v>
      </c>
      <c r="R8466">
        <v>9.6000000000000014</v>
      </c>
      <c r="S8466">
        <v>24</v>
      </c>
      <c r="T8466">
        <v>0</v>
      </c>
      <c r="U8466">
        <v>0</v>
      </c>
      <c r="V8466">
        <v>120</v>
      </c>
      <c r="W8466">
        <v>120</v>
      </c>
      <c r="X8466">
        <v>240</v>
      </c>
      <c r="Y8466" t="s">
        <v>113</v>
      </c>
    </row>
    <row r="8467" spans="1:25" x14ac:dyDescent="0.3">
      <c r="A8467" t="s">
        <v>54</v>
      </c>
      <c r="B8467" t="s">
        <v>54</v>
      </c>
      <c r="C8467" t="s">
        <v>5472</v>
      </c>
      <c r="D8467" t="s">
        <v>20</v>
      </c>
      <c r="E8467" t="s">
        <v>20</v>
      </c>
      <c r="F8467" s="30" t="s">
        <v>2671</v>
      </c>
      <c r="G8467" s="30" t="s">
        <v>5759</v>
      </c>
      <c r="H8467" t="s">
        <v>5761</v>
      </c>
      <c r="I8467" t="s">
        <v>241</v>
      </c>
      <c r="J8467" s="33" t="s">
        <v>182</v>
      </c>
      <c r="K8467" t="s">
        <v>182</v>
      </c>
      <c r="L8467" t="s">
        <v>2267</v>
      </c>
      <c r="M8467" s="16">
        <v>25000</v>
      </c>
      <c r="O8467" s="15">
        <v>25000</v>
      </c>
      <c r="P8467">
        <v>0</v>
      </c>
      <c r="Q8467">
        <v>14.4</v>
      </c>
      <c r="R8467">
        <v>9.6000000000000014</v>
      </c>
      <c r="S8467">
        <v>24</v>
      </c>
      <c r="T8467">
        <v>0</v>
      </c>
      <c r="U8467">
        <v>0</v>
      </c>
      <c r="V8467">
        <v>120</v>
      </c>
      <c r="W8467">
        <v>120</v>
      </c>
      <c r="X8467">
        <v>240</v>
      </c>
      <c r="Y8467" t="s">
        <v>113</v>
      </c>
    </row>
    <row r="8468" spans="1:25" x14ac:dyDescent="0.3">
      <c r="A8468" t="s">
        <v>54</v>
      </c>
      <c r="B8468" t="s">
        <v>54</v>
      </c>
      <c r="C8468" t="s">
        <v>5472</v>
      </c>
      <c r="D8468" t="s">
        <v>20</v>
      </c>
      <c r="E8468" t="s">
        <v>20</v>
      </c>
      <c r="F8468" s="30" t="s">
        <v>2671</v>
      </c>
      <c r="G8468" s="30" t="s">
        <v>5759</v>
      </c>
      <c r="H8468" t="s">
        <v>5761</v>
      </c>
      <c r="I8468" t="s">
        <v>241</v>
      </c>
      <c r="J8468" s="33" t="s">
        <v>182</v>
      </c>
      <c r="K8468" t="s">
        <v>182</v>
      </c>
      <c r="L8468" t="s">
        <v>2395</v>
      </c>
      <c r="M8468" s="16">
        <v>25000</v>
      </c>
      <c r="O8468" s="15">
        <v>25000</v>
      </c>
      <c r="P8468">
        <v>0</v>
      </c>
      <c r="Q8468">
        <v>14.4</v>
      </c>
      <c r="R8468">
        <v>9.6000000000000014</v>
      </c>
      <c r="S8468">
        <v>24</v>
      </c>
      <c r="T8468">
        <v>0</v>
      </c>
      <c r="U8468">
        <v>0</v>
      </c>
      <c r="V8468">
        <v>120</v>
      </c>
      <c r="W8468">
        <v>120</v>
      </c>
      <c r="X8468">
        <v>240</v>
      </c>
      <c r="Y8468" t="s">
        <v>113</v>
      </c>
    </row>
    <row r="8469" spans="1:25" x14ac:dyDescent="0.3">
      <c r="A8469" t="s">
        <v>54</v>
      </c>
      <c r="B8469" t="s">
        <v>54</v>
      </c>
      <c r="C8469" t="s">
        <v>5472</v>
      </c>
      <c r="D8469" t="s">
        <v>20</v>
      </c>
      <c r="E8469" t="s">
        <v>20</v>
      </c>
      <c r="F8469" s="30" t="s">
        <v>2671</v>
      </c>
      <c r="G8469" s="30" t="s">
        <v>5759</v>
      </c>
      <c r="H8469" t="s">
        <v>5761</v>
      </c>
      <c r="I8469" t="s">
        <v>241</v>
      </c>
      <c r="J8469" s="33" t="s">
        <v>182</v>
      </c>
      <c r="K8469" t="s">
        <v>182</v>
      </c>
      <c r="L8469" t="s">
        <v>5762</v>
      </c>
      <c r="M8469" s="16">
        <v>25000</v>
      </c>
      <c r="O8469" s="15">
        <v>25000</v>
      </c>
      <c r="P8469">
        <v>0</v>
      </c>
      <c r="Q8469">
        <v>14.4</v>
      </c>
      <c r="R8469">
        <v>9.6000000000000014</v>
      </c>
      <c r="S8469">
        <v>24</v>
      </c>
      <c r="T8469">
        <v>0</v>
      </c>
      <c r="U8469">
        <v>0</v>
      </c>
      <c r="V8469">
        <v>120</v>
      </c>
      <c r="W8469">
        <v>120</v>
      </c>
      <c r="X8469">
        <v>240</v>
      </c>
      <c r="Y8469" t="s">
        <v>113</v>
      </c>
    </row>
    <row r="8470" spans="1:25" x14ac:dyDescent="0.3">
      <c r="A8470" t="s">
        <v>54</v>
      </c>
      <c r="B8470" t="s">
        <v>54</v>
      </c>
      <c r="C8470" t="s">
        <v>5472</v>
      </c>
      <c r="D8470" t="s">
        <v>20</v>
      </c>
      <c r="E8470" t="s">
        <v>20</v>
      </c>
      <c r="F8470" s="30" t="s">
        <v>2671</v>
      </c>
      <c r="G8470" s="30" t="s">
        <v>5759</v>
      </c>
      <c r="H8470" t="s">
        <v>5761</v>
      </c>
      <c r="I8470" t="s">
        <v>241</v>
      </c>
      <c r="J8470" s="33" t="s">
        <v>182</v>
      </c>
      <c r="K8470" t="s">
        <v>182</v>
      </c>
      <c r="L8470" t="s">
        <v>2431</v>
      </c>
      <c r="M8470" s="16">
        <v>50000</v>
      </c>
      <c r="O8470" s="15">
        <v>50000</v>
      </c>
      <c r="P8470">
        <v>0</v>
      </c>
      <c r="Q8470">
        <v>14.4</v>
      </c>
      <c r="R8470">
        <v>9.6000000000000014</v>
      </c>
      <c r="S8470">
        <v>24</v>
      </c>
      <c r="T8470">
        <v>0</v>
      </c>
      <c r="U8470">
        <v>0</v>
      </c>
      <c r="V8470">
        <v>120</v>
      </c>
      <c r="W8470">
        <v>120</v>
      </c>
      <c r="X8470">
        <v>240</v>
      </c>
      <c r="Y8470" t="s">
        <v>113</v>
      </c>
    </row>
    <row r="8471" spans="1:25" x14ac:dyDescent="0.3">
      <c r="A8471" t="s">
        <v>54</v>
      </c>
      <c r="B8471" t="s">
        <v>54</v>
      </c>
      <c r="C8471" t="s">
        <v>5472</v>
      </c>
      <c r="D8471" t="s">
        <v>20</v>
      </c>
      <c r="E8471" t="s">
        <v>20</v>
      </c>
      <c r="F8471" s="30" t="s">
        <v>2671</v>
      </c>
      <c r="G8471" s="30" t="s">
        <v>5759</v>
      </c>
      <c r="H8471" t="s">
        <v>5761</v>
      </c>
      <c r="I8471" t="s">
        <v>241</v>
      </c>
      <c r="J8471" s="33" t="s">
        <v>182</v>
      </c>
      <c r="K8471" t="s">
        <v>182</v>
      </c>
      <c r="L8471" t="s">
        <v>2300</v>
      </c>
      <c r="M8471" s="16">
        <v>25000</v>
      </c>
      <c r="O8471" s="15">
        <v>25000</v>
      </c>
      <c r="P8471">
        <v>0</v>
      </c>
      <c r="Q8471">
        <v>14.4</v>
      </c>
      <c r="R8471">
        <v>9.6000000000000014</v>
      </c>
      <c r="S8471">
        <v>24</v>
      </c>
      <c r="T8471">
        <v>0</v>
      </c>
      <c r="U8471">
        <v>0</v>
      </c>
      <c r="V8471">
        <v>120</v>
      </c>
      <c r="W8471">
        <v>120</v>
      </c>
      <c r="X8471">
        <v>240</v>
      </c>
      <c r="Y8471" t="s">
        <v>113</v>
      </c>
    </row>
    <row r="8472" spans="1:25" x14ac:dyDescent="0.3">
      <c r="A8472" t="s">
        <v>54</v>
      </c>
      <c r="B8472" t="s">
        <v>54</v>
      </c>
      <c r="C8472" t="s">
        <v>5472</v>
      </c>
      <c r="D8472" t="s">
        <v>20</v>
      </c>
      <c r="E8472" t="s">
        <v>20</v>
      </c>
      <c r="F8472" s="30" t="s">
        <v>2671</v>
      </c>
      <c r="G8472" s="30" t="s">
        <v>5759</v>
      </c>
      <c r="H8472" t="s">
        <v>5761</v>
      </c>
      <c r="I8472" t="s">
        <v>241</v>
      </c>
      <c r="J8472" s="33" t="s">
        <v>182</v>
      </c>
      <c r="K8472" t="s">
        <v>182</v>
      </c>
      <c r="L8472" t="s">
        <v>2265</v>
      </c>
      <c r="M8472" s="16">
        <v>25000</v>
      </c>
      <c r="O8472" s="15">
        <v>25000</v>
      </c>
      <c r="P8472">
        <v>0</v>
      </c>
      <c r="Q8472">
        <v>14.4</v>
      </c>
      <c r="R8472">
        <v>9.6000000000000014</v>
      </c>
      <c r="S8472">
        <v>24</v>
      </c>
      <c r="T8472">
        <v>0</v>
      </c>
      <c r="U8472">
        <v>0</v>
      </c>
      <c r="V8472">
        <v>120</v>
      </c>
      <c r="W8472">
        <v>120</v>
      </c>
      <c r="X8472">
        <v>240</v>
      </c>
      <c r="Y8472" t="s">
        <v>113</v>
      </c>
    </row>
    <row r="8473" spans="1:25" x14ac:dyDescent="0.3">
      <c r="A8473" t="s">
        <v>54</v>
      </c>
      <c r="B8473" t="s">
        <v>54</v>
      </c>
      <c r="C8473" t="s">
        <v>5472</v>
      </c>
      <c r="D8473" t="s">
        <v>20</v>
      </c>
      <c r="E8473" t="s">
        <v>20</v>
      </c>
      <c r="F8473" s="30" t="s">
        <v>2671</v>
      </c>
      <c r="G8473" s="30" t="s">
        <v>5759</v>
      </c>
      <c r="H8473" t="s">
        <v>5761</v>
      </c>
      <c r="I8473" t="s">
        <v>241</v>
      </c>
      <c r="J8473" s="33" t="s">
        <v>182</v>
      </c>
      <c r="K8473" t="s">
        <v>182</v>
      </c>
      <c r="L8473" t="s">
        <v>2266</v>
      </c>
      <c r="M8473" s="16">
        <v>25000</v>
      </c>
      <c r="O8473" s="15">
        <v>25000</v>
      </c>
      <c r="P8473">
        <v>0</v>
      </c>
      <c r="Q8473">
        <v>14.4</v>
      </c>
      <c r="R8473">
        <v>9.6000000000000014</v>
      </c>
      <c r="S8473">
        <v>24</v>
      </c>
      <c r="T8473">
        <v>0</v>
      </c>
      <c r="U8473">
        <v>0</v>
      </c>
      <c r="V8473">
        <v>120</v>
      </c>
      <c r="W8473">
        <v>120</v>
      </c>
      <c r="X8473">
        <v>240</v>
      </c>
      <c r="Y8473" t="s">
        <v>113</v>
      </c>
    </row>
    <row r="8474" spans="1:25" x14ac:dyDescent="0.3">
      <c r="A8474" t="s">
        <v>54</v>
      </c>
      <c r="B8474" t="s">
        <v>54</v>
      </c>
      <c r="C8474" t="s">
        <v>5472</v>
      </c>
      <c r="D8474" t="s">
        <v>20</v>
      </c>
      <c r="E8474" t="s">
        <v>20</v>
      </c>
      <c r="F8474" s="30" t="s">
        <v>2671</v>
      </c>
      <c r="G8474" s="30" t="s">
        <v>5759</v>
      </c>
      <c r="H8474" t="s">
        <v>5761</v>
      </c>
      <c r="I8474" t="s">
        <v>241</v>
      </c>
      <c r="J8474" s="33" t="s">
        <v>182</v>
      </c>
      <c r="K8474" t="s">
        <v>182</v>
      </c>
      <c r="L8474" t="s">
        <v>2677</v>
      </c>
      <c r="M8474" s="16">
        <v>25000</v>
      </c>
      <c r="O8474" s="15">
        <v>25000</v>
      </c>
      <c r="P8474">
        <v>0</v>
      </c>
      <c r="Q8474">
        <v>14.4</v>
      </c>
      <c r="R8474">
        <v>9.6000000000000014</v>
      </c>
      <c r="S8474">
        <v>24</v>
      </c>
      <c r="T8474">
        <v>0</v>
      </c>
      <c r="U8474">
        <v>0</v>
      </c>
      <c r="V8474">
        <v>120</v>
      </c>
      <c r="W8474">
        <v>120</v>
      </c>
      <c r="X8474">
        <v>240</v>
      </c>
      <c r="Y8474" t="s">
        <v>113</v>
      </c>
    </row>
    <row r="8475" spans="1:25" x14ac:dyDescent="0.3">
      <c r="A8475" t="s">
        <v>54</v>
      </c>
      <c r="B8475" t="s">
        <v>54</v>
      </c>
      <c r="C8475" t="s">
        <v>5472</v>
      </c>
      <c r="D8475" t="s">
        <v>20</v>
      </c>
      <c r="E8475" t="s">
        <v>20</v>
      </c>
      <c r="F8475" s="30" t="s">
        <v>2671</v>
      </c>
      <c r="G8475" s="30" t="s">
        <v>5759</v>
      </c>
      <c r="H8475" t="s">
        <v>5760</v>
      </c>
      <c r="I8475" t="s">
        <v>241</v>
      </c>
      <c r="J8475" s="33" t="s">
        <v>101</v>
      </c>
      <c r="K8475" t="s">
        <v>101</v>
      </c>
      <c r="L8475" t="s">
        <v>2263</v>
      </c>
      <c r="M8475" s="16">
        <v>950000</v>
      </c>
      <c r="N8475" s="16">
        <v>29760</v>
      </c>
      <c r="O8475" s="15">
        <v>979760</v>
      </c>
      <c r="P8475">
        <v>0</v>
      </c>
      <c r="Q8475">
        <v>273.59999999999997</v>
      </c>
      <c r="R8475">
        <v>182.39999999999998</v>
      </c>
      <c r="S8475">
        <v>455.99999999999994</v>
      </c>
      <c r="T8475">
        <v>0</v>
      </c>
      <c r="U8475">
        <v>0</v>
      </c>
      <c r="V8475">
        <v>120</v>
      </c>
      <c r="W8475">
        <v>120</v>
      </c>
      <c r="X8475">
        <v>240</v>
      </c>
      <c r="Y8475" t="s">
        <v>113</v>
      </c>
    </row>
    <row r="8476" spans="1:25" x14ac:dyDescent="0.3">
      <c r="A8476" t="s">
        <v>54</v>
      </c>
      <c r="B8476" t="s">
        <v>54</v>
      </c>
      <c r="C8476" t="s">
        <v>5472</v>
      </c>
      <c r="D8476" t="s">
        <v>20</v>
      </c>
      <c r="E8476" t="s">
        <v>20</v>
      </c>
      <c r="F8476" s="30" t="s">
        <v>2671</v>
      </c>
      <c r="G8476" s="30" t="s">
        <v>5759</v>
      </c>
      <c r="H8476" t="s">
        <v>5761</v>
      </c>
      <c r="I8476" t="s">
        <v>241</v>
      </c>
      <c r="J8476" s="33" t="s">
        <v>101</v>
      </c>
      <c r="K8476" t="s">
        <v>101</v>
      </c>
      <c r="L8476" t="s">
        <v>2700</v>
      </c>
      <c r="M8476" s="16">
        <v>950000</v>
      </c>
      <c r="N8476" s="16">
        <v>29760</v>
      </c>
      <c r="O8476" s="15">
        <v>979760</v>
      </c>
      <c r="P8476">
        <v>0</v>
      </c>
      <c r="Q8476">
        <v>273.59999999999997</v>
      </c>
      <c r="R8476">
        <v>182.39999999999998</v>
      </c>
      <c r="S8476">
        <v>455.99999999999994</v>
      </c>
      <c r="T8476">
        <v>0</v>
      </c>
      <c r="U8476">
        <v>0</v>
      </c>
      <c r="V8476">
        <v>120</v>
      </c>
      <c r="W8476">
        <v>120</v>
      </c>
      <c r="X8476">
        <v>240</v>
      </c>
      <c r="Y8476" t="s">
        <v>113</v>
      </c>
    </row>
    <row r="8477" spans="1:25" x14ac:dyDescent="0.3">
      <c r="A8477" t="s">
        <v>54</v>
      </c>
      <c r="B8477" t="s">
        <v>54</v>
      </c>
      <c r="C8477" t="s">
        <v>5472</v>
      </c>
      <c r="D8477" t="s">
        <v>20</v>
      </c>
      <c r="E8477" t="s">
        <v>20</v>
      </c>
      <c r="F8477" s="30" t="s">
        <v>2671</v>
      </c>
      <c r="G8477" s="30" t="s">
        <v>5759</v>
      </c>
      <c r="H8477" t="s">
        <v>5761</v>
      </c>
      <c r="I8477" t="s">
        <v>241</v>
      </c>
      <c r="J8477" s="33" t="s">
        <v>101</v>
      </c>
      <c r="K8477" t="s">
        <v>101</v>
      </c>
      <c r="L8477" t="s">
        <v>2279</v>
      </c>
      <c r="M8477" s="16">
        <v>475000</v>
      </c>
      <c r="N8477" s="16">
        <v>29760</v>
      </c>
      <c r="O8477" s="15">
        <v>504760</v>
      </c>
      <c r="P8477">
        <v>0</v>
      </c>
      <c r="Q8477">
        <v>273.59999999999997</v>
      </c>
      <c r="R8477">
        <v>182.39999999999998</v>
      </c>
      <c r="S8477">
        <v>455.99999999999994</v>
      </c>
      <c r="T8477">
        <v>0</v>
      </c>
      <c r="U8477">
        <v>0</v>
      </c>
      <c r="V8477">
        <v>120</v>
      </c>
      <c r="W8477">
        <v>120</v>
      </c>
      <c r="X8477">
        <v>240</v>
      </c>
      <c r="Y8477" t="s">
        <v>113</v>
      </c>
    </row>
    <row r="8478" spans="1:25" x14ac:dyDescent="0.3">
      <c r="A8478" t="s">
        <v>54</v>
      </c>
      <c r="B8478" t="s">
        <v>54</v>
      </c>
      <c r="C8478" t="s">
        <v>5472</v>
      </c>
      <c r="D8478" t="s">
        <v>20</v>
      </c>
      <c r="E8478" t="s">
        <v>20</v>
      </c>
      <c r="F8478" s="30" t="s">
        <v>2671</v>
      </c>
      <c r="G8478" s="30" t="s">
        <v>5759</v>
      </c>
      <c r="H8478" t="s">
        <v>5761</v>
      </c>
      <c r="I8478" t="s">
        <v>241</v>
      </c>
      <c r="J8478" s="33" t="s">
        <v>101</v>
      </c>
      <c r="K8478" t="s">
        <v>101</v>
      </c>
      <c r="L8478" t="s">
        <v>2267</v>
      </c>
      <c r="M8478" s="16">
        <v>475000</v>
      </c>
      <c r="N8478" s="16">
        <v>29760</v>
      </c>
      <c r="O8478" s="15">
        <v>504760</v>
      </c>
      <c r="P8478">
        <v>0</v>
      </c>
      <c r="Q8478">
        <v>273.59999999999997</v>
      </c>
      <c r="R8478">
        <v>182.39999999999998</v>
      </c>
      <c r="S8478">
        <v>455.99999999999994</v>
      </c>
      <c r="T8478">
        <v>0</v>
      </c>
      <c r="U8478">
        <v>0</v>
      </c>
      <c r="V8478">
        <v>120</v>
      </c>
      <c r="W8478">
        <v>120</v>
      </c>
      <c r="X8478">
        <v>240</v>
      </c>
      <c r="Y8478" t="s">
        <v>113</v>
      </c>
    </row>
    <row r="8479" spans="1:25" x14ac:dyDescent="0.3">
      <c r="A8479" t="s">
        <v>54</v>
      </c>
      <c r="B8479" t="s">
        <v>54</v>
      </c>
      <c r="C8479" t="s">
        <v>5472</v>
      </c>
      <c r="D8479" t="s">
        <v>20</v>
      </c>
      <c r="E8479" t="s">
        <v>20</v>
      </c>
      <c r="F8479" s="30" t="s">
        <v>2671</v>
      </c>
      <c r="G8479" s="30" t="s">
        <v>5759</v>
      </c>
      <c r="H8479" t="s">
        <v>5761</v>
      </c>
      <c r="I8479" t="s">
        <v>241</v>
      </c>
      <c r="J8479" s="33" t="s">
        <v>101</v>
      </c>
      <c r="K8479" t="s">
        <v>101</v>
      </c>
      <c r="L8479" t="s">
        <v>2395</v>
      </c>
      <c r="M8479" s="16">
        <v>475000</v>
      </c>
      <c r="N8479" s="16">
        <v>29760</v>
      </c>
      <c r="O8479" s="15">
        <v>504760</v>
      </c>
      <c r="P8479">
        <v>0</v>
      </c>
      <c r="Q8479">
        <v>273.59999999999997</v>
      </c>
      <c r="R8479">
        <v>182.39999999999998</v>
      </c>
      <c r="S8479">
        <v>455.99999999999994</v>
      </c>
      <c r="T8479">
        <v>0</v>
      </c>
      <c r="U8479">
        <v>0</v>
      </c>
      <c r="V8479">
        <v>120</v>
      </c>
      <c r="W8479">
        <v>120</v>
      </c>
      <c r="X8479">
        <v>240</v>
      </c>
      <c r="Y8479" t="s">
        <v>113</v>
      </c>
    </row>
    <row r="8480" spans="1:25" x14ac:dyDescent="0.3">
      <c r="A8480" t="s">
        <v>54</v>
      </c>
      <c r="B8480" t="s">
        <v>54</v>
      </c>
      <c r="C8480" t="s">
        <v>5472</v>
      </c>
      <c r="D8480" t="s">
        <v>20</v>
      </c>
      <c r="E8480" t="s">
        <v>20</v>
      </c>
      <c r="F8480" s="30" t="s">
        <v>2671</v>
      </c>
      <c r="G8480" s="30" t="s">
        <v>5759</v>
      </c>
      <c r="H8480" t="s">
        <v>5761</v>
      </c>
      <c r="I8480" t="s">
        <v>241</v>
      </c>
      <c r="J8480" s="33" t="s">
        <v>101</v>
      </c>
      <c r="K8480" t="s">
        <v>101</v>
      </c>
      <c r="L8480" t="s">
        <v>5762</v>
      </c>
      <c r="M8480" s="16">
        <v>475000</v>
      </c>
      <c r="N8480" s="16">
        <v>29760</v>
      </c>
      <c r="O8480" s="15">
        <v>504760</v>
      </c>
      <c r="P8480">
        <v>0</v>
      </c>
      <c r="Q8480">
        <v>273.59999999999997</v>
      </c>
      <c r="R8480">
        <v>182.39999999999998</v>
      </c>
      <c r="S8480">
        <v>455.99999999999994</v>
      </c>
      <c r="T8480">
        <v>0</v>
      </c>
      <c r="U8480">
        <v>0</v>
      </c>
      <c r="V8480">
        <v>120</v>
      </c>
      <c r="W8480">
        <v>120</v>
      </c>
      <c r="X8480">
        <v>240</v>
      </c>
      <c r="Y8480" t="s">
        <v>113</v>
      </c>
    </row>
    <row r="8481" spans="1:25" x14ac:dyDescent="0.3">
      <c r="A8481" t="s">
        <v>54</v>
      </c>
      <c r="B8481" t="s">
        <v>54</v>
      </c>
      <c r="C8481" t="s">
        <v>5472</v>
      </c>
      <c r="D8481" t="s">
        <v>20</v>
      </c>
      <c r="E8481" t="s">
        <v>20</v>
      </c>
      <c r="F8481" s="30" t="s">
        <v>2671</v>
      </c>
      <c r="G8481" s="30" t="s">
        <v>5759</v>
      </c>
      <c r="H8481" t="s">
        <v>5761</v>
      </c>
      <c r="I8481" t="s">
        <v>241</v>
      </c>
      <c r="J8481" s="33" t="s">
        <v>101</v>
      </c>
      <c r="K8481" t="s">
        <v>101</v>
      </c>
      <c r="L8481" t="s">
        <v>2431</v>
      </c>
      <c r="M8481" s="16">
        <v>950000</v>
      </c>
      <c r="N8481" s="16">
        <v>29760</v>
      </c>
      <c r="O8481" s="15">
        <v>979760</v>
      </c>
      <c r="P8481">
        <v>0</v>
      </c>
      <c r="Q8481">
        <v>273.59999999999997</v>
      </c>
      <c r="R8481">
        <v>182.39999999999998</v>
      </c>
      <c r="S8481">
        <v>455.99999999999994</v>
      </c>
      <c r="T8481">
        <v>0</v>
      </c>
      <c r="U8481">
        <v>0</v>
      </c>
      <c r="V8481">
        <v>120</v>
      </c>
      <c r="W8481">
        <v>120</v>
      </c>
      <c r="X8481">
        <v>240</v>
      </c>
      <c r="Y8481" t="s">
        <v>113</v>
      </c>
    </row>
    <row r="8482" spans="1:25" x14ac:dyDescent="0.3">
      <c r="A8482" t="s">
        <v>54</v>
      </c>
      <c r="B8482" t="s">
        <v>54</v>
      </c>
      <c r="C8482" t="s">
        <v>5472</v>
      </c>
      <c r="D8482" t="s">
        <v>20</v>
      </c>
      <c r="E8482" t="s">
        <v>20</v>
      </c>
      <c r="F8482" s="30" t="s">
        <v>2671</v>
      </c>
      <c r="G8482" s="30" t="s">
        <v>5759</v>
      </c>
      <c r="H8482" t="s">
        <v>5761</v>
      </c>
      <c r="I8482" t="s">
        <v>241</v>
      </c>
      <c r="J8482" s="33" t="s">
        <v>101</v>
      </c>
      <c r="K8482" t="s">
        <v>101</v>
      </c>
      <c r="L8482" t="s">
        <v>2300</v>
      </c>
      <c r="M8482" s="16">
        <v>475000</v>
      </c>
      <c r="N8482" s="16">
        <v>29760</v>
      </c>
      <c r="O8482" s="15">
        <v>504760</v>
      </c>
      <c r="P8482">
        <v>0</v>
      </c>
      <c r="Q8482">
        <v>273.59999999999997</v>
      </c>
      <c r="R8482">
        <v>182.39999999999998</v>
      </c>
      <c r="S8482">
        <v>455.99999999999994</v>
      </c>
      <c r="T8482">
        <v>0</v>
      </c>
      <c r="U8482">
        <v>0</v>
      </c>
      <c r="V8482">
        <v>120</v>
      </c>
      <c r="W8482">
        <v>120</v>
      </c>
      <c r="X8482">
        <v>240</v>
      </c>
      <c r="Y8482" t="s">
        <v>113</v>
      </c>
    </row>
    <row r="8483" spans="1:25" x14ac:dyDescent="0.3">
      <c r="A8483" t="s">
        <v>54</v>
      </c>
      <c r="B8483" t="s">
        <v>54</v>
      </c>
      <c r="C8483" t="s">
        <v>5472</v>
      </c>
      <c r="D8483" t="s">
        <v>20</v>
      </c>
      <c r="E8483" t="s">
        <v>20</v>
      </c>
      <c r="F8483" s="30" t="s">
        <v>2671</v>
      </c>
      <c r="G8483" s="30" t="s">
        <v>5759</v>
      </c>
      <c r="H8483" t="s">
        <v>5761</v>
      </c>
      <c r="I8483" t="s">
        <v>241</v>
      </c>
      <c r="J8483" s="33" t="s">
        <v>101</v>
      </c>
      <c r="K8483" t="s">
        <v>101</v>
      </c>
      <c r="L8483" t="s">
        <v>2265</v>
      </c>
      <c r="M8483" s="16">
        <v>475000</v>
      </c>
      <c r="N8483" s="16">
        <v>29760</v>
      </c>
      <c r="O8483" s="15">
        <v>504760</v>
      </c>
      <c r="P8483">
        <v>0</v>
      </c>
      <c r="Q8483">
        <v>273.59999999999997</v>
      </c>
      <c r="R8483">
        <v>182.39999999999998</v>
      </c>
      <c r="S8483">
        <v>455.99999999999994</v>
      </c>
      <c r="T8483">
        <v>0</v>
      </c>
      <c r="U8483">
        <v>0</v>
      </c>
      <c r="V8483">
        <v>120</v>
      </c>
      <c r="W8483">
        <v>120</v>
      </c>
      <c r="X8483">
        <v>240</v>
      </c>
      <c r="Y8483" t="s">
        <v>113</v>
      </c>
    </row>
    <row r="8484" spans="1:25" x14ac:dyDescent="0.3">
      <c r="A8484" t="s">
        <v>54</v>
      </c>
      <c r="B8484" t="s">
        <v>54</v>
      </c>
      <c r="C8484" t="s">
        <v>5472</v>
      </c>
      <c r="D8484" t="s">
        <v>20</v>
      </c>
      <c r="E8484" t="s">
        <v>20</v>
      </c>
      <c r="F8484" s="30" t="s">
        <v>2671</v>
      </c>
      <c r="G8484" s="30" t="s">
        <v>5759</v>
      </c>
      <c r="H8484" t="s">
        <v>5761</v>
      </c>
      <c r="I8484" t="s">
        <v>241</v>
      </c>
      <c r="J8484" s="33" t="s">
        <v>101</v>
      </c>
      <c r="K8484" t="s">
        <v>101</v>
      </c>
      <c r="L8484" t="s">
        <v>2266</v>
      </c>
      <c r="M8484" s="16">
        <v>475000</v>
      </c>
      <c r="N8484" s="16">
        <v>29760</v>
      </c>
      <c r="O8484" s="15">
        <v>504760</v>
      </c>
      <c r="P8484">
        <v>0</v>
      </c>
      <c r="Q8484">
        <v>273.59999999999997</v>
      </c>
      <c r="R8484">
        <v>182.39999999999998</v>
      </c>
      <c r="S8484">
        <v>455.99999999999994</v>
      </c>
      <c r="T8484">
        <v>0</v>
      </c>
      <c r="U8484">
        <v>0</v>
      </c>
      <c r="V8484">
        <v>120</v>
      </c>
      <c r="W8484">
        <v>120</v>
      </c>
      <c r="X8484">
        <v>240</v>
      </c>
      <c r="Y8484" t="s">
        <v>113</v>
      </c>
    </row>
    <row r="8485" spans="1:25" x14ac:dyDescent="0.3">
      <c r="A8485" t="s">
        <v>54</v>
      </c>
      <c r="B8485" t="s">
        <v>54</v>
      </c>
      <c r="C8485" t="s">
        <v>5472</v>
      </c>
      <c r="D8485" t="s">
        <v>20</v>
      </c>
      <c r="E8485" t="s">
        <v>20</v>
      </c>
      <c r="F8485" s="30" t="s">
        <v>2671</v>
      </c>
      <c r="G8485" s="30" t="s">
        <v>5759</v>
      </c>
      <c r="H8485" t="s">
        <v>5761</v>
      </c>
      <c r="I8485" t="s">
        <v>241</v>
      </c>
      <c r="J8485" s="33" t="s">
        <v>101</v>
      </c>
      <c r="K8485" t="s">
        <v>101</v>
      </c>
      <c r="L8485" t="s">
        <v>2677</v>
      </c>
      <c r="M8485" s="16">
        <v>475000</v>
      </c>
      <c r="N8485" s="16">
        <v>29760</v>
      </c>
      <c r="O8485" s="15">
        <v>504760</v>
      </c>
      <c r="P8485">
        <v>0</v>
      </c>
      <c r="Q8485">
        <v>273.59999999999997</v>
      </c>
      <c r="R8485">
        <v>182.39999999999998</v>
      </c>
      <c r="S8485">
        <v>455.99999999999994</v>
      </c>
      <c r="T8485">
        <v>0</v>
      </c>
      <c r="U8485">
        <v>0</v>
      </c>
      <c r="V8485">
        <v>120</v>
      </c>
      <c r="W8485">
        <v>120</v>
      </c>
      <c r="X8485">
        <v>240</v>
      </c>
      <c r="Y8485" t="s">
        <v>113</v>
      </c>
    </row>
    <row r="8486" spans="1:25" x14ac:dyDescent="0.3">
      <c r="A8486" t="s">
        <v>54</v>
      </c>
      <c r="B8486" t="s">
        <v>54</v>
      </c>
      <c r="C8486" t="s">
        <v>5472</v>
      </c>
      <c r="D8486" t="s">
        <v>20</v>
      </c>
      <c r="E8486" t="s">
        <v>20</v>
      </c>
      <c r="F8486" s="30" t="s">
        <v>2675</v>
      </c>
      <c r="G8486" s="30" t="s">
        <v>5763</v>
      </c>
      <c r="H8486" t="s">
        <v>5764</v>
      </c>
      <c r="I8486" t="s">
        <v>100</v>
      </c>
      <c r="J8486" s="33" t="s">
        <v>101</v>
      </c>
      <c r="K8486" t="s">
        <v>101</v>
      </c>
      <c r="L8486" t="s">
        <v>2395</v>
      </c>
      <c r="M8486" s="16">
        <v>71777</v>
      </c>
      <c r="O8486" s="15">
        <v>71777</v>
      </c>
      <c r="P8486">
        <v>0</v>
      </c>
      <c r="Q8486">
        <v>3500</v>
      </c>
      <c r="R8486">
        <v>250</v>
      </c>
      <c r="S8486">
        <v>3750</v>
      </c>
      <c r="T8486">
        <v>0</v>
      </c>
      <c r="U8486">
        <v>0</v>
      </c>
      <c r="V8486">
        <v>0</v>
      </c>
      <c r="W8486">
        <v>0</v>
      </c>
      <c r="X8486">
        <v>0</v>
      </c>
      <c r="Y8486" t="s">
        <v>113</v>
      </c>
    </row>
    <row r="8487" spans="1:25" x14ac:dyDescent="0.3">
      <c r="A8487" t="s">
        <v>54</v>
      </c>
      <c r="B8487" t="s">
        <v>54</v>
      </c>
      <c r="C8487" t="s">
        <v>5472</v>
      </c>
      <c r="D8487" t="s">
        <v>20</v>
      </c>
      <c r="E8487" t="s">
        <v>20</v>
      </c>
      <c r="F8487" s="30" t="s">
        <v>2675</v>
      </c>
      <c r="G8487" s="30" t="s">
        <v>5763</v>
      </c>
      <c r="H8487" t="s">
        <v>5764</v>
      </c>
      <c r="I8487" t="s">
        <v>100</v>
      </c>
      <c r="J8487" s="33" t="s">
        <v>101</v>
      </c>
      <c r="K8487" t="s">
        <v>101</v>
      </c>
      <c r="L8487" t="s">
        <v>2265</v>
      </c>
      <c r="M8487" s="16">
        <v>71777</v>
      </c>
      <c r="O8487" s="15">
        <v>71777</v>
      </c>
      <c r="P8487">
        <v>0</v>
      </c>
      <c r="Q8487">
        <v>3500</v>
      </c>
      <c r="R8487">
        <v>250</v>
      </c>
      <c r="S8487">
        <v>3750</v>
      </c>
      <c r="T8487">
        <v>0</v>
      </c>
      <c r="U8487">
        <v>0</v>
      </c>
      <c r="V8487">
        <v>0</v>
      </c>
      <c r="W8487">
        <v>0</v>
      </c>
      <c r="X8487">
        <v>0</v>
      </c>
      <c r="Y8487" t="s">
        <v>113</v>
      </c>
    </row>
    <row r="8488" spans="1:25" x14ac:dyDescent="0.3">
      <c r="A8488" t="s">
        <v>54</v>
      </c>
      <c r="B8488" t="s">
        <v>54</v>
      </c>
      <c r="C8488" t="s">
        <v>5472</v>
      </c>
      <c r="D8488" t="s">
        <v>20</v>
      </c>
      <c r="E8488" t="s">
        <v>20</v>
      </c>
      <c r="F8488" s="30" t="s">
        <v>2675</v>
      </c>
      <c r="G8488" s="30" t="s">
        <v>5763</v>
      </c>
      <c r="H8488" t="s">
        <v>5764</v>
      </c>
      <c r="I8488" t="s">
        <v>100</v>
      </c>
      <c r="J8488" s="33" t="s">
        <v>101</v>
      </c>
      <c r="K8488" t="s">
        <v>101</v>
      </c>
      <c r="L8488" t="s">
        <v>2431</v>
      </c>
      <c r="M8488" s="16">
        <v>71777</v>
      </c>
      <c r="O8488" s="15">
        <v>71777</v>
      </c>
      <c r="P8488">
        <v>0</v>
      </c>
      <c r="Q8488">
        <v>3500</v>
      </c>
      <c r="R8488">
        <v>250</v>
      </c>
      <c r="S8488">
        <v>3750</v>
      </c>
      <c r="T8488">
        <v>0</v>
      </c>
      <c r="U8488">
        <v>0</v>
      </c>
      <c r="V8488">
        <v>0</v>
      </c>
      <c r="W8488">
        <v>0</v>
      </c>
      <c r="X8488">
        <v>0</v>
      </c>
      <c r="Y8488" t="s">
        <v>113</v>
      </c>
    </row>
    <row r="8489" spans="1:25" x14ac:dyDescent="0.3">
      <c r="A8489" t="s">
        <v>54</v>
      </c>
      <c r="B8489" t="s">
        <v>54</v>
      </c>
      <c r="C8489" t="s">
        <v>5472</v>
      </c>
      <c r="D8489" t="s">
        <v>20</v>
      </c>
      <c r="E8489" t="s">
        <v>20</v>
      </c>
      <c r="F8489" s="30" t="s">
        <v>2675</v>
      </c>
      <c r="G8489" s="30" t="s">
        <v>5763</v>
      </c>
      <c r="H8489" t="s">
        <v>5764</v>
      </c>
      <c r="I8489" t="s">
        <v>100</v>
      </c>
      <c r="J8489" s="33" t="s">
        <v>101</v>
      </c>
      <c r="K8489" t="s">
        <v>101</v>
      </c>
      <c r="L8489" t="s">
        <v>2300</v>
      </c>
      <c r="M8489" s="16">
        <v>71777</v>
      </c>
      <c r="O8489" s="15">
        <v>71777</v>
      </c>
      <c r="P8489">
        <v>0</v>
      </c>
      <c r="Q8489">
        <v>3500</v>
      </c>
      <c r="R8489">
        <v>250</v>
      </c>
      <c r="S8489">
        <v>3750</v>
      </c>
      <c r="T8489">
        <v>0</v>
      </c>
      <c r="U8489">
        <v>0</v>
      </c>
      <c r="V8489">
        <v>0</v>
      </c>
      <c r="W8489">
        <v>0</v>
      </c>
      <c r="X8489">
        <v>0</v>
      </c>
      <c r="Y8489" t="s">
        <v>113</v>
      </c>
    </row>
    <row r="8490" spans="1:25" x14ac:dyDescent="0.3">
      <c r="A8490" t="s">
        <v>54</v>
      </c>
      <c r="B8490" t="s">
        <v>54</v>
      </c>
      <c r="C8490" t="s">
        <v>5472</v>
      </c>
      <c r="D8490" t="s">
        <v>20</v>
      </c>
      <c r="E8490" t="s">
        <v>20</v>
      </c>
      <c r="F8490" s="30" t="s">
        <v>2675</v>
      </c>
      <c r="G8490" s="30" t="s">
        <v>5763</v>
      </c>
      <c r="H8490" t="s">
        <v>5765</v>
      </c>
      <c r="I8490" t="s">
        <v>241</v>
      </c>
      <c r="J8490" s="33" t="s">
        <v>101</v>
      </c>
      <c r="K8490" t="s">
        <v>101</v>
      </c>
      <c r="L8490" t="s">
        <v>2263</v>
      </c>
      <c r="M8490" s="16">
        <v>12000</v>
      </c>
      <c r="O8490" s="15">
        <v>12000</v>
      </c>
      <c r="P8490">
        <v>0</v>
      </c>
      <c r="Q8490">
        <v>120</v>
      </c>
      <c r="R8490">
        <v>120</v>
      </c>
      <c r="S8490">
        <v>240</v>
      </c>
      <c r="T8490">
        <v>0</v>
      </c>
      <c r="U8490">
        <v>0</v>
      </c>
      <c r="V8490">
        <v>0</v>
      </c>
      <c r="W8490">
        <v>0</v>
      </c>
      <c r="X8490">
        <v>0</v>
      </c>
      <c r="Y8490" t="s">
        <v>113</v>
      </c>
    </row>
    <row r="8491" spans="1:25" x14ac:dyDescent="0.3">
      <c r="A8491" t="s">
        <v>54</v>
      </c>
      <c r="B8491" t="s">
        <v>54</v>
      </c>
      <c r="C8491" t="s">
        <v>5472</v>
      </c>
      <c r="D8491" t="s">
        <v>20</v>
      </c>
      <c r="E8491" t="s">
        <v>20</v>
      </c>
      <c r="F8491" s="30" t="s">
        <v>2675</v>
      </c>
      <c r="G8491" s="30" t="s">
        <v>5763</v>
      </c>
      <c r="H8491" t="s">
        <v>5765</v>
      </c>
      <c r="I8491" t="s">
        <v>241</v>
      </c>
      <c r="J8491" s="33" t="s">
        <v>101</v>
      </c>
      <c r="K8491" t="s">
        <v>101</v>
      </c>
      <c r="L8491" t="s">
        <v>2700</v>
      </c>
      <c r="M8491" s="16">
        <v>12000</v>
      </c>
      <c r="O8491" s="15">
        <v>12000</v>
      </c>
      <c r="P8491">
        <v>0</v>
      </c>
      <c r="Q8491">
        <v>120</v>
      </c>
      <c r="R8491">
        <v>120</v>
      </c>
      <c r="S8491">
        <v>240</v>
      </c>
      <c r="T8491">
        <v>0</v>
      </c>
      <c r="U8491">
        <v>0</v>
      </c>
      <c r="V8491">
        <v>0</v>
      </c>
      <c r="W8491">
        <v>0</v>
      </c>
      <c r="X8491">
        <v>0</v>
      </c>
      <c r="Y8491" t="s">
        <v>113</v>
      </c>
    </row>
    <row r="8492" spans="1:25" x14ac:dyDescent="0.3">
      <c r="A8492" t="s">
        <v>54</v>
      </c>
      <c r="B8492" t="s">
        <v>54</v>
      </c>
      <c r="C8492" t="s">
        <v>5472</v>
      </c>
      <c r="D8492" t="s">
        <v>20</v>
      </c>
      <c r="E8492" t="s">
        <v>20</v>
      </c>
      <c r="F8492" s="30" t="s">
        <v>2675</v>
      </c>
      <c r="G8492" s="30" t="s">
        <v>5763</v>
      </c>
      <c r="H8492" t="s">
        <v>5765</v>
      </c>
      <c r="I8492" t="s">
        <v>241</v>
      </c>
      <c r="J8492" s="33" t="s">
        <v>101</v>
      </c>
      <c r="K8492" t="s">
        <v>101</v>
      </c>
      <c r="L8492" t="s">
        <v>2279</v>
      </c>
      <c r="M8492" s="16">
        <v>12000</v>
      </c>
      <c r="O8492" s="15">
        <v>12000</v>
      </c>
      <c r="P8492">
        <v>0</v>
      </c>
      <c r="Q8492">
        <v>120</v>
      </c>
      <c r="R8492">
        <v>120</v>
      </c>
      <c r="S8492">
        <v>240</v>
      </c>
      <c r="T8492">
        <v>0</v>
      </c>
      <c r="U8492">
        <v>0</v>
      </c>
      <c r="V8492">
        <v>0</v>
      </c>
      <c r="W8492">
        <v>0</v>
      </c>
      <c r="X8492">
        <v>0</v>
      </c>
      <c r="Y8492" t="s">
        <v>113</v>
      </c>
    </row>
    <row r="8493" spans="1:25" x14ac:dyDescent="0.3">
      <c r="A8493" t="s">
        <v>54</v>
      </c>
      <c r="B8493" t="s">
        <v>54</v>
      </c>
      <c r="C8493" t="s">
        <v>5472</v>
      </c>
      <c r="D8493" t="s">
        <v>20</v>
      </c>
      <c r="E8493" t="s">
        <v>20</v>
      </c>
      <c r="F8493" s="30" t="s">
        <v>2675</v>
      </c>
      <c r="G8493" s="30" t="s">
        <v>5763</v>
      </c>
      <c r="H8493" t="s">
        <v>5765</v>
      </c>
      <c r="I8493" t="s">
        <v>241</v>
      </c>
      <c r="J8493" s="33" t="s">
        <v>101</v>
      </c>
      <c r="K8493" t="s">
        <v>101</v>
      </c>
      <c r="L8493" t="s">
        <v>2267</v>
      </c>
      <c r="M8493" s="16">
        <v>12000</v>
      </c>
      <c r="O8493" s="15">
        <v>12000</v>
      </c>
      <c r="P8493">
        <v>0</v>
      </c>
      <c r="Q8493">
        <v>120</v>
      </c>
      <c r="R8493">
        <v>120</v>
      </c>
      <c r="S8493">
        <v>240</v>
      </c>
      <c r="T8493">
        <v>0</v>
      </c>
      <c r="U8493">
        <v>0</v>
      </c>
      <c r="V8493">
        <v>0</v>
      </c>
      <c r="W8493">
        <v>0</v>
      </c>
      <c r="X8493">
        <v>0</v>
      </c>
      <c r="Y8493" t="s">
        <v>113</v>
      </c>
    </row>
    <row r="8494" spans="1:25" x14ac:dyDescent="0.3">
      <c r="A8494" t="s">
        <v>54</v>
      </c>
      <c r="B8494" t="s">
        <v>54</v>
      </c>
      <c r="C8494" t="s">
        <v>5472</v>
      </c>
      <c r="D8494" t="s">
        <v>20</v>
      </c>
      <c r="E8494" t="s">
        <v>20</v>
      </c>
      <c r="F8494" s="30" t="s">
        <v>2675</v>
      </c>
      <c r="G8494" s="30" t="s">
        <v>5763</v>
      </c>
      <c r="H8494" t="s">
        <v>5765</v>
      </c>
      <c r="I8494" t="s">
        <v>241</v>
      </c>
      <c r="J8494" s="33" t="s">
        <v>101</v>
      </c>
      <c r="K8494" t="s">
        <v>101</v>
      </c>
      <c r="L8494" t="s">
        <v>2264</v>
      </c>
      <c r="M8494" s="16">
        <v>12000</v>
      </c>
      <c r="O8494" s="15">
        <v>12000</v>
      </c>
      <c r="P8494">
        <v>0</v>
      </c>
      <c r="Q8494">
        <v>120</v>
      </c>
      <c r="R8494">
        <v>120</v>
      </c>
      <c r="S8494">
        <v>240</v>
      </c>
      <c r="T8494">
        <v>0</v>
      </c>
      <c r="U8494">
        <v>0</v>
      </c>
      <c r="V8494">
        <v>0</v>
      </c>
      <c r="W8494">
        <v>0</v>
      </c>
      <c r="X8494">
        <v>0</v>
      </c>
      <c r="Y8494" t="s">
        <v>113</v>
      </c>
    </row>
    <row r="8495" spans="1:25" x14ac:dyDescent="0.3">
      <c r="A8495" t="s">
        <v>54</v>
      </c>
      <c r="B8495" t="s">
        <v>54</v>
      </c>
      <c r="C8495" t="s">
        <v>5472</v>
      </c>
      <c r="D8495" t="s">
        <v>20</v>
      </c>
      <c r="E8495" t="s">
        <v>20</v>
      </c>
      <c r="F8495" s="30" t="s">
        <v>2675</v>
      </c>
      <c r="G8495" s="30" t="s">
        <v>5763</v>
      </c>
      <c r="H8495" t="s">
        <v>5765</v>
      </c>
      <c r="I8495" t="s">
        <v>241</v>
      </c>
      <c r="J8495" s="33" t="s">
        <v>101</v>
      </c>
      <c r="K8495" t="s">
        <v>101</v>
      </c>
      <c r="L8495" t="s">
        <v>2266</v>
      </c>
      <c r="M8495" s="16">
        <v>12000</v>
      </c>
      <c r="O8495" s="15">
        <v>12000</v>
      </c>
      <c r="P8495">
        <v>0</v>
      </c>
      <c r="Q8495">
        <v>120</v>
      </c>
      <c r="R8495">
        <v>120</v>
      </c>
      <c r="S8495">
        <v>240</v>
      </c>
      <c r="T8495">
        <v>0</v>
      </c>
      <c r="U8495">
        <v>0</v>
      </c>
      <c r="V8495">
        <v>0</v>
      </c>
      <c r="W8495">
        <v>0</v>
      </c>
      <c r="X8495">
        <v>0</v>
      </c>
      <c r="Y8495" t="s">
        <v>113</v>
      </c>
    </row>
    <row r="8496" spans="1:25" x14ac:dyDescent="0.3">
      <c r="A8496" t="s">
        <v>54</v>
      </c>
      <c r="B8496" t="s">
        <v>54</v>
      </c>
      <c r="C8496" t="s">
        <v>5472</v>
      </c>
      <c r="D8496" t="s">
        <v>20</v>
      </c>
      <c r="E8496" t="s">
        <v>20</v>
      </c>
      <c r="F8496" s="30" t="s">
        <v>2675</v>
      </c>
      <c r="G8496" s="30" t="s">
        <v>5763</v>
      </c>
      <c r="H8496" t="s">
        <v>5765</v>
      </c>
      <c r="I8496" t="s">
        <v>241</v>
      </c>
      <c r="J8496" s="33" t="s">
        <v>101</v>
      </c>
      <c r="K8496" t="s">
        <v>101</v>
      </c>
      <c r="L8496" t="s">
        <v>2677</v>
      </c>
      <c r="M8496" s="16">
        <v>12000</v>
      </c>
      <c r="O8496" s="15">
        <v>12000</v>
      </c>
      <c r="P8496">
        <v>0</v>
      </c>
      <c r="Q8496">
        <v>120</v>
      </c>
      <c r="R8496">
        <v>120</v>
      </c>
      <c r="S8496">
        <v>240</v>
      </c>
      <c r="T8496">
        <v>0</v>
      </c>
      <c r="U8496">
        <v>0</v>
      </c>
      <c r="V8496">
        <v>0</v>
      </c>
      <c r="W8496">
        <v>0</v>
      </c>
      <c r="X8496">
        <v>0</v>
      </c>
      <c r="Y8496" t="s">
        <v>113</v>
      </c>
    </row>
    <row r="8497" spans="1:25" x14ac:dyDescent="0.3">
      <c r="A8497" t="s">
        <v>54</v>
      </c>
      <c r="B8497" t="s">
        <v>54</v>
      </c>
      <c r="C8497" t="s">
        <v>5472</v>
      </c>
      <c r="D8497" t="s">
        <v>20</v>
      </c>
      <c r="E8497" t="s">
        <v>20</v>
      </c>
      <c r="F8497" s="30" t="s">
        <v>2665</v>
      </c>
      <c r="G8497" s="30" t="s">
        <v>5766</v>
      </c>
      <c r="H8497" t="s">
        <v>5767</v>
      </c>
      <c r="I8497" t="s">
        <v>241</v>
      </c>
      <c r="J8497" s="33" t="s">
        <v>101</v>
      </c>
      <c r="K8497" t="s">
        <v>101</v>
      </c>
      <c r="L8497" t="s">
        <v>2263</v>
      </c>
      <c r="M8497" s="16">
        <v>150000</v>
      </c>
      <c r="N8497" s="16">
        <v>58590</v>
      </c>
      <c r="O8497" s="15">
        <v>208590</v>
      </c>
      <c r="P8497">
        <v>0</v>
      </c>
      <c r="Q8497">
        <v>391</v>
      </c>
      <c r="R8497">
        <v>260</v>
      </c>
      <c r="S8497">
        <v>651</v>
      </c>
      <c r="T8497">
        <v>0</v>
      </c>
      <c r="U8497">
        <v>0</v>
      </c>
      <c r="V8497">
        <v>0</v>
      </c>
      <c r="W8497">
        <v>0</v>
      </c>
      <c r="X8497">
        <v>0</v>
      </c>
      <c r="Y8497" t="s">
        <v>113</v>
      </c>
    </row>
    <row r="8498" spans="1:25" x14ac:dyDescent="0.3">
      <c r="A8498" t="s">
        <v>54</v>
      </c>
      <c r="B8498" t="s">
        <v>54</v>
      </c>
      <c r="C8498" t="s">
        <v>5472</v>
      </c>
      <c r="D8498" t="s">
        <v>20</v>
      </c>
      <c r="E8498" t="s">
        <v>20</v>
      </c>
      <c r="F8498" s="30" t="s">
        <v>2665</v>
      </c>
      <c r="G8498" s="30" t="s">
        <v>5766</v>
      </c>
      <c r="H8498" t="s">
        <v>5767</v>
      </c>
      <c r="I8498" t="s">
        <v>241</v>
      </c>
      <c r="J8498" s="33" t="s">
        <v>101</v>
      </c>
      <c r="K8498" t="s">
        <v>101</v>
      </c>
      <c r="L8498" t="s">
        <v>2700</v>
      </c>
      <c r="M8498" s="16">
        <v>150000</v>
      </c>
      <c r="N8498" s="16">
        <v>58590</v>
      </c>
      <c r="O8498" s="15">
        <v>208590</v>
      </c>
      <c r="P8498">
        <v>0</v>
      </c>
      <c r="Q8498">
        <v>391</v>
      </c>
      <c r="R8498">
        <v>260</v>
      </c>
      <c r="S8498">
        <v>651</v>
      </c>
      <c r="T8498">
        <v>0</v>
      </c>
      <c r="U8498">
        <v>0</v>
      </c>
      <c r="V8498">
        <v>0</v>
      </c>
      <c r="W8498">
        <v>0</v>
      </c>
      <c r="X8498">
        <v>0</v>
      </c>
      <c r="Y8498" t="s">
        <v>113</v>
      </c>
    </row>
    <row r="8499" spans="1:25" x14ac:dyDescent="0.3">
      <c r="A8499" t="s">
        <v>54</v>
      </c>
      <c r="B8499" t="s">
        <v>54</v>
      </c>
      <c r="C8499" t="s">
        <v>5472</v>
      </c>
      <c r="D8499" t="s">
        <v>20</v>
      </c>
      <c r="E8499" t="s">
        <v>20</v>
      </c>
      <c r="F8499" s="30" t="s">
        <v>2665</v>
      </c>
      <c r="G8499" s="30" t="s">
        <v>5766</v>
      </c>
      <c r="H8499" t="s">
        <v>5767</v>
      </c>
      <c r="I8499" t="s">
        <v>241</v>
      </c>
      <c r="J8499" s="33" t="s">
        <v>101</v>
      </c>
      <c r="K8499" t="s">
        <v>101</v>
      </c>
      <c r="L8499" t="s">
        <v>2279</v>
      </c>
      <c r="M8499" s="16">
        <v>150000</v>
      </c>
      <c r="N8499" s="16">
        <v>58590</v>
      </c>
      <c r="O8499" s="15">
        <v>208590</v>
      </c>
      <c r="P8499">
        <v>0</v>
      </c>
      <c r="Q8499">
        <v>391</v>
      </c>
      <c r="R8499">
        <v>260</v>
      </c>
      <c r="S8499">
        <v>651</v>
      </c>
      <c r="T8499">
        <v>0</v>
      </c>
      <c r="U8499">
        <v>0</v>
      </c>
      <c r="V8499">
        <v>0</v>
      </c>
      <c r="W8499">
        <v>0</v>
      </c>
      <c r="X8499">
        <v>0</v>
      </c>
      <c r="Y8499" t="s">
        <v>113</v>
      </c>
    </row>
    <row r="8500" spans="1:25" x14ac:dyDescent="0.3">
      <c r="A8500" t="s">
        <v>54</v>
      </c>
      <c r="B8500" t="s">
        <v>54</v>
      </c>
      <c r="C8500" t="s">
        <v>5472</v>
      </c>
      <c r="D8500" t="s">
        <v>20</v>
      </c>
      <c r="E8500" t="s">
        <v>20</v>
      </c>
      <c r="F8500" s="30" t="s">
        <v>2665</v>
      </c>
      <c r="G8500" s="30" t="s">
        <v>5766</v>
      </c>
      <c r="H8500" t="s">
        <v>5767</v>
      </c>
      <c r="I8500" t="s">
        <v>241</v>
      </c>
      <c r="J8500" s="33" t="s">
        <v>101</v>
      </c>
      <c r="K8500" t="s">
        <v>101</v>
      </c>
      <c r="L8500" t="s">
        <v>2267</v>
      </c>
      <c r="M8500" s="16">
        <v>150000</v>
      </c>
      <c r="N8500" s="16">
        <v>58590</v>
      </c>
      <c r="O8500" s="15">
        <v>208590</v>
      </c>
      <c r="P8500">
        <v>0</v>
      </c>
      <c r="Q8500">
        <v>391</v>
      </c>
      <c r="R8500">
        <v>260</v>
      </c>
      <c r="S8500">
        <v>651</v>
      </c>
      <c r="T8500">
        <v>0</v>
      </c>
      <c r="U8500">
        <v>0</v>
      </c>
      <c r="V8500">
        <v>0</v>
      </c>
      <c r="W8500">
        <v>0</v>
      </c>
      <c r="X8500">
        <v>0</v>
      </c>
      <c r="Y8500" t="s">
        <v>113</v>
      </c>
    </row>
    <row r="8501" spans="1:25" x14ac:dyDescent="0.3">
      <c r="A8501" t="s">
        <v>54</v>
      </c>
      <c r="B8501" t="s">
        <v>54</v>
      </c>
      <c r="C8501" t="s">
        <v>5472</v>
      </c>
      <c r="D8501" t="s">
        <v>20</v>
      </c>
      <c r="E8501" t="s">
        <v>20</v>
      </c>
      <c r="F8501" s="30" t="s">
        <v>2665</v>
      </c>
      <c r="G8501" s="30" t="s">
        <v>5766</v>
      </c>
      <c r="H8501" t="s">
        <v>5767</v>
      </c>
      <c r="I8501" t="s">
        <v>241</v>
      </c>
      <c r="J8501" s="33" t="s">
        <v>101</v>
      </c>
      <c r="K8501" t="s">
        <v>101</v>
      </c>
      <c r="L8501" t="s">
        <v>2395</v>
      </c>
      <c r="M8501" s="16">
        <v>150000</v>
      </c>
      <c r="N8501" s="16">
        <v>58590</v>
      </c>
      <c r="O8501" s="15">
        <v>208590</v>
      </c>
      <c r="P8501">
        <v>0</v>
      </c>
      <c r="Q8501">
        <v>391</v>
      </c>
      <c r="R8501">
        <v>260</v>
      </c>
      <c r="S8501">
        <v>651</v>
      </c>
      <c r="T8501">
        <v>0</v>
      </c>
      <c r="U8501">
        <v>0</v>
      </c>
      <c r="V8501">
        <v>0</v>
      </c>
      <c r="W8501">
        <v>0</v>
      </c>
      <c r="X8501">
        <v>0</v>
      </c>
      <c r="Y8501" t="s">
        <v>113</v>
      </c>
    </row>
    <row r="8502" spans="1:25" x14ac:dyDescent="0.3">
      <c r="A8502" t="s">
        <v>54</v>
      </c>
      <c r="B8502" t="s">
        <v>54</v>
      </c>
      <c r="C8502" t="s">
        <v>5472</v>
      </c>
      <c r="D8502" t="s">
        <v>20</v>
      </c>
      <c r="E8502" t="s">
        <v>20</v>
      </c>
      <c r="F8502" s="30" t="s">
        <v>2665</v>
      </c>
      <c r="G8502" s="30" t="s">
        <v>5766</v>
      </c>
      <c r="H8502" t="s">
        <v>5767</v>
      </c>
      <c r="I8502" t="s">
        <v>241</v>
      </c>
      <c r="J8502" s="33" t="s">
        <v>101</v>
      </c>
      <c r="K8502" t="s">
        <v>101</v>
      </c>
      <c r="L8502" t="s">
        <v>5762</v>
      </c>
      <c r="M8502" s="16">
        <v>150000</v>
      </c>
      <c r="N8502" s="16">
        <v>58590</v>
      </c>
      <c r="O8502" s="15">
        <v>208590</v>
      </c>
      <c r="P8502">
        <v>0</v>
      </c>
      <c r="Q8502">
        <v>391</v>
      </c>
      <c r="R8502">
        <v>260</v>
      </c>
      <c r="S8502">
        <v>651</v>
      </c>
      <c r="T8502">
        <v>0</v>
      </c>
      <c r="U8502">
        <v>0</v>
      </c>
      <c r="V8502">
        <v>0</v>
      </c>
      <c r="W8502">
        <v>0</v>
      </c>
      <c r="X8502">
        <v>0</v>
      </c>
      <c r="Y8502" t="s">
        <v>113</v>
      </c>
    </row>
    <row r="8503" spans="1:25" x14ac:dyDescent="0.3">
      <c r="A8503" t="s">
        <v>54</v>
      </c>
      <c r="B8503" t="s">
        <v>54</v>
      </c>
      <c r="C8503" t="s">
        <v>5472</v>
      </c>
      <c r="D8503" t="s">
        <v>20</v>
      </c>
      <c r="E8503" t="s">
        <v>20</v>
      </c>
      <c r="F8503" s="30" t="s">
        <v>2665</v>
      </c>
      <c r="G8503" s="30" t="s">
        <v>5766</v>
      </c>
      <c r="H8503" t="s">
        <v>5767</v>
      </c>
      <c r="I8503" t="s">
        <v>241</v>
      </c>
      <c r="J8503" s="33" t="s">
        <v>101</v>
      </c>
      <c r="K8503" t="s">
        <v>101</v>
      </c>
      <c r="L8503" t="s">
        <v>2431</v>
      </c>
      <c r="M8503" s="16">
        <v>150000</v>
      </c>
      <c r="N8503" s="16">
        <v>58590</v>
      </c>
      <c r="O8503" s="15">
        <v>208590</v>
      </c>
      <c r="P8503">
        <v>0</v>
      </c>
      <c r="Q8503">
        <v>391</v>
      </c>
      <c r="R8503">
        <v>260</v>
      </c>
      <c r="S8503">
        <v>651</v>
      </c>
      <c r="T8503">
        <v>0</v>
      </c>
      <c r="U8503">
        <v>0</v>
      </c>
      <c r="V8503">
        <v>0</v>
      </c>
      <c r="W8503">
        <v>0</v>
      </c>
      <c r="X8503">
        <v>0</v>
      </c>
      <c r="Y8503" t="s">
        <v>113</v>
      </c>
    </row>
    <row r="8504" spans="1:25" x14ac:dyDescent="0.3">
      <c r="A8504" t="s">
        <v>54</v>
      </c>
      <c r="B8504" t="s">
        <v>54</v>
      </c>
      <c r="C8504" t="s">
        <v>5472</v>
      </c>
      <c r="D8504" t="s">
        <v>20</v>
      </c>
      <c r="E8504" t="s">
        <v>20</v>
      </c>
      <c r="F8504" s="30" t="s">
        <v>2665</v>
      </c>
      <c r="G8504" s="30" t="s">
        <v>5766</v>
      </c>
      <c r="H8504" t="s">
        <v>5767</v>
      </c>
      <c r="I8504" t="s">
        <v>241</v>
      </c>
      <c r="J8504" s="33" t="s">
        <v>101</v>
      </c>
      <c r="K8504" t="s">
        <v>101</v>
      </c>
      <c r="L8504" t="s">
        <v>2300</v>
      </c>
      <c r="M8504" s="16">
        <v>150000</v>
      </c>
      <c r="N8504" s="16">
        <v>58590</v>
      </c>
      <c r="O8504" s="15">
        <v>208590</v>
      </c>
      <c r="P8504">
        <v>0</v>
      </c>
      <c r="Q8504">
        <v>391</v>
      </c>
      <c r="R8504">
        <v>260</v>
      </c>
      <c r="S8504">
        <v>651</v>
      </c>
      <c r="T8504">
        <v>0</v>
      </c>
      <c r="U8504">
        <v>0</v>
      </c>
      <c r="V8504">
        <v>0</v>
      </c>
      <c r="W8504">
        <v>0</v>
      </c>
      <c r="X8504">
        <v>0</v>
      </c>
      <c r="Y8504" t="s">
        <v>113</v>
      </c>
    </row>
    <row r="8505" spans="1:25" x14ac:dyDescent="0.3">
      <c r="A8505" t="s">
        <v>54</v>
      </c>
      <c r="B8505" t="s">
        <v>54</v>
      </c>
      <c r="C8505" t="s">
        <v>5472</v>
      </c>
      <c r="D8505" t="s">
        <v>20</v>
      </c>
      <c r="E8505" t="s">
        <v>20</v>
      </c>
      <c r="F8505" s="30" t="s">
        <v>2665</v>
      </c>
      <c r="G8505" s="30" t="s">
        <v>5766</v>
      </c>
      <c r="H8505" t="s">
        <v>5767</v>
      </c>
      <c r="I8505" t="s">
        <v>241</v>
      </c>
      <c r="J8505" s="33" t="s">
        <v>101</v>
      </c>
      <c r="K8505" t="s">
        <v>101</v>
      </c>
      <c r="L8505" t="s">
        <v>2265</v>
      </c>
      <c r="M8505" s="16">
        <v>150000</v>
      </c>
      <c r="N8505" s="16">
        <v>58590</v>
      </c>
      <c r="O8505" s="15">
        <v>208590</v>
      </c>
      <c r="P8505">
        <v>0</v>
      </c>
      <c r="Q8505">
        <v>391</v>
      </c>
      <c r="R8505">
        <v>260</v>
      </c>
      <c r="S8505">
        <v>651</v>
      </c>
      <c r="T8505">
        <v>0</v>
      </c>
      <c r="U8505">
        <v>0</v>
      </c>
      <c r="V8505">
        <v>0</v>
      </c>
      <c r="W8505">
        <v>0</v>
      </c>
      <c r="X8505">
        <v>0</v>
      </c>
      <c r="Y8505" t="s">
        <v>113</v>
      </c>
    </row>
    <row r="8506" spans="1:25" x14ac:dyDescent="0.3">
      <c r="A8506" t="s">
        <v>54</v>
      </c>
      <c r="B8506" t="s">
        <v>54</v>
      </c>
      <c r="C8506" t="s">
        <v>5472</v>
      </c>
      <c r="D8506" t="s">
        <v>20</v>
      </c>
      <c r="E8506" t="s">
        <v>20</v>
      </c>
      <c r="F8506" s="30" t="s">
        <v>2665</v>
      </c>
      <c r="G8506" s="30" t="s">
        <v>5766</v>
      </c>
      <c r="H8506" t="s">
        <v>5767</v>
      </c>
      <c r="I8506" t="s">
        <v>241</v>
      </c>
      <c r="J8506" s="33" t="s">
        <v>101</v>
      </c>
      <c r="K8506" t="s">
        <v>101</v>
      </c>
      <c r="L8506" t="s">
        <v>2266</v>
      </c>
      <c r="M8506" s="16">
        <v>150000</v>
      </c>
      <c r="N8506" s="16">
        <v>58590</v>
      </c>
      <c r="O8506" s="15">
        <v>208590</v>
      </c>
      <c r="P8506">
        <v>0</v>
      </c>
      <c r="Q8506">
        <v>391</v>
      </c>
      <c r="R8506">
        <v>260</v>
      </c>
      <c r="S8506">
        <v>651</v>
      </c>
      <c r="T8506">
        <v>0</v>
      </c>
      <c r="U8506">
        <v>0</v>
      </c>
      <c r="V8506">
        <v>0</v>
      </c>
      <c r="W8506">
        <v>0</v>
      </c>
      <c r="X8506">
        <v>0</v>
      </c>
      <c r="Y8506" t="s">
        <v>113</v>
      </c>
    </row>
    <row r="8507" spans="1:25" x14ac:dyDescent="0.3">
      <c r="A8507" t="s">
        <v>54</v>
      </c>
      <c r="B8507" t="s">
        <v>54</v>
      </c>
      <c r="C8507" t="s">
        <v>5472</v>
      </c>
      <c r="D8507" t="s">
        <v>20</v>
      </c>
      <c r="E8507" t="s">
        <v>20</v>
      </c>
      <c r="F8507" s="30" t="s">
        <v>2665</v>
      </c>
      <c r="G8507" s="30" t="s">
        <v>5766</v>
      </c>
      <c r="H8507" t="s">
        <v>5767</v>
      </c>
      <c r="I8507" t="s">
        <v>241</v>
      </c>
      <c r="J8507" s="33" t="s">
        <v>101</v>
      </c>
      <c r="K8507" t="s">
        <v>101</v>
      </c>
      <c r="L8507" t="s">
        <v>2677</v>
      </c>
      <c r="M8507" s="16">
        <v>150000</v>
      </c>
      <c r="N8507" s="16">
        <v>58590</v>
      </c>
      <c r="O8507" s="15">
        <v>208590</v>
      </c>
      <c r="P8507">
        <v>0</v>
      </c>
      <c r="Q8507">
        <v>391</v>
      </c>
      <c r="R8507">
        <v>260</v>
      </c>
      <c r="S8507">
        <v>651</v>
      </c>
      <c r="T8507">
        <v>0</v>
      </c>
      <c r="U8507">
        <v>0</v>
      </c>
      <c r="V8507">
        <v>0</v>
      </c>
      <c r="X8507">
        <v>0</v>
      </c>
      <c r="Y8507" t="s">
        <v>113</v>
      </c>
    </row>
    <row r="8508" spans="1:25" x14ac:dyDescent="0.3">
      <c r="A8508" t="s">
        <v>54</v>
      </c>
      <c r="B8508" t="s">
        <v>54</v>
      </c>
      <c r="C8508" t="s">
        <v>5472</v>
      </c>
      <c r="D8508" t="s">
        <v>20</v>
      </c>
      <c r="E8508" t="s">
        <v>20</v>
      </c>
      <c r="F8508" s="30" t="s">
        <v>2665</v>
      </c>
      <c r="G8508" s="30" t="s">
        <v>5768</v>
      </c>
      <c r="H8508" t="s">
        <v>5769</v>
      </c>
      <c r="I8508" t="s">
        <v>235</v>
      </c>
      <c r="J8508" s="33" t="s">
        <v>101</v>
      </c>
      <c r="K8508" t="s">
        <v>101</v>
      </c>
      <c r="L8508" t="s">
        <v>2263</v>
      </c>
      <c r="M8508" s="16">
        <v>0</v>
      </c>
      <c r="N8508" s="16">
        <v>0</v>
      </c>
      <c r="O8508" s="15">
        <v>0</v>
      </c>
      <c r="P8508">
        <v>0</v>
      </c>
      <c r="Q8508">
        <v>3000</v>
      </c>
      <c r="R8508">
        <v>1000</v>
      </c>
      <c r="S8508">
        <v>4000</v>
      </c>
      <c r="T8508">
        <v>0</v>
      </c>
      <c r="U8508">
        <v>0</v>
      </c>
      <c r="V8508">
        <v>0</v>
      </c>
      <c r="W8508">
        <v>0</v>
      </c>
      <c r="X8508">
        <v>0</v>
      </c>
      <c r="Y8508" t="s">
        <v>113</v>
      </c>
    </row>
    <row r="8509" spans="1:25" x14ac:dyDescent="0.3">
      <c r="A8509" t="s">
        <v>54</v>
      </c>
      <c r="B8509" t="s">
        <v>54</v>
      </c>
      <c r="C8509" t="s">
        <v>5472</v>
      </c>
      <c r="D8509" t="s">
        <v>20</v>
      </c>
      <c r="E8509" t="s">
        <v>20</v>
      </c>
      <c r="F8509" s="30" t="s">
        <v>2665</v>
      </c>
      <c r="G8509" s="30" t="s">
        <v>5768</v>
      </c>
      <c r="H8509" t="s">
        <v>5769</v>
      </c>
      <c r="I8509" t="s">
        <v>235</v>
      </c>
      <c r="J8509" s="33" t="s">
        <v>101</v>
      </c>
      <c r="K8509" t="s">
        <v>101</v>
      </c>
      <c r="L8509" t="s">
        <v>2700</v>
      </c>
      <c r="M8509" s="16">
        <v>0</v>
      </c>
      <c r="N8509" s="16">
        <v>0</v>
      </c>
      <c r="O8509" s="15">
        <v>0</v>
      </c>
      <c r="P8509">
        <v>0</v>
      </c>
      <c r="Q8509">
        <v>3000</v>
      </c>
      <c r="R8509">
        <v>1000</v>
      </c>
      <c r="S8509">
        <v>4000</v>
      </c>
      <c r="T8509">
        <v>0</v>
      </c>
      <c r="U8509">
        <v>0</v>
      </c>
      <c r="V8509">
        <v>0</v>
      </c>
      <c r="W8509">
        <v>0</v>
      </c>
      <c r="X8509">
        <v>0</v>
      </c>
      <c r="Y8509" t="s">
        <v>113</v>
      </c>
    </row>
    <row r="8510" spans="1:25" x14ac:dyDescent="0.3">
      <c r="A8510" t="s">
        <v>54</v>
      </c>
      <c r="B8510" t="s">
        <v>54</v>
      </c>
      <c r="C8510" t="s">
        <v>5472</v>
      </c>
      <c r="D8510" t="s">
        <v>20</v>
      </c>
      <c r="E8510" t="s">
        <v>20</v>
      </c>
      <c r="F8510" s="30" t="s">
        <v>2665</v>
      </c>
      <c r="G8510" s="30" t="s">
        <v>5768</v>
      </c>
      <c r="H8510" t="s">
        <v>5769</v>
      </c>
      <c r="I8510" t="s">
        <v>235</v>
      </c>
      <c r="J8510" s="33" t="s">
        <v>101</v>
      </c>
      <c r="K8510" t="s">
        <v>101</v>
      </c>
      <c r="L8510" t="s">
        <v>2279</v>
      </c>
      <c r="M8510" s="16">
        <v>0</v>
      </c>
      <c r="N8510" s="16">
        <v>0</v>
      </c>
      <c r="O8510" s="15">
        <v>0</v>
      </c>
      <c r="P8510">
        <v>0</v>
      </c>
      <c r="Q8510">
        <v>3000</v>
      </c>
      <c r="R8510">
        <v>1000</v>
      </c>
      <c r="S8510">
        <v>4000</v>
      </c>
      <c r="T8510">
        <v>0</v>
      </c>
      <c r="U8510">
        <v>0</v>
      </c>
      <c r="V8510">
        <v>0</v>
      </c>
      <c r="W8510">
        <v>0</v>
      </c>
      <c r="X8510">
        <v>0</v>
      </c>
      <c r="Y8510" t="s">
        <v>113</v>
      </c>
    </row>
    <row r="8511" spans="1:25" x14ac:dyDescent="0.3">
      <c r="A8511" t="s">
        <v>54</v>
      </c>
      <c r="B8511" t="s">
        <v>54</v>
      </c>
      <c r="C8511" t="s">
        <v>5472</v>
      </c>
      <c r="D8511" t="s">
        <v>20</v>
      </c>
      <c r="E8511" t="s">
        <v>20</v>
      </c>
      <c r="F8511" s="30" t="s">
        <v>2665</v>
      </c>
      <c r="G8511" s="30" t="s">
        <v>5768</v>
      </c>
      <c r="H8511" t="s">
        <v>5769</v>
      </c>
      <c r="I8511" t="s">
        <v>235</v>
      </c>
      <c r="J8511" s="33" t="s">
        <v>101</v>
      </c>
      <c r="K8511" t="s">
        <v>101</v>
      </c>
      <c r="L8511" t="s">
        <v>2267</v>
      </c>
      <c r="M8511" s="16">
        <v>0</v>
      </c>
      <c r="N8511" s="16">
        <v>0</v>
      </c>
      <c r="O8511" s="15">
        <v>0</v>
      </c>
      <c r="P8511">
        <v>0</v>
      </c>
      <c r="Q8511">
        <v>3000</v>
      </c>
      <c r="R8511">
        <v>1000</v>
      </c>
      <c r="S8511">
        <v>4000</v>
      </c>
      <c r="T8511">
        <v>0</v>
      </c>
      <c r="U8511">
        <v>0</v>
      </c>
      <c r="V8511">
        <v>0</v>
      </c>
      <c r="W8511">
        <v>0</v>
      </c>
      <c r="X8511">
        <v>0</v>
      </c>
      <c r="Y8511" t="s">
        <v>113</v>
      </c>
    </row>
    <row r="8512" spans="1:25" x14ac:dyDescent="0.3">
      <c r="A8512" t="s">
        <v>54</v>
      </c>
      <c r="B8512" t="s">
        <v>54</v>
      </c>
      <c r="C8512" t="s">
        <v>5472</v>
      </c>
      <c r="D8512" t="s">
        <v>20</v>
      </c>
      <c r="E8512" t="s">
        <v>20</v>
      </c>
      <c r="F8512" s="30" t="s">
        <v>2665</v>
      </c>
      <c r="G8512" s="30" t="s">
        <v>5768</v>
      </c>
      <c r="H8512" t="s">
        <v>5769</v>
      </c>
      <c r="I8512" t="s">
        <v>235</v>
      </c>
      <c r="J8512" s="33" t="s">
        <v>101</v>
      </c>
      <c r="K8512" t="s">
        <v>101</v>
      </c>
      <c r="L8512" t="s">
        <v>2395</v>
      </c>
      <c r="M8512" s="16">
        <v>0</v>
      </c>
      <c r="N8512" s="16">
        <v>0</v>
      </c>
      <c r="O8512" s="15">
        <v>0</v>
      </c>
      <c r="P8512">
        <v>0</v>
      </c>
      <c r="Q8512">
        <v>3000</v>
      </c>
      <c r="R8512">
        <v>1000</v>
      </c>
      <c r="S8512">
        <v>4000</v>
      </c>
      <c r="T8512">
        <v>0</v>
      </c>
      <c r="U8512">
        <v>0</v>
      </c>
      <c r="V8512">
        <v>0</v>
      </c>
      <c r="W8512">
        <v>0</v>
      </c>
      <c r="X8512">
        <v>0</v>
      </c>
      <c r="Y8512" t="s">
        <v>113</v>
      </c>
    </row>
    <row r="8513" spans="1:25" x14ac:dyDescent="0.3">
      <c r="A8513" t="s">
        <v>54</v>
      </c>
      <c r="B8513" t="s">
        <v>54</v>
      </c>
      <c r="C8513" t="s">
        <v>5472</v>
      </c>
      <c r="D8513" t="s">
        <v>20</v>
      </c>
      <c r="E8513" t="s">
        <v>20</v>
      </c>
      <c r="F8513" s="30" t="s">
        <v>2665</v>
      </c>
      <c r="G8513" s="30" t="s">
        <v>5768</v>
      </c>
      <c r="H8513" t="s">
        <v>5769</v>
      </c>
      <c r="I8513" t="s">
        <v>235</v>
      </c>
      <c r="J8513" s="33" t="s">
        <v>101</v>
      </c>
      <c r="K8513" t="s">
        <v>101</v>
      </c>
      <c r="L8513" t="s">
        <v>5762</v>
      </c>
      <c r="M8513" s="16">
        <v>0</v>
      </c>
      <c r="N8513" s="16">
        <v>0</v>
      </c>
      <c r="O8513" s="15">
        <v>0</v>
      </c>
      <c r="P8513">
        <v>0</v>
      </c>
      <c r="Q8513">
        <v>3000</v>
      </c>
      <c r="R8513">
        <v>1000</v>
      </c>
      <c r="S8513">
        <v>4000</v>
      </c>
      <c r="T8513">
        <v>0</v>
      </c>
      <c r="U8513">
        <v>0</v>
      </c>
      <c r="V8513">
        <v>0</v>
      </c>
      <c r="W8513">
        <v>0</v>
      </c>
      <c r="X8513">
        <v>0</v>
      </c>
      <c r="Y8513" t="s">
        <v>113</v>
      </c>
    </row>
    <row r="8514" spans="1:25" x14ac:dyDescent="0.3">
      <c r="A8514" t="s">
        <v>54</v>
      </c>
      <c r="B8514" t="s">
        <v>54</v>
      </c>
      <c r="C8514" t="s">
        <v>5472</v>
      </c>
      <c r="D8514" t="s">
        <v>20</v>
      </c>
      <c r="E8514" t="s">
        <v>20</v>
      </c>
      <c r="F8514" s="30" t="s">
        <v>2665</v>
      </c>
      <c r="G8514" s="30" t="s">
        <v>5768</v>
      </c>
      <c r="H8514" t="s">
        <v>5769</v>
      </c>
      <c r="I8514" t="s">
        <v>235</v>
      </c>
      <c r="J8514" s="33" t="s">
        <v>101</v>
      </c>
      <c r="K8514" t="s">
        <v>101</v>
      </c>
      <c r="L8514" t="s">
        <v>2431</v>
      </c>
      <c r="M8514" s="16">
        <v>0</v>
      </c>
      <c r="N8514" s="16">
        <v>0</v>
      </c>
      <c r="O8514" s="15">
        <v>0</v>
      </c>
      <c r="P8514">
        <v>0</v>
      </c>
      <c r="Q8514">
        <v>3000</v>
      </c>
      <c r="R8514">
        <v>1000</v>
      </c>
      <c r="S8514">
        <v>4000</v>
      </c>
      <c r="T8514">
        <v>0</v>
      </c>
      <c r="U8514">
        <v>0</v>
      </c>
      <c r="V8514">
        <v>0</v>
      </c>
      <c r="W8514">
        <v>0</v>
      </c>
      <c r="X8514">
        <v>0</v>
      </c>
      <c r="Y8514" t="s">
        <v>113</v>
      </c>
    </row>
    <row r="8515" spans="1:25" x14ac:dyDescent="0.3">
      <c r="A8515" t="s">
        <v>54</v>
      </c>
      <c r="B8515" t="s">
        <v>54</v>
      </c>
      <c r="C8515" t="s">
        <v>5472</v>
      </c>
      <c r="D8515" t="s">
        <v>20</v>
      </c>
      <c r="E8515" t="s">
        <v>20</v>
      </c>
      <c r="F8515" s="30" t="s">
        <v>2665</v>
      </c>
      <c r="G8515" s="30" t="s">
        <v>5768</v>
      </c>
      <c r="H8515" t="s">
        <v>5769</v>
      </c>
      <c r="I8515" t="s">
        <v>235</v>
      </c>
      <c r="J8515" s="33" t="s">
        <v>101</v>
      </c>
      <c r="K8515" t="s">
        <v>101</v>
      </c>
      <c r="L8515" t="s">
        <v>2300</v>
      </c>
      <c r="M8515" s="16">
        <v>0</v>
      </c>
      <c r="N8515" s="16">
        <v>0</v>
      </c>
      <c r="O8515" s="15">
        <v>0</v>
      </c>
      <c r="P8515">
        <v>0</v>
      </c>
      <c r="Q8515">
        <v>3000</v>
      </c>
      <c r="R8515">
        <v>1000</v>
      </c>
      <c r="S8515">
        <v>4000</v>
      </c>
      <c r="T8515">
        <v>0</v>
      </c>
      <c r="U8515">
        <v>0</v>
      </c>
      <c r="V8515">
        <v>0</v>
      </c>
      <c r="W8515">
        <v>0</v>
      </c>
      <c r="X8515">
        <v>0</v>
      </c>
      <c r="Y8515" t="s">
        <v>113</v>
      </c>
    </row>
    <row r="8516" spans="1:25" x14ac:dyDescent="0.3">
      <c r="A8516" t="s">
        <v>54</v>
      </c>
      <c r="B8516" t="s">
        <v>54</v>
      </c>
      <c r="C8516" t="s">
        <v>5472</v>
      </c>
      <c r="D8516" t="s">
        <v>20</v>
      </c>
      <c r="E8516" t="s">
        <v>20</v>
      </c>
      <c r="F8516" s="30" t="s">
        <v>2665</v>
      </c>
      <c r="G8516" s="30" t="s">
        <v>5768</v>
      </c>
      <c r="H8516" t="s">
        <v>5769</v>
      </c>
      <c r="I8516" t="s">
        <v>235</v>
      </c>
      <c r="J8516" s="33" t="s">
        <v>101</v>
      </c>
      <c r="K8516" t="s">
        <v>101</v>
      </c>
      <c r="L8516" t="s">
        <v>2265</v>
      </c>
      <c r="M8516" s="16">
        <v>0</v>
      </c>
      <c r="N8516" s="16">
        <v>0</v>
      </c>
      <c r="O8516" s="15">
        <v>0</v>
      </c>
      <c r="P8516">
        <v>0</v>
      </c>
      <c r="Q8516">
        <v>3000</v>
      </c>
      <c r="R8516">
        <v>1000</v>
      </c>
      <c r="S8516">
        <v>4000</v>
      </c>
      <c r="T8516">
        <v>0</v>
      </c>
      <c r="U8516">
        <v>0</v>
      </c>
      <c r="V8516">
        <v>0</v>
      </c>
      <c r="W8516">
        <v>0</v>
      </c>
      <c r="X8516">
        <v>0</v>
      </c>
      <c r="Y8516" t="s">
        <v>113</v>
      </c>
    </row>
    <row r="8517" spans="1:25" x14ac:dyDescent="0.3">
      <c r="A8517" t="s">
        <v>54</v>
      </c>
      <c r="B8517" t="s">
        <v>54</v>
      </c>
      <c r="C8517" t="s">
        <v>5472</v>
      </c>
      <c r="D8517" t="s">
        <v>20</v>
      </c>
      <c r="E8517" t="s">
        <v>20</v>
      </c>
      <c r="F8517" s="30" t="s">
        <v>2665</v>
      </c>
      <c r="G8517" s="30" t="s">
        <v>5768</v>
      </c>
      <c r="H8517" t="s">
        <v>5769</v>
      </c>
      <c r="I8517" t="s">
        <v>235</v>
      </c>
      <c r="J8517" s="33" t="s">
        <v>101</v>
      </c>
      <c r="K8517" t="s">
        <v>101</v>
      </c>
      <c r="L8517" t="s">
        <v>2266</v>
      </c>
      <c r="M8517" s="16">
        <v>0</v>
      </c>
      <c r="N8517" s="16">
        <v>0</v>
      </c>
      <c r="O8517" s="15">
        <v>0</v>
      </c>
      <c r="P8517">
        <v>0</v>
      </c>
      <c r="Q8517">
        <v>3000</v>
      </c>
      <c r="R8517">
        <v>1000</v>
      </c>
      <c r="S8517">
        <v>4000</v>
      </c>
      <c r="T8517">
        <v>0</v>
      </c>
      <c r="U8517">
        <v>0</v>
      </c>
      <c r="V8517">
        <v>0</v>
      </c>
      <c r="W8517">
        <v>0</v>
      </c>
      <c r="X8517">
        <v>0</v>
      </c>
      <c r="Y8517" t="s">
        <v>113</v>
      </c>
    </row>
    <row r="8518" spans="1:25" x14ac:dyDescent="0.3">
      <c r="A8518" t="s">
        <v>54</v>
      </c>
      <c r="B8518" t="s">
        <v>54</v>
      </c>
      <c r="C8518" t="s">
        <v>5472</v>
      </c>
      <c r="D8518" t="s">
        <v>20</v>
      </c>
      <c r="E8518" t="s">
        <v>20</v>
      </c>
      <c r="F8518" s="30" t="s">
        <v>2665</v>
      </c>
      <c r="G8518" s="30" t="s">
        <v>5768</v>
      </c>
      <c r="H8518" t="s">
        <v>5769</v>
      </c>
      <c r="I8518" t="s">
        <v>235</v>
      </c>
      <c r="J8518" s="33" t="s">
        <v>101</v>
      </c>
      <c r="K8518" t="s">
        <v>101</v>
      </c>
      <c r="L8518" t="s">
        <v>2677</v>
      </c>
      <c r="M8518" s="16">
        <v>0</v>
      </c>
      <c r="N8518" s="16">
        <v>0</v>
      </c>
      <c r="O8518" s="15">
        <v>0</v>
      </c>
      <c r="P8518">
        <v>0</v>
      </c>
      <c r="Q8518">
        <v>3000</v>
      </c>
      <c r="R8518">
        <v>1000</v>
      </c>
      <c r="S8518">
        <v>4000</v>
      </c>
      <c r="T8518">
        <v>0</v>
      </c>
      <c r="U8518">
        <v>0</v>
      </c>
      <c r="V8518">
        <v>0</v>
      </c>
      <c r="W8518">
        <v>0</v>
      </c>
      <c r="X8518">
        <v>0</v>
      </c>
      <c r="Y8518" t="s">
        <v>113</v>
      </c>
    </row>
    <row r="8519" spans="1:25" x14ac:dyDescent="0.3">
      <c r="A8519" t="s">
        <v>54</v>
      </c>
      <c r="B8519" t="s">
        <v>54</v>
      </c>
      <c r="C8519" t="s">
        <v>5472</v>
      </c>
      <c r="D8519" t="s">
        <v>20</v>
      </c>
      <c r="E8519" t="s">
        <v>20</v>
      </c>
      <c r="F8519" s="30" t="s">
        <v>2684</v>
      </c>
      <c r="G8519" s="30" t="s">
        <v>5770</v>
      </c>
      <c r="H8519" t="s">
        <v>5771</v>
      </c>
      <c r="I8519" t="s">
        <v>100</v>
      </c>
      <c r="J8519" s="33" t="s">
        <v>101</v>
      </c>
      <c r="K8519" t="s">
        <v>101</v>
      </c>
      <c r="L8519" t="s">
        <v>236</v>
      </c>
      <c r="M8519" s="16">
        <v>400000</v>
      </c>
      <c r="O8519" s="15">
        <v>400000</v>
      </c>
      <c r="P8519">
        <v>0</v>
      </c>
      <c r="Q8519">
        <v>1000</v>
      </c>
      <c r="R8519">
        <v>1000</v>
      </c>
      <c r="S8519">
        <v>2000</v>
      </c>
      <c r="T8519">
        <v>0</v>
      </c>
      <c r="U8519">
        <v>0</v>
      </c>
      <c r="V8519">
        <v>0</v>
      </c>
      <c r="W8519">
        <v>0</v>
      </c>
      <c r="X8519">
        <v>0</v>
      </c>
      <c r="Y8519" t="s">
        <v>113</v>
      </c>
    </row>
    <row r="8520" spans="1:25" x14ac:dyDescent="0.3">
      <c r="A8520" t="s">
        <v>54</v>
      </c>
      <c r="B8520" t="s">
        <v>54</v>
      </c>
      <c r="C8520" t="s">
        <v>5472</v>
      </c>
      <c r="D8520" t="s">
        <v>20</v>
      </c>
      <c r="E8520" t="s">
        <v>20</v>
      </c>
      <c r="F8520" s="30" t="s">
        <v>2665</v>
      </c>
      <c r="G8520" s="30" t="s">
        <v>5772</v>
      </c>
      <c r="H8520" t="s">
        <v>5773</v>
      </c>
      <c r="I8520" t="s">
        <v>235</v>
      </c>
      <c r="J8520" s="33" t="s">
        <v>101</v>
      </c>
      <c r="K8520" t="s">
        <v>101</v>
      </c>
      <c r="L8520" t="s">
        <v>2263</v>
      </c>
      <c r="M8520" s="16">
        <v>0</v>
      </c>
      <c r="N8520" s="16">
        <v>0</v>
      </c>
      <c r="O8520" s="15">
        <v>0</v>
      </c>
      <c r="P8520">
        <v>0</v>
      </c>
      <c r="Q8520">
        <v>300</v>
      </c>
      <c r="R8520">
        <v>100</v>
      </c>
      <c r="S8520">
        <v>400</v>
      </c>
      <c r="T8520">
        <v>0</v>
      </c>
      <c r="U8520">
        <v>0</v>
      </c>
      <c r="V8520">
        <v>0</v>
      </c>
      <c r="W8520">
        <v>0</v>
      </c>
      <c r="X8520">
        <v>0</v>
      </c>
      <c r="Y8520" t="s">
        <v>113</v>
      </c>
    </row>
    <row r="8521" spans="1:25" x14ac:dyDescent="0.3">
      <c r="A8521" t="s">
        <v>54</v>
      </c>
      <c r="B8521" t="s">
        <v>54</v>
      </c>
      <c r="C8521" t="s">
        <v>5472</v>
      </c>
      <c r="D8521" t="s">
        <v>20</v>
      </c>
      <c r="E8521" t="s">
        <v>20</v>
      </c>
      <c r="F8521" s="30" t="s">
        <v>2665</v>
      </c>
      <c r="G8521" s="30" t="s">
        <v>5772</v>
      </c>
      <c r="H8521" t="s">
        <v>5773</v>
      </c>
      <c r="I8521" t="s">
        <v>235</v>
      </c>
      <c r="J8521" s="33" t="s">
        <v>101</v>
      </c>
      <c r="K8521" t="s">
        <v>101</v>
      </c>
      <c r="L8521" t="s">
        <v>2700</v>
      </c>
      <c r="M8521" s="16">
        <v>0</v>
      </c>
      <c r="N8521" s="16">
        <v>0</v>
      </c>
      <c r="O8521" s="15">
        <v>0</v>
      </c>
      <c r="P8521">
        <v>0</v>
      </c>
      <c r="Q8521">
        <v>300</v>
      </c>
      <c r="R8521">
        <v>100</v>
      </c>
      <c r="S8521">
        <v>400</v>
      </c>
      <c r="T8521">
        <v>0</v>
      </c>
      <c r="U8521">
        <v>0</v>
      </c>
      <c r="V8521">
        <v>0</v>
      </c>
      <c r="W8521">
        <v>0</v>
      </c>
      <c r="X8521">
        <v>0</v>
      </c>
      <c r="Y8521" t="s">
        <v>113</v>
      </c>
    </row>
    <row r="8522" spans="1:25" x14ac:dyDescent="0.3">
      <c r="A8522" t="s">
        <v>54</v>
      </c>
      <c r="B8522" t="s">
        <v>54</v>
      </c>
      <c r="C8522" t="s">
        <v>5472</v>
      </c>
      <c r="D8522" t="s">
        <v>20</v>
      </c>
      <c r="E8522" t="s">
        <v>20</v>
      </c>
      <c r="F8522" s="30" t="s">
        <v>2665</v>
      </c>
      <c r="G8522" s="30" t="s">
        <v>5772</v>
      </c>
      <c r="H8522" t="s">
        <v>5773</v>
      </c>
      <c r="I8522" t="s">
        <v>235</v>
      </c>
      <c r="J8522" s="33" t="s">
        <v>101</v>
      </c>
      <c r="K8522" t="s">
        <v>101</v>
      </c>
      <c r="L8522" t="s">
        <v>2279</v>
      </c>
      <c r="M8522" s="16">
        <v>0</v>
      </c>
      <c r="N8522" s="16">
        <v>0</v>
      </c>
      <c r="O8522" s="15">
        <v>0</v>
      </c>
      <c r="P8522">
        <v>0</v>
      </c>
      <c r="Q8522">
        <v>300</v>
      </c>
      <c r="R8522">
        <v>100</v>
      </c>
      <c r="S8522">
        <v>400</v>
      </c>
      <c r="T8522">
        <v>0</v>
      </c>
      <c r="U8522">
        <v>0</v>
      </c>
      <c r="V8522">
        <v>0</v>
      </c>
      <c r="W8522">
        <v>0</v>
      </c>
      <c r="X8522">
        <v>0</v>
      </c>
      <c r="Y8522" t="s">
        <v>113</v>
      </c>
    </row>
    <row r="8523" spans="1:25" x14ac:dyDescent="0.3">
      <c r="A8523" t="s">
        <v>54</v>
      </c>
      <c r="B8523" t="s">
        <v>54</v>
      </c>
      <c r="C8523" t="s">
        <v>5472</v>
      </c>
      <c r="D8523" t="s">
        <v>20</v>
      </c>
      <c r="E8523" t="s">
        <v>20</v>
      </c>
      <c r="F8523" s="30" t="s">
        <v>2665</v>
      </c>
      <c r="G8523" s="30" t="s">
        <v>5772</v>
      </c>
      <c r="H8523" t="s">
        <v>5773</v>
      </c>
      <c r="I8523" t="s">
        <v>235</v>
      </c>
      <c r="J8523" s="33" t="s">
        <v>101</v>
      </c>
      <c r="K8523" t="s">
        <v>101</v>
      </c>
      <c r="L8523" t="s">
        <v>2267</v>
      </c>
      <c r="M8523" s="16">
        <v>0</v>
      </c>
      <c r="N8523" s="16">
        <v>0</v>
      </c>
      <c r="O8523" s="15">
        <v>0</v>
      </c>
      <c r="P8523">
        <v>0</v>
      </c>
      <c r="Q8523">
        <v>300</v>
      </c>
      <c r="R8523">
        <v>100</v>
      </c>
      <c r="S8523">
        <v>400</v>
      </c>
      <c r="T8523">
        <v>0</v>
      </c>
      <c r="U8523">
        <v>0</v>
      </c>
      <c r="V8523">
        <v>0</v>
      </c>
      <c r="W8523">
        <v>0</v>
      </c>
      <c r="X8523">
        <v>0</v>
      </c>
      <c r="Y8523" t="s">
        <v>113</v>
      </c>
    </row>
    <row r="8524" spans="1:25" x14ac:dyDescent="0.3">
      <c r="A8524" t="s">
        <v>54</v>
      </c>
      <c r="B8524" t="s">
        <v>54</v>
      </c>
      <c r="C8524" t="s">
        <v>5472</v>
      </c>
      <c r="D8524" t="s">
        <v>20</v>
      </c>
      <c r="E8524" t="s">
        <v>20</v>
      </c>
      <c r="F8524" s="30" t="s">
        <v>2665</v>
      </c>
      <c r="G8524" s="30" t="s">
        <v>5772</v>
      </c>
      <c r="H8524" t="s">
        <v>5773</v>
      </c>
      <c r="I8524" t="s">
        <v>235</v>
      </c>
      <c r="J8524" s="33" t="s">
        <v>101</v>
      </c>
      <c r="K8524" t="s">
        <v>101</v>
      </c>
      <c r="L8524" t="s">
        <v>2395</v>
      </c>
      <c r="M8524" s="16">
        <v>0</v>
      </c>
      <c r="N8524" s="16">
        <v>0</v>
      </c>
      <c r="O8524" s="15">
        <v>0</v>
      </c>
      <c r="P8524">
        <v>0</v>
      </c>
      <c r="Q8524">
        <v>300</v>
      </c>
      <c r="R8524">
        <v>100</v>
      </c>
      <c r="S8524">
        <v>400</v>
      </c>
      <c r="T8524">
        <v>0</v>
      </c>
      <c r="U8524">
        <v>0</v>
      </c>
      <c r="V8524">
        <v>0</v>
      </c>
      <c r="W8524">
        <v>0</v>
      </c>
      <c r="X8524">
        <v>0</v>
      </c>
      <c r="Y8524" t="s">
        <v>113</v>
      </c>
    </row>
    <row r="8525" spans="1:25" x14ac:dyDescent="0.3">
      <c r="A8525" t="s">
        <v>54</v>
      </c>
      <c r="B8525" t="s">
        <v>54</v>
      </c>
      <c r="C8525" t="s">
        <v>5472</v>
      </c>
      <c r="D8525" t="s">
        <v>20</v>
      </c>
      <c r="E8525" t="s">
        <v>20</v>
      </c>
      <c r="F8525" s="30" t="s">
        <v>2665</v>
      </c>
      <c r="G8525" s="30" t="s">
        <v>5772</v>
      </c>
      <c r="H8525" t="s">
        <v>5773</v>
      </c>
      <c r="I8525" t="s">
        <v>235</v>
      </c>
      <c r="J8525" s="33" t="s">
        <v>101</v>
      </c>
      <c r="K8525" t="s">
        <v>101</v>
      </c>
      <c r="L8525" t="s">
        <v>5762</v>
      </c>
      <c r="M8525" s="16">
        <v>0</v>
      </c>
      <c r="N8525" s="16">
        <v>0</v>
      </c>
      <c r="O8525" s="15">
        <v>0</v>
      </c>
      <c r="P8525">
        <v>0</v>
      </c>
      <c r="Q8525">
        <v>300</v>
      </c>
      <c r="R8525">
        <v>100</v>
      </c>
      <c r="S8525">
        <v>400</v>
      </c>
      <c r="T8525">
        <v>0</v>
      </c>
      <c r="U8525">
        <v>0</v>
      </c>
      <c r="V8525">
        <v>0</v>
      </c>
      <c r="W8525">
        <v>0</v>
      </c>
      <c r="X8525">
        <v>0</v>
      </c>
      <c r="Y8525" t="s">
        <v>113</v>
      </c>
    </row>
    <row r="8526" spans="1:25" x14ac:dyDescent="0.3">
      <c r="A8526" t="s">
        <v>54</v>
      </c>
      <c r="B8526" t="s">
        <v>54</v>
      </c>
      <c r="C8526" t="s">
        <v>5472</v>
      </c>
      <c r="D8526" t="s">
        <v>20</v>
      </c>
      <c r="E8526" t="s">
        <v>20</v>
      </c>
      <c r="F8526" s="30" t="s">
        <v>2665</v>
      </c>
      <c r="G8526" s="30" t="s">
        <v>5772</v>
      </c>
      <c r="H8526" t="s">
        <v>5773</v>
      </c>
      <c r="I8526" t="s">
        <v>235</v>
      </c>
      <c r="J8526" s="33" t="s">
        <v>101</v>
      </c>
      <c r="K8526" t="s">
        <v>101</v>
      </c>
      <c r="L8526" t="s">
        <v>2431</v>
      </c>
      <c r="M8526" s="16">
        <v>0</v>
      </c>
      <c r="N8526" s="16">
        <v>0</v>
      </c>
      <c r="O8526" s="15">
        <v>0</v>
      </c>
      <c r="P8526">
        <v>0</v>
      </c>
      <c r="Q8526">
        <v>300</v>
      </c>
      <c r="R8526">
        <v>100</v>
      </c>
      <c r="S8526">
        <v>400</v>
      </c>
      <c r="T8526">
        <v>0</v>
      </c>
      <c r="U8526">
        <v>0</v>
      </c>
      <c r="V8526">
        <v>0</v>
      </c>
      <c r="W8526">
        <v>0</v>
      </c>
      <c r="X8526">
        <v>0</v>
      </c>
      <c r="Y8526" t="s">
        <v>113</v>
      </c>
    </row>
    <row r="8527" spans="1:25" x14ac:dyDescent="0.3">
      <c r="A8527" t="s">
        <v>54</v>
      </c>
      <c r="B8527" t="s">
        <v>54</v>
      </c>
      <c r="C8527" t="s">
        <v>5472</v>
      </c>
      <c r="D8527" t="s">
        <v>20</v>
      </c>
      <c r="E8527" t="s">
        <v>20</v>
      </c>
      <c r="F8527" s="30" t="s">
        <v>2665</v>
      </c>
      <c r="G8527" s="30" t="s">
        <v>5772</v>
      </c>
      <c r="H8527" t="s">
        <v>5773</v>
      </c>
      <c r="I8527" t="s">
        <v>235</v>
      </c>
      <c r="J8527" s="33" t="s">
        <v>101</v>
      </c>
      <c r="K8527" t="s">
        <v>101</v>
      </c>
      <c r="L8527" t="s">
        <v>2300</v>
      </c>
      <c r="M8527" s="16">
        <v>0</v>
      </c>
      <c r="N8527" s="16">
        <v>0</v>
      </c>
      <c r="O8527" s="15">
        <v>0</v>
      </c>
      <c r="P8527">
        <v>0</v>
      </c>
      <c r="Q8527">
        <v>300</v>
      </c>
      <c r="R8527">
        <v>100</v>
      </c>
      <c r="S8527">
        <v>400</v>
      </c>
      <c r="T8527">
        <v>0</v>
      </c>
      <c r="U8527">
        <v>0</v>
      </c>
      <c r="V8527">
        <v>0</v>
      </c>
      <c r="W8527">
        <v>0</v>
      </c>
      <c r="X8527">
        <v>0</v>
      </c>
      <c r="Y8527" t="s">
        <v>113</v>
      </c>
    </row>
    <row r="8528" spans="1:25" x14ac:dyDescent="0.3">
      <c r="A8528" t="s">
        <v>54</v>
      </c>
      <c r="B8528" t="s">
        <v>54</v>
      </c>
      <c r="C8528" t="s">
        <v>5472</v>
      </c>
      <c r="D8528" t="s">
        <v>20</v>
      </c>
      <c r="E8528" t="s">
        <v>20</v>
      </c>
      <c r="F8528" s="30" t="s">
        <v>2665</v>
      </c>
      <c r="G8528" s="30" t="s">
        <v>5772</v>
      </c>
      <c r="H8528" t="s">
        <v>5773</v>
      </c>
      <c r="I8528" t="s">
        <v>235</v>
      </c>
      <c r="J8528" s="33" t="s">
        <v>101</v>
      </c>
      <c r="K8528" t="s">
        <v>101</v>
      </c>
      <c r="L8528" t="s">
        <v>2265</v>
      </c>
      <c r="M8528" s="16">
        <v>0</v>
      </c>
      <c r="N8528" s="16">
        <v>0</v>
      </c>
      <c r="O8528" s="15">
        <v>0</v>
      </c>
      <c r="P8528">
        <v>0</v>
      </c>
      <c r="Q8528">
        <v>300</v>
      </c>
      <c r="R8528">
        <v>100</v>
      </c>
      <c r="S8528">
        <v>400</v>
      </c>
      <c r="T8528">
        <v>0</v>
      </c>
      <c r="U8528">
        <v>0</v>
      </c>
      <c r="V8528">
        <v>0</v>
      </c>
      <c r="W8528">
        <v>0</v>
      </c>
      <c r="X8528">
        <v>0</v>
      </c>
      <c r="Y8528" t="s">
        <v>113</v>
      </c>
    </row>
    <row r="8529" spans="1:25" x14ac:dyDescent="0.3">
      <c r="A8529" t="s">
        <v>54</v>
      </c>
      <c r="B8529" t="s">
        <v>54</v>
      </c>
      <c r="C8529" t="s">
        <v>5472</v>
      </c>
      <c r="D8529" t="s">
        <v>20</v>
      </c>
      <c r="E8529" t="s">
        <v>20</v>
      </c>
      <c r="F8529" s="30" t="s">
        <v>2665</v>
      </c>
      <c r="G8529" s="30" t="s">
        <v>5772</v>
      </c>
      <c r="H8529" t="s">
        <v>5773</v>
      </c>
      <c r="I8529" t="s">
        <v>235</v>
      </c>
      <c r="J8529" s="33" t="s">
        <v>101</v>
      </c>
      <c r="K8529" t="s">
        <v>101</v>
      </c>
      <c r="L8529" t="s">
        <v>2266</v>
      </c>
      <c r="M8529" s="16">
        <v>0</v>
      </c>
      <c r="N8529" s="16">
        <v>0</v>
      </c>
      <c r="O8529" s="15">
        <v>0</v>
      </c>
      <c r="P8529">
        <v>0</v>
      </c>
      <c r="Q8529">
        <v>300</v>
      </c>
      <c r="R8529">
        <v>100</v>
      </c>
      <c r="S8529">
        <v>400</v>
      </c>
      <c r="T8529">
        <v>0</v>
      </c>
      <c r="U8529">
        <v>0</v>
      </c>
      <c r="V8529">
        <v>0</v>
      </c>
      <c r="W8529">
        <v>0</v>
      </c>
      <c r="X8529">
        <v>0</v>
      </c>
      <c r="Y8529" t="s">
        <v>113</v>
      </c>
    </row>
    <row r="8530" spans="1:25" x14ac:dyDescent="0.3">
      <c r="A8530" t="s">
        <v>54</v>
      </c>
      <c r="B8530" t="s">
        <v>54</v>
      </c>
      <c r="C8530" t="s">
        <v>5472</v>
      </c>
      <c r="D8530" t="s">
        <v>20</v>
      </c>
      <c r="E8530" t="s">
        <v>20</v>
      </c>
      <c r="F8530" s="30" t="s">
        <v>2665</v>
      </c>
      <c r="G8530" s="30" t="s">
        <v>5772</v>
      </c>
      <c r="H8530" t="s">
        <v>5773</v>
      </c>
      <c r="I8530" t="s">
        <v>235</v>
      </c>
      <c r="J8530" s="33" t="s">
        <v>101</v>
      </c>
      <c r="K8530" t="s">
        <v>101</v>
      </c>
      <c r="L8530" t="s">
        <v>2677</v>
      </c>
      <c r="M8530" s="16">
        <v>0</v>
      </c>
      <c r="N8530" s="16">
        <v>0</v>
      </c>
      <c r="O8530" s="15">
        <v>0</v>
      </c>
      <c r="P8530">
        <v>0</v>
      </c>
      <c r="Q8530">
        <v>300</v>
      </c>
      <c r="R8530">
        <v>100</v>
      </c>
      <c r="S8530">
        <v>400</v>
      </c>
      <c r="T8530">
        <v>0</v>
      </c>
      <c r="U8530">
        <v>0</v>
      </c>
      <c r="V8530">
        <v>0</v>
      </c>
      <c r="W8530">
        <v>0</v>
      </c>
      <c r="X8530">
        <v>0</v>
      </c>
      <c r="Y8530" t="s">
        <v>113</v>
      </c>
    </row>
    <row r="8531" spans="1:25" x14ac:dyDescent="0.3">
      <c r="A8531" t="s">
        <v>54</v>
      </c>
      <c r="B8531" t="s">
        <v>54</v>
      </c>
      <c r="C8531" t="s">
        <v>5472</v>
      </c>
      <c r="D8531" t="s">
        <v>20</v>
      </c>
      <c r="E8531" t="s">
        <v>20</v>
      </c>
      <c r="F8531" s="30" t="s">
        <v>2671</v>
      </c>
      <c r="G8531" s="30" t="s">
        <v>5774</v>
      </c>
      <c r="H8531" t="s">
        <v>5775</v>
      </c>
      <c r="I8531" t="s">
        <v>100</v>
      </c>
      <c r="J8531" s="33" t="s">
        <v>101</v>
      </c>
      <c r="K8531" t="s">
        <v>101</v>
      </c>
      <c r="L8531" t="s">
        <v>2259</v>
      </c>
      <c r="M8531" s="16">
        <v>594740.39661479311</v>
      </c>
      <c r="N8531" s="16">
        <v>31302.126137620697</v>
      </c>
      <c r="O8531" s="15">
        <v>626042.52275241376</v>
      </c>
      <c r="P8531">
        <v>0</v>
      </c>
      <c r="Q8531">
        <v>735</v>
      </c>
      <c r="R8531">
        <v>1365</v>
      </c>
      <c r="S8531">
        <v>2100</v>
      </c>
      <c r="T8531">
        <v>0</v>
      </c>
      <c r="U8531">
        <v>0</v>
      </c>
      <c r="V8531">
        <v>0</v>
      </c>
      <c r="W8531">
        <v>0</v>
      </c>
      <c r="X8531">
        <v>0</v>
      </c>
      <c r="Y8531" t="s">
        <v>113</v>
      </c>
    </row>
    <row r="8532" spans="1:25" x14ac:dyDescent="0.3">
      <c r="A8532" t="s">
        <v>54</v>
      </c>
      <c r="B8532" t="s">
        <v>54</v>
      </c>
      <c r="C8532" t="s">
        <v>5472</v>
      </c>
      <c r="D8532" t="s">
        <v>20</v>
      </c>
      <c r="E8532" t="s">
        <v>20</v>
      </c>
      <c r="F8532" s="30" t="s">
        <v>2681</v>
      </c>
      <c r="G8532" s="30" t="s">
        <v>5776</v>
      </c>
      <c r="H8532" t="s">
        <v>5777</v>
      </c>
      <c r="I8532" t="s">
        <v>100</v>
      </c>
      <c r="J8532" s="33" t="s">
        <v>101</v>
      </c>
      <c r="K8532" t="s">
        <v>101</v>
      </c>
      <c r="L8532" t="s">
        <v>2259</v>
      </c>
      <c r="M8532" s="16">
        <v>198246.79887159774</v>
      </c>
      <c r="N8532" s="16">
        <v>10434.042045873568</v>
      </c>
      <c r="O8532" s="15">
        <v>208680.8409174713</v>
      </c>
      <c r="P8532">
        <v>0</v>
      </c>
      <c r="Q8532">
        <v>0</v>
      </c>
      <c r="R8532">
        <v>64</v>
      </c>
      <c r="S8532">
        <v>64</v>
      </c>
      <c r="T8532">
        <v>0</v>
      </c>
      <c r="U8532">
        <v>0</v>
      </c>
      <c r="V8532">
        <v>32</v>
      </c>
      <c r="W8532">
        <v>32</v>
      </c>
      <c r="X8532">
        <v>64</v>
      </c>
      <c r="Y8532" t="s">
        <v>113</v>
      </c>
    </row>
    <row r="8533" spans="1:25" x14ac:dyDescent="0.3">
      <c r="A8533" t="s">
        <v>54</v>
      </c>
      <c r="B8533" t="s">
        <v>54</v>
      </c>
      <c r="C8533" t="s">
        <v>5472</v>
      </c>
      <c r="D8533" t="s">
        <v>20</v>
      </c>
      <c r="E8533" t="s">
        <v>20</v>
      </c>
      <c r="F8533" s="30" t="s">
        <v>2665</v>
      </c>
      <c r="G8533" s="30" t="s">
        <v>5778</v>
      </c>
      <c r="H8533" t="s">
        <v>5779</v>
      </c>
      <c r="I8533" t="s">
        <v>100</v>
      </c>
      <c r="J8533" s="33" t="s">
        <v>101</v>
      </c>
      <c r="K8533" t="s">
        <v>101</v>
      </c>
      <c r="L8533" t="s">
        <v>2259</v>
      </c>
      <c r="M8533" s="16">
        <v>198246.79887159774</v>
      </c>
      <c r="N8533" s="16">
        <v>10434.042045873568</v>
      </c>
      <c r="O8533" s="15">
        <v>208680.8409174713</v>
      </c>
      <c r="P8533">
        <v>0</v>
      </c>
      <c r="Q8533">
        <v>50</v>
      </c>
      <c r="R8533">
        <v>200</v>
      </c>
      <c r="S8533">
        <v>250</v>
      </c>
      <c r="T8533">
        <v>0</v>
      </c>
      <c r="U8533">
        <v>0</v>
      </c>
      <c r="V8533">
        <v>250</v>
      </c>
      <c r="W8533">
        <v>0</v>
      </c>
      <c r="X8533">
        <v>250</v>
      </c>
      <c r="Y8533" t="s">
        <v>113</v>
      </c>
    </row>
    <row r="8534" spans="1:25" x14ac:dyDescent="0.3">
      <c r="A8534" t="s">
        <v>54</v>
      </c>
      <c r="B8534" t="s">
        <v>54</v>
      </c>
      <c r="C8534" t="s">
        <v>5472</v>
      </c>
      <c r="D8534" t="s">
        <v>20</v>
      </c>
      <c r="E8534" t="s">
        <v>20</v>
      </c>
      <c r="F8534" s="30" t="s">
        <v>2671</v>
      </c>
      <c r="G8534" s="30" t="s">
        <v>5780</v>
      </c>
      <c r="H8534" t="s">
        <v>5781</v>
      </c>
      <c r="I8534" t="s">
        <v>100</v>
      </c>
      <c r="J8534" s="33" t="s">
        <v>101</v>
      </c>
      <c r="K8534" t="s">
        <v>101</v>
      </c>
      <c r="L8534" t="s">
        <v>2342</v>
      </c>
      <c r="M8534" s="16">
        <v>849629.13802113314</v>
      </c>
      <c r="N8534" s="16">
        <v>44717.323053743858</v>
      </c>
      <c r="O8534" s="15">
        <v>894346.46107487695</v>
      </c>
      <c r="P8534">
        <v>0</v>
      </c>
      <c r="Q8534">
        <v>200</v>
      </c>
      <c r="R8534">
        <v>1800</v>
      </c>
      <c r="S8534">
        <v>2000</v>
      </c>
      <c r="T8534">
        <v>0</v>
      </c>
      <c r="U8534">
        <v>0</v>
      </c>
      <c r="V8534">
        <v>0</v>
      </c>
      <c r="W8534">
        <v>0</v>
      </c>
      <c r="X8534">
        <v>0</v>
      </c>
      <c r="Y8534" t="s">
        <v>113</v>
      </c>
    </row>
    <row r="8535" spans="1:25" x14ac:dyDescent="0.3">
      <c r="A8535" t="s">
        <v>54</v>
      </c>
      <c r="B8535" t="s">
        <v>54</v>
      </c>
      <c r="C8535" t="s">
        <v>5472</v>
      </c>
      <c r="D8535" t="s">
        <v>20</v>
      </c>
      <c r="E8535" t="s">
        <v>20</v>
      </c>
      <c r="F8535" s="30" t="s">
        <v>2681</v>
      </c>
      <c r="G8535" s="30" t="s">
        <v>5776</v>
      </c>
      <c r="H8535" t="s">
        <v>5782</v>
      </c>
      <c r="I8535" t="s">
        <v>100</v>
      </c>
      <c r="J8535" s="33" t="s">
        <v>101</v>
      </c>
      <c r="K8535" t="s">
        <v>101</v>
      </c>
      <c r="L8535" t="s">
        <v>2342</v>
      </c>
      <c r="M8535" s="16">
        <v>298115.48702495906</v>
      </c>
      <c r="O8535" s="15">
        <v>298115.48702495906</v>
      </c>
      <c r="P8535">
        <v>0</v>
      </c>
      <c r="Q8535">
        <v>60</v>
      </c>
      <c r="R8535">
        <v>240</v>
      </c>
      <c r="S8535">
        <v>300</v>
      </c>
      <c r="T8535">
        <v>0</v>
      </c>
      <c r="U8535">
        <v>0</v>
      </c>
      <c r="V8535">
        <v>300</v>
      </c>
      <c r="W8535">
        <v>0</v>
      </c>
      <c r="X8535">
        <v>300</v>
      </c>
      <c r="Y8535" t="s">
        <v>113</v>
      </c>
    </row>
    <row r="8536" spans="1:25" x14ac:dyDescent="0.3">
      <c r="A8536" t="s">
        <v>54</v>
      </c>
      <c r="B8536" t="s">
        <v>54</v>
      </c>
      <c r="C8536" t="s">
        <v>5472</v>
      </c>
      <c r="D8536" t="s">
        <v>20</v>
      </c>
      <c r="E8536" t="s">
        <v>20</v>
      </c>
      <c r="F8536" s="30" t="s">
        <v>2665</v>
      </c>
      <c r="G8536" s="30" t="s">
        <v>5778</v>
      </c>
      <c r="H8536" t="s">
        <v>5783</v>
      </c>
      <c r="I8536" t="s">
        <v>100</v>
      </c>
      <c r="J8536" s="33" t="s">
        <v>101</v>
      </c>
      <c r="K8536" t="s">
        <v>101</v>
      </c>
      <c r="L8536" t="s">
        <v>2342</v>
      </c>
      <c r="M8536" s="16">
        <v>283209.71267371107</v>
      </c>
      <c r="N8536" s="16">
        <v>14905.774351247954</v>
      </c>
      <c r="O8536" s="15">
        <v>298115.487024959</v>
      </c>
      <c r="P8536">
        <v>0</v>
      </c>
      <c r="Q8536">
        <v>25</v>
      </c>
      <c r="R8536">
        <v>75</v>
      </c>
      <c r="S8536">
        <v>100</v>
      </c>
      <c r="X8536">
        <v>0</v>
      </c>
      <c r="Y8536" t="s">
        <v>113</v>
      </c>
    </row>
    <row r="8537" spans="1:25" x14ac:dyDescent="0.3">
      <c r="A8537" t="s">
        <v>54</v>
      </c>
      <c r="B8537" t="s">
        <v>54</v>
      </c>
      <c r="C8537" t="s">
        <v>5472</v>
      </c>
      <c r="D8537" t="s">
        <v>20</v>
      </c>
      <c r="E8537" t="s">
        <v>20</v>
      </c>
      <c r="F8537" s="30" t="s">
        <v>2671</v>
      </c>
      <c r="G8537" s="30" t="s">
        <v>5784</v>
      </c>
      <c r="H8537" t="s">
        <v>5785</v>
      </c>
      <c r="I8537" t="s">
        <v>100</v>
      </c>
      <c r="J8537" s="33" t="s">
        <v>101</v>
      </c>
      <c r="K8537" t="s">
        <v>101</v>
      </c>
      <c r="L8537" t="s">
        <v>2267</v>
      </c>
      <c r="M8537" s="16">
        <v>594740.39661479311</v>
      </c>
      <c r="N8537" s="16">
        <v>31302.126137620697</v>
      </c>
      <c r="O8537" s="15">
        <v>626042.52275241376</v>
      </c>
      <c r="P8537">
        <v>0</v>
      </c>
      <c r="Q8537">
        <v>350</v>
      </c>
      <c r="R8537">
        <v>700</v>
      </c>
      <c r="S8537">
        <v>1050</v>
      </c>
      <c r="T8537">
        <v>0</v>
      </c>
      <c r="U8537">
        <v>0</v>
      </c>
      <c r="V8537">
        <v>0</v>
      </c>
      <c r="W8537">
        <v>0</v>
      </c>
      <c r="X8537">
        <v>0</v>
      </c>
      <c r="Y8537" t="s">
        <v>113</v>
      </c>
    </row>
    <row r="8538" spans="1:25" x14ac:dyDescent="0.3">
      <c r="A8538" t="s">
        <v>54</v>
      </c>
      <c r="B8538" t="s">
        <v>54</v>
      </c>
      <c r="C8538" t="s">
        <v>5472</v>
      </c>
      <c r="D8538" t="s">
        <v>20</v>
      </c>
      <c r="E8538" t="s">
        <v>20</v>
      </c>
      <c r="F8538" s="30" t="s">
        <v>2681</v>
      </c>
      <c r="G8538" s="30" t="s">
        <v>5786</v>
      </c>
      <c r="H8538" t="s">
        <v>5787</v>
      </c>
      <c r="I8538" t="s">
        <v>100</v>
      </c>
      <c r="J8538" s="33" t="s">
        <v>101</v>
      </c>
      <c r="K8538" t="s">
        <v>101</v>
      </c>
      <c r="L8538" t="s">
        <v>2267</v>
      </c>
      <c r="M8538" s="16">
        <v>198246.79887159774</v>
      </c>
      <c r="N8538" s="16">
        <v>10434.042045873568</v>
      </c>
      <c r="O8538" s="15">
        <v>208680.8409174713</v>
      </c>
      <c r="P8538">
        <v>0</v>
      </c>
      <c r="Q8538">
        <v>0</v>
      </c>
      <c r="R8538">
        <v>70</v>
      </c>
      <c r="S8538">
        <v>70</v>
      </c>
      <c r="T8538">
        <v>0</v>
      </c>
      <c r="U8538">
        <v>0</v>
      </c>
      <c r="V8538">
        <v>28</v>
      </c>
      <c r="W8538">
        <v>42</v>
      </c>
      <c r="X8538">
        <v>70</v>
      </c>
      <c r="Y8538" t="s">
        <v>113</v>
      </c>
    </row>
    <row r="8539" spans="1:25" x14ac:dyDescent="0.3">
      <c r="A8539" t="s">
        <v>54</v>
      </c>
      <c r="B8539" t="s">
        <v>54</v>
      </c>
      <c r="C8539" t="s">
        <v>5472</v>
      </c>
      <c r="D8539" t="s">
        <v>20</v>
      </c>
      <c r="E8539" t="s">
        <v>20</v>
      </c>
      <c r="F8539" s="30" t="s">
        <v>2665</v>
      </c>
      <c r="G8539" s="30" t="s">
        <v>5778</v>
      </c>
      <c r="H8539" t="s">
        <v>5779</v>
      </c>
      <c r="I8539" t="s">
        <v>100</v>
      </c>
      <c r="J8539" s="33" t="s">
        <v>101</v>
      </c>
      <c r="K8539" t="s">
        <v>101</v>
      </c>
      <c r="L8539" t="s">
        <v>2267</v>
      </c>
      <c r="M8539" s="16">
        <v>198246.79887159774</v>
      </c>
      <c r="N8539" s="16">
        <v>10434.042045873568</v>
      </c>
      <c r="O8539" s="15">
        <v>208680.8409174713</v>
      </c>
      <c r="P8539">
        <v>0</v>
      </c>
      <c r="Q8539">
        <v>20</v>
      </c>
      <c r="R8539">
        <v>80</v>
      </c>
      <c r="S8539">
        <v>100</v>
      </c>
      <c r="T8539">
        <v>0</v>
      </c>
      <c r="U8539">
        <v>0</v>
      </c>
      <c r="V8539">
        <v>100</v>
      </c>
      <c r="W8539">
        <v>0</v>
      </c>
      <c r="X8539">
        <v>100</v>
      </c>
      <c r="Y8539" t="s">
        <v>113</v>
      </c>
    </row>
    <row r="8540" spans="1:25" x14ac:dyDescent="0.3">
      <c r="A8540" t="s">
        <v>54</v>
      </c>
      <c r="B8540" t="s">
        <v>54</v>
      </c>
      <c r="C8540" t="s">
        <v>5472</v>
      </c>
      <c r="D8540" t="s">
        <v>20</v>
      </c>
      <c r="E8540" t="s">
        <v>20</v>
      </c>
      <c r="F8540" s="30" t="s">
        <v>2671</v>
      </c>
      <c r="G8540" s="30" t="s">
        <v>5788</v>
      </c>
      <c r="H8540" t="s">
        <v>5789</v>
      </c>
      <c r="I8540" t="s">
        <v>100</v>
      </c>
      <c r="J8540" s="33" t="s">
        <v>101</v>
      </c>
      <c r="K8540" t="s">
        <v>101</v>
      </c>
      <c r="L8540" t="s">
        <v>2266</v>
      </c>
      <c r="M8540" s="16">
        <v>764666.22421901987</v>
      </c>
      <c r="N8540" s="16">
        <v>40245.590748369468</v>
      </c>
      <c r="O8540" s="15">
        <v>804911.81496738933</v>
      </c>
      <c r="P8540">
        <v>0</v>
      </c>
      <c r="Q8540">
        <v>500</v>
      </c>
      <c r="R8540">
        <v>2000</v>
      </c>
      <c r="S8540">
        <v>2500</v>
      </c>
      <c r="T8540">
        <v>0</v>
      </c>
      <c r="U8540">
        <v>0</v>
      </c>
      <c r="V8540">
        <v>0</v>
      </c>
      <c r="W8540">
        <v>0</v>
      </c>
      <c r="X8540">
        <v>0</v>
      </c>
      <c r="Y8540" t="s">
        <v>113</v>
      </c>
    </row>
    <row r="8541" spans="1:25" x14ac:dyDescent="0.3">
      <c r="A8541" t="s">
        <v>54</v>
      </c>
      <c r="B8541" t="s">
        <v>54</v>
      </c>
      <c r="C8541" t="s">
        <v>5472</v>
      </c>
      <c r="D8541" t="s">
        <v>20</v>
      </c>
      <c r="E8541" t="s">
        <v>20</v>
      </c>
      <c r="F8541" s="30" t="s">
        <v>2681</v>
      </c>
      <c r="G8541" s="30" t="s">
        <v>5790</v>
      </c>
      <c r="H8541" t="s">
        <v>5791</v>
      </c>
      <c r="I8541" t="s">
        <v>100</v>
      </c>
      <c r="J8541" s="33" t="s">
        <v>101</v>
      </c>
      <c r="K8541" t="s">
        <v>101</v>
      </c>
      <c r="L8541" t="s">
        <v>2266</v>
      </c>
      <c r="M8541" s="16">
        <v>254888.74140633995</v>
      </c>
      <c r="N8541" s="16">
        <v>13415.196916123157</v>
      </c>
      <c r="O8541" s="15">
        <v>268303.93832246313</v>
      </c>
      <c r="P8541">
        <v>0</v>
      </c>
      <c r="Q8541">
        <v>0</v>
      </c>
      <c r="R8541">
        <v>90</v>
      </c>
      <c r="S8541">
        <v>90</v>
      </c>
      <c r="T8541">
        <v>0</v>
      </c>
      <c r="U8541">
        <v>0</v>
      </c>
      <c r="V8541">
        <v>36</v>
      </c>
      <c r="W8541">
        <v>54</v>
      </c>
      <c r="X8541">
        <v>90</v>
      </c>
      <c r="Y8541" t="s">
        <v>113</v>
      </c>
    </row>
    <row r="8542" spans="1:25" x14ac:dyDescent="0.3">
      <c r="A8542" t="s">
        <v>54</v>
      </c>
      <c r="B8542" t="s">
        <v>54</v>
      </c>
      <c r="C8542" t="s">
        <v>5472</v>
      </c>
      <c r="D8542" t="s">
        <v>20</v>
      </c>
      <c r="E8542" t="s">
        <v>20</v>
      </c>
      <c r="F8542" s="30" t="s">
        <v>2665</v>
      </c>
      <c r="G8542" s="30" t="s">
        <v>5778</v>
      </c>
      <c r="H8542" t="s">
        <v>5779</v>
      </c>
      <c r="I8542" t="s">
        <v>100</v>
      </c>
      <c r="J8542" s="33" t="s">
        <v>101</v>
      </c>
      <c r="K8542" t="s">
        <v>101</v>
      </c>
      <c r="L8542" t="s">
        <v>2266</v>
      </c>
      <c r="M8542" s="16">
        <v>254888.74140633995</v>
      </c>
      <c r="N8542" s="16">
        <v>13415.196916123157</v>
      </c>
      <c r="O8542" s="15">
        <v>268303.93832246313</v>
      </c>
      <c r="P8542">
        <v>0</v>
      </c>
      <c r="Q8542">
        <v>20</v>
      </c>
      <c r="R8542">
        <v>80</v>
      </c>
      <c r="S8542">
        <v>100</v>
      </c>
      <c r="T8542">
        <v>0</v>
      </c>
      <c r="U8542">
        <v>0</v>
      </c>
      <c r="V8542">
        <v>100</v>
      </c>
      <c r="W8542">
        <v>0</v>
      </c>
      <c r="X8542">
        <v>100</v>
      </c>
      <c r="Y8542" t="s">
        <v>113</v>
      </c>
    </row>
    <row r="8543" spans="1:25" x14ac:dyDescent="0.3">
      <c r="A8543" t="s">
        <v>54</v>
      </c>
      <c r="B8543" t="s">
        <v>54</v>
      </c>
      <c r="C8543" t="s">
        <v>5472</v>
      </c>
      <c r="D8543" t="s">
        <v>20</v>
      </c>
      <c r="E8543" t="s">
        <v>20</v>
      </c>
      <c r="F8543" s="30" t="s">
        <v>2671</v>
      </c>
      <c r="G8543" s="30" t="s">
        <v>5792</v>
      </c>
      <c r="H8543" t="s">
        <v>5793</v>
      </c>
      <c r="I8543" t="s">
        <v>100</v>
      </c>
      <c r="J8543" s="33" t="s">
        <v>101</v>
      </c>
      <c r="K8543" t="s">
        <v>101</v>
      </c>
      <c r="L8543" t="s">
        <v>2263</v>
      </c>
      <c r="M8543" s="16">
        <v>679703.31041690649</v>
      </c>
      <c r="N8543" s="16">
        <v>35773.858442995079</v>
      </c>
      <c r="O8543" s="15">
        <v>715477.16885990161</v>
      </c>
      <c r="P8543">
        <v>0</v>
      </c>
      <c r="Q8543">
        <v>400</v>
      </c>
      <c r="R8543">
        <v>1200</v>
      </c>
      <c r="S8543">
        <v>1600</v>
      </c>
      <c r="T8543">
        <v>0</v>
      </c>
      <c r="U8543">
        <v>0</v>
      </c>
      <c r="V8543">
        <v>0</v>
      </c>
      <c r="W8543">
        <v>0</v>
      </c>
      <c r="X8543">
        <v>0</v>
      </c>
      <c r="Y8543" t="s">
        <v>113</v>
      </c>
    </row>
    <row r="8544" spans="1:25" x14ac:dyDescent="0.3">
      <c r="A8544" t="s">
        <v>54</v>
      </c>
      <c r="B8544" t="s">
        <v>54</v>
      </c>
      <c r="C8544" t="s">
        <v>5472</v>
      </c>
      <c r="D8544" t="s">
        <v>20</v>
      </c>
      <c r="E8544" t="s">
        <v>20</v>
      </c>
      <c r="F8544" s="30" t="s">
        <v>2681</v>
      </c>
      <c r="G8544" s="30" t="s">
        <v>5794</v>
      </c>
      <c r="H8544" t="s">
        <v>5795</v>
      </c>
      <c r="I8544" t="s">
        <v>100</v>
      </c>
      <c r="J8544" s="33" t="s">
        <v>101</v>
      </c>
      <c r="K8544" t="s">
        <v>101</v>
      </c>
      <c r="L8544" t="s">
        <v>2263</v>
      </c>
      <c r="M8544" s="16">
        <v>226567.77013896886</v>
      </c>
      <c r="N8544" s="16">
        <v>11924.619480998363</v>
      </c>
      <c r="O8544" s="15">
        <v>238492.38961996723</v>
      </c>
      <c r="P8544">
        <v>0</v>
      </c>
      <c r="Q8544">
        <v>0</v>
      </c>
      <c r="R8544">
        <v>80</v>
      </c>
      <c r="S8544">
        <v>80</v>
      </c>
      <c r="T8544">
        <v>0</v>
      </c>
      <c r="U8544">
        <v>0</v>
      </c>
      <c r="X8544">
        <v>0</v>
      </c>
      <c r="Y8544" t="s">
        <v>113</v>
      </c>
    </row>
    <row r="8545" spans="1:25" x14ac:dyDescent="0.3">
      <c r="A8545" t="s">
        <v>54</v>
      </c>
      <c r="B8545" t="s">
        <v>54</v>
      </c>
      <c r="C8545" t="s">
        <v>5472</v>
      </c>
      <c r="D8545" t="s">
        <v>20</v>
      </c>
      <c r="E8545" t="s">
        <v>20</v>
      </c>
      <c r="F8545" s="30" t="s">
        <v>2665</v>
      </c>
      <c r="G8545" s="30" t="s">
        <v>5778</v>
      </c>
      <c r="H8545" t="s">
        <v>5783</v>
      </c>
      <c r="I8545" t="s">
        <v>100</v>
      </c>
      <c r="J8545" s="33" t="s">
        <v>101</v>
      </c>
      <c r="K8545" t="s">
        <v>101</v>
      </c>
      <c r="L8545" t="s">
        <v>2263</v>
      </c>
      <c r="M8545" s="16">
        <v>226567.77013896886</v>
      </c>
      <c r="N8545" s="16">
        <v>11924.619480998363</v>
      </c>
      <c r="O8545" s="15">
        <v>238492.38961996723</v>
      </c>
      <c r="P8545">
        <v>0</v>
      </c>
      <c r="Q8545">
        <v>20</v>
      </c>
      <c r="R8545">
        <v>80</v>
      </c>
      <c r="S8545">
        <v>100</v>
      </c>
      <c r="T8545">
        <v>0</v>
      </c>
      <c r="U8545">
        <v>0</v>
      </c>
      <c r="V8545">
        <v>100</v>
      </c>
      <c r="W8545">
        <v>0</v>
      </c>
      <c r="X8545">
        <v>100</v>
      </c>
      <c r="Y8545" t="s">
        <v>113</v>
      </c>
    </row>
    <row r="8546" spans="1:25" x14ac:dyDescent="0.3">
      <c r="A8546" t="s">
        <v>54</v>
      </c>
      <c r="B8546" t="s">
        <v>54</v>
      </c>
      <c r="C8546" t="s">
        <v>5472</v>
      </c>
      <c r="D8546" t="s">
        <v>20</v>
      </c>
      <c r="E8546" t="s">
        <v>20</v>
      </c>
      <c r="F8546" s="30" t="s">
        <v>2671</v>
      </c>
      <c r="G8546" s="30" t="s">
        <v>5796</v>
      </c>
      <c r="H8546" t="s">
        <v>5797</v>
      </c>
      <c r="I8546" t="s">
        <v>100</v>
      </c>
      <c r="J8546" s="33" t="s">
        <v>101</v>
      </c>
      <c r="K8546" t="s">
        <v>101</v>
      </c>
      <c r="L8546" t="s">
        <v>2264</v>
      </c>
      <c r="M8546" s="16">
        <v>594740.39661479311</v>
      </c>
      <c r="N8546" s="16">
        <v>31302.126137620697</v>
      </c>
      <c r="O8546" s="15">
        <v>626042.52275241376</v>
      </c>
      <c r="P8546">
        <v>0</v>
      </c>
      <c r="Q8546">
        <v>300</v>
      </c>
      <c r="R8546">
        <v>1800</v>
      </c>
      <c r="S8546">
        <v>2100</v>
      </c>
      <c r="T8546">
        <v>0</v>
      </c>
      <c r="U8546">
        <v>0</v>
      </c>
      <c r="V8546">
        <v>0</v>
      </c>
      <c r="W8546">
        <v>0</v>
      </c>
      <c r="X8546">
        <v>0</v>
      </c>
      <c r="Y8546" t="s">
        <v>113</v>
      </c>
    </row>
    <row r="8547" spans="1:25" x14ac:dyDescent="0.3">
      <c r="A8547" t="s">
        <v>54</v>
      </c>
      <c r="B8547" t="s">
        <v>54</v>
      </c>
      <c r="C8547" t="s">
        <v>5472</v>
      </c>
      <c r="D8547" t="s">
        <v>20</v>
      </c>
      <c r="E8547" t="s">
        <v>20</v>
      </c>
      <c r="F8547" s="30" t="s">
        <v>2681</v>
      </c>
      <c r="G8547" s="30" t="s">
        <v>5776</v>
      </c>
      <c r="H8547" t="s">
        <v>5777</v>
      </c>
      <c r="I8547" t="s">
        <v>100</v>
      </c>
      <c r="J8547" s="33" t="s">
        <v>101</v>
      </c>
      <c r="K8547" t="s">
        <v>101</v>
      </c>
      <c r="L8547" t="s">
        <v>2264</v>
      </c>
      <c r="M8547" s="16">
        <v>198246.79887159774</v>
      </c>
      <c r="N8547" s="16">
        <v>10434.042045873568</v>
      </c>
      <c r="O8547" s="15">
        <v>208680.8409174713</v>
      </c>
      <c r="P8547">
        <v>0</v>
      </c>
      <c r="Q8547">
        <v>0</v>
      </c>
      <c r="R8547">
        <v>70</v>
      </c>
      <c r="S8547">
        <v>70</v>
      </c>
      <c r="T8547">
        <v>0</v>
      </c>
      <c r="U8547">
        <v>0</v>
      </c>
      <c r="V8547">
        <v>35</v>
      </c>
      <c r="W8547">
        <v>35</v>
      </c>
      <c r="X8547">
        <v>70</v>
      </c>
      <c r="Y8547" t="s">
        <v>113</v>
      </c>
    </row>
    <row r="8548" spans="1:25" x14ac:dyDescent="0.3">
      <c r="A8548" t="s">
        <v>54</v>
      </c>
      <c r="B8548" t="s">
        <v>54</v>
      </c>
      <c r="C8548" t="s">
        <v>5472</v>
      </c>
      <c r="D8548" t="s">
        <v>20</v>
      </c>
      <c r="E8548" t="s">
        <v>20</v>
      </c>
      <c r="F8548" s="30" t="s">
        <v>2665</v>
      </c>
      <c r="G8548" s="30" t="s">
        <v>5778</v>
      </c>
      <c r="H8548" t="s">
        <v>5779</v>
      </c>
      <c r="I8548" t="s">
        <v>100</v>
      </c>
      <c r="J8548" s="33" t="s">
        <v>101</v>
      </c>
      <c r="K8548" t="s">
        <v>101</v>
      </c>
      <c r="L8548" t="s">
        <v>2264</v>
      </c>
      <c r="M8548" s="16">
        <v>198246.79887159774</v>
      </c>
      <c r="N8548" s="16">
        <v>10434.042045873568</v>
      </c>
      <c r="O8548" s="15">
        <v>208680.8409174713</v>
      </c>
      <c r="P8548">
        <v>0</v>
      </c>
      <c r="Q8548">
        <v>20</v>
      </c>
      <c r="R8548">
        <v>80</v>
      </c>
      <c r="S8548">
        <v>100</v>
      </c>
      <c r="T8548">
        <v>0</v>
      </c>
      <c r="U8548">
        <v>0</v>
      </c>
      <c r="V8548">
        <v>100</v>
      </c>
      <c r="W8548">
        <v>0</v>
      </c>
      <c r="X8548">
        <v>100</v>
      </c>
      <c r="Y8548" t="s">
        <v>113</v>
      </c>
    </row>
    <row r="8549" spans="1:25" x14ac:dyDescent="0.3">
      <c r="A8549" t="s">
        <v>54</v>
      </c>
      <c r="B8549" t="s">
        <v>54</v>
      </c>
      <c r="C8549" t="s">
        <v>5472</v>
      </c>
      <c r="D8549" t="s">
        <v>20</v>
      </c>
      <c r="E8549" t="s">
        <v>20</v>
      </c>
      <c r="F8549" s="30" t="s">
        <v>2671</v>
      </c>
      <c r="G8549" s="30" t="s">
        <v>5798</v>
      </c>
      <c r="H8549" t="s">
        <v>5799</v>
      </c>
      <c r="I8549" t="s">
        <v>235</v>
      </c>
      <c r="J8549" s="33" t="s">
        <v>101</v>
      </c>
      <c r="K8549" t="s">
        <v>101</v>
      </c>
      <c r="L8549" t="s">
        <v>2431</v>
      </c>
      <c r="M8549" s="16">
        <v>0</v>
      </c>
      <c r="N8549" s="16">
        <v>0</v>
      </c>
      <c r="O8549" s="15">
        <v>0</v>
      </c>
      <c r="P8549">
        <v>0</v>
      </c>
      <c r="Q8549">
        <v>7</v>
      </c>
      <c r="R8549">
        <v>8</v>
      </c>
      <c r="S8549">
        <v>15</v>
      </c>
      <c r="T8549">
        <v>0</v>
      </c>
      <c r="U8549">
        <v>0</v>
      </c>
      <c r="V8549">
        <v>8</v>
      </c>
      <c r="W8549">
        <v>7</v>
      </c>
      <c r="X8549">
        <v>15</v>
      </c>
      <c r="Y8549" t="s">
        <v>113</v>
      </c>
    </row>
    <row r="8550" spans="1:25" x14ac:dyDescent="0.3">
      <c r="A8550" t="s">
        <v>54</v>
      </c>
      <c r="B8550" t="s">
        <v>54</v>
      </c>
      <c r="C8550" t="s">
        <v>5472</v>
      </c>
      <c r="D8550" t="s">
        <v>20</v>
      </c>
      <c r="E8550" t="s">
        <v>20</v>
      </c>
      <c r="F8550" s="30" t="s">
        <v>2671</v>
      </c>
      <c r="G8550" s="30" t="s">
        <v>5798</v>
      </c>
      <c r="H8550" t="s">
        <v>5800</v>
      </c>
      <c r="I8550" t="s">
        <v>235</v>
      </c>
      <c r="J8550" s="33" t="s">
        <v>101</v>
      </c>
      <c r="K8550" t="s">
        <v>101</v>
      </c>
      <c r="L8550" t="s">
        <v>2452</v>
      </c>
      <c r="M8550" s="16">
        <v>0</v>
      </c>
      <c r="N8550" s="16">
        <v>0</v>
      </c>
      <c r="O8550" s="15">
        <v>0</v>
      </c>
      <c r="P8550">
        <v>0</v>
      </c>
      <c r="Q8550">
        <v>2</v>
      </c>
      <c r="R8550">
        <v>2</v>
      </c>
      <c r="S8550">
        <v>4</v>
      </c>
      <c r="T8550">
        <v>0</v>
      </c>
      <c r="U8550">
        <v>0</v>
      </c>
      <c r="V8550">
        <v>0</v>
      </c>
      <c r="W8550">
        <v>0</v>
      </c>
      <c r="X8550">
        <v>0</v>
      </c>
      <c r="Y8550" t="s">
        <v>113</v>
      </c>
    </row>
    <row r="8551" spans="1:25" x14ac:dyDescent="0.3">
      <c r="A8551" t="s">
        <v>54</v>
      </c>
      <c r="B8551" t="s">
        <v>54</v>
      </c>
      <c r="C8551" t="s">
        <v>5472</v>
      </c>
      <c r="D8551" t="s">
        <v>20</v>
      </c>
      <c r="E8551" t="s">
        <v>20</v>
      </c>
      <c r="F8551" s="30" t="s">
        <v>2681</v>
      </c>
      <c r="G8551" s="30" t="s">
        <v>5801</v>
      </c>
      <c r="H8551" t="s">
        <v>5802</v>
      </c>
      <c r="I8551" t="s">
        <v>235</v>
      </c>
      <c r="J8551" s="33" t="s">
        <v>101</v>
      </c>
      <c r="K8551" t="s">
        <v>101</v>
      </c>
      <c r="L8551" t="s">
        <v>2259</v>
      </c>
      <c r="M8551" s="16">
        <v>0</v>
      </c>
      <c r="N8551" s="16">
        <v>0</v>
      </c>
      <c r="O8551" s="15">
        <v>0</v>
      </c>
      <c r="P8551">
        <v>0</v>
      </c>
      <c r="Q8551">
        <v>200</v>
      </c>
      <c r="R8551">
        <v>50</v>
      </c>
      <c r="S8551">
        <v>250</v>
      </c>
      <c r="T8551">
        <v>0</v>
      </c>
      <c r="U8551">
        <v>0</v>
      </c>
      <c r="V8551">
        <v>100</v>
      </c>
      <c r="W8551">
        <v>150</v>
      </c>
      <c r="X8551">
        <v>250</v>
      </c>
      <c r="Y8551" t="s">
        <v>113</v>
      </c>
    </row>
    <row r="8552" spans="1:25" x14ac:dyDescent="0.3">
      <c r="A8552" t="s">
        <v>54</v>
      </c>
      <c r="B8552" t="s">
        <v>54</v>
      </c>
      <c r="C8552" t="s">
        <v>5472</v>
      </c>
      <c r="D8552" t="s">
        <v>20</v>
      </c>
      <c r="E8552" t="s">
        <v>20</v>
      </c>
      <c r="F8552" s="30" t="s">
        <v>2681</v>
      </c>
      <c r="G8552" s="30" t="s">
        <v>5801</v>
      </c>
      <c r="H8552" t="s">
        <v>5803</v>
      </c>
      <c r="I8552" t="s">
        <v>235</v>
      </c>
      <c r="J8552" s="33" t="s">
        <v>101</v>
      </c>
      <c r="K8552" t="s">
        <v>101</v>
      </c>
      <c r="L8552" t="s">
        <v>2452</v>
      </c>
      <c r="M8552" s="16">
        <v>0</v>
      </c>
      <c r="N8552" s="16">
        <v>0</v>
      </c>
      <c r="O8552" s="15">
        <v>0</v>
      </c>
      <c r="P8552">
        <v>0</v>
      </c>
      <c r="Q8552">
        <v>40</v>
      </c>
      <c r="R8552">
        <v>10</v>
      </c>
      <c r="S8552">
        <v>50</v>
      </c>
      <c r="T8552">
        <v>0</v>
      </c>
      <c r="U8552">
        <v>0</v>
      </c>
      <c r="V8552">
        <v>25</v>
      </c>
      <c r="W8552">
        <v>25</v>
      </c>
      <c r="X8552">
        <v>50</v>
      </c>
      <c r="Y8552" t="s">
        <v>113</v>
      </c>
    </row>
    <row r="8553" spans="1:25" x14ac:dyDescent="0.3">
      <c r="A8553" t="s">
        <v>54</v>
      </c>
      <c r="B8553" t="s">
        <v>54</v>
      </c>
      <c r="C8553" t="s">
        <v>5472</v>
      </c>
      <c r="D8553" t="s">
        <v>20</v>
      </c>
      <c r="E8553" t="s">
        <v>20</v>
      </c>
      <c r="F8553" s="30" t="s">
        <v>2681</v>
      </c>
      <c r="G8553" s="30" t="s">
        <v>5801</v>
      </c>
      <c r="H8553" t="s">
        <v>5804</v>
      </c>
      <c r="I8553" t="s">
        <v>235</v>
      </c>
      <c r="J8553" s="33" t="s">
        <v>101</v>
      </c>
      <c r="K8553" t="s">
        <v>101</v>
      </c>
      <c r="L8553" t="s">
        <v>2431</v>
      </c>
      <c r="M8553" s="16">
        <v>0</v>
      </c>
      <c r="N8553" s="16">
        <v>0</v>
      </c>
      <c r="O8553" s="15">
        <v>0</v>
      </c>
      <c r="P8553">
        <v>0</v>
      </c>
      <c r="Q8553">
        <v>225</v>
      </c>
      <c r="R8553">
        <v>25</v>
      </c>
      <c r="S8553">
        <v>250</v>
      </c>
      <c r="T8553">
        <v>0</v>
      </c>
      <c r="U8553">
        <v>0</v>
      </c>
      <c r="V8553">
        <v>100</v>
      </c>
      <c r="W8553">
        <v>150</v>
      </c>
      <c r="X8553">
        <v>250</v>
      </c>
      <c r="Y8553" t="s">
        <v>113</v>
      </c>
    </row>
    <row r="8554" spans="1:25" x14ac:dyDescent="0.3">
      <c r="A8554" t="s">
        <v>54</v>
      </c>
      <c r="B8554" t="s">
        <v>54</v>
      </c>
      <c r="C8554" t="s">
        <v>5472</v>
      </c>
      <c r="D8554" t="s">
        <v>20</v>
      </c>
      <c r="E8554" t="s">
        <v>20</v>
      </c>
      <c r="F8554" s="30" t="s">
        <v>2684</v>
      </c>
      <c r="G8554" s="30" t="s">
        <v>5805</v>
      </c>
      <c r="H8554" t="s">
        <v>5806</v>
      </c>
      <c r="I8554" t="s">
        <v>235</v>
      </c>
      <c r="J8554" s="33" t="s">
        <v>101</v>
      </c>
      <c r="K8554" t="s">
        <v>101</v>
      </c>
      <c r="L8554" t="s">
        <v>2259</v>
      </c>
      <c r="M8554" s="16">
        <v>0</v>
      </c>
      <c r="N8554" s="16">
        <v>0</v>
      </c>
      <c r="O8554" s="15">
        <v>0</v>
      </c>
      <c r="P8554">
        <v>0</v>
      </c>
      <c r="Q8554">
        <v>1000</v>
      </c>
      <c r="R8554">
        <v>0</v>
      </c>
      <c r="S8554">
        <v>1000</v>
      </c>
      <c r="T8554">
        <v>250</v>
      </c>
      <c r="U8554">
        <v>250</v>
      </c>
      <c r="V8554">
        <v>250</v>
      </c>
      <c r="W8554">
        <v>250</v>
      </c>
      <c r="X8554">
        <v>1000</v>
      </c>
      <c r="Y8554" t="s">
        <v>113</v>
      </c>
    </row>
    <row r="8555" spans="1:25" x14ac:dyDescent="0.3">
      <c r="A8555" t="s">
        <v>54</v>
      </c>
      <c r="B8555" t="s">
        <v>54</v>
      </c>
      <c r="C8555" t="s">
        <v>5472</v>
      </c>
      <c r="D8555" t="s">
        <v>20</v>
      </c>
      <c r="E8555" t="s">
        <v>20</v>
      </c>
      <c r="F8555" s="30" t="s">
        <v>2684</v>
      </c>
      <c r="G8555" s="30" t="s">
        <v>5805</v>
      </c>
      <c r="H8555" t="s">
        <v>5807</v>
      </c>
      <c r="I8555" t="s">
        <v>235</v>
      </c>
      <c r="J8555" s="33" t="s">
        <v>101</v>
      </c>
      <c r="K8555" t="s">
        <v>101</v>
      </c>
      <c r="L8555" t="s">
        <v>2431</v>
      </c>
      <c r="M8555" s="16">
        <v>0</v>
      </c>
      <c r="N8555" s="16">
        <v>0</v>
      </c>
      <c r="O8555" s="15">
        <v>0</v>
      </c>
      <c r="P8555">
        <v>0</v>
      </c>
      <c r="Q8555">
        <v>700</v>
      </c>
      <c r="R8555">
        <v>0</v>
      </c>
      <c r="S8555">
        <v>700</v>
      </c>
      <c r="T8555">
        <v>175</v>
      </c>
      <c r="U8555">
        <v>175</v>
      </c>
      <c r="V8555">
        <v>175</v>
      </c>
      <c r="W8555">
        <v>175</v>
      </c>
      <c r="X8555">
        <v>700</v>
      </c>
      <c r="Y8555" t="s">
        <v>113</v>
      </c>
    </row>
    <row r="8556" spans="1:25" x14ac:dyDescent="0.3">
      <c r="A8556" t="s">
        <v>54</v>
      </c>
      <c r="B8556" t="s">
        <v>54</v>
      </c>
      <c r="C8556" t="s">
        <v>5472</v>
      </c>
      <c r="D8556" t="s">
        <v>20</v>
      </c>
      <c r="E8556" t="s">
        <v>20</v>
      </c>
      <c r="F8556" s="30" t="s">
        <v>2684</v>
      </c>
      <c r="G8556" s="30" t="s">
        <v>5808</v>
      </c>
      <c r="H8556" t="s">
        <v>5809</v>
      </c>
      <c r="I8556" t="s">
        <v>235</v>
      </c>
      <c r="J8556" s="33" t="s">
        <v>101</v>
      </c>
      <c r="K8556" t="s">
        <v>101</v>
      </c>
      <c r="L8556" t="s">
        <v>2452</v>
      </c>
      <c r="M8556" s="16">
        <v>0</v>
      </c>
      <c r="N8556" s="16">
        <v>0</v>
      </c>
      <c r="O8556" s="15">
        <v>0</v>
      </c>
      <c r="P8556">
        <v>0</v>
      </c>
      <c r="Q8556">
        <v>200</v>
      </c>
      <c r="R8556">
        <v>0</v>
      </c>
      <c r="S8556">
        <v>200</v>
      </c>
      <c r="T8556">
        <v>0</v>
      </c>
      <c r="U8556">
        <v>0</v>
      </c>
      <c r="V8556">
        <v>100</v>
      </c>
      <c r="W8556">
        <v>100</v>
      </c>
      <c r="X8556">
        <v>200</v>
      </c>
      <c r="Y8556" t="s">
        <v>113</v>
      </c>
    </row>
    <row r="8557" spans="1:25" x14ac:dyDescent="0.3">
      <c r="A8557" t="s">
        <v>54</v>
      </c>
      <c r="B8557" t="s">
        <v>54</v>
      </c>
      <c r="C8557" t="s">
        <v>5472</v>
      </c>
      <c r="D8557" t="s">
        <v>20</v>
      </c>
      <c r="E8557" t="s">
        <v>20</v>
      </c>
      <c r="F8557" s="30" t="s">
        <v>2665</v>
      </c>
      <c r="G8557" s="30" t="s">
        <v>5810</v>
      </c>
      <c r="H8557" t="s">
        <v>5811</v>
      </c>
      <c r="I8557" t="s">
        <v>100</v>
      </c>
      <c r="J8557" s="33" t="s">
        <v>101</v>
      </c>
      <c r="K8557" t="s">
        <v>101</v>
      </c>
      <c r="L8557" t="s">
        <v>236</v>
      </c>
      <c r="M8557" s="16">
        <v>250000</v>
      </c>
      <c r="N8557" s="16">
        <v>0</v>
      </c>
      <c r="O8557" s="15">
        <v>250000</v>
      </c>
      <c r="P8557">
        <v>0</v>
      </c>
      <c r="Q8557">
        <v>100</v>
      </c>
      <c r="R8557">
        <v>300</v>
      </c>
      <c r="S8557">
        <v>400</v>
      </c>
      <c r="T8557">
        <v>0</v>
      </c>
      <c r="U8557">
        <v>0</v>
      </c>
      <c r="V8557">
        <v>0</v>
      </c>
      <c r="W8557">
        <v>0</v>
      </c>
      <c r="X8557">
        <v>0</v>
      </c>
      <c r="Y8557" t="s">
        <v>113</v>
      </c>
    </row>
    <row r="8558" spans="1:25" x14ac:dyDescent="0.3">
      <c r="A8558" t="s">
        <v>54</v>
      </c>
      <c r="B8558" t="s">
        <v>54</v>
      </c>
      <c r="C8558" t="s">
        <v>5472</v>
      </c>
      <c r="D8558" t="s">
        <v>45</v>
      </c>
      <c r="E8558" t="s">
        <v>64</v>
      </c>
      <c r="F8558" s="30" t="s">
        <v>5671</v>
      </c>
      <c r="G8558" s="30" t="s">
        <v>5812</v>
      </c>
      <c r="H8558" t="s">
        <v>5813</v>
      </c>
      <c r="I8558" t="s">
        <v>100</v>
      </c>
      <c r="J8558" s="33" t="s">
        <v>101</v>
      </c>
      <c r="K8558" t="s">
        <v>101</v>
      </c>
      <c r="L8558" t="s">
        <v>236</v>
      </c>
      <c r="M8558" s="16">
        <v>2500000</v>
      </c>
      <c r="O8558" s="15">
        <v>2500000</v>
      </c>
      <c r="P8558">
        <v>21726</v>
      </c>
      <c r="Q8558">
        <v>61000</v>
      </c>
      <c r="S8558">
        <v>82726</v>
      </c>
      <c r="X8558">
        <v>0</v>
      </c>
      <c r="Y8558" t="s">
        <v>103</v>
      </c>
    </row>
    <row r="8559" spans="1:25" x14ac:dyDescent="0.3">
      <c r="A8559" t="s">
        <v>54</v>
      </c>
      <c r="B8559" t="s">
        <v>54</v>
      </c>
      <c r="C8559" t="s">
        <v>5472</v>
      </c>
      <c r="D8559" t="s">
        <v>22</v>
      </c>
      <c r="E8559" t="s">
        <v>22</v>
      </c>
      <c r="F8559" s="30" t="s">
        <v>209</v>
      </c>
      <c r="G8559" s="30" t="s">
        <v>5814</v>
      </c>
      <c r="H8559" t="s">
        <v>5815</v>
      </c>
      <c r="I8559" t="s">
        <v>181</v>
      </c>
      <c r="J8559" s="33" t="s">
        <v>101</v>
      </c>
      <c r="K8559" t="s">
        <v>101</v>
      </c>
      <c r="L8559" t="s">
        <v>236</v>
      </c>
      <c r="M8559" s="16">
        <v>1000000</v>
      </c>
      <c r="O8559" s="15">
        <v>1000000</v>
      </c>
      <c r="Q8559">
        <v>2036</v>
      </c>
      <c r="S8559">
        <v>2036</v>
      </c>
      <c r="X8559">
        <v>0</v>
      </c>
      <c r="Y8559" t="s">
        <v>183</v>
      </c>
    </row>
    <row r="8560" spans="1:25" x14ac:dyDescent="0.3">
      <c r="A8560" t="s">
        <v>54</v>
      </c>
      <c r="B8560" t="s">
        <v>54</v>
      </c>
      <c r="C8560" t="s">
        <v>5472</v>
      </c>
      <c r="D8560" t="s">
        <v>16</v>
      </c>
      <c r="E8560" t="s">
        <v>16</v>
      </c>
      <c r="F8560" s="30" t="s">
        <v>1916</v>
      </c>
      <c r="G8560" s="30" t="s">
        <v>5816</v>
      </c>
      <c r="H8560" t="s">
        <v>5817</v>
      </c>
      <c r="I8560" t="s">
        <v>181</v>
      </c>
      <c r="J8560" s="33" t="s">
        <v>101</v>
      </c>
      <c r="K8560" t="s">
        <v>101</v>
      </c>
      <c r="L8560" t="s">
        <v>236</v>
      </c>
      <c r="M8560" s="16">
        <v>40000</v>
      </c>
      <c r="O8560" s="15">
        <v>40000</v>
      </c>
      <c r="Q8560">
        <v>814</v>
      </c>
      <c r="S8560">
        <v>814</v>
      </c>
      <c r="X8560">
        <v>0</v>
      </c>
      <c r="Y8560" t="s">
        <v>16</v>
      </c>
    </row>
    <row r="8561" spans="1:25" x14ac:dyDescent="0.3">
      <c r="A8561" t="s">
        <v>54</v>
      </c>
      <c r="B8561" t="s">
        <v>54</v>
      </c>
      <c r="C8561" t="s">
        <v>5472</v>
      </c>
      <c r="D8561" t="s">
        <v>20</v>
      </c>
      <c r="E8561" t="s">
        <v>20</v>
      </c>
      <c r="F8561" s="30" t="s">
        <v>117</v>
      </c>
      <c r="G8561" s="30" t="s">
        <v>5818</v>
      </c>
      <c r="H8561" t="s">
        <v>5819</v>
      </c>
      <c r="I8561" t="s">
        <v>181</v>
      </c>
      <c r="J8561" s="33" t="s">
        <v>101</v>
      </c>
      <c r="K8561" t="s">
        <v>101</v>
      </c>
      <c r="L8561" t="s">
        <v>236</v>
      </c>
      <c r="M8561" s="16">
        <v>800000</v>
      </c>
      <c r="O8561" s="15">
        <v>800000</v>
      </c>
      <c r="Q8561">
        <v>232</v>
      </c>
      <c r="S8561">
        <v>232</v>
      </c>
      <c r="X8561">
        <v>0</v>
      </c>
      <c r="Y8561" t="s">
        <v>113</v>
      </c>
    </row>
    <row r="8562" spans="1:25" x14ac:dyDescent="0.3">
      <c r="A8562" t="s">
        <v>54</v>
      </c>
      <c r="B8562" t="s">
        <v>54</v>
      </c>
      <c r="C8562" t="s">
        <v>5472</v>
      </c>
      <c r="D8562" t="s">
        <v>26</v>
      </c>
      <c r="E8562" t="s">
        <v>26</v>
      </c>
      <c r="F8562" s="30" t="s">
        <v>1490</v>
      </c>
      <c r="G8562" s="30" t="s">
        <v>5820</v>
      </c>
      <c r="H8562" t="s">
        <v>5681</v>
      </c>
      <c r="I8562" t="s">
        <v>181</v>
      </c>
      <c r="J8562" s="33" t="s">
        <v>101</v>
      </c>
      <c r="K8562" t="s">
        <v>101</v>
      </c>
      <c r="L8562" t="s">
        <v>236</v>
      </c>
      <c r="M8562" s="16">
        <v>100000</v>
      </c>
      <c r="O8562" s="15">
        <v>100000</v>
      </c>
      <c r="Q8562">
        <v>866</v>
      </c>
      <c r="S8562">
        <v>866</v>
      </c>
      <c r="X8562">
        <v>0</v>
      </c>
      <c r="Y8562" t="s">
        <v>341</v>
      </c>
    </row>
    <row r="8563" spans="1:25" x14ac:dyDescent="0.3">
      <c r="A8563" t="s">
        <v>54</v>
      </c>
      <c r="B8563" t="s">
        <v>54</v>
      </c>
      <c r="C8563" t="s">
        <v>5472</v>
      </c>
      <c r="D8563" t="s">
        <v>17</v>
      </c>
      <c r="E8563" t="s">
        <v>17</v>
      </c>
      <c r="F8563" s="30" t="s">
        <v>148</v>
      </c>
      <c r="G8563" s="30" t="s">
        <v>5821</v>
      </c>
      <c r="H8563" t="s">
        <v>5822</v>
      </c>
      <c r="I8563" t="s">
        <v>181</v>
      </c>
      <c r="J8563" s="33" t="s">
        <v>101</v>
      </c>
      <c r="K8563" t="s">
        <v>101</v>
      </c>
      <c r="L8563" t="s">
        <v>236</v>
      </c>
      <c r="M8563" s="16">
        <v>140000</v>
      </c>
      <c r="O8563" s="15">
        <v>140000</v>
      </c>
      <c r="Q8563">
        <v>2000</v>
      </c>
      <c r="S8563">
        <v>2000</v>
      </c>
      <c r="X8563">
        <v>0</v>
      </c>
      <c r="Y8563" t="s">
        <v>17</v>
      </c>
    </row>
    <row r="8564" spans="1:25" x14ac:dyDescent="0.3">
      <c r="A8564" t="s">
        <v>54</v>
      </c>
      <c r="B8564" t="s">
        <v>54</v>
      </c>
      <c r="C8564" t="s">
        <v>5472</v>
      </c>
      <c r="D8564" t="s">
        <v>15</v>
      </c>
      <c r="E8564" t="s">
        <v>15</v>
      </c>
      <c r="F8564" s="30" t="s">
        <v>2401</v>
      </c>
      <c r="G8564" s="30" t="s">
        <v>5697</v>
      </c>
      <c r="H8564" t="s">
        <v>5698</v>
      </c>
      <c r="I8564" t="s">
        <v>181</v>
      </c>
      <c r="J8564" s="33" t="s">
        <v>101</v>
      </c>
      <c r="K8564" t="s">
        <v>101</v>
      </c>
      <c r="L8564" t="s">
        <v>2512</v>
      </c>
      <c r="M8564" s="16">
        <v>978515.625</v>
      </c>
      <c r="O8564" s="15">
        <v>978515.625</v>
      </c>
      <c r="P8564">
        <v>2439.439453125</v>
      </c>
      <c r="Q8564">
        <v>782.8125</v>
      </c>
      <c r="R8564">
        <v>30.333984375</v>
      </c>
      <c r="S8564">
        <v>3252.5859375</v>
      </c>
      <c r="X8564">
        <v>0</v>
      </c>
      <c r="Y8564" t="s">
        <v>169</v>
      </c>
    </row>
    <row r="8565" spans="1:25" x14ac:dyDescent="0.3">
      <c r="A8565" t="s">
        <v>54</v>
      </c>
      <c r="B8565" t="s">
        <v>54</v>
      </c>
      <c r="C8565" t="s">
        <v>5472</v>
      </c>
      <c r="D8565" t="s">
        <v>15</v>
      </c>
      <c r="E8565" t="s">
        <v>15</v>
      </c>
      <c r="F8565" s="30" t="s">
        <v>2401</v>
      </c>
      <c r="G8565" s="30" t="s">
        <v>5697</v>
      </c>
      <c r="H8565" t="s">
        <v>5698</v>
      </c>
      <c r="I8565" t="s">
        <v>181</v>
      </c>
      <c r="J8565" s="33" t="s">
        <v>101</v>
      </c>
      <c r="K8565" t="s">
        <v>101</v>
      </c>
      <c r="L8565" t="s">
        <v>2498</v>
      </c>
      <c r="M8565" s="16">
        <v>782812.5</v>
      </c>
      <c r="O8565" s="15">
        <v>782812.5</v>
      </c>
      <c r="P8565">
        <v>1567.58203125</v>
      </c>
      <c r="Q8565">
        <v>1018.634765625</v>
      </c>
      <c r="R8565">
        <v>26.419921875</v>
      </c>
      <c r="S8565">
        <v>2612.63671875</v>
      </c>
      <c r="X8565">
        <v>0</v>
      </c>
      <c r="Y8565" t="s">
        <v>169</v>
      </c>
    </row>
    <row r="8566" spans="1:25" x14ac:dyDescent="0.3">
      <c r="A8566" t="s">
        <v>54</v>
      </c>
      <c r="B8566" t="s">
        <v>54</v>
      </c>
      <c r="C8566" t="s">
        <v>5472</v>
      </c>
      <c r="D8566" t="s">
        <v>20</v>
      </c>
      <c r="E8566" t="s">
        <v>20</v>
      </c>
      <c r="F8566" s="30" t="s">
        <v>114</v>
      </c>
      <c r="G8566" s="30" t="s">
        <v>5823</v>
      </c>
      <c r="H8566" t="s">
        <v>5824</v>
      </c>
      <c r="I8566" t="s">
        <v>181</v>
      </c>
      <c r="J8566" s="33" t="s">
        <v>101</v>
      </c>
      <c r="K8566" t="s">
        <v>101</v>
      </c>
      <c r="L8566" t="s">
        <v>2431</v>
      </c>
      <c r="M8566" s="16">
        <v>432000</v>
      </c>
      <c r="O8566" s="15">
        <v>432000</v>
      </c>
      <c r="P8566">
        <v>0</v>
      </c>
      <c r="Q8566">
        <v>216</v>
      </c>
      <c r="R8566">
        <v>144</v>
      </c>
      <c r="S8566">
        <v>360</v>
      </c>
      <c r="T8566">
        <v>0</v>
      </c>
      <c r="U8566">
        <v>0</v>
      </c>
      <c r="V8566">
        <v>30</v>
      </c>
      <c r="W8566">
        <v>45</v>
      </c>
      <c r="X8566">
        <v>75</v>
      </c>
      <c r="Y8566" t="s">
        <v>113</v>
      </c>
    </row>
    <row r="8567" spans="1:25" x14ac:dyDescent="0.3">
      <c r="A8567" t="s">
        <v>54</v>
      </c>
      <c r="B8567" t="s">
        <v>54</v>
      </c>
      <c r="C8567" t="s">
        <v>5472</v>
      </c>
      <c r="D8567" t="s">
        <v>20</v>
      </c>
      <c r="E8567" t="s">
        <v>20</v>
      </c>
      <c r="F8567" s="30" t="s">
        <v>114</v>
      </c>
      <c r="G8567" s="30" t="s">
        <v>5823</v>
      </c>
      <c r="H8567" t="s">
        <v>5824</v>
      </c>
      <c r="I8567" t="s">
        <v>181</v>
      </c>
      <c r="J8567" s="33" t="s">
        <v>101</v>
      </c>
      <c r="K8567" t="s">
        <v>101</v>
      </c>
      <c r="L8567" t="s">
        <v>2395</v>
      </c>
      <c r="M8567" s="16">
        <v>432000</v>
      </c>
      <c r="O8567" s="15">
        <v>432000</v>
      </c>
      <c r="P8567">
        <v>0</v>
      </c>
      <c r="Q8567">
        <v>216</v>
      </c>
      <c r="R8567">
        <v>144</v>
      </c>
      <c r="S8567">
        <v>360</v>
      </c>
      <c r="T8567">
        <v>0</v>
      </c>
      <c r="U8567">
        <v>0</v>
      </c>
      <c r="V8567">
        <v>30</v>
      </c>
      <c r="W8567">
        <v>45</v>
      </c>
      <c r="X8567">
        <v>75</v>
      </c>
      <c r="Y8567" t="s">
        <v>113</v>
      </c>
    </row>
    <row r="8568" spans="1:25" x14ac:dyDescent="0.3">
      <c r="A8568" t="s">
        <v>54</v>
      </c>
      <c r="B8568" t="s">
        <v>54</v>
      </c>
      <c r="C8568" t="s">
        <v>5472</v>
      </c>
      <c r="D8568" t="s">
        <v>20</v>
      </c>
      <c r="E8568" t="s">
        <v>20</v>
      </c>
      <c r="F8568" s="30" t="s">
        <v>114</v>
      </c>
      <c r="G8568" s="30" t="s">
        <v>5823</v>
      </c>
      <c r="H8568" t="s">
        <v>5824</v>
      </c>
      <c r="I8568" t="s">
        <v>181</v>
      </c>
      <c r="J8568" s="33" t="s">
        <v>101</v>
      </c>
      <c r="K8568" t="s">
        <v>101</v>
      </c>
      <c r="L8568" t="s">
        <v>2300</v>
      </c>
      <c r="M8568" s="16">
        <v>432000</v>
      </c>
      <c r="O8568" s="15">
        <v>432000</v>
      </c>
      <c r="P8568">
        <v>0</v>
      </c>
      <c r="Q8568">
        <v>216</v>
      </c>
      <c r="R8568">
        <v>144</v>
      </c>
      <c r="S8568">
        <v>360</v>
      </c>
      <c r="T8568">
        <v>0</v>
      </c>
      <c r="U8568">
        <v>0</v>
      </c>
      <c r="V8568">
        <v>30</v>
      </c>
      <c r="W8568">
        <v>45</v>
      </c>
      <c r="X8568">
        <v>75</v>
      </c>
      <c r="Y8568" t="s">
        <v>113</v>
      </c>
    </row>
    <row r="8569" spans="1:25" x14ac:dyDescent="0.3">
      <c r="A8569" t="s">
        <v>54</v>
      </c>
      <c r="B8569" t="s">
        <v>54</v>
      </c>
      <c r="C8569" t="s">
        <v>5472</v>
      </c>
      <c r="D8569" t="s">
        <v>20</v>
      </c>
      <c r="E8569" t="s">
        <v>20</v>
      </c>
      <c r="F8569" s="30" t="s">
        <v>114</v>
      </c>
      <c r="G8569" s="30" t="s">
        <v>5823</v>
      </c>
      <c r="H8569" t="s">
        <v>5824</v>
      </c>
      <c r="I8569" t="s">
        <v>181</v>
      </c>
      <c r="J8569" s="33" t="s">
        <v>101</v>
      </c>
      <c r="K8569" t="s">
        <v>101</v>
      </c>
      <c r="L8569" t="s">
        <v>2265</v>
      </c>
      <c r="M8569" s="16">
        <v>432000</v>
      </c>
      <c r="O8569" s="15">
        <v>432000</v>
      </c>
      <c r="P8569">
        <v>0</v>
      </c>
      <c r="Q8569">
        <v>216</v>
      </c>
      <c r="R8569">
        <v>144</v>
      </c>
      <c r="S8569">
        <v>360</v>
      </c>
      <c r="T8569">
        <v>0</v>
      </c>
      <c r="U8569">
        <v>0</v>
      </c>
      <c r="V8569">
        <v>30</v>
      </c>
      <c r="W8569">
        <v>45</v>
      </c>
      <c r="X8569">
        <v>75</v>
      </c>
      <c r="Y8569" t="s">
        <v>113</v>
      </c>
    </row>
    <row r="8570" spans="1:25" x14ac:dyDescent="0.3">
      <c r="A8570" t="s">
        <v>54</v>
      </c>
      <c r="B8570" t="s">
        <v>54</v>
      </c>
      <c r="C8570" t="s">
        <v>5472</v>
      </c>
      <c r="D8570" t="s">
        <v>20</v>
      </c>
      <c r="E8570" t="s">
        <v>20</v>
      </c>
      <c r="F8570" s="30" t="s">
        <v>114</v>
      </c>
      <c r="G8570" s="30" t="s">
        <v>5825</v>
      </c>
      <c r="H8570" t="s">
        <v>5825</v>
      </c>
      <c r="I8570" t="s">
        <v>181</v>
      </c>
      <c r="J8570" s="33" t="s">
        <v>101</v>
      </c>
      <c r="K8570" t="s">
        <v>101</v>
      </c>
      <c r="L8570" t="s">
        <v>5826</v>
      </c>
      <c r="M8570" s="16">
        <v>93600</v>
      </c>
      <c r="O8570" s="15">
        <v>93600</v>
      </c>
      <c r="Q8570">
        <v>144</v>
      </c>
      <c r="R8570">
        <v>144</v>
      </c>
      <c r="S8570">
        <v>288</v>
      </c>
      <c r="V8570">
        <v>77</v>
      </c>
      <c r="W8570">
        <v>77</v>
      </c>
      <c r="X8570">
        <v>154</v>
      </c>
      <c r="Y8570" t="s">
        <v>113</v>
      </c>
    </row>
    <row r="8571" spans="1:25" x14ac:dyDescent="0.3">
      <c r="A8571" t="s">
        <v>54</v>
      </c>
      <c r="B8571" t="s">
        <v>54</v>
      </c>
      <c r="C8571" t="s">
        <v>5472</v>
      </c>
      <c r="D8571" t="s">
        <v>20</v>
      </c>
      <c r="E8571" t="s">
        <v>20</v>
      </c>
      <c r="F8571" s="30" t="s">
        <v>114</v>
      </c>
      <c r="G8571" s="30" t="s">
        <v>5827</v>
      </c>
      <c r="H8571" t="s">
        <v>5825</v>
      </c>
      <c r="I8571" t="s">
        <v>181</v>
      </c>
      <c r="J8571" s="33" t="s">
        <v>101</v>
      </c>
      <c r="K8571" t="s">
        <v>101</v>
      </c>
      <c r="L8571" t="s">
        <v>5828</v>
      </c>
      <c r="M8571" s="16">
        <v>93600</v>
      </c>
      <c r="O8571" s="15">
        <v>93600</v>
      </c>
      <c r="Q8571">
        <v>144</v>
      </c>
      <c r="R8571">
        <v>144</v>
      </c>
      <c r="S8571">
        <v>288</v>
      </c>
      <c r="V8571">
        <v>77</v>
      </c>
      <c r="W8571">
        <v>77</v>
      </c>
      <c r="X8571">
        <v>154</v>
      </c>
      <c r="Y8571" t="s">
        <v>113</v>
      </c>
    </row>
    <row r="8572" spans="1:25" x14ac:dyDescent="0.3">
      <c r="A8572" t="s">
        <v>54</v>
      </c>
      <c r="B8572" t="s">
        <v>54</v>
      </c>
      <c r="C8572" t="s">
        <v>5472</v>
      </c>
      <c r="D8572" t="s">
        <v>20</v>
      </c>
      <c r="E8572" t="s">
        <v>20</v>
      </c>
      <c r="F8572" s="30" t="s">
        <v>114</v>
      </c>
      <c r="G8572" s="30" t="s">
        <v>5827</v>
      </c>
      <c r="H8572" t="s">
        <v>5825</v>
      </c>
      <c r="I8572" t="s">
        <v>181</v>
      </c>
      <c r="J8572" s="33" t="s">
        <v>101</v>
      </c>
      <c r="K8572" t="s">
        <v>101</v>
      </c>
      <c r="L8572" t="s">
        <v>5829</v>
      </c>
      <c r="M8572" s="16">
        <v>93600</v>
      </c>
      <c r="O8572" s="15">
        <v>93600</v>
      </c>
      <c r="Q8572">
        <v>144</v>
      </c>
      <c r="R8572">
        <v>144</v>
      </c>
      <c r="S8572">
        <v>288</v>
      </c>
      <c r="V8572">
        <v>77</v>
      </c>
      <c r="W8572">
        <v>77</v>
      </c>
      <c r="X8572">
        <v>154</v>
      </c>
      <c r="Y8572" t="s">
        <v>113</v>
      </c>
    </row>
    <row r="8573" spans="1:25" x14ac:dyDescent="0.3">
      <c r="A8573" t="s">
        <v>54</v>
      </c>
      <c r="B8573" t="s">
        <v>54</v>
      </c>
      <c r="C8573" t="s">
        <v>5472</v>
      </c>
      <c r="D8573" t="s">
        <v>20</v>
      </c>
      <c r="E8573" t="s">
        <v>20</v>
      </c>
      <c r="F8573" s="30" t="s">
        <v>114</v>
      </c>
      <c r="G8573" s="30" t="s">
        <v>5827</v>
      </c>
      <c r="H8573" t="s">
        <v>5825</v>
      </c>
      <c r="I8573" t="s">
        <v>181</v>
      </c>
      <c r="J8573" s="33" t="s">
        <v>101</v>
      </c>
      <c r="K8573" t="s">
        <v>101</v>
      </c>
      <c r="L8573" t="s">
        <v>5830</v>
      </c>
      <c r="M8573" s="16">
        <v>93600</v>
      </c>
      <c r="O8573" s="15">
        <v>93600</v>
      </c>
      <c r="Q8573">
        <v>144</v>
      </c>
      <c r="R8573">
        <v>144</v>
      </c>
      <c r="S8573">
        <v>288</v>
      </c>
      <c r="V8573">
        <v>77</v>
      </c>
      <c r="W8573">
        <v>77</v>
      </c>
      <c r="X8573">
        <v>154</v>
      </c>
      <c r="Y8573" t="s">
        <v>113</v>
      </c>
    </row>
    <row r="8574" spans="1:25" x14ac:dyDescent="0.3">
      <c r="A8574" t="s">
        <v>54</v>
      </c>
      <c r="B8574" t="s">
        <v>54</v>
      </c>
      <c r="C8574" t="s">
        <v>5472</v>
      </c>
      <c r="D8574" t="s">
        <v>20</v>
      </c>
      <c r="E8574" t="s">
        <v>20</v>
      </c>
      <c r="F8574" s="30" t="s">
        <v>114</v>
      </c>
      <c r="G8574" s="30" t="s">
        <v>5827</v>
      </c>
      <c r="H8574" t="s">
        <v>5825</v>
      </c>
      <c r="I8574" t="s">
        <v>181</v>
      </c>
      <c r="J8574" s="33" t="s">
        <v>101</v>
      </c>
      <c r="K8574" t="s">
        <v>101</v>
      </c>
      <c r="L8574" t="s">
        <v>5831</v>
      </c>
      <c r="M8574" s="16">
        <v>93600</v>
      </c>
      <c r="O8574" s="15">
        <v>93600</v>
      </c>
      <c r="Q8574">
        <v>144</v>
      </c>
      <c r="R8574">
        <v>144</v>
      </c>
      <c r="S8574">
        <v>288</v>
      </c>
      <c r="V8574">
        <v>77</v>
      </c>
      <c r="W8574">
        <v>77</v>
      </c>
      <c r="X8574">
        <v>154</v>
      </c>
      <c r="Y8574" t="s">
        <v>113</v>
      </c>
    </row>
    <row r="8575" spans="1:25" x14ac:dyDescent="0.3">
      <c r="A8575" t="s">
        <v>54</v>
      </c>
      <c r="B8575" t="s">
        <v>54</v>
      </c>
      <c r="C8575" t="s">
        <v>5472</v>
      </c>
      <c r="D8575" t="s">
        <v>20</v>
      </c>
      <c r="E8575" t="s">
        <v>20</v>
      </c>
      <c r="F8575" s="30" t="s">
        <v>114</v>
      </c>
      <c r="G8575" s="30" t="s">
        <v>5825</v>
      </c>
      <c r="H8575" t="s">
        <v>5825</v>
      </c>
      <c r="I8575" t="s">
        <v>181</v>
      </c>
      <c r="J8575" s="33" t="s">
        <v>101</v>
      </c>
      <c r="K8575" t="s">
        <v>101</v>
      </c>
      <c r="L8575" t="s">
        <v>2259</v>
      </c>
      <c r="M8575" s="16">
        <v>93600</v>
      </c>
      <c r="O8575" s="15">
        <v>93600</v>
      </c>
      <c r="Q8575">
        <v>144</v>
      </c>
      <c r="R8575">
        <v>144</v>
      </c>
      <c r="S8575">
        <v>288</v>
      </c>
      <c r="V8575">
        <v>77</v>
      </c>
      <c r="W8575">
        <v>77</v>
      </c>
      <c r="X8575">
        <v>154</v>
      </c>
      <c r="Y8575" t="s">
        <v>113</v>
      </c>
    </row>
    <row r="8576" spans="1:25" x14ac:dyDescent="0.3">
      <c r="A8576" t="s">
        <v>54</v>
      </c>
      <c r="B8576" t="s">
        <v>54</v>
      </c>
      <c r="C8576" t="s">
        <v>5472</v>
      </c>
      <c r="D8576" t="s">
        <v>20</v>
      </c>
      <c r="E8576" t="s">
        <v>20</v>
      </c>
      <c r="F8576" s="30" t="s">
        <v>114</v>
      </c>
      <c r="G8576" s="30" t="s">
        <v>5825</v>
      </c>
      <c r="H8576" t="s">
        <v>5825</v>
      </c>
      <c r="I8576" t="s">
        <v>181</v>
      </c>
      <c r="J8576" s="33" t="s">
        <v>101</v>
      </c>
      <c r="K8576" t="s">
        <v>101</v>
      </c>
      <c r="L8576" t="s">
        <v>2279</v>
      </c>
      <c r="M8576" s="16">
        <v>93600</v>
      </c>
      <c r="O8576" s="15">
        <v>93600</v>
      </c>
      <c r="Q8576">
        <v>144</v>
      </c>
      <c r="R8576">
        <v>144</v>
      </c>
      <c r="S8576">
        <v>288</v>
      </c>
      <c r="V8576">
        <v>77</v>
      </c>
      <c r="W8576">
        <v>77</v>
      </c>
      <c r="X8576">
        <v>154</v>
      </c>
      <c r="Y8576" t="s">
        <v>113</v>
      </c>
    </row>
    <row r="8577" spans="1:25" x14ac:dyDescent="0.3">
      <c r="A8577" t="s">
        <v>54</v>
      </c>
      <c r="B8577" t="s">
        <v>54</v>
      </c>
      <c r="C8577" t="s">
        <v>5472</v>
      </c>
      <c r="D8577" t="s">
        <v>20</v>
      </c>
      <c r="E8577" t="s">
        <v>20</v>
      </c>
      <c r="F8577" s="30" t="s">
        <v>114</v>
      </c>
      <c r="G8577" s="30" t="s">
        <v>5825</v>
      </c>
      <c r="H8577" t="s">
        <v>5825</v>
      </c>
      <c r="I8577" t="s">
        <v>181</v>
      </c>
      <c r="J8577" s="33" t="s">
        <v>101</v>
      </c>
      <c r="K8577" t="s">
        <v>101</v>
      </c>
      <c r="L8577" t="s">
        <v>2267</v>
      </c>
      <c r="M8577" s="16">
        <v>93600</v>
      </c>
      <c r="O8577" s="15">
        <v>93600</v>
      </c>
      <c r="Q8577">
        <v>144</v>
      </c>
      <c r="R8577">
        <v>144</v>
      </c>
      <c r="S8577">
        <v>288</v>
      </c>
      <c r="V8577">
        <v>77</v>
      </c>
      <c r="W8577">
        <v>77</v>
      </c>
      <c r="X8577">
        <v>154</v>
      </c>
      <c r="Y8577" t="s">
        <v>113</v>
      </c>
    </row>
    <row r="8578" spans="1:25" x14ac:dyDescent="0.3">
      <c r="A8578" t="s">
        <v>54</v>
      </c>
      <c r="B8578" t="s">
        <v>54</v>
      </c>
      <c r="C8578" t="s">
        <v>5472</v>
      </c>
      <c r="D8578" t="s">
        <v>20</v>
      </c>
      <c r="E8578" t="s">
        <v>20</v>
      </c>
      <c r="F8578" s="30" t="s">
        <v>114</v>
      </c>
      <c r="G8578" s="30" t="s">
        <v>5825</v>
      </c>
      <c r="H8578" t="s">
        <v>5825</v>
      </c>
      <c r="I8578" t="s">
        <v>181</v>
      </c>
      <c r="J8578" s="33" t="s">
        <v>101</v>
      </c>
      <c r="K8578" t="s">
        <v>101</v>
      </c>
      <c r="L8578" t="s">
        <v>2264</v>
      </c>
      <c r="M8578" s="16">
        <v>93600</v>
      </c>
      <c r="O8578" s="15">
        <v>93600</v>
      </c>
      <c r="Q8578">
        <v>144</v>
      </c>
      <c r="R8578">
        <v>144</v>
      </c>
      <c r="S8578">
        <v>288</v>
      </c>
      <c r="V8578">
        <v>77</v>
      </c>
      <c r="W8578">
        <v>77</v>
      </c>
      <c r="X8578">
        <v>154</v>
      </c>
      <c r="Y8578" t="s">
        <v>113</v>
      </c>
    </row>
    <row r="8579" spans="1:25" x14ac:dyDescent="0.3">
      <c r="A8579" t="s">
        <v>54</v>
      </c>
      <c r="B8579" t="s">
        <v>54</v>
      </c>
      <c r="C8579" t="s">
        <v>5472</v>
      </c>
      <c r="D8579" t="s">
        <v>20</v>
      </c>
      <c r="E8579" t="s">
        <v>20</v>
      </c>
      <c r="F8579" s="30" t="s">
        <v>114</v>
      </c>
      <c r="G8579" s="30" t="s">
        <v>5825</v>
      </c>
      <c r="H8579" t="s">
        <v>5825</v>
      </c>
      <c r="I8579" t="s">
        <v>181</v>
      </c>
      <c r="J8579" s="33" t="s">
        <v>101</v>
      </c>
      <c r="K8579" t="s">
        <v>101</v>
      </c>
      <c r="L8579" t="s">
        <v>2266</v>
      </c>
      <c r="M8579" s="16">
        <v>93600</v>
      </c>
      <c r="O8579" s="15">
        <v>93600</v>
      </c>
      <c r="Q8579">
        <v>144</v>
      </c>
      <c r="R8579">
        <v>144</v>
      </c>
      <c r="S8579">
        <v>288</v>
      </c>
      <c r="V8579">
        <v>77</v>
      </c>
      <c r="W8579">
        <v>77</v>
      </c>
      <c r="X8579">
        <v>154</v>
      </c>
      <c r="Y8579" t="s">
        <v>113</v>
      </c>
    </row>
    <row r="8580" spans="1:25" x14ac:dyDescent="0.3">
      <c r="A8580" t="s">
        <v>54</v>
      </c>
      <c r="B8580" t="s">
        <v>54</v>
      </c>
      <c r="C8580" t="s">
        <v>5472</v>
      </c>
      <c r="D8580" t="s">
        <v>20</v>
      </c>
      <c r="E8580" t="s">
        <v>20</v>
      </c>
      <c r="F8580" s="30" t="s">
        <v>114</v>
      </c>
      <c r="G8580" s="30" t="s">
        <v>5825</v>
      </c>
      <c r="H8580" t="s">
        <v>5825</v>
      </c>
      <c r="I8580" t="s">
        <v>181</v>
      </c>
      <c r="J8580" s="33" t="s">
        <v>101</v>
      </c>
      <c r="K8580" t="s">
        <v>101</v>
      </c>
      <c r="L8580" t="s">
        <v>2677</v>
      </c>
      <c r="M8580" s="16">
        <v>93600</v>
      </c>
      <c r="O8580" s="15">
        <v>93600</v>
      </c>
      <c r="Q8580">
        <v>144</v>
      </c>
      <c r="R8580">
        <v>144</v>
      </c>
      <c r="S8580">
        <v>288</v>
      </c>
      <c r="V8580">
        <v>77</v>
      </c>
      <c r="W8580">
        <v>77</v>
      </c>
      <c r="X8580">
        <v>154</v>
      </c>
      <c r="Y8580" t="s">
        <v>113</v>
      </c>
    </row>
    <row r="8581" spans="1:25" x14ac:dyDescent="0.3">
      <c r="A8581" t="s">
        <v>54</v>
      </c>
      <c r="B8581" t="s">
        <v>54</v>
      </c>
      <c r="C8581" t="s">
        <v>5472</v>
      </c>
      <c r="D8581" t="s">
        <v>33</v>
      </c>
      <c r="E8581" t="s">
        <v>33</v>
      </c>
      <c r="F8581" s="30" t="s">
        <v>2301</v>
      </c>
      <c r="G8581" s="30" t="s">
        <v>5832</v>
      </c>
      <c r="H8581" t="s">
        <v>5833</v>
      </c>
      <c r="I8581" t="s">
        <v>181</v>
      </c>
      <c r="J8581" s="33" t="s">
        <v>101</v>
      </c>
      <c r="K8581" t="s">
        <v>101</v>
      </c>
      <c r="L8581" t="s">
        <v>2263</v>
      </c>
      <c r="M8581" s="16">
        <v>400000</v>
      </c>
      <c r="O8581" s="15">
        <v>400000</v>
      </c>
      <c r="P8581">
        <v>7000</v>
      </c>
      <c r="R8581">
        <v>1</v>
      </c>
      <c r="S8581">
        <v>7001</v>
      </c>
      <c r="Y8581" t="s">
        <v>33</v>
      </c>
    </row>
    <row r="8582" spans="1:25" x14ac:dyDescent="0.3">
      <c r="A8582" t="s">
        <v>54</v>
      </c>
      <c r="B8582" t="s">
        <v>54</v>
      </c>
      <c r="C8582" t="s">
        <v>5472</v>
      </c>
      <c r="D8582" t="s">
        <v>33</v>
      </c>
      <c r="E8582" t="s">
        <v>33</v>
      </c>
      <c r="F8582" s="30" t="s">
        <v>2301</v>
      </c>
      <c r="G8582" s="30" t="s">
        <v>5832</v>
      </c>
      <c r="H8582" t="s">
        <v>5833</v>
      </c>
      <c r="I8582" t="s">
        <v>181</v>
      </c>
      <c r="J8582" s="33" t="s">
        <v>101</v>
      </c>
      <c r="K8582" t="s">
        <v>101</v>
      </c>
      <c r="L8582" t="s">
        <v>2700</v>
      </c>
      <c r="M8582" s="16">
        <v>600000</v>
      </c>
      <c r="O8582" s="15">
        <v>600000</v>
      </c>
      <c r="P8582">
        <v>40000</v>
      </c>
      <c r="R8582">
        <v>3</v>
      </c>
      <c r="S8582">
        <v>40003</v>
      </c>
      <c r="Y8582" t="s">
        <v>33</v>
      </c>
    </row>
    <row r="8583" spans="1:25" x14ac:dyDescent="0.3">
      <c r="A8583" t="s">
        <v>54</v>
      </c>
      <c r="B8583" t="s">
        <v>54</v>
      </c>
      <c r="C8583" t="s">
        <v>5472</v>
      </c>
      <c r="D8583" t="s">
        <v>33</v>
      </c>
      <c r="E8583" t="s">
        <v>33</v>
      </c>
      <c r="F8583" s="30" t="s">
        <v>2301</v>
      </c>
      <c r="G8583" s="30" t="s">
        <v>5832</v>
      </c>
      <c r="H8583" t="s">
        <v>5833</v>
      </c>
      <c r="I8583" t="s">
        <v>181</v>
      </c>
      <c r="J8583" s="33" t="s">
        <v>101</v>
      </c>
      <c r="K8583" t="s">
        <v>101</v>
      </c>
      <c r="L8583" t="s">
        <v>2267</v>
      </c>
      <c r="M8583" s="16">
        <v>400000</v>
      </c>
      <c r="O8583" s="15">
        <v>400000</v>
      </c>
      <c r="P8583">
        <v>4000</v>
      </c>
      <c r="R8583">
        <v>1</v>
      </c>
      <c r="S8583">
        <v>4001</v>
      </c>
      <c r="Y8583" t="s">
        <v>33</v>
      </c>
    </row>
    <row r="8584" spans="1:25" x14ac:dyDescent="0.3">
      <c r="A8584" t="s">
        <v>54</v>
      </c>
      <c r="B8584" t="s">
        <v>54</v>
      </c>
      <c r="C8584" t="s">
        <v>5472</v>
      </c>
      <c r="D8584" t="s">
        <v>33</v>
      </c>
      <c r="E8584" t="s">
        <v>33</v>
      </c>
      <c r="F8584" s="30" t="s">
        <v>2301</v>
      </c>
      <c r="G8584" s="30" t="s">
        <v>5832</v>
      </c>
      <c r="H8584" t="s">
        <v>5833</v>
      </c>
      <c r="I8584" t="s">
        <v>181</v>
      </c>
      <c r="J8584" s="33" t="s">
        <v>101</v>
      </c>
      <c r="K8584" t="s">
        <v>101</v>
      </c>
      <c r="L8584" t="s">
        <v>2355</v>
      </c>
      <c r="M8584" s="16">
        <v>300000</v>
      </c>
      <c r="O8584" s="15">
        <v>300000</v>
      </c>
      <c r="P8584">
        <v>1500</v>
      </c>
      <c r="R8584">
        <v>1</v>
      </c>
      <c r="S8584">
        <v>1501</v>
      </c>
      <c r="Y8584" t="s">
        <v>33</v>
      </c>
    </row>
    <row r="8585" spans="1:25" x14ac:dyDescent="0.3">
      <c r="A8585" t="s">
        <v>54</v>
      </c>
      <c r="B8585" t="s">
        <v>54</v>
      </c>
      <c r="C8585" t="s">
        <v>5472</v>
      </c>
      <c r="D8585" t="s">
        <v>33</v>
      </c>
      <c r="E8585" t="s">
        <v>33</v>
      </c>
      <c r="F8585" s="30" t="s">
        <v>2301</v>
      </c>
      <c r="G8585" s="30" t="s">
        <v>5832</v>
      </c>
      <c r="H8585" t="s">
        <v>5833</v>
      </c>
      <c r="I8585" t="s">
        <v>181</v>
      </c>
      <c r="J8585" s="33" t="s">
        <v>101</v>
      </c>
      <c r="K8585" t="s">
        <v>101</v>
      </c>
      <c r="L8585" t="s">
        <v>2264</v>
      </c>
      <c r="M8585" s="16">
        <v>400000</v>
      </c>
      <c r="O8585" s="15">
        <v>400000</v>
      </c>
      <c r="P8585">
        <v>1800</v>
      </c>
      <c r="R8585">
        <v>1</v>
      </c>
      <c r="S8585">
        <v>1801</v>
      </c>
      <c r="Y8585" t="s">
        <v>33</v>
      </c>
    </row>
    <row r="8586" spans="1:25" x14ac:dyDescent="0.3">
      <c r="A8586" t="s">
        <v>54</v>
      </c>
      <c r="B8586" t="s">
        <v>54</v>
      </c>
      <c r="C8586" t="s">
        <v>5472</v>
      </c>
      <c r="D8586" t="s">
        <v>33</v>
      </c>
      <c r="E8586" t="s">
        <v>33</v>
      </c>
      <c r="F8586" s="30" t="s">
        <v>2301</v>
      </c>
      <c r="G8586" s="30" t="s">
        <v>5832</v>
      </c>
      <c r="H8586" t="s">
        <v>5833</v>
      </c>
      <c r="I8586" t="s">
        <v>181</v>
      </c>
      <c r="J8586" s="33" t="s">
        <v>101</v>
      </c>
      <c r="K8586" t="s">
        <v>101</v>
      </c>
      <c r="L8586" t="s">
        <v>2342</v>
      </c>
      <c r="M8586" s="16">
        <v>300000</v>
      </c>
      <c r="O8586" s="15">
        <v>300000</v>
      </c>
      <c r="P8586">
        <v>700</v>
      </c>
      <c r="R8586">
        <v>2</v>
      </c>
      <c r="S8586">
        <v>702</v>
      </c>
      <c r="Y8586" t="s">
        <v>33</v>
      </c>
    </row>
    <row r="8587" spans="1:25" x14ac:dyDescent="0.3">
      <c r="A8587" t="s">
        <v>54</v>
      </c>
      <c r="B8587" t="s">
        <v>54</v>
      </c>
      <c r="C8587" t="s">
        <v>5472</v>
      </c>
      <c r="D8587" t="s">
        <v>33</v>
      </c>
      <c r="E8587" t="s">
        <v>33</v>
      </c>
      <c r="F8587" s="30" t="s">
        <v>2301</v>
      </c>
      <c r="G8587" s="30" t="s">
        <v>5834</v>
      </c>
      <c r="H8587" t="s">
        <v>5835</v>
      </c>
      <c r="I8587" t="s">
        <v>181</v>
      </c>
      <c r="J8587" s="33" t="s">
        <v>182</v>
      </c>
      <c r="K8587" t="s">
        <v>182</v>
      </c>
      <c r="L8587" t="s">
        <v>2263</v>
      </c>
      <c r="M8587" s="16">
        <v>12962.962962962962</v>
      </c>
      <c r="O8587" s="15">
        <v>12962.962962962962</v>
      </c>
      <c r="P8587">
        <v>90.740740740740733</v>
      </c>
      <c r="Q8587">
        <v>6.481481481481481</v>
      </c>
      <c r="S8587">
        <v>97.222222222222214</v>
      </c>
      <c r="Y8587" t="s">
        <v>33</v>
      </c>
    </row>
    <row r="8588" spans="1:25" x14ac:dyDescent="0.3">
      <c r="A8588" t="s">
        <v>54</v>
      </c>
      <c r="B8588" t="s">
        <v>54</v>
      </c>
      <c r="C8588" t="s">
        <v>5472</v>
      </c>
      <c r="D8588" t="s">
        <v>33</v>
      </c>
      <c r="E8588" t="s">
        <v>33</v>
      </c>
      <c r="F8588" s="30" t="s">
        <v>2301</v>
      </c>
      <c r="G8588" s="30" t="s">
        <v>5834</v>
      </c>
      <c r="H8588" t="s">
        <v>5835</v>
      </c>
      <c r="I8588" t="s">
        <v>181</v>
      </c>
      <c r="J8588" s="33" t="s">
        <v>182</v>
      </c>
      <c r="K8588" t="s">
        <v>182</v>
      </c>
      <c r="L8588" t="s">
        <v>2700</v>
      </c>
      <c r="M8588" s="16">
        <v>20740.740740740741</v>
      </c>
      <c r="O8588" s="15">
        <v>20740.740740740741</v>
      </c>
      <c r="P8588">
        <v>311.11111111111109</v>
      </c>
      <c r="Q8588">
        <v>6.481481481481481</v>
      </c>
      <c r="S8588">
        <v>317.59259259259255</v>
      </c>
      <c r="Y8588" t="s">
        <v>33</v>
      </c>
    </row>
    <row r="8589" spans="1:25" x14ac:dyDescent="0.3">
      <c r="A8589" t="s">
        <v>54</v>
      </c>
      <c r="B8589" t="s">
        <v>54</v>
      </c>
      <c r="C8589" t="s">
        <v>5472</v>
      </c>
      <c r="D8589" t="s">
        <v>33</v>
      </c>
      <c r="E8589" t="s">
        <v>33</v>
      </c>
      <c r="F8589" s="30" t="s">
        <v>2301</v>
      </c>
      <c r="G8589" s="30" t="s">
        <v>5834</v>
      </c>
      <c r="H8589" t="s">
        <v>5835</v>
      </c>
      <c r="I8589" t="s">
        <v>181</v>
      </c>
      <c r="J8589" s="33" t="s">
        <v>182</v>
      </c>
      <c r="K8589" t="s">
        <v>182</v>
      </c>
      <c r="L8589" t="s">
        <v>2267</v>
      </c>
      <c r="M8589" s="16">
        <v>12962.962962962962</v>
      </c>
      <c r="O8589" s="15">
        <v>12962.962962962962</v>
      </c>
      <c r="P8589">
        <v>38.888888888888886</v>
      </c>
      <c r="Q8589">
        <v>3.8888888888888888</v>
      </c>
      <c r="S8589">
        <v>42.777777777777771</v>
      </c>
      <c r="Y8589" t="s">
        <v>33</v>
      </c>
    </row>
    <row r="8590" spans="1:25" x14ac:dyDescent="0.3">
      <c r="A8590" t="s">
        <v>54</v>
      </c>
      <c r="B8590" t="s">
        <v>54</v>
      </c>
      <c r="C8590" t="s">
        <v>5472</v>
      </c>
      <c r="D8590" t="s">
        <v>33</v>
      </c>
      <c r="E8590" t="s">
        <v>33</v>
      </c>
      <c r="F8590" s="30" t="s">
        <v>2301</v>
      </c>
      <c r="G8590" s="30" t="s">
        <v>5834</v>
      </c>
      <c r="H8590" t="s">
        <v>5835</v>
      </c>
      <c r="I8590" t="s">
        <v>181</v>
      </c>
      <c r="J8590" s="33" t="s">
        <v>182</v>
      </c>
      <c r="K8590" t="s">
        <v>182</v>
      </c>
      <c r="L8590" t="s">
        <v>2355</v>
      </c>
      <c r="M8590" s="16">
        <v>7777.7777777777774</v>
      </c>
      <c r="O8590" s="15">
        <v>7777.7777777777774</v>
      </c>
      <c r="P8590">
        <v>20.74074074074074</v>
      </c>
      <c r="Q8590">
        <v>2.5925925925925926</v>
      </c>
      <c r="S8590">
        <v>23.333333333333332</v>
      </c>
      <c r="Y8590" t="s">
        <v>33</v>
      </c>
    </row>
    <row r="8591" spans="1:25" x14ac:dyDescent="0.3">
      <c r="A8591" t="s">
        <v>54</v>
      </c>
      <c r="B8591" t="s">
        <v>54</v>
      </c>
      <c r="C8591" t="s">
        <v>5472</v>
      </c>
      <c r="D8591" t="s">
        <v>33</v>
      </c>
      <c r="E8591" t="s">
        <v>33</v>
      </c>
      <c r="F8591" s="30" t="s">
        <v>2301</v>
      </c>
      <c r="G8591" s="30" t="s">
        <v>5834</v>
      </c>
      <c r="H8591" t="s">
        <v>5835</v>
      </c>
      <c r="I8591" t="s">
        <v>181</v>
      </c>
      <c r="J8591" s="33" t="s">
        <v>182</v>
      </c>
      <c r="K8591" t="s">
        <v>182</v>
      </c>
      <c r="L8591" t="s">
        <v>2264</v>
      </c>
      <c r="M8591" s="16">
        <v>7777.7777777777774</v>
      </c>
      <c r="O8591" s="15">
        <v>7777.7777777777774</v>
      </c>
      <c r="P8591">
        <v>3.8888888888888888</v>
      </c>
      <c r="Q8591">
        <v>3.8888888888888888</v>
      </c>
      <c r="S8591">
        <v>7.7777777777777777</v>
      </c>
      <c r="Y8591" t="s">
        <v>33</v>
      </c>
    </row>
    <row r="8592" spans="1:25" x14ac:dyDescent="0.3">
      <c r="A8592" t="s">
        <v>54</v>
      </c>
      <c r="B8592" t="s">
        <v>54</v>
      </c>
      <c r="C8592" t="s">
        <v>5472</v>
      </c>
      <c r="D8592" t="s">
        <v>33</v>
      </c>
      <c r="E8592" t="s">
        <v>33</v>
      </c>
      <c r="F8592" s="30" t="s">
        <v>2301</v>
      </c>
      <c r="G8592" s="30" t="s">
        <v>5834</v>
      </c>
      <c r="H8592" t="s">
        <v>5835</v>
      </c>
      <c r="I8592" t="s">
        <v>181</v>
      </c>
      <c r="J8592" s="33" t="s">
        <v>182</v>
      </c>
      <c r="K8592" t="s">
        <v>182</v>
      </c>
      <c r="L8592" t="s">
        <v>2342</v>
      </c>
      <c r="M8592" s="16">
        <v>7777.7777777777774</v>
      </c>
      <c r="O8592" s="15">
        <v>7777.7777777777774</v>
      </c>
      <c r="P8592">
        <v>2.5925925925925926</v>
      </c>
      <c r="Q8592">
        <v>2.5925925925925926</v>
      </c>
      <c r="S8592">
        <v>5.1851851851851851</v>
      </c>
      <c r="Y8592" t="s">
        <v>33</v>
      </c>
    </row>
    <row r="8593" spans="1:25" x14ac:dyDescent="0.3">
      <c r="A8593" t="s">
        <v>54</v>
      </c>
      <c r="B8593" t="s">
        <v>54</v>
      </c>
      <c r="C8593" t="s">
        <v>5472</v>
      </c>
      <c r="D8593" t="s">
        <v>33</v>
      </c>
      <c r="E8593" t="s">
        <v>33</v>
      </c>
      <c r="F8593" s="30" t="s">
        <v>2301</v>
      </c>
      <c r="G8593" s="30" t="s">
        <v>5834</v>
      </c>
      <c r="H8593" t="s">
        <v>5835</v>
      </c>
      <c r="I8593" t="s">
        <v>181</v>
      </c>
      <c r="J8593" s="33" t="s">
        <v>101</v>
      </c>
      <c r="K8593" t="s">
        <v>101</v>
      </c>
      <c r="L8593" t="s">
        <v>2263</v>
      </c>
      <c r="M8593" s="16">
        <v>487037.03703703702</v>
      </c>
      <c r="O8593" s="15">
        <v>487037.03703703702</v>
      </c>
      <c r="P8593">
        <v>3409.2592592592591</v>
      </c>
      <c r="Q8593">
        <v>243.51851851851853</v>
      </c>
      <c r="S8593">
        <v>3652.7777777777778</v>
      </c>
      <c r="Y8593" t="s">
        <v>33</v>
      </c>
    </row>
    <row r="8594" spans="1:25" x14ac:dyDescent="0.3">
      <c r="A8594" t="s">
        <v>54</v>
      </c>
      <c r="B8594" t="s">
        <v>54</v>
      </c>
      <c r="C8594" t="s">
        <v>5472</v>
      </c>
      <c r="D8594" t="s">
        <v>33</v>
      </c>
      <c r="E8594" t="s">
        <v>33</v>
      </c>
      <c r="F8594" s="30" t="s">
        <v>2301</v>
      </c>
      <c r="G8594" s="30" t="s">
        <v>5834</v>
      </c>
      <c r="H8594" t="s">
        <v>5835</v>
      </c>
      <c r="I8594" t="s">
        <v>181</v>
      </c>
      <c r="J8594" s="33" t="s">
        <v>101</v>
      </c>
      <c r="K8594" t="s">
        <v>101</v>
      </c>
      <c r="L8594" t="s">
        <v>2700</v>
      </c>
      <c r="M8594" s="16">
        <v>779259.25925925933</v>
      </c>
      <c r="O8594" s="15">
        <v>779259.25925925933</v>
      </c>
      <c r="P8594">
        <v>11688.888888888889</v>
      </c>
      <c r="Q8594">
        <v>243.51851851851853</v>
      </c>
      <c r="S8594">
        <v>11932.407407407407</v>
      </c>
      <c r="Y8594" t="s">
        <v>33</v>
      </c>
    </row>
    <row r="8595" spans="1:25" x14ac:dyDescent="0.3">
      <c r="A8595" t="s">
        <v>54</v>
      </c>
      <c r="B8595" t="s">
        <v>54</v>
      </c>
      <c r="C8595" t="s">
        <v>5472</v>
      </c>
      <c r="D8595" t="s">
        <v>33</v>
      </c>
      <c r="E8595" t="s">
        <v>33</v>
      </c>
      <c r="F8595" s="30" t="s">
        <v>2301</v>
      </c>
      <c r="G8595" s="30" t="s">
        <v>5834</v>
      </c>
      <c r="H8595" t="s">
        <v>5835</v>
      </c>
      <c r="I8595" t="s">
        <v>181</v>
      </c>
      <c r="J8595" s="33" t="s">
        <v>101</v>
      </c>
      <c r="K8595" t="s">
        <v>101</v>
      </c>
      <c r="L8595" t="s">
        <v>2267</v>
      </c>
      <c r="M8595" s="16">
        <v>487037.03703703702</v>
      </c>
      <c r="O8595" s="15">
        <v>487037.03703703702</v>
      </c>
      <c r="P8595">
        <v>1461.1111111111111</v>
      </c>
      <c r="Q8595">
        <v>146.11111111111111</v>
      </c>
      <c r="S8595">
        <v>1607.2222222222222</v>
      </c>
      <c r="Y8595" t="s">
        <v>33</v>
      </c>
    </row>
    <row r="8596" spans="1:25" x14ac:dyDescent="0.3">
      <c r="A8596" t="s">
        <v>54</v>
      </c>
      <c r="B8596" t="s">
        <v>54</v>
      </c>
      <c r="C8596" t="s">
        <v>5472</v>
      </c>
      <c r="D8596" t="s">
        <v>33</v>
      </c>
      <c r="E8596" t="s">
        <v>33</v>
      </c>
      <c r="F8596" s="30" t="s">
        <v>2301</v>
      </c>
      <c r="G8596" s="30" t="s">
        <v>5834</v>
      </c>
      <c r="H8596" t="s">
        <v>5835</v>
      </c>
      <c r="I8596" t="s">
        <v>181</v>
      </c>
      <c r="J8596" s="33" t="s">
        <v>101</v>
      </c>
      <c r="K8596" t="s">
        <v>101</v>
      </c>
      <c r="L8596" t="s">
        <v>2355</v>
      </c>
      <c r="M8596" s="16">
        <v>292222.22222222225</v>
      </c>
      <c r="O8596" s="15">
        <v>292222.22222222225</v>
      </c>
      <c r="P8596">
        <v>779.25925925925924</v>
      </c>
      <c r="Q8596">
        <v>97.407407407407405</v>
      </c>
      <c r="S8596">
        <v>876.66666666666663</v>
      </c>
      <c r="Y8596" t="s">
        <v>33</v>
      </c>
    </row>
    <row r="8597" spans="1:25" x14ac:dyDescent="0.3">
      <c r="A8597" t="s">
        <v>54</v>
      </c>
      <c r="B8597" t="s">
        <v>54</v>
      </c>
      <c r="C8597" t="s">
        <v>5472</v>
      </c>
      <c r="D8597" t="s">
        <v>33</v>
      </c>
      <c r="E8597" t="s">
        <v>33</v>
      </c>
      <c r="F8597" s="30" t="s">
        <v>2301</v>
      </c>
      <c r="G8597" s="30" t="s">
        <v>5834</v>
      </c>
      <c r="H8597" t="s">
        <v>5835</v>
      </c>
      <c r="I8597" t="s">
        <v>181</v>
      </c>
      <c r="J8597" s="33" t="s">
        <v>101</v>
      </c>
      <c r="K8597" t="s">
        <v>101</v>
      </c>
      <c r="L8597" t="s">
        <v>2264</v>
      </c>
      <c r="M8597" s="16">
        <v>292222.22222222225</v>
      </c>
      <c r="O8597" s="15">
        <v>292222.22222222225</v>
      </c>
      <c r="P8597">
        <v>146.11111111111111</v>
      </c>
      <c r="Q8597">
        <v>146.11111111111111</v>
      </c>
      <c r="S8597">
        <v>292.22222222222223</v>
      </c>
      <c r="Y8597" t="s">
        <v>33</v>
      </c>
    </row>
    <row r="8598" spans="1:25" x14ac:dyDescent="0.3">
      <c r="A8598" t="s">
        <v>54</v>
      </c>
      <c r="B8598" t="s">
        <v>54</v>
      </c>
      <c r="C8598" t="s">
        <v>5472</v>
      </c>
      <c r="D8598" t="s">
        <v>33</v>
      </c>
      <c r="E8598" t="s">
        <v>33</v>
      </c>
      <c r="F8598" s="30" t="s">
        <v>2301</v>
      </c>
      <c r="G8598" s="30" t="s">
        <v>5834</v>
      </c>
      <c r="H8598" t="s">
        <v>5835</v>
      </c>
      <c r="I8598" t="s">
        <v>181</v>
      </c>
      <c r="J8598" s="33" t="s">
        <v>101</v>
      </c>
      <c r="K8598" t="s">
        <v>101</v>
      </c>
      <c r="L8598" t="s">
        <v>2342</v>
      </c>
      <c r="M8598" s="16">
        <v>292222.22222222225</v>
      </c>
      <c r="O8598" s="15">
        <v>292222.22222222225</v>
      </c>
      <c r="P8598">
        <v>97.407407407407405</v>
      </c>
      <c r="Q8598">
        <v>97.407407407407405</v>
      </c>
      <c r="S8598">
        <v>194.81481481481481</v>
      </c>
      <c r="Y8598" t="s">
        <v>33</v>
      </c>
    </row>
    <row r="8599" spans="1:25" x14ac:dyDescent="0.3">
      <c r="A8599" t="s">
        <v>54</v>
      </c>
      <c r="B8599" t="s">
        <v>54</v>
      </c>
      <c r="C8599" t="s">
        <v>5472</v>
      </c>
      <c r="D8599" t="s">
        <v>33</v>
      </c>
      <c r="E8599" t="s">
        <v>33</v>
      </c>
      <c r="F8599" s="30" t="s">
        <v>2301</v>
      </c>
      <c r="G8599" s="30" t="s">
        <v>5836</v>
      </c>
      <c r="H8599" t="s">
        <v>5837</v>
      </c>
      <c r="I8599" t="s">
        <v>181</v>
      </c>
      <c r="J8599" s="33" t="s">
        <v>101</v>
      </c>
      <c r="K8599" t="s">
        <v>101</v>
      </c>
      <c r="L8599" t="s">
        <v>236</v>
      </c>
      <c r="M8599" s="16">
        <v>200000</v>
      </c>
      <c r="O8599" s="15">
        <v>200000</v>
      </c>
      <c r="P8599">
        <v>8</v>
      </c>
      <c r="R8599">
        <v>8</v>
      </c>
      <c r="S8599">
        <v>16</v>
      </c>
      <c r="Y8599" t="s">
        <v>33</v>
      </c>
    </row>
    <row r="8600" spans="1:25" x14ac:dyDescent="0.3">
      <c r="A8600" t="s">
        <v>54</v>
      </c>
      <c r="B8600" t="s">
        <v>54</v>
      </c>
      <c r="C8600" t="s">
        <v>5472</v>
      </c>
      <c r="D8600" t="s">
        <v>45</v>
      </c>
      <c r="E8600" t="s">
        <v>64</v>
      </c>
      <c r="F8600" s="30" t="s">
        <v>200</v>
      </c>
      <c r="G8600" s="30" t="s">
        <v>5812</v>
      </c>
      <c r="H8600" t="s">
        <v>5838</v>
      </c>
      <c r="I8600" t="s">
        <v>181</v>
      </c>
      <c r="J8600" s="33" t="s">
        <v>182</v>
      </c>
      <c r="K8600" t="s">
        <v>182</v>
      </c>
      <c r="L8600" t="s">
        <v>236</v>
      </c>
      <c r="M8600" s="16">
        <v>265000</v>
      </c>
      <c r="O8600" s="15">
        <v>265000</v>
      </c>
      <c r="P8600">
        <v>500</v>
      </c>
      <c r="Q8600">
        <v>1500</v>
      </c>
      <c r="R8600">
        <v>200</v>
      </c>
      <c r="S8600">
        <v>2200</v>
      </c>
      <c r="X8600">
        <v>0</v>
      </c>
      <c r="Y8600" t="s">
        <v>103</v>
      </c>
    </row>
    <row r="8601" spans="1:25" x14ac:dyDescent="0.3">
      <c r="A8601" t="s">
        <v>72</v>
      </c>
      <c r="B8601" t="s">
        <v>72</v>
      </c>
      <c r="C8601" t="s">
        <v>5472</v>
      </c>
      <c r="D8601" t="s">
        <v>20</v>
      </c>
      <c r="E8601" t="s">
        <v>20</v>
      </c>
      <c r="F8601" s="30" t="s">
        <v>5839</v>
      </c>
      <c r="G8601" s="30" t="s">
        <v>5840</v>
      </c>
      <c r="H8601" s="30" t="s">
        <v>5841</v>
      </c>
      <c r="I8601" t="s">
        <v>241</v>
      </c>
      <c r="J8601" s="33" t="s">
        <v>101</v>
      </c>
      <c r="K8601" t="s">
        <v>101</v>
      </c>
      <c r="L8601" t="s">
        <v>236</v>
      </c>
      <c r="M8601" s="16">
        <v>758571.42857142852</v>
      </c>
      <c r="N8601" s="16">
        <v>0</v>
      </c>
      <c r="O8601" s="15">
        <v>758571.42857142852</v>
      </c>
      <c r="P8601">
        <v>170000</v>
      </c>
      <c r="Q8601">
        <v>200000</v>
      </c>
      <c r="R8601">
        <v>349597</v>
      </c>
      <c r="S8601">
        <v>719597</v>
      </c>
      <c r="T8601">
        <v>0</v>
      </c>
      <c r="U8601">
        <v>0</v>
      </c>
      <c r="V8601">
        <v>0</v>
      </c>
      <c r="W8601">
        <v>0</v>
      </c>
      <c r="X8601">
        <v>0</v>
      </c>
      <c r="Y8601" t="s">
        <v>113</v>
      </c>
    </row>
    <row r="8602" spans="1:25" x14ac:dyDescent="0.3">
      <c r="A8602" t="s">
        <v>72</v>
      </c>
      <c r="B8602" t="s">
        <v>72</v>
      </c>
      <c r="C8602" t="s">
        <v>5472</v>
      </c>
      <c r="D8602" t="s">
        <v>20</v>
      </c>
      <c r="E8602" t="s">
        <v>20</v>
      </c>
      <c r="F8602" s="30" t="s">
        <v>5839</v>
      </c>
      <c r="G8602" s="30" t="s">
        <v>5842</v>
      </c>
      <c r="H8602" s="30" t="s">
        <v>5843</v>
      </c>
      <c r="I8602" t="s">
        <v>241</v>
      </c>
      <c r="J8602" s="33" t="s">
        <v>101</v>
      </c>
      <c r="K8602" t="s">
        <v>101</v>
      </c>
      <c r="L8602" t="s">
        <v>236</v>
      </c>
      <c r="M8602" s="16">
        <v>500000</v>
      </c>
      <c r="N8602" s="16">
        <v>0</v>
      </c>
      <c r="O8602" s="15">
        <v>500000</v>
      </c>
      <c r="P8602">
        <v>170000</v>
      </c>
      <c r="Q8602">
        <v>200000</v>
      </c>
      <c r="R8602">
        <v>350000</v>
      </c>
      <c r="S8602">
        <v>720000</v>
      </c>
      <c r="T8602">
        <v>0</v>
      </c>
      <c r="U8602">
        <v>0</v>
      </c>
      <c r="V8602">
        <v>0</v>
      </c>
      <c r="W8602">
        <v>0</v>
      </c>
      <c r="X8602">
        <v>0</v>
      </c>
      <c r="Y8602" t="s">
        <v>113</v>
      </c>
    </row>
    <row r="8603" spans="1:25" x14ac:dyDescent="0.3">
      <c r="A8603" t="s">
        <v>72</v>
      </c>
      <c r="B8603" t="s">
        <v>72</v>
      </c>
      <c r="C8603" t="s">
        <v>5472</v>
      </c>
      <c r="D8603" t="s">
        <v>16</v>
      </c>
      <c r="E8603" t="s">
        <v>16</v>
      </c>
      <c r="F8603" s="30" t="s">
        <v>5844</v>
      </c>
      <c r="G8603" s="30" t="s">
        <v>5845</v>
      </c>
      <c r="H8603" s="30" t="s">
        <v>5846</v>
      </c>
      <c r="I8603" t="s">
        <v>181</v>
      </c>
      <c r="J8603" s="33" t="s">
        <v>101</v>
      </c>
      <c r="K8603" t="s">
        <v>101</v>
      </c>
      <c r="L8603" t="s">
        <v>236</v>
      </c>
      <c r="M8603" s="16">
        <v>150000</v>
      </c>
      <c r="N8603" s="16">
        <v>0</v>
      </c>
      <c r="O8603" s="15">
        <v>150000</v>
      </c>
      <c r="P8603">
        <v>0</v>
      </c>
      <c r="Q8603">
        <v>10000</v>
      </c>
      <c r="R8603">
        <v>100000</v>
      </c>
      <c r="S8603">
        <v>110000</v>
      </c>
      <c r="T8603">
        <v>0</v>
      </c>
      <c r="U8603">
        <v>0</v>
      </c>
      <c r="V8603">
        <v>0</v>
      </c>
      <c r="W8603">
        <v>0</v>
      </c>
      <c r="X8603">
        <v>0</v>
      </c>
      <c r="Y8603" t="s">
        <v>16</v>
      </c>
    </row>
    <row r="8604" spans="1:25" x14ac:dyDescent="0.3">
      <c r="A8604" t="s">
        <v>72</v>
      </c>
      <c r="B8604" t="s">
        <v>72</v>
      </c>
      <c r="C8604" t="s">
        <v>5472</v>
      </c>
      <c r="D8604" t="s">
        <v>20</v>
      </c>
      <c r="E8604" t="s">
        <v>20</v>
      </c>
      <c r="F8604" s="30"/>
      <c r="G8604" s="30" t="s">
        <v>5847</v>
      </c>
      <c r="H8604" s="30" t="s">
        <v>5848</v>
      </c>
      <c r="I8604" t="s">
        <v>241</v>
      </c>
      <c r="J8604" s="33" t="s">
        <v>101</v>
      </c>
      <c r="K8604" t="s">
        <v>101</v>
      </c>
      <c r="L8604" t="s">
        <v>386</v>
      </c>
      <c r="M8604" s="16">
        <v>1228571.4285714286</v>
      </c>
      <c r="N8604" s="16">
        <v>0</v>
      </c>
      <c r="O8604" s="15">
        <v>1228571.4285714286</v>
      </c>
      <c r="P8604">
        <v>20000</v>
      </c>
      <c r="Q8604">
        <v>30000</v>
      </c>
      <c r="R8604">
        <v>10000</v>
      </c>
      <c r="S8604">
        <v>60000</v>
      </c>
      <c r="T8604">
        <v>0</v>
      </c>
      <c r="U8604">
        <v>0</v>
      </c>
      <c r="V8604">
        <v>0</v>
      </c>
      <c r="W8604">
        <v>0</v>
      </c>
      <c r="X8604">
        <v>0</v>
      </c>
      <c r="Y8604" t="s">
        <v>113</v>
      </c>
    </row>
    <row r="8605" spans="1:25" x14ac:dyDescent="0.3">
      <c r="A8605" t="s">
        <v>72</v>
      </c>
      <c r="B8605" t="s">
        <v>72</v>
      </c>
      <c r="C8605" t="s">
        <v>5472</v>
      </c>
      <c r="D8605" t="s">
        <v>17</v>
      </c>
      <c r="E8605" t="s">
        <v>37</v>
      </c>
      <c r="F8605" s="30" t="s">
        <v>5849</v>
      </c>
      <c r="G8605" s="30" t="s">
        <v>5850</v>
      </c>
      <c r="H8605" s="30" t="s">
        <v>5851</v>
      </c>
      <c r="I8605" t="s">
        <v>100</v>
      </c>
      <c r="J8605" s="33" t="s">
        <v>101</v>
      </c>
      <c r="K8605" t="s">
        <v>101</v>
      </c>
      <c r="L8605" t="s">
        <v>236</v>
      </c>
      <c r="M8605" s="16">
        <v>160000</v>
      </c>
      <c r="N8605" s="16">
        <v>0</v>
      </c>
      <c r="O8605" s="15">
        <v>160000</v>
      </c>
      <c r="P8605">
        <v>10000</v>
      </c>
      <c r="Q8605">
        <v>10000</v>
      </c>
      <c r="R8605">
        <v>10000</v>
      </c>
      <c r="S8605">
        <v>30000</v>
      </c>
      <c r="T8605">
        <v>0</v>
      </c>
      <c r="U8605">
        <v>0</v>
      </c>
      <c r="V8605">
        <v>0</v>
      </c>
      <c r="W8605">
        <v>0</v>
      </c>
      <c r="X8605">
        <v>0</v>
      </c>
      <c r="Y8605" t="s">
        <v>17</v>
      </c>
    </row>
    <row r="8606" spans="1:25" x14ac:dyDescent="0.3">
      <c r="A8606" t="s">
        <v>72</v>
      </c>
      <c r="B8606" t="s">
        <v>72</v>
      </c>
      <c r="C8606" t="s">
        <v>5472</v>
      </c>
      <c r="D8606" t="s">
        <v>17</v>
      </c>
      <c r="E8606" t="s">
        <v>36</v>
      </c>
      <c r="F8606" s="30" t="s">
        <v>5852</v>
      </c>
      <c r="G8606" s="30" t="s">
        <v>5853</v>
      </c>
      <c r="H8606" s="30" t="s">
        <v>5854</v>
      </c>
      <c r="I8606" t="s">
        <v>100</v>
      </c>
      <c r="J8606" s="33" t="s">
        <v>101</v>
      </c>
      <c r="K8606" t="s">
        <v>101</v>
      </c>
      <c r="L8606" t="s">
        <v>236</v>
      </c>
      <c r="M8606" s="16">
        <v>50000</v>
      </c>
      <c r="N8606" s="16">
        <v>0</v>
      </c>
      <c r="O8606" s="15">
        <v>50000</v>
      </c>
      <c r="P8606">
        <v>5000</v>
      </c>
      <c r="Q8606">
        <v>10000</v>
      </c>
      <c r="R8606">
        <v>10000</v>
      </c>
      <c r="S8606">
        <v>25000</v>
      </c>
      <c r="T8606">
        <v>0</v>
      </c>
      <c r="U8606">
        <v>0</v>
      </c>
      <c r="V8606">
        <v>0</v>
      </c>
      <c r="W8606">
        <v>0</v>
      </c>
      <c r="X8606">
        <v>0</v>
      </c>
      <c r="Y8606" t="s">
        <v>17</v>
      </c>
    </row>
    <row r="8607" spans="1:25" x14ac:dyDescent="0.3">
      <c r="A8607" t="s">
        <v>72</v>
      </c>
      <c r="B8607" t="s">
        <v>72</v>
      </c>
      <c r="C8607" t="s">
        <v>5472</v>
      </c>
      <c r="D8607" t="s">
        <v>20</v>
      </c>
      <c r="E8607" t="s">
        <v>20</v>
      </c>
      <c r="F8607" s="30" t="s">
        <v>5855</v>
      </c>
      <c r="G8607" s="30" t="s">
        <v>5856</v>
      </c>
      <c r="H8607" s="30" t="s">
        <v>5857</v>
      </c>
      <c r="I8607" t="s">
        <v>235</v>
      </c>
      <c r="J8607" s="33" t="s">
        <v>101</v>
      </c>
      <c r="K8607" t="s">
        <v>101</v>
      </c>
      <c r="L8607" t="s">
        <v>236</v>
      </c>
      <c r="M8607" s="16">
        <v>0</v>
      </c>
      <c r="N8607" s="16">
        <v>0</v>
      </c>
      <c r="O8607" s="15">
        <v>0</v>
      </c>
      <c r="P8607">
        <v>0</v>
      </c>
      <c r="Q8607">
        <v>5000</v>
      </c>
      <c r="R8607">
        <v>5000</v>
      </c>
      <c r="S8607">
        <v>10000</v>
      </c>
      <c r="T8607">
        <v>0</v>
      </c>
      <c r="U8607">
        <v>0</v>
      </c>
      <c r="V8607">
        <v>0</v>
      </c>
      <c r="W8607">
        <v>0</v>
      </c>
      <c r="X8607">
        <v>0</v>
      </c>
      <c r="Y8607" t="s">
        <v>113</v>
      </c>
    </row>
    <row r="8608" spans="1:25" x14ac:dyDescent="0.3">
      <c r="A8608" t="s">
        <v>72</v>
      </c>
      <c r="B8608" t="s">
        <v>72</v>
      </c>
      <c r="C8608" t="s">
        <v>5472</v>
      </c>
      <c r="D8608" t="s">
        <v>20</v>
      </c>
      <c r="E8608" t="s">
        <v>20</v>
      </c>
      <c r="F8608" s="30" t="s">
        <v>5855</v>
      </c>
      <c r="G8608" s="30" t="s">
        <v>5858</v>
      </c>
      <c r="H8608" s="30" t="s">
        <v>5859</v>
      </c>
      <c r="I8608" t="s">
        <v>241</v>
      </c>
      <c r="J8608" s="33" t="s">
        <v>101</v>
      </c>
      <c r="K8608" t="s">
        <v>101</v>
      </c>
      <c r="L8608" t="s">
        <v>236</v>
      </c>
      <c r="M8608" s="16">
        <v>150000</v>
      </c>
      <c r="N8608" s="16">
        <v>0</v>
      </c>
      <c r="O8608" s="15">
        <v>150000</v>
      </c>
      <c r="P8608">
        <v>0</v>
      </c>
      <c r="Q8608">
        <v>3000</v>
      </c>
      <c r="R8608">
        <v>3000</v>
      </c>
      <c r="S8608">
        <v>6000</v>
      </c>
      <c r="T8608">
        <v>0</v>
      </c>
      <c r="U8608">
        <v>0</v>
      </c>
      <c r="V8608">
        <v>0</v>
      </c>
      <c r="W8608">
        <v>0</v>
      </c>
      <c r="X8608">
        <v>0</v>
      </c>
      <c r="Y8608" t="s">
        <v>113</v>
      </c>
    </row>
    <row r="8609" spans="1:25" x14ac:dyDescent="0.3">
      <c r="A8609" t="s">
        <v>72</v>
      </c>
      <c r="B8609" t="s">
        <v>72</v>
      </c>
      <c r="C8609" t="s">
        <v>5472</v>
      </c>
      <c r="D8609" t="s">
        <v>17</v>
      </c>
      <c r="E8609" t="s">
        <v>37</v>
      </c>
      <c r="F8609" s="30" t="s">
        <v>5860</v>
      </c>
      <c r="G8609" s="30" t="s">
        <v>5861</v>
      </c>
      <c r="H8609" s="30" t="s">
        <v>5862</v>
      </c>
      <c r="I8609" t="s">
        <v>100</v>
      </c>
      <c r="J8609" s="33" t="s">
        <v>101</v>
      </c>
      <c r="K8609" t="s">
        <v>101</v>
      </c>
      <c r="L8609" t="s">
        <v>236</v>
      </c>
      <c r="M8609" s="16">
        <v>198571.42857142858</v>
      </c>
      <c r="N8609" s="16">
        <v>0</v>
      </c>
      <c r="O8609" s="15">
        <v>198571.42857142858</v>
      </c>
      <c r="P8609">
        <v>0</v>
      </c>
      <c r="Q8609">
        <v>0</v>
      </c>
      <c r="R8609">
        <v>2400</v>
      </c>
      <c r="S8609">
        <v>2400</v>
      </c>
      <c r="T8609">
        <v>0</v>
      </c>
      <c r="U8609">
        <v>0</v>
      </c>
      <c r="V8609">
        <v>0</v>
      </c>
      <c r="W8609">
        <v>0</v>
      </c>
      <c r="X8609">
        <v>0</v>
      </c>
      <c r="Y8609" t="s">
        <v>17</v>
      </c>
    </row>
    <row r="8610" spans="1:25" x14ac:dyDescent="0.3">
      <c r="A8610" t="s">
        <v>72</v>
      </c>
      <c r="B8610" t="s">
        <v>72</v>
      </c>
      <c r="C8610" t="s">
        <v>5472</v>
      </c>
      <c r="D8610" t="s">
        <v>15</v>
      </c>
      <c r="E8610" t="s">
        <v>15</v>
      </c>
      <c r="F8610" s="30" t="s">
        <v>5863</v>
      </c>
      <c r="G8610" s="30" t="s">
        <v>5864</v>
      </c>
      <c r="H8610" s="30" t="s">
        <v>5865</v>
      </c>
      <c r="I8610" t="s">
        <v>241</v>
      </c>
      <c r="J8610" s="33" t="s">
        <v>101</v>
      </c>
      <c r="K8610" t="s">
        <v>101</v>
      </c>
      <c r="L8610" t="s">
        <v>236</v>
      </c>
      <c r="M8610" s="16">
        <v>614285.71428571432</v>
      </c>
      <c r="N8610" s="16">
        <v>300000</v>
      </c>
      <c r="O8610" s="15">
        <v>914285.71428571432</v>
      </c>
      <c r="P8610">
        <v>0</v>
      </c>
      <c r="Q8610">
        <v>2000</v>
      </c>
      <c r="R8610">
        <v>2000</v>
      </c>
      <c r="S8610">
        <v>4000</v>
      </c>
      <c r="T8610">
        <v>0</v>
      </c>
      <c r="U8610">
        <v>0</v>
      </c>
      <c r="V8610">
        <v>0</v>
      </c>
      <c r="W8610">
        <v>0</v>
      </c>
      <c r="X8610">
        <v>0</v>
      </c>
      <c r="Y8610" t="s">
        <v>169</v>
      </c>
    </row>
    <row r="8611" spans="1:25" x14ac:dyDescent="0.3">
      <c r="A8611" t="s">
        <v>72</v>
      </c>
      <c r="B8611" t="s">
        <v>72</v>
      </c>
      <c r="C8611" t="s">
        <v>5472</v>
      </c>
      <c r="D8611" t="s">
        <v>20</v>
      </c>
      <c r="E8611" t="s">
        <v>20</v>
      </c>
      <c r="F8611" s="30"/>
      <c r="G8611" s="30" t="s">
        <v>5866</v>
      </c>
      <c r="H8611" s="30" t="s">
        <v>5867</v>
      </c>
      <c r="I8611" t="s">
        <v>241</v>
      </c>
      <c r="J8611" s="33" t="s">
        <v>101</v>
      </c>
      <c r="K8611" t="s">
        <v>101</v>
      </c>
      <c r="L8611" t="s">
        <v>236</v>
      </c>
      <c r="M8611" s="16">
        <v>428260.86956521741</v>
      </c>
      <c r="N8611" s="16">
        <v>0</v>
      </c>
      <c r="O8611" s="15">
        <v>428260.86956521741</v>
      </c>
      <c r="P8611">
        <v>0</v>
      </c>
      <c r="Q8611">
        <v>0</v>
      </c>
      <c r="R8611">
        <v>1000</v>
      </c>
      <c r="S8611">
        <v>1000</v>
      </c>
      <c r="T8611">
        <v>0</v>
      </c>
      <c r="U8611">
        <v>0</v>
      </c>
      <c r="V8611">
        <v>0</v>
      </c>
      <c r="W8611">
        <v>0</v>
      </c>
      <c r="X8611">
        <v>0</v>
      </c>
      <c r="Y8611" t="s">
        <v>113</v>
      </c>
    </row>
    <row r="8612" spans="1:25" x14ac:dyDescent="0.3">
      <c r="A8612" t="s">
        <v>72</v>
      </c>
      <c r="B8612" t="s">
        <v>72</v>
      </c>
      <c r="C8612" t="s">
        <v>5472</v>
      </c>
      <c r="D8612" t="s">
        <v>16</v>
      </c>
      <c r="E8612" t="s">
        <v>16</v>
      </c>
      <c r="F8612" s="30" t="s">
        <v>5868</v>
      </c>
      <c r="G8612" s="30" t="s">
        <v>5869</v>
      </c>
      <c r="H8612" s="30" t="s">
        <v>5870</v>
      </c>
      <c r="I8612" t="s">
        <v>181</v>
      </c>
      <c r="J8612" s="33" t="s">
        <v>101</v>
      </c>
      <c r="K8612" t="s">
        <v>101</v>
      </c>
      <c r="L8612" t="s">
        <v>236</v>
      </c>
      <c r="M8612" s="16">
        <v>1200000</v>
      </c>
      <c r="N8612" s="16">
        <v>0</v>
      </c>
      <c r="O8612" s="15">
        <v>1200000</v>
      </c>
      <c r="P8612">
        <v>0</v>
      </c>
      <c r="Q8612">
        <v>1000</v>
      </c>
      <c r="R8612">
        <v>1000</v>
      </c>
      <c r="S8612">
        <v>2000</v>
      </c>
      <c r="T8612">
        <v>0</v>
      </c>
      <c r="U8612">
        <v>0</v>
      </c>
      <c r="V8612">
        <v>0</v>
      </c>
      <c r="W8612">
        <v>0</v>
      </c>
      <c r="X8612">
        <v>0</v>
      </c>
      <c r="Y8612" t="s">
        <v>16</v>
      </c>
    </row>
    <row r="8613" spans="1:25" x14ac:dyDescent="0.3">
      <c r="A8613" t="s">
        <v>72</v>
      </c>
      <c r="B8613" t="s">
        <v>72</v>
      </c>
      <c r="C8613" t="s">
        <v>5472</v>
      </c>
      <c r="D8613" t="s">
        <v>20</v>
      </c>
      <c r="E8613" t="s">
        <v>20</v>
      </c>
      <c r="F8613" s="30" t="s">
        <v>5871</v>
      </c>
      <c r="G8613" s="30" t="s">
        <v>5872</v>
      </c>
      <c r="H8613" s="30" t="s">
        <v>5873</v>
      </c>
      <c r="I8613" t="s">
        <v>100</v>
      </c>
      <c r="J8613" s="33" t="s">
        <v>101</v>
      </c>
      <c r="K8613" t="s">
        <v>101</v>
      </c>
      <c r="L8613" t="s">
        <v>386</v>
      </c>
      <c r="M8613" s="16">
        <v>650000</v>
      </c>
      <c r="N8613" s="16">
        <v>650000</v>
      </c>
      <c r="O8613" s="15">
        <v>1300000</v>
      </c>
      <c r="P8613">
        <v>0</v>
      </c>
      <c r="Q8613">
        <v>600</v>
      </c>
      <c r="R8613">
        <v>600</v>
      </c>
      <c r="S8613">
        <v>1200</v>
      </c>
      <c r="T8613">
        <v>0</v>
      </c>
      <c r="U8613">
        <v>0</v>
      </c>
      <c r="V8613">
        <v>0</v>
      </c>
      <c r="W8613">
        <v>0</v>
      </c>
      <c r="X8613">
        <v>0</v>
      </c>
      <c r="Y8613" t="s">
        <v>113</v>
      </c>
    </row>
    <row r="8614" spans="1:25" x14ac:dyDescent="0.3">
      <c r="A8614" t="s">
        <v>72</v>
      </c>
      <c r="B8614" t="s">
        <v>72</v>
      </c>
      <c r="C8614" t="s">
        <v>5472</v>
      </c>
      <c r="D8614" t="s">
        <v>20</v>
      </c>
      <c r="E8614" t="s">
        <v>20</v>
      </c>
      <c r="F8614" s="30" t="s">
        <v>5871</v>
      </c>
      <c r="G8614" s="30" t="s">
        <v>5874</v>
      </c>
      <c r="H8614" s="30" t="s">
        <v>5875</v>
      </c>
      <c r="I8614" t="s">
        <v>100</v>
      </c>
      <c r="J8614" s="33" t="s">
        <v>101</v>
      </c>
      <c r="K8614" t="s">
        <v>101</v>
      </c>
      <c r="L8614" t="s">
        <v>386</v>
      </c>
      <c r="M8614" s="16">
        <v>800000</v>
      </c>
      <c r="N8614" s="16">
        <v>0</v>
      </c>
      <c r="O8614" s="15">
        <v>800000</v>
      </c>
      <c r="P8614">
        <v>0</v>
      </c>
      <c r="Q8614">
        <v>300</v>
      </c>
      <c r="R8614">
        <v>300</v>
      </c>
      <c r="S8614">
        <v>600</v>
      </c>
      <c r="T8614">
        <v>0</v>
      </c>
      <c r="U8614">
        <v>0</v>
      </c>
      <c r="V8614">
        <v>0</v>
      </c>
      <c r="W8614">
        <v>0</v>
      </c>
      <c r="X8614">
        <v>0</v>
      </c>
      <c r="Y8614" t="s">
        <v>113</v>
      </c>
    </row>
    <row r="8615" spans="1:25" x14ac:dyDescent="0.3">
      <c r="A8615" t="s">
        <v>72</v>
      </c>
      <c r="B8615" t="s">
        <v>72</v>
      </c>
      <c r="C8615" t="s">
        <v>5472</v>
      </c>
      <c r="D8615" t="s">
        <v>20</v>
      </c>
      <c r="E8615" t="s">
        <v>20</v>
      </c>
      <c r="F8615" s="30" t="s">
        <v>5876</v>
      </c>
      <c r="G8615" s="30" t="s">
        <v>5877</v>
      </c>
      <c r="H8615" s="30" t="s">
        <v>5878</v>
      </c>
      <c r="I8615" t="s">
        <v>241</v>
      </c>
      <c r="J8615" s="33" t="s">
        <v>101</v>
      </c>
      <c r="K8615" t="s">
        <v>101</v>
      </c>
      <c r="L8615" t="s">
        <v>386</v>
      </c>
      <c r="M8615" s="16">
        <v>800000</v>
      </c>
      <c r="N8615" s="16">
        <v>0</v>
      </c>
      <c r="O8615" s="15">
        <v>800000</v>
      </c>
      <c r="P8615">
        <v>0</v>
      </c>
      <c r="Q8615">
        <v>250</v>
      </c>
      <c r="R8615">
        <v>250</v>
      </c>
      <c r="S8615">
        <v>500</v>
      </c>
      <c r="T8615">
        <v>0</v>
      </c>
      <c r="U8615">
        <v>0</v>
      </c>
      <c r="V8615">
        <v>0</v>
      </c>
      <c r="W8615">
        <v>0</v>
      </c>
      <c r="X8615">
        <v>0</v>
      </c>
      <c r="Y8615" t="s">
        <v>113</v>
      </c>
    </row>
    <row r="8616" spans="1:25" x14ac:dyDescent="0.3">
      <c r="A8616" t="s">
        <v>72</v>
      </c>
      <c r="B8616" t="s">
        <v>72</v>
      </c>
      <c r="C8616" t="s">
        <v>5472</v>
      </c>
      <c r="D8616" t="s">
        <v>45</v>
      </c>
      <c r="E8616" t="s">
        <v>68</v>
      </c>
      <c r="F8616" s="30"/>
      <c r="G8616" s="30" t="s">
        <v>5879</v>
      </c>
      <c r="H8616" s="30" t="s">
        <v>5880</v>
      </c>
      <c r="I8616" t="s">
        <v>241</v>
      </c>
      <c r="J8616" s="33" t="s">
        <v>101</v>
      </c>
      <c r="K8616" t="s">
        <v>101</v>
      </c>
      <c r="L8616" t="s">
        <v>236</v>
      </c>
      <c r="M8616" s="16">
        <v>25000</v>
      </c>
      <c r="N8616" s="16">
        <v>0</v>
      </c>
      <c r="O8616" s="15">
        <v>25000</v>
      </c>
      <c r="P8616">
        <v>0</v>
      </c>
      <c r="Q8616">
        <v>0</v>
      </c>
      <c r="R8616">
        <v>200</v>
      </c>
      <c r="S8616">
        <v>200</v>
      </c>
      <c r="T8616">
        <v>0</v>
      </c>
      <c r="U8616">
        <v>0</v>
      </c>
      <c r="V8616">
        <v>0</v>
      </c>
      <c r="W8616">
        <v>0</v>
      </c>
      <c r="X8616">
        <v>0</v>
      </c>
      <c r="Y8616" t="s">
        <v>103</v>
      </c>
    </row>
    <row r="8617" spans="1:25" x14ac:dyDescent="0.3">
      <c r="A8617" t="s">
        <v>72</v>
      </c>
      <c r="B8617" t="s">
        <v>72</v>
      </c>
      <c r="C8617" t="s">
        <v>5472</v>
      </c>
      <c r="D8617" t="s">
        <v>20</v>
      </c>
      <c r="E8617" t="s">
        <v>20</v>
      </c>
      <c r="F8617" s="30" t="s">
        <v>5871</v>
      </c>
      <c r="G8617" s="30" t="s">
        <v>5872</v>
      </c>
      <c r="H8617" s="30" t="s">
        <v>5873</v>
      </c>
      <c r="I8617" t="s">
        <v>100</v>
      </c>
      <c r="J8617" s="33" t="s">
        <v>101</v>
      </c>
      <c r="K8617" t="s">
        <v>101</v>
      </c>
      <c r="L8617" t="s">
        <v>543</v>
      </c>
      <c r="M8617" s="16">
        <v>434000</v>
      </c>
      <c r="N8617" s="16">
        <v>200000</v>
      </c>
      <c r="O8617" s="15">
        <v>634000</v>
      </c>
      <c r="P8617">
        <v>0</v>
      </c>
      <c r="Q8617">
        <v>200</v>
      </c>
      <c r="R8617">
        <v>200</v>
      </c>
      <c r="S8617">
        <v>400</v>
      </c>
      <c r="T8617">
        <v>0</v>
      </c>
      <c r="U8617">
        <v>0</v>
      </c>
      <c r="V8617">
        <v>0</v>
      </c>
      <c r="W8617">
        <v>0</v>
      </c>
      <c r="X8617">
        <v>0</v>
      </c>
      <c r="Y8617" t="s">
        <v>113</v>
      </c>
    </row>
    <row r="8618" spans="1:25" x14ac:dyDescent="0.3">
      <c r="A8618" t="s">
        <v>72</v>
      </c>
      <c r="B8618" t="s">
        <v>72</v>
      </c>
      <c r="C8618" t="s">
        <v>5472</v>
      </c>
      <c r="D8618" t="s">
        <v>20</v>
      </c>
      <c r="E8618" t="s">
        <v>20</v>
      </c>
      <c r="F8618" s="30" t="s">
        <v>5871</v>
      </c>
      <c r="G8618" s="30" t="s">
        <v>5872</v>
      </c>
      <c r="H8618" s="30" t="s">
        <v>5873</v>
      </c>
      <c r="I8618" t="s">
        <v>100</v>
      </c>
      <c r="J8618" s="33" t="s">
        <v>101</v>
      </c>
      <c r="K8618" t="s">
        <v>101</v>
      </c>
      <c r="L8618" t="s">
        <v>613</v>
      </c>
      <c r="M8618" s="16">
        <v>434000</v>
      </c>
      <c r="N8618" s="16">
        <v>200000</v>
      </c>
      <c r="O8618" s="15">
        <v>634000</v>
      </c>
      <c r="P8618">
        <v>0</v>
      </c>
      <c r="Q8618">
        <v>200</v>
      </c>
      <c r="R8618">
        <v>200</v>
      </c>
      <c r="S8618">
        <v>400</v>
      </c>
      <c r="T8618">
        <v>0</v>
      </c>
      <c r="U8618">
        <v>0</v>
      </c>
      <c r="V8618">
        <v>0</v>
      </c>
      <c r="W8618">
        <v>0</v>
      </c>
      <c r="X8618">
        <v>0</v>
      </c>
      <c r="Y8618" t="s">
        <v>113</v>
      </c>
    </row>
    <row r="8619" spans="1:25" x14ac:dyDescent="0.3">
      <c r="A8619" t="s">
        <v>72</v>
      </c>
      <c r="B8619" t="s">
        <v>72</v>
      </c>
      <c r="C8619" t="s">
        <v>5472</v>
      </c>
      <c r="D8619" t="s">
        <v>20</v>
      </c>
      <c r="E8619" t="s">
        <v>20</v>
      </c>
      <c r="F8619" s="30" t="s">
        <v>5871</v>
      </c>
      <c r="G8619" s="30" t="s">
        <v>5872</v>
      </c>
      <c r="H8619" s="30" t="s">
        <v>5873</v>
      </c>
      <c r="I8619" t="s">
        <v>100</v>
      </c>
      <c r="J8619" s="33" t="s">
        <v>101</v>
      </c>
      <c r="K8619" t="s">
        <v>101</v>
      </c>
      <c r="L8619" t="s">
        <v>453</v>
      </c>
      <c r="M8619" s="16">
        <v>434000</v>
      </c>
      <c r="N8619" s="16">
        <v>200000</v>
      </c>
      <c r="O8619" s="15">
        <v>634000</v>
      </c>
      <c r="P8619">
        <v>0</v>
      </c>
      <c r="Q8619">
        <v>200</v>
      </c>
      <c r="R8619">
        <v>200</v>
      </c>
      <c r="S8619">
        <v>400</v>
      </c>
      <c r="T8619">
        <v>0</v>
      </c>
      <c r="U8619">
        <v>0</v>
      </c>
      <c r="V8619">
        <v>0</v>
      </c>
      <c r="W8619">
        <v>0</v>
      </c>
      <c r="X8619">
        <v>0</v>
      </c>
      <c r="Y8619" t="s">
        <v>113</v>
      </c>
    </row>
    <row r="8620" spans="1:25" x14ac:dyDescent="0.3">
      <c r="A8620" t="s">
        <v>72</v>
      </c>
      <c r="B8620" t="s">
        <v>72</v>
      </c>
      <c r="C8620" t="s">
        <v>5472</v>
      </c>
      <c r="D8620" t="s">
        <v>17</v>
      </c>
      <c r="E8620" t="s">
        <v>17</v>
      </c>
      <c r="F8620" s="30" t="s">
        <v>5881</v>
      </c>
      <c r="G8620" s="30" t="s">
        <v>5882</v>
      </c>
      <c r="H8620" s="30" t="s">
        <v>5883</v>
      </c>
      <c r="I8620" t="s">
        <v>100</v>
      </c>
      <c r="J8620" s="33" t="s">
        <v>101</v>
      </c>
      <c r="K8620" t="s">
        <v>101</v>
      </c>
      <c r="L8620" t="s">
        <v>490</v>
      </c>
      <c r="M8620" s="16">
        <v>70000</v>
      </c>
      <c r="N8620" s="16">
        <v>0</v>
      </c>
      <c r="O8620" s="15">
        <v>70000</v>
      </c>
      <c r="P8620">
        <v>500</v>
      </c>
      <c r="Q8620">
        <v>500</v>
      </c>
      <c r="R8620">
        <v>200</v>
      </c>
      <c r="S8620">
        <v>1200</v>
      </c>
      <c r="T8620">
        <v>0</v>
      </c>
      <c r="U8620">
        <v>0</v>
      </c>
      <c r="V8620">
        <v>0</v>
      </c>
      <c r="W8620">
        <v>0</v>
      </c>
      <c r="X8620">
        <v>0</v>
      </c>
      <c r="Y8620" t="s">
        <v>17</v>
      </c>
    </row>
    <row r="8621" spans="1:25" x14ac:dyDescent="0.3">
      <c r="A8621" t="s">
        <v>72</v>
      </c>
      <c r="B8621" t="s">
        <v>72</v>
      </c>
      <c r="C8621" t="s">
        <v>5472</v>
      </c>
      <c r="D8621" t="s">
        <v>17</v>
      </c>
      <c r="E8621" t="s">
        <v>17</v>
      </c>
      <c r="F8621" s="30" t="s">
        <v>5881</v>
      </c>
      <c r="G8621" s="30" t="s">
        <v>5882</v>
      </c>
      <c r="H8621" s="30" t="s">
        <v>5883</v>
      </c>
      <c r="I8621" t="s">
        <v>100</v>
      </c>
      <c r="J8621" s="33" t="s">
        <v>101</v>
      </c>
      <c r="K8621" t="s">
        <v>101</v>
      </c>
      <c r="L8621" t="s">
        <v>386</v>
      </c>
      <c r="M8621" s="16">
        <v>70000</v>
      </c>
      <c r="N8621" s="16">
        <v>0</v>
      </c>
      <c r="O8621" s="15">
        <v>70000</v>
      </c>
      <c r="P8621">
        <v>0</v>
      </c>
      <c r="Q8621">
        <v>1000</v>
      </c>
      <c r="R8621">
        <v>200</v>
      </c>
      <c r="S8621">
        <v>1200</v>
      </c>
      <c r="T8621">
        <v>0</v>
      </c>
      <c r="U8621">
        <v>0</v>
      </c>
      <c r="V8621">
        <v>0</v>
      </c>
      <c r="W8621">
        <v>0</v>
      </c>
      <c r="X8621">
        <v>0</v>
      </c>
      <c r="Y8621" t="s">
        <v>17</v>
      </c>
    </row>
    <row r="8622" spans="1:25" x14ac:dyDescent="0.3">
      <c r="A8622" t="s">
        <v>72</v>
      </c>
      <c r="B8622" t="s">
        <v>72</v>
      </c>
      <c r="C8622" t="s">
        <v>5472</v>
      </c>
      <c r="D8622" t="s">
        <v>17</v>
      </c>
      <c r="E8622" t="s">
        <v>17</v>
      </c>
      <c r="F8622" s="30" t="s">
        <v>5881</v>
      </c>
      <c r="G8622" s="30" t="s">
        <v>5882</v>
      </c>
      <c r="H8622" s="30" t="s">
        <v>5883</v>
      </c>
      <c r="I8622" t="s">
        <v>100</v>
      </c>
      <c r="J8622" s="33" t="s">
        <v>101</v>
      </c>
      <c r="K8622" t="s">
        <v>101</v>
      </c>
      <c r="L8622" t="s">
        <v>507</v>
      </c>
      <c r="M8622" s="16">
        <v>70000</v>
      </c>
      <c r="N8622" s="16">
        <v>0</v>
      </c>
      <c r="O8622" s="15">
        <v>70000</v>
      </c>
      <c r="P8622">
        <v>500</v>
      </c>
      <c r="Q8622">
        <v>500</v>
      </c>
      <c r="R8622">
        <v>200</v>
      </c>
      <c r="S8622">
        <v>1200</v>
      </c>
      <c r="T8622">
        <v>0</v>
      </c>
      <c r="U8622">
        <v>0</v>
      </c>
      <c r="V8622">
        <v>0</v>
      </c>
      <c r="W8622">
        <v>0</v>
      </c>
      <c r="X8622">
        <v>0</v>
      </c>
      <c r="Y8622" t="s">
        <v>17</v>
      </c>
    </row>
    <row r="8623" spans="1:25" x14ac:dyDescent="0.3">
      <c r="A8623" t="s">
        <v>72</v>
      </c>
      <c r="B8623" t="s">
        <v>72</v>
      </c>
      <c r="C8623" t="s">
        <v>5472</v>
      </c>
      <c r="D8623" t="s">
        <v>20</v>
      </c>
      <c r="E8623" t="s">
        <v>20</v>
      </c>
      <c r="F8623" s="30" t="s">
        <v>5871</v>
      </c>
      <c r="G8623" s="30" t="s">
        <v>5874</v>
      </c>
      <c r="H8623" s="30" t="s">
        <v>5875</v>
      </c>
      <c r="I8623" t="s">
        <v>100</v>
      </c>
      <c r="J8623" s="33" t="s">
        <v>101</v>
      </c>
      <c r="K8623" t="s">
        <v>101</v>
      </c>
      <c r="L8623" t="s">
        <v>543</v>
      </c>
      <c r="M8623" s="16">
        <v>270000</v>
      </c>
      <c r="N8623" s="16">
        <v>0</v>
      </c>
      <c r="O8623" s="15">
        <v>270000</v>
      </c>
      <c r="P8623">
        <v>0</v>
      </c>
      <c r="Q8623">
        <v>100</v>
      </c>
      <c r="R8623">
        <v>100</v>
      </c>
      <c r="S8623">
        <v>200</v>
      </c>
      <c r="T8623">
        <v>0</v>
      </c>
      <c r="U8623">
        <v>0</v>
      </c>
      <c r="V8623">
        <v>0</v>
      </c>
      <c r="W8623">
        <v>0</v>
      </c>
      <c r="X8623">
        <v>0</v>
      </c>
      <c r="Y8623" t="s">
        <v>113</v>
      </c>
    </row>
    <row r="8624" spans="1:25" x14ac:dyDescent="0.3">
      <c r="A8624" t="s">
        <v>72</v>
      </c>
      <c r="B8624" t="s">
        <v>72</v>
      </c>
      <c r="C8624" t="s">
        <v>5472</v>
      </c>
      <c r="D8624" t="s">
        <v>20</v>
      </c>
      <c r="E8624" t="s">
        <v>20</v>
      </c>
      <c r="F8624" s="30" t="s">
        <v>5871</v>
      </c>
      <c r="G8624" s="30" t="s">
        <v>5874</v>
      </c>
      <c r="H8624" s="30" t="s">
        <v>5875</v>
      </c>
      <c r="I8624" t="s">
        <v>100</v>
      </c>
      <c r="J8624" s="33" t="s">
        <v>101</v>
      </c>
      <c r="K8624" t="s">
        <v>101</v>
      </c>
      <c r="L8624" t="s">
        <v>613</v>
      </c>
      <c r="M8624" s="16">
        <v>270000</v>
      </c>
      <c r="N8624" s="16">
        <v>0</v>
      </c>
      <c r="O8624" s="15">
        <v>270000</v>
      </c>
      <c r="P8624">
        <v>0</v>
      </c>
      <c r="Q8624">
        <v>100</v>
      </c>
      <c r="R8624">
        <v>100</v>
      </c>
      <c r="S8624">
        <v>200</v>
      </c>
      <c r="T8624">
        <v>0</v>
      </c>
      <c r="U8624">
        <v>0</v>
      </c>
      <c r="V8624">
        <v>0</v>
      </c>
      <c r="W8624">
        <v>0</v>
      </c>
      <c r="X8624">
        <v>0</v>
      </c>
      <c r="Y8624" t="s">
        <v>113</v>
      </c>
    </row>
    <row r="8625" spans="1:25" x14ac:dyDescent="0.3">
      <c r="A8625" t="s">
        <v>72</v>
      </c>
      <c r="B8625" t="s">
        <v>72</v>
      </c>
      <c r="C8625" t="s">
        <v>5472</v>
      </c>
      <c r="D8625" t="s">
        <v>20</v>
      </c>
      <c r="E8625" t="s">
        <v>20</v>
      </c>
      <c r="F8625" s="30" t="s">
        <v>5871</v>
      </c>
      <c r="G8625" s="30" t="s">
        <v>5874</v>
      </c>
      <c r="H8625" s="30" t="s">
        <v>5875</v>
      </c>
      <c r="I8625" t="s">
        <v>100</v>
      </c>
      <c r="J8625" s="33" t="s">
        <v>101</v>
      </c>
      <c r="K8625" t="s">
        <v>101</v>
      </c>
      <c r="L8625" t="s">
        <v>453</v>
      </c>
      <c r="M8625" s="16">
        <v>270000</v>
      </c>
      <c r="N8625" s="16">
        <v>0</v>
      </c>
      <c r="O8625" s="15">
        <v>270000</v>
      </c>
      <c r="P8625">
        <v>0</v>
      </c>
      <c r="Q8625">
        <v>100</v>
      </c>
      <c r="R8625">
        <v>100</v>
      </c>
      <c r="S8625">
        <v>200</v>
      </c>
      <c r="T8625">
        <v>0</v>
      </c>
      <c r="U8625">
        <v>0</v>
      </c>
      <c r="V8625">
        <v>0</v>
      </c>
      <c r="W8625">
        <v>0</v>
      </c>
      <c r="X8625">
        <v>0</v>
      </c>
      <c r="Y8625" t="s">
        <v>113</v>
      </c>
    </row>
    <row r="8626" spans="1:25" x14ac:dyDescent="0.3">
      <c r="A8626" t="s">
        <v>72</v>
      </c>
      <c r="B8626" t="s">
        <v>72</v>
      </c>
      <c r="C8626" t="s">
        <v>5472</v>
      </c>
      <c r="D8626" t="s">
        <v>20</v>
      </c>
      <c r="E8626" t="s">
        <v>20</v>
      </c>
      <c r="F8626" s="30" t="s">
        <v>5876</v>
      </c>
      <c r="G8626" s="30" t="s">
        <v>5877</v>
      </c>
      <c r="H8626" s="30" t="s">
        <v>5878</v>
      </c>
      <c r="I8626" t="s">
        <v>241</v>
      </c>
      <c r="J8626" s="33" t="s">
        <v>101</v>
      </c>
      <c r="K8626" t="s">
        <v>101</v>
      </c>
      <c r="L8626" t="s">
        <v>543</v>
      </c>
      <c r="M8626" s="16">
        <v>267000</v>
      </c>
      <c r="N8626" s="16">
        <v>0</v>
      </c>
      <c r="O8626" s="15">
        <v>267000</v>
      </c>
      <c r="P8626">
        <v>0</v>
      </c>
      <c r="Q8626">
        <v>85</v>
      </c>
      <c r="R8626">
        <v>85</v>
      </c>
      <c r="S8626">
        <v>170</v>
      </c>
      <c r="T8626">
        <v>0</v>
      </c>
      <c r="U8626">
        <v>0</v>
      </c>
      <c r="V8626">
        <v>0</v>
      </c>
      <c r="W8626">
        <v>0</v>
      </c>
      <c r="X8626">
        <v>0</v>
      </c>
      <c r="Y8626" t="s">
        <v>113</v>
      </c>
    </row>
    <row r="8627" spans="1:25" x14ac:dyDescent="0.3">
      <c r="A8627" t="s">
        <v>72</v>
      </c>
      <c r="B8627" t="s">
        <v>72</v>
      </c>
      <c r="C8627" t="s">
        <v>5472</v>
      </c>
      <c r="D8627" t="s">
        <v>20</v>
      </c>
      <c r="E8627" t="s">
        <v>20</v>
      </c>
      <c r="F8627" s="30" t="s">
        <v>5876</v>
      </c>
      <c r="G8627" s="30" t="s">
        <v>5877</v>
      </c>
      <c r="H8627" s="30" t="s">
        <v>5878</v>
      </c>
      <c r="I8627" t="s">
        <v>241</v>
      </c>
      <c r="J8627" s="33" t="s">
        <v>101</v>
      </c>
      <c r="K8627" t="s">
        <v>101</v>
      </c>
      <c r="L8627" t="s">
        <v>613</v>
      </c>
      <c r="M8627" s="16">
        <v>267000</v>
      </c>
      <c r="N8627" s="16">
        <v>0</v>
      </c>
      <c r="O8627" s="15">
        <v>267000</v>
      </c>
      <c r="P8627">
        <v>0</v>
      </c>
      <c r="Q8627">
        <v>85</v>
      </c>
      <c r="R8627">
        <v>85</v>
      </c>
      <c r="S8627">
        <v>170</v>
      </c>
      <c r="T8627">
        <v>0</v>
      </c>
      <c r="U8627">
        <v>0</v>
      </c>
      <c r="V8627">
        <v>0</v>
      </c>
      <c r="W8627">
        <v>0</v>
      </c>
      <c r="X8627">
        <v>0</v>
      </c>
      <c r="Y8627" t="s">
        <v>113</v>
      </c>
    </row>
    <row r="8628" spans="1:25" x14ac:dyDescent="0.3">
      <c r="A8628" t="s">
        <v>72</v>
      </c>
      <c r="B8628" t="s">
        <v>72</v>
      </c>
      <c r="C8628" t="s">
        <v>5472</v>
      </c>
      <c r="D8628" t="s">
        <v>20</v>
      </c>
      <c r="E8628" t="s">
        <v>20</v>
      </c>
      <c r="F8628" s="30" t="s">
        <v>5876</v>
      </c>
      <c r="G8628" s="30" t="s">
        <v>5877</v>
      </c>
      <c r="H8628" s="30" t="s">
        <v>5878</v>
      </c>
      <c r="I8628" t="s">
        <v>241</v>
      </c>
      <c r="J8628" s="33" t="s">
        <v>101</v>
      </c>
      <c r="K8628" t="s">
        <v>101</v>
      </c>
      <c r="L8628" t="s">
        <v>453</v>
      </c>
      <c r="M8628" s="16">
        <v>267000</v>
      </c>
      <c r="N8628" s="16">
        <v>0</v>
      </c>
      <c r="O8628" s="15">
        <v>267000</v>
      </c>
      <c r="P8628">
        <v>0</v>
      </c>
      <c r="Q8628">
        <v>85</v>
      </c>
      <c r="R8628">
        <v>85</v>
      </c>
      <c r="S8628">
        <v>170</v>
      </c>
      <c r="T8628">
        <v>0</v>
      </c>
      <c r="U8628">
        <v>0</v>
      </c>
      <c r="V8628">
        <v>0</v>
      </c>
      <c r="W8628">
        <v>0</v>
      </c>
      <c r="X8628">
        <v>0</v>
      </c>
      <c r="Y8628" t="s">
        <v>113</v>
      </c>
    </row>
    <row r="8629" spans="1:25" x14ac:dyDescent="0.3">
      <c r="A8629" t="s">
        <v>72</v>
      </c>
      <c r="B8629" t="s">
        <v>72</v>
      </c>
      <c r="C8629" t="s">
        <v>5472</v>
      </c>
      <c r="D8629" t="s">
        <v>45</v>
      </c>
      <c r="E8629" t="s">
        <v>68</v>
      </c>
      <c r="F8629" s="30"/>
      <c r="G8629" s="30" t="s">
        <v>5879</v>
      </c>
      <c r="H8629" s="30" t="s">
        <v>5884</v>
      </c>
      <c r="I8629" t="s">
        <v>235</v>
      </c>
      <c r="J8629" s="33" t="s">
        <v>101</v>
      </c>
      <c r="K8629" t="s">
        <v>101</v>
      </c>
      <c r="L8629" t="s">
        <v>490</v>
      </c>
      <c r="M8629" s="16">
        <v>0</v>
      </c>
      <c r="N8629" s="16">
        <v>0</v>
      </c>
      <c r="O8629" s="15">
        <v>0</v>
      </c>
      <c r="P8629">
        <v>0</v>
      </c>
      <c r="Q8629">
        <v>0</v>
      </c>
      <c r="R8629">
        <v>30</v>
      </c>
      <c r="S8629">
        <v>30</v>
      </c>
      <c r="T8629">
        <v>0</v>
      </c>
      <c r="U8629">
        <v>0</v>
      </c>
      <c r="V8629">
        <v>0</v>
      </c>
      <c r="W8629">
        <v>0</v>
      </c>
      <c r="X8629">
        <v>0</v>
      </c>
      <c r="Y8629" t="s">
        <v>103</v>
      </c>
    </row>
    <row r="8630" spans="1:25" x14ac:dyDescent="0.3">
      <c r="A8630" t="s">
        <v>72</v>
      </c>
      <c r="B8630" t="s">
        <v>72</v>
      </c>
      <c r="C8630" t="s">
        <v>5472</v>
      </c>
      <c r="D8630" t="s">
        <v>45</v>
      </c>
      <c r="E8630" t="s">
        <v>68</v>
      </c>
      <c r="F8630" s="30"/>
      <c r="G8630" s="30" t="s">
        <v>5879</v>
      </c>
      <c r="H8630" s="30" t="s">
        <v>5884</v>
      </c>
      <c r="I8630" t="s">
        <v>235</v>
      </c>
      <c r="J8630" s="33" t="s">
        <v>101</v>
      </c>
      <c r="K8630" t="s">
        <v>101</v>
      </c>
      <c r="L8630" t="s">
        <v>507</v>
      </c>
      <c r="M8630" s="16">
        <v>0</v>
      </c>
      <c r="N8630" s="16">
        <v>0</v>
      </c>
      <c r="O8630" s="15">
        <v>0</v>
      </c>
      <c r="P8630">
        <v>0</v>
      </c>
      <c r="Q8630">
        <v>0</v>
      </c>
      <c r="R8630">
        <v>30</v>
      </c>
      <c r="S8630">
        <v>30</v>
      </c>
      <c r="T8630">
        <v>0</v>
      </c>
      <c r="U8630">
        <v>0</v>
      </c>
      <c r="V8630">
        <v>0</v>
      </c>
      <c r="W8630">
        <v>0</v>
      </c>
      <c r="X8630">
        <v>0</v>
      </c>
      <c r="Y8630" t="s">
        <v>103</v>
      </c>
    </row>
    <row r="8631" spans="1:25" x14ac:dyDescent="0.3">
      <c r="A8631" t="s">
        <v>72</v>
      </c>
      <c r="B8631" t="s">
        <v>72</v>
      </c>
      <c r="C8631" t="s">
        <v>5472</v>
      </c>
      <c r="D8631" t="s">
        <v>45</v>
      </c>
      <c r="E8631" t="s">
        <v>68</v>
      </c>
      <c r="F8631" s="30"/>
      <c r="G8631" s="30" t="s">
        <v>5879</v>
      </c>
      <c r="H8631" s="30" t="s">
        <v>5884</v>
      </c>
      <c r="I8631" t="s">
        <v>235</v>
      </c>
      <c r="J8631" s="33" t="s">
        <v>101</v>
      </c>
      <c r="K8631" t="s">
        <v>101</v>
      </c>
      <c r="L8631" t="s">
        <v>453</v>
      </c>
      <c r="M8631" s="16">
        <v>0</v>
      </c>
      <c r="N8631" s="16">
        <v>0</v>
      </c>
      <c r="O8631" s="15">
        <v>0</v>
      </c>
      <c r="P8631">
        <v>0</v>
      </c>
      <c r="Q8631">
        <v>0</v>
      </c>
      <c r="R8631">
        <v>30</v>
      </c>
      <c r="S8631">
        <v>30</v>
      </c>
      <c r="T8631">
        <v>0</v>
      </c>
      <c r="U8631">
        <v>0</v>
      </c>
      <c r="V8631">
        <v>0</v>
      </c>
      <c r="W8631">
        <v>0</v>
      </c>
      <c r="X8631">
        <v>0</v>
      </c>
      <c r="Y8631" t="s">
        <v>103</v>
      </c>
    </row>
    <row r="8632" spans="1:25" x14ac:dyDescent="0.3">
      <c r="A8632" t="s">
        <v>72</v>
      </c>
      <c r="B8632" t="s">
        <v>72</v>
      </c>
      <c r="C8632" t="s">
        <v>5472</v>
      </c>
      <c r="D8632" t="s">
        <v>17</v>
      </c>
      <c r="E8632" t="s">
        <v>36</v>
      </c>
      <c r="F8632" s="30" t="s">
        <v>5852</v>
      </c>
      <c r="G8632" s="30" t="s">
        <v>5885</v>
      </c>
      <c r="H8632" s="30" t="s">
        <v>5886</v>
      </c>
      <c r="I8632" t="s">
        <v>100</v>
      </c>
      <c r="J8632" s="33" t="s">
        <v>101</v>
      </c>
      <c r="K8632" t="s">
        <v>101</v>
      </c>
      <c r="L8632" t="s">
        <v>236</v>
      </c>
      <c r="M8632" s="16">
        <v>100000</v>
      </c>
      <c r="N8632" s="16">
        <v>0</v>
      </c>
      <c r="O8632" s="15">
        <v>100000</v>
      </c>
      <c r="P8632">
        <v>75</v>
      </c>
      <c r="Q8632">
        <v>100</v>
      </c>
      <c r="R8632">
        <v>25</v>
      </c>
      <c r="S8632">
        <v>200</v>
      </c>
      <c r="T8632">
        <v>0</v>
      </c>
      <c r="U8632">
        <v>0</v>
      </c>
      <c r="V8632">
        <v>0</v>
      </c>
      <c r="W8632">
        <v>0</v>
      </c>
      <c r="X8632">
        <v>0</v>
      </c>
      <c r="Y8632" t="s">
        <v>17</v>
      </c>
    </row>
    <row r="8633" spans="1:25" x14ac:dyDescent="0.3">
      <c r="A8633" t="s">
        <v>72</v>
      </c>
      <c r="B8633" t="s">
        <v>72</v>
      </c>
      <c r="C8633" t="s">
        <v>5472</v>
      </c>
      <c r="D8633" t="s">
        <v>17</v>
      </c>
      <c r="E8633" t="s">
        <v>36</v>
      </c>
      <c r="F8633" s="30" t="s">
        <v>5852</v>
      </c>
      <c r="G8633" s="30" t="s">
        <v>5516</v>
      </c>
      <c r="H8633" s="30" t="s">
        <v>5887</v>
      </c>
      <c r="I8633" t="s">
        <v>100</v>
      </c>
      <c r="J8633" s="33" t="s">
        <v>101</v>
      </c>
      <c r="K8633" t="s">
        <v>101</v>
      </c>
      <c r="L8633" t="s">
        <v>236</v>
      </c>
      <c r="M8633" s="16">
        <v>40000</v>
      </c>
      <c r="N8633" s="16">
        <v>0</v>
      </c>
      <c r="O8633" s="15">
        <v>40000</v>
      </c>
      <c r="P8633">
        <v>40</v>
      </c>
      <c r="Q8633">
        <v>20</v>
      </c>
      <c r="R8633">
        <v>20</v>
      </c>
      <c r="S8633">
        <v>80</v>
      </c>
      <c r="T8633">
        <v>0</v>
      </c>
      <c r="U8633">
        <v>0</v>
      </c>
      <c r="V8633">
        <v>0</v>
      </c>
      <c r="W8633">
        <v>0</v>
      </c>
      <c r="X8633">
        <v>0</v>
      </c>
      <c r="Y8633" t="s">
        <v>17</v>
      </c>
    </row>
    <row r="8634" spans="1:25" x14ac:dyDescent="0.3">
      <c r="A8634" t="s">
        <v>72</v>
      </c>
      <c r="B8634" t="s">
        <v>72</v>
      </c>
      <c r="C8634" t="s">
        <v>5472</v>
      </c>
      <c r="D8634" t="s">
        <v>10</v>
      </c>
      <c r="E8634" t="s">
        <v>10</v>
      </c>
      <c r="F8634" s="30" t="s">
        <v>5888</v>
      </c>
      <c r="G8634" s="30" t="s">
        <v>5889</v>
      </c>
      <c r="H8634" s="30" t="s">
        <v>5890</v>
      </c>
      <c r="I8634" t="s">
        <v>241</v>
      </c>
      <c r="J8634" s="33" t="s">
        <v>101</v>
      </c>
      <c r="K8634" t="s">
        <v>101</v>
      </c>
      <c r="L8634" t="s">
        <v>236</v>
      </c>
      <c r="M8634" s="16">
        <v>2299999.6657575802</v>
      </c>
      <c r="N8634" s="16">
        <v>2000000</v>
      </c>
      <c r="O8634" s="15">
        <v>4299999.6657575797</v>
      </c>
      <c r="P8634">
        <v>18000</v>
      </c>
      <c r="Q8634">
        <v>16107</v>
      </c>
      <c r="R8634">
        <v>0</v>
      </c>
      <c r="S8634">
        <v>34107</v>
      </c>
      <c r="T8634">
        <v>0</v>
      </c>
      <c r="U8634">
        <v>0</v>
      </c>
      <c r="V8634">
        <v>0</v>
      </c>
      <c r="W8634">
        <v>0</v>
      </c>
      <c r="X8634">
        <v>0</v>
      </c>
      <c r="Y8634" t="s">
        <v>341</v>
      </c>
    </row>
    <row r="8635" spans="1:25" x14ac:dyDescent="0.3">
      <c r="A8635" t="s">
        <v>72</v>
      </c>
      <c r="B8635" t="s">
        <v>72</v>
      </c>
      <c r="C8635" t="s">
        <v>5472</v>
      </c>
      <c r="D8635" t="s">
        <v>10</v>
      </c>
      <c r="E8635" t="s">
        <v>10</v>
      </c>
      <c r="F8635" s="30" t="s">
        <v>5891</v>
      </c>
      <c r="G8635" s="30" t="s">
        <v>5892</v>
      </c>
      <c r="H8635" s="30" t="s">
        <v>5893</v>
      </c>
      <c r="I8635" t="s">
        <v>241</v>
      </c>
      <c r="J8635" s="33" t="s">
        <v>101</v>
      </c>
      <c r="K8635" t="s">
        <v>101</v>
      </c>
      <c r="L8635" t="s">
        <v>236</v>
      </c>
      <c r="M8635" s="16">
        <v>900000</v>
      </c>
      <c r="N8635" s="16">
        <v>900000</v>
      </c>
      <c r="O8635" s="15">
        <v>1800000</v>
      </c>
      <c r="P8635">
        <v>2250</v>
      </c>
      <c r="Q8635">
        <v>2250</v>
      </c>
      <c r="R8635">
        <v>0</v>
      </c>
      <c r="S8635">
        <v>4500</v>
      </c>
      <c r="T8635">
        <v>0</v>
      </c>
      <c r="U8635">
        <v>0</v>
      </c>
      <c r="V8635">
        <v>0</v>
      </c>
      <c r="W8635">
        <v>0</v>
      </c>
      <c r="X8635">
        <v>0</v>
      </c>
      <c r="Y8635" t="s">
        <v>341</v>
      </c>
    </row>
    <row r="8636" spans="1:25" x14ac:dyDescent="0.3">
      <c r="A8636" t="s">
        <v>72</v>
      </c>
      <c r="B8636" t="s">
        <v>72</v>
      </c>
      <c r="C8636" t="s">
        <v>5472</v>
      </c>
      <c r="D8636" t="s">
        <v>45</v>
      </c>
      <c r="E8636" t="s">
        <v>46</v>
      </c>
      <c r="F8636" s="30" t="s">
        <v>5894</v>
      </c>
      <c r="G8636" s="30" t="s">
        <v>5895</v>
      </c>
      <c r="H8636" s="30" t="s">
        <v>5896</v>
      </c>
      <c r="I8636" t="s">
        <v>181</v>
      </c>
      <c r="J8636" s="33" t="s">
        <v>182</v>
      </c>
      <c r="K8636" t="s">
        <v>182</v>
      </c>
      <c r="L8636" t="s">
        <v>236</v>
      </c>
      <c r="M8636" s="16">
        <v>37500</v>
      </c>
      <c r="N8636" s="16">
        <v>0</v>
      </c>
      <c r="O8636" s="15">
        <v>37500</v>
      </c>
      <c r="Q8636">
        <v>7498.7518721917122</v>
      </c>
      <c r="T8636">
        <v>0</v>
      </c>
      <c r="U8636">
        <v>0</v>
      </c>
      <c r="V8636">
        <v>0</v>
      </c>
      <c r="W8636">
        <v>0</v>
      </c>
      <c r="X8636">
        <v>0</v>
      </c>
      <c r="Y8636" t="s">
        <v>103</v>
      </c>
    </row>
    <row r="8637" spans="1:25" x14ac:dyDescent="0.3">
      <c r="A8637" t="s">
        <v>72</v>
      </c>
      <c r="B8637" t="s">
        <v>72</v>
      </c>
      <c r="C8637" t="s">
        <v>5472</v>
      </c>
      <c r="D8637" t="s">
        <v>20</v>
      </c>
      <c r="E8637" t="s">
        <v>20</v>
      </c>
      <c r="F8637" s="30" t="s">
        <v>5876</v>
      </c>
      <c r="G8637" s="30" t="s">
        <v>5897</v>
      </c>
      <c r="H8637" s="30" t="s">
        <v>5898</v>
      </c>
      <c r="I8637" t="s">
        <v>235</v>
      </c>
      <c r="J8637" s="33" t="s">
        <v>101</v>
      </c>
      <c r="K8637" t="s">
        <v>101</v>
      </c>
      <c r="L8637" t="s">
        <v>386</v>
      </c>
      <c r="M8637" s="16">
        <v>0</v>
      </c>
      <c r="N8637" s="16">
        <v>0</v>
      </c>
      <c r="O8637" s="15">
        <v>0</v>
      </c>
      <c r="P8637">
        <v>0</v>
      </c>
      <c r="Q8637">
        <v>600</v>
      </c>
      <c r="R8637">
        <v>0</v>
      </c>
      <c r="S8637">
        <v>600</v>
      </c>
      <c r="T8637">
        <v>0</v>
      </c>
      <c r="U8637">
        <v>0</v>
      </c>
      <c r="V8637">
        <v>0</v>
      </c>
      <c r="W8637">
        <v>0</v>
      </c>
      <c r="X8637">
        <v>0</v>
      </c>
      <c r="Y8637" t="s">
        <v>113</v>
      </c>
    </row>
    <row r="8638" spans="1:25" x14ac:dyDescent="0.3">
      <c r="A8638" t="s">
        <v>72</v>
      </c>
      <c r="B8638" t="s">
        <v>72</v>
      </c>
      <c r="C8638" t="s">
        <v>5472</v>
      </c>
      <c r="D8638" t="s">
        <v>20</v>
      </c>
      <c r="E8638" t="s">
        <v>20</v>
      </c>
      <c r="F8638" s="30" t="s">
        <v>5876</v>
      </c>
      <c r="G8638" s="30" t="s">
        <v>5897</v>
      </c>
      <c r="H8638" s="30" t="s">
        <v>5898</v>
      </c>
      <c r="I8638" t="s">
        <v>235</v>
      </c>
      <c r="J8638" s="33" t="s">
        <v>101</v>
      </c>
      <c r="K8638" t="s">
        <v>101</v>
      </c>
      <c r="L8638" t="s">
        <v>543</v>
      </c>
      <c r="M8638" s="16">
        <v>0</v>
      </c>
      <c r="N8638" s="16">
        <v>0</v>
      </c>
      <c r="O8638" s="15">
        <v>0</v>
      </c>
      <c r="P8638">
        <v>0</v>
      </c>
      <c r="Q8638">
        <v>200</v>
      </c>
      <c r="R8638">
        <v>0</v>
      </c>
      <c r="S8638">
        <v>200</v>
      </c>
      <c r="T8638">
        <v>0</v>
      </c>
      <c r="U8638">
        <v>0</v>
      </c>
      <c r="V8638">
        <v>0</v>
      </c>
      <c r="W8638">
        <v>0</v>
      </c>
      <c r="X8638">
        <v>0</v>
      </c>
      <c r="Y8638" t="s">
        <v>113</v>
      </c>
    </row>
    <row r="8639" spans="1:25" x14ac:dyDescent="0.3">
      <c r="A8639" t="s">
        <v>72</v>
      </c>
      <c r="B8639" t="s">
        <v>72</v>
      </c>
      <c r="C8639" t="s">
        <v>5472</v>
      </c>
      <c r="D8639" t="s">
        <v>20</v>
      </c>
      <c r="E8639" t="s">
        <v>20</v>
      </c>
      <c r="F8639" s="30" t="s">
        <v>5876</v>
      </c>
      <c r="G8639" s="30" t="s">
        <v>5897</v>
      </c>
      <c r="H8639" s="30" t="s">
        <v>5898</v>
      </c>
      <c r="I8639" t="s">
        <v>235</v>
      </c>
      <c r="J8639" s="33" t="s">
        <v>101</v>
      </c>
      <c r="K8639" t="s">
        <v>101</v>
      </c>
      <c r="L8639" t="s">
        <v>613</v>
      </c>
      <c r="M8639" s="16">
        <v>0</v>
      </c>
      <c r="N8639" s="16">
        <v>0</v>
      </c>
      <c r="O8639" s="15">
        <v>0</v>
      </c>
      <c r="P8639">
        <v>0</v>
      </c>
      <c r="Q8639">
        <v>200</v>
      </c>
      <c r="R8639">
        <v>0</v>
      </c>
      <c r="S8639">
        <v>200</v>
      </c>
      <c r="T8639">
        <v>0</v>
      </c>
      <c r="U8639">
        <v>0</v>
      </c>
      <c r="V8639">
        <v>0</v>
      </c>
      <c r="W8639">
        <v>0</v>
      </c>
      <c r="X8639">
        <v>0</v>
      </c>
      <c r="Y8639" t="s">
        <v>113</v>
      </c>
    </row>
    <row r="8640" spans="1:25" x14ac:dyDescent="0.3">
      <c r="A8640" t="s">
        <v>72</v>
      </c>
      <c r="B8640" t="s">
        <v>72</v>
      </c>
      <c r="C8640" t="s">
        <v>5472</v>
      </c>
      <c r="D8640" t="s">
        <v>20</v>
      </c>
      <c r="E8640" t="s">
        <v>20</v>
      </c>
      <c r="F8640" s="30" t="s">
        <v>5876</v>
      </c>
      <c r="G8640" s="30" t="s">
        <v>5897</v>
      </c>
      <c r="H8640" s="30" t="s">
        <v>5898</v>
      </c>
      <c r="I8640" t="s">
        <v>235</v>
      </c>
      <c r="J8640" s="33" t="s">
        <v>101</v>
      </c>
      <c r="K8640" t="s">
        <v>101</v>
      </c>
      <c r="L8640" t="s">
        <v>453</v>
      </c>
      <c r="M8640" s="16">
        <v>0</v>
      </c>
      <c r="N8640" s="16">
        <v>0</v>
      </c>
      <c r="O8640" s="15">
        <v>0</v>
      </c>
      <c r="P8640">
        <v>0</v>
      </c>
      <c r="Q8640">
        <v>200</v>
      </c>
      <c r="R8640">
        <v>0</v>
      </c>
      <c r="S8640">
        <v>200</v>
      </c>
      <c r="T8640">
        <v>0</v>
      </c>
      <c r="U8640">
        <v>0</v>
      </c>
      <c r="V8640">
        <v>0</v>
      </c>
      <c r="W8640">
        <v>0</v>
      </c>
      <c r="X8640">
        <v>0</v>
      </c>
      <c r="Y8640" t="s">
        <v>113</v>
      </c>
    </row>
    <row r="8641" spans="1:25" x14ac:dyDescent="0.3">
      <c r="A8641" t="s">
        <v>72</v>
      </c>
      <c r="B8641" t="s">
        <v>72</v>
      </c>
      <c r="C8641" t="s">
        <v>5472</v>
      </c>
      <c r="D8641" t="s">
        <v>20</v>
      </c>
      <c r="E8641" t="s">
        <v>20</v>
      </c>
      <c r="F8641" s="30"/>
      <c r="G8641" s="30" t="s">
        <v>5899</v>
      </c>
      <c r="H8641" s="30" t="s">
        <v>5900</v>
      </c>
      <c r="I8641" t="s">
        <v>235</v>
      </c>
      <c r="J8641" s="33" t="s">
        <v>101</v>
      </c>
      <c r="K8641" t="s">
        <v>101</v>
      </c>
      <c r="L8641" t="s">
        <v>236</v>
      </c>
      <c r="M8641" s="16">
        <v>0</v>
      </c>
      <c r="N8641" s="16">
        <v>0</v>
      </c>
      <c r="O8641" s="15">
        <v>0</v>
      </c>
      <c r="P8641">
        <v>0</v>
      </c>
      <c r="Q8641">
        <v>0</v>
      </c>
      <c r="R8641">
        <v>0</v>
      </c>
      <c r="S8641">
        <v>0</v>
      </c>
      <c r="T8641">
        <v>0</v>
      </c>
      <c r="U8641">
        <v>0</v>
      </c>
      <c r="V8641">
        <v>0</v>
      </c>
      <c r="W8641">
        <v>0</v>
      </c>
      <c r="X8641">
        <v>0</v>
      </c>
      <c r="Y8641" t="s">
        <v>113</v>
      </c>
    </row>
    <row r="8642" spans="1:25" x14ac:dyDescent="0.3">
      <c r="A8642" t="s">
        <v>72</v>
      </c>
      <c r="B8642" t="s">
        <v>72</v>
      </c>
      <c r="C8642" t="s">
        <v>5472</v>
      </c>
      <c r="D8642" t="s">
        <v>45</v>
      </c>
      <c r="E8642" t="s">
        <v>64</v>
      </c>
      <c r="F8642" s="30" t="s">
        <v>5901</v>
      </c>
      <c r="G8642" s="30" t="s">
        <v>5504</v>
      </c>
      <c r="H8642" s="30" t="s">
        <v>5902</v>
      </c>
      <c r="I8642" t="s">
        <v>100</v>
      </c>
      <c r="J8642" s="33" t="s">
        <v>101</v>
      </c>
      <c r="K8642" t="s">
        <v>101</v>
      </c>
      <c r="L8642" t="s">
        <v>236</v>
      </c>
      <c r="M8642" s="16">
        <v>754761.90476190473</v>
      </c>
      <c r="N8642" s="16">
        <v>0</v>
      </c>
      <c r="O8642" s="15">
        <v>754761.90476190473</v>
      </c>
      <c r="P8642">
        <v>0</v>
      </c>
      <c r="Q8642">
        <v>0</v>
      </c>
      <c r="R8642">
        <v>0</v>
      </c>
      <c r="S8642">
        <v>0</v>
      </c>
      <c r="T8642">
        <v>0</v>
      </c>
      <c r="U8642">
        <v>0</v>
      </c>
      <c r="V8642">
        <v>0</v>
      </c>
      <c r="W8642">
        <v>0</v>
      </c>
      <c r="X8642">
        <v>0</v>
      </c>
      <c r="Y8642" t="s">
        <v>103</v>
      </c>
    </row>
    <row r="8643" spans="1:25" x14ac:dyDescent="0.3">
      <c r="A8643" t="s">
        <v>72</v>
      </c>
      <c r="B8643" t="s">
        <v>72</v>
      </c>
      <c r="C8643" t="s">
        <v>5472</v>
      </c>
      <c r="D8643" t="s">
        <v>45</v>
      </c>
      <c r="E8643" t="s">
        <v>64</v>
      </c>
      <c r="F8643" s="30" t="s">
        <v>5901</v>
      </c>
      <c r="G8643" s="30" t="s">
        <v>5903</v>
      </c>
      <c r="H8643" s="30" t="s">
        <v>5904</v>
      </c>
      <c r="I8643" t="s">
        <v>100</v>
      </c>
      <c r="J8643" s="33" t="s">
        <v>101</v>
      </c>
      <c r="K8643" t="s">
        <v>101</v>
      </c>
      <c r="L8643" t="s">
        <v>236</v>
      </c>
      <c r="M8643" s="16">
        <v>70000</v>
      </c>
      <c r="N8643" s="16">
        <v>0</v>
      </c>
      <c r="O8643" s="15">
        <v>70000</v>
      </c>
      <c r="P8643">
        <v>0</v>
      </c>
      <c r="Q8643">
        <v>0</v>
      </c>
      <c r="R8643">
        <v>0</v>
      </c>
      <c r="S8643">
        <v>0</v>
      </c>
      <c r="T8643">
        <v>0</v>
      </c>
      <c r="U8643">
        <v>0</v>
      </c>
      <c r="V8643">
        <v>0</v>
      </c>
      <c r="W8643">
        <v>0</v>
      </c>
      <c r="X8643">
        <v>0</v>
      </c>
      <c r="Y8643" t="s">
        <v>103</v>
      </c>
    </row>
    <row r="8644" spans="1:25" x14ac:dyDescent="0.3">
      <c r="A8644" t="s">
        <v>72</v>
      </c>
      <c r="B8644" t="s">
        <v>72</v>
      </c>
      <c r="C8644" t="s">
        <v>5472</v>
      </c>
      <c r="D8644" t="s">
        <v>45</v>
      </c>
      <c r="E8644" t="s">
        <v>64</v>
      </c>
      <c r="F8644" s="30" t="s">
        <v>5901</v>
      </c>
      <c r="G8644" s="30" t="s">
        <v>5905</v>
      </c>
      <c r="H8644" s="30" t="s">
        <v>5906</v>
      </c>
      <c r="I8644" t="s">
        <v>100</v>
      </c>
      <c r="J8644" s="33" t="s">
        <v>101</v>
      </c>
      <c r="K8644" t="s">
        <v>101</v>
      </c>
      <c r="L8644" t="s">
        <v>236</v>
      </c>
      <c r="M8644" s="16">
        <v>140000</v>
      </c>
      <c r="N8644" s="16">
        <v>0</v>
      </c>
      <c r="O8644" s="15">
        <v>140000</v>
      </c>
      <c r="P8644">
        <v>0</v>
      </c>
      <c r="Q8644">
        <v>0</v>
      </c>
      <c r="R8644">
        <v>0</v>
      </c>
      <c r="S8644">
        <v>0</v>
      </c>
      <c r="T8644">
        <v>0</v>
      </c>
      <c r="U8644">
        <v>0</v>
      </c>
      <c r="V8644">
        <v>0</v>
      </c>
      <c r="W8644">
        <v>0</v>
      </c>
      <c r="X8644">
        <v>0</v>
      </c>
      <c r="Y8644" t="s">
        <v>103</v>
      </c>
    </row>
    <row r="8645" spans="1:25" x14ac:dyDescent="0.3">
      <c r="A8645" t="s">
        <v>72</v>
      </c>
      <c r="B8645" t="s">
        <v>72</v>
      </c>
      <c r="C8645" t="s">
        <v>5472</v>
      </c>
      <c r="D8645" t="s">
        <v>22</v>
      </c>
      <c r="E8645" t="s">
        <v>22</v>
      </c>
      <c r="F8645" s="30" t="s">
        <v>5907</v>
      </c>
      <c r="G8645" s="30" t="s">
        <v>5477</v>
      </c>
      <c r="H8645" s="30" t="s">
        <v>5908</v>
      </c>
      <c r="I8645" t="s">
        <v>235</v>
      </c>
      <c r="J8645" s="33" t="s">
        <v>101</v>
      </c>
      <c r="K8645" t="s">
        <v>101</v>
      </c>
      <c r="L8645" t="s">
        <v>490</v>
      </c>
      <c r="M8645" s="16">
        <v>0</v>
      </c>
      <c r="N8645" s="16">
        <v>0</v>
      </c>
      <c r="O8645" s="15">
        <v>0</v>
      </c>
      <c r="P8645">
        <v>100</v>
      </c>
      <c r="Q8645">
        <v>200</v>
      </c>
      <c r="R8645">
        <v>0</v>
      </c>
      <c r="S8645">
        <v>300</v>
      </c>
      <c r="T8645">
        <v>0</v>
      </c>
      <c r="U8645">
        <v>0</v>
      </c>
      <c r="V8645">
        <v>0</v>
      </c>
      <c r="W8645">
        <v>0</v>
      </c>
      <c r="X8645">
        <v>0</v>
      </c>
      <c r="Y8645" t="s">
        <v>183</v>
      </c>
    </row>
    <row r="8646" spans="1:25" x14ac:dyDescent="0.3">
      <c r="A8646" t="s">
        <v>72</v>
      </c>
      <c r="B8646" t="s">
        <v>72</v>
      </c>
      <c r="C8646" t="s">
        <v>5472</v>
      </c>
      <c r="D8646" t="s">
        <v>22</v>
      </c>
      <c r="E8646" t="s">
        <v>22</v>
      </c>
      <c r="F8646" s="30" t="s">
        <v>5907</v>
      </c>
      <c r="G8646" s="30" t="s">
        <v>5477</v>
      </c>
      <c r="H8646" s="30" t="s">
        <v>5908</v>
      </c>
      <c r="I8646" t="s">
        <v>235</v>
      </c>
      <c r="J8646" s="33" t="s">
        <v>101</v>
      </c>
      <c r="K8646" t="s">
        <v>101</v>
      </c>
      <c r="L8646" t="s">
        <v>507</v>
      </c>
      <c r="M8646" s="16">
        <v>0</v>
      </c>
      <c r="N8646" s="16">
        <v>0</v>
      </c>
      <c r="O8646" s="15">
        <v>0</v>
      </c>
      <c r="P8646">
        <v>100</v>
      </c>
      <c r="Q8646">
        <v>200</v>
      </c>
      <c r="R8646">
        <v>0</v>
      </c>
      <c r="S8646">
        <v>300</v>
      </c>
      <c r="T8646">
        <v>0</v>
      </c>
      <c r="U8646">
        <v>0</v>
      </c>
      <c r="V8646">
        <v>0</v>
      </c>
      <c r="W8646">
        <v>0</v>
      </c>
      <c r="X8646">
        <v>0</v>
      </c>
      <c r="Y8646" t="s">
        <v>183</v>
      </c>
    </row>
    <row r="8647" spans="1:25" x14ac:dyDescent="0.3">
      <c r="A8647" t="s">
        <v>72</v>
      </c>
      <c r="B8647" t="s">
        <v>72</v>
      </c>
      <c r="C8647" t="s">
        <v>5472</v>
      </c>
      <c r="D8647" t="s">
        <v>22</v>
      </c>
      <c r="E8647" t="s">
        <v>22</v>
      </c>
      <c r="F8647" s="30" t="s">
        <v>5907</v>
      </c>
      <c r="G8647" s="30" t="s">
        <v>5477</v>
      </c>
      <c r="H8647" s="30" t="s">
        <v>5908</v>
      </c>
      <c r="I8647" t="s">
        <v>235</v>
      </c>
      <c r="J8647" s="33" t="s">
        <v>101</v>
      </c>
      <c r="K8647" t="s">
        <v>101</v>
      </c>
      <c r="L8647" t="s">
        <v>453</v>
      </c>
      <c r="M8647" s="16">
        <v>0</v>
      </c>
      <c r="N8647" s="16">
        <v>0</v>
      </c>
      <c r="O8647" s="15">
        <v>0</v>
      </c>
      <c r="P8647">
        <v>100</v>
      </c>
      <c r="Q8647">
        <v>200</v>
      </c>
      <c r="R8647">
        <v>0</v>
      </c>
      <c r="S8647">
        <v>300</v>
      </c>
      <c r="T8647">
        <v>0</v>
      </c>
      <c r="U8647">
        <v>0</v>
      </c>
      <c r="V8647">
        <v>0</v>
      </c>
      <c r="W8647">
        <v>0</v>
      </c>
      <c r="X8647">
        <v>0</v>
      </c>
      <c r="Y8647" t="s">
        <v>183</v>
      </c>
    </row>
    <row r="8648" spans="1:25" x14ac:dyDescent="0.3">
      <c r="A8648" t="s">
        <v>72</v>
      </c>
      <c r="B8648" t="s">
        <v>72</v>
      </c>
      <c r="C8648" t="s">
        <v>5472</v>
      </c>
      <c r="D8648" t="s">
        <v>22</v>
      </c>
      <c r="E8648" t="s">
        <v>22</v>
      </c>
      <c r="F8648" s="30" t="s">
        <v>5907</v>
      </c>
      <c r="G8648" s="30" t="s">
        <v>5477</v>
      </c>
      <c r="H8648" s="30" t="s">
        <v>5908</v>
      </c>
      <c r="I8648" t="s">
        <v>235</v>
      </c>
      <c r="J8648" s="33" t="s">
        <v>101</v>
      </c>
      <c r="K8648" t="s">
        <v>101</v>
      </c>
      <c r="L8648" t="s">
        <v>613</v>
      </c>
      <c r="M8648" s="16">
        <v>0</v>
      </c>
      <c r="N8648" s="16">
        <v>0</v>
      </c>
      <c r="O8648" s="15">
        <v>0</v>
      </c>
      <c r="P8648">
        <v>100</v>
      </c>
      <c r="Q8648">
        <v>200</v>
      </c>
      <c r="R8648">
        <v>0</v>
      </c>
      <c r="S8648">
        <v>300</v>
      </c>
      <c r="T8648">
        <v>0</v>
      </c>
      <c r="U8648">
        <v>0</v>
      </c>
      <c r="V8648">
        <v>0</v>
      </c>
      <c r="W8648">
        <v>0</v>
      </c>
      <c r="X8648">
        <v>0</v>
      </c>
      <c r="Y8648" t="s">
        <v>183</v>
      </c>
    </row>
    <row r="8649" spans="1:25" x14ac:dyDescent="0.3">
      <c r="A8649" t="s">
        <v>72</v>
      </c>
      <c r="B8649" t="s">
        <v>72</v>
      </c>
      <c r="C8649" t="s">
        <v>5472</v>
      </c>
      <c r="D8649" t="s">
        <v>22</v>
      </c>
      <c r="E8649" t="s">
        <v>22</v>
      </c>
      <c r="F8649" s="30" t="s">
        <v>5907</v>
      </c>
      <c r="G8649" s="30" t="s">
        <v>5477</v>
      </c>
      <c r="H8649" s="30" t="s">
        <v>5909</v>
      </c>
      <c r="I8649" t="s">
        <v>241</v>
      </c>
      <c r="J8649" s="33" t="s">
        <v>101</v>
      </c>
      <c r="K8649" t="s">
        <v>101</v>
      </c>
      <c r="L8649" t="s">
        <v>236</v>
      </c>
      <c r="M8649" s="16">
        <v>0</v>
      </c>
      <c r="N8649" s="16">
        <v>2103000</v>
      </c>
      <c r="O8649" s="15">
        <v>2103000</v>
      </c>
      <c r="P8649">
        <v>1100</v>
      </c>
      <c r="Q8649">
        <v>18500</v>
      </c>
      <c r="R8649">
        <v>0</v>
      </c>
      <c r="S8649">
        <v>19600</v>
      </c>
      <c r="T8649">
        <v>0</v>
      </c>
      <c r="U8649">
        <v>0</v>
      </c>
      <c r="V8649">
        <v>0</v>
      </c>
      <c r="W8649">
        <v>0</v>
      </c>
      <c r="X8649">
        <v>0</v>
      </c>
      <c r="Y8649" t="s">
        <v>183</v>
      </c>
    </row>
    <row r="8650" spans="1:25" x14ac:dyDescent="0.3">
      <c r="A8650" t="s">
        <v>72</v>
      </c>
      <c r="B8650" t="s">
        <v>72</v>
      </c>
      <c r="C8650" t="s">
        <v>5472</v>
      </c>
      <c r="D8650" t="s">
        <v>26</v>
      </c>
      <c r="E8650" t="s">
        <v>26</v>
      </c>
      <c r="F8650" s="30" t="s">
        <v>5910</v>
      </c>
      <c r="G8650" s="30" t="s">
        <v>5481</v>
      </c>
      <c r="H8650" s="30" t="s">
        <v>5911</v>
      </c>
      <c r="I8650" t="s">
        <v>100</v>
      </c>
      <c r="J8650" s="33" t="s">
        <v>101</v>
      </c>
      <c r="K8650" t="s">
        <v>101</v>
      </c>
      <c r="L8650" t="s">
        <v>490</v>
      </c>
      <c r="M8650" s="16">
        <v>130000</v>
      </c>
      <c r="N8650" s="16">
        <v>0</v>
      </c>
      <c r="O8650" s="15">
        <v>130000</v>
      </c>
      <c r="P8650">
        <v>1300</v>
      </c>
      <c r="Q8650">
        <v>1300</v>
      </c>
      <c r="R8650">
        <v>0</v>
      </c>
      <c r="S8650">
        <v>2600</v>
      </c>
      <c r="T8650">
        <v>0</v>
      </c>
      <c r="U8650">
        <v>0</v>
      </c>
      <c r="V8650">
        <v>0</v>
      </c>
      <c r="W8650">
        <v>0</v>
      </c>
      <c r="X8650">
        <v>0</v>
      </c>
      <c r="Y8650" t="s">
        <v>341</v>
      </c>
    </row>
    <row r="8651" spans="1:25" x14ac:dyDescent="0.3">
      <c r="A8651" t="s">
        <v>72</v>
      </c>
      <c r="B8651" t="s">
        <v>72</v>
      </c>
      <c r="C8651" t="s">
        <v>5472</v>
      </c>
      <c r="D8651" t="s">
        <v>26</v>
      </c>
      <c r="E8651" t="s">
        <v>26</v>
      </c>
      <c r="F8651" s="30" t="s">
        <v>5910</v>
      </c>
      <c r="G8651" s="30" t="s">
        <v>5481</v>
      </c>
      <c r="H8651" s="30" t="s">
        <v>5911</v>
      </c>
      <c r="I8651" t="s">
        <v>100</v>
      </c>
      <c r="J8651" s="33" t="s">
        <v>101</v>
      </c>
      <c r="K8651" t="s">
        <v>101</v>
      </c>
      <c r="L8651" t="s">
        <v>507</v>
      </c>
      <c r="M8651" s="16">
        <v>30000</v>
      </c>
      <c r="N8651" s="16">
        <v>100000</v>
      </c>
      <c r="O8651" s="15">
        <v>130000</v>
      </c>
      <c r="P8651">
        <v>1300</v>
      </c>
      <c r="Q8651">
        <v>1300</v>
      </c>
      <c r="R8651">
        <v>0</v>
      </c>
      <c r="S8651">
        <v>2600</v>
      </c>
      <c r="T8651">
        <v>0</v>
      </c>
      <c r="U8651">
        <v>0</v>
      </c>
      <c r="V8651">
        <v>0</v>
      </c>
      <c r="W8651">
        <v>0</v>
      </c>
      <c r="X8651">
        <v>0</v>
      </c>
      <c r="Y8651" t="s">
        <v>341</v>
      </c>
    </row>
    <row r="8652" spans="1:25" x14ac:dyDescent="0.3">
      <c r="A8652" t="s">
        <v>72</v>
      </c>
      <c r="B8652" t="s">
        <v>72</v>
      </c>
      <c r="C8652" t="s">
        <v>5472</v>
      </c>
      <c r="D8652" t="s">
        <v>26</v>
      </c>
      <c r="E8652" t="s">
        <v>26</v>
      </c>
      <c r="F8652" s="30" t="s">
        <v>5910</v>
      </c>
      <c r="G8652" s="30" t="s">
        <v>5481</v>
      </c>
      <c r="H8652" s="30" t="s">
        <v>5911</v>
      </c>
      <c r="I8652" t="s">
        <v>100</v>
      </c>
      <c r="J8652" s="33" t="s">
        <v>101</v>
      </c>
      <c r="K8652" t="s">
        <v>101</v>
      </c>
      <c r="L8652" t="s">
        <v>386</v>
      </c>
      <c r="M8652" s="16">
        <v>250000</v>
      </c>
      <c r="N8652" s="16">
        <v>0</v>
      </c>
      <c r="O8652" s="15">
        <v>250000</v>
      </c>
      <c r="P8652">
        <v>0</v>
      </c>
      <c r="Q8652">
        <v>5000</v>
      </c>
      <c r="R8652">
        <v>0</v>
      </c>
      <c r="S8652">
        <v>5000</v>
      </c>
      <c r="T8652">
        <v>0</v>
      </c>
      <c r="U8652">
        <v>0</v>
      </c>
      <c r="V8652">
        <v>0</v>
      </c>
      <c r="W8652">
        <v>0</v>
      </c>
      <c r="X8652">
        <v>0</v>
      </c>
      <c r="Y8652" t="s">
        <v>341</v>
      </c>
    </row>
    <row r="8653" spans="1:25" x14ac:dyDescent="0.3">
      <c r="A8653" t="s">
        <v>72</v>
      </c>
      <c r="B8653" t="s">
        <v>72</v>
      </c>
      <c r="C8653" t="s">
        <v>5472</v>
      </c>
      <c r="D8653" t="s">
        <v>17</v>
      </c>
      <c r="E8653" t="s">
        <v>35</v>
      </c>
      <c r="F8653" s="30" t="s">
        <v>5912</v>
      </c>
      <c r="G8653" s="30" t="s">
        <v>5913</v>
      </c>
      <c r="H8653" s="30" t="s">
        <v>5914</v>
      </c>
      <c r="I8653" t="s">
        <v>241</v>
      </c>
      <c r="J8653" s="33" t="s">
        <v>101</v>
      </c>
      <c r="K8653" t="s">
        <v>101</v>
      </c>
      <c r="L8653" t="s">
        <v>490</v>
      </c>
      <c r="M8653" s="16">
        <v>128571.42857142857</v>
      </c>
      <c r="N8653" s="16">
        <v>0</v>
      </c>
      <c r="O8653" s="15">
        <v>128571.42857142857</v>
      </c>
      <c r="P8653">
        <v>5000</v>
      </c>
      <c r="Q8653">
        <v>5000</v>
      </c>
      <c r="R8653">
        <v>0</v>
      </c>
      <c r="S8653">
        <v>10000</v>
      </c>
      <c r="T8653">
        <v>0</v>
      </c>
      <c r="U8653">
        <v>0</v>
      </c>
      <c r="V8653">
        <v>0</v>
      </c>
      <c r="W8653">
        <v>0</v>
      </c>
      <c r="X8653">
        <v>0</v>
      </c>
      <c r="Y8653" t="s">
        <v>17</v>
      </c>
    </row>
    <row r="8654" spans="1:25" x14ac:dyDescent="0.3">
      <c r="A8654" t="s">
        <v>72</v>
      </c>
      <c r="B8654" t="s">
        <v>72</v>
      </c>
      <c r="C8654" t="s">
        <v>5472</v>
      </c>
      <c r="D8654" t="s">
        <v>17</v>
      </c>
      <c r="E8654" t="s">
        <v>35</v>
      </c>
      <c r="F8654" s="30"/>
      <c r="G8654" s="30" t="s">
        <v>5564</v>
      </c>
      <c r="H8654" s="30" t="s">
        <v>5915</v>
      </c>
      <c r="I8654" t="s">
        <v>100</v>
      </c>
      <c r="J8654" s="33" t="s">
        <v>101</v>
      </c>
      <c r="K8654" t="s">
        <v>101</v>
      </c>
      <c r="L8654" t="s">
        <v>236</v>
      </c>
      <c r="M8654" s="16">
        <v>10000</v>
      </c>
      <c r="N8654" s="16">
        <v>0</v>
      </c>
      <c r="O8654" s="15">
        <v>10000</v>
      </c>
      <c r="P8654">
        <v>0</v>
      </c>
      <c r="Q8654">
        <v>0</v>
      </c>
      <c r="R8654">
        <v>0</v>
      </c>
      <c r="S8654">
        <v>0</v>
      </c>
      <c r="T8654">
        <v>0</v>
      </c>
      <c r="U8654">
        <v>0</v>
      </c>
      <c r="V8654">
        <v>0</v>
      </c>
      <c r="W8654">
        <v>0</v>
      </c>
      <c r="X8654">
        <v>0</v>
      </c>
      <c r="Y8654" t="s">
        <v>17</v>
      </c>
    </row>
    <row r="8655" spans="1:25" x14ac:dyDescent="0.3">
      <c r="A8655" t="s">
        <v>72</v>
      </c>
      <c r="B8655" t="s">
        <v>72</v>
      </c>
      <c r="C8655" t="s">
        <v>5472</v>
      </c>
      <c r="D8655" t="s">
        <v>15</v>
      </c>
      <c r="E8655" t="s">
        <v>15</v>
      </c>
      <c r="F8655" s="30" t="s">
        <v>5916</v>
      </c>
      <c r="G8655" s="30" t="s">
        <v>5917</v>
      </c>
      <c r="H8655" s="30" t="s">
        <v>5918</v>
      </c>
      <c r="I8655" t="s">
        <v>241</v>
      </c>
      <c r="J8655" s="33" t="s">
        <v>101</v>
      </c>
      <c r="K8655" t="s">
        <v>101</v>
      </c>
      <c r="L8655" t="s">
        <v>236</v>
      </c>
      <c r="M8655" s="16">
        <v>113913.04347826088</v>
      </c>
      <c r="N8655" s="16">
        <v>0</v>
      </c>
      <c r="O8655" s="15">
        <v>113913.04347826088</v>
      </c>
      <c r="P8655">
        <v>0</v>
      </c>
      <c r="Q8655">
        <v>267</v>
      </c>
      <c r="R8655">
        <v>0</v>
      </c>
      <c r="S8655">
        <v>267</v>
      </c>
      <c r="T8655">
        <v>0</v>
      </c>
      <c r="U8655">
        <v>0</v>
      </c>
      <c r="V8655">
        <v>0</v>
      </c>
      <c r="W8655">
        <v>0</v>
      </c>
      <c r="X8655">
        <v>0</v>
      </c>
      <c r="Y8655" t="s">
        <v>169</v>
      </c>
    </row>
    <row r="8656" spans="1:25" x14ac:dyDescent="0.3">
      <c r="A8656" t="s">
        <v>72</v>
      </c>
      <c r="B8656" t="s">
        <v>72</v>
      </c>
      <c r="C8656" t="s">
        <v>5472</v>
      </c>
      <c r="D8656" t="s">
        <v>15</v>
      </c>
      <c r="E8656" t="s">
        <v>15</v>
      </c>
      <c r="F8656" s="30" t="s">
        <v>5919</v>
      </c>
      <c r="G8656" s="30" t="s">
        <v>5920</v>
      </c>
      <c r="H8656" s="30" t="s">
        <v>5921</v>
      </c>
      <c r="I8656" t="s">
        <v>241</v>
      </c>
      <c r="J8656" s="33" t="s">
        <v>182</v>
      </c>
      <c r="K8656" t="s">
        <v>182</v>
      </c>
      <c r="L8656" t="s">
        <v>236</v>
      </c>
      <c r="M8656" s="16">
        <v>185714.28571428571</v>
      </c>
      <c r="N8656" s="16">
        <v>0</v>
      </c>
      <c r="O8656" s="15">
        <v>185714.28571428571</v>
      </c>
      <c r="Q8656">
        <v>14807.549901403647</v>
      </c>
      <c r="T8656">
        <v>0</v>
      </c>
      <c r="U8656">
        <v>0</v>
      </c>
      <c r="V8656">
        <v>0</v>
      </c>
      <c r="W8656">
        <v>0</v>
      </c>
      <c r="X8656">
        <v>0</v>
      </c>
      <c r="Y8656" t="s">
        <v>169</v>
      </c>
    </row>
    <row r="8657" spans="1:25" x14ac:dyDescent="0.3">
      <c r="A8657" t="s">
        <v>72</v>
      </c>
      <c r="B8657" t="s">
        <v>72</v>
      </c>
      <c r="C8657" t="s">
        <v>5472</v>
      </c>
      <c r="D8657" t="s">
        <v>15</v>
      </c>
      <c r="E8657" t="s">
        <v>15</v>
      </c>
      <c r="F8657" s="30" t="s">
        <v>5919</v>
      </c>
      <c r="G8657" s="30" t="s">
        <v>5922</v>
      </c>
      <c r="H8657" s="30" t="s">
        <v>5923</v>
      </c>
      <c r="I8657" t="s">
        <v>181</v>
      </c>
      <c r="J8657" s="33" t="s">
        <v>101</v>
      </c>
      <c r="K8657" t="s">
        <v>101</v>
      </c>
      <c r="L8657" t="s">
        <v>490</v>
      </c>
      <c r="M8657" s="16">
        <v>37000</v>
      </c>
      <c r="N8657" s="16">
        <v>0</v>
      </c>
      <c r="O8657" s="15">
        <v>37000</v>
      </c>
      <c r="P8657">
        <v>0</v>
      </c>
      <c r="Q8657">
        <v>1500</v>
      </c>
      <c r="R8657">
        <v>0</v>
      </c>
      <c r="S8657">
        <v>1500</v>
      </c>
      <c r="T8657">
        <v>0</v>
      </c>
      <c r="U8657">
        <v>0</v>
      </c>
      <c r="V8657">
        <v>0</v>
      </c>
      <c r="W8657">
        <v>0</v>
      </c>
      <c r="X8657">
        <v>0</v>
      </c>
      <c r="Y8657" t="s">
        <v>169</v>
      </c>
    </row>
    <row r="8658" spans="1:25" x14ac:dyDescent="0.3">
      <c r="A8658" t="s">
        <v>72</v>
      </c>
      <c r="B8658" t="s">
        <v>72</v>
      </c>
      <c r="C8658" t="s">
        <v>5472</v>
      </c>
      <c r="D8658" t="s">
        <v>63</v>
      </c>
      <c r="E8658" t="s">
        <v>63</v>
      </c>
      <c r="F8658" s="30" t="s">
        <v>5924</v>
      </c>
      <c r="G8658" s="30" t="s">
        <v>5487</v>
      </c>
      <c r="H8658" s="30" t="s">
        <v>5925</v>
      </c>
      <c r="I8658" t="s">
        <v>241</v>
      </c>
      <c r="J8658" s="33" t="s">
        <v>101</v>
      </c>
      <c r="K8658" t="s">
        <v>101</v>
      </c>
      <c r="L8658" t="s">
        <v>490</v>
      </c>
      <c r="M8658" s="16">
        <v>1328045.4545454546</v>
      </c>
      <c r="N8658" s="16">
        <v>500000</v>
      </c>
      <c r="O8658" s="15">
        <v>1828045.4545454546</v>
      </c>
      <c r="P8658">
        <v>42900</v>
      </c>
      <c r="Q8658">
        <v>0</v>
      </c>
      <c r="R8658">
        <v>0</v>
      </c>
      <c r="S8658">
        <v>42900</v>
      </c>
      <c r="T8658">
        <v>0</v>
      </c>
      <c r="U8658">
        <v>0</v>
      </c>
      <c r="V8658">
        <v>0</v>
      </c>
      <c r="W8658">
        <v>0</v>
      </c>
      <c r="X8658">
        <v>0</v>
      </c>
      <c r="Y8658" t="s">
        <v>14</v>
      </c>
    </row>
    <row r="8659" spans="1:25" x14ac:dyDescent="0.3">
      <c r="A8659" t="s">
        <v>72</v>
      </c>
      <c r="B8659" t="s">
        <v>72</v>
      </c>
      <c r="C8659" t="s">
        <v>5472</v>
      </c>
      <c r="D8659" t="s">
        <v>63</v>
      </c>
      <c r="E8659" t="s">
        <v>63</v>
      </c>
      <c r="F8659" s="30" t="s">
        <v>5924</v>
      </c>
      <c r="G8659" s="30" t="s">
        <v>5487</v>
      </c>
      <c r="H8659" s="30" t="s">
        <v>5925</v>
      </c>
      <c r="I8659" t="s">
        <v>181</v>
      </c>
      <c r="J8659" s="33" t="s">
        <v>101</v>
      </c>
      <c r="K8659" t="s">
        <v>101</v>
      </c>
      <c r="L8659" t="s">
        <v>386</v>
      </c>
      <c r="M8659" s="16">
        <v>1147826.0869565217</v>
      </c>
      <c r="N8659" s="16">
        <v>1000000</v>
      </c>
      <c r="O8659" s="15">
        <v>2147826.0869565215</v>
      </c>
      <c r="P8659">
        <v>0</v>
      </c>
      <c r="Q8659">
        <v>48000</v>
      </c>
      <c r="R8659">
        <v>0</v>
      </c>
      <c r="S8659">
        <v>48000</v>
      </c>
      <c r="T8659">
        <v>0</v>
      </c>
      <c r="U8659">
        <v>0</v>
      </c>
      <c r="V8659">
        <v>0</v>
      </c>
      <c r="W8659">
        <v>0</v>
      </c>
      <c r="X8659">
        <v>0</v>
      </c>
      <c r="Y8659" t="s">
        <v>14</v>
      </c>
    </row>
    <row r="8660" spans="1:25" x14ac:dyDescent="0.3">
      <c r="A8660" t="s">
        <v>72</v>
      </c>
      <c r="B8660" t="s">
        <v>72</v>
      </c>
      <c r="C8660" t="s">
        <v>5472</v>
      </c>
      <c r="D8660" t="s">
        <v>63</v>
      </c>
      <c r="E8660" t="s">
        <v>63</v>
      </c>
      <c r="F8660" s="30" t="s">
        <v>5924</v>
      </c>
      <c r="G8660" s="30" t="s">
        <v>5487</v>
      </c>
      <c r="H8660" s="30" t="s">
        <v>5925</v>
      </c>
      <c r="I8660" t="s">
        <v>241</v>
      </c>
      <c r="J8660" s="33" t="s">
        <v>101</v>
      </c>
      <c r="K8660" t="s">
        <v>101</v>
      </c>
      <c r="L8660" t="s">
        <v>507</v>
      </c>
      <c r="M8660" s="16">
        <v>983454.54545454541</v>
      </c>
      <c r="N8660" s="16">
        <v>500000</v>
      </c>
      <c r="O8660" s="15">
        <v>1483454.5454545454</v>
      </c>
      <c r="P8660">
        <v>16200</v>
      </c>
      <c r="Q8660">
        <v>15000</v>
      </c>
      <c r="R8660">
        <v>0</v>
      </c>
      <c r="S8660">
        <v>31200</v>
      </c>
      <c r="T8660">
        <v>0</v>
      </c>
      <c r="U8660">
        <v>0</v>
      </c>
      <c r="V8660">
        <v>0</v>
      </c>
      <c r="W8660">
        <v>0</v>
      </c>
      <c r="X8660">
        <v>0</v>
      </c>
      <c r="Y8660" t="s">
        <v>14</v>
      </c>
    </row>
    <row r="8661" spans="1:25" x14ac:dyDescent="0.3">
      <c r="A8661" t="s">
        <v>72</v>
      </c>
      <c r="B8661" t="s">
        <v>72</v>
      </c>
      <c r="C8661" t="s">
        <v>5472</v>
      </c>
      <c r="D8661" t="s">
        <v>29</v>
      </c>
      <c r="E8661" t="s">
        <v>29</v>
      </c>
      <c r="F8661" s="30" t="s">
        <v>5926</v>
      </c>
      <c r="G8661" s="30" t="s">
        <v>5927</v>
      </c>
      <c r="H8661" s="30" t="s">
        <v>5928</v>
      </c>
      <c r="I8661" t="s">
        <v>241</v>
      </c>
      <c r="J8661" s="33" t="s">
        <v>101</v>
      </c>
      <c r="K8661" t="s">
        <v>101</v>
      </c>
      <c r="L8661" t="s">
        <v>490</v>
      </c>
      <c r="M8661" s="16">
        <v>315000</v>
      </c>
      <c r="N8661" s="16">
        <v>275000</v>
      </c>
      <c r="O8661" s="15">
        <v>590000</v>
      </c>
      <c r="P8661">
        <v>6000</v>
      </c>
      <c r="Q8661">
        <v>0</v>
      </c>
      <c r="R8661">
        <v>0</v>
      </c>
      <c r="S8661">
        <v>6000</v>
      </c>
      <c r="T8661">
        <v>0</v>
      </c>
      <c r="U8661">
        <v>0</v>
      </c>
      <c r="V8661">
        <v>0</v>
      </c>
      <c r="W8661">
        <v>0</v>
      </c>
      <c r="X8661">
        <v>0</v>
      </c>
      <c r="Y8661" t="s">
        <v>103</v>
      </c>
    </row>
    <row r="8662" spans="1:25" x14ac:dyDescent="0.3">
      <c r="A8662" t="s">
        <v>72</v>
      </c>
      <c r="B8662" t="s">
        <v>72</v>
      </c>
      <c r="C8662" t="s">
        <v>5472</v>
      </c>
      <c r="D8662" t="s">
        <v>29</v>
      </c>
      <c r="E8662" t="s">
        <v>29</v>
      </c>
      <c r="F8662" s="30" t="s">
        <v>5926</v>
      </c>
      <c r="G8662" s="30" t="s">
        <v>5927</v>
      </c>
      <c r="H8662" s="30" t="s">
        <v>5928</v>
      </c>
      <c r="I8662" t="s">
        <v>241</v>
      </c>
      <c r="J8662" s="33" t="s">
        <v>101</v>
      </c>
      <c r="K8662" t="s">
        <v>101</v>
      </c>
      <c r="L8662" t="s">
        <v>507</v>
      </c>
      <c r="M8662" s="16">
        <v>126000</v>
      </c>
      <c r="N8662" s="16">
        <v>275000</v>
      </c>
      <c r="O8662" s="15">
        <v>401000</v>
      </c>
      <c r="P8662">
        <v>3000</v>
      </c>
      <c r="Q8662">
        <v>0</v>
      </c>
      <c r="R8662">
        <v>0</v>
      </c>
      <c r="S8662">
        <v>3000</v>
      </c>
      <c r="T8662">
        <v>0</v>
      </c>
      <c r="U8662">
        <v>0</v>
      </c>
      <c r="V8662">
        <v>0</v>
      </c>
      <c r="W8662">
        <v>0</v>
      </c>
      <c r="X8662">
        <v>0</v>
      </c>
      <c r="Y8662" t="s">
        <v>103</v>
      </c>
    </row>
    <row r="8663" spans="1:25" x14ac:dyDescent="0.3">
      <c r="A8663" t="s">
        <v>72</v>
      </c>
      <c r="B8663" t="s">
        <v>72</v>
      </c>
      <c r="C8663" t="s">
        <v>5472</v>
      </c>
      <c r="D8663" t="s">
        <v>29</v>
      </c>
      <c r="E8663" t="s">
        <v>29</v>
      </c>
      <c r="F8663" s="30" t="s">
        <v>5926</v>
      </c>
      <c r="G8663" s="30" t="s">
        <v>5927</v>
      </c>
      <c r="H8663" s="30" t="s">
        <v>5928</v>
      </c>
      <c r="I8663" t="s">
        <v>241</v>
      </c>
      <c r="J8663" s="33" t="s">
        <v>101</v>
      </c>
      <c r="K8663" t="s">
        <v>101</v>
      </c>
      <c r="L8663" t="s">
        <v>386</v>
      </c>
      <c r="M8663" s="16">
        <v>315000</v>
      </c>
      <c r="N8663" s="16">
        <v>275000</v>
      </c>
      <c r="O8663" s="15">
        <v>590000</v>
      </c>
      <c r="P8663">
        <v>1500</v>
      </c>
      <c r="Q8663">
        <v>4000</v>
      </c>
      <c r="R8663">
        <v>0</v>
      </c>
      <c r="S8663">
        <v>5500</v>
      </c>
      <c r="T8663">
        <v>0</v>
      </c>
      <c r="U8663">
        <v>0</v>
      </c>
      <c r="V8663">
        <v>0</v>
      </c>
      <c r="W8663">
        <v>0</v>
      </c>
      <c r="X8663">
        <v>0</v>
      </c>
      <c r="Y8663" t="s">
        <v>103</v>
      </c>
    </row>
    <row r="8664" spans="1:25" x14ac:dyDescent="0.3">
      <c r="A8664" t="s">
        <v>72</v>
      </c>
      <c r="B8664" t="s">
        <v>72</v>
      </c>
      <c r="C8664" t="s">
        <v>5472</v>
      </c>
      <c r="D8664" t="s">
        <v>17</v>
      </c>
      <c r="E8664" t="s">
        <v>37</v>
      </c>
      <c r="F8664" s="30" t="s">
        <v>5929</v>
      </c>
      <c r="G8664" s="30" t="s">
        <v>5488</v>
      </c>
      <c r="H8664" s="30" t="s">
        <v>5489</v>
      </c>
      <c r="I8664" t="s">
        <v>100</v>
      </c>
      <c r="J8664" s="33" t="s">
        <v>101</v>
      </c>
      <c r="K8664" t="s">
        <v>101</v>
      </c>
      <c r="L8664" t="s">
        <v>236</v>
      </c>
      <c r="M8664" s="16">
        <v>135000</v>
      </c>
      <c r="N8664" s="16">
        <v>71667</v>
      </c>
      <c r="O8664" s="15">
        <v>206667</v>
      </c>
      <c r="P8664">
        <v>25</v>
      </c>
      <c r="Q8664">
        <v>75</v>
      </c>
      <c r="R8664">
        <v>0</v>
      </c>
      <c r="S8664">
        <v>100</v>
      </c>
      <c r="T8664">
        <v>0</v>
      </c>
      <c r="U8664">
        <v>0</v>
      </c>
      <c r="V8664">
        <v>0</v>
      </c>
      <c r="W8664">
        <v>0</v>
      </c>
      <c r="X8664">
        <v>0</v>
      </c>
      <c r="Y8664" t="s">
        <v>17</v>
      </c>
    </row>
    <row r="8665" spans="1:25" x14ac:dyDescent="0.3">
      <c r="A8665" t="s">
        <v>72</v>
      </c>
      <c r="B8665" t="s">
        <v>72</v>
      </c>
      <c r="C8665" t="s">
        <v>5472</v>
      </c>
      <c r="D8665" t="s">
        <v>17</v>
      </c>
      <c r="E8665" t="s">
        <v>37</v>
      </c>
      <c r="F8665" s="30" t="s">
        <v>5849</v>
      </c>
      <c r="G8665" s="30" t="s">
        <v>5930</v>
      </c>
      <c r="H8665" s="30" t="s">
        <v>5931</v>
      </c>
      <c r="I8665" t="s">
        <v>241</v>
      </c>
      <c r="J8665" s="33" t="s">
        <v>101</v>
      </c>
      <c r="K8665" t="s">
        <v>101</v>
      </c>
      <c r="L8665" t="s">
        <v>386</v>
      </c>
      <c r="M8665" s="16">
        <v>175000</v>
      </c>
      <c r="N8665" s="16">
        <v>0</v>
      </c>
      <c r="O8665" s="15">
        <v>175000</v>
      </c>
      <c r="P8665">
        <v>0</v>
      </c>
      <c r="Q8665">
        <v>210</v>
      </c>
      <c r="R8665">
        <v>0</v>
      </c>
      <c r="S8665">
        <v>210</v>
      </c>
      <c r="T8665">
        <v>0</v>
      </c>
      <c r="U8665">
        <v>0</v>
      </c>
      <c r="V8665">
        <v>0</v>
      </c>
      <c r="W8665">
        <v>0</v>
      </c>
      <c r="X8665">
        <v>0</v>
      </c>
      <c r="Y8665" t="s">
        <v>17</v>
      </c>
    </row>
    <row r="8666" spans="1:25" x14ac:dyDescent="0.3">
      <c r="A8666" t="s">
        <v>72</v>
      </c>
      <c r="B8666" t="s">
        <v>72</v>
      </c>
      <c r="C8666" t="s">
        <v>5472</v>
      </c>
      <c r="D8666" t="s">
        <v>17</v>
      </c>
      <c r="E8666" t="s">
        <v>37</v>
      </c>
      <c r="F8666" s="30" t="s">
        <v>5849</v>
      </c>
      <c r="G8666" s="30" t="s">
        <v>5930</v>
      </c>
      <c r="H8666" s="30" t="s">
        <v>5931</v>
      </c>
      <c r="I8666" t="s">
        <v>100</v>
      </c>
      <c r="J8666" s="33" t="s">
        <v>101</v>
      </c>
      <c r="K8666" t="s">
        <v>101</v>
      </c>
      <c r="L8666" t="s">
        <v>565</v>
      </c>
      <c r="M8666" s="16">
        <v>70000</v>
      </c>
      <c r="N8666" s="16">
        <v>0</v>
      </c>
      <c r="O8666" s="15">
        <v>70000</v>
      </c>
      <c r="P8666">
        <v>0</v>
      </c>
      <c r="Q8666">
        <v>50</v>
      </c>
      <c r="R8666">
        <v>0</v>
      </c>
      <c r="S8666">
        <v>50</v>
      </c>
      <c r="T8666">
        <v>0</v>
      </c>
      <c r="U8666">
        <v>0</v>
      </c>
      <c r="V8666">
        <v>0</v>
      </c>
      <c r="W8666">
        <v>0</v>
      </c>
      <c r="X8666">
        <v>0</v>
      </c>
      <c r="Y8666" t="s">
        <v>17</v>
      </c>
    </row>
    <row r="8667" spans="1:25" x14ac:dyDescent="0.3">
      <c r="A8667" t="s">
        <v>72</v>
      </c>
      <c r="B8667" t="s">
        <v>72</v>
      </c>
      <c r="C8667" t="s">
        <v>5472</v>
      </c>
      <c r="D8667" t="s">
        <v>17</v>
      </c>
      <c r="E8667" t="s">
        <v>37</v>
      </c>
      <c r="F8667" s="30" t="s">
        <v>5860</v>
      </c>
      <c r="G8667" s="30" t="s">
        <v>5932</v>
      </c>
      <c r="H8667" s="30" t="s">
        <v>5933</v>
      </c>
      <c r="I8667" t="s">
        <v>100</v>
      </c>
      <c r="J8667" s="33" t="s">
        <v>101</v>
      </c>
      <c r="K8667" t="s">
        <v>101</v>
      </c>
      <c r="L8667" t="s">
        <v>236</v>
      </c>
      <c r="M8667" s="16">
        <v>200000</v>
      </c>
      <c r="N8667" s="16">
        <v>0</v>
      </c>
      <c r="O8667" s="15">
        <v>200000</v>
      </c>
      <c r="P8667">
        <v>0</v>
      </c>
      <c r="Q8667">
        <v>0</v>
      </c>
      <c r="R8667">
        <v>0</v>
      </c>
      <c r="S8667">
        <v>0</v>
      </c>
      <c r="T8667">
        <v>0</v>
      </c>
      <c r="U8667">
        <v>0</v>
      </c>
      <c r="V8667">
        <v>0</v>
      </c>
      <c r="W8667">
        <v>0</v>
      </c>
      <c r="X8667">
        <v>0</v>
      </c>
      <c r="Y8667" t="s">
        <v>17</v>
      </c>
    </row>
    <row r="8668" spans="1:25" x14ac:dyDescent="0.3">
      <c r="A8668" t="s">
        <v>72</v>
      </c>
      <c r="B8668" t="s">
        <v>72</v>
      </c>
      <c r="C8668" t="s">
        <v>5472</v>
      </c>
      <c r="D8668" t="s">
        <v>17</v>
      </c>
      <c r="E8668" t="s">
        <v>37</v>
      </c>
      <c r="F8668" s="30"/>
      <c r="G8668" s="30" t="s">
        <v>5934</v>
      </c>
      <c r="H8668" s="30" t="s">
        <v>5935</v>
      </c>
      <c r="I8668" t="s">
        <v>100</v>
      </c>
      <c r="J8668" s="33" t="s">
        <v>101</v>
      </c>
      <c r="K8668" t="s">
        <v>101</v>
      </c>
      <c r="L8668" t="s">
        <v>236</v>
      </c>
      <c r="M8668" s="16">
        <v>120000</v>
      </c>
      <c r="N8668" s="16">
        <v>0</v>
      </c>
      <c r="O8668" s="15">
        <v>120000</v>
      </c>
      <c r="P8668">
        <v>0</v>
      </c>
      <c r="Q8668">
        <v>0</v>
      </c>
      <c r="R8668">
        <v>0</v>
      </c>
      <c r="S8668">
        <v>0</v>
      </c>
      <c r="T8668">
        <v>0</v>
      </c>
      <c r="U8668">
        <v>0</v>
      </c>
      <c r="V8668">
        <v>0</v>
      </c>
      <c r="W8668">
        <v>0</v>
      </c>
      <c r="X8668">
        <v>0</v>
      </c>
      <c r="Y8668" t="s">
        <v>17</v>
      </c>
    </row>
    <row r="8669" spans="1:25" x14ac:dyDescent="0.3">
      <c r="A8669" t="s">
        <v>72</v>
      </c>
      <c r="B8669" t="s">
        <v>72</v>
      </c>
      <c r="C8669" t="s">
        <v>5472</v>
      </c>
      <c r="D8669" t="s">
        <v>17</v>
      </c>
      <c r="E8669" t="s">
        <v>36</v>
      </c>
      <c r="F8669" s="30" t="s">
        <v>5936</v>
      </c>
      <c r="G8669" s="30" t="s">
        <v>5937</v>
      </c>
      <c r="H8669" s="30" t="s">
        <v>5938</v>
      </c>
      <c r="I8669" t="s">
        <v>241</v>
      </c>
      <c r="J8669" s="33" t="s">
        <v>101</v>
      </c>
      <c r="K8669" t="s">
        <v>101</v>
      </c>
      <c r="L8669" t="s">
        <v>236</v>
      </c>
      <c r="M8669" s="16">
        <v>15000</v>
      </c>
      <c r="N8669" s="16">
        <v>0</v>
      </c>
      <c r="O8669" s="15">
        <v>15000</v>
      </c>
      <c r="P8669">
        <v>0</v>
      </c>
      <c r="Q8669">
        <v>0</v>
      </c>
      <c r="R8669">
        <v>0</v>
      </c>
      <c r="S8669">
        <v>0</v>
      </c>
      <c r="T8669">
        <v>0</v>
      </c>
      <c r="U8669">
        <v>0</v>
      </c>
      <c r="V8669">
        <v>0</v>
      </c>
      <c r="W8669">
        <v>0</v>
      </c>
      <c r="X8669">
        <v>0</v>
      </c>
      <c r="Y8669" t="s">
        <v>17</v>
      </c>
    </row>
    <row r="8670" spans="1:25" x14ac:dyDescent="0.3">
      <c r="A8670" t="s">
        <v>72</v>
      </c>
      <c r="B8670" t="s">
        <v>72</v>
      </c>
      <c r="C8670" t="s">
        <v>5472</v>
      </c>
      <c r="D8670" t="s">
        <v>20</v>
      </c>
      <c r="E8670" t="s">
        <v>20</v>
      </c>
      <c r="F8670" s="30" t="s">
        <v>5839</v>
      </c>
      <c r="G8670" s="30" t="s">
        <v>5895</v>
      </c>
      <c r="H8670" s="30" t="s">
        <v>5939</v>
      </c>
      <c r="I8670" t="s">
        <v>181</v>
      </c>
      <c r="J8670" s="33" t="s">
        <v>182</v>
      </c>
      <c r="K8670" t="s">
        <v>182</v>
      </c>
      <c r="L8670" t="s">
        <v>236</v>
      </c>
      <c r="M8670" s="16">
        <v>25000</v>
      </c>
      <c r="N8670" s="16">
        <v>0</v>
      </c>
      <c r="O8670" s="15">
        <v>25000</v>
      </c>
      <c r="P8670">
        <v>0</v>
      </c>
      <c r="Q8670">
        <v>0</v>
      </c>
      <c r="R8670">
        <v>0</v>
      </c>
      <c r="S8670">
        <v>0</v>
      </c>
      <c r="T8670">
        <v>0</v>
      </c>
      <c r="U8670">
        <v>0</v>
      </c>
      <c r="V8670">
        <v>0</v>
      </c>
      <c r="W8670">
        <v>0</v>
      </c>
      <c r="X8670">
        <v>0</v>
      </c>
      <c r="Y8670" t="s">
        <v>113</v>
      </c>
    </row>
    <row r="8671" spans="1:25" x14ac:dyDescent="0.3">
      <c r="A8671" t="s">
        <v>72</v>
      </c>
      <c r="B8671" t="s">
        <v>72</v>
      </c>
      <c r="C8671" t="s">
        <v>5472</v>
      </c>
      <c r="D8671" t="s">
        <v>45</v>
      </c>
      <c r="E8671" t="s">
        <v>46</v>
      </c>
      <c r="F8671" s="30" t="s">
        <v>5894</v>
      </c>
      <c r="G8671" s="30" t="s">
        <v>5895</v>
      </c>
      <c r="H8671" s="30" t="s">
        <v>5940</v>
      </c>
      <c r="I8671" t="s">
        <v>181</v>
      </c>
      <c r="J8671" s="33" t="s">
        <v>182</v>
      </c>
      <c r="K8671" t="s">
        <v>182</v>
      </c>
      <c r="L8671" t="s">
        <v>236</v>
      </c>
      <c r="M8671" s="16">
        <v>37500</v>
      </c>
      <c r="N8671" s="16">
        <v>0</v>
      </c>
      <c r="O8671" s="15">
        <v>37500</v>
      </c>
      <c r="P8671">
        <v>0</v>
      </c>
      <c r="Q8671">
        <v>0</v>
      </c>
      <c r="R8671">
        <v>0</v>
      </c>
      <c r="S8671">
        <v>0</v>
      </c>
      <c r="T8671">
        <v>0</v>
      </c>
      <c r="U8671">
        <v>0</v>
      </c>
      <c r="V8671">
        <v>0</v>
      </c>
      <c r="W8671">
        <v>0</v>
      </c>
      <c r="X8671">
        <v>0</v>
      </c>
      <c r="Y8671" t="s">
        <v>103</v>
      </c>
    </row>
    <row r="8672" spans="1:25" x14ac:dyDescent="0.3">
      <c r="A8672" t="s">
        <v>72</v>
      </c>
      <c r="B8672" t="s">
        <v>72</v>
      </c>
      <c r="C8672" t="s">
        <v>5472</v>
      </c>
      <c r="D8672" t="s">
        <v>45</v>
      </c>
      <c r="E8672" t="s">
        <v>69</v>
      </c>
      <c r="F8672" s="30" t="s">
        <v>5941</v>
      </c>
      <c r="G8672" s="30" t="s">
        <v>5920</v>
      </c>
      <c r="H8672" s="30" t="s">
        <v>5942</v>
      </c>
      <c r="I8672" t="s">
        <v>181</v>
      </c>
      <c r="J8672" s="33" t="s">
        <v>182</v>
      </c>
      <c r="K8672" t="s">
        <v>182</v>
      </c>
      <c r="L8672" t="s">
        <v>236</v>
      </c>
      <c r="M8672" s="16">
        <v>130000</v>
      </c>
      <c r="N8672" s="16">
        <v>0</v>
      </c>
      <c r="O8672" s="15">
        <v>130000</v>
      </c>
      <c r="P8672">
        <v>0</v>
      </c>
      <c r="Q8672">
        <v>14807.549901403647</v>
      </c>
      <c r="R8672">
        <v>0</v>
      </c>
      <c r="S8672">
        <v>0</v>
      </c>
      <c r="T8672">
        <v>0</v>
      </c>
      <c r="U8672">
        <v>0</v>
      </c>
      <c r="V8672">
        <v>0</v>
      </c>
      <c r="W8672">
        <v>0</v>
      </c>
      <c r="X8672">
        <v>0</v>
      </c>
      <c r="Y8672" t="s">
        <v>103</v>
      </c>
    </row>
    <row r="8673" spans="1:25" x14ac:dyDescent="0.3">
      <c r="A8673" t="s">
        <v>72</v>
      </c>
      <c r="B8673" t="s">
        <v>72</v>
      </c>
      <c r="C8673" t="s">
        <v>5472</v>
      </c>
      <c r="D8673" t="s">
        <v>17</v>
      </c>
      <c r="E8673" t="s">
        <v>17</v>
      </c>
      <c r="F8673" s="30" t="s">
        <v>5943</v>
      </c>
      <c r="G8673" s="30" t="s">
        <v>5920</v>
      </c>
      <c r="H8673" s="30" t="s">
        <v>5944</v>
      </c>
      <c r="I8673" t="s">
        <v>181</v>
      </c>
      <c r="J8673" s="33" t="s">
        <v>182</v>
      </c>
      <c r="K8673" t="s">
        <v>182</v>
      </c>
      <c r="L8673" t="s">
        <v>236</v>
      </c>
      <c r="M8673" s="16">
        <v>111428.57142857143</v>
      </c>
      <c r="N8673" s="16">
        <v>0</v>
      </c>
      <c r="O8673" s="15">
        <v>111428.57142857143</v>
      </c>
      <c r="P8673">
        <v>0</v>
      </c>
      <c r="Q8673">
        <v>11950.877374424856</v>
      </c>
      <c r="R8673">
        <v>0</v>
      </c>
      <c r="S8673">
        <v>0</v>
      </c>
      <c r="T8673">
        <v>0</v>
      </c>
      <c r="U8673">
        <v>0</v>
      </c>
      <c r="V8673">
        <v>0</v>
      </c>
      <c r="W8673">
        <v>0</v>
      </c>
      <c r="X8673">
        <v>0</v>
      </c>
      <c r="Y8673" t="s">
        <v>17</v>
      </c>
    </row>
    <row r="8674" spans="1:25" x14ac:dyDescent="0.3">
      <c r="A8674" t="s">
        <v>72</v>
      </c>
      <c r="B8674" t="s">
        <v>72</v>
      </c>
      <c r="C8674" t="s">
        <v>5472</v>
      </c>
      <c r="D8674" t="s">
        <v>45</v>
      </c>
      <c r="E8674" t="s">
        <v>69</v>
      </c>
      <c r="F8674" s="30" t="s">
        <v>5941</v>
      </c>
      <c r="G8674" s="30" t="s">
        <v>5920</v>
      </c>
      <c r="H8674" s="30" t="s">
        <v>5945</v>
      </c>
      <c r="I8674" t="s">
        <v>181</v>
      </c>
      <c r="J8674" s="33" t="s">
        <v>182</v>
      </c>
      <c r="K8674" t="s">
        <v>182</v>
      </c>
      <c r="L8674" t="s">
        <v>236</v>
      </c>
      <c r="M8674" s="16">
        <v>111428.57142857143</v>
      </c>
      <c r="N8674" s="16">
        <v>0</v>
      </c>
      <c r="O8674" s="15">
        <v>111428.57142857143</v>
      </c>
      <c r="P8674">
        <v>0</v>
      </c>
      <c r="Q8674">
        <v>0</v>
      </c>
      <c r="R8674">
        <v>0</v>
      </c>
      <c r="S8674">
        <v>0</v>
      </c>
      <c r="T8674">
        <v>0</v>
      </c>
      <c r="U8674">
        <v>0</v>
      </c>
      <c r="V8674">
        <v>0</v>
      </c>
      <c r="W8674">
        <v>0</v>
      </c>
      <c r="X8674">
        <v>0</v>
      </c>
      <c r="Y8674" t="s">
        <v>103</v>
      </c>
    </row>
    <row r="8675" spans="1:25" x14ac:dyDescent="0.3">
      <c r="A8675" t="s">
        <v>72</v>
      </c>
      <c r="B8675" t="s">
        <v>72</v>
      </c>
      <c r="C8675" t="s">
        <v>5472</v>
      </c>
      <c r="D8675" t="s">
        <v>20</v>
      </c>
      <c r="E8675" t="s">
        <v>20</v>
      </c>
      <c r="F8675" s="30" t="s">
        <v>5839</v>
      </c>
      <c r="G8675" s="30" t="s">
        <v>5920</v>
      </c>
      <c r="H8675" s="30" t="s">
        <v>5946</v>
      </c>
      <c r="I8675" t="s">
        <v>181</v>
      </c>
      <c r="J8675" s="33" t="s">
        <v>182</v>
      </c>
      <c r="K8675" t="s">
        <v>182</v>
      </c>
      <c r="L8675" t="s">
        <v>236</v>
      </c>
      <c r="M8675" s="16">
        <v>111428.57142857143</v>
      </c>
      <c r="N8675" s="16">
        <v>0</v>
      </c>
      <c r="O8675" s="15">
        <v>111428.57142857143</v>
      </c>
      <c r="P8675">
        <v>0</v>
      </c>
      <c r="Q8675">
        <v>29615.099802807294</v>
      </c>
      <c r="R8675">
        <v>0</v>
      </c>
      <c r="S8675">
        <v>0</v>
      </c>
      <c r="T8675">
        <v>0</v>
      </c>
      <c r="U8675">
        <v>0</v>
      </c>
      <c r="V8675">
        <v>0</v>
      </c>
      <c r="W8675">
        <v>0</v>
      </c>
      <c r="X8675">
        <v>0</v>
      </c>
      <c r="Y8675" t="s">
        <v>113</v>
      </c>
    </row>
    <row r="8676" spans="1:25" x14ac:dyDescent="0.3">
      <c r="A8676" t="s">
        <v>72</v>
      </c>
      <c r="B8676" t="s">
        <v>72</v>
      </c>
      <c r="C8676" t="s">
        <v>5472</v>
      </c>
      <c r="D8676" t="s">
        <v>15</v>
      </c>
      <c r="E8676" t="s">
        <v>15</v>
      </c>
      <c r="F8676" s="30" t="s">
        <v>5947</v>
      </c>
      <c r="G8676" s="30" t="s">
        <v>5948</v>
      </c>
      <c r="H8676" s="30" t="s">
        <v>5949</v>
      </c>
      <c r="I8676" t="s">
        <v>181</v>
      </c>
      <c r="J8676" s="33" t="s">
        <v>182</v>
      </c>
      <c r="K8676" t="s">
        <v>182</v>
      </c>
      <c r="L8676" t="s">
        <v>236</v>
      </c>
      <c r="M8676" s="16">
        <v>86086.956521739121</v>
      </c>
      <c r="N8676" s="16">
        <v>0</v>
      </c>
      <c r="O8676" s="15">
        <v>86086.956521739121</v>
      </c>
      <c r="P8676">
        <v>0</v>
      </c>
      <c r="Q8676">
        <v>0</v>
      </c>
      <c r="R8676">
        <v>0</v>
      </c>
      <c r="S8676">
        <v>0</v>
      </c>
      <c r="T8676">
        <v>0</v>
      </c>
      <c r="U8676">
        <v>0</v>
      </c>
      <c r="V8676">
        <v>0</v>
      </c>
      <c r="W8676">
        <v>0</v>
      </c>
      <c r="X8676">
        <v>0</v>
      </c>
      <c r="Y8676" t="s">
        <v>169</v>
      </c>
    </row>
    <row r="8677" spans="1:25" x14ac:dyDescent="0.3">
      <c r="A8677" t="s">
        <v>72</v>
      </c>
      <c r="B8677" t="s">
        <v>72</v>
      </c>
      <c r="C8677" t="s">
        <v>5472</v>
      </c>
      <c r="D8677" t="s">
        <v>15</v>
      </c>
      <c r="E8677" t="s">
        <v>15</v>
      </c>
      <c r="F8677" s="30" t="s">
        <v>5947</v>
      </c>
      <c r="G8677" s="30" t="s">
        <v>5948</v>
      </c>
      <c r="H8677" s="30" t="s">
        <v>5950</v>
      </c>
      <c r="I8677" t="s">
        <v>181</v>
      </c>
      <c r="J8677" s="33" t="s">
        <v>182</v>
      </c>
      <c r="K8677" t="s">
        <v>182</v>
      </c>
      <c r="L8677" t="s">
        <v>236</v>
      </c>
      <c r="M8677" s="16">
        <v>71739.130434782608</v>
      </c>
      <c r="N8677" s="16">
        <v>0</v>
      </c>
      <c r="O8677" s="15">
        <v>71739.130434782608</v>
      </c>
      <c r="P8677">
        <v>0</v>
      </c>
      <c r="Q8677">
        <v>0</v>
      </c>
      <c r="R8677">
        <v>402.78322226577814</v>
      </c>
      <c r="S8677">
        <v>0</v>
      </c>
      <c r="T8677">
        <v>0</v>
      </c>
      <c r="U8677">
        <v>0</v>
      </c>
      <c r="V8677">
        <v>0</v>
      </c>
      <c r="W8677">
        <v>0</v>
      </c>
      <c r="X8677">
        <v>0</v>
      </c>
      <c r="Y8677" t="s">
        <v>169</v>
      </c>
    </row>
    <row r="8678" spans="1:25" x14ac:dyDescent="0.3">
      <c r="A8678" t="s">
        <v>72</v>
      </c>
      <c r="B8678" t="s">
        <v>72</v>
      </c>
      <c r="C8678" t="s">
        <v>5472</v>
      </c>
      <c r="D8678" t="s">
        <v>33</v>
      </c>
      <c r="E8678" t="s">
        <v>33</v>
      </c>
      <c r="F8678" s="30" t="s">
        <v>5951</v>
      </c>
      <c r="G8678" s="30" t="s">
        <v>5948</v>
      </c>
      <c r="H8678" s="30" t="s">
        <v>5952</v>
      </c>
      <c r="I8678" t="s">
        <v>181</v>
      </c>
      <c r="J8678" s="33" t="s">
        <v>182</v>
      </c>
      <c r="K8678" t="s">
        <v>182</v>
      </c>
      <c r="L8678" t="s">
        <v>236</v>
      </c>
      <c r="M8678" s="16">
        <v>172173.91304347824</v>
      </c>
      <c r="N8678" s="16">
        <v>0</v>
      </c>
      <c r="O8678" s="15">
        <v>172173.91304347824</v>
      </c>
      <c r="P8678">
        <v>0</v>
      </c>
      <c r="Q8678">
        <v>20139.161113288905</v>
      </c>
      <c r="R8678">
        <v>0</v>
      </c>
      <c r="S8678">
        <v>0</v>
      </c>
      <c r="T8678">
        <v>0</v>
      </c>
      <c r="U8678">
        <v>0</v>
      </c>
      <c r="V8678">
        <v>0</v>
      </c>
      <c r="W8678">
        <v>0</v>
      </c>
      <c r="X8678">
        <v>0</v>
      </c>
      <c r="Y8678" t="s">
        <v>33</v>
      </c>
    </row>
    <row r="8679" spans="1:25" x14ac:dyDescent="0.3">
      <c r="A8679" t="s">
        <v>72</v>
      </c>
      <c r="B8679" t="s">
        <v>72</v>
      </c>
      <c r="C8679" t="s">
        <v>5472</v>
      </c>
      <c r="D8679" t="s">
        <v>33</v>
      </c>
      <c r="E8679" t="s">
        <v>33</v>
      </c>
      <c r="F8679" s="30" t="s">
        <v>5953</v>
      </c>
      <c r="G8679" s="30" t="s">
        <v>5954</v>
      </c>
      <c r="H8679" s="30" t="s">
        <v>5955</v>
      </c>
      <c r="I8679" t="s">
        <v>181</v>
      </c>
      <c r="J8679" s="33" t="s">
        <v>182</v>
      </c>
      <c r="K8679" t="s">
        <v>182</v>
      </c>
      <c r="L8679" t="s">
        <v>236</v>
      </c>
      <c r="M8679" s="16">
        <v>245454.54545454544</v>
      </c>
      <c r="N8679" s="16">
        <v>0</v>
      </c>
      <c r="O8679" s="15">
        <v>245454.54545454544</v>
      </c>
      <c r="P8679">
        <v>0</v>
      </c>
      <c r="Q8679">
        <v>7272.7272727272721</v>
      </c>
      <c r="R8679">
        <v>0</v>
      </c>
      <c r="S8679">
        <v>0</v>
      </c>
      <c r="T8679">
        <v>0</v>
      </c>
      <c r="U8679">
        <v>0</v>
      </c>
      <c r="V8679">
        <v>0</v>
      </c>
      <c r="W8679">
        <v>0</v>
      </c>
      <c r="X8679">
        <v>0</v>
      </c>
      <c r="Y8679" t="s">
        <v>33</v>
      </c>
    </row>
    <row r="8680" spans="1:25" x14ac:dyDescent="0.3">
      <c r="A8680" t="s">
        <v>72</v>
      </c>
      <c r="B8680" t="s">
        <v>72</v>
      </c>
      <c r="C8680" t="s">
        <v>5472</v>
      </c>
      <c r="D8680" t="s">
        <v>33</v>
      </c>
      <c r="E8680" t="s">
        <v>33</v>
      </c>
      <c r="F8680" s="30" t="s">
        <v>5916</v>
      </c>
      <c r="G8680" s="30" t="s">
        <v>5954</v>
      </c>
      <c r="H8680" s="30" t="s">
        <v>5956</v>
      </c>
      <c r="I8680" t="s">
        <v>181</v>
      </c>
      <c r="J8680" s="33" t="s">
        <v>182</v>
      </c>
      <c r="K8680" t="s">
        <v>182</v>
      </c>
      <c r="L8680" t="s">
        <v>236</v>
      </c>
      <c r="M8680" s="16">
        <v>24545.454545454548</v>
      </c>
      <c r="N8680" s="16">
        <v>0</v>
      </c>
      <c r="O8680" s="15">
        <v>24545.454545454548</v>
      </c>
      <c r="P8680">
        <v>0</v>
      </c>
      <c r="Q8680">
        <v>8727.2727272727261</v>
      </c>
      <c r="R8680">
        <v>0</v>
      </c>
      <c r="S8680">
        <v>0</v>
      </c>
      <c r="T8680">
        <v>0</v>
      </c>
      <c r="U8680">
        <v>0</v>
      </c>
      <c r="V8680">
        <v>0</v>
      </c>
      <c r="W8680">
        <v>0</v>
      </c>
      <c r="X8680">
        <v>0</v>
      </c>
      <c r="Y8680" t="s">
        <v>33</v>
      </c>
    </row>
    <row r="8681" spans="1:25" x14ac:dyDescent="0.3">
      <c r="A8681" t="s">
        <v>72</v>
      </c>
      <c r="B8681" t="s">
        <v>72</v>
      </c>
      <c r="C8681" t="s">
        <v>5472</v>
      </c>
      <c r="D8681" t="s">
        <v>45</v>
      </c>
      <c r="E8681" t="s">
        <v>64</v>
      </c>
      <c r="F8681" s="30" t="s">
        <v>5901</v>
      </c>
      <c r="G8681" s="30" t="s">
        <v>4856</v>
      </c>
      <c r="H8681" s="30" t="s">
        <v>5957</v>
      </c>
      <c r="I8681" t="s">
        <v>181</v>
      </c>
      <c r="J8681" s="33" t="s">
        <v>182</v>
      </c>
      <c r="K8681" t="s">
        <v>182</v>
      </c>
      <c r="L8681" t="s">
        <v>236</v>
      </c>
      <c r="M8681" s="16">
        <v>95238.095238095237</v>
      </c>
      <c r="N8681" s="16">
        <v>0</v>
      </c>
      <c r="O8681" s="15">
        <v>95238.095238095237</v>
      </c>
      <c r="P8681">
        <v>0</v>
      </c>
      <c r="Q8681">
        <v>10434.782608695652</v>
      </c>
      <c r="R8681">
        <v>0</v>
      </c>
      <c r="S8681">
        <v>0</v>
      </c>
      <c r="T8681">
        <v>0</v>
      </c>
      <c r="U8681">
        <v>0</v>
      </c>
      <c r="V8681">
        <v>0</v>
      </c>
      <c r="W8681">
        <v>0</v>
      </c>
      <c r="X8681">
        <v>0</v>
      </c>
      <c r="Y8681" t="s">
        <v>103</v>
      </c>
    </row>
    <row r="8682" spans="1:25" x14ac:dyDescent="0.3">
      <c r="A8682" t="s">
        <v>72</v>
      </c>
      <c r="B8682" t="s">
        <v>72</v>
      </c>
      <c r="C8682" t="s">
        <v>5472</v>
      </c>
      <c r="D8682" t="s">
        <v>17</v>
      </c>
      <c r="E8682" t="s">
        <v>17</v>
      </c>
      <c r="F8682" s="30" t="s">
        <v>5958</v>
      </c>
      <c r="G8682" s="30" t="s">
        <v>4856</v>
      </c>
      <c r="H8682" s="30" t="s">
        <v>5959</v>
      </c>
      <c r="I8682" t="s">
        <v>181</v>
      </c>
      <c r="J8682" s="33" t="s">
        <v>182</v>
      </c>
      <c r="K8682" t="s">
        <v>182</v>
      </c>
      <c r="L8682" t="s">
        <v>236</v>
      </c>
      <c r="M8682" s="16">
        <v>71428.57142857142</v>
      </c>
      <c r="N8682" s="16">
        <v>0</v>
      </c>
      <c r="O8682" s="15">
        <v>71428.57142857142</v>
      </c>
      <c r="P8682">
        <v>0</v>
      </c>
      <c r="Q8682">
        <v>5217.391304347826</v>
      </c>
      <c r="R8682">
        <v>0</v>
      </c>
      <c r="S8682">
        <v>0</v>
      </c>
      <c r="T8682">
        <v>0</v>
      </c>
      <c r="U8682">
        <v>0</v>
      </c>
      <c r="V8682">
        <v>0</v>
      </c>
      <c r="W8682">
        <v>0</v>
      </c>
      <c r="X8682">
        <v>0</v>
      </c>
      <c r="Y8682" t="s">
        <v>17</v>
      </c>
    </row>
    <row r="8683" spans="1:25" x14ac:dyDescent="0.3">
      <c r="A8683" t="s">
        <v>72</v>
      </c>
      <c r="B8683" t="s">
        <v>72</v>
      </c>
      <c r="C8683" t="s">
        <v>5472</v>
      </c>
      <c r="D8683" t="s">
        <v>17</v>
      </c>
      <c r="E8683" t="s">
        <v>17</v>
      </c>
      <c r="F8683" s="30" t="s">
        <v>5960</v>
      </c>
      <c r="G8683" s="30" t="s">
        <v>4856</v>
      </c>
      <c r="H8683" s="30" t="s">
        <v>5961</v>
      </c>
      <c r="I8683" t="s">
        <v>181</v>
      </c>
      <c r="J8683" s="33" t="s">
        <v>182</v>
      </c>
      <c r="K8683" t="s">
        <v>182</v>
      </c>
      <c r="L8683" t="s">
        <v>236</v>
      </c>
      <c r="M8683" s="16">
        <v>63333.333333333314</v>
      </c>
      <c r="N8683" s="16">
        <v>70000</v>
      </c>
      <c r="O8683" s="15">
        <v>133333.33333333331</v>
      </c>
      <c r="P8683">
        <v>0</v>
      </c>
      <c r="Q8683">
        <v>2347.8260869565215</v>
      </c>
      <c r="R8683">
        <v>0</v>
      </c>
      <c r="S8683">
        <v>0</v>
      </c>
      <c r="T8683">
        <v>0</v>
      </c>
      <c r="U8683">
        <v>0</v>
      </c>
      <c r="V8683">
        <v>0</v>
      </c>
      <c r="W8683">
        <v>0</v>
      </c>
      <c r="X8683">
        <v>0</v>
      </c>
      <c r="Y8683" t="s">
        <v>17</v>
      </c>
    </row>
    <row r="8684" spans="1:25" x14ac:dyDescent="0.3">
      <c r="A8684" t="s">
        <v>72</v>
      </c>
      <c r="B8684" t="s">
        <v>72</v>
      </c>
      <c r="C8684" t="s">
        <v>5472</v>
      </c>
      <c r="D8684" t="s">
        <v>17</v>
      </c>
      <c r="E8684" t="s">
        <v>17</v>
      </c>
      <c r="F8684" s="30" t="s">
        <v>5962</v>
      </c>
      <c r="G8684" s="30" t="s">
        <v>5963</v>
      </c>
      <c r="H8684" s="30" t="s">
        <v>5964</v>
      </c>
      <c r="I8684" t="s">
        <v>181</v>
      </c>
      <c r="J8684" s="33" t="s">
        <v>182</v>
      </c>
      <c r="K8684" t="s">
        <v>182</v>
      </c>
      <c r="L8684" t="s">
        <v>236</v>
      </c>
      <c r="M8684" s="16">
        <v>156250</v>
      </c>
      <c r="N8684" s="16">
        <v>0</v>
      </c>
      <c r="O8684" s="15">
        <v>156250</v>
      </c>
      <c r="P8684">
        <v>0</v>
      </c>
      <c r="Q8684">
        <v>0</v>
      </c>
      <c r="R8684">
        <v>0</v>
      </c>
      <c r="S8684">
        <v>0</v>
      </c>
      <c r="T8684">
        <v>0</v>
      </c>
      <c r="U8684">
        <v>0</v>
      </c>
      <c r="V8684">
        <v>0</v>
      </c>
      <c r="W8684">
        <v>0</v>
      </c>
      <c r="X8684">
        <v>0</v>
      </c>
      <c r="Y8684" t="s">
        <v>17</v>
      </c>
    </row>
    <row r="8685" spans="1:25" x14ac:dyDescent="0.3">
      <c r="A8685" t="s">
        <v>72</v>
      </c>
      <c r="B8685" t="s">
        <v>72</v>
      </c>
      <c r="C8685" t="s">
        <v>5472</v>
      </c>
      <c r="D8685" t="s">
        <v>15</v>
      </c>
      <c r="E8685" t="s">
        <v>15</v>
      </c>
      <c r="F8685" s="30" t="s">
        <v>5916</v>
      </c>
      <c r="G8685" s="30" t="s">
        <v>5963</v>
      </c>
      <c r="H8685" s="30" t="s">
        <v>5965</v>
      </c>
      <c r="I8685" t="s">
        <v>181</v>
      </c>
      <c r="J8685" s="33" t="s">
        <v>182</v>
      </c>
      <c r="K8685" t="s">
        <v>182</v>
      </c>
      <c r="L8685" t="s">
        <v>236</v>
      </c>
      <c r="M8685" s="16">
        <v>93750</v>
      </c>
      <c r="N8685" s="16">
        <v>0</v>
      </c>
      <c r="O8685" s="15">
        <v>93750</v>
      </c>
      <c r="P8685">
        <v>0</v>
      </c>
      <c r="Q8685">
        <v>20000.999800039994</v>
      </c>
      <c r="R8685">
        <v>0</v>
      </c>
      <c r="S8685">
        <v>0</v>
      </c>
      <c r="T8685">
        <v>0</v>
      </c>
      <c r="U8685">
        <v>0</v>
      </c>
      <c r="V8685">
        <v>0</v>
      </c>
      <c r="W8685">
        <v>0</v>
      </c>
      <c r="X8685">
        <v>0</v>
      </c>
      <c r="Y8685" t="s">
        <v>169</v>
      </c>
    </row>
    <row r="8686" spans="1:25" x14ac:dyDescent="0.3">
      <c r="A8686" t="s">
        <v>72</v>
      </c>
      <c r="B8686" t="s">
        <v>72</v>
      </c>
      <c r="C8686" t="s">
        <v>5472</v>
      </c>
      <c r="D8686" t="s">
        <v>15</v>
      </c>
      <c r="E8686" t="s">
        <v>15</v>
      </c>
      <c r="F8686" s="30" t="s">
        <v>5916</v>
      </c>
      <c r="G8686" s="30" t="s">
        <v>5966</v>
      </c>
      <c r="H8686" s="30" t="s">
        <v>5967</v>
      </c>
      <c r="I8686" t="s">
        <v>181</v>
      </c>
      <c r="J8686" s="33" t="s">
        <v>182</v>
      </c>
      <c r="K8686" t="s">
        <v>182</v>
      </c>
      <c r="L8686" t="s">
        <v>236</v>
      </c>
      <c r="M8686" s="16">
        <v>80000</v>
      </c>
      <c r="N8686" s="16">
        <v>0</v>
      </c>
      <c r="O8686" s="15">
        <v>80000</v>
      </c>
      <c r="P8686">
        <v>0</v>
      </c>
      <c r="Q8686">
        <v>0</v>
      </c>
      <c r="R8686">
        <v>0</v>
      </c>
      <c r="S8686">
        <v>0</v>
      </c>
      <c r="T8686">
        <v>0</v>
      </c>
      <c r="U8686">
        <v>0</v>
      </c>
      <c r="V8686">
        <v>0</v>
      </c>
      <c r="W8686">
        <v>0</v>
      </c>
      <c r="X8686">
        <v>0</v>
      </c>
      <c r="Y8686" t="s">
        <v>169</v>
      </c>
    </row>
    <row r="8687" spans="1:25" x14ac:dyDescent="0.3">
      <c r="A8687" t="s">
        <v>72</v>
      </c>
      <c r="B8687" t="s">
        <v>72</v>
      </c>
      <c r="C8687" t="s">
        <v>5472</v>
      </c>
      <c r="D8687" t="s">
        <v>45</v>
      </c>
      <c r="E8687" t="s">
        <v>69</v>
      </c>
      <c r="F8687" s="30" t="s">
        <v>5941</v>
      </c>
      <c r="G8687" s="30" t="s">
        <v>5968</v>
      </c>
      <c r="H8687" s="30" t="s">
        <v>5969</v>
      </c>
      <c r="I8687" t="s">
        <v>181</v>
      </c>
      <c r="J8687" s="33" t="s">
        <v>182</v>
      </c>
      <c r="K8687" t="s">
        <v>182</v>
      </c>
      <c r="L8687" t="s">
        <v>236</v>
      </c>
      <c r="M8687" s="16">
        <v>113636.36363636363</v>
      </c>
      <c r="N8687" s="16">
        <v>0</v>
      </c>
      <c r="O8687" s="15">
        <v>113636.36363636363</v>
      </c>
      <c r="P8687">
        <v>0</v>
      </c>
      <c r="Q8687">
        <v>15073.38357794526</v>
      </c>
      <c r="R8687">
        <v>0</v>
      </c>
      <c r="S8687">
        <v>0</v>
      </c>
      <c r="T8687">
        <v>0</v>
      </c>
      <c r="U8687">
        <v>0</v>
      </c>
      <c r="V8687">
        <v>0</v>
      </c>
      <c r="W8687">
        <v>0</v>
      </c>
      <c r="X8687">
        <v>0</v>
      </c>
      <c r="Y8687" t="s">
        <v>103</v>
      </c>
    </row>
    <row r="8688" spans="1:25" x14ac:dyDescent="0.3">
      <c r="A8688" t="s">
        <v>72</v>
      </c>
      <c r="B8688" t="s">
        <v>72</v>
      </c>
      <c r="C8688" t="s">
        <v>5472</v>
      </c>
      <c r="D8688" t="s">
        <v>15</v>
      </c>
      <c r="E8688" t="s">
        <v>15</v>
      </c>
      <c r="F8688" s="30" t="s">
        <v>5916</v>
      </c>
      <c r="G8688" s="30" t="s">
        <v>5968</v>
      </c>
      <c r="H8688" s="30" t="s">
        <v>5970</v>
      </c>
      <c r="I8688" t="s">
        <v>181</v>
      </c>
      <c r="J8688" s="33" t="s">
        <v>182</v>
      </c>
      <c r="K8688" t="s">
        <v>182</v>
      </c>
      <c r="L8688" t="s">
        <v>236</v>
      </c>
      <c r="M8688" s="16">
        <v>75757.57575757576</v>
      </c>
      <c r="N8688" s="16">
        <v>0</v>
      </c>
      <c r="O8688" s="15">
        <v>75757.57575757576</v>
      </c>
      <c r="P8688">
        <v>0</v>
      </c>
      <c r="Q8688">
        <v>0</v>
      </c>
      <c r="R8688">
        <v>0</v>
      </c>
      <c r="S8688">
        <v>0</v>
      </c>
      <c r="T8688">
        <v>0</v>
      </c>
      <c r="U8688">
        <v>0</v>
      </c>
      <c r="V8688">
        <v>0</v>
      </c>
      <c r="W8688">
        <v>0</v>
      </c>
      <c r="X8688">
        <v>0</v>
      </c>
      <c r="Y8688" t="s">
        <v>169</v>
      </c>
    </row>
    <row r="8689" spans="1:25" x14ac:dyDescent="0.3">
      <c r="A8689" t="s">
        <v>72</v>
      </c>
      <c r="B8689" t="s">
        <v>72</v>
      </c>
      <c r="C8689" t="s">
        <v>5472</v>
      </c>
      <c r="D8689" t="s">
        <v>15</v>
      </c>
      <c r="E8689" t="s">
        <v>15</v>
      </c>
      <c r="F8689" s="30" t="s">
        <v>5971</v>
      </c>
      <c r="G8689" s="30" t="s">
        <v>5968</v>
      </c>
      <c r="H8689" s="30" t="s">
        <v>5972</v>
      </c>
      <c r="I8689" t="s">
        <v>181</v>
      </c>
      <c r="J8689" s="33" t="s">
        <v>182</v>
      </c>
      <c r="K8689" t="s">
        <v>182</v>
      </c>
      <c r="L8689" t="s">
        <v>236</v>
      </c>
      <c r="M8689" s="16">
        <v>60606.060606060608</v>
      </c>
      <c r="N8689" s="16">
        <v>0</v>
      </c>
      <c r="O8689" s="15">
        <v>60606.060606060608</v>
      </c>
      <c r="P8689">
        <v>0</v>
      </c>
      <c r="Q8689">
        <v>0</v>
      </c>
      <c r="R8689">
        <v>0</v>
      </c>
      <c r="S8689">
        <v>0</v>
      </c>
      <c r="T8689">
        <v>0</v>
      </c>
      <c r="U8689">
        <v>0</v>
      </c>
      <c r="V8689">
        <v>0</v>
      </c>
      <c r="W8689">
        <v>0</v>
      </c>
      <c r="X8689">
        <v>0</v>
      </c>
      <c r="Y8689" t="s">
        <v>169</v>
      </c>
    </row>
    <row r="8690" spans="1:25" x14ac:dyDescent="0.3">
      <c r="A8690" t="s">
        <v>72</v>
      </c>
      <c r="B8690" t="s">
        <v>72</v>
      </c>
      <c r="C8690" t="s">
        <v>5472</v>
      </c>
      <c r="D8690" t="s">
        <v>45</v>
      </c>
      <c r="E8690" t="s">
        <v>64</v>
      </c>
      <c r="F8690" s="30" t="s">
        <v>5901</v>
      </c>
      <c r="G8690" s="30" t="s">
        <v>5973</v>
      </c>
      <c r="H8690" s="30" t="s">
        <v>5974</v>
      </c>
      <c r="I8690" t="s">
        <v>181</v>
      </c>
      <c r="J8690" s="33" t="s">
        <v>182</v>
      </c>
      <c r="K8690" t="s">
        <v>182</v>
      </c>
      <c r="L8690" t="s">
        <v>236</v>
      </c>
      <c r="M8690" s="16">
        <v>66666.666666666657</v>
      </c>
      <c r="N8690" s="16">
        <v>0</v>
      </c>
      <c r="O8690" s="15">
        <v>66666.666666666657</v>
      </c>
      <c r="P8690">
        <v>0</v>
      </c>
      <c r="Q8690">
        <v>0</v>
      </c>
      <c r="R8690">
        <v>0</v>
      </c>
      <c r="S8690">
        <v>0</v>
      </c>
      <c r="T8690">
        <v>0</v>
      </c>
      <c r="U8690">
        <v>0</v>
      </c>
      <c r="V8690">
        <v>0</v>
      </c>
      <c r="W8690">
        <v>0</v>
      </c>
      <c r="X8690">
        <v>0</v>
      </c>
      <c r="Y8690" t="s">
        <v>103</v>
      </c>
    </row>
    <row r="8691" spans="1:25" x14ac:dyDescent="0.3">
      <c r="A8691" t="s">
        <v>72</v>
      </c>
      <c r="B8691" t="s">
        <v>72</v>
      </c>
      <c r="C8691" t="s">
        <v>5472</v>
      </c>
      <c r="D8691" t="s">
        <v>45</v>
      </c>
      <c r="E8691" t="s">
        <v>64</v>
      </c>
      <c r="F8691" s="30" t="s">
        <v>5901</v>
      </c>
      <c r="G8691" s="30" t="s">
        <v>5973</v>
      </c>
      <c r="H8691" s="30" t="s">
        <v>5975</v>
      </c>
      <c r="I8691" t="s">
        <v>181</v>
      </c>
      <c r="J8691" s="33" t="s">
        <v>182</v>
      </c>
      <c r="K8691" t="s">
        <v>182</v>
      </c>
      <c r="L8691" t="s">
        <v>236</v>
      </c>
      <c r="M8691" s="16">
        <v>41666.666666666672</v>
      </c>
      <c r="N8691" s="16">
        <v>0</v>
      </c>
      <c r="O8691" s="15">
        <v>41666.666666666672</v>
      </c>
      <c r="P8691">
        <v>0</v>
      </c>
      <c r="Q8691">
        <v>0</v>
      </c>
      <c r="R8691">
        <v>0</v>
      </c>
      <c r="S8691">
        <v>0</v>
      </c>
      <c r="T8691">
        <v>0</v>
      </c>
      <c r="U8691">
        <v>0</v>
      </c>
      <c r="V8691">
        <v>0</v>
      </c>
      <c r="W8691">
        <v>0</v>
      </c>
      <c r="X8691">
        <v>0</v>
      </c>
      <c r="Y8691" t="s">
        <v>103</v>
      </c>
    </row>
    <row r="8692" spans="1:25" x14ac:dyDescent="0.3">
      <c r="A8692" t="s">
        <v>72</v>
      </c>
      <c r="B8692" t="s">
        <v>72</v>
      </c>
      <c r="C8692" t="s">
        <v>5472</v>
      </c>
      <c r="D8692" t="s">
        <v>45</v>
      </c>
      <c r="E8692" t="s">
        <v>64</v>
      </c>
      <c r="F8692" s="30" t="s">
        <v>5901</v>
      </c>
      <c r="G8692" s="30" t="s">
        <v>5973</v>
      </c>
      <c r="H8692" s="30" t="s">
        <v>5976</v>
      </c>
      <c r="I8692" t="s">
        <v>181</v>
      </c>
      <c r="J8692" s="33" t="s">
        <v>182</v>
      </c>
      <c r="K8692" t="s">
        <v>182</v>
      </c>
      <c r="L8692" t="s">
        <v>236</v>
      </c>
      <c r="M8692" s="16">
        <v>41666.666666666672</v>
      </c>
      <c r="N8692" s="16">
        <v>0</v>
      </c>
      <c r="O8692" s="15">
        <v>41666.666666666672</v>
      </c>
      <c r="P8692">
        <v>0</v>
      </c>
      <c r="Q8692">
        <v>0</v>
      </c>
      <c r="R8692">
        <v>0</v>
      </c>
      <c r="S8692">
        <v>0</v>
      </c>
      <c r="T8692">
        <v>0</v>
      </c>
      <c r="U8692">
        <v>0</v>
      </c>
      <c r="V8692">
        <v>0</v>
      </c>
      <c r="W8692">
        <v>0</v>
      </c>
      <c r="X8692">
        <v>0</v>
      </c>
      <c r="Y8692" t="s">
        <v>103</v>
      </c>
    </row>
    <row r="8693" spans="1:25" x14ac:dyDescent="0.3">
      <c r="A8693" t="s">
        <v>72</v>
      </c>
      <c r="B8693" t="s">
        <v>72</v>
      </c>
      <c r="C8693" t="s">
        <v>5472</v>
      </c>
      <c r="D8693" t="s">
        <v>20</v>
      </c>
      <c r="E8693" t="s">
        <v>20</v>
      </c>
      <c r="F8693" s="30" t="s">
        <v>5871</v>
      </c>
      <c r="G8693" s="30" t="s">
        <v>5977</v>
      </c>
      <c r="H8693" s="30" t="s">
        <v>5978</v>
      </c>
      <c r="I8693" t="s">
        <v>181</v>
      </c>
      <c r="J8693" s="33" t="s">
        <v>182</v>
      </c>
      <c r="K8693" t="s">
        <v>182</v>
      </c>
      <c r="L8693" t="s">
        <v>236</v>
      </c>
      <c r="M8693" s="16">
        <v>350000</v>
      </c>
      <c r="N8693" s="16">
        <v>350000</v>
      </c>
      <c r="O8693" s="15">
        <v>700000</v>
      </c>
      <c r="P8693">
        <v>0</v>
      </c>
      <c r="Q8693">
        <v>4000</v>
      </c>
      <c r="R8693">
        <v>0</v>
      </c>
      <c r="S8693">
        <v>0</v>
      </c>
      <c r="T8693">
        <v>0</v>
      </c>
      <c r="U8693">
        <v>0</v>
      </c>
      <c r="V8693">
        <v>0</v>
      </c>
      <c r="W8693">
        <v>0</v>
      </c>
      <c r="X8693">
        <v>0</v>
      </c>
      <c r="Y8693" t="s">
        <v>113</v>
      </c>
    </row>
    <row r="8694" spans="1:25" x14ac:dyDescent="0.3">
      <c r="A8694" t="s">
        <v>72</v>
      </c>
      <c r="B8694" t="s">
        <v>72</v>
      </c>
      <c r="C8694" t="s">
        <v>5472</v>
      </c>
      <c r="D8694" t="s">
        <v>15</v>
      </c>
      <c r="E8694" t="s">
        <v>15</v>
      </c>
      <c r="F8694" s="30" t="s">
        <v>5916</v>
      </c>
      <c r="G8694" s="30" t="s">
        <v>5966</v>
      </c>
      <c r="H8694" s="30" t="s">
        <v>5979</v>
      </c>
      <c r="I8694" t="s">
        <v>181</v>
      </c>
      <c r="J8694" s="33" t="s">
        <v>182</v>
      </c>
      <c r="K8694" t="s">
        <v>182</v>
      </c>
      <c r="L8694" t="s">
        <v>236</v>
      </c>
      <c r="M8694" s="16">
        <v>120000</v>
      </c>
      <c r="N8694" s="16">
        <v>0</v>
      </c>
      <c r="O8694" s="15">
        <v>120000</v>
      </c>
      <c r="P8694">
        <v>0</v>
      </c>
      <c r="Q8694">
        <v>0</v>
      </c>
      <c r="R8694">
        <v>0</v>
      </c>
      <c r="S8694">
        <v>0</v>
      </c>
      <c r="T8694">
        <v>0</v>
      </c>
      <c r="U8694">
        <v>0</v>
      </c>
      <c r="V8694">
        <v>0</v>
      </c>
      <c r="W8694">
        <v>0</v>
      </c>
      <c r="X8694">
        <v>0</v>
      </c>
      <c r="Y8694" t="s">
        <v>169</v>
      </c>
    </row>
    <row r="8695" spans="1:25" x14ac:dyDescent="0.3">
      <c r="A8695" t="s">
        <v>8</v>
      </c>
      <c r="B8695" t="s">
        <v>25</v>
      </c>
      <c r="C8695" t="s">
        <v>5472</v>
      </c>
      <c r="D8695" t="s">
        <v>10</v>
      </c>
      <c r="E8695" t="s">
        <v>10</v>
      </c>
      <c r="F8695" s="30" t="s">
        <v>338</v>
      </c>
      <c r="G8695" s="30" t="s">
        <v>5980</v>
      </c>
      <c r="H8695" s="30" t="s">
        <v>5981</v>
      </c>
      <c r="I8695" t="s">
        <v>241</v>
      </c>
      <c r="J8695" s="33" t="s">
        <v>182</v>
      </c>
      <c r="K8695" t="s">
        <v>182</v>
      </c>
      <c r="L8695" t="s">
        <v>147</v>
      </c>
      <c r="M8695" s="16">
        <v>13650</v>
      </c>
      <c r="N8695" s="16">
        <v>0</v>
      </c>
      <c r="O8695" s="15">
        <v>13650</v>
      </c>
      <c r="P8695">
        <v>0</v>
      </c>
      <c r="Q8695">
        <v>100</v>
      </c>
      <c r="R8695">
        <v>0</v>
      </c>
      <c r="S8695">
        <v>100</v>
      </c>
      <c r="X8695">
        <v>0</v>
      </c>
      <c r="Y8695" t="s">
        <v>341</v>
      </c>
    </row>
    <row r="8696" spans="1:25" x14ac:dyDescent="0.3">
      <c r="A8696" t="s">
        <v>8</v>
      </c>
      <c r="B8696" t="s">
        <v>25</v>
      </c>
      <c r="C8696" t="s">
        <v>5472</v>
      </c>
      <c r="D8696" t="s">
        <v>10</v>
      </c>
      <c r="E8696" t="s">
        <v>10</v>
      </c>
      <c r="F8696" s="30" t="s">
        <v>1610</v>
      </c>
      <c r="G8696" s="30" t="s">
        <v>5982</v>
      </c>
      <c r="H8696" s="30" t="s">
        <v>5983</v>
      </c>
      <c r="I8696" t="s">
        <v>241</v>
      </c>
      <c r="J8696" s="33" t="s">
        <v>182</v>
      </c>
      <c r="K8696" t="s">
        <v>182</v>
      </c>
      <c r="L8696" t="s">
        <v>147</v>
      </c>
      <c r="M8696" s="16">
        <v>0</v>
      </c>
      <c r="N8696" s="16">
        <v>78000</v>
      </c>
      <c r="O8696" s="15">
        <v>78000</v>
      </c>
      <c r="P8696">
        <v>0</v>
      </c>
      <c r="Q8696">
        <v>100</v>
      </c>
      <c r="R8696">
        <v>0</v>
      </c>
      <c r="S8696">
        <v>100</v>
      </c>
      <c r="X8696">
        <v>0</v>
      </c>
      <c r="Y8696" t="s">
        <v>341</v>
      </c>
    </row>
    <row r="8697" spans="1:25" x14ac:dyDescent="0.3">
      <c r="A8697" t="s">
        <v>8</v>
      </c>
      <c r="B8697" t="s">
        <v>25</v>
      </c>
      <c r="C8697" t="s">
        <v>5472</v>
      </c>
      <c r="D8697" t="s">
        <v>26</v>
      </c>
      <c r="E8697" t="s">
        <v>26</v>
      </c>
      <c r="F8697" s="30" t="s">
        <v>1490</v>
      </c>
      <c r="G8697" s="30" t="s">
        <v>5984</v>
      </c>
      <c r="H8697" s="30" t="s">
        <v>5985</v>
      </c>
      <c r="I8697" t="s">
        <v>241</v>
      </c>
      <c r="J8697" s="33" t="s">
        <v>182</v>
      </c>
      <c r="K8697" t="s">
        <v>182</v>
      </c>
      <c r="L8697" t="s">
        <v>147</v>
      </c>
      <c r="M8697" s="16">
        <v>29750</v>
      </c>
      <c r="N8697" s="16">
        <v>0</v>
      </c>
      <c r="O8697" s="15">
        <v>29750</v>
      </c>
      <c r="P8697">
        <v>0</v>
      </c>
      <c r="Q8697">
        <v>350</v>
      </c>
      <c r="R8697">
        <v>0</v>
      </c>
      <c r="S8697">
        <v>350</v>
      </c>
      <c r="X8697">
        <v>0</v>
      </c>
      <c r="Y8697" t="s">
        <v>341</v>
      </c>
    </row>
    <row r="8698" spans="1:25" x14ac:dyDescent="0.3">
      <c r="A8698" t="s">
        <v>8</v>
      </c>
      <c r="B8698" t="s">
        <v>25</v>
      </c>
      <c r="C8698" t="s">
        <v>5472</v>
      </c>
      <c r="D8698" t="s">
        <v>45</v>
      </c>
      <c r="E8698" t="s">
        <v>46</v>
      </c>
      <c r="F8698" s="30" t="s">
        <v>97</v>
      </c>
      <c r="G8698" s="30" t="s">
        <v>98</v>
      </c>
      <c r="H8698" s="30" t="s">
        <v>99</v>
      </c>
      <c r="I8698" t="s">
        <v>241</v>
      </c>
      <c r="J8698" s="33" t="s">
        <v>182</v>
      </c>
      <c r="K8698" t="s">
        <v>182</v>
      </c>
      <c r="L8698" t="s">
        <v>102</v>
      </c>
      <c r="M8698" s="16">
        <v>32500</v>
      </c>
      <c r="N8698" s="16">
        <v>0</v>
      </c>
      <c r="O8698" s="15">
        <v>32500</v>
      </c>
      <c r="P8698">
        <v>0</v>
      </c>
      <c r="Q8698">
        <v>0</v>
      </c>
      <c r="R8698">
        <v>0</v>
      </c>
      <c r="S8698">
        <v>0</v>
      </c>
      <c r="X8698">
        <v>0</v>
      </c>
      <c r="Y8698" t="s">
        <v>103</v>
      </c>
    </row>
    <row r="8699" spans="1:25" x14ac:dyDescent="0.3">
      <c r="A8699" t="s">
        <v>8</v>
      </c>
      <c r="B8699" t="s">
        <v>25</v>
      </c>
      <c r="C8699" t="s">
        <v>5472</v>
      </c>
      <c r="D8699" t="s">
        <v>45</v>
      </c>
      <c r="E8699" t="s">
        <v>46</v>
      </c>
      <c r="F8699" s="30" t="s">
        <v>5986</v>
      </c>
      <c r="G8699" s="30" t="s">
        <v>5987</v>
      </c>
      <c r="H8699" s="30" t="s">
        <v>5988</v>
      </c>
      <c r="I8699" t="s">
        <v>241</v>
      </c>
      <c r="J8699" s="33" t="s">
        <v>182</v>
      </c>
      <c r="K8699" t="s">
        <v>182</v>
      </c>
      <c r="L8699" t="s">
        <v>147</v>
      </c>
      <c r="M8699" s="16">
        <v>62400</v>
      </c>
      <c r="N8699" s="16">
        <v>0</v>
      </c>
      <c r="O8699" s="15">
        <v>62400</v>
      </c>
      <c r="P8699">
        <v>0</v>
      </c>
      <c r="Q8699">
        <v>0</v>
      </c>
      <c r="R8699">
        <v>0</v>
      </c>
      <c r="S8699">
        <v>0</v>
      </c>
      <c r="X8699">
        <v>0</v>
      </c>
      <c r="Y8699" t="s">
        <v>103</v>
      </c>
    </row>
    <row r="8700" spans="1:25" x14ac:dyDescent="0.3">
      <c r="A8700" t="s">
        <v>8</v>
      </c>
      <c r="B8700" t="s">
        <v>25</v>
      </c>
      <c r="C8700" t="s">
        <v>5472</v>
      </c>
      <c r="D8700" t="s">
        <v>20</v>
      </c>
      <c r="E8700" t="s">
        <v>20</v>
      </c>
      <c r="F8700" s="30" t="s">
        <v>110</v>
      </c>
      <c r="G8700" s="30" t="s">
        <v>5989</v>
      </c>
      <c r="H8700" s="30" t="s">
        <v>5990</v>
      </c>
      <c r="I8700" t="s">
        <v>241</v>
      </c>
      <c r="J8700" s="33" t="s">
        <v>182</v>
      </c>
      <c r="K8700" t="s">
        <v>182</v>
      </c>
      <c r="L8700" t="s">
        <v>102</v>
      </c>
      <c r="M8700" s="16">
        <v>5000</v>
      </c>
      <c r="N8700" s="16">
        <v>0</v>
      </c>
      <c r="O8700" s="15">
        <v>5000</v>
      </c>
      <c r="P8700">
        <v>0</v>
      </c>
      <c r="Q8700">
        <v>1500</v>
      </c>
      <c r="R8700">
        <v>4000</v>
      </c>
      <c r="S8700">
        <v>5500</v>
      </c>
      <c r="X8700">
        <v>0</v>
      </c>
      <c r="Y8700" t="s">
        <v>113</v>
      </c>
    </row>
    <row r="8701" spans="1:25" x14ac:dyDescent="0.3">
      <c r="A8701" t="s">
        <v>8</v>
      </c>
      <c r="B8701" t="s">
        <v>25</v>
      </c>
      <c r="C8701" t="s">
        <v>5472</v>
      </c>
      <c r="D8701" t="s">
        <v>20</v>
      </c>
      <c r="E8701" t="s">
        <v>20</v>
      </c>
      <c r="F8701" s="30" t="s">
        <v>5991</v>
      </c>
      <c r="G8701" s="30" t="s">
        <v>5992</v>
      </c>
      <c r="H8701" s="30" t="s">
        <v>5993</v>
      </c>
      <c r="I8701" t="s">
        <v>241</v>
      </c>
      <c r="J8701" s="33" t="s">
        <v>182</v>
      </c>
      <c r="K8701" t="s">
        <v>182</v>
      </c>
      <c r="L8701" t="s">
        <v>102</v>
      </c>
      <c r="M8701" s="16">
        <v>180000</v>
      </c>
      <c r="N8701" s="16">
        <v>0</v>
      </c>
      <c r="O8701" s="15">
        <v>180000</v>
      </c>
      <c r="P8701">
        <v>0</v>
      </c>
      <c r="Q8701">
        <v>500</v>
      </c>
      <c r="R8701">
        <v>0</v>
      </c>
      <c r="S8701">
        <v>500</v>
      </c>
      <c r="X8701">
        <v>0</v>
      </c>
      <c r="Y8701" t="s">
        <v>113</v>
      </c>
    </row>
    <row r="8702" spans="1:25" x14ac:dyDescent="0.3">
      <c r="A8702" t="s">
        <v>8</v>
      </c>
      <c r="B8702" t="s">
        <v>25</v>
      </c>
      <c r="C8702" t="s">
        <v>5472</v>
      </c>
      <c r="D8702" t="s">
        <v>20</v>
      </c>
      <c r="E8702" t="s">
        <v>20</v>
      </c>
      <c r="F8702" s="30" t="s">
        <v>5994</v>
      </c>
      <c r="G8702" s="30" t="s">
        <v>5995</v>
      </c>
      <c r="H8702" s="30" t="s">
        <v>5996</v>
      </c>
      <c r="I8702" t="s">
        <v>241</v>
      </c>
      <c r="J8702" s="33" t="s">
        <v>182</v>
      </c>
      <c r="K8702" t="s">
        <v>182</v>
      </c>
      <c r="L8702" t="s">
        <v>147</v>
      </c>
      <c r="M8702" s="16">
        <v>32500</v>
      </c>
      <c r="N8702" s="16">
        <v>0</v>
      </c>
      <c r="O8702" s="15">
        <v>32500</v>
      </c>
      <c r="P8702">
        <v>0</v>
      </c>
      <c r="Q8702">
        <v>100</v>
      </c>
      <c r="R8702">
        <v>0</v>
      </c>
      <c r="S8702">
        <v>100</v>
      </c>
      <c r="X8702">
        <v>0</v>
      </c>
      <c r="Y8702" t="s">
        <v>113</v>
      </c>
    </row>
    <row r="8703" spans="1:25" x14ac:dyDescent="0.3">
      <c r="A8703" t="s">
        <v>8</v>
      </c>
      <c r="B8703" t="s">
        <v>25</v>
      </c>
      <c r="C8703" t="s">
        <v>5472</v>
      </c>
      <c r="D8703" t="s">
        <v>20</v>
      </c>
      <c r="E8703" t="s">
        <v>20</v>
      </c>
      <c r="F8703" s="30" t="s">
        <v>5997</v>
      </c>
      <c r="G8703" s="30" t="s">
        <v>5998</v>
      </c>
      <c r="H8703" s="30" t="s">
        <v>5999</v>
      </c>
      <c r="I8703" t="s">
        <v>241</v>
      </c>
      <c r="J8703" s="33" t="s">
        <v>182</v>
      </c>
      <c r="K8703" t="s">
        <v>182</v>
      </c>
      <c r="L8703" t="s">
        <v>6000</v>
      </c>
      <c r="M8703" s="16">
        <v>5000</v>
      </c>
      <c r="N8703" s="16">
        <v>0</v>
      </c>
      <c r="O8703" s="15">
        <v>5000</v>
      </c>
      <c r="P8703">
        <v>0</v>
      </c>
      <c r="Q8703">
        <v>0</v>
      </c>
      <c r="R8703">
        <v>1</v>
      </c>
      <c r="S8703">
        <v>1</v>
      </c>
      <c r="X8703">
        <v>0</v>
      </c>
      <c r="Y8703" t="s">
        <v>113</v>
      </c>
    </row>
    <row r="8704" spans="1:25" x14ac:dyDescent="0.3">
      <c r="A8704" t="s">
        <v>8</v>
      </c>
      <c r="B8704" t="s">
        <v>25</v>
      </c>
      <c r="C8704" t="s">
        <v>5472</v>
      </c>
      <c r="D8704" t="s">
        <v>45</v>
      </c>
      <c r="E8704" t="s">
        <v>64</v>
      </c>
      <c r="F8704" s="30" t="s">
        <v>200</v>
      </c>
      <c r="G8704" s="30" t="s">
        <v>5504</v>
      </c>
      <c r="H8704" s="30" t="s">
        <v>6001</v>
      </c>
      <c r="I8704" t="s">
        <v>241</v>
      </c>
      <c r="J8704" s="33" t="s">
        <v>182</v>
      </c>
      <c r="K8704" t="s">
        <v>182</v>
      </c>
      <c r="L8704" t="s">
        <v>147</v>
      </c>
      <c r="M8704" s="16">
        <v>25000</v>
      </c>
      <c r="N8704" s="16">
        <v>0</v>
      </c>
      <c r="O8704" s="15">
        <v>25000</v>
      </c>
      <c r="P8704">
        <v>0</v>
      </c>
      <c r="Q8704">
        <v>0</v>
      </c>
      <c r="R8704">
        <v>0</v>
      </c>
      <c r="S8704">
        <v>0</v>
      </c>
      <c r="X8704">
        <v>0</v>
      </c>
      <c r="Y8704" t="s">
        <v>103</v>
      </c>
    </row>
    <row r="8705" spans="1:25" x14ac:dyDescent="0.3">
      <c r="A8705" t="s">
        <v>8</v>
      </c>
      <c r="B8705" t="s">
        <v>25</v>
      </c>
      <c r="C8705" t="s">
        <v>5472</v>
      </c>
      <c r="D8705" t="s">
        <v>17</v>
      </c>
      <c r="E8705" t="s">
        <v>17</v>
      </c>
      <c r="F8705" s="30" t="s">
        <v>148</v>
      </c>
      <c r="G8705" s="30" t="s">
        <v>6002</v>
      </c>
      <c r="H8705" s="30" t="s">
        <v>6003</v>
      </c>
      <c r="I8705" t="s">
        <v>241</v>
      </c>
      <c r="J8705" s="33" t="s">
        <v>182</v>
      </c>
      <c r="K8705" t="s">
        <v>182</v>
      </c>
      <c r="L8705" t="s">
        <v>102</v>
      </c>
      <c r="M8705" s="16">
        <v>39000</v>
      </c>
      <c r="N8705" s="16">
        <v>0</v>
      </c>
      <c r="O8705" s="15">
        <v>39000</v>
      </c>
      <c r="P8705">
        <v>0</v>
      </c>
      <c r="Q8705">
        <v>1500</v>
      </c>
      <c r="R8705">
        <v>0</v>
      </c>
      <c r="S8705">
        <v>1500</v>
      </c>
      <c r="X8705">
        <v>0</v>
      </c>
      <c r="Y8705" t="s">
        <v>17</v>
      </c>
    </row>
    <row r="8706" spans="1:25" x14ac:dyDescent="0.3">
      <c r="A8706" t="s">
        <v>8</v>
      </c>
      <c r="B8706" t="s">
        <v>25</v>
      </c>
      <c r="C8706" t="s">
        <v>5472</v>
      </c>
      <c r="D8706" t="s">
        <v>17</v>
      </c>
      <c r="E8706" t="s">
        <v>17</v>
      </c>
      <c r="F8706" s="30" t="s">
        <v>6004</v>
      </c>
      <c r="G8706" s="30" t="s">
        <v>6005</v>
      </c>
      <c r="H8706" s="30" t="s">
        <v>6006</v>
      </c>
      <c r="I8706" t="s">
        <v>241</v>
      </c>
      <c r="J8706" s="33" t="s">
        <v>182</v>
      </c>
      <c r="K8706" t="s">
        <v>182</v>
      </c>
      <c r="L8706" t="s">
        <v>102</v>
      </c>
      <c r="M8706" s="16">
        <v>10000</v>
      </c>
      <c r="N8706" s="16">
        <v>0</v>
      </c>
      <c r="O8706" s="15">
        <v>10000</v>
      </c>
      <c r="P8706">
        <v>0</v>
      </c>
      <c r="Q8706">
        <v>500</v>
      </c>
      <c r="R8706">
        <v>200</v>
      </c>
      <c r="S8706">
        <v>700</v>
      </c>
      <c r="X8706">
        <v>0</v>
      </c>
      <c r="Y8706" t="s">
        <v>17</v>
      </c>
    </row>
    <row r="8707" spans="1:25" x14ac:dyDescent="0.3">
      <c r="A8707" t="s">
        <v>8</v>
      </c>
      <c r="B8707" t="s">
        <v>25</v>
      </c>
      <c r="C8707" t="s">
        <v>5472</v>
      </c>
      <c r="D8707" t="s">
        <v>17</v>
      </c>
      <c r="E8707" t="s">
        <v>17</v>
      </c>
      <c r="F8707" s="30" t="s">
        <v>6007</v>
      </c>
      <c r="G8707" s="30" t="s">
        <v>6008</v>
      </c>
      <c r="H8707" s="30" t="s">
        <v>6009</v>
      </c>
      <c r="I8707" t="s">
        <v>241</v>
      </c>
      <c r="J8707" s="33" t="s">
        <v>182</v>
      </c>
      <c r="K8707" t="s">
        <v>182</v>
      </c>
      <c r="L8707" t="s">
        <v>102</v>
      </c>
      <c r="M8707" s="16">
        <v>15000</v>
      </c>
      <c r="N8707" s="16">
        <v>0</v>
      </c>
      <c r="O8707" s="15">
        <v>15000</v>
      </c>
      <c r="P8707">
        <v>0</v>
      </c>
      <c r="Q8707">
        <v>200</v>
      </c>
      <c r="R8707">
        <v>100</v>
      </c>
      <c r="S8707">
        <v>300</v>
      </c>
      <c r="X8707">
        <v>0</v>
      </c>
      <c r="Y8707" t="s">
        <v>17</v>
      </c>
    </row>
    <row r="8708" spans="1:25" x14ac:dyDescent="0.3">
      <c r="A8708" t="s">
        <v>8</v>
      </c>
      <c r="B8708" t="s">
        <v>25</v>
      </c>
      <c r="C8708" t="s">
        <v>5472</v>
      </c>
      <c r="D8708" t="s">
        <v>17</v>
      </c>
      <c r="E8708" t="s">
        <v>17</v>
      </c>
      <c r="F8708" s="30" t="s">
        <v>139</v>
      </c>
      <c r="G8708" s="30" t="s">
        <v>6010</v>
      </c>
      <c r="H8708" s="30" t="s">
        <v>6011</v>
      </c>
      <c r="I8708" t="s">
        <v>241</v>
      </c>
      <c r="J8708" s="33" t="s">
        <v>101</v>
      </c>
      <c r="K8708" t="s">
        <v>101</v>
      </c>
      <c r="L8708" t="s">
        <v>102</v>
      </c>
      <c r="M8708" s="16">
        <v>12050</v>
      </c>
      <c r="N8708" s="16">
        <v>0</v>
      </c>
      <c r="O8708" s="15">
        <v>12050</v>
      </c>
      <c r="P8708">
        <v>0</v>
      </c>
      <c r="Q8708">
        <v>200</v>
      </c>
      <c r="R8708">
        <v>0</v>
      </c>
      <c r="S8708">
        <v>200</v>
      </c>
      <c r="X8708">
        <v>0</v>
      </c>
      <c r="Y8708" t="s">
        <v>17</v>
      </c>
    </row>
    <row r="8709" spans="1:25" x14ac:dyDescent="0.3">
      <c r="A8709" t="s">
        <v>8</v>
      </c>
      <c r="B8709" t="s">
        <v>25</v>
      </c>
      <c r="C8709" t="s">
        <v>5472</v>
      </c>
      <c r="D8709" t="s">
        <v>17</v>
      </c>
      <c r="E8709" t="s">
        <v>17</v>
      </c>
      <c r="F8709" s="30" t="s">
        <v>6012</v>
      </c>
      <c r="G8709" s="30" t="s">
        <v>6013</v>
      </c>
      <c r="H8709" s="30" t="s">
        <v>6014</v>
      </c>
      <c r="I8709" t="s">
        <v>241</v>
      </c>
      <c r="J8709" s="33" t="s">
        <v>182</v>
      </c>
      <c r="K8709" t="s">
        <v>182</v>
      </c>
      <c r="L8709" t="s">
        <v>102</v>
      </c>
      <c r="M8709" s="16">
        <v>15000</v>
      </c>
      <c r="N8709" s="16">
        <v>0</v>
      </c>
      <c r="O8709" s="15">
        <v>15000</v>
      </c>
      <c r="P8709">
        <v>0</v>
      </c>
      <c r="Q8709">
        <v>50</v>
      </c>
      <c r="R8709">
        <v>20</v>
      </c>
      <c r="S8709">
        <v>70</v>
      </c>
      <c r="X8709">
        <v>0</v>
      </c>
      <c r="Y8709" t="s">
        <v>17</v>
      </c>
    </row>
    <row r="8710" spans="1:25" x14ac:dyDescent="0.3">
      <c r="A8710" t="s">
        <v>8</v>
      </c>
      <c r="B8710" t="s">
        <v>25</v>
      </c>
      <c r="C8710" t="s">
        <v>5472</v>
      </c>
      <c r="D8710" t="s">
        <v>17</v>
      </c>
      <c r="E8710" t="s">
        <v>17</v>
      </c>
      <c r="F8710" s="30" t="s">
        <v>6015</v>
      </c>
      <c r="G8710" s="30" t="s">
        <v>6013</v>
      </c>
      <c r="H8710" s="30" t="s">
        <v>6016</v>
      </c>
      <c r="I8710" t="s">
        <v>241</v>
      </c>
      <c r="J8710" s="33" t="s">
        <v>182</v>
      </c>
      <c r="K8710" t="s">
        <v>182</v>
      </c>
      <c r="L8710" t="s">
        <v>102</v>
      </c>
      <c r="M8710" s="16">
        <v>30000</v>
      </c>
      <c r="N8710" s="16">
        <v>0</v>
      </c>
      <c r="O8710" s="15">
        <v>30000</v>
      </c>
      <c r="P8710">
        <v>0</v>
      </c>
      <c r="Q8710">
        <v>20</v>
      </c>
      <c r="R8710">
        <v>0</v>
      </c>
      <c r="S8710">
        <v>20</v>
      </c>
      <c r="X8710">
        <v>0</v>
      </c>
      <c r="Y8710" t="s">
        <v>17</v>
      </c>
    </row>
    <row r="8711" spans="1:25" x14ac:dyDescent="0.3">
      <c r="A8711" t="s">
        <v>8</v>
      </c>
      <c r="B8711" t="s">
        <v>25</v>
      </c>
      <c r="C8711" t="s">
        <v>5472</v>
      </c>
      <c r="D8711" t="s">
        <v>15</v>
      </c>
      <c r="E8711" t="s">
        <v>15</v>
      </c>
      <c r="F8711" s="30" t="s">
        <v>170</v>
      </c>
      <c r="G8711" s="30" t="s">
        <v>6017</v>
      </c>
      <c r="H8711" s="30" t="s">
        <v>6018</v>
      </c>
      <c r="I8711" t="s">
        <v>241</v>
      </c>
      <c r="J8711" s="33" t="s">
        <v>182</v>
      </c>
      <c r="K8711" t="s">
        <v>182</v>
      </c>
      <c r="L8711" t="s">
        <v>102</v>
      </c>
      <c r="M8711" s="16">
        <v>32500</v>
      </c>
      <c r="N8711" s="16">
        <v>0</v>
      </c>
      <c r="O8711" s="15">
        <v>32500</v>
      </c>
      <c r="P8711">
        <v>0</v>
      </c>
      <c r="Q8711">
        <v>700</v>
      </c>
      <c r="R8711">
        <v>0</v>
      </c>
      <c r="S8711">
        <v>700</v>
      </c>
      <c r="X8711">
        <v>0</v>
      </c>
      <c r="Y8711" t="s">
        <v>169</v>
      </c>
    </row>
    <row r="8712" spans="1:25" x14ac:dyDescent="0.3">
      <c r="A8712" t="s">
        <v>8</v>
      </c>
      <c r="B8712" t="s">
        <v>25</v>
      </c>
      <c r="C8712" t="s">
        <v>5472</v>
      </c>
      <c r="D8712" t="s">
        <v>15</v>
      </c>
      <c r="E8712" t="s">
        <v>15</v>
      </c>
      <c r="F8712" s="30" t="s">
        <v>170</v>
      </c>
      <c r="G8712" s="30" t="s">
        <v>6019</v>
      </c>
      <c r="H8712" s="30" t="s">
        <v>6020</v>
      </c>
      <c r="I8712" t="s">
        <v>241</v>
      </c>
      <c r="J8712" s="33" t="s">
        <v>182</v>
      </c>
      <c r="K8712" t="s">
        <v>182</v>
      </c>
      <c r="L8712" t="s">
        <v>102</v>
      </c>
      <c r="M8712" s="16">
        <v>90000</v>
      </c>
      <c r="N8712" s="16">
        <v>0</v>
      </c>
      <c r="O8712" s="15">
        <v>90000</v>
      </c>
      <c r="P8712">
        <v>0</v>
      </c>
      <c r="Q8712">
        <v>600</v>
      </c>
      <c r="R8712">
        <v>0</v>
      </c>
      <c r="S8712">
        <v>600</v>
      </c>
      <c r="X8712">
        <v>0</v>
      </c>
      <c r="Y8712" t="s">
        <v>169</v>
      </c>
    </row>
    <row r="8713" spans="1:25" x14ac:dyDescent="0.3">
      <c r="A8713" t="s">
        <v>8</v>
      </c>
      <c r="B8713" t="s">
        <v>25</v>
      </c>
      <c r="C8713" t="s">
        <v>5472</v>
      </c>
      <c r="D8713" t="s">
        <v>15</v>
      </c>
      <c r="E8713" t="s">
        <v>15</v>
      </c>
      <c r="F8713" s="30" t="s">
        <v>170</v>
      </c>
      <c r="G8713" s="30" t="s">
        <v>6021</v>
      </c>
      <c r="H8713" s="30" t="s">
        <v>6022</v>
      </c>
      <c r="I8713" t="s">
        <v>241</v>
      </c>
      <c r="J8713" s="33" t="s">
        <v>182</v>
      </c>
      <c r="K8713" t="s">
        <v>182</v>
      </c>
      <c r="L8713" t="s">
        <v>102</v>
      </c>
      <c r="M8713" s="16">
        <v>10000</v>
      </c>
      <c r="N8713" s="16">
        <v>0</v>
      </c>
      <c r="O8713" s="15">
        <v>10000</v>
      </c>
      <c r="P8713">
        <v>0</v>
      </c>
      <c r="Q8713">
        <v>230</v>
      </c>
      <c r="R8713">
        <v>0</v>
      </c>
      <c r="S8713">
        <v>230</v>
      </c>
      <c r="X8713">
        <v>0</v>
      </c>
      <c r="Y8713" t="s">
        <v>169</v>
      </c>
    </row>
    <row r="8714" spans="1:25" x14ac:dyDescent="0.3">
      <c r="A8714" t="s">
        <v>8</v>
      </c>
      <c r="B8714" t="s">
        <v>25</v>
      </c>
      <c r="C8714" t="s">
        <v>5472</v>
      </c>
      <c r="D8714" t="s">
        <v>15</v>
      </c>
      <c r="E8714" t="s">
        <v>15</v>
      </c>
      <c r="F8714" s="30" t="s">
        <v>170</v>
      </c>
      <c r="G8714" s="30" t="s">
        <v>6023</v>
      </c>
      <c r="H8714" s="30" t="s">
        <v>6024</v>
      </c>
      <c r="I8714" t="s">
        <v>241</v>
      </c>
      <c r="J8714" s="33" t="s">
        <v>182</v>
      </c>
      <c r="K8714" t="s">
        <v>182</v>
      </c>
      <c r="L8714" t="s">
        <v>102</v>
      </c>
      <c r="M8714" s="16">
        <v>19500</v>
      </c>
      <c r="N8714" s="16">
        <v>0</v>
      </c>
      <c r="O8714" s="15">
        <v>19500</v>
      </c>
      <c r="P8714">
        <v>0</v>
      </c>
      <c r="Q8714">
        <v>150</v>
      </c>
      <c r="R8714">
        <v>0</v>
      </c>
      <c r="S8714">
        <v>150</v>
      </c>
      <c r="X8714">
        <v>0</v>
      </c>
      <c r="Y8714" t="s">
        <v>169</v>
      </c>
    </row>
    <row r="8715" spans="1:25" x14ac:dyDescent="0.3">
      <c r="A8715" t="s">
        <v>8</v>
      </c>
      <c r="B8715" t="s">
        <v>25</v>
      </c>
      <c r="C8715" t="s">
        <v>5472</v>
      </c>
      <c r="D8715" t="s">
        <v>15</v>
      </c>
      <c r="E8715" t="s">
        <v>15</v>
      </c>
      <c r="F8715" s="30" t="s">
        <v>170</v>
      </c>
      <c r="G8715" s="30" t="s">
        <v>6025</v>
      </c>
      <c r="H8715" s="30" t="s">
        <v>6026</v>
      </c>
      <c r="I8715" t="s">
        <v>241</v>
      </c>
      <c r="J8715" s="33" t="s">
        <v>182</v>
      </c>
      <c r="K8715" t="s">
        <v>182</v>
      </c>
      <c r="L8715" t="s">
        <v>102</v>
      </c>
      <c r="M8715" s="16">
        <v>26000</v>
      </c>
      <c r="N8715" s="16">
        <v>0</v>
      </c>
      <c r="O8715" s="15">
        <v>26000</v>
      </c>
      <c r="P8715">
        <v>0</v>
      </c>
      <c r="Q8715">
        <v>50</v>
      </c>
      <c r="R8715">
        <v>0</v>
      </c>
      <c r="S8715">
        <v>50</v>
      </c>
      <c r="X8715">
        <v>0</v>
      </c>
      <c r="Y8715" t="s">
        <v>169</v>
      </c>
    </row>
    <row r="8716" spans="1:25" x14ac:dyDescent="0.3">
      <c r="A8716" t="s">
        <v>8</v>
      </c>
      <c r="B8716" t="s">
        <v>25</v>
      </c>
      <c r="C8716" t="s">
        <v>5472</v>
      </c>
      <c r="D8716" t="s">
        <v>15</v>
      </c>
      <c r="E8716" t="s">
        <v>15</v>
      </c>
      <c r="F8716" s="30" t="s">
        <v>170</v>
      </c>
      <c r="G8716" s="30" t="s">
        <v>6017</v>
      </c>
      <c r="H8716" s="30" t="s">
        <v>6027</v>
      </c>
      <c r="I8716" t="s">
        <v>241</v>
      </c>
      <c r="J8716" s="33" t="s">
        <v>182</v>
      </c>
      <c r="K8716" t="s">
        <v>182</v>
      </c>
      <c r="L8716" t="s">
        <v>147</v>
      </c>
      <c r="M8716" s="16">
        <v>17000</v>
      </c>
      <c r="N8716" s="16">
        <v>0</v>
      </c>
      <c r="O8716" s="15">
        <v>17000</v>
      </c>
      <c r="P8716">
        <v>0</v>
      </c>
      <c r="Q8716">
        <v>30</v>
      </c>
      <c r="R8716">
        <v>0</v>
      </c>
      <c r="S8716">
        <v>30</v>
      </c>
      <c r="X8716">
        <v>0</v>
      </c>
      <c r="Y8716" t="s">
        <v>169</v>
      </c>
    </row>
    <row r="8717" spans="1:25" x14ac:dyDescent="0.3">
      <c r="A8717" t="s">
        <v>8</v>
      </c>
      <c r="B8717" t="s">
        <v>25</v>
      </c>
      <c r="C8717" t="s">
        <v>5472</v>
      </c>
      <c r="D8717" t="s">
        <v>63</v>
      </c>
      <c r="E8717" t="s">
        <v>63</v>
      </c>
      <c r="F8717" s="30" t="s">
        <v>312</v>
      </c>
      <c r="G8717" s="30" t="s">
        <v>6028</v>
      </c>
      <c r="H8717" s="30" t="s">
        <v>6029</v>
      </c>
      <c r="I8717" t="s">
        <v>241</v>
      </c>
      <c r="J8717" s="33" t="s">
        <v>182</v>
      </c>
      <c r="K8717" t="s">
        <v>182</v>
      </c>
      <c r="L8717" t="s">
        <v>147</v>
      </c>
      <c r="M8717" s="16">
        <v>0</v>
      </c>
      <c r="N8717" s="16">
        <v>29250</v>
      </c>
      <c r="O8717" s="15">
        <v>29250</v>
      </c>
      <c r="P8717">
        <v>0</v>
      </c>
      <c r="Q8717">
        <v>575</v>
      </c>
      <c r="R8717">
        <v>0</v>
      </c>
      <c r="S8717">
        <v>575</v>
      </c>
      <c r="X8717">
        <v>0</v>
      </c>
      <c r="Y8717" t="s">
        <v>14</v>
      </c>
    </row>
    <row r="8718" spans="1:25" x14ac:dyDescent="0.3">
      <c r="A8718" t="s">
        <v>8</v>
      </c>
      <c r="B8718" t="s">
        <v>25</v>
      </c>
      <c r="C8718" t="s">
        <v>5472</v>
      </c>
      <c r="D8718" t="s">
        <v>17</v>
      </c>
      <c r="E8718" t="s">
        <v>37</v>
      </c>
      <c r="F8718" s="30" t="s">
        <v>6030</v>
      </c>
      <c r="G8718" s="30" t="s">
        <v>6031</v>
      </c>
      <c r="H8718" s="30" t="s">
        <v>6032</v>
      </c>
      <c r="I8718" t="s">
        <v>241</v>
      </c>
      <c r="J8718" s="33" t="s">
        <v>182</v>
      </c>
      <c r="K8718" t="s">
        <v>182</v>
      </c>
      <c r="L8718" t="s">
        <v>102</v>
      </c>
      <c r="M8718" s="16">
        <v>50000</v>
      </c>
      <c r="N8718" s="16">
        <v>0</v>
      </c>
      <c r="O8718" s="15">
        <v>50000</v>
      </c>
      <c r="P8718">
        <v>0</v>
      </c>
      <c r="Q8718">
        <v>1500</v>
      </c>
      <c r="R8718">
        <v>4000</v>
      </c>
      <c r="S8718">
        <v>5500</v>
      </c>
      <c r="X8718">
        <v>0</v>
      </c>
      <c r="Y8718" t="s">
        <v>17</v>
      </c>
    </row>
    <row r="8719" spans="1:25" x14ac:dyDescent="0.3">
      <c r="A8719" t="s">
        <v>8</v>
      </c>
      <c r="B8719" t="s">
        <v>25</v>
      </c>
      <c r="C8719" t="s">
        <v>5472</v>
      </c>
      <c r="D8719" t="s">
        <v>17</v>
      </c>
      <c r="E8719" t="s">
        <v>17</v>
      </c>
      <c r="F8719" s="30" t="s">
        <v>139</v>
      </c>
      <c r="G8719" s="30" t="s">
        <v>6010</v>
      </c>
      <c r="H8719" s="30" t="s">
        <v>6011</v>
      </c>
      <c r="I8719" t="s">
        <v>241</v>
      </c>
      <c r="J8719" s="33" t="s">
        <v>182</v>
      </c>
      <c r="K8719" t="s">
        <v>182</v>
      </c>
      <c r="L8719" t="s">
        <v>102</v>
      </c>
      <c r="M8719" s="16">
        <v>427950</v>
      </c>
      <c r="N8719" s="16">
        <v>0</v>
      </c>
      <c r="O8719" s="15">
        <v>427950</v>
      </c>
      <c r="P8719">
        <v>0</v>
      </c>
      <c r="Q8719">
        <v>200</v>
      </c>
      <c r="R8719">
        <v>0</v>
      </c>
      <c r="S8719">
        <v>200</v>
      </c>
      <c r="X8719">
        <v>0</v>
      </c>
      <c r="Y8719" t="s">
        <v>17</v>
      </c>
    </row>
    <row r="8720" spans="1:25" x14ac:dyDescent="0.3">
      <c r="A8720" t="s">
        <v>39</v>
      </c>
      <c r="B8720" t="s">
        <v>39</v>
      </c>
      <c r="C8720" t="s">
        <v>5472</v>
      </c>
      <c r="D8720" t="s">
        <v>33</v>
      </c>
      <c r="E8720" t="s">
        <v>33</v>
      </c>
      <c r="F8720" s="30" t="s">
        <v>1720</v>
      </c>
      <c r="G8720" s="30" t="s">
        <v>6033</v>
      </c>
      <c r="H8720" s="30" t="s">
        <v>6034</v>
      </c>
      <c r="I8720" t="s">
        <v>100</v>
      </c>
      <c r="J8720" s="33" t="s">
        <v>101</v>
      </c>
      <c r="K8720" t="s">
        <v>101</v>
      </c>
      <c r="L8720" t="s">
        <v>1440</v>
      </c>
      <c r="M8720" s="16">
        <v>0</v>
      </c>
      <c r="N8720" s="16">
        <v>36915</v>
      </c>
      <c r="O8720" s="15">
        <v>36915</v>
      </c>
      <c r="P8720">
        <v>18000</v>
      </c>
      <c r="Q8720">
        <v>0</v>
      </c>
      <c r="R8720">
        <v>0</v>
      </c>
      <c r="S8720">
        <v>18000</v>
      </c>
      <c r="Y8720" t="s">
        <v>33</v>
      </c>
    </row>
    <row r="8721" spans="1:25" x14ac:dyDescent="0.3">
      <c r="A8721" t="s">
        <v>39</v>
      </c>
      <c r="B8721" t="s">
        <v>39</v>
      </c>
      <c r="C8721" t="s">
        <v>5472</v>
      </c>
      <c r="D8721" t="s">
        <v>33</v>
      </c>
      <c r="E8721" t="s">
        <v>33</v>
      </c>
      <c r="F8721" s="30" t="s">
        <v>1720</v>
      </c>
      <c r="G8721" s="30" t="s">
        <v>6033</v>
      </c>
      <c r="H8721" s="30" t="s">
        <v>6034</v>
      </c>
      <c r="I8721" t="s">
        <v>235</v>
      </c>
      <c r="J8721" s="33" t="s">
        <v>101</v>
      </c>
      <c r="K8721" t="s">
        <v>101</v>
      </c>
      <c r="L8721" t="s">
        <v>1439</v>
      </c>
      <c r="M8721" s="16">
        <v>0</v>
      </c>
      <c r="N8721" s="16">
        <v>0</v>
      </c>
      <c r="O8721" s="15">
        <v>0</v>
      </c>
      <c r="P8721">
        <v>18000</v>
      </c>
      <c r="Q8721">
        <v>0</v>
      </c>
      <c r="R8721">
        <v>0</v>
      </c>
      <c r="S8721">
        <v>18000</v>
      </c>
      <c r="Y8721" t="s">
        <v>33</v>
      </c>
    </row>
    <row r="8722" spans="1:25" x14ac:dyDescent="0.3">
      <c r="A8722" t="s">
        <v>39</v>
      </c>
      <c r="B8722" t="s">
        <v>39</v>
      </c>
      <c r="C8722" t="s">
        <v>5472</v>
      </c>
      <c r="D8722" t="s">
        <v>33</v>
      </c>
      <c r="E8722" t="s">
        <v>33</v>
      </c>
      <c r="F8722" s="30" t="s">
        <v>1783</v>
      </c>
      <c r="G8722" s="30" t="s">
        <v>6035</v>
      </c>
      <c r="H8722" s="30" t="s">
        <v>6036</v>
      </c>
      <c r="I8722" t="s">
        <v>241</v>
      </c>
      <c r="J8722" s="33" t="s">
        <v>101</v>
      </c>
      <c r="K8722" t="s">
        <v>101</v>
      </c>
      <c r="L8722" t="s">
        <v>1435</v>
      </c>
      <c r="M8722" s="16">
        <v>0</v>
      </c>
      <c r="N8722" s="16">
        <v>132158</v>
      </c>
      <c r="O8722" s="15">
        <v>132158</v>
      </c>
      <c r="P8722">
        <v>0</v>
      </c>
      <c r="Q8722">
        <v>8600</v>
      </c>
      <c r="R8722">
        <v>401250</v>
      </c>
      <c r="S8722">
        <v>409850</v>
      </c>
      <c r="Y8722" t="s">
        <v>33</v>
      </c>
    </row>
    <row r="8723" spans="1:25" x14ac:dyDescent="0.3">
      <c r="A8723" t="s">
        <v>39</v>
      </c>
      <c r="B8723" t="s">
        <v>39</v>
      </c>
      <c r="C8723" t="s">
        <v>5472</v>
      </c>
      <c r="D8723" t="s">
        <v>33</v>
      </c>
      <c r="E8723" t="s">
        <v>33</v>
      </c>
      <c r="F8723" s="30" t="s">
        <v>1783</v>
      </c>
      <c r="G8723" s="30" t="s">
        <v>6035</v>
      </c>
      <c r="H8723" s="30" t="s">
        <v>6036</v>
      </c>
      <c r="I8723" t="s">
        <v>241</v>
      </c>
      <c r="J8723" s="33" t="s">
        <v>101</v>
      </c>
      <c r="K8723" t="s">
        <v>101</v>
      </c>
      <c r="L8723" t="s">
        <v>1438</v>
      </c>
      <c r="M8723" s="16">
        <v>0</v>
      </c>
      <c r="N8723" s="16">
        <v>132158</v>
      </c>
      <c r="O8723" s="15">
        <v>132158</v>
      </c>
      <c r="P8723">
        <v>0</v>
      </c>
      <c r="Q8723">
        <v>5000</v>
      </c>
      <c r="R8723">
        <v>401250</v>
      </c>
      <c r="S8723">
        <v>406250</v>
      </c>
      <c r="Y8723" t="s">
        <v>33</v>
      </c>
    </row>
    <row r="8724" spans="1:25" x14ac:dyDescent="0.3">
      <c r="A8724" t="s">
        <v>39</v>
      </c>
      <c r="B8724" t="s">
        <v>39</v>
      </c>
      <c r="C8724" t="s">
        <v>5472</v>
      </c>
      <c r="D8724" t="s">
        <v>33</v>
      </c>
      <c r="E8724" t="s">
        <v>33</v>
      </c>
      <c r="F8724" s="30" t="s">
        <v>1783</v>
      </c>
      <c r="G8724" s="30" t="s">
        <v>6035</v>
      </c>
      <c r="H8724" s="30" t="s">
        <v>6036</v>
      </c>
      <c r="I8724" t="s">
        <v>241</v>
      </c>
      <c r="J8724" s="33" t="s">
        <v>101</v>
      </c>
      <c r="K8724" t="s">
        <v>101</v>
      </c>
      <c r="L8724" t="s">
        <v>1436</v>
      </c>
      <c r="M8724" s="16">
        <v>0</v>
      </c>
      <c r="N8724" s="16">
        <v>132158</v>
      </c>
      <c r="O8724" s="15">
        <v>132158</v>
      </c>
      <c r="P8724">
        <v>0</v>
      </c>
      <c r="Q8724">
        <v>8000</v>
      </c>
      <c r="R8724">
        <v>401250</v>
      </c>
      <c r="S8724">
        <v>409250</v>
      </c>
      <c r="Y8724" t="s">
        <v>33</v>
      </c>
    </row>
    <row r="8725" spans="1:25" x14ac:dyDescent="0.3">
      <c r="A8725" t="s">
        <v>39</v>
      </c>
      <c r="B8725" t="s">
        <v>39</v>
      </c>
      <c r="C8725" t="s">
        <v>5472</v>
      </c>
      <c r="D8725" t="s">
        <v>33</v>
      </c>
      <c r="E8725" t="s">
        <v>33</v>
      </c>
      <c r="F8725" s="30" t="s">
        <v>1726</v>
      </c>
      <c r="G8725" s="30" t="s">
        <v>6037</v>
      </c>
      <c r="H8725" s="30" t="s">
        <v>6038</v>
      </c>
      <c r="I8725" t="s">
        <v>235</v>
      </c>
      <c r="J8725" s="33" t="s">
        <v>101</v>
      </c>
      <c r="K8725" t="s">
        <v>101</v>
      </c>
      <c r="L8725" t="s">
        <v>1435</v>
      </c>
      <c r="M8725" s="16">
        <v>0</v>
      </c>
      <c r="N8725" s="16">
        <v>0</v>
      </c>
      <c r="O8725" s="15">
        <v>0</v>
      </c>
      <c r="P8725">
        <v>0</v>
      </c>
      <c r="Q8725">
        <v>1200</v>
      </c>
      <c r="R8725">
        <v>240</v>
      </c>
      <c r="S8725">
        <v>1440</v>
      </c>
      <c r="Y8725" t="s">
        <v>33</v>
      </c>
    </row>
    <row r="8726" spans="1:25" x14ac:dyDescent="0.3">
      <c r="A8726" t="s">
        <v>39</v>
      </c>
      <c r="B8726" t="s">
        <v>39</v>
      </c>
      <c r="C8726" t="s">
        <v>5472</v>
      </c>
      <c r="D8726" t="s">
        <v>10</v>
      </c>
      <c r="E8726" t="s">
        <v>10</v>
      </c>
      <c r="F8726" s="30" t="s">
        <v>1465</v>
      </c>
      <c r="G8726" s="30" t="s">
        <v>6039</v>
      </c>
      <c r="H8726" s="30" t="s">
        <v>2019</v>
      </c>
      <c r="I8726" t="s">
        <v>241</v>
      </c>
      <c r="J8726" s="33" t="s">
        <v>101</v>
      </c>
      <c r="K8726" t="s">
        <v>101</v>
      </c>
      <c r="L8726" t="s">
        <v>1439</v>
      </c>
      <c r="M8726" s="16">
        <v>0</v>
      </c>
      <c r="N8726" s="16">
        <v>36784.367282086918</v>
      </c>
      <c r="O8726" s="15">
        <v>36784.367282086918</v>
      </c>
      <c r="P8726">
        <v>2676</v>
      </c>
      <c r="Q8726">
        <v>588</v>
      </c>
      <c r="R8726">
        <v>653</v>
      </c>
      <c r="S8726">
        <v>3917</v>
      </c>
      <c r="Y8726" t="s">
        <v>341</v>
      </c>
    </row>
    <row r="8727" spans="1:25" x14ac:dyDescent="0.3">
      <c r="A8727" t="s">
        <v>39</v>
      </c>
      <c r="B8727" t="s">
        <v>39</v>
      </c>
      <c r="C8727" t="s">
        <v>5472</v>
      </c>
      <c r="D8727" t="s">
        <v>10</v>
      </c>
      <c r="E8727" t="s">
        <v>10</v>
      </c>
      <c r="F8727" s="30" t="s">
        <v>1465</v>
      </c>
      <c r="G8727" s="30" t="s">
        <v>6039</v>
      </c>
      <c r="H8727" s="30" t="s">
        <v>2019</v>
      </c>
      <c r="I8727" t="s">
        <v>241</v>
      </c>
      <c r="J8727" s="33" t="s">
        <v>101</v>
      </c>
      <c r="K8727" t="s">
        <v>101</v>
      </c>
      <c r="L8727" t="s">
        <v>1445</v>
      </c>
      <c r="M8727" s="16">
        <v>0</v>
      </c>
      <c r="N8727" s="16">
        <v>33440.333892806295</v>
      </c>
      <c r="O8727" s="15">
        <v>33440.333892806295</v>
      </c>
      <c r="P8727">
        <v>2713</v>
      </c>
      <c r="Q8727">
        <v>551</v>
      </c>
      <c r="R8727">
        <v>653</v>
      </c>
      <c r="S8727">
        <v>3917</v>
      </c>
      <c r="Y8727" t="s">
        <v>341</v>
      </c>
    </row>
    <row r="8728" spans="1:25" x14ac:dyDescent="0.3">
      <c r="A8728" t="s">
        <v>39</v>
      </c>
      <c r="B8728" t="s">
        <v>39</v>
      </c>
      <c r="C8728" t="s">
        <v>5472</v>
      </c>
      <c r="D8728" t="s">
        <v>10</v>
      </c>
      <c r="E8728" t="s">
        <v>10</v>
      </c>
      <c r="F8728" s="30" t="s">
        <v>1465</v>
      </c>
      <c r="G8728" s="30" t="s">
        <v>6039</v>
      </c>
      <c r="H8728" s="30" t="s">
        <v>2019</v>
      </c>
      <c r="I8728" t="s">
        <v>241</v>
      </c>
      <c r="J8728" s="33" t="s">
        <v>101</v>
      </c>
      <c r="K8728" t="s">
        <v>101</v>
      </c>
      <c r="L8728" t="s">
        <v>1435</v>
      </c>
      <c r="M8728" s="16">
        <v>0</v>
      </c>
      <c r="N8728" s="16">
        <v>77330.772127114556</v>
      </c>
      <c r="O8728" s="15">
        <v>77330.772127114556</v>
      </c>
      <c r="P8728">
        <v>1378</v>
      </c>
      <c r="Q8728">
        <v>1886</v>
      </c>
      <c r="R8728">
        <v>653</v>
      </c>
      <c r="S8728">
        <v>3917</v>
      </c>
      <c r="Y8728" t="s">
        <v>341</v>
      </c>
    </row>
    <row r="8729" spans="1:25" x14ac:dyDescent="0.3">
      <c r="A8729" t="s">
        <v>39</v>
      </c>
      <c r="B8729" t="s">
        <v>39</v>
      </c>
      <c r="C8729" t="s">
        <v>5472</v>
      </c>
      <c r="D8729" t="s">
        <v>10</v>
      </c>
      <c r="E8729" t="s">
        <v>10</v>
      </c>
      <c r="F8729" s="30" t="s">
        <v>1465</v>
      </c>
      <c r="G8729" s="30" t="s">
        <v>6039</v>
      </c>
      <c r="H8729" s="30" t="s">
        <v>2019</v>
      </c>
      <c r="I8729" t="s">
        <v>241</v>
      </c>
      <c r="J8729" s="33" t="s">
        <v>101</v>
      </c>
      <c r="K8729" t="s">
        <v>101</v>
      </c>
      <c r="L8729" t="s">
        <v>1436</v>
      </c>
      <c r="M8729" s="16">
        <v>0</v>
      </c>
      <c r="N8729" s="16">
        <v>52688.251422768932</v>
      </c>
      <c r="O8729" s="15">
        <v>52688.251422768932</v>
      </c>
      <c r="P8729">
        <v>1979</v>
      </c>
      <c r="Q8729">
        <v>1285</v>
      </c>
      <c r="R8729">
        <v>653</v>
      </c>
      <c r="S8729">
        <v>3917</v>
      </c>
      <c r="Y8729" t="s">
        <v>341</v>
      </c>
    </row>
    <row r="8730" spans="1:25" x14ac:dyDescent="0.3">
      <c r="A8730" t="s">
        <v>39</v>
      </c>
      <c r="B8730" t="s">
        <v>39</v>
      </c>
      <c r="C8730" t="s">
        <v>5472</v>
      </c>
      <c r="D8730" t="s">
        <v>10</v>
      </c>
      <c r="E8730" t="s">
        <v>10</v>
      </c>
      <c r="F8730" s="30" t="s">
        <v>1465</v>
      </c>
      <c r="G8730" s="30" t="s">
        <v>6039</v>
      </c>
      <c r="H8730" s="30" t="s">
        <v>2019</v>
      </c>
      <c r="I8730" t="s">
        <v>241</v>
      </c>
      <c r="J8730" s="33" t="s">
        <v>101</v>
      </c>
      <c r="K8730" t="s">
        <v>101</v>
      </c>
      <c r="L8730" t="s">
        <v>1441</v>
      </c>
      <c r="M8730" s="16">
        <v>0</v>
      </c>
      <c r="N8730" s="16">
        <v>23408.233724964404</v>
      </c>
      <c r="O8730" s="15">
        <v>23408.233724964404</v>
      </c>
      <c r="P8730">
        <v>2896.8</v>
      </c>
      <c r="Q8730">
        <v>367.2</v>
      </c>
      <c r="R8730">
        <v>653</v>
      </c>
      <c r="S8730">
        <v>3917</v>
      </c>
      <c r="Y8730" t="s">
        <v>341</v>
      </c>
    </row>
    <row r="8731" spans="1:25" x14ac:dyDescent="0.3">
      <c r="A8731" t="s">
        <v>39</v>
      </c>
      <c r="B8731" t="s">
        <v>39</v>
      </c>
      <c r="C8731" t="s">
        <v>5472</v>
      </c>
      <c r="D8731" t="s">
        <v>10</v>
      </c>
      <c r="E8731" t="s">
        <v>10</v>
      </c>
      <c r="F8731" s="30" t="s">
        <v>1465</v>
      </c>
      <c r="G8731" s="30" t="s">
        <v>6039</v>
      </c>
      <c r="H8731" s="30" t="s">
        <v>2019</v>
      </c>
      <c r="I8731" t="s">
        <v>241</v>
      </c>
      <c r="J8731" s="33" t="s">
        <v>101</v>
      </c>
      <c r="K8731" t="s">
        <v>101</v>
      </c>
      <c r="L8731" t="s">
        <v>1444</v>
      </c>
      <c r="N8731" s="16">
        <v>20084.700335683774</v>
      </c>
      <c r="O8731" s="15">
        <v>20084.700335683774</v>
      </c>
      <c r="P8731">
        <v>3043.68</v>
      </c>
      <c r="Q8731">
        <v>220.32</v>
      </c>
      <c r="R8731">
        <v>653</v>
      </c>
      <c r="S8731">
        <v>3917</v>
      </c>
      <c r="Y8731" t="s">
        <v>341</v>
      </c>
    </row>
    <row r="8732" spans="1:25" x14ac:dyDescent="0.3">
      <c r="A8732" t="s">
        <v>39</v>
      </c>
      <c r="B8732" t="s">
        <v>39</v>
      </c>
      <c r="C8732" t="s">
        <v>5472</v>
      </c>
      <c r="D8732" t="s">
        <v>10</v>
      </c>
      <c r="E8732" t="s">
        <v>10</v>
      </c>
      <c r="F8732" s="30" t="s">
        <v>1465</v>
      </c>
      <c r="G8732" s="30" t="s">
        <v>6040</v>
      </c>
      <c r="H8732" s="30" t="s">
        <v>2019</v>
      </c>
      <c r="I8732" t="s">
        <v>181</v>
      </c>
      <c r="J8732" s="33" t="s">
        <v>182</v>
      </c>
      <c r="K8732" t="s">
        <v>182</v>
      </c>
      <c r="M8732" s="16">
        <v>0</v>
      </c>
      <c r="N8732" s="16">
        <v>193221</v>
      </c>
      <c r="O8732" s="15">
        <v>193221</v>
      </c>
      <c r="P8732">
        <v>1400</v>
      </c>
      <c r="Q8732">
        <v>1400</v>
      </c>
      <c r="R8732">
        <v>560</v>
      </c>
      <c r="S8732">
        <v>3360</v>
      </c>
      <c r="Y8732" t="s">
        <v>341</v>
      </c>
    </row>
    <row r="8733" spans="1:25" x14ac:dyDescent="0.3">
      <c r="A8733" t="s">
        <v>39</v>
      </c>
      <c r="B8733" t="s">
        <v>39</v>
      </c>
      <c r="C8733" t="s">
        <v>5472</v>
      </c>
      <c r="D8733" t="s">
        <v>10</v>
      </c>
      <c r="E8733" t="s">
        <v>10</v>
      </c>
      <c r="F8733" s="30" t="s">
        <v>1465</v>
      </c>
      <c r="G8733" s="30" t="s">
        <v>6041</v>
      </c>
      <c r="H8733" s="30" t="s">
        <v>2019</v>
      </c>
      <c r="I8733" t="s">
        <v>235</v>
      </c>
      <c r="J8733" s="33" t="s">
        <v>101</v>
      </c>
      <c r="K8733" t="s">
        <v>101</v>
      </c>
      <c r="L8733" t="s">
        <v>1650</v>
      </c>
      <c r="M8733" s="16">
        <v>0</v>
      </c>
      <c r="N8733" s="16">
        <v>0</v>
      </c>
      <c r="O8733" s="15">
        <v>0</v>
      </c>
      <c r="P8733">
        <v>2713.2</v>
      </c>
      <c r="Q8733">
        <v>550.79999999999995</v>
      </c>
      <c r="R8733">
        <v>653</v>
      </c>
      <c r="S8733">
        <v>3917</v>
      </c>
      <c r="Y8733" t="s">
        <v>341</v>
      </c>
    </row>
    <row r="8734" spans="1:25" x14ac:dyDescent="0.3">
      <c r="A8734" t="s">
        <v>39</v>
      </c>
      <c r="B8734" t="s">
        <v>39</v>
      </c>
      <c r="C8734" t="s">
        <v>5472</v>
      </c>
      <c r="D8734" t="s">
        <v>10</v>
      </c>
      <c r="E8734" t="s">
        <v>10</v>
      </c>
      <c r="F8734" s="30" t="s">
        <v>1465</v>
      </c>
      <c r="G8734" s="30" t="s">
        <v>6039</v>
      </c>
      <c r="H8734" s="30" t="s">
        <v>2019</v>
      </c>
      <c r="I8734" t="s">
        <v>241</v>
      </c>
      <c r="J8734" s="33" t="s">
        <v>101</v>
      </c>
      <c r="K8734" t="s">
        <v>101</v>
      </c>
      <c r="L8734" t="s">
        <v>1440</v>
      </c>
      <c r="M8734" s="16">
        <v>0</v>
      </c>
      <c r="N8734" s="16">
        <v>57326.286673382208</v>
      </c>
      <c r="O8734" s="15">
        <v>57326.286673382208</v>
      </c>
      <c r="P8734">
        <v>1790</v>
      </c>
      <c r="Q8734">
        <v>1280</v>
      </c>
      <c r="R8734">
        <v>614</v>
      </c>
      <c r="S8734">
        <v>3684</v>
      </c>
      <c r="Y8734" t="s">
        <v>341</v>
      </c>
    </row>
    <row r="8735" spans="1:25" x14ac:dyDescent="0.3">
      <c r="A8735" t="s">
        <v>39</v>
      </c>
      <c r="B8735" t="s">
        <v>39</v>
      </c>
      <c r="C8735" t="s">
        <v>5472</v>
      </c>
      <c r="D8735" t="s">
        <v>10</v>
      </c>
      <c r="E8735" t="s">
        <v>10</v>
      </c>
      <c r="F8735" s="30" t="s">
        <v>1465</v>
      </c>
      <c r="G8735" s="30" t="s">
        <v>6039</v>
      </c>
      <c r="H8735" s="30" t="s">
        <v>2019</v>
      </c>
      <c r="I8735" t="s">
        <v>241</v>
      </c>
      <c r="J8735" s="33" t="s">
        <v>101</v>
      </c>
      <c r="K8735" t="s">
        <v>101</v>
      </c>
      <c r="L8735" t="s">
        <v>1442</v>
      </c>
      <c r="M8735" s="16">
        <v>0</v>
      </c>
      <c r="N8735" s="16">
        <v>33440.333892806295</v>
      </c>
      <c r="O8735" s="15">
        <v>33440.333892806295</v>
      </c>
      <c r="P8735">
        <v>2713.2</v>
      </c>
      <c r="Q8735">
        <v>550.79999999999995</v>
      </c>
      <c r="R8735">
        <v>653</v>
      </c>
      <c r="S8735">
        <v>3917</v>
      </c>
      <c r="Y8735" t="s">
        <v>341</v>
      </c>
    </row>
    <row r="8736" spans="1:25" x14ac:dyDescent="0.3">
      <c r="A8736" t="s">
        <v>39</v>
      </c>
      <c r="B8736" t="s">
        <v>39</v>
      </c>
      <c r="C8736" t="s">
        <v>5472</v>
      </c>
      <c r="D8736" t="s">
        <v>10</v>
      </c>
      <c r="E8736" t="s">
        <v>10</v>
      </c>
      <c r="F8736" s="30" t="s">
        <v>1467</v>
      </c>
      <c r="G8736" s="30" t="s">
        <v>6042</v>
      </c>
      <c r="H8736" s="30" t="s">
        <v>6043</v>
      </c>
      <c r="I8736" t="s">
        <v>100</v>
      </c>
      <c r="J8736" s="33" t="s">
        <v>101</v>
      </c>
      <c r="K8736" t="s">
        <v>101</v>
      </c>
      <c r="M8736" s="16">
        <v>0</v>
      </c>
      <c r="N8736" s="16">
        <v>33437.5</v>
      </c>
      <c r="O8736" s="15">
        <v>33437.5</v>
      </c>
      <c r="P8736">
        <v>0</v>
      </c>
      <c r="Q8736">
        <v>0</v>
      </c>
      <c r="R8736">
        <v>0</v>
      </c>
      <c r="S8736">
        <v>0</v>
      </c>
      <c r="Y8736" t="s">
        <v>341</v>
      </c>
    </row>
    <row r="8737" spans="1:25" x14ac:dyDescent="0.3">
      <c r="A8737" t="s">
        <v>39</v>
      </c>
      <c r="B8737" t="s">
        <v>39</v>
      </c>
      <c r="C8737" t="s">
        <v>5472</v>
      </c>
      <c r="D8737" t="s">
        <v>10</v>
      </c>
      <c r="E8737" t="s">
        <v>10</v>
      </c>
      <c r="F8737" s="30" t="s">
        <v>1467</v>
      </c>
      <c r="G8737" s="30" t="s">
        <v>6044</v>
      </c>
      <c r="H8737" s="30" t="s">
        <v>2021</v>
      </c>
      <c r="I8737" t="s">
        <v>181</v>
      </c>
      <c r="J8737" s="33" t="s">
        <v>182</v>
      </c>
      <c r="K8737" t="s">
        <v>182</v>
      </c>
      <c r="M8737" s="16">
        <v>0</v>
      </c>
      <c r="N8737" s="16">
        <v>63494</v>
      </c>
      <c r="O8737" s="15">
        <v>63494</v>
      </c>
      <c r="P8737">
        <v>0</v>
      </c>
      <c r="Q8737">
        <v>0</v>
      </c>
      <c r="R8737">
        <v>0</v>
      </c>
      <c r="S8737">
        <v>0</v>
      </c>
      <c r="Y8737" t="s">
        <v>341</v>
      </c>
    </row>
    <row r="8738" spans="1:25" x14ac:dyDescent="0.3">
      <c r="A8738" t="s">
        <v>39</v>
      </c>
      <c r="B8738" t="s">
        <v>39</v>
      </c>
      <c r="C8738" t="s">
        <v>5472</v>
      </c>
      <c r="D8738" t="s">
        <v>10</v>
      </c>
      <c r="E8738" t="s">
        <v>10</v>
      </c>
      <c r="F8738" s="30" t="s">
        <v>1462</v>
      </c>
      <c r="G8738" s="30" t="s">
        <v>6045</v>
      </c>
      <c r="H8738" s="30" t="s">
        <v>6046</v>
      </c>
      <c r="I8738" t="s">
        <v>100</v>
      </c>
      <c r="J8738" s="33" t="s">
        <v>101</v>
      </c>
      <c r="K8738" t="s">
        <v>101</v>
      </c>
      <c r="L8738" t="s">
        <v>1440</v>
      </c>
      <c r="M8738" s="16">
        <v>0</v>
      </c>
      <c r="N8738" s="16">
        <v>180562.5</v>
      </c>
      <c r="O8738" s="15">
        <v>180562.5</v>
      </c>
      <c r="P8738">
        <v>580</v>
      </c>
      <c r="Q8738">
        <v>500</v>
      </c>
      <c r="R8738">
        <v>0</v>
      </c>
      <c r="S8738">
        <v>1080</v>
      </c>
      <c r="Y8738" t="s">
        <v>341</v>
      </c>
    </row>
    <row r="8739" spans="1:25" x14ac:dyDescent="0.3">
      <c r="A8739" t="s">
        <v>39</v>
      </c>
      <c r="B8739" t="s">
        <v>39</v>
      </c>
      <c r="C8739" t="s">
        <v>5472</v>
      </c>
      <c r="D8739" t="s">
        <v>10</v>
      </c>
      <c r="E8739" t="s">
        <v>10</v>
      </c>
      <c r="F8739" s="30" t="s">
        <v>1462</v>
      </c>
      <c r="G8739" s="30" t="s">
        <v>6047</v>
      </c>
      <c r="H8739" s="30" t="s">
        <v>6046</v>
      </c>
      <c r="I8739" t="s">
        <v>235</v>
      </c>
      <c r="J8739" s="33" t="s">
        <v>101</v>
      </c>
      <c r="K8739" t="s">
        <v>101</v>
      </c>
      <c r="L8739" t="s">
        <v>1635</v>
      </c>
      <c r="M8739" s="16">
        <v>0</v>
      </c>
      <c r="N8739" s="16">
        <v>0</v>
      </c>
      <c r="O8739" s="15">
        <v>0</v>
      </c>
      <c r="P8739">
        <v>540</v>
      </c>
      <c r="Q8739">
        <v>0</v>
      </c>
      <c r="R8739">
        <v>0</v>
      </c>
      <c r="S8739">
        <v>540</v>
      </c>
      <c r="Y8739" t="s">
        <v>341</v>
      </c>
    </row>
    <row r="8740" spans="1:25" x14ac:dyDescent="0.3">
      <c r="A8740" t="s">
        <v>39</v>
      </c>
      <c r="B8740" t="s">
        <v>39</v>
      </c>
      <c r="C8740" t="s">
        <v>5472</v>
      </c>
      <c r="D8740" t="s">
        <v>10</v>
      </c>
      <c r="E8740" t="s">
        <v>10</v>
      </c>
      <c r="F8740" s="30" t="s">
        <v>1462</v>
      </c>
      <c r="G8740" s="30" t="s">
        <v>6045</v>
      </c>
      <c r="H8740" s="30" t="s">
        <v>6046</v>
      </c>
      <c r="I8740" t="s">
        <v>100</v>
      </c>
      <c r="J8740" s="33" t="s">
        <v>101</v>
      </c>
      <c r="K8740" t="s">
        <v>101</v>
      </c>
      <c r="L8740" t="s">
        <v>1438</v>
      </c>
      <c r="M8740" s="16">
        <v>0</v>
      </c>
      <c r="N8740" s="16">
        <v>180562.5</v>
      </c>
      <c r="O8740" s="15">
        <v>180562.5</v>
      </c>
      <c r="P8740">
        <v>540</v>
      </c>
      <c r="Q8740">
        <v>540</v>
      </c>
      <c r="R8740">
        <v>0</v>
      </c>
      <c r="S8740">
        <v>1080</v>
      </c>
      <c r="Y8740" t="s">
        <v>341</v>
      </c>
    </row>
    <row r="8741" spans="1:25" x14ac:dyDescent="0.3">
      <c r="A8741" t="s">
        <v>39</v>
      </c>
      <c r="B8741" t="s">
        <v>39</v>
      </c>
      <c r="C8741" t="s">
        <v>5472</v>
      </c>
      <c r="D8741" t="s">
        <v>10</v>
      </c>
      <c r="E8741" t="s">
        <v>10</v>
      </c>
      <c r="F8741" s="30" t="s">
        <v>1462</v>
      </c>
      <c r="G8741" s="30" t="s">
        <v>6045</v>
      </c>
      <c r="H8741" s="30" t="s">
        <v>6046</v>
      </c>
      <c r="I8741" t="s">
        <v>100</v>
      </c>
      <c r="J8741" s="33" t="s">
        <v>101</v>
      </c>
      <c r="K8741" t="s">
        <v>101</v>
      </c>
      <c r="L8741" t="s">
        <v>1436</v>
      </c>
      <c r="M8741" s="16">
        <v>0</v>
      </c>
      <c r="N8741" s="16">
        <v>231120</v>
      </c>
      <c r="O8741" s="15">
        <v>231120</v>
      </c>
      <c r="P8741">
        <v>540</v>
      </c>
      <c r="Q8741">
        <v>540</v>
      </c>
      <c r="R8741">
        <v>0</v>
      </c>
      <c r="S8741">
        <v>1080</v>
      </c>
      <c r="Y8741" t="s">
        <v>341</v>
      </c>
    </row>
    <row r="8742" spans="1:25" x14ac:dyDescent="0.3">
      <c r="A8742" t="s">
        <v>39</v>
      </c>
      <c r="B8742" t="s">
        <v>39</v>
      </c>
      <c r="C8742" t="s">
        <v>5472</v>
      </c>
      <c r="D8742" t="s">
        <v>10</v>
      </c>
      <c r="E8742" t="s">
        <v>10</v>
      </c>
      <c r="F8742" s="30" t="s">
        <v>1462</v>
      </c>
      <c r="G8742" s="30" t="s">
        <v>6045</v>
      </c>
      <c r="H8742" s="30" t="s">
        <v>6046</v>
      </c>
      <c r="I8742" t="s">
        <v>100</v>
      </c>
      <c r="J8742" s="33" t="s">
        <v>101</v>
      </c>
      <c r="K8742" t="s">
        <v>101</v>
      </c>
      <c r="L8742" t="s">
        <v>1443</v>
      </c>
      <c r="M8742" s="16">
        <v>0</v>
      </c>
      <c r="N8742" s="16">
        <v>90281.25</v>
      </c>
      <c r="O8742" s="15">
        <v>90281.25</v>
      </c>
      <c r="P8742">
        <v>540</v>
      </c>
      <c r="Q8742">
        <v>0</v>
      </c>
      <c r="R8742">
        <v>0</v>
      </c>
      <c r="S8742">
        <v>540</v>
      </c>
      <c r="Y8742" t="s">
        <v>341</v>
      </c>
    </row>
    <row r="8743" spans="1:25" x14ac:dyDescent="0.3">
      <c r="A8743" t="s">
        <v>39</v>
      </c>
      <c r="B8743" t="s">
        <v>39</v>
      </c>
      <c r="C8743" t="s">
        <v>5472</v>
      </c>
      <c r="D8743" t="s">
        <v>10</v>
      </c>
      <c r="E8743" t="s">
        <v>10</v>
      </c>
      <c r="F8743" s="30" t="s">
        <v>1462</v>
      </c>
      <c r="G8743" s="30" t="s">
        <v>6045</v>
      </c>
      <c r="H8743" s="30" t="s">
        <v>6046</v>
      </c>
      <c r="I8743" t="s">
        <v>100</v>
      </c>
      <c r="J8743" s="33" t="s">
        <v>101</v>
      </c>
      <c r="K8743" t="s">
        <v>101</v>
      </c>
      <c r="L8743" t="s">
        <v>1435</v>
      </c>
      <c r="M8743" s="16">
        <v>0</v>
      </c>
      <c r="N8743" s="16">
        <v>231120</v>
      </c>
      <c r="O8743" s="15">
        <v>231120</v>
      </c>
      <c r="P8743">
        <v>540</v>
      </c>
      <c r="Q8743">
        <v>540</v>
      </c>
      <c r="R8743">
        <v>0</v>
      </c>
      <c r="S8743">
        <v>1080</v>
      </c>
      <c r="Y8743" t="s">
        <v>341</v>
      </c>
    </row>
    <row r="8744" spans="1:25" x14ac:dyDescent="0.3">
      <c r="A8744" t="s">
        <v>39</v>
      </c>
      <c r="B8744" t="s">
        <v>39</v>
      </c>
      <c r="C8744" t="s">
        <v>5472</v>
      </c>
      <c r="D8744" t="s">
        <v>10</v>
      </c>
      <c r="E8744" t="s">
        <v>10</v>
      </c>
      <c r="F8744" s="30" t="s">
        <v>1462</v>
      </c>
      <c r="G8744" s="30" t="s">
        <v>6045</v>
      </c>
      <c r="H8744" s="30" t="s">
        <v>6046</v>
      </c>
      <c r="I8744" t="s">
        <v>100</v>
      </c>
      <c r="J8744" s="33" t="s">
        <v>101</v>
      </c>
      <c r="K8744" t="s">
        <v>101</v>
      </c>
      <c r="L8744" t="s">
        <v>1445</v>
      </c>
      <c r="M8744" s="16">
        <v>0</v>
      </c>
      <c r="N8744" s="16">
        <v>180562.5</v>
      </c>
      <c r="O8744" s="15">
        <v>180562.5</v>
      </c>
      <c r="P8744">
        <v>580</v>
      </c>
      <c r="Q8744">
        <v>500</v>
      </c>
      <c r="R8744">
        <v>0</v>
      </c>
      <c r="S8744">
        <v>1080</v>
      </c>
      <c r="Y8744" t="s">
        <v>341</v>
      </c>
    </row>
    <row r="8745" spans="1:25" x14ac:dyDescent="0.3">
      <c r="A8745" t="s">
        <v>39</v>
      </c>
      <c r="B8745" t="s">
        <v>39</v>
      </c>
      <c r="C8745" t="s">
        <v>5472</v>
      </c>
      <c r="D8745" t="s">
        <v>22</v>
      </c>
      <c r="E8745" t="s">
        <v>22</v>
      </c>
      <c r="F8745" s="30" t="s">
        <v>1469</v>
      </c>
      <c r="G8745" s="30" t="s">
        <v>6048</v>
      </c>
      <c r="H8745" s="30" t="s">
        <v>6049</v>
      </c>
      <c r="I8745" t="s">
        <v>241</v>
      </c>
      <c r="J8745" s="33" t="s">
        <v>101</v>
      </c>
      <c r="K8745" t="s">
        <v>101</v>
      </c>
      <c r="L8745" t="s">
        <v>1435</v>
      </c>
      <c r="M8745" s="16">
        <v>1230141.7736842106</v>
      </c>
      <c r="N8745" s="16">
        <v>0</v>
      </c>
      <c r="O8745" s="15">
        <v>1230141.7736842106</v>
      </c>
      <c r="P8745">
        <v>1600</v>
      </c>
      <c r="Q8745">
        <v>2621</v>
      </c>
      <c r="R8745">
        <v>0</v>
      </c>
      <c r="S8745">
        <v>4221</v>
      </c>
      <c r="Y8745" t="s">
        <v>183</v>
      </c>
    </row>
    <row r="8746" spans="1:25" x14ac:dyDescent="0.3">
      <c r="A8746" t="s">
        <v>39</v>
      </c>
      <c r="B8746" t="s">
        <v>39</v>
      </c>
      <c r="C8746" t="s">
        <v>5472</v>
      </c>
      <c r="D8746" t="s">
        <v>22</v>
      </c>
      <c r="E8746" t="s">
        <v>22</v>
      </c>
      <c r="F8746" s="30" t="s">
        <v>1469</v>
      </c>
      <c r="G8746" s="30" t="s">
        <v>6048</v>
      </c>
      <c r="H8746" s="30" t="s">
        <v>6049</v>
      </c>
      <c r="I8746" t="s">
        <v>241</v>
      </c>
      <c r="J8746" s="33" t="s">
        <v>101</v>
      </c>
      <c r="K8746" t="s">
        <v>101</v>
      </c>
      <c r="L8746" t="s">
        <v>1440</v>
      </c>
      <c r="M8746" s="16">
        <v>397545.81710526312</v>
      </c>
      <c r="N8746" s="16">
        <v>0</v>
      </c>
      <c r="O8746" s="15">
        <v>397545.81710526312</v>
      </c>
      <c r="P8746">
        <v>900</v>
      </c>
      <c r="Q8746">
        <v>464</v>
      </c>
      <c r="R8746">
        <v>0</v>
      </c>
      <c r="S8746">
        <v>1364</v>
      </c>
      <c r="Y8746" t="s">
        <v>183</v>
      </c>
    </row>
    <row r="8747" spans="1:25" x14ac:dyDescent="0.3">
      <c r="A8747" t="s">
        <v>39</v>
      </c>
      <c r="B8747" t="s">
        <v>39</v>
      </c>
      <c r="C8747" t="s">
        <v>5472</v>
      </c>
      <c r="D8747" t="s">
        <v>22</v>
      </c>
      <c r="E8747" t="s">
        <v>22</v>
      </c>
      <c r="F8747" s="30" t="s">
        <v>1469</v>
      </c>
      <c r="G8747" s="30" t="s">
        <v>6048</v>
      </c>
      <c r="H8747" s="30" t="s">
        <v>6049</v>
      </c>
      <c r="I8747" t="s">
        <v>241</v>
      </c>
      <c r="J8747" s="33" t="s">
        <v>101</v>
      </c>
      <c r="K8747" t="s">
        <v>101</v>
      </c>
      <c r="L8747" t="s">
        <v>1445</v>
      </c>
      <c r="M8747" s="16">
        <v>397545.81710526312</v>
      </c>
      <c r="N8747" s="16">
        <v>0</v>
      </c>
      <c r="O8747" s="15">
        <v>397545.81710526312</v>
      </c>
      <c r="P8747">
        <v>900</v>
      </c>
      <c r="Q8747">
        <v>464</v>
      </c>
      <c r="R8747">
        <v>0</v>
      </c>
      <c r="S8747">
        <v>1364</v>
      </c>
      <c r="Y8747" t="s">
        <v>183</v>
      </c>
    </row>
    <row r="8748" spans="1:25" x14ac:dyDescent="0.3">
      <c r="A8748" t="s">
        <v>39</v>
      </c>
      <c r="B8748" t="s">
        <v>39</v>
      </c>
      <c r="C8748" t="s">
        <v>5472</v>
      </c>
      <c r="D8748" t="s">
        <v>22</v>
      </c>
      <c r="E8748" t="s">
        <v>22</v>
      </c>
      <c r="F8748" s="30" t="s">
        <v>1469</v>
      </c>
      <c r="G8748" s="30" t="s">
        <v>6048</v>
      </c>
      <c r="H8748" s="30" t="s">
        <v>6049</v>
      </c>
      <c r="I8748" t="s">
        <v>241</v>
      </c>
      <c r="J8748" s="33" t="s">
        <v>101</v>
      </c>
      <c r="K8748" t="s">
        <v>101</v>
      </c>
      <c r="L8748" t="s">
        <v>1443</v>
      </c>
      <c r="M8748" s="16">
        <v>480055.32631578948</v>
      </c>
      <c r="N8748" s="16">
        <v>0</v>
      </c>
      <c r="O8748" s="15">
        <v>480055.32631578948</v>
      </c>
      <c r="P8748">
        <v>700</v>
      </c>
      <c r="Q8748">
        <v>947</v>
      </c>
      <c r="R8748">
        <v>0</v>
      </c>
      <c r="S8748">
        <v>1647</v>
      </c>
      <c r="Y8748" t="s">
        <v>183</v>
      </c>
    </row>
    <row r="8749" spans="1:25" x14ac:dyDescent="0.3">
      <c r="A8749" t="s">
        <v>39</v>
      </c>
      <c r="B8749" t="s">
        <v>39</v>
      </c>
      <c r="C8749" t="s">
        <v>5472</v>
      </c>
      <c r="D8749" t="s">
        <v>22</v>
      </c>
      <c r="E8749" t="s">
        <v>22</v>
      </c>
      <c r="F8749" s="30" t="s">
        <v>1469</v>
      </c>
      <c r="G8749" s="30" t="s">
        <v>6048</v>
      </c>
      <c r="H8749" s="30" t="s">
        <v>6049</v>
      </c>
      <c r="I8749" t="s">
        <v>241</v>
      </c>
      <c r="J8749" s="33" t="s">
        <v>101</v>
      </c>
      <c r="K8749" t="s">
        <v>101</v>
      </c>
      <c r="L8749" t="s">
        <v>1439</v>
      </c>
      <c r="M8749" s="16">
        <v>345039.76578947366</v>
      </c>
      <c r="N8749" s="16">
        <v>0</v>
      </c>
      <c r="O8749" s="15">
        <v>345039.76578947366</v>
      </c>
      <c r="P8749">
        <v>150</v>
      </c>
      <c r="Q8749">
        <v>408</v>
      </c>
      <c r="R8749">
        <v>626</v>
      </c>
      <c r="S8749">
        <v>1184</v>
      </c>
      <c r="Y8749" t="s">
        <v>183</v>
      </c>
    </row>
    <row r="8750" spans="1:25" x14ac:dyDescent="0.3">
      <c r="A8750" t="s">
        <v>39</v>
      </c>
      <c r="B8750" t="s">
        <v>39</v>
      </c>
      <c r="C8750" t="s">
        <v>5472</v>
      </c>
      <c r="D8750" t="s">
        <v>45</v>
      </c>
      <c r="E8750" t="s">
        <v>68</v>
      </c>
      <c r="F8750" s="30" t="s">
        <v>1583</v>
      </c>
      <c r="G8750" s="30" t="s">
        <v>6050</v>
      </c>
      <c r="H8750" s="30" t="s">
        <v>6051</v>
      </c>
      <c r="I8750" t="s">
        <v>181</v>
      </c>
      <c r="J8750" s="33" t="s">
        <v>101</v>
      </c>
      <c r="K8750" t="s">
        <v>101</v>
      </c>
      <c r="M8750" s="16">
        <v>0</v>
      </c>
      <c r="N8750" s="16">
        <v>210692</v>
      </c>
      <c r="O8750" s="15">
        <v>210692</v>
      </c>
      <c r="P8750">
        <v>0</v>
      </c>
      <c r="Q8750">
        <v>0</v>
      </c>
      <c r="R8750">
        <v>0</v>
      </c>
      <c r="S8750">
        <v>0</v>
      </c>
      <c r="Y8750" t="s">
        <v>103</v>
      </c>
    </row>
    <row r="8751" spans="1:25" x14ac:dyDescent="0.3">
      <c r="A8751" t="s">
        <v>39</v>
      </c>
      <c r="B8751" t="s">
        <v>39</v>
      </c>
      <c r="C8751" t="s">
        <v>5472</v>
      </c>
      <c r="D8751" t="s">
        <v>45</v>
      </c>
      <c r="E8751" t="s">
        <v>68</v>
      </c>
      <c r="F8751" s="30" t="s">
        <v>1556</v>
      </c>
      <c r="G8751" s="30" t="s">
        <v>6052</v>
      </c>
      <c r="H8751" s="30" t="s">
        <v>6053</v>
      </c>
      <c r="I8751" t="s">
        <v>181</v>
      </c>
      <c r="J8751" s="33" t="s">
        <v>182</v>
      </c>
      <c r="K8751" t="s">
        <v>182</v>
      </c>
      <c r="M8751" s="16">
        <v>0</v>
      </c>
      <c r="N8751" s="16">
        <v>55212</v>
      </c>
      <c r="O8751" s="15">
        <v>55212</v>
      </c>
      <c r="P8751">
        <v>0</v>
      </c>
      <c r="Q8751">
        <v>0</v>
      </c>
      <c r="R8751">
        <v>0</v>
      </c>
      <c r="S8751">
        <v>0</v>
      </c>
      <c r="Y8751" t="s">
        <v>103</v>
      </c>
    </row>
    <row r="8752" spans="1:25" x14ac:dyDescent="0.3">
      <c r="A8752" t="s">
        <v>39</v>
      </c>
      <c r="B8752" t="s">
        <v>39</v>
      </c>
      <c r="C8752" t="s">
        <v>5472</v>
      </c>
      <c r="D8752" t="s">
        <v>45</v>
      </c>
      <c r="E8752" t="s">
        <v>68</v>
      </c>
      <c r="F8752" s="30" t="s">
        <v>1583</v>
      </c>
      <c r="G8752" s="30" t="s">
        <v>6054</v>
      </c>
      <c r="H8752" s="30" t="s">
        <v>6051</v>
      </c>
      <c r="I8752" t="s">
        <v>241</v>
      </c>
      <c r="J8752" s="33" t="s">
        <v>101</v>
      </c>
      <c r="K8752" t="s">
        <v>101</v>
      </c>
      <c r="M8752" s="16">
        <v>0</v>
      </c>
      <c r="N8752" s="16">
        <v>106596</v>
      </c>
      <c r="O8752" s="15">
        <v>106596</v>
      </c>
      <c r="P8752">
        <v>0</v>
      </c>
      <c r="Q8752">
        <v>0</v>
      </c>
      <c r="R8752">
        <v>0</v>
      </c>
      <c r="S8752">
        <v>0</v>
      </c>
      <c r="Y8752" t="s">
        <v>103</v>
      </c>
    </row>
    <row r="8753" spans="1:25" x14ac:dyDescent="0.3">
      <c r="A8753" t="s">
        <v>39</v>
      </c>
      <c r="B8753" t="s">
        <v>39</v>
      </c>
      <c r="C8753" t="s">
        <v>5472</v>
      </c>
      <c r="D8753" t="s">
        <v>45</v>
      </c>
      <c r="E8753" t="s">
        <v>68</v>
      </c>
      <c r="F8753" s="30" t="s">
        <v>1476</v>
      </c>
      <c r="G8753" s="30" t="s">
        <v>6055</v>
      </c>
      <c r="H8753" s="30" t="s">
        <v>1464</v>
      </c>
      <c r="I8753" t="s">
        <v>241</v>
      </c>
      <c r="J8753" s="33" t="s">
        <v>101</v>
      </c>
      <c r="K8753" t="s">
        <v>101</v>
      </c>
      <c r="M8753" s="16">
        <v>0</v>
      </c>
      <c r="N8753" s="16">
        <v>50985</v>
      </c>
      <c r="O8753" s="15">
        <v>50985</v>
      </c>
      <c r="P8753">
        <v>0</v>
      </c>
      <c r="Q8753">
        <v>0</v>
      </c>
      <c r="R8753">
        <v>0</v>
      </c>
      <c r="S8753">
        <v>0</v>
      </c>
      <c r="Y8753" t="s">
        <v>103</v>
      </c>
    </row>
    <row r="8754" spans="1:25" x14ac:dyDescent="0.3">
      <c r="A8754" t="s">
        <v>39</v>
      </c>
      <c r="B8754" t="s">
        <v>39</v>
      </c>
      <c r="C8754" t="s">
        <v>5472</v>
      </c>
      <c r="D8754" t="s">
        <v>45</v>
      </c>
      <c r="E8754" t="s">
        <v>68</v>
      </c>
      <c r="F8754" s="30" t="s">
        <v>1476</v>
      </c>
      <c r="G8754" s="30" t="s">
        <v>6056</v>
      </c>
      <c r="H8754" s="30" t="s">
        <v>1464</v>
      </c>
      <c r="I8754" t="s">
        <v>100</v>
      </c>
      <c r="J8754" s="33" t="s">
        <v>101</v>
      </c>
      <c r="K8754" t="s">
        <v>101</v>
      </c>
      <c r="M8754" s="16">
        <v>0</v>
      </c>
      <c r="N8754" s="16">
        <v>20000</v>
      </c>
      <c r="O8754" s="15">
        <v>20000</v>
      </c>
      <c r="P8754">
        <v>0</v>
      </c>
      <c r="Q8754">
        <v>0</v>
      </c>
      <c r="R8754">
        <v>0</v>
      </c>
      <c r="S8754">
        <v>0</v>
      </c>
      <c r="Y8754" t="s">
        <v>103</v>
      </c>
    </row>
    <row r="8755" spans="1:25" x14ac:dyDescent="0.3">
      <c r="A8755" t="s">
        <v>39</v>
      </c>
      <c r="B8755" t="s">
        <v>39</v>
      </c>
      <c r="C8755" t="s">
        <v>5472</v>
      </c>
      <c r="D8755" t="s">
        <v>45</v>
      </c>
      <c r="E8755" t="s">
        <v>68</v>
      </c>
      <c r="F8755" s="30" t="s">
        <v>1476</v>
      </c>
      <c r="G8755" s="30" t="s">
        <v>6057</v>
      </c>
      <c r="H8755" s="30" t="s">
        <v>1464</v>
      </c>
      <c r="I8755" t="s">
        <v>241</v>
      </c>
      <c r="J8755" s="33" t="s">
        <v>101</v>
      </c>
      <c r="K8755" t="s">
        <v>101</v>
      </c>
      <c r="M8755" s="16">
        <v>0</v>
      </c>
      <c r="N8755" s="16">
        <v>20000</v>
      </c>
      <c r="O8755" s="15">
        <v>20000</v>
      </c>
      <c r="P8755">
        <v>0</v>
      </c>
      <c r="Q8755">
        <v>200</v>
      </c>
      <c r="R8755">
        <v>300</v>
      </c>
      <c r="S8755">
        <v>500</v>
      </c>
      <c r="Y8755" t="s">
        <v>103</v>
      </c>
    </row>
    <row r="8756" spans="1:25" x14ac:dyDescent="0.3">
      <c r="A8756" t="s">
        <v>39</v>
      </c>
      <c r="B8756" t="s">
        <v>39</v>
      </c>
      <c r="C8756" t="s">
        <v>5472</v>
      </c>
      <c r="D8756" t="s">
        <v>45</v>
      </c>
      <c r="E8756" t="s">
        <v>68</v>
      </c>
      <c r="F8756" s="30" t="s">
        <v>1476</v>
      </c>
      <c r="G8756" s="30" t="s">
        <v>6058</v>
      </c>
      <c r="H8756" s="30" t="s">
        <v>1464</v>
      </c>
      <c r="I8756" t="s">
        <v>235</v>
      </c>
      <c r="J8756" s="33" t="s">
        <v>101</v>
      </c>
      <c r="K8756" t="s">
        <v>101</v>
      </c>
      <c r="L8756" t="s">
        <v>1435</v>
      </c>
      <c r="M8756" s="16">
        <v>0</v>
      </c>
      <c r="N8756" s="16">
        <v>0</v>
      </c>
      <c r="O8756" s="15">
        <v>0</v>
      </c>
      <c r="P8756">
        <v>0</v>
      </c>
      <c r="Q8756">
        <v>1000</v>
      </c>
      <c r="R8756">
        <v>0</v>
      </c>
      <c r="S8756">
        <v>1000</v>
      </c>
      <c r="Y8756" t="s">
        <v>103</v>
      </c>
    </row>
    <row r="8757" spans="1:25" x14ac:dyDescent="0.3">
      <c r="A8757" t="s">
        <v>39</v>
      </c>
      <c r="B8757" t="s">
        <v>39</v>
      </c>
      <c r="C8757" t="s">
        <v>5472</v>
      </c>
      <c r="D8757" t="s">
        <v>45</v>
      </c>
      <c r="E8757" t="s">
        <v>68</v>
      </c>
      <c r="F8757" s="30" t="s">
        <v>1476</v>
      </c>
      <c r="G8757" s="30" t="s">
        <v>6058</v>
      </c>
      <c r="H8757" s="30" t="s">
        <v>1464</v>
      </c>
      <c r="I8757" t="s">
        <v>235</v>
      </c>
      <c r="J8757" s="33" t="s">
        <v>101</v>
      </c>
      <c r="K8757" t="s">
        <v>101</v>
      </c>
      <c r="L8757" t="s">
        <v>1436</v>
      </c>
      <c r="M8757" s="16">
        <v>0</v>
      </c>
      <c r="N8757" s="16">
        <v>0</v>
      </c>
      <c r="O8757" s="15">
        <v>0</v>
      </c>
      <c r="P8757">
        <v>0</v>
      </c>
      <c r="Q8757">
        <v>500</v>
      </c>
      <c r="R8757">
        <v>0</v>
      </c>
      <c r="S8757">
        <v>500</v>
      </c>
      <c r="Y8757" t="s">
        <v>103</v>
      </c>
    </row>
    <row r="8758" spans="1:25" x14ac:dyDescent="0.3">
      <c r="A8758" t="s">
        <v>39</v>
      </c>
      <c r="B8758" t="s">
        <v>39</v>
      </c>
      <c r="C8758" t="s">
        <v>5472</v>
      </c>
      <c r="D8758" t="s">
        <v>45</v>
      </c>
      <c r="E8758" t="s">
        <v>68</v>
      </c>
      <c r="F8758" s="30" t="s">
        <v>1654</v>
      </c>
      <c r="G8758" s="30" t="s">
        <v>6059</v>
      </c>
      <c r="H8758" s="30" t="s">
        <v>6060</v>
      </c>
      <c r="I8758" t="s">
        <v>235</v>
      </c>
      <c r="J8758" s="33" t="s">
        <v>101</v>
      </c>
      <c r="K8758" t="s">
        <v>101</v>
      </c>
      <c r="L8758" t="s">
        <v>1436</v>
      </c>
      <c r="M8758" s="16">
        <v>0</v>
      </c>
      <c r="N8758" s="16">
        <v>0</v>
      </c>
      <c r="O8758" s="15">
        <v>0</v>
      </c>
      <c r="P8758">
        <v>40000</v>
      </c>
      <c r="Q8758">
        <v>0</v>
      </c>
      <c r="R8758">
        <v>0</v>
      </c>
      <c r="S8758">
        <v>40000</v>
      </c>
      <c r="Y8758" t="s">
        <v>103</v>
      </c>
    </row>
    <row r="8759" spans="1:25" x14ac:dyDescent="0.3">
      <c r="A8759" t="s">
        <v>39</v>
      </c>
      <c r="B8759" t="s">
        <v>39</v>
      </c>
      <c r="C8759" t="s">
        <v>5472</v>
      </c>
      <c r="D8759" t="s">
        <v>45</v>
      </c>
      <c r="E8759" t="s">
        <v>68</v>
      </c>
      <c r="F8759" s="30" t="s">
        <v>1654</v>
      </c>
      <c r="G8759" s="30" t="s">
        <v>6059</v>
      </c>
      <c r="H8759" s="30" t="s">
        <v>6060</v>
      </c>
      <c r="I8759" t="s">
        <v>235</v>
      </c>
      <c r="J8759" s="33" t="s">
        <v>101</v>
      </c>
      <c r="K8759" t="s">
        <v>101</v>
      </c>
      <c r="L8759" t="s">
        <v>1441</v>
      </c>
      <c r="M8759" s="16">
        <v>0</v>
      </c>
      <c r="N8759" s="16">
        <v>0</v>
      </c>
      <c r="O8759" s="15">
        <v>0</v>
      </c>
      <c r="P8759">
        <v>12000</v>
      </c>
      <c r="Q8759">
        <v>0</v>
      </c>
      <c r="R8759">
        <v>0</v>
      </c>
      <c r="S8759">
        <v>12000</v>
      </c>
      <c r="Y8759" t="s">
        <v>103</v>
      </c>
    </row>
    <row r="8760" spans="1:25" x14ac:dyDescent="0.3">
      <c r="A8760" t="s">
        <v>39</v>
      </c>
      <c r="B8760" t="s">
        <v>39</v>
      </c>
      <c r="C8760" t="s">
        <v>5472</v>
      </c>
      <c r="D8760" t="s">
        <v>45</v>
      </c>
      <c r="E8760" t="s">
        <v>68</v>
      </c>
      <c r="F8760" s="30" t="s">
        <v>1654</v>
      </c>
      <c r="G8760" s="30" t="s">
        <v>6059</v>
      </c>
      <c r="H8760" s="30" t="s">
        <v>6060</v>
      </c>
      <c r="I8760" t="s">
        <v>235</v>
      </c>
      <c r="J8760" s="33" t="s">
        <v>101</v>
      </c>
      <c r="K8760" t="s">
        <v>101</v>
      </c>
      <c r="L8760" t="s">
        <v>1438</v>
      </c>
      <c r="M8760" s="16">
        <v>0</v>
      </c>
      <c r="N8760" s="16">
        <v>0</v>
      </c>
      <c r="O8760" s="15">
        <v>0</v>
      </c>
      <c r="P8760">
        <v>14000</v>
      </c>
      <c r="Q8760">
        <v>0</v>
      </c>
      <c r="R8760">
        <v>0</v>
      </c>
      <c r="S8760">
        <v>14000</v>
      </c>
      <c r="Y8760" t="s">
        <v>103</v>
      </c>
    </row>
    <row r="8761" spans="1:25" x14ac:dyDescent="0.3">
      <c r="A8761" t="s">
        <v>39</v>
      </c>
      <c r="B8761" t="s">
        <v>39</v>
      </c>
      <c r="C8761" t="s">
        <v>5472</v>
      </c>
      <c r="D8761" t="s">
        <v>45</v>
      </c>
      <c r="E8761" t="s">
        <v>68</v>
      </c>
      <c r="F8761" s="30" t="s">
        <v>1654</v>
      </c>
      <c r="G8761" s="30" t="s">
        <v>6059</v>
      </c>
      <c r="H8761" s="30" t="s">
        <v>6060</v>
      </c>
      <c r="I8761" t="s">
        <v>235</v>
      </c>
      <c r="J8761" s="33" t="s">
        <v>101</v>
      </c>
      <c r="K8761" t="s">
        <v>101</v>
      </c>
      <c r="L8761" t="s">
        <v>1444</v>
      </c>
      <c r="M8761" s="16">
        <v>0</v>
      </c>
      <c r="N8761" s="16">
        <v>0</v>
      </c>
      <c r="O8761" s="15">
        <v>0</v>
      </c>
      <c r="P8761">
        <v>10000</v>
      </c>
      <c r="Q8761">
        <v>0</v>
      </c>
      <c r="R8761">
        <v>0</v>
      </c>
      <c r="S8761">
        <v>10000</v>
      </c>
      <c r="Y8761" t="s">
        <v>103</v>
      </c>
    </row>
    <row r="8762" spans="1:25" x14ac:dyDescent="0.3">
      <c r="A8762" t="s">
        <v>39</v>
      </c>
      <c r="B8762" t="s">
        <v>39</v>
      </c>
      <c r="C8762" t="s">
        <v>5472</v>
      </c>
      <c r="D8762" t="s">
        <v>45</v>
      </c>
      <c r="E8762" t="s">
        <v>68</v>
      </c>
      <c r="F8762" s="30" t="s">
        <v>1654</v>
      </c>
      <c r="G8762" s="30" t="s">
        <v>6059</v>
      </c>
      <c r="H8762" s="30" t="s">
        <v>6060</v>
      </c>
      <c r="I8762" t="s">
        <v>235</v>
      </c>
      <c r="J8762" s="33" t="s">
        <v>101</v>
      </c>
      <c r="K8762" t="s">
        <v>101</v>
      </c>
      <c r="L8762" t="s">
        <v>1435</v>
      </c>
      <c r="M8762" s="16">
        <v>0</v>
      </c>
      <c r="N8762" s="16">
        <v>0</v>
      </c>
      <c r="O8762" s="15">
        <v>0</v>
      </c>
      <c r="P8762">
        <v>40000</v>
      </c>
      <c r="Q8762">
        <v>0</v>
      </c>
      <c r="R8762">
        <v>0</v>
      </c>
      <c r="S8762">
        <v>40000</v>
      </c>
      <c r="Y8762" t="s">
        <v>103</v>
      </c>
    </row>
    <row r="8763" spans="1:25" x14ac:dyDescent="0.3">
      <c r="A8763" t="s">
        <v>39</v>
      </c>
      <c r="B8763" t="s">
        <v>39</v>
      </c>
      <c r="C8763" t="s">
        <v>5472</v>
      </c>
      <c r="D8763" t="s">
        <v>45</v>
      </c>
      <c r="E8763" t="s">
        <v>68</v>
      </c>
      <c r="F8763" s="30" t="s">
        <v>1654</v>
      </c>
      <c r="G8763" s="30" t="s">
        <v>6059</v>
      </c>
      <c r="H8763" s="30" t="s">
        <v>6060</v>
      </c>
      <c r="I8763" t="s">
        <v>235</v>
      </c>
      <c r="J8763" s="33" t="s">
        <v>101</v>
      </c>
      <c r="K8763" t="s">
        <v>101</v>
      </c>
      <c r="L8763" t="s">
        <v>1440</v>
      </c>
      <c r="M8763" s="16">
        <v>0</v>
      </c>
      <c r="N8763" s="16">
        <v>0</v>
      </c>
      <c r="O8763" s="15">
        <v>0</v>
      </c>
      <c r="P8763">
        <v>30000</v>
      </c>
      <c r="Q8763">
        <v>0</v>
      </c>
      <c r="R8763">
        <v>10</v>
      </c>
      <c r="S8763">
        <v>30010</v>
      </c>
      <c r="Y8763" t="s">
        <v>103</v>
      </c>
    </row>
    <row r="8764" spans="1:25" x14ac:dyDescent="0.3">
      <c r="A8764" t="s">
        <v>39</v>
      </c>
      <c r="B8764" t="s">
        <v>39</v>
      </c>
      <c r="C8764" t="s">
        <v>5472</v>
      </c>
      <c r="D8764" t="s">
        <v>45</v>
      </c>
      <c r="E8764" t="s">
        <v>68</v>
      </c>
      <c r="F8764" s="30" t="s">
        <v>1654</v>
      </c>
      <c r="G8764" s="30" t="s">
        <v>6059</v>
      </c>
      <c r="H8764" s="30" t="s">
        <v>6060</v>
      </c>
      <c r="I8764" t="s">
        <v>235</v>
      </c>
      <c r="J8764" s="33" t="s">
        <v>101</v>
      </c>
      <c r="K8764" t="s">
        <v>101</v>
      </c>
      <c r="L8764" t="s">
        <v>1445</v>
      </c>
      <c r="M8764" s="16">
        <v>0</v>
      </c>
      <c r="N8764" s="16">
        <v>0</v>
      </c>
      <c r="O8764" s="15">
        <v>0</v>
      </c>
      <c r="P8764">
        <v>18900</v>
      </c>
      <c r="Q8764">
        <v>0</v>
      </c>
      <c r="R8764">
        <v>3750</v>
      </c>
      <c r="S8764">
        <v>22650</v>
      </c>
      <c r="Y8764" t="s">
        <v>103</v>
      </c>
    </row>
    <row r="8765" spans="1:25" x14ac:dyDescent="0.3">
      <c r="A8765" t="s">
        <v>39</v>
      </c>
      <c r="B8765" t="s">
        <v>39</v>
      </c>
      <c r="C8765" t="s">
        <v>5472</v>
      </c>
      <c r="D8765" t="s">
        <v>45</v>
      </c>
      <c r="E8765" t="s">
        <v>68</v>
      </c>
      <c r="F8765" s="30" t="s">
        <v>1556</v>
      </c>
      <c r="G8765" s="30" t="s">
        <v>6061</v>
      </c>
      <c r="H8765" s="30" t="s">
        <v>6053</v>
      </c>
      <c r="I8765" t="s">
        <v>100</v>
      </c>
      <c r="J8765" s="33" t="s">
        <v>101</v>
      </c>
      <c r="K8765" t="s">
        <v>101</v>
      </c>
      <c r="L8765" t="s">
        <v>1440</v>
      </c>
      <c r="M8765" s="16">
        <v>0</v>
      </c>
      <c r="N8765" s="16">
        <v>14146.928571428571</v>
      </c>
      <c r="O8765" s="15">
        <v>14146.928571428571</v>
      </c>
      <c r="P8765">
        <v>404</v>
      </c>
      <c r="Q8765">
        <v>100</v>
      </c>
      <c r="R8765">
        <v>0</v>
      </c>
      <c r="S8765">
        <v>504</v>
      </c>
      <c r="Y8765" t="s">
        <v>103</v>
      </c>
    </row>
    <row r="8766" spans="1:25" x14ac:dyDescent="0.3">
      <c r="A8766" t="s">
        <v>39</v>
      </c>
      <c r="B8766" t="s">
        <v>39</v>
      </c>
      <c r="C8766" t="s">
        <v>5472</v>
      </c>
      <c r="D8766" t="s">
        <v>45</v>
      </c>
      <c r="E8766" t="s">
        <v>68</v>
      </c>
      <c r="F8766" s="30" t="s">
        <v>1556</v>
      </c>
      <c r="G8766" s="30" t="s">
        <v>6061</v>
      </c>
      <c r="H8766" s="30" t="s">
        <v>6053</v>
      </c>
      <c r="I8766" t="s">
        <v>100</v>
      </c>
      <c r="J8766" s="33" t="s">
        <v>101</v>
      </c>
      <c r="K8766" t="s">
        <v>101</v>
      </c>
      <c r="L8766" t="s">
        <v>1435</v>
      </c>
      <c r="M8766" s="16">
        <v>0</v>
      </c>
      <c r="N8766" s="16">
        <v>228237.11428571425</v>
      </c>
      <c r="O8766" s="15">
        <v>228237.11428571425</v>
      </c>
      <c r="P8766">
        <v>400</v>
      </c>
      <c r="Q8766">
        <v>6488</v>
      </c>
      <c r="R8766">
        <v>0</v>
      </c>
      <c r="S8766">
        <v>6888</v>
      </c>
      <c r="Y8766" t="s">
        <v>103</v>
      </c>
    </row>
    <row r="8767" spans="1:25" x14ac:dyDescent="0.3">
      <c r="A8767" t="s">
        <v>39</v>
      </c>
      <c r="B8767" t="s">
        <v>39</v>
      </c>
      <c r="C8767" t="s">
        <v>5472</v>
      </c>
      <c r="D8767" t="s">
        <v>45</v>
      </c>
      <c r="E8767" t="s">
        <v>68</v>
      </c>
      <c r="F8767" s="30" t="s">
        <v>1556</v>
      </c>
      <c r="G8767" s="30" t="s">
        <v>6061</v>
      </c>
      <c r="H8767" s="30" t="s">
        <v>6053</v>
      </c>
      <c r="I8767" t="s">
        <v>100</v>
      </c>
      <c r="J8767" s="33" t="s">
        <v>101</v>
      </c>
      <c r="K8767" t="s">
        <v>101</v>
      </c>
      <c r="L8767" t="s">
        <v>1444</v>
      </c>
      <c r="M8767" s="16">
        <v>0</v>
      </c>
      <c r="N8767" s="16">
        <v>15325.839285714286</v>
      </c>
      <c r="O8767" s="15">
        <v>15325.839285714286</v>
      </c>
      <c r="P8767">
        <v>80</v>
      </c>
      <c r="Q8767">
        <v>424</v>
      </c>
      <c r="R8767">
        <v>0</v>
      </c>
      <c r="S8767">
        <v>504</v>
      </c>
      <c r="Y8767" t="s">
        <v>103</v>
      </c>
    </row>
    <row r="8768" spans="1:25" x14ac:dyDescent="0.3">
      <c r="A8768" t="s">
        <v>39</v>
      </c>
      <c r="B8768" t="s">
        <v>39</v>
      </c>
      <c r="C8768" t="s">
        <v>5472</v>
      </c>
      <c r="D8768" t="s">
        <v>45</v>
      </c>
      <c r="E8768" t="s">
        <v>68</v>
      </c>
      <c r="F8768" s="30" t="s">
        <v>1556</v>
      </c>
      <c r="G8768" s="30" t="s">
        <v>6061</v>
      </c>
      <c r="H8768" s="30" t="s">
        <v>6053</v>
      </c>
      <c r="I8768" t="s">
        <v>100</v>
      </c>
      <c r="J8768" s="33" t="s">
        <v>101</v>
      </c>
      <c r="K8768" t="s">
        <v>101</v>
      </c>
      <c r="L8768" t="s">
        <v>1437</v>
      </c>
      <c r="M8768" s="16">
        <v>0</v>
      </c>
      <c r="N8768" s="16">
        <v>24757.125</v>
      </c>
      <c r="O8768" s="15">
        <v>24757.125</v>
      </c>
      <c r="P8768">
        <v>50</v>
      </c>
      <c r="Q8768">
        <v>622</v>
      </c>
      <c r="R8768">
        <v>0</v>
      </c>
      <c r="S8768">
        <v>672</v>
      </c>
      <c r="Y8768" t="s">
        <v>103</v>
      </c>
    </row>
    <row r="8769" spans="1:25" x14ac:dyDescent="0.3">
      <c r="A8769" t="s">
        <v>39</v>
      </c>
      <c r="B8769" t="s">
        <v>39</v>
      </c>
      <c r="C8769" t="s">
        <v>5472</v>
      </c>
      <c r="D8769" t="s">
        <v>45</v>
      </c>
      <c r="E8769" t="s">
        <v>68</v>
      </c>
      <c r="F8769" s="30" t="s">
        <v>1556</v>
      </c>
      <c r="G8769" s="30" t="s">
        <v>6061</v>
      </c>
      <c r="H8769" s="30" t="s">
        <v>6053</v>
      </c>
      <c r="I8769" t="s">
        <v>100</v>
      </c>
      <c r="J8769" s="33" t="s">
        <v>101</v>
      </c>
      <c r="K8769" t="s">
        <v>101</v>
      </c>
      <c r="L8769" t="s">
        <v>1436</v>
      </c>
      <c r="M8769" s="16">
        <v>0</v>
      </c>
      <c r="N8769" s="16">
        <v>84410.007142857139</v>
      </c>
      <c r="O8769" s="15">
        <v>84410.007142857139</v>
      </c>
      <c r="P8769">
        <v>120</v>
      </c>
      <c r="Q8769">
        <v>2400</v>
      </c>
      <c r="R8769">
        <v>0</v>
      </c>
      <c r="S8769">
        <v>2520</v>
      </c>
      <c r="Y8769" t="s">
        <v>103</v>
      </c>
    </row>
    <row r="8770" spans="1:25" x14ac:dyDescent="0.3">
      <c r="A8770" t="s">
        <v>39</v>
      </c>
      <c r="B8770" t="s">
        <v>39</v>
      </c>
      <c r="C8770" t="s">
        <v>5472</v>
      </c>
      <c r="D8770" t="s">
        <v>45</v>
      </c>
      <c r="E8770" t="s">
        <v>68</v>
      </c>
      <c r="F8770" s="30" t="s">
        <v>1556</v>
      </c>
      <c r="G8770" s="30" t="s">
        <v>6061</v>
      </c>
      <c r="H8770" s="30" t="s">
        <v>6053</v>
      </c>
      <c r="I8770" t="s">
        <v>100</v>
      </c>
      <c r="J8770" s="33" t="s">
        <v>101</v>
      </c>
      <c r="K8770" t="s">
        <v>101</v>
      </c>
      <c r="L8770" t="s">
        <v>1445</v>
      </c>
      <c r="M8770" s="16">
        <v>0</v>
      </c>
      <c r="N8770" s="16">
        <v>10138.632142857143</v>
      </c>
      <c r="O8770" s="15">
        <v>10138.632142857143</v>
      </c>
      <c r="P8770">
        <v>280</v>
      </c>
      <c r="Q8770">
        <v>56</v>
      </c>
      <c r="R8770">
        <v>0</v>
      </c>
      <c r="S8770">
        <v>336</v>
      </c>
      <c r="Y8770" t="s">
        <v>103</v>
      </c>
    </row>
    <row r="8771" spans="1:25" x14ac:dyDescent="0.3">
      <c r="A8771" t="s">
        <v>39</v>
      </c>
      <c r="B8771" t="s">
        <v>39</v>
      </c>
      <c r="C8771" t="s">
        <v>5472</v>
      </c>
      <c r="D8771" t="s">
        <v>45</v>
      </c>
      <c r="E8771" t="s">
        <v>68</v>
      </c>
      <c r="F8771" s="30" t="s">
        <v>1556</v>
      </c>
      <c r="G8771" s="30" t="s">
        <v>6061</v>
      </c>
      <c r="H8771" s="30" t="s">
        <v>6053</v>
      </c>
      <c r="I8771" t="s">
        <v>100</v>
      </c>
      <c r="J8771" s="33" t="s">
        <v>101</v>
      </c>
      <c r="K8771" t="s">
        <v>101</v>
      </c>
      <c r="L8771" t="s">
        <v>1442</v>
      </c>
      <c r="M8771" s="16">
        <v>0</v>
      </c>
      <c r="N8771" s="16">
        <v>5894.5535714285706</v>
      </c>
      <c r="O8771" s="15">
        <v>5894.5535714285706</v>
      </c>
      <c r="P8771">
        <v>60</v>
      </c>
      <c r="Q8771">
        <v>108</v>
      </c>
      <c r="R8771">
        <v>0</v>
      </c>
      <c r="S8771">
        <v>168</v>
      </c>
      <c r="Y8771" t="s">
        <v>103</v>
      </c>
    </row>
    <row r="8772" spans="1:25" x14ac:dyDescent="0.3">
      <c r="A8772" t="s">
        <v>39</v>
      </c>
      <c r="B8772" t="s">
        <v>39</v>
      </c>
      <c r="C8772" t="s">
        <v>5472</v>
      </c>
      <c r="D8772" t="s">
        <v>45</v>
      </c>
      <c r="E8772" t="s">
        <v>68</v>
      </c>
      <c r="F8772" s="30" t="s">
        <v>1556</v>
      </c>
      <c r="G8772" s="30" t="s">
        <v>6061</v>
      </c>
      <c r="H8772" s="30" t="s">
        <v>6053</v>
      </c>
      <c r="I8772" t="s">
        <v>100</v>
      </c>
      <c r="J8772" s="33" t="s">
        <v>101</v>
      </c>
      <c r="K8772" t="s">
        <v>101</v>
      </c>
      <c r="L8772" t="s">
        <v>1443</v>
      </c>
      <c r="M8772" s="16">
        <v>0</v>
      </c>
      <c r="N8772" s="16">
        <v>13203.8</v>
      </c>
      <c r="O8772" s="15">
        <v>13203.8</v>
      </c>
      <c r="P8772">
        <v>280</v>
      </c>
      <c r="Q8772">
        <v>56</v>
      </c>
      <c r="R8772">
        <v>0</v>
      </c>
      <c r="S8772">
        <v>336</v>
      </c>
      <c r="Y8772" t="s">
        <v>103</v>
      </c>
    </row>
    <row r="8773" spans="1:25" x14ac:dyDescent="0.3">
      <c r="A8773" t="s">
        <v>39</v>
      </c>
      <c r="B8773" t="s">
        <v>39</v>
      </c>
      <c r="C8773" t="s">
        <v>5472</v>
      </c>
      <c r="D8773" t="s">
        <v>45</v>
      </c>
      <c r="E8773" t="s">
        <v>68</v>
      </c>
      <c r="F8773" s="30" t="s">
        <v>1556</v>
      </c>
      <c r="G8773" s="30" t="s">
        <v>6062</v>
      </c>
      <c r="H8773" s="30" t="s">
        <v>6063</v>
      </c>
      <c r="I8773" t="s">
        <v>181</v>
      </c>
      <c r="J8773" s="33" t="s">
        <v>101</v>
      </c>
      <c r="K8773" t="s">
        <v>101</v>
      </c>
      <c r="L8773" t="s">
        <v>1435</v>
      </c>
      <c r="M8773" s="16">
        <v>0</v>
      </c>
      <c r="N8773" s="16">
        <v>13500</v>
      </c>
      <c r="O8773" s="15">
        <v>13500</v>
      </c>
      <c r="P8773">
        <v>0</v>
      </c>
      <c r="Q8773">
        <v>0</v>
      </c>
      <c r="R8773">
        <v>0</v>
      </c>
      <c r="S8773">
        <v>0</v>
      </c>
      <c r="Y8773" t="s">
        <v>103</v>
      </c>
    </row>
    <row r="8774" spans="1:25" x14ac:dyDescent="0.3">
      <c r="A8774" t="s">
        <v>39</v>
      </c>
      <c r="B8774" t="s">
        <v>39</v>
      </c>
      <c r="C8774" t="s">
        <v>5472</v>
      </c>
      <c r="D8774" t="s">
        <v>45</v>
      </c>
      <c r="E8774" t="s">
        <v>68</v>
      </c>
      <c r="F8774" s="30" t="s">
        <v>1556</v>
      </c>
      <c r="G8774" s="30" t="s">
        <v>6064</v>
      </c>
      <c r="H8774" s="30" t="s">
        <v>6063</v>
      </c>
      <c r="I8774" t="s">
        <v>181</v>
      </c>
      <c r="J8774" s="33" t="s">
        <v>101</v>
      </c>
      <c r="K8774" t="s">
        <v>101</v>
      </c>
      <c r="L8774" t="s">
        <v>6065</v>
      </c>
      <c r="M8774" s="16">
        <v>0</v>
      </c>
      <c r="N8774" s="16">
        <v>6750</v>
      </c>
      <c r="O8774" s="15">
        <v>6750</v>
      </c>
      <c r="P8774">
        <v>0</v>
      </c>
      <c r="Q8774">
        <v>0</v>
      </c>
      <c r="R8774">
        <v>0</v>
      </c>
      <c r="S8774">
        <v>0</v>
      </c>
      <c r="Y8774" t="s">
        <v>103</v>
      </c>
    </row>
    <row r="8775" spans="1:25" x14ac:dyDescent="0.3">
      <c r="A8775" t="s">
        <v>39</v>
      </c>
      <c r="B8775" t="s">
        <v>39</v>
      </c>
      <c r="C8775" t="s">
        <v>5472</v>
      </c>
      <c r="D8775" t="s">
        <v>45</v>
      </c>
      <c r="E8775" t="s">
        <v>68</v>
      </c>
      <c r="F8775" s="30" t="s">
        <v>1556</v>
      </c>
      <c r="G8775" s="30" t="s">
        <v>6064</v>
      </c>
      <c r="H8775" s="30" t="s">
        <v>6063</v>
      </c>
      <c r="I8775" t="s">
        <v>181</v>
      </c>
      <c r="J8775" s="33" t="s">
        <v>101</v>
      </c>
      <c r="K8775" t="s">
        <v>101</v>
      </c>
      <c r="L8775" t="s">
        <v>1445</v>
      </c>
      <c r="M8775" s="16">
        <v>0</v>
      </c>
      <c r="N8775" s="16">
        <v>6750</v>
      </c>
      <c r="O8775" s="15">
        <v>6750</v>
      </c>
      <c r="P8775">
        <v>0</v>
      </c>
      <c r="Q8775">
        <v>0</v>
      </c>
      <c r="R8775">
        <v>0</v>
      </c>
      <c r="S8775">
        <v>0</v>
      </c>
      <c r="Y8775" t="s">
        <v>103</v>
      </c>
    </row>
    <row r="8776" spans="1:25" x14ac:dyDescent="0.3">
      <c r="A8776" t="s">
        <v>39</v>
      </c>
      <c r="B8776" t="s">
        <v>39</v>
      </c>
      <c r="C8776" t="s">
        <v>5472</v>
      </c>
      <c r="D8776" t="s">
        <v>45</v>
      </c>
      <c r="E8776" t="s">
        <v>68</v>
      </c>
      <c r="F8776" s="30" t="s">
        <v>1556</v>
      </c>
      <c r="G8776" s="30" t="s">
        <v>6066</v>
      </c>
      <c r="H8776" s="30" t="s">
        <v>6053</v>
      </c>
      <c r="I8776" t="s">
        <v>181</v>
      </c>
      <c r="J8776" s="33" t="s">
        <v>101</v>
      </c>
      <c r="K8776" t="s">
        <v>101</v>
      </c>
      <c r="L8776" t="s">
        <v>1435</v>
      </c>
      <c r="M8776" s="16">
        <v>0</v>
      </c>
      <c r="N8776" s="16">
        <v>74250</v>
      </c>
      <c r="O8776" s="15">
        <v>74250</v>
      </c>
      <c r="P8776">
        <v>600</v>
      </c>
      <c r="Q8776">
        <v>1500</v>
      </c>
      <c r="R8776">
        <v>1000</v>
      </c>
      <c r="S8776">
        <v>3100</v>
      </c>
      <c r="Y8776" t="s">
        <v>103</v>
      </c>
    </row>
    <row r="8777" spans="1:25" x14ac:dyDescent="0.3">
      <c r="A8777" t="s">
        <v>39</v>
      </c>
      <c r="B8777" t="s">
        <v>39</v>
      </c>
      <c r="C8777" t="s">
        <v>5472</v>
      </c>
      <c r="D8777" t="s">
        <v>45</v>
      </c>
      <c r="E8777" t="s">
        <v>46</v>
      </c>
      <c r="F8777" s="30" t="s">
        <v>1836</v>
      </c>
      <c r="G8777" s="30" t="s">
        <v>6067</v>
      </c>
      <c r="H8777" s="30" t="s">
        <v>6068</v>
      </c>
      <c r="I8777" t="s">
        <v>100</v>
      </c>
      <c r="J8777" s="33" t="s">
        <v>101</v>
      </c>
      <c r="K8777" t="s">
        <v>101</v>
      </c>
      <c r="M8777" s="16">
        <v>0</v>
      </c>
      <c r="N8777" s="16">
        <v>144306</v>
      </c>
      <c r="O8777" s="15">
        <v>144306</v>
      </c>
      <c r="P8777">
        <v>0</v>
      </c>
      <c r="Q8777">
        <v>0</v>
      </c>
      <c r="R8777">
        <v>0</v>
      </c>
      <c r="S8777">
        <v>0</v>
      </c>
      <c r="Y8777" t="s">
        <v>103</v>
      </c>
    </row>
    <row r="8778" spans="1:25" x14ac:dyDescent="0.3">
      <c r="A8778" t="s">
        <v>39</v>
      </c>
      <c r="B8778" t="s">
        <v>39</v>
      </c>
      <c r="C8778" t="s">
        <v>5472</v>
      </c>
      <c r="D8778" t="s">
        <v>45</v>
      </c>
      <c r="E8778" t="s">
        <v>46</v>
      </c>
      <c r="F8778" s="30" t="s">
        <v>1472</v>
      </c>
      <c r="G8778" s="30" t="s">
        <v>6069</v>
      </c>
      <c r="H8778" s="30" t="s">
        <v>6070</v>
      </c>
      <c r="I8778" t="s">
        <v>100</v>
      </c>
      <c r="J8778" s="33" t="s">
        <v>101</v>
      </c>
      <c r="K8778" t="s">
        <v>101</v>
      </c>
      <c r="M8778" s="16">
        <v>0</v>
      </c>
      <c r="N8778" s="16">
        <v>37803</v>
      </c>
      <c r="O8778" s="15">
        <v>37803</v>
      </c>
      <c r="P8778">
        <v>0</v>
      </c>
      <c r="Q8778">
        <v>0</v>
      </c>
      <c r="R8778">
        <v>0</v>
      </c>
      <c r="S8778">
        <v>0</v>
      </c>
      <c r="Y8778" t="s">
        <v>103</v>
      </c>
    </row>
    <row r="8779" spans="1:25" x14ac:dyDescent="0.3">
      <c r="A8779" t="s">
        <v>39</v>
      </c>
      <c r="B8779" t="s">
        <v>39</v>
      </c>
      <c r="C8779" t="s">
        <v>5472</v>
      </c>
      <c r="D8779" t="s">
        <v>45</v>
      </c>
      <c r="E8779" t="s">
        <v>46</v>
      </c>
      <c r="F8779" s="30" t="s">
        <v>1472</v>
      </c>
      <c r="G8779" s="30" t="s">
        <v>6071</v>
      </c>
      <c r="H8779" s="30" t="s">
        <v>6070</v>
      </c>
      <c r="I8779" t="s">
        <v>100</v>
      </c>
      <c r="J8779" s="33" t="s">
        <v>101</v>
      </c>
      <c r="K8779" t="s">
        <v>101</v>
      </c>
      <c r="L8779" t="s">
        <v>1436</v>
      </c>
      <c r="M8779" s="16">
        <v>0</v>
      </c>
      <c r="N8779" s="16">
        <v>67964.58</v>
      </c>
      <c r="O8779" s="15">
        <v>67964.58</v>
      </c>
      <c r="P8779">
        <v>0</v>
      </c>
      <c r="Q8779">
        <v>0</v>
      </c>
      <c r="R8779">
        <v>0</v>
      </c>
      <c r="S8779">
        <v>0</v>
      </c>
      <c r="Y8779" t="s">
        <v>103</v>
      </c>
    </row>
    <row r="8780" spans="1:25" x14ac:dyDescent="0.3">
      <c r="A8780" t="s">
        <v>39</v>
      </c>
      <c r="B8780" t="s">
        <v>39</v>
      </c>
      <c r="C8780" t="s">
        <v>5472</v>
      </c>
      <c r="D8780" t="s">
        <v>45</v>
      </c>
      <c r="E8780" t="s">
        <v>46</v>
      </c>
      <c r="F8780" s="30" t="s">
        <v>1472</v>
      </c>
      <c r="G8780" s="30" t="s">
        <v>6071</v>
      </c>
      <c r="H8780" s="30" t="s">
        <v>6070</v>
      </c>
      <c r="I8780" t="s">
        <v>100</v>
      </c>
      <c r="J8780" s="33" t="s">
        <v>101</v>
      </c>
      <c r="K8780" t="s">
        <v>101</v>
      </c>
      <c r="L8780" t="s">
        <v>1435</v>
      </c>
      <c r="M8780" s="16">
        <v>0</v>
      </c>
      <c r="N8780" s="16">
        <v>67964.58</v>
      </c>
      <c r="O8780" s="15">
        <v>67964.58</v>
      </c>
      <c r="P8780">
        <v>0</v>
      </c>
      <c r="Q8780">
        <v>0</v>
      </c>
      <c r="R8780">
        <v>0</v>
      </c>
      <c r="S8780">
        <v>0</v>
      </c>
      <c r="Y8780" t="s">
        <v>103</v>
      </c>
    </row>
    <row r="8781" spans="1:25" x14ac:dyDescent="0.3">
      <c r="A8781" t="s">
        <v>39</v>
      </c>
      <c r="B8781" t="s">
        <v>39</v>
      </c>
      <c r="C8781" t="s">
        <v>5472</v>
      </c>
      <c r="D8781" t="s">
        <v>45</v>
      </c>
      <c r="E8781" t="s">
        <v>46</v>
      </c>
      <c r="F8781" s="30" t="s">
        <v>1472</v>
      </c>
      <c r="G8781" s="30" t="s">
        <v>6071</v>
      </c>
      <c r="H8781" s="30" t="s">
        <v>6070</v>
      </c>
      <c r="I8781" t="s">
        <v>100</v>
      </c>
      <c r="J8781" s="33" t="s">
        <v>101</v>
      </c>
      <c r="K8781" t="s">
        <v>101</v>
      </c>
      <c r="L8781" t="s">
        <v>1440</v>
      </c>
      <c r="M8781" s="16">
        <v>0</v>
      </c>
      <c r="N8781" s="16">
        <v>67964.58</v>
      </c>
      <c r="O8781" s="15">
        <v>67964.58</v>
      </c>
      <c r="P8781">
        <v>0</v>
      </c>
      <c r="Q8781">
        <v>0</v>
      </c>
      <c r="R8781">
        <v>0</v>
      </c>
      <c r="S8781">
        <v>0</v>
      </c>
      <c r="Y8781" t="s">
        <v>103</v>
      </c>
    </row>
    <row r="8782" spans="1:25" x14ac:dyDescent="0.3">
      <c r="A8782" t="s">
        <v>39</v>
      </c>
      <c r="B8782" t="s">
        <v>39</v>
      </c>
      <c r="C8782" t="s">
        <v>5472</v>
      </c>
      <c r="D8782" t="s">
        <v>45</v>
      </c>
      <c r="E8782" t="s">
        <v>46</v>
      </c>
      <c r="F8782" s="30" t="s">
        <v>1472</v>
      </c>
      <c r="G8782" s="30" t="s">
        <v>6071</v>
      </c>
      <c r="H8782" s="30" t="s">
        <v>6070</v>
      </c>
      <c r="I8782" t="s">
        <v>100</v>
      </c>
      <c r="J8782" s="33" t="s">
        <v>101</v>
      </c>
      <c r="K8782" t="s">
        <v>101</v>
      </c>
      <c r="L8782" t="s">
        <v>1445</v>
      </c>
      <c r="M8782" s="16">
        <v>0</v>
      </c>
      <c r="N8782" s="16">
        <v>67964.58</v>
      </c>
      <c r="O8782" s="15">
        <v>67964.58</v>
      </c>
      <c r="P8782">
        <v>0</v>
      </c>
      <c r="Q8782">
        <v>0</v>
      </c>
      <c r="R8782">
        <v>0</v>
      </c>
      <c r="S8782">
        <v>0</v>
      </c>
      <c r="Y8782" t="s">
        <v>103</v>
      </c>
    </row>
    <row r="8783" spans="1:25" x14ac:dyDescent="0.3">
      <c r="A8783" t="s">
        <v>39</v>
      </c>
      <c r="B8783" t="s">
        <v>39</v>
      </c>
      <c r="C8783" t="s">
        <v>5472</v>
      </c>
      <c r="D8783" t="s">
        <v>45</v>
      </c>
      <c r="E8783" t="s">
        <v>46</v>
      </c>
      <c r="F8783" s="30" t="s">
        <v>1472</v>
      </c>
      <c r="G8783" s="30" t="s">
        <v>6071</v>
      </c>
      <c r="H8783" s="30" t="s">
        <v>6070</v>
      </c>
      <c r="I8783" t="s">
        <v>100</v>
      </c>
      <c r="J8783" s="33" t="s">
        <v>101</v>
      </c>
      <c r="K8783" t="s">
        <v>101</v>
      </c>
      <c r="L8783" t="s">
        <v>1443</v>
      </c>
      <c r="M8783" s="16">
        <v>0</v>
      </c>
      <c r="N8783" s="16">
        <v>67964.58</v>
      </c>
      <c r="O8783" s="15">
        <v>67964.58</v>
      </c>
      <c r="P8783">
        <v>0</v>
      </c>
      <c r="Q8783">
        <v>0</v>
      </c>
      <c r="R8783">
        <v>0</v>
      </c>
      <c r="S8783">
        <v>0</v>
      </c>
      <c r="Y8783" t="s">
        <v>103</v>
      </c>
    </row>
    <row r="8784" spans="1:25" x14ac:dyDescent="0.3">
      <c r="A8784" t="s">
        <v>39</v>
      </c>
      <c r="B8784" t="s">
        <v>39</v>
      </c>
      <c r="C8784" t="s">
        <v>5472</v>
      </c>
      <c r="D8784" t="s">
        <v>16</v>
      </c>
      <c r="E8784" t="s">
        <v>16</v>
      </c>
      <c r="F8784" s="30" t="s">
        <v>1451</v>
      </c>
      <c r="G8784" s="30" t="s">
        <v>6072</v>
      </c>
      <c r="H8784" s="30" t="s">
        <v>1464</v>
      </c>
      <c r="I8784" t="s">
        <v>241</v>
      </c>
      <c r="J8784" s="33" t="s">
        <v>101</v>
      </c>
      <c r="K8784" t="s">
        <v>101</v>
      </c>
      <c r="L8784" t="s">
        <v>1435</v>
      </c>
      <c r="M8784" s="16">
        <v>0</v>
      </c>
      <c r="N8784" s="16">
        <v>1215000</v>
      </c>
      <c r="O8784" s="15">
        <v>1215000</v>
      </c>
      <c r="P8784">
        <v>0</v>
      </c>
      <c r="Q8784">
        <v>2100</v>
      </c>
      <c r="R8784">
        <v>900</v>
      </c>
      <c r="S8784">
        <v>3000</v>
      </c>
      <c r="Y8784" t="s">
        <v>16</v>
      </c>
    </row>
    <row r="8785" spans="1:25" x14ac:dyDescent="0.3">
      <c r="A8785" t="s">
        <v>39</v>
      </c>
      <c r="B8785" t="s">
        <v>39</v>
      </c>
      <c r="C8785" t="s">
        <v>5472</v>
      </c>
      <c r="D8785" t="s">
        <v>16</v>
      </c>
      <c r="E8785" t="s">
        <v>16</v>
      </c>
      <c r="F8785" s="30" t="s">
        <v>1451</v>
      </c>
      <c r="G8785" s="30" t="s">
        <v>6072</v>
      </c>
      <c r="H8785" s="30" t="s">
        <v>1464</v>
      </c>
      <c r="I8785" t="s">
        <v>241</v>
      </c>
      <c r="J8785" s="33" t="s">
        <v>101</v>
      </c>
      <c r="K8785" t="s">
        <v>101</v>
      </c>
      <c r="L8785" t="s">
        <v>1437</v>
      </c>
      <c r="M8785" s="16">
        <v>0</v>
      </c>
      <c r="N8785" s="16">
        <v>810000</v>
      </c>
      <c r="O8785" s="15">
        <v>810000</v>
      </c>
      <c r="P8785">
        <v>0</v>
      </c>
      <c r="Q8785">
        <v>1400</v>
      </c>
      <c r="R8785">
        <v>600</v>
      </c>
      <c r="S8785">
        <v>2000</v>
      </c>
      <c r="Y8785" t="s">
        <v>16</v>
      </c>
    </row>
    <row r="8786" spans="1:25" x14ac:dyDescent="0.3">
      <c r="A8786" t="s">
        <v>39</v>
      </c>
      <c r="B8786" t="s">
        <v>39</v>
      </c>
      <c r="C8786" t="s">
        <v>5472</v>
      </c>
      <c r="D8786" t="s">
        <v>16</v>
      </c>
      <c r="E8786" t="s">
        <v>16</v>
      </c>
      <c r="F8786" s="30" t="s">
        <v>1451</v>
      </c>
      <c r="G8786" s="30" t="s">
        <v>6072</v>
      </c>
      <c r="H8786" s="30" t="s">
        <v>1464</v>
      </c>
      <c r="I8786" t="s">
        <v>241</v>
      </c>
      <c r="J8786" s="33" t="s">
        <v>101</v>
      </c>
      <c r="K8786" t="s">
        <v>101</v>
      </c>
      <c r="L8786" t="s">
        <v>1436</v>
      </c>
      <c r="M8786" s="16">
        <v>0</v>
      </c>
      <c r="N8786" s="16">
        <v>405000</v>
      </c>
      <c r="O8786" s="15">
        <v>405000</v>
      </c>
      <c r="P8786">
        <v>0</v>
      </c>
      <c r="Q8786">
        <v>700</v>
      </c>
      <c r="R8786">
        <v>300</v>
      </c>
      <c r="S8786">
        <v>1000</v>
      </c>
      <c r="Y8786" t="s">
        <v>16</v>
      </c>
    </row>
    <row r="8787" spans="1:25" x14ac:dyDescent="0.3">
      <c r="A8787" t="s">
        <v>39</v>
      </c>
      <c r="B8787" t="s">
        <v>39</v>
      </c>
      <c r="C8787" t="s">
        <v>5472</v>
      </c>
      <c r="D8787" t="s">
        <v>16</v>
      </c>
      <c r="E8787" t="s">
        <v>16</v>
      </c>
      <c r="F8787" s="30" t="s">
        <v>1451</v>
      </c>
      <c r="G8787" s="30" t="s">
        <v>6072</v>
      </c>
      <c r="H8787" s="30" t="s">
        <v>1464</v>
      </c>
      <c r="I8787" t="s">
        <v>241</v>
      </c>
      <c r="J8787" s="33" t="s">
        <v>101</v>
      </c>
      <c r="K8787" t="s">
        <v>101</v>
      </c>
      <c r="L8787" t="s">
        <v>1438</v>
      </c>
      <c r="M8787" s="16">
        <v>0</v>
      </c>
      <c r="N8787" s="16">
        <v>405000</v>
      </c>
      <c r="O8787" s="15">
        <v>405000</v>
      </c>
      <c r="P8787">
        <v>0</v>
      </c>
      <c r="Q8787">
        <v>700</v>
      </c>
      <c r="R8787">
        <v>300</v>
      </c>
      <c r="S8787">
        <v>1000</v>
      </c>
      <c r="Y8787" t="s">
        <v>16</v>
      </c>
    </row>
    <row r="8788" spans="1:25" x14ac:dyDescent="0.3">
      <c r="A8788" t="s">
        <v>39</v>
      </c>
      <c r="B8788" t="s">
        <v>39</v>
      </c>
      <c r="C8788" t="s">
        <v>5472</v>
      </c>
      <c r="D8788" t="s">
        <v>16</v>
      </c>
      <c r="E8788" t="s">
        <v>16</v>
      </c>
      <c r="F8788" s="30" t="s">
        <v>1451</v>
      </c>
      <c r="G8788" s="30" t="s">
        <v>6072</v>
      </c>
      <c r="H8788" s="30" t="s">
        <v>1464</v>
      </c>
      <c r="I8788" t="s">
        <v>241</v>
      </c>
      <c r="J8788" s="33" t="s">
        <v>101</v>
      </c>
      <c r="K8788" t="s">
        <v>101</v>
      </c>
      <c r="L8788" t="s">
        <v>1441</v>
      </c>
      <c r="M8788" s="16">
        <v>0</v>
      </c>
      <c r="N8788" s="16">
        <v>405000</v>
      </c>
      <c r="O8788" s="15">
        <v>405000</v>
      </c>
      <c r="P8788">
        <v>0</v>
      </c>
      <c r="Q8788">
        <v>700</v>
      </c>
      <c r="R8788">
        <v>300</v>
      </c>
      <c r="S8788">
        <v>1000</v>
      </c>
      <c r="Y8788" t="s">
        <v>16</v>
      </c>
    </row>
    <row r="8789" spans="1:25" x14ac:dyDescent="0.3">
      <c r="A8789" t="s">
        <v>39</v>
      </c>
      <c r="B8789" t="s">
        <v>39</v>
      </c>
      <c r="C8789" t="s">
        <v>5472</v>
      </c>
      <c r="D8789" t="s">
        <v>16</v>
      </c>
      <c r="E8789" t="s">
        <v>16</v>
      </c>
      <c r="F8789" s="30" t="s">
        <v>1451</v>
      </c>
      <c r="G8789" s="30" t="s">
        <v>6072</v>
      </c>
      <c r="H8789" s="30" t="s">
        <v>1464</v>
      </c>
      <c r="I8789" t="s">
        <v>241</v>
      </c>
      <c r="J8789" s="33" t="s">
        <v>101</v>
      </c>
      <c r="K8789" t="s">
        <v>101</v>
      </c>
      <c r="L8789" t="s">
        <v>1635</v>
      </c>
      <c r="M8789" s="16">
        <v>0</v>
      </c>
      <c r="N8789" s="16">
        <v>405000</v>
      </c>
      <c r="O8789" s="15">
        <v>405000</v>
      </c>
      <c r="P8789">
        <v>0</v>
      </c>
      <c r="Q8789">
        <v>700</v>
      </c>
      <c r="R8789">
        <v>300</v>
      </c>
      <c r="S8789">
        <v>1000</v>
      </c>
      <c r="Y8789" t="s">
        <v>16</v>
      </c>
    </row>
    <row r="8790" spans="1:25" x14ac:dyDescent="0.3">
      <c r="A8790" t="s">
        <v>39</v>
      </c>
      <c r="B8790" t="s">
        <v>39</v>
      </c>
      <c r="C8790" t="s">
        <v>5472</v>
      </c>
      <c r="D8790" t="s">
        <v>16</v>
      </c>
      <c r="E8790" t="s">
        <v>16</v>
      </c>
      <c r="F8790" s="30" t="s">
        <v>1451</v>
      </c>
      <c r="G8790" s="30" t="s">
        <v>6072</v>
      </c>
      <c r="H8790" s="30" t="s">
        <v>1464</v>
      </c>
      <c r="I8790" t="s">
        <v>241</v>
      </c>
      <c r="J8790" s="33" t="s">
        <v>101</v>
      </c>
      <c r="K8790" t="s">
        <v>101</v>
      </c>
      <c r="L8790" t="s">
        <v>1439</v>
      </c>
      <c r="M8790" s="16">
        <v>0</v>
      </c>
      <c r="N8790" s="16">
        <v>405000</v>
      </c>
      <c r="O8790" s="15">
        <v>405000</v>
      </c>
      <c r="P8790">
        <v>0</v>
      </c>
      <c r="Q8790">
        <v>700</v>
      </c>
      <c r="R8790">
        <v>300</v>
      </c>
      <c r="S8790">
        <v>1000</v>
      </c>
      <c r="Y8790" t="s">
        <v>16</v>
      </c>
    </row>
    <row r="8791" spans="1:25" x14ac:dyDescent="0.3">
      <c r="A8791" t="s">
        <v>39</v>
      </c>
      <c r="B8791" t="s">
        <v>39</v>
      </c>
      <c r="C8791" t="s">
        <v>5472</v>
      </c>
      <c r="D8791" t="s">
        <v>16</v>
      </c>
      <c r="E8791" t="s">
        <v>16</v>
      </c>
      <c r="F8791" s="30" t="s">
        <v>1452</v>
      </c>
      <c r="G8791" s="30" t="s">
        <v>6073</v>
      </c>
      <c r="H8791" s="30" t="s">
        <v>2067</v>
      </c>
      <c r="I8791" t="s">
        <v>100</v>
      </c>
      <c r="J8791" s="33" t="s">
        <v>101</v>
      </c>
      <c r="K8791" t="s">
        <v>101</v>
      </c>
      <c r="M8791" s="16">
        <v>0</v>
      </c>
      <c r="N8791" s="16">
        <v>50000</v>
      </c>
      <c r="O8791" s="15">
        <v>50000</v>
      </c>
      <c r="P8791">
        <v>0</v>
      </c>
      <c r="Q8791">
        <v>0</v>
      </c>
      <c r="R8791">
        <v>0</v>
      </c>
      <c r="S8791">
        <v>0</v>
      </c>
      <c r="Y8791" t="s">
        <v>16</v>
      </c>
    </row>
    <row r="8792" spans="1:25" x14ac:dyDescent="0.3">
      <c r="A8792" t="s">
        <v>39</v>
      </c>
      <c r="B8792" t="s">
        <v>39</v>
      </c>
      <c r="C8792" t="s">
        <v>5472</v>
      </c>
      <c r="D8792" t="s">
        <v>16</v>
      </c>
      <c r="E8792" t="s">
        <v>16</v>
      </c>
      <c r="F8792" s="30" t="s">
        <v>1451</v>
      </c>
      <c r="G8792" s="30" t="s">
        <v>6074</v>
      </c>
      <c r="H8792" s="30" t="s">
        <v>1464</v>
      </c>
      <c r="I8792" t="s">
        <v>235</v>
      </c>
      <c r="J8792" s="33" t="s">
        <v>101</v>
      </c>
      <c r="K8792" t="s">
        <v>101</v>
      </c>
      <c r="M8792" s="16">
        <v>0</v>
      </c>
      <c r="N8792" s="16">
        <v>0</v>
      </c>
      <c r="O8792" s="15">
        <v>0</v>
      </c>
      <c r="P8792">
        <v>0</v>
      </c>
      <c r="Q8792">
        <v>0</v>
      </c>
      <c r="R8792">
        <v>0</v>
      </c>
      <c r="S8792">
        <v>0</v>
      </c>
      <c r="Y8792" t="s">
        <v>16</v>
      </c>
    </row>
    <row r="8793" spans="1:25" x14ac:dyDescent="0.3">
      <c r="A8793" t="s">
        <v>39</v>
      </c>
      <c r="B8793" t="s">
        <v>39</v>
      </c>
      <c r="C8793" t="s">
        <v>5472</v>
      </c>
      <c r="D8793" t="s">
        <v>16</v>
      </c>
      <c r="E8793" t="s">
        <v>16</v>
      </c>
      <c r="F8793" s="30" t="s">
        <v>1592</v>
      </c>
      <c r="G8793" s="30" t="s">
        <v>6075</v>
      </c>
      <c r="H8793" s="30" t="s">
        <v>2081</v>
      </c>
      <c r="I8793" t="s">
        <v>100</v>
      </c>
      <c r="J8793" s="33" t="s">
        <v>101</v>
      </c>
      <c r="K8793" t="s">
        <v>101</v>
      </c>
      <c r="L8793" t="s">
        <v>1435</v>
      </c>
      <c r="M8793" s="16">
        <v>100045</v>
      </c>
      <c r="N8793" s="16">
        <v>0</v>
      </c>
      <c r="O8793" s="15">
        <v>100045</v>
      </c>
      <c r="P8793">
        <v>0</v>
      </c>
      <c r="Q8793">
        <v>440</v>
      </c>
      <c r="R8793">
        <v>500</v>
      </c>
      <c r="S8793">
        <v>940</v>
      </c>
      <c r="Y8793" t="s">
        <v>16</v>
      </c>
    </row>
    <row r="8794" spans="1:25" x14ac:dyDescent="0.3">
      <c r="A8794" t="s">
        <v>39</v>
      </c>
      <c r="B8794" t="s">
        <v>39</v>
      </c>
      <c r="C8794" t="s">
        <v>5472</v>
      </c>
      <c r="D8794" t="s">
        <v>16</v>
      </c>
      <c r="E8794" t="s">
        <v>16</v>
      </c>
      <c r="F8794" s="30" t="s">
        <v>1592</v>
      </c>
      <c r="G8794" s="30" t="s">
        <v>6075</v>
      </c>
      <c r="H8794" s="30" t="s">
        <v>2081</v>
      </c>
      <c r="I8794" t="s">
        <v>100</v>
      </c>
      <c r="J8794" s="33" t="s">
        <v>101</v>
      </c>
      <c r="K8794" t="s">
        <v>101</v>
      </c>
      <c r="L8794" t="s">
        <v>1439</v>
      </c>
      <c r="M8794" s="16">
        <v>11368.75</v>
      </c>
      <c r="N8794" s="16">
        <v>0</v>
      </c>
      <c r="O8794" s="15">
        <v>11368.75</v>
      </c>
      <c r="P8794">
        <v>0</v>
      </c>
      <c r="Q8794">
        <v>50</v>
      </c>
      <c r="R8794">
        <v>500</v>
      </c>
      <c r="S8794">
        <v>550</v>
      </c>
      <c r="Y8794" t="s">
        <v>16</v>
      </c>
    </row>
    <row r="8795" spans="1:25" x14ac:dyDescent="0.3">
      <c r="A8795" t="s">
        <v>39</v>
      </c>
      <c r="B8795" t="s">
        <v>39</v>
      </c>
      <c r="C8795" t="s">
        <v>5472</v>
      </c>
      <c r="D8795" t="s">
        <v>16</v>
      </c>
      <c r="E8795" t="s">
        <v>16</v>
      </c>
      <c r="F8795" s="30" t="s">
        <v>1592</v>
      </c>
      <c r="G8795" s="30" t="s">
        <v>6075</v>
      </c>
      <c r="H8795" s="30" t="s">
        <v>2081</v>
      </c>
      <c r="I8795" t="s">
        <v>100</v>
      </c>
      <c r="J8795" s="33" t="s">
        <v>101</v>
      </c>
      <c r="K8795" t="s">
        <v>101</v>
      </c>
      <c r="L8795" t="s">
        <v>1445</v>
      </c>
      <c r="M8795" s="16">
        <v>6821.25</v>
      </c>
      <c r="N8795" s="16">
        <v>0</v>
      </c>
      <c r="O8795" s="15">
        <v>6821.25</v>
      </c>
      <c r="P8795">
        <v>0</v>
      </c>
      <c r="Q8795">
        <v>30</v>
      </c>
      <c r="R8795">
        <v>500</v>
      </c>
      <c r="S8795">
        <v>530</v>
      </c>
      <c r="Y8795" t="s">
        <v>16</v>
      </c>
    </row>
    <row r="8796" spans="1:25" x14ac:dyDescent="0.3">
      <c r="A8796" t="s">
        <v>39</v>
      </c>
      <c r="B8796" t="s">
        <v>39</v>
      </c>
      <c r="C8796" t="s">
        <v>5472</v>
      </c>
      <c r="D8796" t="s">
        <v>16</v>
      </c>
      <c r="E8796" t="s">
        <v>16</v>
      </c>
      <c r="F8796" s="30" t="s">
        <v>1592</v>
      </c>
      <c r="G8796" s="30" t="s">
        <v>6075</v>
      </c>
      <c r="H8796" s="30" t="s">
        <v>2081</v>
      </c>
      <c r="I8796" t="s">
        <v>100</v>
      </c>
      <c r="J8796" s="33" t="s">
        <v>101</v>
      </c>
      <c r="K8796" t="s">
        <v>101</v>
      </c>
      <c r="L8796" t="s">
        <v>1440</v>
      </c>
      <c r="M8796" s="16">
        <v>6821.25</v>
      </c>
      <c r="N8796" s="16">
        <v>0</v>
      </c>
      <c r="O8796" s="15">
        <v>6821.25</v>
      </c>
      <c r="P8796">
        <v>0</v>
      </c>
      <c r="Q8796">
        <v>30</v>
      </c>
      <c r="R8796">
        <v>500</v>
      </c>
      <c r="S8796">
        <v>530</v>
      </c>
      <c r="Y8796" t="s">
        <v>16</v>
      </c>
    </row>
    <row r="8797" spans="1:25" x14ac:dyDescent="0.3">
      <c r="A8797" t="s">
        <v>39</v>
      </c>
      <c r="B8797" t="s">
        <v>39</v>
      </c>
      <c r="C8797" t="s">
        <v>5472</v>
      </c>
      <c r="D8797" t="s">
        <v>16</v>
      </c>
      <c r="E8797" t="s">
        <v>16</v>
      </c>
      <c r="F8797" s="30" t="s">
        <v>1592</v>
      </c>
      <c r="G8797" s="30" t="s">
        <v>6075</v>
      </c>
      <c r="H8797" s="30" t="s">
        <v>2081</v>
      </c>
      <c r="I8797" t="s">
        <v>100</v>
      </c>
      <c r="J8797" s="33" t="s">
        <v>101</v>
      </c>
      <c r="K8797" t="s">
        <v>101</v>
      </c>
      <c r="L8797" t="s">
        <v>1443</v>
      </c>
      <c r="M8797" s="16">
        <v>6821.25</v>
      </c>
      <c r="N8797" s="16">
        <v>0</v>
      </c>
      <c r="O8797" s="15">
        <v>6821.25</v>
      </c>
      <c r="P8797">
        <v>0</v>
      </c>
      <c r="Q8797">
        <v>30</v>
      </c>
      <c r="R8797">
        <v>500</v>
      </c>
      <c r="S8797">
        <v>530</v>
      </c>
      <c r="Y8797" t="s">
        <v>16</v>
      </c>
    </row>
    <row r="8798" spans="1:25" x14ac:dyDescent="0.3">
      <c r="A8798" t="s">
        <v>39</v>
      </c>
      <c r="B8798" t="s">
        <v>39</v>
      </c>
      <c r="C8798" t="s">
        <v>5472</v>
      </c>
      <c r="D8798" t="s">
        <v>16</v>
      </c>
      <c r="E8798" t="s">
        <v>16</v>
      </c>
      <c r="F8798" s="30" t="s">
        <v>1592</v>
      </c>
      <c r="G8798" s="30" t="s">
        <v>6075</v>
      </c>
      <c r="H8798" s="30" t="s">
        <v>2081</v>
      </c>
      <c r="I8798" t="s">
        <v>100</v>
      </c>
      <c r="J8798" s="33" t="s">
        <v>101</v>
      </c>
      <c r="K8798" t="s">
        <v>101</v>
      </c>
      <c r="L8798" t="s">
        <v>1438</v>
      </c>
      <c r="M8798" s="16">
        <v>15916.25</v>
      </c>
      <c r="N8798" s="16">
        <v>0</v>
      </c>
      <c r="O8798" s="15">
        <v>15916.25</v>
      </c>
      <c r="P8798">
        <v>0</v>
      </c>
      <c r="Q8798">
        <v>70</v>
      </c>
      <c r="R8798">
        <v>1265.5</v>
      </c>
      <c r="S8798">
        <v>1335.5</v>
      </c>
      <c r="Y8798" t="s">
        <v>16</v>
      </c>
    </row>
    <row r="8799" spans="1:25" x14ac:dyDescent="0.3">
      <c r="A8799" t="s">
        <v>39</v>
      </c>
      <c r="B8799" t="s">
        <v>39</v>
      </c>
      <c r="C8799" t="s">
        <v>5472</v>
      </c>
      <c r="D8799" t="s">
        <v>16</v>
      </c>
      <c r="E8799" t="s">
        <v>16</v>
      </c>
      <c r="F8799" s="30" t="s">
        <v>1592</v>
      </c>
      <c r="G8799" s="30" t="s">
        <v>6075</v>
      </c>
      <c r="H8799" s="30" t="s">
        <v>2081</v>
      </c>
      <c r="I8799" t="s">
        <v>100</v>
      </c>
      <c r="J8799" s="33" t="s">
        <v>101</v>
      </c>
      <c r="K8799" t="s">
        <v>101</v>
      </c>
      <c r="L8799" t="s">
        <v>1436</v>
      </c>
      <c r="M8799" s="16">
        <v>38653.75</v>
      </c>
      <c r="N8799" s="16">
        <v>0</v>
      </c>
      <c r="O8799" s="15">
        <v>38653.75</v>
      </c>
      <c r="P8799">
        <v>0</v>
      </c>
      <c r="Q8799">
        <v>170</v>
      </c>
      <c r="R8799">
        <v>349</v>
      </c>
      <c r="S8799">
        <v>519</v>
      </c>
      <c r="Y8799" t="s">
        <v>16</v>
      </c>
    </row>
    <row r="8800" spans="1:25" x14ac:dyDescent="0.3">
      <c r="A8800" t="s">
        <v>39</v>
      </c>
      <c r="B8800" t="s">
        <v>39</v>
      </c>
      <c r="C8800" t="s">
        <v>5472</v>
      </c>
      <c r="D8800" t="s">
        <v>16</v>
      </c>
      <c r="E8800" t="s">
        <v>16</v>
      </c>
      <c r="F8800" s="30" t="s">
        <v>1592</v>
      </c>
      <c r="G8800" s="30" t="s">
        <v>6075</v>
      </c>
      <c r="H8800" s="30" t="s">
        <v>2081</v>
      </c>
      <c r="I8800" t="s">
        <v>100</v>
      </c>
      <c r="J8800" s="33" t="s">
        <v>101</v>
      </c>
      <c r="K8800" t="s">
        <v>101</v>
      </c>
      <c r="L8800" t="s">
        <v>1441</v>
      </c>
      <c r="M8800" s="16">
        <v>6821.25</v>
      </c>
      <c r="N8800" s="16">
        <v>0</v>
      </c>
      <c r="O8800" s="15">
        <v>6821.25</v>
      </c>
      <c r="P8800">
        <v>0</v>
      </c>
      <c r="Q8800">
        <v>30</v>
      </c>
      <c r="R8800">
        <v>36</v>
      </c>
      <c r="S8800">
        <v>66</v>
      </c>
      <c r="Y8800" t="s">
        <v>16</v>
      </c>
    </row>
    <row r="8801" spans="1:25" x14ac:dyDescent="0.3">
      <c r="A8801" t="s">
        <v>39</v>
      </c>
      <c r="B8801" t="s">
        <v>39</v>
      </c>
      <c r="C8801" t="s">
        <v>5472</v>
      </c>
      <c r="D8801" t="s">
        <v>16</v>
      </c>
      <c r="E8801" t="s">
        <v>16</v>
      </c>
      <c r="F8801" s="30" t="s">
        <v>1592</v>
      </c>
      <c r="G8801" s="30" t="s">
        <v>6075</v>
      </c>
      <c r="H8801" s="30" t="s">
        <v>2081</v>
      </c>
      <c r="I8801" t="s">
        <v>100</v>
      </c>
      <c r="J8801" s="33" t="s">
        <v>101</v>
      </c>
      <c r="K8801" t="s">
        <v>101</v>
      </c>
      <c r="L8801" t="s">
        <v>1437</v>
      </c>
      <c r="M8801" s="16">
        <v>11368.75</v>
      </c>
      <c r="N8801" s="16">
        <v>0</v>
      </c>
      <c r="O8801" s="15">
        <v>11368.75</v>
      </c>
      <c r="P8801">
        <v>0</v>
      </c>
      <c r="Q8801">
        <v>50</v>
      </c>
      <c r="R8801">
        <v>91</v>
      </c>
      <c r="S8801">
        <v>141</v>
      </c>
      <c r="Y8801" t="s">
        <v>16</v>
      </c>
    </row>
    <row r="8802" spans="1:25" x14ac:dyDescent="0.3">
      <c r="A8802" t="s">
        <v>39</v>
      </c>
      <c r="B8802" t="s">
        <v>39</v>
      </c>
      <c r="C8802" t="s">
        <v>5472</v>
      </c>
      <c r="D8802" t="s">
        <v>20</v>
      </c>
      <c r="E8802" t="s">
        <v>20</v>
      </c>
      <c r="F8802" s="30" t="s">
        <v>1617</v>
      </c>
      <c r="G8802" s="30" t="s">
        <v>6076</v>
      </c>
      <c r="H8802" s="30" t="s">
        <v>6077</v>
      </c>
      <c r="I8802" t="s">
        <v>100</v>
      </c>
      <c r="J8802" s="33" t="s">
        <v>101</v>
      </c>
      <c r="K8802" t="s">
        <v>101</v>
      </c>
      <c r="L8802" t="s">
        <v>1435</v>
      </c>
      <c r="M8802" s="16">
        <v>488187.5</v>
      </c>
      <c r="N8802" s="16">
        <v>0</v>
      </c>
      <c r="O8802" s="15">
        <v>488187.5</v>
      </c>
      <c r="P8802">
        <v>0</v>
      </c>
      <c r="Q8802">
        <v>200</v>
      </c>
      <c r="R8802">
        <v>784</v>
      </c>
      <c r="S8802">
        <v>984</v>
      </c>
      <c r="Y8802" t="s">
        <v>113</v>
      </c>
    </row>
    <row r="8803" spans="1:25" x14ac:dyDescent="0.3">
      <c r="A8803" t="s">
        <v>39</v>
      </c>
      <c r="B8803" t="s">
        <v>39</v>
      </c>
      <c r="C8803" t="s">
        <v>5472</v>
      </c>
      <c r="D8803" t="s">
        <v>20</v>
      </c>
      <c r="E8803" t="s">
        <v>20</v>
      </c>
      <c r="F8803" s="30" t="s">
        <v>1617</v>
      </c>
      <c r="G8803" s="30" t="s">
        <v>6076</v>
      </c>
      <c r="H8803" s="30" t="s">
        <v>6077</v>
      </c>
      <c r="I8803" t="s">
        <v>100</v>
      </c>
      <c r="J8803" s="33" t="s">
        <v>101</v>
      </c>
      <c r="K8803" t="s">
        <v>101</v>
      </c>
      <c r="L8803" t="s">
        <v>1436</v>
      </c>
      <c r="M8803" s="16">
        <v>488187.5</v>
      </c>
      <c r="N8803" s="16">
        <v>0</v>
      </c>
      <c r="O8803" s="15">
        <v>488187.5</v>
      </c>
      <c r="P8803">
        <v>0</v>
      </c>
      <c r="Q8803">
        <v>200</v>
      </c>
      <c r="R8803">
        <v>82.5</v>
      </c>
      <c r="S8803">
        <v>282.5</v>
      </c>
      <c r="Y8803" t="s">
        <v>113</v>
      </c>
    </row>
    <row r="8804" spans="1:25" x14ac:dyDescent="0.3">
      <c r="A8804" t="s">
        <v>39</v>
      </c>
      <c r="B8804" t="s">
        <v>39</v>
      </c>
      <c r="C8804" t="s">
        <v>5472</v>
      </c>
      <c r="D8804" t="s">
        <v>20</v>
      </c>
      <c r="E8804" t="s">
        <v>20</v>
      </c>
      <c r="F8804" s="30" t="s">
        <v>1617</v>
      </c>
      <c r="G8804" s="30" t="s">
        <v>6076</v>
      </c>
      <c r="H8804" s="30" t="s">
        <v>6077</v>
      </c>
      <c r="I8804" t="s">
        <v>235</v>
      </c>
      <c r="J8804" s="33" t="s">
        <v>101</v>
      </c>
      <c r="K8804" t="s">
        <v>101</v>
      </c>
      <c r="L8804" t="s">
        <v>1437</v>
      </c>
      <c r="M8804" s="16">
        <v>0</v>
      </c>
      <c r="N8804" s="16">
        <v>0</v>
      </c>
      <c r="O8804" s="15">
        <v>0</v>
      </c>
      <c r="P8804">
        <v>0</v>
      </c>
      <c r="Q8804">
        <v>200</v>
      </c>
      <c r="R8804">
        <v>67</v>
      </c>
      <c r="S8804">
        <v>267</v>
      </c>
      <c r="Y8804" t="s">
        <v>113</v>
      </c>
    </row>
    <row r="8805" spans="1:25" x14ac:dyDescent="0.3">
      <c r="A8805" t="s">
        <v>39</v>
      </c>
      <c r="B8805" t="s">
        <v>39</v>
      </c>
      <c r="C8805" t="s">
        <v>5472</v>
      </c>
      <c r="D8805" t="s">
        <v>20</v>
      </c>
      <c r="E8805" t="s">
        <v>20</v>
      </c>
      <c r="F8805" s="30" t="s">
        <v>1617</v>
      </c>
      <c r="G8805" s="30" t="s">
        <v>6076</v>
      </c>
      <c r="H8805" s="30" t="s">
        <v>6077</v>
      </c>
      <c r="I8805" t="s">
        <v>100</v>
      </c>
      <c r="J8805" s="33" t="s">
        <v>101</v>
      </c>
      <c r="K8805" t="s">
        <v>101</v>
      </c>
      <c r="L8805" t="s">
        <v>1438</v>
      </c>
      <c r="M8805" s="16">
        <v>488187.5</v>
      </c>
      <c r="N8805" s="16">
        <v>0</v>
      </c>
      <c r="O8805" s="15">
        <v>488187.5</v>
      </c>
      <c r="P8805">
        <v>0</v>
      </c>
      <c r="Q8805">
        <v>200</v>
      </c>
      <c r="R8805">
        <v>1265.5</v>
      </c>
      <c r="S8805">
        <v>1465.5</v>
      </c>
      <c r="Y8805" t="s">
        <v>113</v>
      </c>
    </row>
    <row r="8806" spans="1:25" x14ac:dyDescent="0.3">
      <c r="A8806" t="s">
        <v>39</v>
      </c>
      <c r="B8806" t="s">
        <v>39</v>
      </c>
      <c r="C8806" t="s">
        <v>5472</v>
      </c>
      <c r="D8806" t="s">
        <v>20</v>
      </c>
      <c r="E8806" t="s">
        <v>20</v>
      </c>
      <c r="F8806" s="30" t="s">
        <v>1611</v>
      </c>
      <c r="G8806" s="30" t="s">
        <v>6078</v>
      </c>
      <c r="H8806" s="30" t="s">
        <v>6079</v>
      </c>
      <c r="I8806" t="s">
        <v>241</v>
      </c>
      <c r="J8806" s="33" t="s">
        <v>101</v>
      </c>
      <c r="K8806" t="s">
        <v>101</v>
      </c>
      <c r="L8806" t="s">
        <v>1439</v>
      </c>
      <c r="M8806" s="16">
        <v>52664</v>
      </c>
      <c r="N8806" s="16">
        <v>0</v>
      </c>
      <c r="O8806" s="15">
        <v>52664</v>
      </c>
      <c r="P8806">
        <v>0</v>
      </c>
      <c r="Q8806">
        <v>350</v>
      </c>
      <c r="R8806">
        <v>174.5</v>
      </c>
      <c r="S8806">
        <v>524.5</v>
      </c>
      <c r="Y8806" t="s">
        <v>113</v>
      </c>
    </row>
    <row r="8807" spans="1:25" x14ac:dyDescent="0.3">
      <c r="A8807" t="s">
        <v>39</v>
      </c>
      <c r="B8807" t="s">
        <v>39</v>
      </c>
      <c r="C8807" t="s">
        <v>5472</v>
      </c>
      <c r="D8807" t="s">
        <v>20</v>
      </c>
      <c r="E8807" t="s">
        <v>20</v>
      </c>
      <c r="F8807" s="30" t="s">
        <v>1611</v>
      </c>
      <c r="G8807" s="30" t="s">
        <v>6078</v>
      </c>
      <c r="H8807" s="30" t="s">
        <v>6079</v>
      </c>
      <c r="I8807" t="s">
        <v>241</v>
      </c>
      <c r="J8807" s="33" t="s">
        <v>101</v>
      </c>
      <c r="K8807" t="s">
        <v>101</v>
      </c>
      <c r="L8807" t="s">
        <v>1436</v>
      </c>
      <c r="M8807" s="16">
        <v>97013</v>
      </c>
      <c r="N8807" s="16">
        <v>0</v>
      </c>
      <c r="O8807" s="15">
        <v>97013</v>
      </c>
      <c r="P8807">
        <v>0</v>
      </c>
      <c r="Q8807">
        <v>525</v>
      </c>
      <c r="R8807">
        <v>36</v>
      </c>
      <c r="S8807">
        <v>561</v>
      </c>
      <c r="Y8807" t="s">
        <v>113</v>
      </c>
    </row>
    <row r="8808" spans="1:25" x14ac:dyDescent="0.3">
      <c r="A8808" t="s">
        <v>39</v>
      </c>
      <c r="B8808" t="s">
        <v>39</v>
      </c>
      <c r="C8808" t="s">
        <v>5472</v>
      </c>
      <c r="D8808" t="s">
        <v>20</v>
      </c>
      <c r="E8808" t="s">
        <v>20</v>
      </c>
      <c r="F8808" s="30" t="s">
        <v>1611</v>
      </c>
      <c r="G8808" s="30" t="s">
        <v>6078</v>
      </c>
      <c r="H8808" s="30" t="s">
        <v>6079</v>
      </c>
      <c r="I8808" t="s">
        <v>241</v>
      </c>
      <c r="J8808" s="33" t="s">
        <v>101</v>
      </c>
      <c r="K8808" t="s">
        <v>101</v>
      </c>
      <c r="L8808" t="s">
        <v>1435</v>
      </c>
      <c r="M8808" s="16">
        <v>97013</v>
      </c>
      <c r="N8808" s="16">
        <v>0</v>
      </c>
      <c r="O8808" s="15">
        <v>97013</v>
      </c>
      <c r="P8808">
        <v>0</v>
      </c>
      <c r="Q8808">
        <v>525</v>
      </c>
      <c r="R8808">
        <v>91</v>
      </c>
      <c r="S8808">
        <v>616</v>
      </c>
      <c r="Y8808" t="s">
        <v>113</v>
      </c>
    </row>
    <row r="8809" spans="1:25" x14ac:dyDescent="0.3">
      <c r="A8809" t="s">
        <v>39</v>
      </c>
      <c r="B8809" t="s">
        <v>39</v>
      </c>
      <c r="C8809" t="s">
        <v>5472</v>
      </c>
      <c r="D8809" t="s">
        <v>20</v>
      </c>
      <c r="E8809" t="s">
        <v>20</v>
      </c>
      <c r="F8809" s="30" t="s">
        <v>1611</v>
      </c>
      <c r="G8809" s="30" t="s">
        <v>6078</v>
      </c>
      <c r="H8809" s="30" t="s">
        <v>6079</v>
      </c>
      <c r="I8809" t="s">
        <v>241</v>
      </c>
      <c r="J8809" s="33" t="s">
        <v>101</v>
      </c>
      <c r="K8809" t="s">
        <v>101</v>
      </c>
      <c r="L8809" t="s">
        <v>1445</v>
      </c>
      <c r="M8809" s="16">
        <v>62882</v>
      </c>
      <c r="N8809" s="16">
        <v>0</v>
      </c>
      <c r="O8809" s="15">
        <v>62882</v>
      </c>
      <c r="P8809">
        <v>0</v>
      </c>
      <c r="Q8809">
        <v>350</v>
      </c>
      <c r="R8809">
        <v>784</v>
      </c>
      <c r="S8809">
        <v>1134</v>
      </c>
      <c r="Y8809" t="s">
        <v>113</v>
      </c>
    </row>
    <row r="8810" spans="1:25" x14ac:dyDescent="0.3">
      <c r="A8810" t="s">
        <v>39</v>
      </c>
      <c r="B8810" t="s">
        <v>39</v>
      </c>
      <c r="C8810" t="s">
        <v>5472</v>
      </c>
      <c r="D8810" t="s">
        <v>20</v>
      </c>
      <c r="E8810" t="s">
        <v>20</v>
      </c>
      <c r="F8810" s="30" t="s">
        <v>1611</v>
      </c>
      <c r="G8810" s="30" t="s">
        <v>6078</v>
      </c>
      <c r="H8810" s="30" t="s">
        <v>6079</v>
      </c>
      <c r="I8810" t="s">
        <v>241</v>
      </c>
      <c r="J8810" s="33" t="s">
        <v>101</v>
      </c>
      <c r="K8810" t="s">
        <v>101</v>
      </c>
      <c r="L8810" t="s">
        <v>1444</v>
      </c>
      <c r="M8810" s="16">
        <v>62882</v>
      </c>
      <c r="N8810" s="16">
        <v>0</v>
      </c>
      <c r="O8810" s="15">
        <v>62882</v>
      </c>
      <c r="P8810">
        <v>0</v>
      </c>
      <c r="Q8810">
        <v>350</v>
      </c>
      <c r="R8810">
        <v>82.5</v>
      </c>
      <c r="S8810">
        <v>432.5</v>
      </c>
      <c r="Y8810" t="s">
        <v>113</v>
      </c>
    </row>
    <row r="8811" spans="1:25" x14ac:dyDescent="0.3">
      <c r="A8811" t="s">
        <v>39</v>
      </c>
      <c r="B8811" t="s">
        <v>39</v>
      </c>
      <c r="C8811" t="s">
        <v>5472</v>
      </c>
      <c r="D8811" t="s">
        <v>20</v>
      </c>
      <c r="E8811" t="s">
        <v>20</v>
      </c>
      <c r="F8811" s="30" t="s">
        <v>1611</v>
      </c>
      <c r="G8811" s="30" t="s">
        <v>6078</v>
      </c>
      <c r="H8811" s="30" t="s">
        <v>6079</v>
      </c>
      <c r="I8811" t="s">
        <v>241</v>
      </c>
      <c r="J8811" s="33" t="s">
        <v>101</v>
      </c>
      <c r="K8811" t="s">
        <v>101</v>
      </c>
      <c r="L8811" t="s">
        <v>1441</v>
      </c>
      <c r="M8811" s="16">
        <v>62882</v>
      </c>
      <c r="N8811" s="16">
        <v>0</v>
      </c>
      <c r="O8811" s="15">
        <v>62882</v>
      </c>
      <c r="P8811">
        <v>0</v>
      </c>
      <c r="Q8811">
        <v>350</v>
      </c>
      <c r="R8811">
        <v>67</v>
      </c>
      <c r="S8811">
        <v>417</v>
      </c>
      <c r="Y8811" t="s">
        <v>113</v>
      </c>
    </row>
    <row r="8812" spans="1:25" x14ac:dyDescent="0.3">
      <c r="A8812" t="s">
        <v>39</v>
      </c>
      <c r="B8812" t="s">
        <v>39</v>
      </c>
      <c r="C8812" t="s">
        <v>5472</v>
      </c>
      <c r="D8812" t="s">
        <v>20</v>
      </c>
      <c r="E8812" t="s">
        <v>20</v>
      </c>
      <c r="F8812" s="30" t="s">
        <v>1611</v>
      </c>
      <c r="G8812" s="30" t="s">
        <v>6078</v>
      </c>
      <c r="H8812" s="30" t="s">
        <v>6079</v>
      </c>
      <c r="I8812" t="s">
        <v>241</v>
      </c>
      <c r="J8812" s="33" t="s">
        <v>101</v>
      </c>
      <c r="K8812" t="s">
        <v>101</v>
      </c>
      <c r="L8812" t="s">
        <v>1437</v>
      </c>
      <c r="M8812" s="16">
        <v>94323</v>
      </c>
      <c r="N8812" s="16">
        <v>0</v>
      </c>
      <c r="O8812" s="15">
        <v>94323</v>
      </c>
      <c r="P8812">
        <v>0</v>
      </c>
      <c r="Q8812">
        <v>525</v>
      </c>
      <c r="R8812">
        <v>0</v>
      </c>
      <c r="S8812">
        <v>525</v>
      </c>
      <c r="Y8812" t="s">
        <v>113</v>
      </c>
    </row>
    <row r="8813" spans="1:25" x14ac:dyDescent="0.3">
      <c r="A8813" t="s">
        <v>39</v>
      </c>
      <c r="B8813" t="s">
        <v>39</v>
      </c>
      <c r="C8813" t="s">
        <v>5472</v>
      </c>
      <c r="D8813" t="s">
        <v>20</v>
      </c>
      <c r="E8813" t="s">
        <v>20</v>
      </c>
      <c r="F8813" s="30" t="s">
        <v>1611</v>
      </c>
      <c r="G8813" s="30" t="s">
        <v>6078</v>
      </c>
      <c r="H8813" s="30" t="s">
        <v>6079</v>
      </c>
      <c r="I8813" t="s">
        <v>241</v>
      </c>
      <c r="J8813" s="33" t="s">
        <v>101</v>
      </c>
      <c r="K8813" t="s">
        <v>101</v>
      </c>
      <c r="L8813" t="s">
        <v>1438</v>
      </c>
      <c r="M8813" s="16">
        <v>62882</v>
      </c>
      <c r="N8813" s="16">
        <v>0</v>
      </c>
      <c r="O8813" s="15">
        <v>62882</v>
      </c>
      <c r="P8813">
        <v>0</v>
      </c>
      <c r="Q8813">
        <v>350</v>
      </c>
      <c r="R8813">
        <v>0</v>
      </c>
      <c r="S8813">
        <v>350</v>
      </c>
      <c r="Y8813" t="s">
        <v>113</v>
      </c>
    </row>
    <row r="8814" spans="1:25" x14ac:dyDescent="0.3">
      <c r="A8814" t="s">
        <v>39</v>
      </c>
      <c r="B8814" t="s">
        <v>39</v>
      </c>
      <c r="C8814" t="s">
        <v>5472</v>
      </c>
      <c r="D8814" t="s">
        <v>20</v>
      </c>
      <c r="E8814" t="s">
        <v>20</v>
      </c>
      <c r="F8814" s="30" t="s">
        <v>1611</v>
      </c>
      <c r="G8814" s="30" t="s">
        <v>6078</v>
      </c>
      <c r="H8814" s="30" t="s">
        <v>6079</v>
      </c>
      <c r="I8814" t="s">
        <v>235</v>
      </c>
      <c r="J8814" s="33" t="s">
        <v>101</v>
      </c>
      <c r="K8814" t="s">
        <v>101</v>
      </c>
      <c r="L8814" t="s">
        <v>1650</v>
      </c>
      <c r="M8814" s="16">
        <v>0</v>
      </c>
      <c r="N8814" s="16">
        <v>0</v>
      </c>
      <c r="O8814" s="15">
        <v>0</v>
      </c>
      <c r="P8814">
        <v>0</v>
      </c>
      <c r="Q8814">
        <v>1340</v>
      </c>
      <c r="R8814">
        <v>0</v>
      </c>
      <c r="S8814">
        <v>1340</v>
      </c>
      <c r="Y8814" t="s">
        <v>113</v>
      </c>
    </row>
    <row r="8815" spans="1:25" x14ac:dyDescent="0.3">
      <c r="A8815" t="s">
        <v>39</v>
      </c>
      <c r="B8815" t="s">
        <v>39</v>
      </c>
      <c r="C8815" t="s">
        <v>5472</v>
      </c>
      <c r="D8815" t="s">
        <v>20</v>
      </c>
      <c r="E8815" t="s">
        <v>20</v>
      </c>
      <c r="F8815" s="30" t="s">
        <v>1611</v>
      </c>
      <c r="G8815" s="30" t="s">
        <v>6078</v>
      </c>
      <c r="H8815" s="30" t="s">
        <v>6079</v>
      </c>
      <c r="I8815" t="s">
        <v>181</v>
      </c>
      <c r="J8815" s="33" t="s">
        <v>101</v>
      </c>
      <c r="K8815" t="s">
        <v>101</v>
      </c>
      <c r="L8815" t="s">
        <v>1440</v>
      </c>
      <c r="M8815" s="16">
        <v>62882</v>
      </c>
      <c r="N8815" s="16">
        <v>0</v>
      </c>
      <c r="O8815" s="15">
        <v>62882</v>
      </c>
      <c r="P8815">
        <v>0</v>
      </c>
      <c r="Q8815">
        <v>350</v>
      </c>
      <c r="R8815">
        <v>0</v>
      </c>
      <c r="S8815">
        <v>350</v>
      </c>
      <c r="Y8815" t="s">
        <v>113</v>
      </c>
    </row>
    <row r="8816" spans="1:25" x14ac:dyDescent="0.3">
      <c r="A8816" t="s">
        <v>39</v>
      </c>
      <c r="B8816" t="s">
        <v>39</v>
      </c>
      <c r="C8816" t="s">
        <v>5472</v>
      </c>
      <c r="D8816" t="s">
        <v>20</v>
      </c>
      <c r="E8816" t="s">
        <v>20</v>
      </c>
      <c r="F8816" s="30" t="s">
        <v>1580</v>
      </c>
      <c r="G8816" s="30" t="s">
        <v>6080</v>
      </c>
      <c r="H8816" s="30" t="s">
        <v>6081</v>
      </c>
      <c r="I8816" t="s">
        <v>100</v>
      </c>
      <c r="J8816" s="33" t="s">
        <v>101</v>
      </c>
      <c r="K8816" t="s">
        <v>101</v>
      </c>
      <c r="M8816" s="16">
        <v>0</v>
      </c>
      <c r="N8816" s="16">
        <v>401250</v>
      </c>
      <c r="O8816" s="15">
        <v>401250</v>
      </c>
      <c r="P8816">
        <v>0</v>
      </c>
      <c r="Q8816">
        <v>0</v>
      </c>
      <c r="R8816">
        <v>0</v>
      </c>
      <c r="S8816">
        <v>0</v>
      </c>
      <c r="Y8816" t="s">
        <v>113</v>
      </c>
    </row>
    <row r="8817" spans="1:25" x14ac:dyDescent="0.3">
      <c r="A8817" t="s">
        <v>39</v>
      </c>
      <c r="B8817" t="s">
        <v>39</v>
      </c>
      <c r="C8817" t="s">
        <v>5472</v>
      </c>
      <c r="D8817" t="s">
        <v>20</v>
      </c>
      <c r="E8817" t="s">
        <v>20</v>
      </c>
      <c r="F8817" s="30" t="s">
        <v>1474</v>
      </c>
      <c r="G8817" s="30" t="s">
        <v>6082</v>
      </c>
      <c r="H8817" s="30" t="s">
        <v>6083</v>
      </c>
      <c r="I8817" t="s">
        <v>241</v>
      </c>
      <c r="J8817" s="33" t="s">
        <v>101</v>
      </c>
      <c r="K8817" t="s">
        <v>101</v>
      </c>
      <c r="L8817" t="s">
        <v>1435</v>
      </c>
      <c r="M8817" s="16">
        <v>0</v>
      </c>
      <c r="N8817" s="16">
        <v>1582000</v>
      </c>
      <c r="O8817" s="15">
        <v>1582000</v>
      </c>
      <c r="P8817">
        <v>0</v>
      </c>
      <c r="Q8817">
        <v>2215</v>
      </c>
      <c r="R8817">
        <v>949</v>
      </c>
      <c r="S8817">
        <v>3164</v>
      </c>
      <c r="Y8817" t="s">
        <v>113</v>
      </c>
    </row>
    <row r="8818" spans="1:25" x14ac:dyDescent="0.3">
      <c r="A8818" t="s">
        <v>39</v>
      </c>
      <c r="B8818" t="s">
        <v>39</v>
      </c>
      <c r="C8818" t="s">
        <v>5472</v>
      </c>
      <c r="D8818" t="s">
        <v>20</v>
      </c>
      <c r="E8818" t="s">
        <v>20</v>
      </c>
      <c r="F8818" s="30" t="s">
        <v>1474</v>
      </c>
      <c r="G8818" s="30" t="s">
        <v>6082</v>
      </c>
      <c r="H8818" s="30" t="s">
        <v>6083</v>
      </c>
      <c r="I8818" t="s">
        <v>241</v>
      </c>
      <c r="J8818" s="33" t="s">
        <v>101</v>
      </c>
      <c r="K8818" t="s">
        <v>101</v>
      </c>
      <c r="L8818" t="s">
        <v>1437</v>
      </c>
      <c r="M8818" s="16">
        <v>0</v>
      </c>
      <c r="N8818" s="16">
        <v>218500</v>
      </c>
      <c r="O8818" s="15">
        <v>218500</v>
      </c>
      <c r="P8818">
        <v>0</v>
      </c>
      <c r="Q8818">
        <v>305</v>
      </c>
      <c r="R8818">
        <v>131</v>
      </c>
      <c r="S8818">
        <v>436</v>
      </c>
      <c r="Y8818" t="s">
        <v>113</v>
      </c>
    </row>
    <row r="8819" spans="1:25" x14ac:dyDescent="0.3">
      <c r="A8819" t="s">
        <v>39</v>
      </c>
      <c r="B8819" t="s">
        <v>39</v>
      </c>
      <c r="C8819" t="s">
        <v>5472</v>
      </c>
      <c r="D8819" t="s">
        <v>20</v>
      </c>
      <c r="E8819" t="s">
        <v>20</v>
      </c>
      <c r="F8819" s="30" t="s">
        <v>1474</v>
      </c>
      <c r="G8819" s="30" t="s">
        <v>6082</v>
      </c>
      <c r="H8819" s="30" t="s">
        <v>6083</v>
      </c>
      <c r="I8819" t="s">
        <v>241</v>
      </c>
      <c r="J8819" s="33" t="s">
        <v>101</v>
      </c>
      <c r="K8819" t="s">
        <v>101</v>
      </c>
      <c r="L8819" t="s">
        <v>1444</v>
      </c>
      <c r="M8819" s="16">
        <v>0</v>
      </c>
      <c r="N8819" s="16">
        <v>2218500</v>
      </c>
      <c r="O8819" s="15">
        <v>2218500</v>
      </c>
      <c r="P8819">
        <v>0</v>
      </c>
      <c r="Q8819">
        <v>4347</v>
      </c>
      <c r="R8819">
        <v>90</v>
      </c>
      <c r="S8819">
        <v>4437</v>
      </c>
      <c r="Y8819" t="s">
        <v>113</v>
      </c>
    </row>
    <row r="8820" spans="1:25" x14ac:dyDescent="0.3">
      <c r="A8820" t="s">
        <v>39</v>
      </c>
      <c r="B8820" t="s">
        <v>39</v>
      </c>
      <c r="C8820" t="s">
        <v>5472</v>
      </c>
      <c r="D8820" t="s">
        <v>20</v>
      </c>
      <c r="E8820" t="s">
        <v>20</v>
      </c>
      <c r="F8820" s="30" t="s">
        <v>1474</v>
      </c>
      <c r="G8820" s="30" t="s">
        <v>6082</v>
      </c>
      <c r="H8820" s="30" t="s">
        <v>6083</v>
      </c>
      <c r="I8820" t="s">
        <v>241</v>
      </c>
      <c r="J8820" s="33" t="s">
        <v>101</v>
      </c>
      <c r="K8820" t="s">
        <v>101</v>
      </c>
      <c r="L8820" t="s">
        <v>1438</v>
      </c>
      <c r="M8820" s="16">
        <v>0</v>
      </c>
      <c r="N8820" s="16">
        <v>2033500</v>
      </c>
      <c r="O8820" s="15">
        <v>2033500</v>
      </c>
      <c r="P8820">
        <v>0</v>
      </c>
      <c r="Q8820">
        <v>3839</v>
      </c>
      <c r="R8820">
        <v>228</v>
      </c>
      <c r="S8820">
        <v>4067</v>
      </c>
      <c r="Y8820" t="s">
        <v>113</v>
      </c>
    </row>
    <row r="8821" spans="1:25" x14ac:dyDescent="0.3">
      <c r="A8821" t="s">
        <v>39</v>
      </c>
      <c r="B8821" t="s">
        <v>39</v>
      </c>
      <c r="C8821" t="s">
        <v>5472</v>
      </c>
      <c r="D8821" t="s">
        <v>20</v>
      </c>
      <c r="E8821" t="s">
        <v>20</v>
      </c>
      <c r="F8821" s="30" t="s">
        <v>1474</v>
      </c>
      <c r="G8821" s="30" t="s">
        <v>6082</v>
      </c>
      <c r="H8821" s="30" t="s">
        <v>6083</v>
      </c>
      <c r="I8821" t="s">
        <v>241</v>
      </c>
      <c r="J8821" s="33" t="s">
        <v>101</v>
      </c>
      <c r="K8821" t="s">
        <v>101</v>
      </c>
      <c r="L8821" t="s">
        <v>1436</v>
      </c>
      <c r="M8821" s="16">
        <v>0</v>
      </c>
      <c r="N8821" s="16">
        <v>1439000</v>
      </c>
      <c r="O8821" s="15">
        <v>1439000</v>
      </c>
      <c r="P8821">
        <v>0</v>
      </c>
      <c r="Q8821">
        <v>1960</v>
      </c>
      <c r="R8821">
        <v>918</v>
      </c>
      <c r="S8821">
        <v>2878</v>
      </c>
      <c r="Y8821" t="s">
        <v>113</v>
      </c>
    </row>
    <row r="8822" spans="1:25" x14ac:dyDescent="0.3">
      <c r="A8822" t="s">
        <v>39</v>
      </c>
      <c r="B8822" t="s">
        <v>39</v>
      </c>
      <c r="C8822" t="s">
        <v>5472</v>
      </c>
      <c r="D8822" t="s">
        <v>20</v>
      </c>
      <c r="E8822" t="s">
        <v>20</v>
      </c>
      <c r="F8822" s="30" t="s">
        <v>1474</v>
      </c>
      <c r="G8822" s="30" t="s">
        <v>6082</v>
      </c>
      <c r="H8822" s="30" t="s">
        <v>6083</v>
      </c>
      <c r="I8822" t="s">
        <v>241</v>
      </c>
      <c r="J8822" s="33" t="s">
        <v>101</v>
      </c>
      <c r="K8822" t="s">
        <v>101</v>
      </c>
      <c r="L8822" t="s">
        <v>1445</v>
      </c>
      <c r="M8822" s="16">
        <v>0</v>
      </c>
      <c r="N8822" s="16">
        <v>2453500</v>
      </c>
      <c r="O8822" s="15">
        <v>2453500</v>
      </c>
      <c r="P8822">
        <v>0</v>
      </c>
      <c r="Q8822">
        <v>4701</v>
      </c>
      <c r="R8822">
        <v>206</v>
      </c>
      <c r="S8822">
        <v>4907</v>
      </c>
      <c r="Y8822" t="s">
        <v>113</v>
      </c>
    </row>
    <row r="8823" spans="1:25" x14ac:dyDescent="0.3">
      <c r="A8823" t="s">
        <v>39</v>
      </c>
      <c r="B8823" t="s">
        <v>39</v>
      </c>
      <c r="C8823" t="s">
        <v>5472</v>
      </c>
      <c r="D8823" t="s">
        <v>20</v>
      </c>
      <c r="E8823" t="s">
        <v>20</v>
      </c>
      <c r="F8823" s="30" t="s">
        <v>1474</v>
      </c>
      <c r="G8823" s="30" t="s">
        <v>6082</v>
      </c>
      <c r="H8823" s="30" t="s">
        <v>6083</v>
      </c>
      <c r="I8823" t="s">
        <v>241</v>
      </c>
      <c r="J8823" s="33" t="s">
        <v>101</v>
      </c>
      <c r="K8823" t="s">
        <v>101</v>
      </c>
      <c r="L8823" t="s">
        <v>1440</v>
      </c>
      <c r="M8823" s="16">
        <v>0</v>
      </c>
      <c r="N8823" s="16">
        <v>223500</v>
      </c>
      <c r="O8823" s="15">
        <v>223500</v>
      </c>
      <c r="P8823">
        <v>0</v>
      </c>
      <c r="Q8823">
        <v>279</v>
      </c>
      <c r="R8823">
        <v>168</v>
      </c>
      <c r="S8823">
        <v>447</v>
      </c>
      <c r="Y8823" t="s">
        <v>113</v>
      </c>
    </row>
    <row r="8824" spans="1:25" x14ac:dyDescent="0.3">
      <c r="A8824" t="s">
        <v>39</v>
      </c>
      <c r="B8824" t="s">
        <v>39</v>
      </c>
      <c r="C8824" t="s">
        <v>5472</v>
      </c>
      <c r="D8824" t="s">
        <v>20</v>
      </c>
      <c r="E8824" t="s">
        <v>20</v>
      </c>
      <c r="F8824" s="30" t="s">
        <v>1481</v>
      </c>
      <c r="G8824" s="30" t="s">
        <v>6084</v>
      </c>
      <c r="H8824" s="30" t="s">
        <v>6085</v>
      </c>
      <c r="I8824" t="s">
        <v>241</v>
      </c>
      <c r="J8824" s="33" t="s">
        <v>101</v>
      </c>
      <c r="K8824" t="s">
        <v>101</v>
      </c>
      <c r="L8824" t="s">
        <v>1435</v>
      </c>
      <c r="M8824" s="16">
        <v>0</v>
      </c>
      <c r="N8824" s="16">
        <v>6407100</v>
      </c>
      <c r="O8824" s="15">
        <v>6407100</v>
      </c>
      <c r="P8824">
        <v>0</v>
      </c>
      <c r="Q8824">
        <v>2214</v>
      </c>
      <c r="R8824">
        <v>949</v>
      </c>
      <c r="S8824">
        <v>3163</v>
      </c>
      <c r="Y8824" t="s">
        <v>113</v>
      </c>
    </row>
    <row r="8825" spans="1:25" x14ac:dyDescent="0.3">
      <c r="A8825" t="s">
        <v>39</v>
      </c>
      <c r="B8825" t="s">
        <v>39</v>
      </c>
      <c r="C8825" t="s">
        <v>5472</v>
      </c>
      <c r="D8825" t="s">
        <v>20</v>
      </c>
      <c r="E8825" t="s">
        <v>20</v>
      </c>
      <c r="F8825" s="30" t="s">
        <v>1481</v>
      </c>
      <c r="G8825" s="30" t="s">
        <v>6084</v>
      </c>
      <c r="H8825" s="30" t="s">
        <v>6085</v>
      </c>
      <c r="I8825" t="s">
        <v>241</v>
      </c>
      <c r="J8825" s="33" t="s">
        <v>101</v>
      </c>
      <c r="K8825" t="s">
        <v>101</v>
      </c>
      <c r="L8825" t="s">
        <v>1437</v>
      </c>
      <c r="M8825" s="16">
        <v>0</v>
      </c>
      <c r="N8825" s="16">
        <v>883912.5</v>
      </c>
      <c r="O8825" s="15">
        <v>883912.5</v>
      </c>
      <c r="P8825">
        <v>0</v>
      </c>
      <c r="Q8825">
        <v>306</v>
      </c>
      <c r="R8825">
        <v>131</v>
      </c>
      <c r="S8825">
        <v>437</v>
      </c>
      <c r="Y8825" t="s">
        <v>113</v>
      </c>
    </row>
    <row r="8826" spans="1:25" x14ac:dyDescent="0.3">
      <c r="A8826" t="s">
        <v>39</v>
      </c>
      <c r="B8826" t="s">
        <v>39</v>
      </c>
      <c r="C8826" t="s">
        <v>5472</v>
      </c>
      <c r="D8826" t="s">
        <v>20</v>
      </c>
      <c r="E8826" t="s">
        <v>20</v>
      </c>
      <c r="F8826" s="30" t="s">
        <v>1481</v>
      </c>
      <c r="G8826" s="30" t="s">
        <v>6084</v>
      </c>
      <c r="H8826" s="30" t="s">
        <v>6085</v>
      </c>
      <c r="I8826" t="s">
        <v>241</v>
      </c>
      <c r="J8826" s="33" t="s">
        <v>101</v>
      </c>
      <c r="K8826" t="s">
        <v>101</v>
      </c>
      <c r="L8826" t="s">
        <v>1444</v>
      </c>
      <c r="M8826" s="16">
        <v>0</v>
      </c>
      <c r="N8826" s="16">
        <v>181237.5</v>
      </c>
      <c r="O8826" s="15">
        <v>181237.5</v>
      </c>
      <c r="P8826">
        <v>0</v>
      </c>
      <c r="Q8826">
        <v>63</v>
      </c>
      <c r="R8826">
        <v>27</v>
      </c>
      <c r="S8826">
        <v>90</v>
      </c>
      <c r="Y8826" t="s">
        <v>113</v>
      </c>
    </row>
    <row r="8827" spans="1:25" x14ac:dyDescent="0.3">
      <c r="A8827" t="s">
        <v>39</v>
      </c>
      <c r="B8827" t="s">
        <v>39</v>
      </c>
      <c r="C8827" t="s">
        <v>5472</v>
      </c>
      <c r="D8827" t="s">
        <v>20</v>
      </c>
      <c r="E8827" t="s">
        <v>20</v>
      </c>
      <c r="F8827" s="30" t="s">
        <v>1481</v>
      </c>
      <c r="G8827" s="30" t="s">
        <v>6084</v>
      </c>
      <c r="H8827" s="30" t="s">
        <v>6085</v>
      </c>
      <c r="I8827" t="s">
        <v>241</v>
      </c>
      <c r="J8827" s="33" t="s">
        <v>101</v>
      </c>
      <c r="K8827" t="s">
        <v>101</v>
      </c>
      <c r="L8827" t="s">
        <v>1438</v>
      </c>
      <c r="M8827" s="16">
        <v>0</v>
      </c>
      <c r="N8827" s="16">
        <v>460687.5</v>
      </c>
      <c r="O8827" s="15">
        <v>460687.5</v>
      </c>
      <c r="P8827">
        <v>0</v>
      </c>
      <c r="Q8827">
        <v>160</v>
      </c>
      <c r="R8827">
        <v>68</v>
      </c>
      <c r="S8827">
        <v>228</v>
      </c>
      <c r="Y8827" t="s">
        <v>113</v>
      </c>
    </row>
    <row r="8828" spans="1:25" x14ac:dyDescent="0.3">
      <c r="A8828" t="s">
        <v>39</v>
      </c>
      <c r="B8828" t="s">
        <v>39</v>
      </c>
      <c r="C8828" t="s">
        <v>5472</v>
      </c>
      <c r="D8828" t="s">
        <v>20</v>
      </c>
      <c r="E8828" t="s">
        <v>20</v>
      </c>
      <c r="F8828" s="30" t="s">
        <v>1481</v>
      </c>
      <c r="G8828" s="30" t="s">
        <v>6084</v>
      </c>
      <c r="H8828" s="30" t="s">
        <v>6085</v>
      </c>
      <c r="I8828" t="s">
        <v>241</v>
      </c>
      <c r="J8828" s="33" t="s">
        <v>101</v>
      </c>
      <c r="K8828" t="s">
        <v>101</v>
      </c>
      <c r="L8828" t="s">
        <v>1436</v>
      </c>
      <c r="M8828" s="16">
        <v>0</v>
      </c>
      <c r="N8828" s="16">
        <v>5994000</v>
      </c>
      <c r="O8828" s="15">
        <v>5994000</v>
      </c>
      <c r="P8828">
        <v>0</v>
      </c>
      <c r="Q8828">
        <v>1960</v>
      </c>
      <c r="R8828">
        <v>1000</v>
      </c>
      <c r="S8828">
        <v>2960</v>
      </c>
      <c r="Y8828" t="s">
        <v>113</v>
      </c>
    </row>
    <row r="8829" spans="1:25" x14ac:dyDescent="0.3">
      <c r="A8829" t="s">
        <v>39</v>
      </c>
      <c r="B8829" t="s">
        <v>39</v>
      </c>
      <c r="C8829" t="s">
        <v>5472</v>
      </c>
      <c r="D8829" t="s">
        <v>20</v>
      </c>
      <c r="E8829" t="s">
        <v>20</v>
      </c>
      <c r="F8829" s="30" t="s">
        <v>1481</v>
      </c>
      <c r="G8829" s="30" t="s">
        <v>6084</v>
      </c>
      <c r="H8829" s="30" t="s">
        <v>6085</v>
      </c>
      <c r="I8829" t="s">
        <v>241</v>
      </c>
      <c r="J8829" s="33" t="s">
        <v>101</v>
      </c>
      <c r="K8829" t="s">
        <v>101</v>
      </c>
      <c r="L8829" t="s">
        <v>1445</v>
      </c>
      <c r="M8829" s="16">
        <v>0</v>
      </c>
      <c r="N8829" s="16">
        <v>2442150</v>
      </c>
      <c r="O8829" s="15">
        <v>2442150</v>
      </c>
      <c r="P8829">
        <v>0</v>
      </c>
      <c r="Q8829">
        <v>1000</v>
      </c>
      <c r="R8829">
        <v>206</v>
      </c>
      <c r="S8829">
        <v>1206</v>
      </c>
      <c r="Y8829" t="s">
        <v>113</v>
      </c>
    </row>
    <row r="8830" spans="1:25" x14ac:dyDescent="0.3">
      <c r="A8830" t="s">
        <v>39</v>
      </c>
      <c r="B8830" t="s">
        <v>39</v>
      </c>
      <c r="C8830" t="s">
        <v>5472</v>
      </c>
      <c r="D8830" t="s">
        <v>20</v>
      </c>
      <c r="E8830" t="s">
        <v>20</v>
      </c>
      <c r="F8830" s="30" t="s">
        <v>1481</v>
      </c>
      <c r="G8830" s="30" t="s">
        <v>6084</v>
      </c>
      <c r="H8830" s="30" t="s">
        <v>6085</v>
      </c>
      <c r="I8830" t="s">
        <v>241</v>
      </c>
      <c r="J8830" s="33" t="s">
        <v>101</v>
      </c>
      <c r="K8830" t="s">
        <v>101</v>
      </c>
      <c r="L8830" t="s">
        <v>1440</v>
      </c>
      <c r="M8830" s="16">
        <v>0</v>
      </c>
      <c r="N8830" s="16">
        <v>1352700</v>
      </c>
      <c r="O8830" s="15">
        <v>1352700</v>
      </c>
      <c r="P8830">
        <v>0</v>
      </c>
      <c r="Q8830">
        <v>500</v>
      </c>
      <c r="R8830">
        <v>168</v>
      </c>
      <c r="S8830">
        <v>668</v>
      </c>
      <c r="Y8830" t="s">
        <v>113</v>
      </c>
    </row>
    <row r="8831" spans="1:25" x14ac:dyDescent="0.3">
      <c r="A8831" t="s">
        <v>39</v>
      </c>
      <c r="B8831" t="s">
        <v>39</v>
      </c>
      <c r="C8831" t="s">
        <v>5472</v>
      </c>
      <c r="D8831" t="s">
        <v>20</v>
      </c>
      <c r="E8831" t="s">
        <v>20</v>
      </c>
      <c r="F8831" s="30" t="s">
        <v>1637</v>
      </c>
      <c r="G8831" s="30" t="s">
        <v>6086</v>
      </c>
      <c r="H8831" s="30" t="s">
        <v>6087</v>
      </c>
      <c r="I8831" t="s">
        <v>100</v>
      </c>
      <c r="J8831" s="33" t="s">
        <v>101</v>
      </c>
      <c r="K8831" t="s">
        <v>101</v>
      </c>
      <c r="M8831" s="16">
        <v>0</v>
      </c>
      <c r="N8831" s="16">
        <v>6168963</v>
      </c>
      <c r="O8831" s="15">
        <v>6168963</v>
      </c>
      <c r="P8831">
        <v>0</v>
      </c>
      <c r="Q8831">
        <v>4626</v>
      </c>
      <c r="R8831">
        <v>0</v>
      </c>
      <c r="S8831">
        <v>4626</v>
      </c>
      <c r="Y8831" t="s">
        <v>113</v>
      </c>
    </row>
    <row r="8832" spans="1:25" x14ac:dyDescent="0.3">
      <c r="A8832" t="s">
        <v>39</v>
      </c>
      <c r="B8832" t="s">
        <v>39</v>
      </c>
      <c r="C8832" t="s">
        <v>5472</v>
      </c>
      <c r="D8832" t="s">
        <v>20</v>
      </c>
      <c r="E8832" t="s">
        <v>20</v>
      </c>
      <c r="F8832" s="30" t="s">
        <v>1641</v>
      </c>
      <c r="G8832" s="30" t="s">
        <v>6088</v>
      </c>
      <c r="H8832" s="30" t="s">
        <v>6089</v>
      </c>
      <c r="I8832" t="s">
        <v>235</v>
      </c>
      <c r="J8832" s="33" t="s">
        <v>101</v>
      </c>
      <c r="K8832" t="s">
        <v>101</v>
      </c>
      <c r="M8832" s="16">
        <v>0</v>
      </c>
      <c r="N8832" s="16">
        <v>0</v>
      </c>
      <c r="O8832" s="15">
        <v>0</v>
      </c>
      <c r="P8832">
        <v>0</v>
      </c>
      <c r="Q8832">
        <v>0</v>
      </c>
      <c r="R8832">
        <v>0</v>
      </c>
      <c r="S8832">
        <v>0</v>
      </c>
      <c r="Y8832" t="s">
        <v>113</v>
      </c>
    </row>
    <row r="8833" spans="1:25" x14ac:dyDescent="0.3">
      <c r="A8833" t="s">
        <v>39</v>
      </c>
      <c r="B8833" t="s">
        <v>39</v>
      </c>
      <c r="C8833" t="s">
        <v>5472</v>
      </c>
      <c r="D8833" t="s">
        <v>20</v>
      </c>
      <c r="E8833" t="s">
        <v>20</v>
      </c>
      <c r="F8833" s="30" t="s">
        <v>1580</v>
      </c>
      <c r="G8833" s="30" t="s">
        <v>6090</v>
      </c>
      <c r="H8833" s="30" t="s">
        <v>6091</v>
      </c>
      <c r="I8833" t="s">
        <v>235</v>
      </c>
      <c r="J8833" s="33" t="s">
        <v>101</v>
      </c>
      <c r="K8833" t="s">
        <v>101</v>
      </c>
      <c r="M8833" s="16">
        <v>0</v>
      </c>
      <c r="N8833" s="16">
        <v>0</v>
      </c>
      <c r="O8833" s="15">
        <v>0</v>
      </c>
      <c r="P8833">
        <v>0</v>
      </c>
      <c r="Q8833">
        <v>0</v>
      </c>
      <c r="S8833">
        <v>0</v>
      </c>
      <c r="Y8833" t="s">
        <v>113</v>
      </c>
    </row>
    <row r="8834" spans="1:25" x14ac:dyDescent="0.3">
      <c r="A8834" t="s">
        <v>39</v>
      </c>
      <c r="B8834" t="s">
        <v>39</v>
      </c>
      <c r="C8834" t="s">
        <v>5472</v>
      </c>
      <c r="D8834" t="s">
        <v>20</v>
      </c>
      <c r="E8834" t="s">
        <v>20</v>
      </c>
      <c r="F8834" s="30" t="s">
        <v>1485</v>
      </c>
      <c r="G8834" s="30" t="s">
        <v>6092</v>
      </c>
      <c r="H8834" s="30" t="s">
        <v>1464</v>
      </c>
      <c r="I8834" t="s">
        <v>235</v>
      </c>
      <c r="J8834" s="33" t="s">
        <v>101</v>
      </c>
      <c r="K8834" t="s">
        <v>101</v>
      </c>
      <c r="M8834" s="16">
        <v>0</v>
      </c>
      <c r="N8834" s="16">
        <v>0</v>
      </c>
      <c r="O8834" s="15">
        <v>0</v>
      </c>
      <c r="P8834">
        <v>0</v>
      </c>
      <c r="Q8834">
        <v>0</v>
      </c>
      <c r="R8834">
        <v>0</v>
      </c>
      <c r="S8834">
        <v>0</v>
      </c>
      <c r="Y8834" t="s">
        <v>113</v>
      </c>
    </row>
    <row r="8835" spans="1:25" x14ac:dyDescent="0.3">
      <c r="A8835" t="s">
        <v>39</v>
      </c>
      <c r="B8835" t="s">
        <v>39</v>
      </c>
      <c r="C8835" t="s">
        <v>5472</v>
      </c>
      <c r="D8835" t="s">
        <v>20</v>
      </c>
      <c r="E8835" t="s">
        <v>20</v>
      </c>
      <c r="F8835" s="30" t="s">
        <v>1483</v>
      </c>
      <c r="G8835" s="30" t="s">
        <v>6093</v>
      </c>
      <c r="H8835" s="30" t="s">
        <v>6094</v>
      </c>
      <c r="I8835" t="s">
        <v>235</v>
      </c>
      <c r="J8835" s="33" t="s">
        <v>101</v>
      </c>
      <c r="K8835" t="s">
        <v>101</v>
      </c>
      <c r="L8835" t="s">
        <v>1435</v>
      </c>
      <c r="M8835" s="16">
        <v>0</v>
      </c>
      <c r="N8835" s="16">
        <v>0</v>
      </c>
      <c r="O8835" s="15">
        <v>0</v>
      </c>
      <c r="P8835">
        <v>0</v>
      </c>
      <c r="Q8835">
        <v>1347</v>
      </c>
      <c r="R8835">
        <v>0</v>
      </c>
      <c r="S8835">
        <v>1347</v>
      </c>
      <c r="Y8835" t="s">
        <v>113</v>
      </c>
    </row>
    <row r="8836" spans="1:25" x14ac:dyDescent="0.3">
      <c r="A8836" t="s">
        <v>39</v>
      </c>
      <c r="B8836" t="s">
        <v>39</v>
      </c>
      <c r="C8836" t="s">
        <v>5472</v>
      </c>
      <c r="D8836" t="s">
        <v>20</v>
      </c>
      <c r="E8836" t="s">
        <v>20</v>
      </c>
      <c r="F8836" s="30" t="s">
        <v>1483</v>
      </c>
      <c r="G8836" s="30" t="s">
        <v>6093</v>
      </c>
      <c r="H8836" s="30" t="s">
        <v>6094</v>
      </c>
      <c r="I8836" t="s">
        <v>235</v>
      </c>
      <c r="J8836" s="33" t="s">
        <v>101</v>
      </c>
      <c r="K8836" t="s">
        <v>101</v>
      </c>
      <c r="L8836" t="s">
        <v>1441</v>
      </c>
      <c r="M8836" s="16">
        <v>0</v>
      </c>
      <c r="N8836" s="16">
        <v>0</v>
      </c>
      <c r="O8836" s="15">
        <v>0</v>
      </c>
      <c r="P8836">
        <v>0</v>
      </c>
      <c r="Q8836">
        <v>767</v>
      </c>
      <c r="R8836">
        <v>0</v>
      </c>
      <c r="S8836">
        <v>767</v>
      </c>
      <c r="Y8836" t="s">
        <v>113</v>
      </c>
    </row>
    <row r="8837" spans="1:25" x14ac:dyDescent="0.3">
      <c r="A8837" t="s">
        <v>39</v>
      </c>
      <c r="B8837" t="s">
        <v>39</v>
      </c>
      <c r="C8837" t="s">
        <v>5472</v>
      </c>
      <c r="D8837" t="s">
        <v>20</v>
      </c>
      <c r="E8837" t="s">
        <v>20</v>
      </c>
      <c r="F8837" s="30" t="s">
        <v>1483</v>
      </c>
      <c r="G8837" s="30" t="s">
        <v>6093</v>
      </c>
      <c r="H8837" s="30" t="s">
        <v>6094</v>
      </c>
      <c r="I8837" t="s">
        <v>235</v>
      </c>
      <c r="J8837" s="33" t="s">
        <v>101</v>
      </c>
      <c r="K8837" t="s">
        <v>101</v>
      </c>
      <c r="L8837" t="s">
        <v>1436</v>
      </c>
      <c r="M8837" s="16">
        <v>0</v>
      </c>
      <c r="N8837" s="16">
        <v>0</v>
      </c>
      <c r="O8837" s="15">
        <v>0</v>
      </c>
      <c r="P8837">
        <v>0</v>
      </c>
      <c r="Q8837">
        <v>110</v>
      </c>
      <c r="R8837">
        <v>0</v>
      </c>
      <c r="S8837">
        <v>110</v>
      </c>
      <c r="Y8837" t="s">
        <v>113</v>
      </c>
    </row>
    <row r="8838" spans="1:25" x14ac:dyDescent="0.3">
      <c r="A8838" t="s">
        <v>39</v>
      </c>
      <c r="B8838" t="s">
        <v>39</v>
      </c>
      <c r="C8838" t="s">
        <v>5472</v>
      </c>
      <c r="D8838" t="s">
        <v>20</v>
      </c>
      <c r="E8838" t="s">
        <v>20</v>
      </c>
      <c r="F8838" s="30" t="s">
        <v>1483</v>
      </c>
      <c r="G8838" s="30" t="s">
        <v>6093</v>
      </c>
      <c r="H8838" s="30" t="s">
        <v>6094</v>
      </c>
      <c r="I8838" t="s">
        <v>235</v>
      </c>
      <c r="J8838" s="33" t="s">
        <v>101</v>
      </c>
      <c r="K8838" t="s">
        <v>101</v>
      </c>
      <c r="L8838" t="s">
        <v>1438</v>
      </c>
      <c r="M8838" s="16">
        <v>0</v>
      </c>
      <c r="N8838" s="16">
        <v>0</v>
      </c>
      <c r="O8838" s="15">
        <v>0</v>
      </c>
      <c r="P8838">
        <v>0</v>
      </c>
      <c r="Q8838">
        <v>2350</v>
      </c>
      <c r="R8838">
        <v>0</v>
      </c>
      <c r="S8838">
        <v>2350</v>
      </c>
      <c r="Y8838" t="s">
        <v>113</v>
      </c>
    </row>
    <row r="8839" spans="1:25" x14ac:dyDescent="0.3">
      <c r="A8839" t="s">
        <v>39</v>
      </c>
      <c r="B8839" t="s">
        <v>39</v>
      </c>
      <c r="C8839" t="s">
        <v>5472</v>
      </c>
      <c r="D8839" t="s">
        <v>20</v>
      </c>
      <c r="E8839" t="s">
        <v>20</v>
      </c>
      <c r="F8839" s="30" t="s">
        <v>1483</v>
      </c>
      <c r="G8839" s="30" t="s">
        <v>6093</v>
      </c>
      <c r="H8839" s="30" t="s">
        <v>6094</v>
      </c>
      <c r="I8839" t="s">
        <v>235</v>
      </c>
      <c r="J8839" s="33" t="s">
        <v>101</v>
      </c>
      <c r="K8839" t="s">
        <v>101</v>
      </c>
      <c r="L8839" t="s">
        <v>1444</v>
      </c>
      <c r="M8839" s="16">
        <v>0</v>
      </c>
      <c r="N8839" s="16">
        <v>0</v>
      </c>
      <c r="O8839" s="15">
        <v>0</v>
      </c>
      <c r="P8839">
        <v>0</v>
      </c>
      <c r="Q8839">
        <v>55</v>
      </c>
      <c r="S8839">
        <v>55</v>
      </c>
      <c r="Y8839" t="s">
        <v>113</v>
      </c>
    </row>
    <row r="8840" spans="1:25" x14ac:dyDescent="0.3">
      <c r="A8840" t="s">
        <v>39</v>
      </c>
      <c r="B8840" t="s">
        <v>39</v>
      </c>
      <c r="C8840" t="s">
        <v>5472</v>
      </c>
      <c r="D8840" t="s">
        <v>20</v>
      </c>
      <c r="E8840" t="s">
        <v>20</v>
      </c>
      <c r="F8840" s="30" t="s">
        <v>1567</v>
      </c>
      <c r="G8840" s="30" t="s">
        <v>6095</v>
      </c>
      <c r="H8840" s="30" t="s">
        <v>6085</v>
      </c>
      <c r="I8840" t="s">
        <v>181</v>
      </c>
      <c r="J8840" s="33" t="s">
        <v>182</v>
      </c>
      <c r="K8840" t="s">
        <v>182</v>
      </c>
      <c r="M8840" s="16">
        <v>307893</v>
      </c>
      <c r="N8840" s="16">
        <v>0</v>
      </c>
      <c r="O8840" s="15">
        <v>307893</v>
      </c>
      <c r="P8840">
        <v>0</v>
      </c>
      <c r="Q8840">
        <v>128</v>
      </c>
      <c r="R8840">
        <v>0</v>
      </c>
      <c r="S8840">
        <v>128</v>
      </c>
      <c r="Y8840" t="s">
        <v>113</v>
      </c>
    </row>
    <row r="8841" spans="1:25" x14ac:dyDescent="0.3">
      <c r="A8841" t="s">
        <v>39</v>
      </c>
      <c r="B8841" t="s">
        <v>39</v>
      </c>
      <c r="C8841" t="s">
        <v>5472</v>
      </c>
      <c r="D8841" t="s">
        <v>20</v>
      </c>
      <c r="E8841" t="s">
        <v>20</v>
      </c>
      <c r="F8841" s="30" t="s">
        <v>1476</v>
      </c>
      <c r="G8841" s="30" t="s">
        <v>6096</v>
      </c>
      <c r="H8841" s="30" t="s">
        <v>1464</v>
      </c>
      <c r="I8841" t="s">
        <v>235</v>
      </c>
      <c r="J8841" s="33" t="s">
        <v>101</v>
      </c>
      <c r="K8841" t="s">
        <v>101</v>
      </c>
      <c r="M8841" s="16">
        <v>0</v>
      </c>
      <c r="N8841" s="16">
        <v>0</v>
      </c>
      <c r="O8841" s="15">
        <v>0</v>
      </c>
      <c r="P8841">
        <v>120000</v>
      </c>
      <c r="S8841">
        <v>120000</v>
      </c>
      <c r="Y8841" t="s">
        <v>113</v>
      </c>
    </row>
    <row r="8842" spans="1:25" x14ac:dyDescent="0.3">
      <c r="A8842" t="s">
        <v>39</v>
      </c>
      <c r="B8842" t="s">
        <v>39</v>
      </c>
      <c r="C8842" t="s">
        <v>5472</v>
      </c>
      <c r="D8842" t="s">
        <v>20</v>
      </c>
      <c r="E8842" t="s">
        <v>20</v>
      </c>
      <c r="F8842" s="30" t="s">
        <v>1481</v>
      </c>
      <c r="G8842" s="30" t="s">
        <v>6097</v>
      </c>
      <c r="H8842" s="30" t="s">
        <v>6085</v>
      </c>
      <c r="I8842" t="s">
        <v>235</v>
      </c>
      <c r="J8842" s="33" t="s">
        <v>101</v>
      </c>
      <c r="K8842" t="s">
        <v>101</v>
      </c>
      <c r="L8842" t="s">
        <v>1440</v>
      </c>
      <c r="M8842" s="16">
        <v>0</v>
      </c>
      <c r="N8842" s="16">
        <v>0</v>
      </c>
      <c r="O8842" s="15">
        <v>0</v>
      </c>
      <c r="P8842">
        <v>0</v>
      </c>
      <c r="Q8842">
        <v>144</v>
      </c>
      <c r="R8842">
        <v>0</v>
      </c>
      <c r="S8842">
        <v>144</v>
      </c>
      <c r="Y8842" t="s">
        <v>113</v>
      </c>
    </row>
    <row r="8843" spans="1:25" x14ac:dyDescent="0.3">
      <c r="A8843" t="s">
        <v>39</v>
      </c>
      <c r="B8843" t="s">
        <v>39</v>
      </c>
      <c r="C8843" t="s">
        <v>5472</v>
      </c>
      <c r="D8843" t="s">
        <v>20</v>
      </c>
      <c r="E8843" t="s">
        <v>20</v>
      </c>
      <c r="F8843" s="30" t="s">
        <v>1481</v>
      </c>
      <c r="G8843" s="30" t="s">
        <v>6097</v>
      </c>
      <c r="H8843" s="30" t="s">
        <v>6085</v>
      </c>
      <c r="I8843" t="s">
        <v>100</v>
      </c>
      <c r="J8843" s="33" t="s">
        <v>101</v>
      </c>
      <c r="K8843" t="s">
        <v>101</v>
      </c>
      <c r="L8843" t="s">
        <v>1439</v>
      </c>
      <c r="M8843" s="16">
        <v>43200</v>
      </c>
      <c r="N8843" s="16">
        <v>57600</v>
      </c>
      <c r="O8843" s="15">
        <v>100800</v>
      </c>
      <c r="P8843">
        <v>0</v>
      </c>
      <c r="Q8843">
        <v>144</v>
      </c>
      <c r="R8843">
        <v>0</v>
      </c>
      <c r="S8843">
        <v>144</v>
      </c>
      <c r="Y8843" t="s">
        <v>113</v>
      </c>
    </row>
    <row r="8844" spans="1:25" x14ac:dyDescent="0.3">
      <c r="A8844" t="s">
        <v>39</v>
      </c>
      <c r="B8844" t="s">
        <v>39</v>
      </c>
      <c r="C8844" t="s">
        <v>5472</v>
      </c>
      <c r="D8844" t="s">
        <v>20</v>
      </c>
      <c r="E8844" t="s">
        <v>20</v>
      </c>
      <c r="F8844" s="30" t="s">
        <v>1481</v>
      </c>
      <c r="G8844" s="30" t="s">
        <v>6097</v>
      </c>
      <c r="H8844" s="30" t="s">
        <v>6085</v>
      </c>
      <c r="I8844" t="s">
        <v>100</v>
      </c>
      <c r="J8844" s="33" t="s">
        <v>101</v>
      </c>
      <c r="K8844" t="s">
        <v>101</v>
      </c>
      <c r="L8844" t="s">
        <v>1435</v>
      </c>
      <c r="M8844" s="16">
        <v>43200</v>
      </c>
      <c r="N8844" s="16">
        <v>57600</v>
      </c>
      <c r="O8844" s="15">
        <v>100800</v>
      </c>
      <c r="P8844">
        <v>0</v>
      </c>
      <c r="Q8844">
        <v>144</v>
      </c>
      <c r="R8844">
        <v>0</v>
      </c>
      <c r="S8844">
        <v>144</v>
      </c>
      <c r="Y8844" t="s">
        <v>113</v>
      </c>
    </row>
    <row r="8845" spans="1:25" x14ac:dyDescent="0.3">
      <c r="A8845" t="s">
        <v>39</v>
      </c>
      <c r="B8845" t="s">
        <v>39</v>
      </c>
      <c r="C8845" t="s">
        <v>5472</v>
      </c>
      <c r="D8845" t="s">
        <v>20</v>
      </c>
      <c r="E8845" t="s">
        <v>20</v>
      </c>
      <c r="F8845" s="30" t="s">
        <v>1481</v>
      </c>
      <c r="G8845" s="30" t="s">
        <v>6097</v>
      </c>
      <c r="H8845" s="30" t="s">
        <v>6085</v>
      </c>
      <c r="I8845" t="s">
        <v>235</v>
      </c>
      <c r="J8845" s="33" t="s">
        <v>101</v>
      </c>
      <c r="K8845" t="s">
        <v>101</v>
      </c>
      <c r="L8845" t="s">
        <v>1443</v>
      </c>
      <c r="M8845" s="16">
        <v>0</v>
      </c>
      <c r="N8845" s="16">
        <v>0</v>
      </c>
      <c r="O8845" s="15">
        <v>0</v>
      </c>
      <c r="P8845">
        <v>0</v>
      </c>
      <c r="Q8845">
        <v>144</v>
      </c>
      <c r="R8845">
        <v>0</v>
      </c>
      <c r="S8845">
        <v>144</v>
      </c>
      <c r="Y8845" t="s">
        <v>113</v>
      </c>
    </row>
    <row r="8846" spans="1:25" x14ac:dyDescent="0.3">
      <c r="A8846" t="s">
        <v>39</v>
      </c>
      <c r="B8846" t="s">
        <v>39</v>
      </c>
      <c r="C8846" t="s">
        <v>5472</v>
      </c>
      <c r="D8846" t="s">
        <v>20</v>
      </c>
      <c r="E8846" t="s">
        <v>20</v>
      </c>
      <c r="F8846" s="30" t="s">
        <v>1614</v>
      </c>
      <c r="G8846" s="30" t="s">
        <v>6098</v>
      </c>
      <c r="H8846" s="30" t="s">
        <v>6099</v>
      </c>
      <c r="I8846" t="s">
        <v>181</v>
      </c>
      <c r="J8846" s="33" t="s">
        <v>182</v>
      </c>
      <c r="K8846" t="s">
        <v>182</v>
      </c>
      <c r="L8846" t="s">
        <v>6100</v>
      </c>
      <c r="M8846" s="16">
        <v>0</v>
      </c>
      <c r="N8846" s="16">
        <v>50000</v>
      </c>
      <c r="O8846" s="15">
        <v>50000</v>
      </c>
      <c r="P8846">
        <v>435</v>
      </c>
      <c r="Q8846">
        <v>435</v>
      </c>
      <c r="R8846">
        <v>0</v>
      </c>
      <c r="S8846">
        <v>870</v>
      </c>
      <c r="Y8846" t="s">
        <v>113</v>
      </c>
    </row>
    <row r="8847" spans="1:25" x14ac:dyDescent="0.3">
      <c r="A8847" t="s">
        <v>39</v>
      </c>
      <c r="B8847" t="s">
        <v>39</v>
      </c>
      <c r="C8847" t="s">
        <v>5472</v>
      </c>
      <c r="D8847" t="s">
        <v>45</v>
      </c>
      <c r="E8847" t="s">
        <v>64</v>
      </c>
      <c r="F8847" s="30" t="s">
        <v>1797</v>
      </c>
      <c r="G8847" s="30" t="s">
        <v>6101</v>
      </c>
      <c r="H8847" s="30" t="s">
        <v>6102</v>
      </c>
      <c r="I8847" t="s">
        <v>241</v>
      </c>
      <c r="J8847" s="33" t="s">
        <v>101</v>
      </c>
      <c r="K8847" t="s">
        <v>101</v>
      </c>
      <c r="M8847" s="16">
        <v>0</v>
      </c>
      <c r="N8847" s="16">
        <v>76179</v>
      </c>
      <c r="O8847" s="15">
        <v>76179</v>
      </c>
      <c r="P8847">
        <v>0</v>
      </c>
      <c r="Q8847">
        <v>0</v>
      </c>
      <c r="R8847">
        <v>0</v>
      </c>
      <c r="S8847">
        <v>0</v>
      </c>
      <c r="Y8847" t="s">
        <v>103</v>
      </c>
    </row>
    <row r="8848" spans="1:25" x14ac:dyDescent="0.3">
      <c r="A8848" t="s">
        <v>39</v>
      </c>
      <c r="B8848" t="s">
        <v>39</v>
      </c>
      <c r="C8848" t="s">
        <v>5472</v>
      </c>
      <c r="D8848" t="s">
        <v>45</v>
      </c>
      <c r="E8848" t="s">
        <v>64</v>
      </c>
      <c r="F8848" s="30" t="s">
        <v>1639</v>
      </c>
      <c r="G8848" s="30" t="s">
        <v>6103</v>
      </c>
      <c r="H8848" s="30" t="s">
        <v>2247</v>
      </c>
      <c r="I8848" t="s">
        <v>181</v>
      </c>
      <c r="J8848" s="33" t="s">
        <v>101</v>
      </c>
      <c r="K8848" t="s">
        <v>101</v>
      </c>
      <c r="M8848" s="16">
        <v>0</v>
      </c>
      <c r="N8848" s="16">
        <v>195750</v>
      </c>
      <c r="O8848" s="15">
        <v>195750</v>
      </c>
      <c r="P8848">
        <v>0</v>
      </c>
      <c r="Q8848">
        <v>25000</v>
      </c>
      <c r="R8848">
        <v>0</v>
      </c>
      <c r="S8848">
        <v>25000</v>
      </c>
      <c r="Y8848" t="s">
        <v>103</v>
      </c>
    </row>
    <row r="8849" spans="1:25" x14ac:dyDescent="0.3">
      <c r="A8849" t="s">
        <v>39</v>
      </c>
      <c r="B8849" t="s">
        <v>39</v>
      </c>
      <c r="C8849" t="s">
        <v>5472</v>
      </c>
      <c r="D8849" t="s">
        <v>45</v>
      </c>
      <c r="E8849" t="s">
        <v>64</v>
      </c>
      <c r="F8849" s="30" t="s">
        <v>1797</v>
      </c>
      <c r="G8849" s="30" t="s">
        <v>6104</v>
      </c>
      <c r="H8849" s="30" t="s">
        <v>6102</v>
      </c>
      <c r="I8849" t="s">
        <v>181</v>
      </c>
      <c r="J8849" s="33" t="s">
        <v>101</v>
      </c>
      <c r="K8849" t="s">
        <v>101</v>
      </c>
      <c r="M8849" s="16">
        <v>0</v>
      </c>
      <c r="N8849" s="16">
        <v>135000</v>
      </c>
      <c r="O8849" s="15">
        <v>135000</v>
      </c>
      <c r="P8849">
        <v>0</v>
      </c>
      <c r="Q8849">
        <v>25000</v>
      </c>
      <c r="R8849">
        <v>0</v>
      </c>
      <c r="S8849">
        <v>25000</v>
      </c>
      <c r="Y8849" t="s">
        <v>103</v>
      </c>
    </row>
    <row r="8850" spans="1:25" x14ac:dyDescent="0.3">
      <c r="A8850" t="s">
        <v>39</v>
      </c>
      <c r="B8850" t="s">
        <v>39</v>
      </c>
      <c r="C8850" t="s">
        <v>5472</v>
      </c>
      <c r="D8850" t="s">
        <v>26</v>
      </c>
      <c r="E8850" t="s">
        <v>26</v>
      </c>
      <c r="F8850" s="30" t="s">
        <v>1491</v>
      </c>
      <c r="G8850" s="30" t="s">
        <v>6105</v>
      </c>
      <c r="H8850" s="30" t="s">
        <v>6106</v>
      </c>
      <c r="I8850" t="s">
        <v>241</v>
      </c>
      <c r="J8850" s="33" t="s">
        <v>101</v>
      </c>
      <c r="K8850" t="s">
        <v>101</v>
      </c>
      <c r="L8850" t="s">
        <v>1438</v>
      </c>
      <c r="M8850" s="16">
        <v>0</v>
      </c>
      <c r="N8850" s="16">
        <v>11977.181818181818</v>
      </c>
      <c r="O8850" s="15">
        <v>11977.181818181818</v>
      </c>
      <c r="P8850">
        <v>0</v>
      </c>
      <c r="Q8850">
        <v>722</v>
      </c>
      <c r="R8850">
        <v>0</v>
      </c>
      <c r="S8850">
        <v>722</v>
      </c>
      <c r="Y8850" t="s">
        <v>341</v>
      </c>
    </row>
    <row r="8851" spans="1:25" x14ac:dyDescent="0.3">
      <c r="A8851" t="s">
        <v>39</v>
      </c>
      <c r="B8851" t="s">
        <v>39</v>
      </c>
      <c r="C8851" t="s">
        <v>5472</v>
      </c>
      <c r="D8851" t="s">
        <v>26</v>
      </c>
      <c r="E8851" t="s">
        <v>26</v>
      </c>
      <c r="F8851" s="30" t="s">
        <v>1491</v>
      </c>
      <c r="G8851" s="30" t="s">
        <v>6105</v>
      </c>
      <c r="H8851" s="30" t="s">
        <v>6106</v>
      </c>
      <c r="I8851" t="s">
        <v>241</v>
      </c>
      <c r="J8851" s="33" t="s">
        <v>101</v>
      </c>
      <c r="K8851" t="s">
        <v>101</v>
      </c>
      <c r="L8851" t="s">
        <v>1439</v>
      </c>
      <c r="M8851" s="16">
        <v>0</v>
      </c>
      <c r="N8851" s="16">
        <v>11977.181818181818</v>
      </c>
      <c r="O8851" s="15">
        <v>11977.181818181818</v>
      </c>
      <c r="P8851">
        <v>507</v>
      </c>
      <c r="Q8851">
        <v>215</v>
      </c>
      <c r="R8851">
        <v>0</v>
      </c>
      <c r="S8851">
        <v>722</v>
      </c>
      <c r="Y8851" t="s">
        <v>341</v>
      </c>
    </row>
    <row r="8852" spans="1:25" x14ac:dyDescent="0.3">
      <c r="A8852" t="s">
        <v>39</v>
      </c>
      <c r="B8852" t="s">
        <v>39</v>
      </c>
      <c r="C8852" t="s">
        <v>5472</v>
      </c>
      <c r="D8852" t="s">
        <v>26</v>
      </c>
      <c r="E8852" t="s">
        <v>26</v>
      </c>
      <c r="F8852" s="30" t="s">
        <v>1491</v>
      </c>
      <c r="G8852" s="30" t="s">
        <v>6105</v>
      </c>
      <c r="H8852" s="30" t="s">
        <v>6106</v>
      </c>
      <c r="I8852" t="s">
        <v>241</v>
      </c>
      <c r="J8852" s="33" t="s">
        <v>101</v>
      </c>
      <c r="K8852" t="s">
        <v>101</v>
      </c>
      <c r="L8852" t="s">
        <v>1440</v>
      </c>
      <c r="M8852" s="16">
        <v>0</v>
      </c>
      <c r="N8852" s="16">
        <v>11977.181818181818</v>
      </c>
      <c r="O8852" s="15">
        <v>11977.181818181818</v>
      </c>
      <c r="P8852">
        <v>507</v>
      </c>
      <c r="Q8852">
        <v>215</v>
      </c>
      <c r="R8852">
        <v>0</v>
      </c>
      <c r="S8852">
        <v>722</v>
      </c>
      <c r="Y8852" t="s">
        <v>341</v>
      </c>
    </row>
    <row r="8853" spans="1:25" x14ac:dyDescent="0.3">
      <c r="A8853" t="s">
        <v>39</v>
      </c>
      <c r="B8853" t="s">
        <v>39</v>
      </c>
      <c r="C8853" t="s">
        <v>5472</v>
      </c>
      <c r="D8853" t="s">
        <v>26</v>
      </c>
      <c r="E8853" t="s">
        <v>26</v>
      </c>
      <c r="F8853" s="30" t="s">
        <v>1491</v>
      </c>
      <c r="G8853" s="30" t="s">
        <v>6105</v>
      </c>
      <c r="H8853" s="30" t="s">
        <v>6106</v>
      </c>
      <c r="I8853" t="s">
        <v>241</v>
      </c>
      <c r="J8853" s="33" t="s">
        <v>101</v>
      </c>
      <c r="K8853" t="s">
        <v>101</v>
      </c>
      <c r="L8853" t="s">
        <v>1443</v>
      </c>
      <c r="M8853" s="16">
        <v>0</v>
      </c>
      <c r="N8853" s="16">
        <v>11977.181818181818</v>
      </c>
      <c r="O8853" s="15">
        <v>11977.181818181818</v>
      </c>
      <c r="P8853">
        <v>507</v>
      </c>
      <c r="Q8853">
        <v>215</v>
      </c>
      <c r="R8853">
        <v>0</v>
      </c>
      <c r="S8853">
        <v>722</v>
      </c>
      <c r="Y8853" t="s">
        <v>341</v>
      </c>
    </row>
    <row r="8854" spans="1:25" x14ac:dyDescent="0.3">
      <c r="A8854" t="s">
        <v>39</v>
      </c>
      <c r="B8854" t="s">
        <v>39</v>
      </c>
      <c r="C8854" t="s">
        <v>5472</v>
      </c>
      <c r="D8854" t="s">
        <v>26</v>
      </c>
      <c r="E8854" t="s">
        <v>26</v>
      </c>
      <c r="F8854" s="30" t="s">
        <v>1491</v>
      </c>
      <c r="G8854" s="30" t="s">
        <v>6105</v>
      </c>
      <c r="H8854" s="30" t="s">
        <v>6106</v>
      </c>
      <c r="I8854" t="s">
        <v>241</v>
      </c>
      <c r="J8854" s="33" t="s">
        <v>101</v>
      </c>
      <c r="K8854" t="s">
        <v>101</v>
      </c>
      <c r="L8854" t="s">
        <v>1435</v>
      </c>
      <c r="M8854" s="16">
        <v>0</v>
      </c>
      <c r="N8854" s="16">
        <v>11977.181818181818</v>
      </c>
      <c r="O8854" s="15">
        <v>11977.181818181818</v>
      </c>
      <c r="P8854">
        <v>0</v>
      </c>
      <c r="Q8854">
        <v>722</v>
      </c>
      <c r="R8854">
        <v>0</v>
      </c>
      <c r="S8854">
        <v>722</v>
      </c>
      <c r="Y8854" t="s">
        <v>341</v>
      </c>
    </row>
    <row r="8855" spans="1:25" x14ac:dyDescent="0.3">
      <c r="A8855" t="s">
        <v>39</v>
      </c>
      <c r="B8855" t="s">
        <v>39</v>
      </c>
      <c r="C8855" t="s">
        <v>5472</v>
      </c>
      <c r="D8855" t="s">
        <v>26</v>
      </c>
      <c r="E8855" t="s">
        <v>26</v>
      </c>
      <c r="F8855" s="30" t="s">
        <v>1491</v>
      </c>
      <c r="G8855" s="30" t="s">
        <v>6105</v>
      </c>
      <c r="H8855" s="30" t="s">
        <v>6106</v>
      </c>
      <c r="I8855" t="s">
        <v>241</v>
      </c>
      <c r="J8855" s="33" t="s">
        <v>101</v>
      </c>
      <c r="K8855" t="s">
        <v>101</v>
      </c>
      <c r="L8855" t="s">
        <v>1444</v>
      </c>
      <c r="M8855" s="16">
        <v>0</v>
      </c>
      <c r="N8855" s="16">
        <v>11977.181818181818</v>
      </c>
      <c r="O8855" s="15">
        <v>11977.181818181818</v>
      </c>
      <c r="P8855">
        <v>0</v>
      </c>
      <c r="Q8855">
        <v>722</v>
      </c>
      <c r="R8855">
        <v>0</v>
      </c>
      <c r="S8855">
        <v>722</v>
      </c>
      <c r="Y8855" t="s">
        <v>341</v>
      </c>
    </row>
    <row r="8856" spans="1:25" x14ac:dyDescent="0.3">
      <c r="A8856" t="s">
        <v>39</v>
      </c>
      <c r="B8856" t="s">
        <v>39</v>
      </c>
      <c r="C8856" t="s">
        <v>5472</v>
      </c>
      <c r="D8856" t="s">
        <v>26</v>
      </c>
      <c r="E8856" t="s">
        <v>26</v>
      </c>
      <c r="F8856" s="30" t="s">
        <v>1491</v>
      </c>
      <c r="G8856" s="30" t="s">
        <v>6105</v>
      </c>
      <c r="H8856" s="30" t="s">
        <v>6106</v>
      </c>
      <c r="I8856" t="s">
        <v>241</v>
      </c>
      <c r="J8856" s="33" t="s">
        <v>101</v>
      </c>
      <c r="K8856" t="s">
        <v>101</v>
      </c>
      <c r="L8856" t="s">
        <v>1437</v>
      </c>
      <c r="M8856" s="16">
        <v>0</v>
      </c>
      <c r="N8856" s="16">
        <v>11977.181818181818</v>
      </c>
      <c r="O8856" s="15">
        <v>11977.181818181818</v>
      </c>
      <c r="P8856">
        <v>0</v>
      </c>
      <c r="Q8856">
        <v>722</v>
      </c>
      <c r="R8856">
        <v>0</v>
      </c>
      <c r="S8856">
        <v>722</v>
      </c>
      <c r="Y8856" t="s">
        <v>341</v>
      </c>
    </row>
    <row r="8857" spans="1:25" x14ac:dyDescent="0.3">
      <c r="A8857" t="s">
        <v>39</v>
      </c>
      <c r="B8857" t="s">
        <v>39</v>
      </c>
      <c r="C8857" t="s">
        <v>5472</v>
      </c>
      <c r="D8857" t="s">
        <v>26</v>
      </c>
      <c r="E8857" t="s">
        <v>26</v>
      </c>
      <c r="F8857" s="30" t="s">
        <v>1491</v>
      </c>
      <c r="G8857" s="30" t="s">
        <v>6105</v>
      </c>
      <c r="H8857" s="30" t="s">
        <v>6106</v>
      </c>
      <c r="I8857" t="s">
        <v>241</v>
      </c>
      <c r="J8857" s="33" t="s">
        <v>101</v>
      </c>
      <c r="K8857" t="s">
        <v>101</v>
      </c>
      <c r="L8857" t="s">
        <v>1436</v>
      </c>
      <c r="M8857" s="16">
        <v>0</v>
      </c>
      <c r="N8857" s="16">
        <v>11977.181818181818</v>
      </c>
      <c r="O8857" s="15">
        <v>11977.181818181818</v>
      </c>
      <c r="P8857">
        <v>0</v>
      </c>
      <c r="Q8857">
        <v>722</v>
      </c>
      <c r="R8857">
        <v>0</v>
      </c>
      <c r="S8857">
        <v>722</v>
      </c>
      <c r="Y8857" t="s">
        <v>341</v>
      </c>
    </row>
    <row r="8858" spans="1:25" x14ac:dyDescent="0.3">
      <c r="A8858" t="s">
        <v>39</v>
      </c>
      <c r="B8858" t="s">
        <v>39</v>
      </c>
      <c r="C8858" t="s">
        <v>5472</v>
      </c>
      <c r="D8858" t="s">
        <v>26</v>
      </c>
      <c r="E8858" t="s">
        <v>26</v>
      </c>
      <c r="F8858" s="30" t="s">
        <v>1491</v>
      </c>
      <c r="G8858" s="30" t="s">
        <v>6105</v>
      </c>
      <c r="H8858" s="30" t="s">
        <v>6106</v>
      </c>
      <c r="I8858" t="s">
        <v>241</v>
      </c>
      <c r="J8858" s="33" t="s">
        <v>101</v>
      </c>
      <c r="K8858" t="s">
        <v>101</v>
      </c>
      <c r="L8858" t="s">
        <v>1445</v>
      </c>
      <c r="M8858" s="16">
        <v>0</v>
      </c>
      <c r="N8858" s="16">
        <v>11977.181818181818</v>
      </c>
      <c r="O8858" s="15">
        <v>11977.181818181818</v>
      </c>
      <c r="P8858">
        <v>507</v>
      </c>
      <c r="Q8858">
        <v>215</v>
      </c>
      <c r="R8858">
        <v>0</v>
      </c>
      <c r="S8858">
        <v>722</v>
      </c>
      <c r="Y8858" t="s">
        <v>341</v>
      </c>
    </row>
    <row r="8859" spans="1:25" x14ac:dyDescent="0.3">
      <c r="A8859" t="s">
        <v>39</v>
      </c>
      <c r="B8859" t="s">
        <v>39</v>
      </c>
      <c r="C8859" t="s">
        <v>5472</v>
      </c>
      <c r="D8859" t="s">
        <v>26</v>
      </c>
      <c r="E8859" t="s">
        <v>26</v>
      </c>
      <c r="F8859" s="30" t="s">
        <v>1491</v>
      </c>
      <c r="G8859" s="30" t="s">
        <v>6105</v>
      </c>
      <c r="H8859" s="30" t="s">
        <v>6106</v>
      </c>
      <c r="I8859" t="s">
        <v>241</v>
      </c>
      <c r="J8859" s="33" t="s">
        <v>101</v>
      </c>
      <c r="K8859" t="s">
        <v>101</v>
      </c>
      <c r="L8859" t="s">
        <v>1442</v>
      </c>
      <c r="M8859" s="16">
        <v>0</v>
      </c>
      <c r="N8859" s="16">
        <v>11977.181818181818</v>
      </c>
      <c r="O8859" s="15">
        <v>11977.181818181818</v>
      </c>
      <c r="P8859">
        <v>507</v>
      </c>
      <c r="Q8859">
        <v>215</v>
      </c>
      <c r="R8859">
        <v>0</v>
      </c>
      <c r="S8859">
        <v>722</v>
      </c>
      <c r="Y8859" t="s">
        <v>341</v>
      </c>
    </row>
    <row r="8860" spans="1:25" x14ac:dyDescent="0.3">
      <c r="A8860" t="s">
        <v>39</v>
      </c>
      <c r="B8860" t="s">
        <v>39</v>
      </c>
      <c r="C8860" t="s">
        <v>5472</v>
      </c>
      <c r="D8860" t="s">
        <v>26</v>
      </c>
      <c r="E8860" t="s">
        <v>26</v>
      </c>
      <c r="F8860" s="30" t="s">
        <v>1491</v>
      </c>
      <c r="G8860" s="30" t="s">
        <v>6105</v>
      </c>
      <c r="H8860" s="30" t="s">
        <v>6106</v>
      </c>
      <c r="I8860" t="s">
        <v>241</v>
      </c>
      <c r="J8860" s="33" t="s">
        <v>101</v>
      </c>
      <c r="K8860" t="s">
        <v>101</v>
      </c>
      <c r="L8860" t="s">
        <v>1650</v>
      </c>
      <c r="M8860" s="16">
        <v>0</v>
      </c>
      <c r="N8860" s="16">
        <v>11977.181818181818</v>
      </c>
      <c r="O8860" s="15">
        <v>11977.181818181818</v>
      </c>
      <c r="P8860">
        <v>507</v>
      </c>
      <c r="Q8860">
        <v>215</v>
      </c>
      <c r="R8860">
        <v>0</v>
      </c>
      <c r="S8860">
        <v>722</v>
      </c>
      <c r="Y8860" t="s">
        <v>341</v>
      </c>
    </row>
    <row r="8861" spans="1:25" x14ac:dyDescent="0.3">
      <c r="A8861" t="s">
        <v>39</v>
      </c>
      <c r="B8861" t="s">
        <v>39</v>
      </c>
      <c r="C8861" t="s">
        <v>5472</v>
      </c>
      <c r="D8861" t="s">
        <v>17</v>
      </c>
      <c r="E8861" t="s">
        <v>17</v>
      </c>
      <c r="F8861" s="30" t="s">
        <v>1500</v>
      </c>
      <c r="G8861" s="30" t="s">
        <v>6107</v>
      </c>
      <c r="H8861" s="30" t="s">
        <v>1464</v>
      </c>
      <c r="I8861" t="s">
        <v>181</v>
      </c>
      <c r="J8861" s="33" t="s">
        <v>182</v>
      </c>
      <c r="K8861" t="s">
        <v>182</v>
      </c>
      <c r="M8861" s="16">
        <v>0</v>
      </c>
      <c r="N8861" s="16">
        <v>71456</v>
      </c>
      <c r="O8861" s="15">
        <v>71456</v>
      </c>
      <c r="P8861">
        <v>0</v>
      </c>
      <c r="Q8861">
        <v>0</v>
      </c>
      <c r="R8861">
        <v>0</v>
      </c>
      <c r="S8861">
        <v>0</v>
      </c>
      <c r="Y8861" t="s">
        <v>17</v>
      </c>
    </row>
    <row r="8862" spans="1:25" x14ac:dyDescent="0.3">
      <c r="A8862" t="s">
        <v>39</v>
      </c>
      <c r="B8862" t="s">
        <v>39</v>
      </c>
      <c r="C8862" t="s">
        <v>5472</v>
      </c>
      <c r="D8862" t="s">
        <v>17</v>
      </c>
      <c r="E8862" t="s">
        <v>17</v>
      </c>
      <c r="F8862" s="30" t="s">
        <v>1500</v>
      </c>
      <c r="G8862" s="30" t="s">
        <v>6108</v>
      </c>
      <c r="H8862" s="30" t="s">
        <v>1464</v>
      </c>
      <c r="I8862" t="s">
        <v>181</v>
      </c>
      <c r="J8862" s="33" t="s">
        <v>101</v>
      </c>
      <c r="K8862" t="s">
        <v>101</v>
      </c>
      <c r="M8862" s="16">
        <v>0</v>
      </c>
      <c r="N8862" s="16">
        <v>405000</v>
      </c>
      <c r="O8862" s="15">
        <v>405000</v>
      </c>
      <c r="P8862">
        <v>0</v>
      </c>
      <c r="Q8862">
        <v>0</v>
      </c>
      <c r="R8862">
        <v>0</v>
      </c>
      <c r="S8862">
        <v>0</v>
      </c>
      <c r="Y8862" t="s">
        <v>17</v>
      </c>
    </row>
    <row r="8863" spans="1:25" x14ac:dyDescent="0.3">
      <c r="A8863" t="s">
        <v>39</v>
      </c>
      <c r="B8863" t="s">
        <v>39</v>
      </c>
      <c r="C8863" t="s">
        <v>5472</v>
      </c>
      <c r="D8863" t="s">
        <v>17</v>
      </c>
      <c r="E8863" t="s">
        <v>17</v>
      </c>
      <c r="F8863" s="30" t="s">
        <v>1476</v>
      </c>
      <c r="G8863" s="30" t="s">
        <v>6109</v>
      </c>
      <c r="H8863" s="30" t="s">
        <v>1464</v>
      </c>
      <c r="I8863" t="s">
        <v>100</v>
      </c>
      <c r="J8863" s="33" t="s">
        <v>101</v>
      </c>
      <c r="K8863" t="s">
        <v>101</v>
      </c>
      <c r="L8863" t="s">
        <v>1435</v>
      </c>
      <c r="M8863" s="16">
        <v>0</v>
      </c>
      <c r="N8863" s="16">
        <v>178005.2</v>
      </c>
      <c r="O8863" s="15">
        <v>178005.2</v>
      </c>
      <c r="P8863">
        <v>0</v>
      </c>
      <c r="Q8863">
        <v>7200</v>
      </c>
      <c r="R8863">
        <v>0</v>
      </c>
      <c r="S8863">
        <v>7200</v>
      </c>
      <c r="Y8863" t="s">
        <v>17</v>
      </c>
    </row>
    <row r="8864" spans="1:25" x14ac:dyDescent="0.3">
      <c r="A8864" t="s">
        <v>39</v>
      </c>
      <c r="B8864" t="s">
        <v>39</v>
      </c>
      <c r="C8864" t="s">
        <v>5472</v>
      </c>
      <c r="D8864" t="s">
        <v>17</v>
      </c>
      <c r="E8864" t="s">
        <v>17</v>
      </c>
      <c r="F8864" s="30" t="s">
        <v>1476</v>
      </c>
      <c r="G8864" s="30" t="s">
        <v>6109</v>
      </c>
      <c r="H8864" s="30" t="s">
        <v>1464</v>
      </c>
      <c r="I8864" t="s">
        <v>235</v>
      </c>
      <c r="J8864" s="33" t="s">
        <v>101</v>
      </c>
      <c r="K8864" t="s">
        <v>101</v>
      </c>
      <c r="L8864" t="s">
        <v>1436</v>
      </c>
      <c r="M8864" s="16">
        <v>0</v>
      </c>
      <c r="N8864" s="16">
        <v>0</v>
      </c>
      <c r="O8864" s="15">
        <v>0</v>
      </c>
      <c r="P8864">
        <v>0</v>
      </c>
      <c r="Q8864">
        <v>7200</v>
      </c>
      <c r="R8864">
        <v>0</v>
      </c>
      <c r="S8864">
        <v>7200</v>
      </c>
      <c r="Y8864" t="s">
        <v>17</v>
      </c>
    </row>
    <row r="8865" spans="1:25" x14ac:dyDescent="0.3">
      <c r="A8865" t="s">
        <v>39</v>
      </c>
      <c r="B8865" t="s">
        <v>39</v>
      </c>
      <c r="C8865" t="s">
        <v>5472</v>
      </c>
      <c r="D8865" t="s">
        <v>17</v>
      </c>
      <c r="E8865" t="s">
        <v>17</v>
      </c>
      <c r="F8865" s="30" t="s">
        <v>1512</v>
      </c>
      <c r="G8865" s="30" t="s">
        <v>6110</v>
      </c>
      <c r="H8865" s="30" t="s">
        <v>2174</v>
      </c>
      <c r="I8865" t="s">
        <v>100</v>
      </c>
      <c r="J8865" s="33" t="s">
        <v>101</v>
      </c>
      <c r="K8865" t="s">
        <v>101</v>
      </c>
      <c r="L8865" t="s">
        <v>1435</v>
      </c>
      <c r="M8865" s="16">
        <v>0</v>
      </c>
      <c r="N8865" s="16">
        <v>5780.8</v>
      </c>
      <c r="O8865" s="15">
        <v>5780.8</v>
      </c>
      <c r="P8865">
        <v>0</v>
      </c>
      <c r="Q8865">
        <v>0</v>
      </c>
      <c r="R8865">
        <v>0</v>
      </c>
      <c r="S8865">
        <v>0</v>
      </c>
      <c r="Y8865" t="s">
        <v>17</v>
      </c>
    </row>
    <row r="8866" spans="1:25" x14ac:dyDescent="0.3">
      <c r="A8866" t="s">
        <v>39</v>
      </c>
      <c r="B8866" t="s">
        <v>39</v>
      </c>
      <c r="C8866" t="s">
        <v>5472</v>
      </c>
      <c r="D8866" t="s">
        <v>17</v>
      </c>
      <c r="E8866" t="s">
        <v>17</v>
      </c>
      <c r="F8866" s="30" t="s">
        <v>1512</v>
      </c>
      <c r="G8866" s="30" t="s">
        <v>6110</v>
      </c>
      <c r="H8866" s="30" t="s">
        <v>2174</v>
      </c>
      <c r="I8866" t="s">
        <v>100</v>
      </c>
      <c r="J8866" s="33" t="s">
        <v>101</v>
      </c>
      <c r="K8866" t="s">
        <v>101</v>
      </c>
      <c r="L8866" t="s">
        <v>1436</v>
      </c>
      <c r="M8866" s="16">
        <v>0</v>
      </c>
      <c r="N8866" s="16">
        <v>5780.8</v>
      </c>
      <c r="O8866" s="15">
        <v>5780.8</v>
      </c>
      <c r="P8866">
        <v>0</v>
      </c>
      <c r="Q8866">
        <v>0</v>
      </c>
      <c r="R8866">
        <v>0</v>
      </c>
      <c r="S8866">
        <v>0</v>
      </c>
      <c r="Y8866" t="s">
        <v>17</v>
      </c>
    </row>
    <row r="8867" spans="1:25" x14ac:dyDescent="0.3">
      <c r="A8867" t="s">
        <v>39</v>
      </c>
      <c r="B8867" t="s">
        <v>39</v>
      </c>
      <c r="C8867" t="s">
        <v>5472</v>
      </c>
      <c r="D8867" t="s">
        <v>17</v>
      </c>
      <c r="E8867" t="s">
        <v>17</v>
      </c>
      <c r="F8867" s="30" t="s">
        <v>1512</v>
      </c>
      <c r="G8867" s="30" t="s">
        <v>6110</v>
      </c>
      <c r="H8867" s="30" t="s">
        <v>2174</v>
      </c>
      <c r="I8867" t="s">
        <v>235</v>
      </c>
      <c r="J8867" s="33" t="s">
        <v>101</v>
      </c>
      <c r="K8867" t="s">
        <v>101</v>
      </c>
      <c r="L8867" t="s">
        <v>1438</v>
      </c>
      <c r="M8867" s="16">
        <v>0</v>
      </c>
      <c r="N8867" s="16">
        <v>0</v>
      </c>
      <c r="O8867" s="15">
        <v>0</v>
      </c>
      <c r="P8867">
        <v>0</v>
      </c>
      <c r="Q8867">
        <v>0</v>
      </c>
      <c r="R8867">
        <v>0</v>
      </c>
      <c r="S8867">
        <v>0</v>
      </c>
      <c r="Y8867" t="s">
        <v>17</v>
      </c>
    </row>
    <row r="8868" spans="1:25" x14ac:dyDescent="0.3">
      <c r="A8868" t="s">
        <v>39</v>
      </c>
      <c r="B8868" t="s">
        <v>39</v>
      </c>
      <c r="C8868" t="s">
        <v>5472</v>
      </c>
      <c r="D8868" t="s">
        <v>17</v>
      </c>
      <c r="E8868" t="s">
        <v>17</v>
      </c>
      <c r="F8868" s="30" t="s">
        <v>1512</v>
      </c>
      <c r="G8868" s="30" t="s">
        <v>6110</v>
      </c>
      <c r="H8868" s="30" t="s">
        <v>2174</v>
      </c>
      <c r="I8868" t="s">
        <v>100</v>
      </c>
      <c r="J8868" s="33" t="s">
        <v>101</v>
      </c>
      <c r="K8868" t="s">
        <v>101</v>
      </c>
      <c r="L8868" t="s">
        <v>1443</v>
      </c>
      <c r="M8868" s="16">
        <v>0</v>
      </c>
      <c r="N8868" s="16">
        <v>2669.04</v>
      </c>
      <c r="O8868" s="15">
        <v>2669.04</v>
      </c>
      <c r="P8868">
        <v>0</v>
      </c>
      <c r="Q8868">
        <v>0</v>
      </c>
      <c r="R8868">
        <v>0</v>
      </c>
      <c r="S8868">
        <v>0</v>
      </c>
      <c r="Y8868" t="s">
        <v>17</v>
      </c>
    </row>
    <row r="8869" spans="1:25" x14ac:dyDescent="0.3">
      <c r="A8869" t="s">
        <v>39</v>
      </c>
      <c r="B8869" t="s">
        <v>39</v>
      </c>
      <c r="C8869" t="s">
        <v>5472</v>
      </c>
      <c r="D8869" t="s">
        <v>17</v>
      </c>
      <c r="E8869" t="s">
        <v>17</v>
      </c>
      <c r="F8869" s="30" t="s">
        <v>1512</v>
      </c>
      <c r="G8869" s="30" t="s">
        <v>6110</v>
      </c>
      <c r="H8869" s="30" t="s">
        <v>2174</v>
      </c>
      <c r="I8869" t="s">
        <v>100</v>
      </c>
      <c r="J8869" s="33" t="s">
        <v>101</v>
      </c>
      <c r="K8869" t="s">
        <v>101</v>
      </c>
      <c r="L8869" t="s">
        <v>1440</v>
      </c>
      <c r="M8869" s="16">
        <v>0</v>
      </c>
      <c r="N8869" s="16">
        <v>2669.04</v>
      </c>
      <c r="O8869" s="15">
        <v>2669.04</v>
      </c>
      <c r="P8869">
        <v>0</v>
      </c>
      <c r="Q8869">
        <v>0</v>
      </c>
      <c r="R8869">
        <v>0</v>
      </c>
      <c r="S8869">
        <v>0</v>
      </c>
      <c r="Y8869" t="s">
        <v>17</v>
      </c>
    </row>
    <row r="8870" spans="1:25" x14ac:dyDescent="0.3">
      <c r="A8870" t="s">
        <v>39</v>
      </c>
      <c r="B8870" t="s">
        <v>39</v>
      </c>
      <c r="C8870" t="s">
        <v>5472</v>
      </c>
      <c r="D8870" t="s">
        <v>17</v>
      </c>
      <c r="E8870" t="s">
        <v>17</v>
      </c>
      <c r="F8870" s="30" t="s">
        <v>1512</v>
      </c>
      <c r="G8870" s="30" t="s">
        <v>6110</v>
      </c>
      <c r="H8870" s="30" t="s">
        <v>2174</v>
      </c>
      <c r="I8870" t="s">
        <v>100</v>
      </c>
      <c r="J8870" s="33" t="s">
        <v>101</v>
      </c>
      <c r="K8870" t="s">
        <v>101</v>
      </c>
      <c r="L8870" t="s">
        <v>1437</v>
      </c>
      <c r="M8870" s="16">
        <v>0</v>
      </c>
      <c r="N8870" s="16">
        <v>5780.8</v>
      </c>
      <c r="O8870" s="15">
        <v>5780.8</v>
      </c>
      <c r="P8870">
        <v>0</v>
      </c>
      <c r="Q8870">
        <v>0</v>
      </c>
      <c r="R8870">
        <v>0</v>
      </c>
      <c r="S8870">
        <v>0</v>
      </c>
      <c r="Y8870" t="s">
        <v>17</v>
      </c>
    </row>
    <row r="8871" spans="1:25" x14ac:dyDescent="0.3">
      <c r="A8871" t="s">
        <v>39</v>
      </c>
      <c r="B8871" t="s">
        <v>39</v>
      </c>
      <c r="C8871" t="s">
        <v>5472</v>
      </c>
      <c r="D8871" t="s">
        <v>17</v>
      </c>
      <c r="E8871" t="s">
        <v>17</v>
      </c>
      <c r="F8871" s="30" t="s">
        <v>1512</v>
      </c>
      <c r="G8871" s="30" t="s">
        <v>6110</v>
      </c>
      <c r="H8871" s="30" t="s">
        <v>2174</v>
      </c>
      <c r="I8871" t="s">
        <v>235</v>
      </c>
      <c r="J8871" s="33" t="s">
        <v>101</v>
      </c>
      <c r="K8871" t="s">
        <v>101</v>
      </c>
      <c r="L8871" t="s">
        <v>1444</v>
      </c>
      <c r="M8871" s="16">
        <v>0</v>
      </c>
      <c r="N8871" s="16">
        <v>0</v>
      </c>
      <c r="O8871" s="15">
        <v>0</v>
      </c>
      <c r="P8871">
        <v>0</v>
      </c>
      <c r="Q8871">
        <v>0</v>
      </c>
      <c r="R8871">
        <v>0</v>
      </c>
      <c r="S8871">
        <v>0</v>
      </c>
      <c r="Y8871" t="s">
        <v>17</v>
      </c>
    </row>
    <row r="8872" spans="1:25" x14ac:dyDescent="0.3">
      <c r="A8872" t="s">
        <v>39</v>
      </c>
      <c r="B8872" t="s">
        <v>39</v>
      </c>
      <c r="C8872" t="s">
        <v>5472</v>
      </c>
      <c r="D8872" t="s">
        <v>17</v>
      </c>
      <c r="E8872" t="s">
        <v>17</v>
      </c>
      <c r="F8872" s="30" t="s">
        <v>1512</v>
      </c>
      <c r="G8872" s="30" t="s">
        <v>6110</v>
      </c>
      <c r="H8872" s="30" t="s">
        <v>2174</v>
      </c>
      <c r="I8872" t="s">
        <v>181</v>
      </c>
      <c r="J8872" s="33" t="s">
        <v>101</v>
      </c>
      <c r="K8872" t="s">
        <v>101</v>
      </c>
      <c r="L8872" t="s">
        <v>1445</v>
      </c>
      <c r="M8872" s="16">
        <v>0</v>
      </c>
      <c r="N8872" s="16">
        <v>2669.04</v>
      </c>
      <c r="O8872" s="15">
        <v>2669.04</v>
      </c>
      <c r="P8872">
        <v>0</v>
      </c>
      <c r="Q8872">
        <v>0</v>
      </c>
      <c r="R8872">
        <v>0</v>
      </c>
      <c r="S8872">
        <v>0</v>
      </c>
      <c r="Y8872" t="s">
        <v>17</v>
      </c>
    </row>
    <row r="8873" spans="1:25" x14ac:dyDescent="0.3">
      <c r="A8873" t="s">
        <v>39</v>
      </c>
      <c r="B8873" t="s">
        <v>39</v>
      </c>
      <c r="C8873" t="s">
        <v>5472</v>
      </c>
      <c r="D8873" t="s">
        <v>17</v>
      </c>
      <c r="E8873" t="s">
        <v>17</v>
      </c>
      <c r="F8873" s="30" t="s">
        <v>1512</v>
      </c>
      <c r="G8873" s="30" t="s">
        <v>6110</v>
      </c>
      <c r="H8873" s="30" t="s">
        <v>2174</v>
      </c>
      <c r="I8873" t="s">
        <v>235</v>
      </c>
      <c r="J8873" s="33" t="s">
        <v>101</v>
      </c>
      <c r="K8873" t="s">
        <v>101</v>
      </c>
      <c r="L8873" t="s">
        <v>1439</v>
      </c>
      <c r="M8873" s="16">
        <v>0</v>
      </c>
      <c r="N8873" s="16">
        <v>0</v>
      </c>
      <c r="O8873" s="15">
        <v>0</v>
      </c>
      <c r="P8873">
        <v>0</v>
      </c>
      <c r="Q8873">
        <v>0</v>
      </c>
      <c r="R8873">
        <v>0</v>
      </c>
      <c r="S8873">
        <v>0</v>
      </c>
      <c r="Y8873" t="s">
        <v>17</v>
      </c>
    </row>
    <row r="8874" spans="1:25" x14ac:dyDescent="0.3">
      <c r="A8874" t="s">
        <v>39</v>
      </c>
      <c r="B8874" t="s">
        <v>39</v>
      </c>
      <c r="C8874" t="s">
        <v>5472</v>
      </c>
      <c r="D8874" t="s">
        <v>17</v>
      </c>
      <c r="E8874" t="s">
        <v>17</v>
      </c>
      <c r="F8874" s="30" t="s">
        <v>1504</v>
      </c>
      <c r="G8874" s="30" t="s">
        <v>6111</v>
      </c>
      <c r="H8874" s="30" t="s">
        <v>6112</v>
      </c>
      <c r="I8874" t="s">
        <v>100</v>
      </c>
      <c r="J8874" s="33" t="s">
        <v>101</v>
      </c>
      <c r="K8874" t="s">
        <v>101</v>
      </c>
      <c r="L8874" t="s">
        <v>1435</v>
      </c>
      <c r="M8874" s="16">
        <v>6470172</v>
      </c>
      <c r="N8874" s="16">
        <v>0</v>
      </c>
      <c r="O8874" s="15">
        <v>6470172</v>
      </c>
      <c r="P8874">
        <v>0</v>
      </c>
      <c r="Q8874">
        <v>87820</v>
      </c>
      <c r="R8874">
        <v>0</v>
      </c>
      <c r="S8874">
        <v>87820</v>
      </c>
      <c r="Y8874" t="s">
        <v>17</v>
      </c>
    </row>
    <row r="8875" spans="1:25" x14ac:dyDescent="0.3">
      <c r="A8875" t="s">
        <v>39</v>
      </c>
      <c r="B8875" t="s">
        <v>39</v>
      </c>
      <c r="C8875" t="s">
        <v>5472</v>
      </c>
      <c r="D8875" t="s">
        <v>17</v>
      </c>
      <c r="E8875" t="s">
        <v>17</v>
      </c>
      <c r="F8875" s="30" t="s">
        <v>1497</v>
      </c>
      <c r="G8875" s="30" t="s">
        <v>6113</v>
      </c>
      <c r="H8875" s="30" t="s">
        <v>2235</v>
      </c>
      <c r="I8875" t="s">
        <v>100</v>
      </c>
      <c r="J8875" s="33" t="s">
        <v>101</v>
      </c>
      <c r="K8875" t="s">
        <v>101</v>
      </c>
      <c r="L8875" t="s">
        <v>1435</v>
      </c>
      <c r="M8875" s="16">
        <v>0</v>
      </c>
      <c r="N8875" s="16">
        <v>52162.5</v>
      </c>
      <c r="O8875" s="15">
        <v>52162.5</v>
      </c>
      <c r="P8875">
        <v>0</v>
      </c>
      <c r="Q8875">
        <v>400</v>
      </c>
      <c r="R8875">
        <v>0</v>
      </c>
      <c r="S8875">
        <v>400</v>
      </c>
      <c r="Y8875" t="s">
        <v>17</v>
      </c>
    </row>
    <row r="8876" spans="1:25" x14ac:dyDescent="0.3">
      <c r="A8876" t="s">
        <v>39</v>
      </c>
      <c r="B8876" t="s">
        <v>39</v>
      </c>
      <c r="C8876" t="s">
        <v>5472</v>
      </c>
      <c r="D8876" t="s">
        <v>17</v>
      </c>
      <c r="E8876" t="s">
        <v>17</v>
      </c>
      <c r="F8876" s="30" t="s">
        <v>1497</v>
      </c>
      <c r="G8876" s="30" t="s">
        <v>6113</v>
      </c>
      <c r="H8876" s="30" t="s">
        <v>2235</v>
      </c>
      <c r="I8876" t="s">
        <v>100</v>
      </c>
      <c r="J8876" s="33" t="s">
        <v>101</v>
      </c>
      <c r="K8876" t="s">
        <v>101</v>
      </c>
      <c r="L8876" t="s">
        <v>1439</v>
      </c>
      <c r="M8876" s="16">
        <v>0</v>
      </c>
      <c r="N8876" s="16">
        <v>43468.75</v>
      </c>
      <c r="O8876" s="15">
        <v>43468.75</v>
      </c>
      <c r="P8876">
        <v>0</v>
      </c>
      <c r="Q8876">
        <v>350</v>
      </c>
      <c r="R8876">
        <v>0</v>
      </c>
      <c r="S8876">
        <v>350</v>
      </c>
      <c r="Y8876" t="s">
        <v>17</v>
      </c>
    </row>
    <row r="8877" spans="1:25" x14ac:dyDescent="0.3">
      <c r="A8877" t="s">
        <v>39</v>
      </c>
      <c r="B8877" t="s">
        <v>39</v>
      </c>
      <c r="C8877" t="s">
        <v>5472</v>
      </c>
      <c r="D8877" t="s">
        <v>17</v>
      </c>
      <c r="E8877" t="s">
        <v>17</v>
      </c>
      <c r="F8877" s="30" t="s">
        <v>1497</v>
      </c>
      <c r="G8877" s="30" t="s">
        <v>6113</v>
      </c>
      <c r="H8877" s="30" t="s">
        <v>2235</v>
      </c>
      <c r="I8877" t="s">
        <v>100</v>
      </c>
      <c r="J8877" s="33" t="s">
        <v>101</v>
      </c>
      <c r="K8877" t="s">
        <v>101</v>
      </c>
      <c r="L8877" t="s">
        <v>1445</v>
      </c>
      <c r="M8877" s="16">
        <v>0</v>
      </c>
      <c r="N8877" s="16">
        <v>43468.75</v>
      </c>
      <c r="O8877" s="15">
        <v>43468.75</v>
      </c>
      <c r="P8877">
        <v>0</v>
      </c>
      <c r="Q8877">
        <v>300</v>
      </c>
      <c r="R8877">
        <v>0</v>
      </c>
      <c r="S8877">
        <v>300</v>
      </c>
      <c r="Y8877" t="s">
        <v>17</v>
      </c>
    </row>
    <row r="8878" spans="1:25" x14ac:dyDescent="0.3">
      <c r="A8878" t="s">
        <v>39</v>
      </c>
      <c r="B8878" t="s">
        <v>39</v>
      </c>
      <c r="C8878" t="s">
        <v>5472</v>
      </c>
      <c r="D8878" t="s">
        <v>17</v>
      </c>
      <c r="E8878" t="s">
        <v>17</v>
      </c>
      <c r="F8878" s="30" t="s">
        <v>1497</v>
      </c>
      <c r="G8878" s="30" t="s">
        <v>6113</v>
      </c>
      <c r="H8878" s="30" t="s">
        <v>2235</v>
      </c>
      <c r="I8878" t="s">
        <v>100</v>
      </c>
      <c r="J8878" s="33" t="s">
        <v>101</v>
      </c>
      <c r="K8878" t="s">
        <v>101</v>
      </c>
      <c r="L8878" t="s">
        <v>1441</v>
      </c>
      <c r="M8878" s="16">
        <v>0</v>
      </c>
      <c r="N8878" s="16">
        <v>39121.875</v>
      </c>
      <c r="O8878" s="15">
        <v>39121.875</v>
      </c>
      <c r="P8878">
        <v>0</v>
      </c>
      <c r="Q8878">
        <v>350</v>
      </c>
      <c r="R8878">
        <v>0</v>
      </c>
      <c r="S8878">
        <v>350</v>
      </c>
      <c r="Y8878" t="s">
        <v>17</v>
      </c>
    </row>
    <row r="8879" spans="1:25" x14ac:dyDescent="0.3">
      <c r="A8879" t="s">
        <v>39</v>
      </c>
      <c r="B8879" t="s">
        <v>39</v>
      </c>
      <c r="C8879" t="s">
        <v>5472</v>
      </c>
      <c r="D8879" t="s">
        <v>17</v>
      </c>
      <c r="E8879" t="s">
        <v>17</v>
      </c>
      <c r="F8879" s="30" t="s">
        <v>1497</v>
      </c>
      <c r="G8879" s="30" t="s">
        <v>6113</v>
      </c>
      <c r="H8879" s="30" t="s">
        <v>2235</v>
      </c>
      <c r="I8879" t="s">
        <v>100</v>
      </c>
      <c r="J8879" s="33" t="s">
        <v>101</v>
      </c>
      <c r="K8879" t="s">
        <v>101</v>
      </c>
      <c r="L8879" t="s">
        <v>1437</v>
      </c>
      <c r="M8879" s="16">
        <v>0</v>
      </c>
      <c r="N8879" s="16">
        <v>47815.625</v>
      </c>
      <c r="O8879" s="15">
        <v>47815.625</v>
      </c>
      <c r="P8879">
        <v>0</v>
      </c>
      <c r="Q8879">
        <v>350</v>
      </c>
      <c r="R8879">
        <v>0</v>
      </c>
      <c r="S8879">
        <v>350</v>
      </c>
      <c r="Y8879" t="s">
        <v>17</v>
      </c>
    </row>
    <row r="8880" spans="1:25" x14ac:dyDescent="0.3">
      <c r="A8880" t="s">
        <v>39</v>
      </c>
      <c r="B8880" t="s">
        <v>39</v>
      </c>
      <c r="C8880" t="s">
        <v>5472</v>
      </c>
      <c r="D8880" t="s">
        <v>17</v>
      </c>
      <c r="E8880" t="s">
        <v>17</v>
      </c>
      <c r="F8880" s="30" t="s">
        <v>1512</v>
      </c>
      <c r="G8880" s="30" t="s">
        <v>6114</v>
      </c>
      <c r="H8880" s="30" t="s">
        <v>2174</v>
      </c>
      <c r="I8880" t="s">
        <v>100</v>
      </c>
      <c r="J8880" s="33" t="s">
        <v>101</v>
      </c>
      <c r="K8880" t="s">
        <v>101</v>
      </c>
      <c r="L8880" t="s">
        <v>1440</v>
      </c>
      <c r="M8880" s="16">
        <v>0</v>
      </c>
      <c r="N8880" s="16">
        <v>29000</v>
      </c>
      <c r="O8880" s="15">
        <v>29000</v>
      </c>
      <c r="P8880">
        <v>0</v>
      </c>
      <c r="Q8880">
        <v>0</v>
      </c>
      <c r="R8880">
        <v>200</v>
      </c>
      <c r="S8880">
        <v>200</v>
      </c>
      <c r="Y8880" t="s">
        <v>17</v>
      </c>
    </row>
    <row r="8881" spans="1:25" x14ac:dyDescent="0.3">
      <c r="A8881" t="s">
        <v>39</v>
      </c>
      <c r="B8881" t="s">
        <v>39</v>
      </c>
      <c r="C8881" t="s">
        <v>5472</v>
      </c>
      <c r="D8881" t="s">
        <v>17</v>
      </c>
      <c r="E8881" t="s">
        <v>17</v>
      </c>
      <c r="F8881" s="30" t="s">
        <v>6115</v>
      </c>
      <c r="G8881" s="30" t="s">
        <v>6116</v>
      </c>
      <c r="H8881" s="30" t="s">
        <v>1464</v>
      </c>
      <c r="I8881" t="s">
        <v>235</v>
      </c>
      <c r="J8881" s="33" t="s">
        <v>101</v>
      </c>
      <c r="K8881" t="s">
        <v>101</v>
      </c>
      <c r="L8881" t="s">
        <v>1438</v>
      </c>
      <c r="M8881" s="16">
        <v>0</v>
      </c>
      <c r="N8881" s="16">
        <v>0</v>
      </c>
      <c r="O8881" s="15">
        <v>0</v>
      </c>
      <c r="P8881">
        <v>0</v>
      </c>
      <c r="Q8881">
        <v>500</v>
      </c>
      <c r="R8881">
        <v>150</v>
      </c>
      <c r="S8881">
        <v>650</v>
      </c>
      <c r="Y8881" t="s">
        <v>17</v>
      </c>
    </row>
    <row r="8882" spans="1:25" x14ac:dyDescent="0.3">
      <c r="A8882" t="s">
        <v>39</v>
      </c>
      <c r="B8882" t="s">
        <v>39</v>
      </c>
      <c r="C8882" t="s">
        <v>5472</v>
      </c>
      <c r="D8882" t="s">
        <v>17</v>
      </c>
      <c r="E8882" t="s">
        <v>17</v>
      </c>
      <c r="F8882" s="30" t="s">
        <v>6115</v>
      </c>
      <c r="G8882" s="30" t="s">
        <v>6116</v>
      </c>
      <c r="H8882" s="30" t="s">
        <v>1464</v>
      </c>
      <c r="I8882" t="s">
        <v>100</v>
      </c>
      <c r="J8882" s="33" t="s">
        <v>101</v>
      </c>
      <c r="K8882" t="s">
        <v>101</v>
      </c>
      <c r="L8882" t="s">
        <v>1439</v>
      </c>
      <c r="M8882" s="16">
        <v>0</v>
      </c>
      <c r="N8882" s="16">
        <v>5572.916666666667</v>
      </c>
      <c r="O8882" s="15">
        <v>5572.916666666667</v>
      </c>
      <c r="P8882">
        <v>50</v>
      </c>
      <c r="Q8882">
        <v>200</v>
      </c>
      <c r="R8882">
        <v>200</v>
      </c>
      <c r="S8882">
        <v>450</v>
      </c>
      <c r="Y8882" t="s">
        <v>17</v>
      </c>
    </row>
    <row r="8883" spans="1:25" x14ac:dyDescent="0.3">
      <c r="A8883" t="s">
        <v>39</v>
      </c>
      <c r="B8883" t="s">
        <v>39</v>
      </c>
      <c r="C8883" t="s">
        <v>5472</v>
      </c>
      <c r="D8883" t="s">
        <v>17</v>
      </c>
      <c r="E8883" t="s">
        <v>17</v>
      </c>
      <c r="F8883" s="30" t="s">
        <v>6115</v>
      </c>
      <c r="G8883" s="30" t="s">
        <v>6116</v>
      </c>
      <c r="H8883" s="30" t="s">
        <v>1464</v>
      </c>
      <c r="I8883" t="s">
        <v>100</v>
      </c>
      <c r="J8883" s="33" t="s">
        <v>101</v>
      </c>
      <c r="K8883" t="s">
        <v>101</v>
      </c>
      <c r="L8883" t="s">
        <v>1440</v>
      </c>
      <c r="M8883" s="16">
        <v>0</v>
      </c>
      <c r="N8883" s="16">
        <v>4458.333333333333</v>
      </c>
      <c r="O8883" s="15">
        <v>4458.333333333333</v>
      </c>
      <c r="P8883">
        <v>200</v>
      </c>
      <c r="Q8883">
        <v>0</v>
      </c>
      <c r="R8883">
        <v>100</v>
      </c>
      <c r="S8883">
        <v>300</v>
      </c>
      <c r="Y8883" t="s">
        <v>17</v>
      </c>
    </row>
    <row r="8884" spans="1:25" x14ac:dyDescent="0.3">
      <c r="A8884" t="s">
        <v>39</v>
      </c>
      <c r="B8884" t="s">
        <v>39</v>
      </c>
      <c r="C8884" t="s">
        <v>5472</v>
      </c>
      <c r="D8884" t="s">
        <v>17</v>
      </c>
      <c r="E8884" t="s">
        <v>17</v>
      </c>
      <c r="F8884" s="30" t="s">
        <v>6115</v>
      </c>
      <c r="G8884" s="30" t="s">
        <v>6116</v>
      </c>
      <c r="H8884" s="30" t="s">
        <v>1464</v>
      </c>
      <c r="I8884" t="s">
        <v>100</v>
      </c>
      <c r="J8884" s="33" t="s">
        <v>101</v>
      </c>
      <c r="K8884" t="s">
        <v>101</v>
      </c>
      <c r="L8884" t="s">
        <v>1443</v>
      </c>
      <c r="M8884" s="16">
        <v>0</v>
      </c>
      <c r="N8884" s="16">
        <v>5572.916666666667</v>
      </c>
      <c r="O8884" s="15">
        <v>5572.916666666667</v>
      </c>
      <c r="P8884">
        <v>200</v>
      </c>
      <c r="Q8884">
        <v>50</v>
      </c>
      <c r="R8884">
        <v>200</v>
      </c>
      <c r="S8884">
        <v>450</v>
      </c>
      <c r="Y8884" t="s">
        <v>17</v>
      </c>
    </row>
    <row r="8885" spans="1:25" x14ac:dyDescent="0.3">
      <c r="A8885" t="s">
        <v>39</v>
      </c>
      <c r="B8885" t="s">
        <v>39</v>
      </c>
      <c r="C8885" t="s">
        <v>5472</v>
      </c>
      <c r="D8885" t="s">
        <v>17</v>
      </c>
      <c r="E8885" t="s">
        <v>17</v>
      </c>
      <c r="F8885" s="30" t="s">
        <v>6115</v>
      </c>
      <c r="G8885" s="30" t="s">
        <v>6116</v>
      </c>
      <c r="H8885" s="30" t="s">
        <v>1464</v>
      </c>
      <c r="I8885" t="s">
        <v>100</v>
      </c>
      <c r="J8885" s="33" t="s">
        <v>101</v>
      </c>
      <c r="K8885" t="s">
        <v>101</v>
      </c>
      <c r="L8885" t="s">
        <v>1435</v>
      </c>
      <c r="M8885" s="16">
        <v>0</v>
      </c>
      <c r="N8885" s="16">
        <v>71333.333333333328</v>
      </c>
      <c r="O8885" s="15">
        <v>71333.333333333328</v>
      </c>
      <c r="P8885">
        <v>200</v>
      </c>
      <c r="Q8885">
        <v>3000</v>
      </c>
      <c r="R8885">
        <v>0</v>
      </c>
      <c r="S8885">
        <v>3200</v>
      </c>
      <c r="Y8885" t="s">
        <v>17</v>
      </c>
    </row>
    <row r="8886" spans="1:25" x14ac:dyDescent="0.3">
      <c r="A8886" t="s">
        <v>39</v>
      </c>
      <c r="B8886" t="s">
        <v>39</v>
      </c>
      <c r="C8886" t="s">
        <v>5472</v>
      </c>
      <c r="D8886" t="s">
        <v>17</v>
      </c>
      <c r="E8886" t="s">
        <v>17</v>
      </c>
      <c r="F8886" s="30" t="s">
        <v>6115</v>
      </c>
      <c r="G8886" s="30" t="s">
        <v>6116</v>
      </c>
      <c r="H8886" s="30" t="s">
        <v>1464</v>
      </c>
      <c r="I8886" t="s">
        <v>235</v>
      </c>
      <c r="J8886" s="33" t="s">
        <v>101</v>
      </c>
      <c r="K8886" t="s">
        <v>101</v>
      </c>
      <c r="L8886" t="s">
        <v>1444</v>
      </c>
      <c r="M8886" s="16">
        <v>0</v>
      </c>
      <c r="N8886" s="16">
        <v>0</v>
      </c>
      <c r="O8886" s="15">
        <v>0</v>
      </c>
      <c r="P8886">
        <v>60</v>
      </c>
      <c r="Q8886">
        <v>150</v>
      </c>
      <c r="R8886">
        <v>0</v>
      </c>
      <c r="S8886">
        <v>210</v>
      </c>
      <c r="Y8886" t="s">
        <v>17</v>
      </c>
    </row>
    <row r="8887" spans="1:25" x14ac:dyDescent="0.3">
      <c r="A8887" t="s">
        <v>39</v>
      </c>
      <c r="B8887" t="s">
        <v>39</v>
      </c>
      <c r="C8887" t="s">
        <v>5472</v>
      </c>
      <c r="D8887" t="s">
        <v>17</v>
      </c>
      <c r="E8887" t="s">
        <v>17</v>
      </c>
      <c r="F8887" s="30" t="s">
        <v>6115</v>
      </c>
      <c r="G8887" s="30" t="s">
        <v>6116</v>
      </c>
      <c r="H8887" s="30" t="s">
        <v>1464</v>
      </c>
      <c r="I8887" t="s">
        <v>100</v>
      </c>
      <c r="J8887" s="33" t="s">
        <v>101</v>
      </c>
      <c r="K8887" t="s">
        <v>101</v>
      </c>
      <c r="L8887" t="s">
        <v>1437</v>
      </c>
      <c r="M8887" s="16">
        <v>0</v>
      </c>
      <c r="N8887" s="16">
        <v>7802.0833333333339</v>
      </c>
      <c r="O8887" s="15">
        <v>7802.0833333333339</v>
      </c>
      <c r="P8887">
        <v>50</v>
      </c>
      <c r="Q8887">
        <v>300</v>
      </c>
      <c r="R8887">
        <v>0</v>
      </c>
      <c r="S8887">
        <v>350</v>
      </c>
      <c r="Y8887" t="s">
        <v>17</v>
      </c>
    </row>
    <row r="8888" spans="1:25" x14ac:dyDescent="0.3">
      <c r="A8888" t="s">
        <v>39</v>
      </c>
      <c r="B8888" t="s">
        <v>39</v>
      </c>
      <c r="C8888" t="s">
        <v>5472</v>
      </c>
      <c r="D8888" t="s">
        <v>17</v>
      </c>
      <c r="E8888" t="s">
        <v>17</v>
      </c>
      <c r="F8888" s="30" t="s">
        <v>6115</v>
      </c>
      <c r="G8888" s="30" t="s">
        <v>6116</v>
      </c>
      <c r="H8888" s="30" t="s">
        <v>1464</v>
      </c>
      <c r="I8888" t="s">
        <v>100</v>
      </c>
      <c r="J8888" s="33" t="s">
        <v>101</v>
      </c>
      <c r="K8888" t="s">
        <v>101</v>
      </c>
      <c r="L8888" t="s">
        <v>1436</v>
      </c>
      <c r="M8888" s="16">
        <v>0</v>
      </c>
      <c r="N8888" s="16">
        <v>25858.333333333332</v>
      </c>
      <c r="O8888" s="15">
        <v>25858.333333333332</v>
      </c>
      <c r="P8888">
        <v>200</v>
      </c>
      <c r="Q8888">
        <v>960</v>
      </c>
      <c r="R8888">
        <v>0</v>
      </c>
      <c r="S8888">
        <v>1160</v>
      </c>
      <c r="Y8888" t="s">
        <v>17</v>
      </c>
    </row>
    <row r="8889" spans="1:25" x14ac:dyDescent="0.3">
      <c r="A8889" t="s">
        <v>39</v>
      </c>
      <c r="B8889" t="s">
        <v>39</v>
      </c>
      <c r="C8889" t="s">
        <v>5472</v>
      </c>
      <c r="D8889" t="s">
        <v>17</v>
      </c>
      <c r="E8889" t="s">
        <v>17</v>
      </c>
      <c r="F8889" s="30" t="s">
        <v>6115</v>
      </c>
      <c r="G8889" s="30" t="s">
        <v>6116</v>
      </c>
      <c r="H8889" s="30" t="s">
        <v>1464</v>
      </c>
      <c r="I8889" t="s">
        <v>100</v>
      </c>
      <c r="J8889" s="33" t="s">
        <v>101</v>
      </c>
      <c r="K8889" t="s">
        <v>101</v>
      </c>
      <c r="L8889" t="s">
        <v>1445</v>
      </c>
      <c r="M8889" s="16">
        <v>0</v>
      </c>
      <c r="N8889" s="16">
        <v>2897.9166666666665</v>
      </c>
      <c r="O8889" s="15">
        <v>2897.9166666666665</v>
      </c>
      <c r="P8889">
        <v>130</v>
      </c>
      <c r="Q8889">
        <v>0</v>
      </c>
      <c r="R8889">
        <v>0</v>
      </c>
      <c r="S8889">
        <v>130</v>
      </c>
      <c r="Y8889" t="s">
        <v>17</v>
      </c>
    </row>
    <row r="8890" spans="1:25" x14ac:dyDescent="0.3">
      <c r="A8890" t="s">
        <v>39</v>
      </c>
      <c r="B8890" t="s">
        <v>39</v>
      </c>
      <c r="C8890" t="s">
        <v>5472</v>
      </c>
      <c r="D8890" t="s">
        <v>17</v>
      </c>
      <c r="E8890" t="s">
        <v>17</v>
      </c>
      <c r="F8890" s="30" t="s">
        <v>6115</v>
      </c>
      <c r="G8890" s="30" t="s">
        <v>6116</v>
      </c>
      <c r="H8890" s="30" t="s">
        <v>1464</v>
      </c>
      <c r="I8890" t="s">
        <v>235</v>
      </c>
      <c r="J8890" s="33" t="s">
        <v>101</v>
      </c>
      <c r="K8890" t="s">
        <v>101</v>
      </c>
      <c r="L8890" t="s">
        <v>1442</v>
      </c>
      <c r="M8890" s="16">
        <v>0</v>
      </c>
      <c r="N8890" s="16">
        <v>0</v>
      </c>
      <c r="O8890" s="15">
        <v>0</v>
      </c>
      <c r="P8890">
        <v>100</v>
      </c>
      <c r="Q8890">
        <v>50</v>
      </c>
      <c r="R8890">
        <v>0</v>
      </c>
      <c r="S8890">
        <v>150</v>
      </c>
      <c r="Y8890" t="s">
        <v>17</v>
      </c>
    </row>
    <row r="8891" spans="1:25" x14ac:dyDescent="0.3">
      <c r="A8891" t="s">
        <v>39</v>
      </c>
      <c r="B8891" t="s">
        <v>39</v>
      </c>
      <c r="C8891" t="s">
        <v>5472</v>
      </c>
      <c r="D8891" t="s">
        <v>17</v>
      </c>
      <c r="E8891" t="s">
        <v>17</v>
      </c>
      <c r="F8891" s="30" t="s">
        <v>6115</v>
      </c>
      <c r="G8891" s="30" t="s">
        <v>6116</v>
      </c>
      <c r="H8891" s="30" t="s">
        <v>1464</v>
      </c>
      <c r="I8891" t="s">
        <v>235</v>
      </c>
      <c r="J8891" s="33" t="s">
        <v>101</v>
      </c>
      <c r="K8891" t="s">
        <v>101</v>
      </c>
      <c r="L8891" t="s">
        <v>1441</v>
      </c>
      <c r="M8891" s="16">
        <v>0</v>
      </c>
      <c r="N8891" s="16">
        <v>0</v>
      </c>
      <c r="O8891" s="15">
        <v>0</v>
      </c>
      <c r="P8891">
        <v>0</v>
      </c>
      <c r="Q8891">
        <v>200</v>
      </c>
      <c r="R8891">
        <v>0</v>
      </c>
      <c r="S8891">
        <v>200</v>
      </c>
      <c r="Y8891" t="s">
        <v>17</v>
      </c>
    </row>
    <row r="8892" spans="1:25" x14ac:dyDescent="0.3">
      <c r="A8892" t="s">
        <v>39</v>
      </c>
      <c r="B8892" t="s">
        <v>39</v>
      </c>
      <c r="C8892" t="s">
        <v>5472</v>
      </c>
      <c r="D8892" t="s">
        <v>17</v>
      </c>
      <c r="E8892" t="s">
        <v>17</v>
      </c>
      <c r="F8892" s="30" t="s">
        <v>1493</v>
      </c>
      <c r="G8892" s="30" t="s">
        <v>6117</v>
      </c>
      <c r="H8892" s="30" t="s">
        <v>6118</v>
      </c>
      <c r="I8892" t="s">
        <v>235</v>
      </c>
      <c r="J8892" s="33" t="s">
        <v>101</v>
      </c>
      <c r="K8892" t="s">
        <v>101</v>
      </c>
      <c r="L8892" t="s">
        <v>1439</v>
      </c>
      <c r="M8892" s="16">
        <v>0</v>
      </c>
      <c r="N8892" s="16">
        <v>0</v>
      </c>
      <c r="O8892" s="15">
        <v>0</v>
      </c>
      <c r="P8892">
        <v>233</v>
      </c>
      <c r="Q8892">
        <v>558</v>
      </c>
      <c r="R8892">
        <v>0</v>
      </c>
      <c r="S8892">
        <v>791</v>
      </c>
      <c r="Y8892" t="s">
        <v>17</v>
      </c>
    </row>
    <row r="8893" spans="1:25" x14ac:dyDescent="0.3">
      <c r="A8893" t="s">
        <v>39</v>
      </c>
      <c r="B8893" t="s">
        <v>39</v>
      </c>
      <c r="C8893" t="s">
        <v>5472</v>
      </c>
      <c r="D8893" t="s">
        <v>17</v>
      </c>
      <c r="E8893" t="s">
        <v>17</v>
      </c>
      <c r="F8893" s="30" t="s">
        <v>1493</v>
      </c>
      <c r="G8893" s="30" t="s">
        <v>6117</v>
      </c>
      <c r="H8893" s="30" t="s">
        <v>6118</v>
      </c>
      <c r="I8893" t="s">
        <v>181</v>
      </c>
      <c r="J8893" s="33" t="s">
        <v>101</v>
      </c>
      <c r="K8893" t="s">
        <v>101</v>
      </c>
      <c r="L8893" t="s">
        <v>1438</v>
      </c>
      <c r="M8893" s="16">
        <v>0</v>
      </c>
      <c r="N8893" s="16">
        <v>137093.75</v>
      </c>
      <c r="O8893" s="15">
        <v>137093.75</v>
      </c>
      <c r="P8893">
        <v>233</v>
      </c>
      <c r="Q8893">
        <v>558</v>
      </c>
      <c r="R8893">
        <v>0</v>
      </c>
      <c r="S8893">
        <v>791</v>
      </c>
      <c r="Y8893" t="s">
        <v>17</v>
      </c>
    </row>
    <row r="8894" spans="1:25" x14ac:dyDescent="0.3">
      <c r="A8894" t="s">
        <v>39</v>
      </c>
      <c r="B8894" t="s">
        <v>39</v>
      </c>
      <c r="C8894" t="s">
        <v>5472</v>
      </c>
      <c r="D8894" t="s">
        <v>17</v>
      </c>
      <c r="E8894" t="s">
        <v>17</v>
      </c>
      <c r="F8894" s="30" t="s">
        <v>1493</v>
      </c>
      <c r="G8894" s="30" t="s">
        <v>6117</v>
      </c>
      <c r="H8894" s="30" t="s">
        <v>6118</v>
      </c>
      <c r="I8894" t="s">
        <v>100</v>
      </c>
      <c r="J8894" s="33" t="s">
        <v>101</v>
      </c>
      <c r="K8894" t="s">
        <v>101</v>
      </c>
      <c r="L8894" t="s">
        <v>1445</v>
      </c>
      <c r="M8894" s="16">
        <v>0</v>
      </c>
      <c r="N8894" s="16">
        <v>137093.75</v>
      </c>
      <c r="O8894" s="15">
        <v>137093.75</v>
      </c>
      <c r="P8894">
        <v>418</v>
      </c>
      <c r="Q8894">
        <v>326</v>
      </c>
      <c r="R8894">
        <v>0</v>
      </c>
      <c r="S8894">
        <v>744</v>
      </c>
      <c r="Y8894" t="s">
        <v>17</v>
      </c>
    </row>
    <row r="8895" spans="1:25" x14ac:dyDescent="0.3">
      <c r="A8895" t="s">
        <v>39</v>
      </c>
      <c r="B8895" t="s">
        <v>39</v>
      </c>
      <c r="C8895" t="s">
        <v>5472</v>
      </c>
      <c r="D8895" t="s">
        <v>17</v>
      </c>
      <c r="E8895" t="s">
        <v>17</v>
      </c>
      <c r="F8895" s="30" t="s">
        <v>6119</v>
      </c>
      <c r="G8895" s="30" t="s">
        <v>6120</v>
      </c>
      <c r="H8895" s="30" t="s">
        <v>1464</v>
      </c>
      <c r="I8895" t="s">
        <v>100</v>
      </c>
      <c r="J8895" s="33" t="s">
        <v>101</v>
      </c>
      <c r="K8895" t="s">
        <v>101</v>
      </c>
      <c r="M8895" s="16">
        <v>0</v>
      </c>
      <c r="N8895" s="16">
        <v>30000</v>
      </c>
      <c r="O8895" s="15">
        <v>30000</v>
      </c>
      <c r="P8895">
        <v>0</v>
      </c>
      <c r="Q8895">
        <v>0</v>
      </c>
      <c r="R8895">
        <v>0</v>
      </c>
      <c r="S8895">
        <v>0</v>
      </c>
      <c r="Y8895" t="s">
        <v>17</v>
      </c>
    </row>
    <row r="8896" spans="1:25" x14ac:dyDescent="0.3">
      <c r="A8896" t="s">
        <v>39</v>
      </c>
      <c r="B8896" t="s">
        <v>39</v>
      </c>
      <c r="C8896" t="s">
        <v>5472</v>
      </c>
      <c r="D8896" t="s">
        <v>17</v>
      </c>
      <c r="E8896" t="s">
        <v>17</v>
      </c>
      <c r="F8896" s="30" t="s">
        <v>6115</v>
      </c>
      <c r="G8896" s="30" t="s">
        <v>6121</v>
      </c>
      <c r="H8896" s="30" t="s">
        <v>1464</v>
      </c>
      <c r="I8896" t="s">
        <v>100</v>
      </c>
      <c r="J8896" s="33" t="s">
        <v>101</v>
      </c>
      <c r="K8896" t="s">
        <v>101</v>
      </c>
      <c r="L8896" t="s">
        <v>1437</v>
      </c>
      <c r="M8896" s="16">
        <v>0</v>
      </c>
      <c r="N8896" s="16">
        <v>26750</v>
      </c>
      <c r="O8896" s="15">
        <v>26750</v>
      </c>
      <c r="P8896">
        <v>0</v>
      </c>
      <c r="Q8896">
        <v>0</v>
      </c>
      <c r="R8896">
        <v>0</v>
      </c>
      <c r="S8896">
        <v>0</v>
      </c>
      <c r="Y8896" t="s">
        <v>17</v>
      </c>
    </row>
    <row r="8897" spans="1:25" x14ac:dyDescent="0.3">
      <c r="A8897" t="s">
        <v>39</v>
      </c>
      <c r="B8897" t="s">
        <v>39</v>
      </c>
      <c r="C8897" t="s">
        <v>5472</v>
      </c>
      <c r="D8897" t="s">
        <v>17</v>
      </c>
      <c r="E8897" t="s">
        <v>17</v>
      </c>
      <c r="F8897" s="30" t="s">
        <v>6115</v>
      </c>
      <c r="G8897" s="30" t="s">
        <v>6121</v>
      </c>
      <c r="H8897" s="30" t="s">
        <v>1464</v>
      </c>
      <c r="I8897" t="s">
        <v>235</v>
      </c>
      <c r="J8897" s="33" t="s">
        <v>101</v>
      </c>
      <c r="K8897" t="s">
        <v>101</v>
      </c>
      <c r="L8897" t="s">
        <v>1436</v>
      </c>
      <c r="M8897" s="16">
        <v>0</v>
      </c>
      <c r="N8897" s="16">
        <v>0</v>
      </c>
      <c r="O8897" s="15">
        <v>0</v>
      </c>
      <c r="P8897">
        <v>0</v>
      </c>
      <c r="Q8897">
        <v>0</v>
      </c>
      <c r="R8897">
        <v>0</v>
      </c>
      <c r="S8897">
        <v>0</v>
      </c>
      <c r="Y8897" t="s">
        <v>17</v>
      </c>
    </row>
    <row r="8898" spans="1:25" x14ac:dyDescent="0.3">
      <c r="A8898" t="s">
        <v>39</v>
      </c>
      <c r="B8898" t="s">
        <v>39</v>
      </c>
      <c r="C8898" t="s">
        <v>5472</v>
      </c>
      <c r="D8898" t="s">
        <v>17</v>
      </c>
      <c r="E8898" t="s">
        <v>17</v>
      </c>
      <c r="F8898" s="30" t="s">
        <v>6115</v>
      </c>
      <c r="G8898" s="30" t="s">
        <v>6121</v>
      </c>
      <c r="H8898" s="30" t="s">
        <v>1464</v>
      </c>
      <c r="I8898" t="s">
        <v>181</v>
      </c>
      <c r="J8898" s="33" t="s">
        <v>101</v>
      </c>
      <c r="K8898" t="s">
        <v>101</v>
      </c>
      <c r="L8898" t="s">
        <v>1435</v>
      </c>
      <c r="M8898" s="16">
        <v>0</v>
      </c>
      <c r="N8898" s="16">
        <v>26750</v>
      </c>
      <c r="O8898" s="15">
        <v>26750</v>
      </c>
      <c r="Q8898">
        <v>0</v>
      </c>
      <c r="R8898">
        <v>0</v>
      </c>
      <c r="S8898">
        <v>0</v>
      </c>
      <c r="Y8898" t="s">
        <v>17</v>
      </c>
    </row>
    <row r="8899" spans="1:25" x14ac:dyDescent="0.3">
      <c r="A8899" t="s">
        <v>39</v>
      </c>
      <c r="B8899" t="s">
        <v>39</v>
      </c>
      <c r="C8899" t="s">
        <v>5472</v>
      </c>
      <c r="D8899" t="s">
        <v>17</v>
      </c>
      <c r="E8899" t="s">
        <v>17</v>
      </c>
      <c r="F8899" s="30" t="s">
        <v>1476</v>
      </c>
      <c r="G8899" s="30" t="s">
        <v>6122</v>
      </c>
      <c r="H8899" s="30" t="s">
        <v>1464</v>
      </c>
      <c r="I8899" t="s">
        <v>181</v>
      </c>
      <c r="J8899" s="33" t="s">
        <v>182</v>
      </c>
      <c r="K8899" t="s">
        <v>182</v>
      </c>
      <c r="M8899" s="16">
        <v>0</v>
      </c>
      <c r="N8899" s="16">
        <v>86959</v>
      </c>
      <c r="O8899" s="15">
        <v>86959</v>
      </c>
      <c r="P8899">
        <v>0</v>
      </c>
      <c r="Q8899">
        <v>2000</v>
      </c>
      <c r="R8899">
        <v>500</v>
      </c>
      <c r="S8899">
        <v>2500</v>
      </c>
      <c r="Y8899" t="s">
        <v>17</v>
      </c>
    </row>
    <row r="8900" spans="1:25" x14ac:dyDescent="0.3">
      <c r="A8900" t="s">
        <v>39</v>
      </c>
      <c r="B8900" t="s">
        <v>39</v>
      </c>
      <c r="C8900" t="s">
        <v>5472</v>
      </c>
      <c r="D8900" t="s">
        <v>17</v>
      </c>
      <c r="E8900" t="s">
        <v>17</v>
      </c>
      <c r="F8900" s="30" t="s">
        <v>1476</v>
      </c>
      <c r="G8900" s="30" t="s">
        <v>6123</v>
      </c>
      <c r="H8900" s="30" t="s">
        <v>1464</v>
      </c>
      <c r="I8900" t="s">
        <v>181</v>
      </c>
      <c r="J8900" s="33" t="s">
        <v>101</v>
      </c>
      <c r="K8900" t="s">
        <v>101</v>
      </c>
      <c r="M8900" s="16">
        <v>0</v>
      </c>
      <c r="N8900" s="16">
        <v>663250</v>
      </c>
      <c r="O8900" s="15">
        <v>663250</v>
      </c>
      <c r="P8900">
        <v>0</v>
      </c>
      <c r="Q8900">
        <v>0</v>
      </c>
      <c r="R8900">
        <v>0</v>
      </c>
      <c r="S8900">
        <v>0</v>
      </c>
      <c r="Y8900" t="s">
        <v>17</v>
      </c>
    </row>
    <row r="8901" spans="1:25" x14ac:dyDescent="0.3">
      <c r="A8901" t="s">
        <v>39</v>
      </c>
      <c r="B8901" t="s">
        <v>39</v>
      </c>
      <c r="C8901" t="s">
        <v>5472</v>
      </c>
      <c r="D8901" t="s">
        <v>17</v>
      </c>
      <c r="E8901" t="s">
        <v>17</v>
      </c>
      <c r="F8901" s="30" t="s">
        <v>1476</v>
      </c>
      <c r="G8901" s="30" t="s">
        <v>6124</v>
      </c>
      <c r="H8901" s="30" t="s">
        <v>1464</v>
      </c>
      <c r="I8901" t="s">
        <v>181</v>
      </c>
      <c r="J8901" s="33" t="s">
        <v>101</v>
      </c>
      <c r="K8901" t="s">
        <v>101</v>
      </c>
      <c r="M8901" s="16">
        <v>0</v>
      </c>
      <c r="N8901" s="16">
        <v>40000</v>
      </c>
      <c r="O8901" s="15">
        <v>40000</v>
      </c>
      <c r="P8901">
        <v>0</v>
      </c>
      <c r="Q8901">
        <v>0</v>
      </c>
      <c r="R8901">
        <v>0</v>
      </c>
      <c r="S8901">
        <v>0</v>
      </c>
      <c r="Y8901" t="s">
        <v>17</v>
      </c>
    </row>
    <row r="8902" spans="1:25" x14ac:dyDescent="0.3">
      <c r="A8902" t="s">
        <v>39</v>
      </c>
      <c r="B8902" t="s">
        <v>39</v>
      </c>
      <c r="C8902" t="s">
        <v>5472</v>
      </c>
      <c r="D8902" t="s">
        <v>17</v>
      </c>
      <c r="E8902" t="s">
        <v>17</v>
      </c>
      <c r="F8902" s="30" t="s">
        <v>1476</v>
      </c>
      <c r="G8902" s="30" t="s">
        <v>6125</v>
      </c>
      <c r="H8902" s="30" t="s">
        <v>1464</v>
      </c>
      <c r="I8902" t="s">
        <v>181</v>
      </c>
      <c r="J8902" s="33" t="s">
        <v>182</v>
      </c>
      <c r="K8902" t="s">
        <v>182</v>
      </c>
      <c r="M8902" s="16">
        <v>0</v>
      </c>
      <c r="N8902" s="16">
        <v>47250</v>
      </c>
      <c r="O8902" s="15">
        <v>47250</v>
      </c>
      <c r="P8902">
        <v>0</v>
      </c>
      <c r="Q8902">
        <v>0</v>
      </c>
      <c r="R8902">
        <v>0</v>
      </c>
      <c r="S8902">
        <v>0</v>
      </c>
      <c r="Y8902" t="s">
        <v>17</v>
      </c>
    </row>
    <row r="8903" spans="1:25" x14ac:dyDescent="0.3">
      <c r="A8903" t="s">
        <v>39</v>
      </c>
      <c r="B8903" t="s">
        <v>39</v>
      </c>
      <c r="C8903" t="s">
        <v>5472</v>
      </c>
      <c r="D8903" t="s">
        <v>17</v>
      </c>
      <c r="E8903" t="s">
        <v>17</v>
      </c>
      <c r="F8903" s="30" t="s">
        <v>1476</v>
      </c>
      <c r="G8903" s="30" t="s">
        <v>6126</v>
      </c>
      <c r="H8903" s="30" t="s">
        <v>1464</v>
      </c>
      <c r="I8903" t="s">
        <v>181</v>
      </c>
      <c r="J8903" s="33" t="s">
        <v>101</v>
      </c>
      <c r="K8903" t="s">
        <v>101</v>
      </c>
      <c r="M8903" s="16">
        <v>0</v>
      </c>
      <c r="N8903" s="16">
        <v>27000</v>
      </c>
      <c r="O8903" s="15">
        <v>27000</v>
      </c>
      <c r="P8903">
        <v>0</v>
      </c>
      <c r="Q8903">
        <v>0</v>
      </c>
      <c r="R8903">
        <v>0</v>
      </c>
      <c r="S8903">
        <v>0</v>
      </c>
      <c r="Y8903" t="s">
        <v>17</v>
      </c>
    </row>
    <row r="8904" spans="1:25" x14ac:dyDescent="0.3">
      <c r="A8904" t="s">
        <v>39</v>
      </c>
      <c r="B8904" t="s">
        <v>39</v>
      </c>
      <c r="C8904" t="s">
        <v>5472</v>
      </c>
      <c r="D8904" t="s">
        <v>17</v>
      </c>
      <c r="E8904" t="s">
        <v>17</v>
      </c>
      <c r="F8904" s="30" t="s">
        <v>1476</v>
      </c>
      <c r="G8904" s="30" t="s">
        <v>6127</v>
      </c>
      <c r="H8904" s="30" t="s">
        <v>1464</v>
      </c>
      <c r="I8904" t="s">
        <v>181</v>
      </c>
      <c r="J8904" s="33" t="s">
        <v>182</v>
      </c>
      <c r="K8904" t="s">
        <v>182</v>
      </c>
      <c r="L8904" t="s">
        <v>1435</v>
      </c>
      <c r="M8904" s="16">
        <v>0</v>
      </c>
      <c r="N8904" s="16">
        <v>21625</v>
      </c>
      <c r="O8904" s="15">
        <v>21625</v>
      </c>
      <c r="P8904">
        <v>0</v>
      </c>
      <c r="Q8904">
        <v>0</v>
      </c>
      <c r="R8904">
        <v>0</v>
      </c>
      <c r="S8904">
        <v>0</v>
      </c>
      <c r="Y8904" t="s">
        <v>17</v>
      </c>
    </row>
    <row r="8905" spans="1:25" x14ac:dyDescent="0.3">
      <c r="A8905" t="s">
        <v>39</v>
      </c>
      <c r="B8905" t="s">
        <v>39</v>
      </c>
      <c r="C8905" t="s">
        <v>5472</v>
      </c>
      <c r="D8905" t="s">
        <v>17</v>
      </c>
      <c r="E8905" t="s">
        <v>17</v>
      </c>
      <c r="F8905" s="30" t="s">
        <v>1476</v>
      </c>
      <c r="G8905" s="30" t="s">
        <v>6127</v>
      </c>
      <c r="H8905" s="30" t="s">
        <v>1464</v>
      </c>
      <c r="I8905" t="s">
        <v>181</v>
      </c>
      <c r="J8905" s="33" t="s">
        <v>182</v>
      </c>
      <c r="K8905" t="s">
        <v>182</v>
      </c>
      <c r="L8905" t="s">
        <v>1440</v>
      </c>
      <c r="M8905" s="16">
        <v>0</v>
      </c>
      <c r="N8905" s="16">
        <v>21625</v>
      </c>
      <c r="O8905" s="15">
        <v>21625</v>
      </c>
      <c r="P8905">
        <v>0</v>
      </c>
      <c r="Q8905">
        <v>0</v>
      </c>
      <c r="R8905">
        <v>0</v>
      </c>
      <c r="S8905">
        <v>0</v>
      </c>
      <c r="Y8905" t="s">
        <v>17</v>
      </c>
    </row>
    <row r="8906" spans="1:25" x14ac:dyDescent="0.3">
      <c r="A8906" t="s">
        <v>39</v>
      </c>
      <c r="B8906" t="s">
        <v>39</v>
      </c>
      <c r="C8906" t="s">
        <v>5472</v>
      </c>
      <c r="D8906" t="s">
        <v>17</v>
      </c>
      <c r="E8906" t="s">
        <v>17</v>
      </c>
      <c r="F8906" s="30" t="s">
        <v>1476</v>
      </c>
      <c r="G8906" s="30" t="s">
        <v>6127</v>
      </c>
      <c r="H8906" s="30" t="s">
        <v>1464</v>
      </c>
      <c r="I8906" t="s">
        <v>181</v>
      </c>
      <c r="J8906" s="33" t="s">
        <v>182</v>
      </c>
      <c r="K8906" t="s">
        <v>182</v>
      </c>
      <c r="L8906" t="s">
        <v>1445</v>
      </c>
      <c r="M8906" s="16">
        <v>0</v>
      </c>
      <c r="N8906" s="16">
        <v>21625</v>
      </c>
      <c r="O8906" s="15">
        <v>21625</v>
      </c>
      <c r="P8906">
        <v>0</v>
      </c>
      <c r="Q8906">
        <v>0</v>
      </c>
      <c r="R8906">
        <v>0</v>
      </c>
      <c r="S8906">
        <v>0</v>
      </c>
      <c r="Y8906" t="s">
        <v>17</v>
      </c>
    </row>
    <row r="8907" spans="1:25" x14ac:dyDescent="0.3">
      <c r="A8907" t="s">
        <v>39</v>
      </c>
      <c r="B8907" t="s">
        <v>39</v>
      </c>
      <c r="C8907" t="s">
        <v>5472</v>
      </c>
      <c r="D8907" t="s">
        <v>17</v>
      </c>
      <c r="E8907" t="s">
        <v>17</v>
      </c>
      <c r="F8907" s="30" t="s">
        <v>1493</v>
      </c>
      <c r="G8907" s="30" t="s">
        <v>6117</v>
      </c>
      <c r="H8907" s="30" t="s">
        <v>6118</v>
      </c>
      <c r="I8907" t="s">
        <v>181</v>
      </c>
      <c r="J8907" s="33" t="s">
        <v>101</v>
      </c>
      <c r="K8907" t="s">
        <v>101</v>
      </c>
      <c r="L8907" t="s">
        <v>1437</v>
      </c>
      <c r="M8907" s="16">
        <v>0</v>
      </c>
      <c r="N8907" s="16">
        <v>137093.75</v>
      </c>
      <c r="O8907" s="15">
        <v>137093.75</v>
      </c>
      <c r="P8907">
        <v>418</v>
      </c>
      <c r="Q8907">
        <v>326</v>
      </c>
      <c r="R8907">
        <v>0</v>
      </c>
      <c r="S8907">
        <v>744</v>
      </c>
      <c r="Y8907" t="s">
        <v>17</v>
      </c>
    </row>
    <row r="8908" spans="1:25" x14ac:dyDescent="0.3">
      <c r="A8908" t="s">
        <v>39</v>
      </c>
      <c r="B8908" t="s">
        <v>39</v>
      </c>
      <c r="C8908" t="s">
        <v>5472</v>
      </c>
      <c r="D8908" t="s">
        <v>17</v>
      </c>
      <c r="E8908" t="s">
        <v>17</v>
      </c>
      <c r="F8908" s="30" t="s">
        <v>1493</v>
      </c>
      <c r="G8908" s="30" t="s">
        <v>6117</v>
      </c>
      <c r="H8908" s="30" t="s">
        <v>6118</v>
      </c>
      <c r="I8908" t="s">
        <v>181</v>
      </c>
      <c r="J8908" s="33" t="s">
        <v>101</v>
      </c>
      <c r="K8908" t="s">
        <v>101</v>
      </c>
      <c r="L8908" t="s">
        <v>1436</v>
      </c>
      <c r="M8908" s="16">
        <v>0</v>
      </c>
      <c r="N8908" s="16">
        <v>137093.75</v>
      </c>
      <c r="O8908" s="15">
        <v>137093.75</v>
      </c>
      <c r="P8908">
        <v>418</v>
      </c>
      <c r="Q8908">
        <v>326</v>
      </c>
      <c r="R8908">
        <v>0</v>
      </c>
      <c r="S8908">
        <v>744</v>
      </c>
      <c r="Y8908" t="s">
        <v>17</v>
      </c>
    </row>
    <row r="8909" spans="1:25" x14ac:dyDescent="0.3">
      <c r="A8909" t="s">
        <v>39</v>
      </c>
      <c r="B8909" t="s">
        <v>39</v>
      </c>
      <c r="C8909" t="s">
        <v>5472</v>
      </c>
      <c r="D8909" t="s">
        <v>17</v>
      </c>
      <c r="E8909" t="s">
        <v>17</v>
      </c>
      <c r="F8909" s="30" t="s">
        <v>6115</v>
      </c>
      <c r="G8909" s="30" t="s">
        <v>6128</v>
      </c>
      <c r="H8909" s="30" t="s">
        <v>1464</v>
      </c>
      <c r="I8909" t="s">
        <v>181</v>
      </c>
      <c r="J8909" s="33" t="s">
        <v>101</v>
      </c>
      <c r="K8909" t="s">
        <v>101</v>
      </c>
      <c r="L8909" t="s">
        <v>1443</v>
      </c>
      <c r="M8909" s="16">
        <v>0</v>
      </c>
      <c r="N8909" s="16">
        <v>33750</v>
      </c>
      <c r="O8909" s="15">
        <v>33750</v>
      </c>
      <c r="P8909">
        <v>0</v>
      </c>
      <c r="Q8909">
        <v>0</v>
      </c>
      <c r="R8909">
        <v>0</v>
      </c>
      <c r="S8909">
        <v>0</v>
      </c>
      <c r="Y8909" t="s">
        <v>17</v>
      </c>
    </row>
    <row r="8910" spans="1:25" x14ac:dyDescent="0.3">
      <c r="A8910" t="s">
        <v>39</v>
      </c>
      <c r="B8910" t="s">
        <v>39</v>
      </c>
      <c r="C8910" t="s">
        <v>5472</v>
      </c>
      <c r="D8910" t="s">
        <v>17</v>
      </c>
      <c r="E8910" t="s">
        <v>17</v>
      </c>
      <c r="F8910" s="30" t="s">
        <v>6115</v>
      </c>
      <c r="G8910" s="30" t="s">
        <v>6128</v>
      </c>
      <c r="H8910" s="30" t="s">
        <v>1464</v>
      </c>
      <c r="I8910" t="s">
        <v>181</v>
      </c>
      <c r="J8910" s="33" t="s">
        <v>101</v>
      </c>
      <c r="K8910" t="s">
        <v>101</v>
      </c>
      <c r="L8910" t="s">
        <v>1436</v>
      </c>
      <c r="M8910" s="16">
        <v>0</v>
      </c>
      <c r="N8910" s="16">
        <v>33750</v>
      </c>
      <c r="O8910" s="15">
        <v>33750</v>
      </c>
      <c r="P8910">
        <v>0</v>
      </c>
      <c r="Q8910">
        <v>0</v>
      </c>
      <c r="R8910">
        <v>0</v>
      </c>
      <c r="S8910">
        <v>0</v>
      </c>
      <c r="Y8910" t="s">
        <v>17</v>
      </c>
    </row>
    <row r="8911" spans="1:25" x14ac:dyDescent="0.3">
      <c r="A8911" t="s">
        <v>39</v>
      </c>
      <c r="B8911" t="s">
        <v>39</v>
      </c>
      <c r="C8911" t="s">
        <v>5472</v>
      </c>
      <c r="D8911" t="s">
        <v>17</v>
      </c>
      <c r="E8911" t="s">
        <v>17</v>
      </c>
      <c r="F8911" s="30" t="s">
        <v>6115</v>
      </c>
      <c r="G8911" s="30" t="s">
        <v>6128</v>
      </c>
      <c r="H8911" s="30" t="s">
        <v>1464</v>
      </c>
      <c r="I8911" t="s">
        <v>181</v>
      </c>
      <c r="J8911" s="33" t="s">
        <v>101</v>
      </c>
      <c r="K8911" t="s">
        <v>101</v>
      </c>
      <c r="L8911" t="s">
        <v>1437</v>
      </c>
      <c r="M8911" s="16">
        <v>0</v>
      </c>
      <c r="N8911" s="16">
        <v>33750</v>
      </c>
      <c r="O8911" s="15">
        <v>33750</v>
      </c>
      <c r="P8911">
        <v>0</v>
      </c>
      <c r="Q8911">
        <v>0</v>
      </c>
      <c r="R8911">
        <v>0</v>
      </c>
      <c r="S8911">
        <v>0</v>
      </c>
      <c r="Y8911" t="s">
        <v>17</v>
      </c>
    </row>
    <row r="8912" spans="1:25" x14ac:dyDescent="0.3">
      <c r="A8912" t="s">
        <v>39</v>
      </c>
      <c r="B8912" t="s">
        <v>39</v>
      </c>
      <c r="C8912" t="s">
        <v>5472</v>
      </c>
      <c r="D8912" t="s">
        <v>17</v>
      </c>
      <c r="E8912" t="s">
        <v>17</v>
      </c>
      <c r="F8912" s="30" t="s">
        <v>6115</v>
      </c>
      <c r="G8912" s="30" t="s">
        <v>6128</v>
      </c>
      <c r="H8912" s="30" t="s">
        <v>1464</v>
      </c>
      <c r="I8912" t="s">
        <v>181</v>
      </c>
      <c r="J8912" s="33" t="s">
        <v>101</v>
      </c>
      <c r="K8912" t="s">
        <v>101</v>
      </c>
      <c r="L8912" t="s">
        <v>1445</v>
      </c>
      <c r="M8912" s="16">
        <v>0</v>
      </c>
      <c r="N8912" s="16">
        <v>33750</v>
      </c>
      <c r="O8912" s="15">
        <v>33750</v>
      </c>
      <c r="P8912">
        <v>0</v>
      </c>
      <c r="Q8912">
        <v>0</v>
      </c>
      <c r="R8912">
        <v>0</v>
      </c>
      <c r="S8912">
        <v>0</v>
      </c>
      <c r="Y8912" t="s">
        <v>17</v>
      </c>
    </row>
    <row r="8913" spans="1:25" x14ac:dyDescent="0.3">
      <c r="A8913" t="s">
        <v>39</v>
      </c>
      <c r="B8913" t="s">
        <v>39</v>
      </c>
      <c r="C8913" t="s">
        <v>5472</v>
      </c>
      <c r="D8913" t="s">
        <v>17</v>
      </c>
      <c r="E8913" t="s">
        <v>17</v>
      </c>
      <c r="F8913" s="30" t="s">
        <v>6115</v>
      </c>
      <c r="G8913" s="30" t="s">
        <v>6128</v>
      </c>
      <c r="H8913" s="30" t="s">
        <v>1464</v>
      </c>
      <c r="I8913" t="s">
        <v>181</v>
      </c>
      <c r="J8913" s="33" t="s">
        <v>101</v>
      </c>
      <c r="K8913" t="s">
        <v>101</v>
      </c>
      <c r="L8913" t="s">
        <v>1440</v>
      </c>
      <c r="M8913" s="16">
        <v>0</v>
      </c>
      <c r="N8913" s="16">
        <v>33750</v>
      </c>
      <c r="O8913" s="15">
        <v>33750</v>
      </c>
      <c r="P8913">
        <v>0</v>
      </c>
      <c r="Q8913">
        <v>0</v>
      </c>
      <c r="R8913">
        <v>0</v>
      </c>
      <c r="S8913">
        <v>0</v>
      </c>
      <c r="Y8913" t="s">
        <v>17</v>
      </c>
    </row>
    <row r="8914" spans="1:25" x14ac:dyDescent="0.3">
      <c r="A8914" t="s">
        <v>39</v>
      </c>
      <c r="B8914" t="s">
        <v>39</v>
      </c>
      <c r="C8914" t="s">
        <v>5472</v>
      </c>
      <c r="D8914" t="s">
        <v>17</v>
      </c>
      <c r="E8914" t="s">
        <v>17</v>
      </c>
      <c r="F8914" s="30" t="s">
        <v>6115</v>
      </c>
      <c r="G8914" s="30" t="s">
        <v>6128</v>
      </c>
      <c r="H8914" s="30" t="s">
        <v>1464</v>
      </c>
      <c r="I8914" t="s">
        <v>181</v>
      </c>
      <c r="J8914" s="33" t="s">
        <v>101</v>
      </c>
      <c r="K8914" t="s">
        <v>101</v>
      </c>
      <c r="L8914" t="s">
        <v>1442</v>
      </c>
      <c r="M8914" s="16">
        <v>0</v>
      </c>
      <c r="N8914" s="16">
        <v>33750</v>
      </c>
      <c r="O8914" s="15">
        <v>33750</v>
      </c>
      <c r="P8914">
        <v>0</v>
      </c>
      <c r="Q8914">
        <v>0</v>
      </c>
      <c r="R8914">
        <v>0</v>
      </c>
      <c r="S8914">
        <v>0</v>
      </c>
      <c r="Y8914" t="s">
        <v>17</v>
      </c>
    </row>
    <row r="8915" spans="1:25" x14ac:dyDescent="0.3">
      <c r="A8915" t="s">
        <v>39</v>
      </c>
      <c r="B8915" t="s">
        <v>39</v>
      </c>
      <c r="C8915" t="s">
        <v>5472</v>
      </c>
      <c r="D8915" t="s">
        <v>17</v>
      </c>
      <c r="E8915" t="s">
        <v>17</v>
      </c>
      <c r="F8915" s="30" t="s">
        <v>1476</v>
      </c>
      <c r="G8915" s="30" t="s">
        <v>6129</v>
      </c>
      <c r="H8915" s="30" t="s">
        <v>1464</v>
      </c>
      <c r="I8915" t="s">
        <v>181</v>
      </c>
      <c r="J8915" s="33" t="s">
        <v>101</v>
      </c>
      <c r="K8915" t="s">
        <v>101</v>
      </c>
      <c r="M8915" s="16">
        <v>0</v>
      </c>
      <c r="N8915" s="16">
        <v>33750</v>
      </c>
      <c r="O8915" s="15">
        <v>33750</v>
      </c>
      <c r="P8915">
        <v>400</v>
      </c>
      <c r="Q8915">
        <v>800</v>
      </c>
      <c r="R8915">
        <v>200</v>
      </c>
      <c r="S8915">
        <v>1400</v>
      </c>
      <c r="Y8915" t="s">
        <v>17</v>
      </c>
    </row>
    <row r="8916" spans="1:25" x14ac:dyDescent="0.3">
      <c r="A8916" t="s">
        <v>39</v>
      </c>
      <c r="B8916" t="s">
        <v>39</v>
      </c>
      <c r="C8916" t="s">
        <v>5472</v>
      </c>
      <c r="D8916" t="s">
        <v>17</v>
      </c>
      <c r="E8916" t="s">
        <v>17</v>
      </c>
      <c r="F8916" s="30" t="s">
        <v>1476</v>
      </c>
      <c r="G8916" s="30" t="s">
        <v>6130</v>
      </c>
      <c r="H8916" s="30" t="s">
        <v>1464</v>
      </c>
      <c r="I8916" t="s">
        <v>181</v>
      </c>
      <c r="J8916" s="33" t="s">
        <v>182</v>
      </c>
      <c r="K8916" t="s">
        <v>182</v>
      </c>
      <c r="L8916" t="s">
        <v>1440</v>
      </c>
      <c r="M8916" s="16">
        <v>0</v>
      </c>
      <c r="N8916" s="16">
        <v>48311</v>
      </c>
      <c r="O8916" s="15">
        <v>48311</v>
      </c>
      <c r="P8916">
        <v>0</v>
      </c>
      <c r="Q8916">
        <v>0</v>
      </c>
      <c r="R8916">
        <v>0</v>
      </c>
      <c r="S8916">
        <v>0</v>
      </c>
      <c r="Y8916" t="s">
        <v>17</v>
      </c>
    </row>
    <row r="8917" spans="1:25" x14ac:dyDescent="0.3">
      <c r="A8917" t="s">
        <v>39</v>
      </c>
      <c r="B8917" t="s">
        <v>39</v>
      </c>
      <c r="C8917" t="s">
        <v>5472</v>
      </c>
      <c r="D8917" t="s">
        <v>17</v>
      </c>
      <c r="E8917" t="s">
        <v>35</v>
      </c>
      <c r="F8917" s="30" t="s">
        <v>1519</v>
      </c>
      <c r="G8917" s="30" t="s">
        <v>6131</v>
      </c>
      <c r="H8917" s="30" t="s">
        <v>1464</v>
      </c>
      <c r="I8917" t="s">
        <v>100</v>
      </c>
      <c r="J8917" s="33" t="s">
        <v>101</v>
      </c>
      <c r="K8917" t="s">
        <v>101</v>
      </c>
      <c r="L8917" t="s">
        <v>1435</v>
      </c>
      <c r="M8917" s="16">
        <v>0</v>
      </c>
      <c r="N8917" s="16">
        <v>20062.5</v>
      </c>
      <c r="O8917" s="15">
        <v>20062.5</v>
      </c>
      <c r="P8917">
        <v>0</v>
      </c>
      <c r="Q8917">
        <v>0</v>
      </c>
      <c r="R8917">
        <v>0</v>
      </c>
      <c r="S8917">
        <v>0</v>
      </c>
      <c r="Y8917" t="s">
        <v>17</v>
      </c>
    </row>
    <row r="8918" spans="1:25" x14ac:dyDescent="0.3">
      <c r="A8918" t="s">
        <v>39</v>
      </c>
      <c r="B8918" t="s">
        <v>39</v>
      </c>
      <c r="C8918" t="s">
        <v>5472</v>
      </c>
      <c r="D8918" t="s">
        <v>17</v>
      </c>
      <c r="E8918" t="s">
        <v>35</v>
      </c>
      <c r="F8918" s="30" t="s">
        <v>1519</v>
      </c>
      <c r="G8918" s="30" t="s">
        <v>6131</v>
      </c>
      <c r="H8918" s="30" t="s">
        <v>1464</v>
      </c>
      <c r="I8918" t="s">
        <v>235</v>
      </c>
      <c r="J8918" s="33" t="s">
        <v>101</v>
      </c>
      <c r="K8918" t="s">
        <v>101</v>
      </c>
      <c r="L8918" t="s">
        <v>1436</v>
      </c>
      <c r="M8918" s="16">
        <v>0</v>
      </c>
      <c r="N8918" s="16">
        <v>0</v>
      </c>
      <c r="O8918" s="15">
        <v>0</v>
      </c>
      <c r="P8918">
        <v>0</v>
      </c>
      <c r="Q8918">
        <v>0</v>
      </c>
      <c r="R8918">
        <v>0</v>
      </c>
      <c r="S8918">
        <v>0</v>
      </c>
      <c r="Y8918" t="s">
        <v>17</v>
      </c>
    </row>
    <row r="8919" spans="1:25" x14ac:dyDescent="0.3">
      <c r="A8919" t="s">
        <v>39</v>
      </c>
      <c r="B8919" t="s">
        <v>39</v>
      </c>
      <c r="C8919" t="s">
        <v>5472</v>
      </c>
      <c r="D8919" t="s">
        <v>17</v>
      </c>
      <c r="E8919" t="s">
        <v>35</v>
      </c>
      <c r="F8919" s="30" t="s">
        <v>1519</v>
      </c>
      <c r="G8919" s="30" t="s">
        <v>6131</v>
      </c>
      <c r="H8919" s="30" t="s">
        <v>1464</v>
      </c>
      <c r="I8919" t="s">
        <v>181</v>
      </c>
      <c r="J8919" s="33" t="s">
        <v>101</v>
      </c>
      <c r="K8919" t="s">
        <v>101</v>
      </c>
      <c r="L8919" t="s">
        <v>1445</v>
      </c>
      <c r="M8919" s="16">
        <v>0</v>
      </c>
      <c r="N8919" s="16">
        <v>6420</v>
      </c>
      <c r="O8919" s="15">
        <v>6420</v>
      </c>
      <c r="P8919">
        <v>0</v>
      </c>
      <c r="Q8919">
        <v>0</v>
      </c>
      <c r="R8919">
        <v>0</v>
      </c>
      <c r="S8919">
        <v>0</v>
      </c>
      <c r="Y8919" t="s">
        <v>17</v>
      </c>
    </row>
    <row r="8920" spans="1:25" x14ac:dyDescent="0.3">
      <c r="A8920" t="s">
        <v>39</v>
      </c>
      <c r="B8920" t="s">
        <v>39</v>
      </c>
      <c r="C8920" t="s">
        <v>5472</v>
      </c>
      <c r="D8920" t="s">
        <v>17</v>
      </c>
      <c r="E8920" t="s">
        <v>35</v>
      </c>
      <c r="F8920" s="30" t="s">
        <v>1519</v>
      </c>
      <c r="G8920" s="30" t="s">
        <v>6131</v>
      </c>
      <c r="H8920" s="30" t="s">
        <v>1464</v>
      </c>
      <c r="I8920" t="s">
        <v>100</v>
      </c>
      <c r="J8920" s="33" t="s">
        <v>101</v>
      </c>
      <c r="K8920" t="s">
        <v>101</v>
      </c>
      <c r="L8920" t="s">
        <v>1443</v>
      </c>
      <c r="M8920" s="16">
        <v>0</v>
      </c>
      <c r="N8920" s="16">
        <v>6420</v>
      </c>
      <c r="O8920" s="15">
        <v>6420</v>
      </c>
      <c r="P8920">
        <v>0</v>
      </c>
      <c r="Q8920">
        <v>0</v>
      </c>
      <c r="R8920">
        <v>0</v>
      </c>
      <c r="S8920">
        <v>0</v>
      </c>
      <c r="Y8920" t="s">
        <v>17</v>
      </c>
    </row>
    <row r="8921" spans="1:25" x14ac:dyDescent="0.3">
      <c r="A8921" t="s">
        <v>39</v>
      </c>
      <c r="B8921" t="s">
        <v>39</v>
      </c>
      <c r="C8921" t="s">
        <v>5472</v>
      </c>
      <c r="D8921" t="s">
        <v>17</v>
      </c>
      <c r="E8921" t="s">
        <v>35</v>
      </c>
      <c r="F8921" s="30" t="s">
        <v>1519</v>
      </c>
      <c r="G8921" s="30" t="s">
        <v>6131</v>
      </c>
      <c r="H8921" s="30" t="s">
        <v>1464</v>
      </c>
      <c r="I8921" t="s">
        <v>100</v>
      </c>
      <c r="J8921" s="33" t="s">
        <v>101</v>
      </c>
      <c r="K8921" t="s">
        <v>101</v>
      </c>
      <c r="L8921" t="s">
        <v>1440</v>
      </c>
      <c r="M8921" s="16">
        <v>0</v>
      </c>
      <c r="N8921" s="16">
        <v>6420</v>
      </c>
      <c r="O8921" s="15">
        <v>6420</v>
      </c>
      <c r="P8921">
        <v>0</v>
      </c>
      <c r="Q8921">
        <v>0</v>
      </c>
      <c r="R8921">
        <v>0</v>
      </c>
      <c r="S8921">
        <v>0</v>
      </c>
      <c r="Y8921" t="s">
        <v>17</v>
      </c>
    </row>
    <row r="8922" spans="1:25" x14ac:dyDescent="0.3">
      <c r="A8922" t="s">
        <v>39</v>
      </c>
      <c r="B8922" t="s">
        <v>39</v>
      </c>
      <c r="C8922" t="s">
        <v>5472</v>
      </c>
      <c r="D8922" t="s">
        <v>17</v>
      </c>
      <c r="E8922" t="s">
        <v>35</v>
      </c>
      <c r="F8922" s="30" t="s">
        <v>1519</v>
      </c>
      <c r="G8922" s="30" t="s">
        <v>6131</v>
      </c>
      <c r="H8922" s="30" t="s">
        <v>1464</v>
      </c>
      <c r="I8922" t="s">
        <v>235</v>
      </c>
      <c r="J8922" s="33" t="s">
        <v>101</v>
      </c>
      <c r="K8922" t="s">
        <v>101</v>
      </c>
      <c r="L8922" t="s">
        <v>1438</v>
      </c>
      <c r="M8922" s="16">
        <v>0</v>
      </c>
      <c r="N8922" s="16">
        <v>0</v>
      </c>
      <c r="O8922" s="15">
        <v>0</v>
      </c>
      <c r="P8922">
        <v>0</v>
      </c>
      <c r="Q8922">
        <v>0</v>
      </c>
      <c r="R8922">
        <v>0</v>
      </c>
      <c r="S8922">
        <v>0</v>
      </c>
      <c r="Y8922" t="s">
        <v>17</v>
      </c>
    </row>
    <row r="8923" spans="1:25" x14ac:dyDescent="0.3">
      <c r="A8923" t="s">
        <v>39</v>
      </c>
      <c r="B8923" t="s">
        <v>39</v>
      </c>
      <c r="C8923" t="s">
        <v>5472</v>
      </c>
      <c r="D8923" t="s">
        <v>17</v>
      </c>
      <c r="E8923" t="s">
        <v>35</v>
      </c>
      <c r="F8923" s="30" t="s">
        <v>1519</v>
      </c>
      <c r="G8923" s="30" t="s">
        <v>6131</v>
      </c>
      <c r="H8923" s="30" t="s">
        <v>1464</v>
      </c>
      <c r="I8923" t="s">
        <v>235</v>
      </c>
      <c r="J8923" s="33" t="s">
        <v>101</v>
      </c>
      <c r="K8923" t="s">
        <v>101</v>
      </c>
      <c r="L8923" t="s">
        <v>1444</v>
      </c>
      <c r="M8923" s="16">
        <v>0</v>
      </c>
      <c r="N8923" s="16">
        <v>0</v>
      </c>
      <c r="O8923" s="15">
        <v>0</v>
      </c>
      <c r="P8923">
        <v>0</v>
      </c>
      <c r="Q8923">
        <v>0</v>
      </c>
      <c r="R8923">
        <v>0</v>
      </c>
      <c r="S8923">
        <v>0</v>
      </c>
      <c r="Y8923" t="s">
        <v>17</v>
      </c>
    </row>
    <row r="8924" spans="1:25" x14ac:dyDescent="0.3">
      <c r="A8924" t="s">
        <v>39</v>
      </c>
      <c r="B8924" t="s">
        <v>39</v>
      </c>
      <c r="C8924" t="s">
        <v>5472</v>
      </c>
      <c r="D8924" t="s">
        <v>17</v>
      </c>
      <c r="E8924" t="s">
        <v>35</v>
      </c>
      <c r="F8924" s="30" t="s">
        <v>1519</v>
      </c>
      <c r="G8924" s="30" t="s">
        <v>6131</v>
      </c>
      <c r="H8924" s="30" t="s">
        <v>1464</v>
      </c>
      <c r="I8924" t="s">
        <v>100</v>
      </c>
      <c r="J8924" s="33" t="s">
        <v>101</v>
      </c>
      <c r="K8924" t="s">
        <v>101</v>
      </c>
      <c r="L8924" t="s">
        <v>1437</v>
      </c>
      <c r="M8924" s="16">
        <v>0</v>
      </c>
      <c r="N8924" s="16">
        <v>6420</v>
      </c>
      <c r="O8924" s="15">
        <v>6420</v>
      </c>
      <c r="P8924">
        <v>0</v>
      </c>
      <c r="Q8924">
        <v>0</v>
      </c>
      <c r="R8924">
        <v>0</v>
      </c>
      <c r="S8924">
        <v>0</v>
      </c>
      <c r="Y8924" t="s">
        <v>17</v>
      </c>
    </row>
    <row r="8925" spans="1:25" x14ac:dyDescent="0.3">
      <c r="A8925" t="s">
        <v>39</v>
      </c>
      <c r="B8925" t="s">
        <v>39</v>
      </c>
      <c r="C8925" t="s">
        <v>5472</v>
      </c>
      <c r="D8925" t="s">
        <v>17</v>
      </c>
      <c r="E8925" t="s">
        <v>35</v>
      </c>
      <c r="F8925" s="30" t="s">
        <v>1519</v>
      </c>
      <c r="G8925" s="30" t="s">
        <v>6131</v>
      </c>
      <c r="H8925" s="30" t="s">
        <v>1464</v>
      </c>
      <c r="I8925" t="s">
        <v>100</v>
      </c>
      <c r="J8925" s="33" t="s">
        <v>101</v>
      </c>
      <c r="K8925" t="s">
        <v>101</v>
      </c>
      <c r="L8925" t="s">
        <v>1439</v>
      </c>
      <c r="M8925" s="16">
        <v>0</v>
      </c>
      <c r="N8925" s="16">
        <v>6420</v>
      </c>
      <c r="O8925" s="15">
        <v>6420</v>
      </c>
      <c r="P8925">
        <v>0</v>
      </c>
      <c r="Q8925">
        <v>0</v>
      </c>
      <c r="R8925">
        <v>0</v>
      </c>
      <c r="S8925">
        <v>0</v>
      </c>
      <c r="Y8925" t="s">
        <v>17</v>
      </c>
    </row>
    <row r="8926" spans="1:25" x14ac:dyDescent="0.3">
      <c r="A8926" t="s">
        <v>39</v>
      </c>
      <c r="B8926" t="s">
        <v>39</v>
      </c>
      <c r="C8926" t="s">
        <v>5472</v>
      </c>
      <c r="D8926" t="s">
        <v>17</v>
      </c>
      <c r="E8926" t="s">
        <v>35</v>
      </c>
      <c r="F8926" s="30" t="s">
        <v>1515</v>
      </c>
      <c r="G8926" s="30" t="s">
        <v>6132</v>
      </c>
      <c r="H8926" s="30" t="s">
        <v>6133</v>
      </c>
      <c r="I8926" t="s">
        <v>100</v>
      </c>
      <c r="J8926" s="33" t="s">
        <v>101</v>
      </c>
      <c r="K8926" t="s">
        <v>101</v>
      </c>
      <c r="L8926" t="s">
        <v>1435</v>
      </c>
      <c r="M8926" s="16">
        <v>0</v>
      </c>
      <c r="N8926" s="16">
        <v>100814.0625</v>
      </c>
      <c r="O8926" s="15">
        <v>100814.0625</v>
      </c>
      <c r="P8926">
        <v>0</v>
      </c>
      <c r="Q8926">
        <v>0</v>
      </c>
      <c r="R8926">
        <v>670</v>
      </c>
      <c r="S8926">
        <v>670</v>
      </c>
      <c r="Y8926" t="s">
        <v>17</v>
      </c>
    </row>
    <row r="8927" spans="1:25" x14ac:dyDescent="0.3">
      <c r="A8927" t="s">
        <v>39</v>
      </c>
      <c r="B8927" t="s">
        <v>39</v>
      </c>
      <c r="C8927" t="s">
        <v>5472</v>
      </c>
      <c r="D8927" t="s">
        <v>17</v>
      </c>
      <c r="E8927" t="s">
        <v>35</v>
      </c>
      <c r="F8927" s="30" t="s">
        <v>1515</v>
      </c>
      <c r="G8927" s="30" t="s">
        <v>6132</v>
      </c>
      <c r="H8927" s="30" t="s">
        <v>6133</v>
      </c>
      <c r="I8927" t="s">
        <v>100</v>
      </c>
      <c r="J8927" s="33" t="s">
        <v>101</v>
      </c>
      <c r="K8927" t="s">
        <v>101</v>
      </c>
      <c r="L8927" t="s">
        <v>1440</v>
      </c>
      <c r="M8927" s="16">
        <v>0</v>
      </c>
      <c r="N8927" s="16">
        <v>54168.75</v>
      </c>
      <c r="O8927" s="15">
        <v>54168.75</v>
      </c>
      <c r="P8927">
        <v>300</v>
      </c>
      <c r="Q8927">
        <v>60</v>
      </c>
      <c r="R8927">
        <v>0</v>
      </c>
      <c r="S8927">
        <v>360</v>
      </c>
      <c r="Y8927" t="s">
        <v>17</v>
      </c>
    </row>
    <row r="8928" spans="1:25" x14ac:dyDescent="0.3">
      <c r="A8928" t="s">
        <v>39</v>
      </c>
      <c r="B8928" t="s">
        <v>39</v>
      </c>
      <c r="C8928" t="s">
        <v>5472</v>
      </c>
      <c r="D8928" t="s">
        <v>17</v>
      </c>
      <c r="E8928" t="s">
        <v>35</v>
      </c>
      <c r="F8928" s="30" t="s">
        <v>1515</v>
      </c>
      <c r="G8928" s="30" t="s">
        <v>6132</v>
      </c>
      <c r="H8928" s="30" t="s">
        <v>6133</v>
      </c>
      <c r="I8928" t="s">
        <v>100</v>
      </c>
      <c r="J8928" s="33" t="s">
        <v>101</v>
      </c>
      <c r="K8928" t="s">
        <v>101</v>
      </c>
      <c r="L8928" t="s">
        <v>1443</v>
      </c>
      <c r="M8928" s="16">
        <v>0</v>
      </c>
      <c r="N8928" s="16">
        <v>54168.75</v>
      </c>
      <c r="O8928" s="15">
        <v>54168.75</v>
      </c>
      <c r="P8928">
        <v>300</v>
      </c>
      <c r="Q8928">
        <v>60</v>
      </c>
      <c r="R8928">
        <v>0</v>
      </c>
      <c r="S8928">
        <v>360</v>
      </c>
      <c r="Y8928" t="s">
        <v>17</v>
      </c>
    </row>
    <row r="8929" spans="1:25" x14ac:dyDescent="0.3">
      <c r="A8929" t="s">
        <v>39</v>
      </c>
      <c r="B8929" t="s">
        <v>39</v>
      </c>
      <c r="C8929" t="s">
        <v>5472</v>
      </c>
      <c r="D8929" t="s">
        <v>17</v>
      </c>
      <c r="E8929" t="s">
        <v>35</v>
      </c>
      <c r="F8929" s="30" t="s">
        <v>1515</v>
      </c>
      <c r="G8929" s="30" t="s">
        <v>6132</v>
      </c>
      <c r="H8929" s="30" t="s">
        <v>6133</v>
      </c>
      <c r="I8929" t="s">
        <v>100</v>
      </c>
      <c r="J8929" s="33" t="s">
        <v>101</v>
      </c>
      <c r="K8929" t="s">
        <v>101</v>
      </c>
      <c r="L8929" t="s">
        <v>1445</v>
      </c>
      <c r="M8929" s="16">
        <v>0</v>
      </c>
      <c r="N8929" s="16">
        <v>72225</v>
      </c>
      <c r="O8929" s="15">
        <v>72225</v>
      </c>
      <c r="P8929">
        <v>300</v>
      </c>
      <c r="Q8929">
        <v>180</v>
      </c>
      <c r="R8929">
        <v>0</v>
      </c>
      <c r="S8929">
        <v>480</v>
      </c>
      <c r="Y8929" t="s">
        <v>17</v>
      </c>
    </row>
    <row r="8930" spans="1:25" x14ac:dyDescent="0.3">
      <c r="A8930" t="s">
        <v>39</v>
      </c>
      <c r="B8930" t="s">
        <v>39</v>
      </c>
      <c r="C8930" t="s">
        <v>5472</v>
      </c>
      <c r="D8930" t="s">
        <v>17</v>
      </c>
      <c r="E8930" t="s">
        <v>35</v>
      </c>
      <c r="F8930" s="30" t="s">
        <v>1515</v>
      </c>
      <c r="G8930" s="30" t="s">
        <v>6132</v>
      </c>
      <c r="H8930" s="30" t="s">
        <v>6133</v>
      </c>
      <c r="I8930" t="s">
        <v>100</v>
      </c>
      <c r="J8930" s="33" t="s">
        <v>101</v>
      </c>
      <c r="K8930" t="s">
        <v>101</v>
      </c>
      <c r="L8930" t="s">
        <v>1439</v>
      </c>
      <c r="M8930" s="16">
        <v>0</v>
      </c>
      <c r="N8930" s="16">
        <v>79748.4375</v>
      </c>
      <c r="O8930" s="15">
        <v>79748.4375</v>
      </c>
      <c r="P8930">
        <v>100</v>
      </c>
      <c r="Q8930">
        <v>430</v>
      </c>
      <c r="R8930">
        <v>0</v>
      </c>
      <c r="S8930">
        <v>530</v>
      </c>
      <c r="Y8930" t="s">
        <v>17</v>
      </c>
    </row>
    <row r="8931" spans="1:25" x14ac:dyDescent="0.3">
      <c r="A8931" t="s">
        <v>39</v>
      </c>
      <c r="B8931" t="s">
        <v>39</v>
      </c>
      <c r="C8931" t="s">
        <v>5472</v>
      </c>
      <c r="D8931" t="s">
        <v>17</v>
      </c>
      <c r="E8931" t="s">
        <v>35</v>
      </c>
      <c r="F8931" s="30" t="s">
        <v>1622</v>
      </c>
      <c r="G8931" s="30" t="s">
        <v>6134</v>
      </c>
      <c r="H8931" s="30" t="s">
        <v>1464</v>
      </c>
      <c r="I8931" t="s">
        <v>100</v>
      </c>
      <c r="J8931" s="33" t="s">
        <v>101</v>
      </c>
      <c r="K8931" t="s">
        <v>101</v>
      </c>
      <c r="L8931" t="s">
        <v>1439</v>
      </c>
      <c r="M8931" s="16">
        <v>0</v>
      </c>
      <c r="N8931" s="16">
        <v>68785.714285714275</v>
      </c>
      <c r="O8931" s="15">
        <v>68785.714285714275</v>
      </c>
      <c r="P8931">
        <v>80</v>
      </c>
      <c r="Q8931">
        <v>400</v>
      </c>
      <c r="R8931">
        <v>0</v>
      </c>
      <c r="S8931">
        <v>480</v>
      </c>
      <c r="Y8931" t="s">
        <v>17</v>
      </c>
    </row>
    <row r="8932" spans="1:25" x14ac:dyDescent="0.3">
      <c r="A8932" t="s">
        <v>39</v>
      </c>
      <c r="B8932" t="s">
        <v>39</v>
      </c>
      <c r="C8932" t="s">
        <v>5472</v>
      </c>
      <c r="D8932" t="s">
        <v>17</v>
      </c>
      <c r="E8932" t="s">
        <v>35</v>
      </c>
      <c r="F8932" s="30" t="s">
        <v>1622</v>
      </c>
      <c r="G8932" s="30" t="s">
        <v>6134</v>
      </c>
      <c r="H8932" s="30" t="s">
        <v>1464</v>
      </c>
      <c r="I8932" t="s">
        <v>100</v>
      </c>
      <c r="J8932" s="33" t="s">
        <v>101</v>
      </c>
      <c r="K8932" t="s">
        <v>101</v>
      </c>
      <c r="L8932" t="s">
        <v>1435</v>
      </c>
      <c r="M8932" s="16">
        <v>0</v>
      </c>
      <c r="N8932" s="16">
        <v>68785.714285714275</v>
      </c>
      <c r="O8932" s="15">
        <v>68785.714285714275</v>
      </c>
      <c r="P8932">
        <v>0</v>
      </c>
      <c r="Q8932">
        <v>480</v>
      </c>
      <c r="R8932">
        <v>0</v>
      </c>
      <c r="S8932">
        <v>480</v>
      </c>
      <c r="Y8932" t="s">
        <v>17</v>
      </c>
    </row>
    <row r="8933" spans="1:25" x14ac:dyDescent="0.3">
      <c r="A8933" t="s">
        <v>39</v>
      </c>
      <c r="B8933" t="s">
        <v>39</v>
      </c>
      <c r="C8933" t="s">
        <v>5472</v>
      </c>
      <c r="D8933" t="s">
        <v>17</v>
      </c>
      <c r="E8933" t="s">
        <v>35</v>
      </c>
      <c r="F8933" s="30" t="s">
        <v>1622</v>
      </c>
      <c r="G8933" s="30" t="s">
        <v>6134</v>
      </c>
      <c r="H8933" s="30" t="s">
        <v>1464</v>
      </c>
      <c r="I8933" t="s">
        <v>100</v>
      </c>
      <c r="J8933" s="33" t="s">
        <v>101</v>
      </c>
      <c r="K8933" t="s">
        <v>101</v>
      </c>
      <c r="L8933" t="s">
        <v>1440</v>
      </c>
      <c r="M8933" s="16">
        <v>0</v>
      </c>
      <c r="N8933" s="16">
        <v>34392.857142857138</v>
      </c>
      <c r="O8933" s="15">
        <v>34392.857142857138</v>
      </c>
      <c r="P8933">
        <v>150</v>
      </c>
      <c r="Q8933">
        <v>90</v>
      </c>
      <c r="R8933">
        <v>0</v>
      </c>
      <c r="S8933">
        <v>240</v>
      </c>
      <c r="Y8933" t="s">
        <v>17</v>
      </c>
    </row>
    <row r="8934" spans="1:25" x14ac:dyDescent="0.3">
      <c r="A8934" t="s">
        <v>39</v>
      </c>
      <c r="B8934" t="s">
        <v>39</v>
      </c>
      <c r="C8934" t="s">
        <v>5472</v>
      </c>
      <c r="D8934" t="s">
        <v>17</v>
      </c>
      <c r="E8934" t="s">
        <v>35</v>
      </c>
      <c r="F8934" s="30" t="s">
        <v>1622</v>
      </c>
      <c r="G8934" s="30" t="s">
        <v>6134</v>
      </c>
      <c r="H8934" s="30" t="s">
        <v>1464</v>
      </c>
      <c r="I8934" t="s">
        <v>100</v>
      </c>
      <c r="J8934" s="33" t="s">
        <v>101</v>
      </c>
      <c r="K8934" t="s">
        <v>101</v>
      </c>
      <c r="L8934" t="s">
        <v>1445</v>
      </c>
      <c r="M8934" s="16">
        <v>0</v>
      </c>
      <c r="N8934" s="16">
        <v>34392.857142857138</v>
      </c>
      <c r="O8934" s="15">
        <v>34392.857142857138</v>
      </c>
      <c r="P8934">
        <v>150</v>
      </c>
      <c r="Q8934">
        <v>90</v>
      </c>
      <c r="R8934">
        <v>0</v>
      </c>
      <c r="S8934">
        <v>240</v>
      </c>
      <c r="Y8934" t="s">
        <v>17</v>
      </c>
    </row>
    <row r="8935" spans="1:25" x14ac:dyDescent="0.3">
      <c r="A8935" t="s">
        <v>39</v>
      </c>
      <c r="B8935" t="s">
        <v>39</v>
      </c>
      <c r="C8935" t="s">
        <v>5472</v>
      </c>
      <c r="D8935" t="s">
        <v>17</v>
      </c>
      <c r="E8935" t="s">
        <v>35</v>
      </c>
      <c r="F8935" s="30" t="s">
        <v>1622</v>
      </c>
      <c r="G8935" s="30" t="s">
        <v>6134</v>
      </c>
      <c r="H8935" s="30" t="s">
        <v>1464</v>
      </c>
      <c r="I8935" t="s">
        <v>100</v>
      </c>
      <c r="J8935" s="33" t="s">
        <v>101</v>
      </c>
      <c r="K8935" t="s">
        <v>101</v>
      </c>
      <c r="L8935" t="s">
        <v>1443</v>
      </c>
      <c r="M8935" s="16">
        <v>0</v>
      </c>
      <c r="N8935" s="16">
        <v>34392.857142857138</v>
      </c>
      <c r="O8935" s="15">
        <v>34392.857142857138</v>
      </c>
      <c r="P8935">
        <v>150</v>
      </c>
      <c r="Q8935">
        <v>90</v>
      </c>
      <c r="R8935">
        <v>0</v>
      </c>
      <c r="S8935">
        <v>240</v>
      </c>
      <c r="Y8935" t="s">
        <v>17</v>
      </c>
    </row>
    <row r="8936" spans="1:25" x14ac:dyDescent="0.3">
      <c r="A8936" t="s">
        <v>39</v>
      </c>
      <c r="B8936" t="s">
        <v>39</v>
      </c>
      <c r="C8936" t="s">
        <v>5472</v>
      </c>
      <c r="D8936" t="s">
        <v>17</v>
      </c>
      <c r="E8936" t="s">
        <v>35</v>
      </c>
      <c r="F8936" s="30" t="s">
        <v>1517</v>
      </c>
      <c r="G8936" s="30" t="s">
        <v>6135</v>
      </c>
      <c r="H8936" s="30" t="s">
        <v>6136</v>
      </c>
      <c r="I8936" t="s">
        <v>235</v>
      </c>
      <c r="J8936" s="33" t="s">
        <v>101</v>
      </c>
      <c r="K8936" t="s">
        <v>101</v>
      </c>
      <c r="L8936" t="s">
        <v>1440</v>
      </c>
      <c r="M8936" s="16">
        <v>0</v>
      </c>
      <c r="N8936" s="16">
        <v>0</v>
      </c>
      <c r="O8936" s="15">
        <v>0</v>
      </c>
      <c r="P8936">
        <v>200</v>
      </c>
      <c r="Q8936">
        <v>88</v>
      </c>
      <c r="R8936">
        <v>0</v>
      </c>
      <c r="S8936">
        <v>288</v>
      </c>
      <c r="Y8936" t="s">
        <v>17</v>
      </c>
    </row>
    <row r="8937" spans="1:25" x14ac:dyDescent="0.3">
      <c r="A8937" t="s">
        <v>39</v>
      </c>
      <c r="B8937" t="s">
        <v>39</v>
      </c>
      <c r="C8937" t="s">
        <v>5472</v>
      </c>
      <c r="D8937" t="s">
        <v>17</v>
      </c>
      <c r="E8937" t="s">
        <v>35</v>
      </c>
      <c r="F8937" s="30" t="s">
        <v>1517</v>
      </c>
      <c r="G8937" s="30" t="s">
        <v>6135</v>
      </c>
      <c r="H8937" s="30" t="s">
        <v>6136</v>
      </c>
      <c r="I8937" t="s">
        <v>235</v>
      </c>
      <c r="J8937" s="33" t="s">
        <v>101</v>
      </c>
      <c r="K8937" t="s">
        <v>101</v>
      </c>
      <c r="L8937" t="s">
        <v>1439</v>
      </c>
      <c r="M8937" s="16">
        <v>0</v>
      </c>
      <c r="N8937" s="16">
        <v>0</v>
      </c>
      <c r="O8937" s="15">
        <v>0</v>
      </c>
      <c r="P8937">
        <v>108</v>
      </c>
      <c r="Q8937">
        <v>180</v>
      </c>
      <c r="R8937">
        <v>0</v>
      </c>
      <c r="S8937">
        <v>288</v>
      </c>
      <c r="Y8937" t="s">
        <v>17</v>
      </c>
    </row>
    <row r="8938" spans="1:25" x14ac:dyDescent="0.3">
      <c r="A8938" t="s">
        <v>39</v>
      </c>
      <c r="B8938" t="s">
        <v>39</v>
      </c>
      <c r="C8938" t="s">
        <v>5472</v>
      </c>
      <c r="D8938" t="s">
        <v>17</v>
      </c>
      <c r="E8938" t="s">
        <v>35</v>
      </c>
      <c r="F8938" s="30" t="s">
        <v>1517</v>
      </c>
      <c r="G8938" s="30" t="s">
        <v>6135</v>
      </c>
      <c r="H8938" s="30" t="s">
        <v>6136</v>
      </c>
      <c r="I8938" t="s">
        <v>235</v>
      </c>
      <c r="J8938" s="33" t="s">
        <v>101</v>
      </c>
      <c r="K8938" t="s">
        <v>101</v>
      </c>
      <c r="L8938" t="s">
        <v>1435</v>
      </c>
      <c r="M8938" s="16">
        <v>0</v>
      </c>
      <c r="N8938" s="16">
        <v>0</v>
      </c>
      <c r="O8938" s="15">
        <v>0</v>
      </c>
      <c r="P8938">
        <v>0</v>
      </c>
      <c r="Q8938">
        <v>288</v>
      </c>
      <c r="R8938">
        <v>0</v>
      </c>
      <c r="S8938">
        <v>288</v>
      </c>
      <c r="Y8938" t="s">
        <v>17</v>
      </c>
    </row>
    <row r="8939" spans="1:25" x14ac:dyDescent="0.3">
      <c r="A8939" t="s">
        <v>39</v>
      </c>
      <c r="B8939" t="s">
        <v>39</v>
      </c>
      <c r="C8939" t="s">
        <v>5472</v>
      </c>
      <c r="D8939" t="s">
        <v>17</v>
      </c>
      <c r="E8939" t="s">
        <v>35</v>
      </c>
      <c r="F8939" s="30" t="s">
        <v>1517</v>
      </c>
      <c r="G8939" s="30" t="s">
        <v>6135</v>
      </c>
      <c r="H8939" s="30" t="s">
        <v>6136</v>
      </c>
      <c r="I8939" t="s">
        <v>235</v>
      </c>
      <c r="J8939" s="33" t="s">
        <v>101</v>
      </c>
      <c r="K8939" t="s">
        <v>101</v>
      </c>
      <c r="L8939" t="s">
        <v>1443</v>
      </c>
      <c r="M8939" s="16">
        <v>0</v>
      </c>
      <c r="N8939" s="16">
        <v>0</v>
      </c>
      <c r="O8939" s="15">
        <v>0</v>
      </c>
      <c r="P8939">
        <v>100</v>
      </c>
      <c r="Q8939">
        <v>188</v>
      </c>
      <c r="R8939">
        <v>0</v>
      </c>
      <c r="S8939">
        <v>288</v>
      </c>
      <c r="Y8939" t="s">
        <v>17</v>
      </c>
    </row>
    <row r="8940" spans="1:25" x14ac:dyDescent="0.3">
      <c r="A8940" t="s">
        <v>39</v>
      </c>
      <c r="B8940" t="s">
        <v>39</v>
      </c>
      <c r="C8940" t="s">
        <v>5472</v>
      </c>
      <c r="D8940" t="s">
        <v>17</v>
      </c>
      <c r="E8940" t="s">
        <v>35</v>
      </c>
      <c r="F8940" s="30" t="s">
        <v>1622</v>
      </c>
      <c r="G8940" s="30" t="s">
        <v>6137</v>
      </c>
      <c r="H8940" s="30" t="s">
        <v>6138</v>
      </c>
      <c r="I8940" t="s">
        <v>181</v>
      </c>
      <c r="J8940" s="33" t="s">
        <v>101</v>
      </c>
      <c r="K8940" t="s">
        <v>101</v>
      </c>
      <c r="M8940" s="16">
        <v>0</v>
      </c>
      <c r="N8940" s="16">
        <v>162000</v>
      </c>
      <c r="O8940" s="15">
        <v>162000</v>
      </c>
      <c r="P8940">
        <v>440</v>
      </c>
      <c r="Q8940">
        <v>1320</v>
      </c>
      <c r="R8940">
        <v>440</v>
      </c>
      <c r="S8940">
        <v>2200</v>
      </c>
      <c r="Y8940" t="s">
        <v>17</v>
      </c>
    </row>
    <row r="8941" spans="1:25" x14ac:dyDescent="0.3">
      <c r="A8941" t="s">
        <v>39</v>
      </c>
      <c r="B8941" t="s">
        <v>39</v>
      </c>
      <c r="C8941" t="s">
        <v>5472</v>
      </c>
      <c r="D8941" t="s">
        <v>17</v>
      </c>
      <c r="E8941" t="s">
        <v>35</v>
      </c>
      <c r="F8941" s="30" t="s">
        <v>1476</v>
      </c>
      <c r="G8941" s="30" t="s">
        <v>6139</v>
      </c>
      <c r="H8941" s="30" t="s">
        <v>1464</v>
      </c>
      <c r="I8941" t="s">
        <v>181</v>
      </c>
      <c r="J8941" s="33" t="s">
        <v>101</v>
      </c>
      <c r="K8941" t="s">
        <v>101</v>
      </c>
      <c r="M8941" s="16">
        <v>0</v>
      </c>
      <c r="N8941" s="16">
        <v>108000</v>
      </c>
      <c r="O8941" s="15">
        <v>108000</v>
      </c>
      <c r="P8941">
        <v>2500</v>
      </c>
      <c r="Q8941">
        <v>1500</v>
      </c>
      <c r="R8941">
        <v>1000</v>
      </c>
      <c r="S8941">
        <v>5000</v>
      </c>
      <c r="Y8941" t="s">
        <v>17</v>
      </c>
    </row>
    <row r="8942" spans="1:25" x14ac:dyDescent="0.3">
      <c r="A8942" t="s">
        <v>39</v>
      </c>
      <c r="B8942" t="s">
        <v>39</v>
      </c>
      <c r="C8942" t="s">
        <v>5472</v>
      </c>
      <c r="D8942" t="s">
        <v>17</v>
      </c>
      <c r="E8942" t="s">
        <v>37</v>
      </c>
      <c r="F8942" s="30" t="s">
        <v>2163</v>
      </c>
      <c r="G8942" s="30" t="s">
        <v>6140</v>
      </c>
      <c r="H8942" s="30" t="s">
        <v>6141</v>
      </c>
      <c r="I8942" t="s">
        <v>100</v>
      </c>
      <c r="J8942" s="33" t="s">
        <v>101</v>
      </c>
      <c r="K8942" t="s">
        <v>101</v>
      </c>
      <c r="M8942" s="16">
        <v>0</v>
      </c>
      <c r="N8942" s="16">
        <v>100312.5</v>
      </c>
      <c r="O8942" s="15">
        <v>100312.5</v>
      </c>
      <c r="P8942">
        <v>0</v>
      </c>
      <c r="Q8942">
        <v>0</v>
      </c>
      <c r="R8942">
        <v>0</v>
      </c>
      <c r="S8942">
        <v>0</v>
      </c>
      <c r="Y8942" t="s">
        <v>17</v>
      </c>
    </row>
    <row r="8943" spans="1:25" x14ac:dyDescent="0.3">
      <c r="A8943" t="s">
        <v>39</v>
      </c>
      <c r="B8943" t="s">
        <v>39</v>
      </c>
      <c r="C8943" t="s">
        <v>5472</v>
      </c>
      <c r="D8943" t="s">
        <v>17</v>
      </c>
      <c r="E8943" t="s">
        <v>37</v>
      </c>
      <c r="F8943" s="30" t="s">
        <v>1476</v>
      </c>
      <c r="G8943" s="30" t="s">
        <v>6142</v>
      </c>
      <c r="H8943" s="30" t="s">
        <v>1464</v>
      </c>
      <c r="I8943" t="s">
        <v>100</v>
      </c>
      <c r="J8943" s="33" t="s">
        <v>101</v>
      </c>
      <c r="K8943" t="s">
        <v>101</v>
      </c>
      <c r="L8943" t="s">
        <v>1435</v>
      </c>
      <c r="M8943" s="16">
        <v>0</v>
      </c>
      <c r="N8943" s="16">
        <v>42800</v>
      </c>
      <c r="O8943" s="15">
        <v>42800</v>
      </c>
      <c r="P8943">
        <v>0</v>
      </c>
      <c r="Q8943">
        <v>0</v>
      </c>
      <c r="R8943">
        <v>0</v>
      </c>
      <c r="S8943">
        <v>0</v>
      </c>
      <c r="Y8943" t="s">
        <v>17</v>
      </c>
    </row>
    <row r="8944" spans="1:25" x14ac:dyDescent="0.3">
      <c r="A8944" t="s">
        <v>39</v>
      </c>
      <c r="B8944" t="s">
        <v>39</v>
      </c>
      <c r="C8944" t="s">
        <v>5472</v>
      </c>
      <c r="D8944" t="s">
        <v>17</v>
      </c>
      <c r="E8944" t="s">
        <v>37</v>
      </c>
      <c r="F8944" s="30" t="s">
        <v>1476</v>
      </c>
      <c r="G8944" s="30" t="s">
        <v>6142</v>
      </c>
      <c r="H8944" s="30" t="s">
        <v>1464</v>
      </c>
      <c r="I8944" t="s">
        <v>235</v>
      </c>
      <c r="J8944" s="33" t="s">
        <v>101</v>
      </c>
      <c r="K8944" t="s">
        <v>101</v>
      </c>
      <c r="L8944" t="s">
        <v>1436</v>
      </c>
      <c r="M8944" s="16">
        <v>0</v>
      </c>
      <c r="N8944" s="16">
        <v>0</v>
      </c>
      <c r="O8944" s="15">
        <v>0</v>
      </c>
      <c r="P8944">
        <v>0</v>
      </c>
      <c r="Q8944">
        <v>0</v>
      </c>
      <c r="R8944">
        <v>0</v>
      </c>
      <c r="S8944">
        <v>0</v>
      </c>
      <c r="Y8944" t="s">
        <v>17</v>
      </c>
    </row>
    <row r="8945" spans="1:25" x14ac:dyDescent="0.3">
      <c r="A8945" t="s">
        <v>39</v>
      </c>
      <c r="B8945" t="s">
        <v>39</v>
      </c>
      <c r="C8945" t="s">
        <v>5472</v>
      </c>
      <c r="D8945" t="s">
        <v>17</v>
      </c>
      <c r="E8945" t="s">
        <v>37</v>
      </c>
      <c r="F8945" s="30" t="s">
        <v>1476</v>
      </c>
      <c r="G8945" s="30" t="s">
        <v>6142</v>
      </c>
      <c r="H8945" s="30" t="s">
        <v>1464</v>
      </c>
      <c r="I8945" t="s">
        <v>235</v>
      </c>
      <c r="J8945" s="33" t="s">
        <v>101</v>
      </c>
      <c r="K8945" t="s">
        <v>101</v>
      </c>
      <c r="L8945" t="s">
        <v>1438</v>
      </c>
      <c r="M8945" s="16">
        <v>0</v>
      </c>
      <c r="N8945" s="16">
        <v>0</v>
      </c>
      <c r="O8945" s="15">
        <v>0</v>
      </c>
      <c r="P8945">
        <v>0</v>
      </c>
      <c r="Q8945">
        <v>0</v>
      </c>
      <c r="R8945">
        <v>0</v>
      </c>
      <c r="S8945">
        <v>0</v>
      </c>
      <c r="Y8945" t="s">
        <v>17</v>
      </c>
    </row>
    <row r="8946" spans="1:25" x14ac:dyDescent="0.3">
      <c r="A8946" t="s">
        <v>39</v>
      </c>
      <c r="B8946" t="s">
        <v>39</v>
      </c>
      <c r="C8946" t="s">
        <v>5472</v>
      </c>
      <c r="D8946" t="s">
        <v>17</v>
      </c>
      <c r="E8946" t="s">
        <v>37</v>
      </c>
      <c r="F8946" s="30" t="s">
        <v>1476</v>
      </c>
      <c r="G8946" s="30" t="s">
        <v>6142</v>
      </c>
      <c r="H8946" s="30" t="s">
        <v>1464</v>
      </c>
      <c r="I8946" t="s">
        <v>235</v>
      </c>
      <c r="J8946" s="33" t="s">
        <v>101</v>
      </c>
      <c r="K8946" t="s">
        <v>101</v>
      </c>
      <c r="L8946" t="s">
        <v>1443</v>
      </c>
      <c r="M8946" s="16">
        <v>0</v>
      </c>
      <c r="N8946" s="16">
        <v>0</v>
      </c>
      <c r="O8946" s="15">
        <v>0</v>
      </c>
      <c r="P8946">
        <v>0</v>
      </c>
      <c r="Q8946">
        <v>0</v>
      </c>
      <c r="R8946">
        <v>0</v>
      </c>
      <c r="S8946">
        <v>0</v>
      </c>
      <c r="Y8946" t="s">
        <v>17</v>
      </c>
    </row>
    <row r="8947" spans="1:25" x14ac:dyDescent="0.3">
      <c r="A8947" t="s">
        <v>39</v>
      </c>
      <c r="B8947" t="s">
        <v>39</v>
      </c>
      <c r="C8947" t="s">
        <v>5472</v>
      </c>
      <c r="D8947" t="s">
        <v>17</v>
      </c>
      <c r="E8947" t="s">
        <v>37</v>
      </c>
      <c r="F8947" s="30" t="s">
        <v>1476</v>
      </c>
      <c r="G8947" s="30" t="s">
        <v>6142</v>
      </c>
      <c r="H8947" s="30" t="s">
        <v>1464</v>
      </c>
      <c r="I8947" t="s">
        <v>235</v>
      </c>
      <c r="J8947" s="33" t="s">
        <v>101</v>
      </c>
      <c r="K8947" t="s">
        <v>101</v>
      </c>
      <c r="L8947" t="s">
        <v>1440</v>
      </c>
      <c r="M8947" s="16">
        <v>0</v>
      </c>
      <c r="N8947" s="16">
        <v>0</v>
      </c>
      <c r="O8947" s="15">
        <v>0</v>
      </c>
      <c r="P8947">
        <v>0</v>
      </c>
      <c r="Q8947">
        <v>0</v>
      </c>
      <c r="R8947">
        <v>0</v>
      </c>
      <c r="S8947">
        <v>0</v>
      </c>
      <c r="Y8947" t="s">
        <v>17</v>
      </c>
    </row>
    <row r="8948" spans="1:25" x14ac:dyDescent="0.3">
      <c r="A8948" t="s">
        <v>39</v>
      </c>
      <c r="B8948" t="s">
        <v>39</v>
      </c>
      <c r="C8948" t="s">
        <v>5472</v>
      </c>
      <c r="D8948" t="s">
        <v>17</v>
      </c>
      <c r="E8948" t="s">
        <v>37</v>
      </c>
      <c r="F8948" s="30" t="s">
        <v>1476</v>
      </c>
      <c r="G8948" s="30" t="s">
        <v>6142</v>
      </c>
      <c r="H8948" s="30" t="s">
        <v>1464</v>
      </c>
      <c r="I8948" t="s">
        <v>235</v>
      </c>
      <c r="J8948" s="33" t="s">
        <v>101</v>
      </c>
      <c r="K8948" t="s">
        <v>101</v>
      </c>
      <c r="L8948" t="s">
        <v>1444</v>
      </c>
      <c r="M8948" s="16">
        <v>0</v>
      </c>
      <c r="N8948" s="16">
        <v>0</v>
      </c>
      <c r="O8948" s="15">
        <v>0</v>
      </c>
      <c r="P8948">
        <v>0</v>
      </c>
      <c r="Q8948">
        <v>0</v>
      </c>
      <c r="R8948">
        <v>0</v>
      </c>
      <c r="S8948">
        <v>0</v>
      </c>
      <c r="Y8948" t="s">
        <v>17</v>
      </c>
    </row>
    <row r="8949" spans="1:25" x14ac:dyDescent="0.3">
      <c r="A8949" t="s">
        <v>39</v>
      </c>
      <c r="B8949" t="s">
        <v>39</v>
      </c>
      <c r="C8949" t="s">
        <v>5472</v>
      </c>
      <c r="D8949" t="s">
        <v>17</v>
      </c>
      <c r="E8949" t="s">
        <v>37</v>
      </c>
      <c r="F8949" s="30" t="s">
        <v>1476</v>
      </c>
      <c r="G8949" s="30" t="s">
        <v>6142</v>
      </c>
      <c r="H8949" s="30" t="s">
        <v>1464</v>
      </c>
      <c r="I8949" t="s">
        <v>235</v>
      </c>
      <c r="J8949" s="33" t="s">
        <v>101</v>
      </c>
      <c r="K8949" t="s">
        <v>101</v>
      </c>
      <c r="L8949" t="s">
        <v>1437</v>
      </c>
      <c r="M8949" s="16">
        <v>0</v>
      </c>
      <c r="N8949" s="16">
        <v>0</v>
      </c>
      <c r="O8949" s="15">
        <v>0</v>
      </c>
      <c r="P8949">
        <v>0</v>
      </c>
      <c r="Q8949">
        <v>0</v>
      </c>
      <c r="R8949">
        <v>0</v>
      </c>
      <c r="S8949">
        <v>0</v>
      </c>
      <c r="Y8949" t="s">
        <v>17</v>
      </c>
    </row>
    <row r="8950" spans="1:25" x14ac:dyDescent="0.3">
      <c r="A8950" t="s">
        <v>39</v>
      </c>
      <c r="B8950" t="s">
        <v>39</v>
      </c>
      <c r="C8950" t="s">
        <v>5472</v>
      </c>
      <c r="D8950" t="s">
        <v>17</v>
      </c>
      <c r="E8950" t="s">
        <v>37</v>
      </c>
      <c r="F8950" s="30" t="s">
        <v>1476</v>
      </c>
      <c r="G8950" s="30" t="s">
        <v>6142</v>
      </c>
      <c r="H8950" s="30" t="s">
        <v>1464</v>
      </c>
      <c r="I8950" t="s">
        <v>235</v>
      </c>
      <c r="J8950" s="33" t="s">
        <v>101</v>
      </c>
      <c r="K8950" t="s">
        <v>101</v>
      </c>
      <c r="L8950" t="s">
        <v>1439</v>
      </c>
      <c r="M8950" s="16">
        <v>0</v>
      </c>
      <c r="N8950" s="16">
        <v>0</v>
      </c>
      <c r="O8950" s="15">
        <v>0</v>
      </c>
      <c r="P8950">
        <v>0</v>
      </c>
      <c r="Q8950">
        <v>0</v>
      </c>
      <c r="R8950">
        <v>0</v>
      </c>
      <c r="S8950">
        <v>0</v>
      </c>
      <c r="Y8950" t="s">
        <v>17</v>
      </c>
    </row>
    <row r="8951" spans="1:25" x14ac:dyDescent="0.3">
      <c r="A8951" t="s">
        <v>39</v>
      </c>
      <c r="B8951" t="s">
        <v>39</v>
      </c>
      <c r="C8951" t="s">
        <v>5472</v>
      </c>
      <c r="D8951" t="s">
        <v>17</v>
      </c>
      <c r="E8951" t="s">
        <v>37</v>
      </c>
      <c r="F8951" s="30" t="s">
        <v>2166</v>
      </c>
      <c r="G8951" s="30" t="s">
        <v>6143</v>
      </c>
      <c r="H8951" s="30" t="s">
        <v>2165</v>
      </c>
      <c r="I8951" t="s">
        <v>241</v>
      </c>
      <c r="J8951" s="33" t="s">
        <v>101</v>
      </c>
      <c r="K8951" t="s">
        <v>101</v>
      </c>
      <c r="M8951" s="16">
        <v>0</v>
      </c>
      <c r="N8951" s="16">
        <v>70000</v>
      </c>
      <c r="O8951" s="15">
        <v>70000</v>
      </c>
      <c r="P8951">
        <v>0</v>
      </c>
      <c r="Q8951">
        <v>0</v>
      </c>
      <c r="R8951">
        <v>0</v>
      </c>
      <c r="S8951">
        <v>0</v>
      </c>
      <c r="Y8951" t="s">
        <v>17</v>
      </c>
    </row>
    <row r="8952" spans="1:25" x14ac:dyDescent="0.3">
      <c r="A8952" t="s">
        <v>39</v>
      </c>
      <c r="B8952" t="s">
        <v>39</v>
      </c>
      <c r="C8952" t="s">
        <v>5472</v>
      </c>
      <c r="D8952" t="s">
        <v>17</v>
      </c>
      <c r="E8952" t="s">
        <v>37</v>
      </c>
      <c r="F8952" s="30" t="s">
        <v>6144</v>
      </c>
      <c r="G8952" s="30" t="s">
        <v>6145</v>
      </c>
      <c r="H8952" s="30" t="s">
        <v>6146</v>
      </c>
      <c r="I8952" t="s">
        <v>100</v>
      </c>
      <c r="J8952" s="33" t="s">
        <v>101</v>
      </c>
      <c r="K8952" t="s">
        <v>101</v>
      </c>
      <c r="M8952" s="16">
        <v>0</v>
      </c>
      <c r="N8952" s="16">
        <v>42000</v>
      </c>
      <c r="O8952" s="15">
        <v>42000</v>
      </c>
      <c r="P8952">
        <v>0</v>
      </c>
      <c r="Q8952">
        <v>0</v>
      </c>
      <c r="R8952">
        <v>0</v>
      </c>
      <c r="S8952">
        <v>0</v>
      </c>
      <c r="Y8952" t="s">
        <v>17</v>
      </c>
    </row>
    <row r="8953" spans="1:25" x14ac:dyDescent="0.3">
      <c r="A8953" t="s">
        <v>39</v>
      </c>
      <c r="B8953" t="s">
        <v>39</v>
      </c>
      <c r="C8953" t="s">
        <v>5472</v>
      </c>
      <c r="D8953" t="s">
        <v>17</v>
      </c>
      <c r="E8953" t="s">
        <v>37</v>
      </c>
      <c r="F8953" s="30" t="s">
        <v>2159</v>
      </c>
      <c r="G8953" s="30" t="s">
        <v>6147</v>
      </c>
      <c r="H8953" s="30" t="s">
        <v>6148</v>
      </c>
      <c r="I8953" t="s">
        <v>100</v>
      </c>
      <c r="J8953" s="33" t="s">
        <v>101</v>
      </c>
      <c r="K8953" t="s">
        <v>101</v>
      </c>
      <c r="L8953" t="s">
        <v>1435</v>
      </c>
      <c r="M8953" s="16">
        <v>0</v>
      </c>
      <c r="N8953" s="16">
        <v>401250</v>
      </c>
      <c r="O8953" s="15">
        <v>401250</v>
      </c>
      <c r="P8953">
        <v>0</v>
      </c>
      <c r="Q8953">
        <v>190</v>
      </c>
      <c r="R8953">
        <v>139</v>
      </c>
      <c r="S8953">
        <v>329</v>
      </c>
      <c r="Y8953" t="s">
        <v>17</v>
      </c>
    </row>
    <row r="8954" spans="1:25" x14ac:dyDescent="0.3">
      <c r="A8954" t="s">
        <v>39</v>
      </c>
      <c r="B8954" t="s">
        <v>39</v>
      </c>
      <c r="C8954" t="s">
        <v>5472</v>
      </c>
      <c r="D8954" t="s">
        <v>17</v>
      </c>
      <c r="E8954" t="s">
        <v>37</v>
      </c>
      <c r="F8954" s="30" t="s">
        <v>1689</v>
      </c>
      <c r="G8954" s="30" t="s">
        <v>6149</v>
      </c>
      <c r="H8954" s="30" t="s">
        <v>1464</v>
      </c>
      <c r="I8954" t="s">
        <v>241</v>
      </c>
      <c r="J8954" s="33" t="s">
        <v>101</v>
      </c>
      <c r="K8954" t="s">
        <v>101</v>
      </c>
      <c r="M8954" s="16">
        <v>0</v>
      </c>
      <c r="N8954" s="16">
        <v>135000</v>
      </c>
      <c r="O8954" s="15">
        <v>135000</v>
      </c>
      <c r="P8954">
        <v>4500</v>
      </c>
      <c r="Q8954">
        <v>6750</v>
      </c>
      <c r="R8954">
        <v>186</v>
      </c>
      <c r="S8954">
        <v>11436</v>
      </c>
      <c r="Y8954" t="s">
        <v>17</v>
      </c>
    </row>
    <row r="8955" spans="1:25" x14ac:dyDescent="0.3">
      <c r="A8955" t="s">
        <v>39</v>
      </c>
      <c r="B8955" t="s">
        <v>39</v>
      </c>
      <c r="C8955" t="s">
        <v>5472</v>
      </c>
      <c r="D8955" t="s">
        <v>17</v>
      </c>
      <c r="E8955" t="s">
        <v>37</v>
      </c>
      <c r="F8955" s="30" t="s">
        <v>2159</v>
      </c>
      <c r="G8955" s="30" t="s">
        <v>6150</v>
      </c>
      <c r="H8955" s="30" t="s">
        <v>6151</v>
      </c>
      <c r="I8955" t="s">
        <v>181</v>
      </c>
      <c r="J8955" s="33" t="s">
        <v>101</v>
      </c>
      <c r="K8955" t="s">
        <v>101</v>
      </c>
      <c r="M8955" s="16">
        <v>0</v>
      </c>
      <c r="N8955" s="16">
        <v>13636.363636363636</v>
      </c>
      <c r="O8955" s="15">
        <v>13636.363636363636</v>
      </c>
      <c r="P8955">
        <v>0</v>
      </c>
      <c r="Q8955">
        <v>450</v>
      </c>
      <c r="R8955">
        <v>150</v>
      </c>
      <c r="S8955">
        <v>600</v>
      </c>
      <c r="Y8955" t="s">
        <v>17</v>
      </c>
    </row>
    <row r="8956" spans="1:25" x14ac:dyDescent="0.3">
      <c r="A8956" t="s">
        <v>39</v>
      </c>
      <c r="B8956" t="s">
        <v>39</v>
      </c>
      <c r="C8956" t="s">
        <v>5472</v>
      </c>
      <c r="D8956" t="s">
        <v>17</v>
      </c>
      <c r="E8956" t="s">
        <v>37</v>
      </c>
      <c r="F8956" s="30" t="s">
        <v>1476</v>
      </c>
      <c r="G8956" s="30" t="s">
        <v>6152</v>
      </c>
      <c r="H8956" s="30" t="s">
        <v>1464</v>
      </c>
      <c r="I8956" t="s">
        <v>181</v>
      </c>
      <c r="J8956" s="33" t="s">
        <v>101</v>
      </c>
      <c r="K8956" t="s">
        <v>101</v>
      </c>
      <c r="L8956" t="s">
        <v>1435</v>
      </c>
      <c r="M8956" s="16">
        <v>0</v>
      </c>
      <c r="N8956" s="16">
        <v>50000</v>
      </c>
      <c r="O8956" s="15">
        <v>50000</v>
      </c>
      <c r="P8956">
        <v>0</v>
      </c>
      <c r="Q8956">
        <v>0</v>
      </c>
      <c r="R8956">
        <v>0</v>
      </c>
      <c r="S8956">
        <v>0</v>
      </c>
      <c r="Y8956" t="s">
        <v>17</v>
      </c>
    </row>
    <row r="8957" spans="1:25" x14ac:dyDescent="0.3">
      <c r="A8957" t="s">
        <v>39</v>
      </c>
      <c r="B8957" t="s">
        <v>39</v>
      </c>
      <c r="C8957" t="s">
        <v>5472</v>
      </c>
      <c r="D8957" t="s">
        <v>17</v>
      </c>
      <c r="E8957" t="s">
        <v>37</v>
      </c>
      <c r="F8957" s="30" t="s">
        <v>1476</v>
      </c>
      <c r="G8957" s="30" t="s">
        <v>6152</v>
      </c>
      <c r="H8957" s="30" t="s">
        <v>1464</v>
      </c>
      <c r="I8957" t="s">
        <v>181</v>
      </c>
      <c r="J8957" s="33" t="s">
        <v>101</v>
      </c>
      <c r="K8957" t="s">
        <v>101</v>
      </c>
      <c r="L8957" t="s">
        <v>1436</v>
      </c>
      <c r="M8957" s="16">
        <v>0</v>
      </c>
      <c r="N8957" s="16">
        <v>50000</v>
      </c>
      <c r="O8957" s="15">
        <v>50000</v>
      </c>
      <c r="P8957">
        <v>0</v>
      </c>
      <c r="Q8957">
        <v>0</v>
      </c>
      <c r="R8957">
        <v>0</v>
      </c>
      <c r="S8957">
        <v>0</v>
      </c>
      <c r="Y8957" t="s">
        <v>17</v>
      </c>
    </row>
    <row r="8958" spans="1:25" x14ac:dyDescent="0.3">
      <c r="A8958" t="s">
        <v>39</v>
      </c>
      <c r="B8958" t="s">
        <v>39</v>
      </c>
      <c r="C8958" t="s">
        <v>5472</v>
      </c>
      <c r="D8958" t="s">
        <v>17</v>
      </c>
      <c r="E8958" t="s">
        <v>37</v>
      </c>
      <c r="F8958" s="30" t="s">
        <v>1476</v>
      </c>
      <c r="G8958" s="30" t="s">
        <v>6152</v>
      </c>
      <c r="H8958" s="30" t="s">
        <v>1464</v>
      </c>
      <c r="I8958" t="s">
        <v>181</v>
      </c>
      <c r="J8958" s="33" t="s">
        <v>101</v>
      </c>
      <c r="K8958" t="s">
        <v>101</v>
      </c>
      <c r="L8958" t="s">
        <v>1445</v>
      </c>
      <c r="M8958" s="16">
        <v>0</v>
      </c>
      <c r="N8958" s="16">
        <v>50000</v>
      </c>
      <c r="O8958" s="15">
        <v>50000</v>
      </c>
      <c r="P8958">
        <v>0</v>
      </c>
      <c r="Q8958">
        <v>0</v>
      </c>
      <c r="R8958">
        <v>0</v>
      </c>
      <c r="S8958">
        <v>0</v>
      </c>
      <c r="Y8958" t="s">
        <v>17</v>
      </c>
    </row>
    <row r="8959" spans="1:25" x14ac:dyDescent="0.3">
      <c r="A8959" t="s">
        <v>39</v>
      </c>
      <c r="B8959" t="s">
        <v>39</v>
      </c>
      <c r="C8959" t="s">
        <v>5472</v>
      </c>
      <c r="D8959" t="s">
        <v>17</v>
      </c>
      <c r="E8959" t="s">
        <v>37</v>
      </c>
      <c r="F8959" s="30" t="s">
        <v>1476</v>
      </c>
      <c r="G8959" s="30" t="s">
        <v>6153</v>
      </c>
      <c r="H8959" s="30" t="s">
        <v>1464</v>
      </c>
      <c r="I8959" t="s">
        <v>181</v>
      </c>
      <c r="J8959" s="33" t="s">
        <v>101</v>
      </c>
      <c r="K8959" t="s">
        <v>101</v>
      </c>
      <c r="M8959" s="16">
        <v>0</v>
      </c>
      <c r="N8959" s="16">
        <v>47250</v>
      </c>
      <c r="O8959" s="15">
        <v>47250</v>
      </c>
      <c r="P8959">
        <v>0</v>
      </c>
      <c r="Q8959">
        <v>0</v>
      </c>
      <c r="R8959">
        <v>0</v>
      </c>
      <c r="S8959">
        <v>0</v>
      </c>
      <c r="Y8959" t="s">
        <v>17</v>
      </c>
    </row>
    <row r="8960" spans="1:25" x14ac:dyDescent="0.3">
      <c r="A8960" t="s">
        <v>39</v>
      </c>
      <c r="B8960" t="s">
        <v>39</v>
      </c>
      <c r="C8960" t="s">
        <v>5472</v>
      </c>
      <c r="D8960" t="s">
        <v>17</v>
      </c>
      <c r="E8960" t="s">
        <v>36</v>
      </c>
      <c r="F8960" s="30" t="s">
        <v>1693</v>
      </c>
      <c r="G8960" s="30" t="s">
        <v>6154</v>
      </c>
      <c r="H8960" s="30" t="s">
        <v>6155</v>
      </c>
      <c r="I8960" t="s">
        <v>241</v>
      </c>
      <c r="J8960" s="33" t="s">
        <v>101</v>
      </c>
      <c r="K8960" t="s">
        <v>101</v>
      </c>
      <c r="L8960" t="s">
        <v>1435</v>
      </c>
      <c r="M8960" s="16">
        <v>0</v>
      </c>
      <c r="N8960" s="16">
        <v>22500</v>
      </c>
      <c r="O8960" s="15">
        <v>22500</v>
      </c>
      <c r="P8960">
        <v>0</v>
      </c>
      <c r="Q8960">
        <v>500</v>
      </c>
      <c r="R8960">
        <v>250</v>
      </c>
      <c r="S8960">
        <v>750</v>
      </c>
      <c r="Y8960" t="s">
        <v>17</v>
      </c>
    </row>
    <row r="8961" spans="1:25" x14ac:dyDescent="0.3">
      <c r="A8961" t="s">
        <v>39</v>
      </c>
      <c r="B8961" t="s">
        <v>39</v>
      </c>
      <c r="C8961" t="s">
        <v>5472</v>
      </c>
      <c r="D8961" t="s">
        <v>17</v>
      </c>
      <c r="E8961" t="s">
        <v>36</v>
      </c>
      <c r="F8961" s="30" t="s">
        <v>1693</v>
      </c>
      <c r="G8961" s="30" t="s">
        <v>6154</v>
      </c>
      <c r="H8961" s="30" t="s">
        <v>6155</v>
      </c>
      <c r="I8961" t="s">
        <v>241</v>
      </c>
      <c r="J8961" s="33" t="s">
        <v>101</v>
      </c>
      <c r="K8961" t="s">
        <v>101</v>
      </c>
      <c r="L8961" t="s">
        <v>1445</v>
      </c>
      <c r="M8961" s="16">
        <v>0</v>
      </c>
      <c r="N8961" s="16">
        <v>25500</v>
      </c>
      <c r="O8961" s="15">
        <v>25500</v>
      </c>
      <c r="P8961">
        <v>400</v>
      </c>
      <c r="Q8961">
        <v>300</v>
      </c>
      <c r="R8961">
        <v>150</v>
      </c>
      <c r="S8961">
        <v>850</v>
      </c>
      <c r="Y8961" t="s">
        <v>17</v>
      </c>
    </row>
    <row r="8962" spans="1:25" x14ac:dyDescent="0.3">
      <c r="A8962" t="s">
        <v>39</v>
      </c>
      <c r="B8962" t="s">
        <v>39</v>
      </c>
      <c r="C8962" t="s">
        <v>5472</v>
      </c>
      <c r="D8962" t="s">
        <v>17</v>
      </c>
      <c r="E8962" t="s">
        <v>36</v>
      </c>
      <c r="F8962" s="30" t="s">
        <v>1693</v>
      </c>
      <c r="G8962" s="30" t="s">
        <v>6154</v>
      </c>
      <c r="H8962" s="30" t="s">
        <v>6155</v>
      </c>
      <c r="I8962" t="s">
        <v>241</v>
      </c>
      <c r="J8962" s="33" t="s">
        <v>101</v>
      </c>
      <c r="K8962" t="s">
        <v>101</v>
      </c>
      <c r="L8962" t="s">
        <v>1440</v>
      </c>
      <c r="M8962" s="16">
        <v>0</v>
      </c>
      <c r="N8962" s="16">
        <v>25500</v>
      </c>
      <c r="O8962" s="15">
        <v>25500</v>
      </c>
      <c r="P8962">
        <v>400</v>
      </c>
      <c r="Q8962">
        <v>300</v>
      </c>
      <c r="R8962">
        <v>150</v>
      </c>
      <c r="S8962">
        <v>850</v>
      </c>
      <c r="Y8962" t="s">
        <v>17</v>
      </c>
    </row>
    <row r="8963" spans="1:25" x14ac:dyDescent="0.3">
      <c r="A8963" t="s">
        <v>39</v>
      </c>
      <c r="B8963" t="s">
        <v>39</v>
      </c>
      <c r="C8963" t="s">
        <v>5472</v>
      </c>
      <c r="D8963" t="s">
        <v>17</v>
      </c>
      <c r="E8963" t="s">
        <v>36</v>
      </c>
      <c r="F8963" s="30" t="s">
        <v>1693</v>
      </c>
      <c r="G8963" s="30" t="s">
        <v>6154</v>
      </c>
      <c r="H8963" s="30" t="s">
        <v>6155</v>
      </c>
      <c r="I8963" t="s">
        <v>100</v>
      </c>
      <c r="J8963" s="33" t="s">
        <v>101</v>
      </c>
      <c r="K8963" t="s">
        <v>101</v>
      </c>
      <c r="L8963" t="s">
        <v>1439</v>
      </c>
      <c r="M8963" s="16">
        <v>0</v>
      </c>
      <c r="N8963" s="16">
        <v>12305</v>
      </c>
      <c r="O8963" s="15">
        <v>12305</v>
      </c>
      <c r="P8963">
        <v>80</v>
      </c>
      <c r="Q8963">
        <v>300</v>
      </c>
      <c r="R8963">
        <v>150</v>
      </c>
      <c r="S8963">
        <v>530</v>
      </c>
      <c r="Y8963" t="s">
        <v>17</v>
      </c>
    </row>
    <row r="8964" spans="1:25" x14ac:dyDescent="0.3">
      <c r="A8964" t="s">
        <v>39</v>
      </c>
      <c r="B8964" t="s">
        <v>39</v>
      </c>
      <c r="C8964" t="s">
        <v>5472</v>
      </c>
      <c r="D8964" t="s">
        <v>17</v>
      </c>
      <c r="E8964" t="s">
        <v>36</v>
      </c>
      <c r="F8964" s="30" t="s">
        <v>1693</v>
      </c>
      <c r="G8964" s="30" t="s">
        <v>6154</v>
      </c>
      <c r="H8964" s="30" t="s">
        <v>6155</v>
      </c>
      <c r="I8964" t="s">
        <v>241</v>
      </c>
      <c r="J8964" s="33" t="s">
        <v>101</v>
      </c>
      <c r="K8964" t="s">
        <v>101</v>
      </c>
      <c r="L8964" t="s">
        <v>1436</v>
      </c>
      <c r="M8964" s="16">
        <v>0</v>
      </c>
      <c r="N8964" s="16">
        <v>39000</v>
      </c>
      <c r="O8964" s="15">
        <v>39000</v>
      </c>
      <c r="P8964">
        <v>100</v>
      </c>
      <c r="Q8964">
        <v>800</v>
      </c>
      <c r="R8964">
        <v>400</v>
      </c>
      <c r="S8964">
        <v>1300</v>
      </c>
      <c r="Y8964" t="s">
        <v>17</v>
      </c>
    </row>
    <row r="8965" spans="1:25" x14ac:dyDescent="0.3">
      <c r="A8965" t="s">
        <v>39</v>
      </c>
      <c r="B8965" t="s">
        <v>39</v>
      </c>
      <c r="C8965" t="s">
        <v>5472</v>
      </c>
      <c r="D8965" t="s">
        <v>17</v>
      </c>
      <c r="E8965" t="s">
        <v>36</v>
      </c>
      <c r="F8965" s="30" t="s">
        <v>1693</v>
      </c>
      <c r="G8965" s="30" t="s">
        <v>6154</v>
      </c>
      <c r="H8965" s="30" t="s">
        <v>6155</v>
      </c>
      <c r="I8965" t="s">
        <v>241</v>
      </c>
      <c r="J8965" s="33" t="s">
        <v>101</v>
      </c>
      <c r="K8965" t="s">
        <v>101</v>
      </c>
      <c r="L8965" t="s">
        <v>1443</v>
      </c>
      <c r="M8965" s="16">
        <v>0</v>
      </c>
      <c r="N8965" s="16">
        <v>17400</v>
      </c>
      <c r="O8965" s="15">
        <v>17400</v>
      </c>
      <c r="P8965">
        <v>240</v>
      </c>
      <c r="Q8965">
        <v>240</v>
      </c>
      <c r="R8965">
        <v>100</v>
      </c>
      <c r="S8965">
        <v>580</v>
      </c>
      <c r="Y8965" t="s">
        <v>17</v>
      </c>
    </row>
    <row r="8966" spans="1:25" x14ac:dyDescent="0.3">
      <c r="A8966" t="s">
        <v>39</v>
      </c>
      <c r="B8966" t="s">
        <v>39</v>
      </c>
      <c r="C8966" t="s">
        <v>5472</v>
      </c>
      <c r="D8966" t="s">
        <v>17</v>
      </c>
      <c r="E8966" t="s">
        <v>36</v>
      </c>
      <c r="F8966" s="30" t="s">
        <v>1693</v>
      </c>
      <c r="G8966" s="30" t="s">
        <v>6154</v>
      </c>
      <c r="H8966" s="30" t="s">
        <v>6155</v>
      </c>
      <c r="I8966" t="s">
        <v>235</v>
      </c>
      <c r="J8966" s="33" t="s">
        <v>101</v>
      </c>
      <c r="K8966" t="s">
        <v>101</v>
      </c>
      <c r="L8966" t="s">
        <v>1441</v>
      </c>
      <c r="M8966" s="16">
        <v>0</v>
      </c>
      <c r="N8966" s="16">
        <v>0</v>
      </c>
      <c r="O8966" s="15">
        <v>0</v>
      </c>
      <c r="P8966">
        <v>80</v>
      </c>
      <c r="Q8966">
        <v>400</v>
      </c>
      <c r="R8966">
        <v>0</v>
      </c>
      <c r="S8966">
        <v>480</v>
      </c>
      <c r="Y8966" t="s">
        <v>17</v>
      </c>
    </row>
    <row r="8967" spans="1:25" x14ac:dyDescent="0.3">
      <c r="A8967" t="s">
        <v>39</v>
      </c>
      <c r="B8967" t="s">
        <v>39</v>
      </c>
      <c r="C8967" t="s">
        <v>5472</v>
      </c>
      <c r="D8967" t="s">
        <v>17</v>
      </c>
      <c r="E8967" t="s">
        <v>36</v>
      </c>
      <c r="F8967" s="30" t="s">
        <v>1693</v>
      </c>
      <c r="G8967" s="30" t="s">
        <v>6154</v>
      </c>
      <c r="H8967" s="30" t="s">
        <v>6155</v>
      </c>
      <c r="I8967" t="s">
        <v>235</v>
      </c>
      <c r="J8967" s="33" t="s">
        <v>101</v>
      </c>
      <c r="K8967" t="s">
        <v>101</v>
      </c>
      <c r="L8967" t="s">
        <v>1444</v>
      </c>
      <c r="M8967" s="16">
        <v>0</v>
      </c>
      <c r="N8967" s="16">
        <v>0</v>
      </c>
      <c r="O8967" s="15">
        <v>0</v>
      </c>
      <c r="P8967">
        <v>40</v>
      </c>
      <c r="Q8967">
        <v>200</v>
      </c>
      <c r="R8967">
        <v>0</v>
      </c>
      <c r="S8967">
        <v>240</v>
      </c>
      <c r="Y8967" t="s">
        <v>17</v>
      </c>
    </row>
    <row r="8968" spans="1:25" x14ac:dyDescent="0.3">
      <c r="A8968" t="s">
        <v>39</v>
      </c>
      <c r="B8968" t="s">
        <v>39</v>
      </c>
      <c r="C8968" t="s">
        <v>5472</v>
      </c>
      <c r="D8968" t="s">
        <v>17</v>
      </c>
      <c r="E8968" t="s">
        <v>36</v>
      </c>
      <c r="F8968" s="30" t="s">
        <v>1693</v>
      </c>
      <c r="G8968" s="30" t="s">
        <v>6154</v>
      </c>
      <c r="H8968" s="30" t="s">
        <v>6155</v>
      </c>
      <c r="I8968" t="s">
        <v>241</v>
      </c>
      <c r="J8968" s="33" t="s">
        <v>101</v>
      </c>
      <c r="K8968" t="s">
        <v>101</v>
      </c>
      <c r="L8968" t="s">
        <v>1442</v>
      </c>
      <c r="M8968" s="16">
        <v>0</v>
      </c>
      <c r="N8968" s="16">
        <v>17400</v>
      </c>
      <c r="O8968" s="15">
        <v>17400</v>
      </c>
      <c r="P8968">
        <v>200</v>
      </c>
      <c r="Q8968">
        <v>280</v>
      </c>
      <c r="R8968">
        <v>100</v>
      </c>
      <c r="S8968">
        <v>580</v>
      </c>
      <c r="Y8968" t="s">
        <v>17</v>
      </c>
    </row>
    <row r="8969" spans="1:25" x14ac:dyDescent="0.3">
      <c r="A8969" t="s">
        <v>39</v>
      </c>
      <c r="B8969" t="s">
        <v>39</v>
      </c>
      <c r="C8969" t="s">
        <v>5472</v>
      </c>
      <c r="D8969" t="s">
        <v>17</v>
      </c>
      <c r="E8969" t="s">
        <v>36</v>
      </c>
      <c r="F8969" s="30" t="s">
        <v>1693</v>
      </c>
      <c r="G8969" s="30" t="s">
        <v>6154</v>
      </c>
      <c r="H8969" s="30" t="s">
        <v>6155</v>
      </c>
      <c r="I8969" t="s">
        <v>241</v>
      </c>
      <c r="J8969" s="33" t="s">
        <v>101</v>
      </c>
      <c r="K8969" t="s">
        <v>101</v>
      </c>
      <c r="L8969" t="s">
        <v>1437</v>
      </c>
      <c r="M8969" s="16">
        <v>0</v>
      </c>
      <c r="N8969" s="16">
        <v>21000</v>
      </c>
      <c r="O8969" s="15">
        <v>21000</v>
      </c>
      <c r="P8969">
        <v>100</v>
      </c>
      <c r="Q8969">
        <v>500</v>
      </c>
      <c r="R8969">
        <v>100</v>
      </c>
      <c r="S8969">
        <v>700</v>
      </c>
      <c r="Y8969" t="s">
        <v>17</v>
      </c>
    </row>
    <row r="8970" spans="1:25" x14ac:dyDescent="0.3">
      <c r="A8970" t="s">
        <v>39</v>
      </c>
      <c r="B8970" t="s">
        <v>39</v>
      </c>
      <c r="C8970" t="s">
        <v>5472</v>
      </c>
      <c r="D8970" t="s">
        <v>17</v>
      </c>
      <c r="E8970" t="s">
        <v>36</v>
      </c>
      <c r="F8970" s="30" t="s">
        <v>1826</v>
      </c>
      <c r="G8970" s="30" t="s">
        <v>6156</v>
      </c>
      <c r="H8970" s="30" t="s">
        <v>6157</v>
      </c>
      <c r="I8970" t="s">
        <v>235</v>
      </c>
      <c r="J8970" s="33" t="s">
        <v>101</v>
      </c>
      <c r="K8970" t="s">
        <v>101</v>
      </c>
      <c r="L8970" t="s">
        <v>1440</v>
      </c>
      <c r="M8970" s="16">
        <v>0</v>
      </c>
      <c r="N8970" s="16">
        <v>0</v>
      </c>
      <c r="O8970" s="15">
        <v>0</v>
      </c>
      <c r="P8970">
        <v>0</v>
      </c>
      <c r="Q8970">
        <v>0</v>
      </c>
      <c r="R8970">
        <v>0</v>
      </c>
      <c r="S8970">
        <v>0</v>
      </c>
      <c r="Y8970" t="s">
        <v>17</v>
      </c>
    </row>
    <row r="8971" spans="1:25" x14ac:dyDescent="0.3">
      <c r="A8971" t="s">
        <v>39</v>
      </c>
      <c r="B8971" t="s">
        <v>39</v>
      </c>
      <c r="C8971" t="s">
        <v>5472</v>
      </c>
      <c r="D8971" t="s">
        <v>17</v>
      </c>
      <c r="E8971" t="s">
        <v>36</v>
      </c>
      <c r="F8971" s="30" t="s">
        <v>1826</v>
      </c>
      <c r="G8971" s="30" t="s">
        <v>6156</v>
      </c>
      <c r="H8971" s="30" t="s">
        <v>6157</v>
      </c>
      <c r="I8971" t="s">
        <v>181</v>
      </c>
      <c r="J8971" s="33" t="s">
        <v>101</v>
      </c>
      <c r="K8971" t="s">
        <v>101</v>
      </c>
      <c r="L8971" t="s">
        <v>1445</v>
      </c>
      <c r="M8971" s="16">
        <v>0</v>
      </c>
      <c r="N8971" s="16">
        <v>103656.25</v>
      </c>
      <c r="O8971" s="15">
        <v>103656.25</v>
      </c>
      <c r="P8971">
        <v>0</v>
      </c>
      <c r="Q8971">
        <v>0</v>
      </c>
      <c r="R8971">
        <v>0</v>
      </c>
      <c r="S8971">
        <v>0</v>
      </c>
      <c r="Y8971" t="s">
        <v>17</v>
      </c>
    </row>
    <row r="8972" spans="1:25" x14ac:dyDescent="0.3">
      <c r="A8972" t="s">
        <v>39</v>
      </c>
      <c r="B8972" t="s">
        <v>39</v>
      </c>
      <c r="C8972" t="s">
        <v>5472</v>
      </c>
      <c r="D8972" t="s">
        <v>17</v>
      </c>
      <c r="E8972" t="s">
        <v>36</v>
      </c>
      <c r="F8972" s="30" t="s">
        <v>1826</v>
      </c>
      <c r="G8972" s="30" t="s">
        <v>6156</v>
      </c>
      <c r="H8972" s="30" t="s">
        <v>6157</v>
      </c>
      <c r="I8972" t="s">
        <v>235</v>
      </c>
      <c r="J8972" s="33" t="s">
        <v>101</v>
      </c>
      <c r="K8972" t="s">
        <v>101</v>
      </c>
      <c r="L8972" t="s">
        <v>1439</v>
      </c>
      <c r="M8972" s="16">
        <v>0</v>
      </c>
      <c r="N8972" s="16">
        <v>0</v>
      </c>
      <c r="O8972" s="15">
        <v>0</v>
      </c>
      <c r="P8972">
        <v>0</v>
      </c>
      <c r="Q8972">
        <v>0</v>
      </c>
      <c r="R8972">
        <v>0</v>
      </c>
      <c r="S8972">
        <v>0</v>
      </c>
      <c r="Y8972" t="s">
        <v>17</v>
      </c>
    </row>
    <row r="8973" spans="1:25" x14ac:dyDescent="0.3">
      <c r="A8973" t="s">
        <v>39</v>
      </c>
      <c r="B8973" t="s">
        <v>39</v>
      </c>
      <c r="C8973" t="s">
        <v>5472</v>
      </c>
      <c r="D8973" t="s">
        <v>17</v>
      </c>
      <c r="E8973" t="s">
        <v>36</v>
      </c>
      <c r="F8973" s="30" t="s">
        <v>1826</v>
      </c>
      <c r="G8973" s="30" t="s">
        <v>6156</v>
      </c>
      <c r="H8973" s="30" t="s">
        <v>6157</v>
      </c>
      <c r="I8973" t="s">
        <v>235</v>
      </c>
      <c r="J8973" s="33" t="s">
        <v>101</v>
      </c>
      <c r="K8973" t="s">
        <v>101</v>
      </c>
      <c r="L8973" t="s">
        <v>1436</v>
      </c>
      <c r="M8973" s="16">
        <v>0</v>
      </c>
      <c r="N8973" s="16">
        <v>0</v>
      </c>
      <c r="O8973" s="15">
        <v>0</v>
      </c>
      <c r="P8973">
        <v>0</v>
      </c>
      <c r="Q8973">
        <v>0</v>
      </c>
      <c r="R8973">
        <v>0</v>
      </c>
      <c r="S8973">
        <v>0</v>
      </c>
      <c r="Y8973" t="s">
        <v>17</v>
      </c>
    </row>
    <row r="8974" spans="1:25" x14ac:dyDescent="0.3">
      <c r="A8974" t="s">
        <v>39</v>
      </c>
      <c r="B8974" t="s">
        <v>39</v>
      </c>
      <c r="C8974" t="s">
        <v>5472</v>
      </c>
      <c r="D8974" t="s">
        <v>17</v>
      </c>
      <c r="E8974" t="s">
        <v>36</v>
      </c>
      <c r="F8974" s="30" t="s">
        <v>1826</v>
      </c>
      <c r="G8974" s="30" t="s">
        <v>6156</v>
      </c>
      <c r="H8974" s="30" t="s">
        <v>6157</v>
      </c>
      <c r="I8974" t="s">
        <v>235</v>
      </c>
      <c r="J8974" s="33" t="s">
        <v>101</v>
      </c>
      <c r="K8974" t="s">
        <v>101</v>
      </c>
      <c r="L8974" t="s">
        <v>1443</v>
      </c>
      <c r="M8974" s="16">
        <v>0</v>
      </c>
      <c r="N8974" s="16">
        <v>0</v>
      </c>
      <c r="O8974" s="15">
        <v>0</v>
      </c>
      <c r="P8974">
        <v>0</v>
      </c>
      <c r="Q8974">
        <v>0</v>
      </c>
      <c r="R8974">
        <v>0</v>
      </c>
      <c r="S8974">
        <v>0</v>
      </c>
      <c r="Y8974" t="s">
        <v>17</v>
      </c>
    </row>
    <row r="8975" spans="1:25" x14ac:dyDescent="0.3">
      <c r="A8975" t="s">
        <v>39</v>
      </c>
      <c r="B8975" t="s">
        <v>39</v>
      </c>
      <c r="C8975" t="s">
        <v>5472</v>
      </c>
      <c r="D8975" t="s">
        <v>17</v>
      </c>
      <c r="E8975" t="s">
        <v>36</v>
      </c>
      <c r="F8975" s="30" t="s">
        <v>1826</v>
      </c>
      <c r="G8975" s="30" t="s">
        <v>6156</v>
      </c>
      <c r="H8975" s="30" t="s">
        <v>6157</v>
      </c>
      <c r="I8975" t="s">
        <v>235</v>
      </c>
      <c r="J8975" s="33" t="s">
        <v>101</v>
      </c>
      <c r="K8975" t="s">
        <v>101</v>
      </c>
      <c r="L8975" t="s">
        <v>1441</v>
      </c>
      <c r="M8975" s="16">
        <v>0</v>
      </c>
      <c r="N8975" s="16">
        <v>0</v>
      </c>
      <c r="O8975" s="15">
        <v>0</v>
      </c>
      <c r="P8975">
        <v>0</v>
      </c>
      <c r="Q8975">
        <v>0</v>
      </c>
      <c r="R8975">
        <v>0</v>
      </c>
      <c r="S8975">
        <v>0</v>
      </c>
      <c r="Y8975" t="s">
        <v>17</v>
      </c>
    </row>
    <row r="8976" spans="1:25" x14ac:dyDescent="0.3">
      <c r="A8976" t="s">
        <v>39</v>
      </c>
      <c r="B8976" t="s">
        <v>39</v>
      </c>
      <c r="C8976" t="s">
        <v>5472</v>
      </c>
      <c r="D8976" t="s">
        <v>17</v>
      </c>
      <c r="E8976" t="s">
        <v>36</v>
      </c>
      <c r="F8976" s="30" t="s">
        <v>1826</v>
      </c>
      <c r="G8976" s="30" t="s">
        <v>6156</v>
      </c>
      <c r="H8976" s="30" t="s">
        <v>6157</v>
      </c>
      <c r="I8976" t="s">
        <v>235</v>
      </c>
      <c r="J8976" s="33" t="s">
        <v>101</v>
      </c>
      <c r="K8976" t="s">
        <v>101</v>
      </c>
      <c r="L8976" t="s">
        <v>1444</v>
      </c>
      <c r="M8976" s="16">
        <v>0</v>
      </c>
      <c r="N8976" s="16">
        <v>0</v>
      </c>
      <c r="O8976" s="15">
        <v>0</v>
      </c>
      <c r="P8976">
        <v>0</v>
      </c>
      <c r="Q8976">
        <v>0</v>
      </c>
      <c r="R8976">
        <v>0</v>
      </c>
      <c r="S8976">
        <v>0</v>
      </c>
      <c r="Y8976" t="s">
        <v>17</v>
      </c>
    </row>
    <row r="8977" spans="1:25" x14ac:dyDescent="0.3">
      <c r="A8977" t="s">
        <v>39</v>
      </c>
      <c r="B8977" t="s">
        <v>39</v>
      </c>
      <c r="C8977" t="s">
        <v>5472</v>
      </c>
      <c r="D8977" t="s">
        <v>17</v>
      </c>
      <c r="E8977" t="s">
        <v>36</v>
      </c>
      <c r="F8977" s="30" t="s">
        <v>1826</v>
      </c>
      <c r="G8977" s="30" t="s">
        <v>6156</v>
      </c>
      <c r="H8977" s="30" t="s">
        <v>6157</v>
      </c>
      <c r="I8977" t="s">
        <v>100</v>
      </c>
      <c r="J8977" s="33" t="s">
        <v>101</v>
      </c>
      <c r="K8977" t="s">
        <v>101</v>
      </c>
      <c r="L8977" t="s">
        <v>1437</v>
      </c>
      <c r="M8977" s="16">
        <v>0</v>
      </c>
      <c r="N8977" s="16">
        <v>103656.25</v>
      </c>
      <c r="O8977" s="15">
        <v>103656.25</v>
      </c>
      <c r="P8977">
        <v>0</v>
      </c>
      <c r="Q8977">
        <v>0</v>
      </c>
      <c r="R8977">
        <v>0</v>
      </c>
      <c r="S8977">
        <v>0</v>
      </c>
      <c r="Y8977" t="s">
        <v>17</v>
      </c>
    </row>
    <row r="8978" spans="1:25" x14ac:dyDescent="0.3">
      <c r="A8978" t="s">
        <v>39</v>
      </c>
      <c r="B8978" t="s">
        <v>39</v>
      </c>
      <c r="C8978" t="s">
        <v>5472</v>
      </c>
      <c r="D8978" t="s">
        <v>17</v>
      </c>
      <c r="E8978" t="s">
        <v>36</v>
      </c>
      <c r="F8978" s="30" t="s">
        <v>1523</v>
      </c>
      <c r="G8978" s="30" t="s">
        <v>6158</v>
      </c>
      <c r="H8978" s="30" t="s">
        <v>6159</v>
      </c>
      <c r="I8978" t="s">
        <v>181</v>
      </c>
      <c r="J8978" s="33" t="s">
        <v>101</v>
      </c>
      <c r="K8978" t="s">
        <v>101</v>
      </c>
      <c r="M8978" s="16">
        <v>0</v>
      </c>
      <c r="N8978" s="16">
        <v>40500</v>
      </c>
      <c r="O8978" s="15">
        <v>40500</v>
      </c>
      <c r="P8978">
        <v>0</v>
      </c>
      <c r="Q8978">
        <v>0</v>
      </c>
      <c r="R8978">
        <v>0</v>
      </c>
      <c r="S8978">
        <v>0</v>
      </c>
      <c r="Y8978" t="s">
        <v>17</v>
      </c>
    </row>
    <row r="8979" spans="1:25" x14ac:dyDescent="0.3">
      <c r="A8979" t="s">
        <v>39</v>
      </c>
      <c r="B8979" t="s">
        <v>39</v>
      </c>
      <c r="C8979" t="s">
        <v>5472</v>
      </c>
      <c r="D8979" t="s">
        <v>17</v>
      </c>
      <c r="E8979" t="s">
        <v>36</v>
      </c>
      <c r="F8979" s="30" t="s">
        <v>1823</v>
      </c>
      <c r="G8979" s="30" t="s">
        <v>6160</v>
      </c>
      <c r="H8979" s="30" t="s">
        <v>6161</v>
      </c>
      <c r="I8979" t="s">
        <v>181</v>
      </c>
      <c r="J8979" s="33" t="s">
        <v>101</v>
      </c>
      <c r="K8979" t="s">
        <v>101</v>
      </c>
      <c r="M8979" s="16">
        <v>0</v>
      </c>
      <c r="N8979" s="16">
        <v>20250</v>
      </c>
      <c r="O8979" s="15">
        <v>20250</v>
      </c>
      <c r="P8979">
        <v>0</v>
      </c>
      <c r="Q8979">
        <v>0</v>
      </c>
      <c r="R8979">
        <v>0</v>
      </c>
      <c r="S8979">
        <v>0</v>
      </c>
      <c r="Y8979" t="s">
        <v>17</v>
      </c>
    </row>
    <row r="8980" spans="1:25" x14ac:dyDescent="0.3">
      <c r="A8980" t="s">
        <v>39</v>
      </c>
      <c r="B8980" t="s">
        <v>39</v>
      </c>
      <c r="C8980" t="s">
        <v>5472</v>
      </c>
      <c r="D8980" t="s">
        <v>17</v>
      </c>
      <c r="E8980" t="s">
        <v>36</v>
      </c>
      <c r="F8980" s="30" t="s">
        <v>1832</v>
      </c>
      <c r="G8980" s="30" t="s">
        <v>6162</v>
      </c>
      <c r="H8980" s="30" t="s">
        <v>6163</v>
      </c>
      <c r="I8980" t="s">
        <v>181</v>
      </c>
      <c r="J8980" s="33" t="s">
        <v>101</v>
      </c>
      <c r="K8980" t="s">
        <v>101</v>
      </c>
      <c r="L8980" t="s">
        <v>1435</v>
      </c>
      <c r="M8980" s="16">
        <v>0</v>
      </c>
      <c r="N8980" s="16">
        <v>10125</v>
      </c>
      <c r="O8980" s="15">
        <v>10125</v>
      </c>
      <c r="P8980">
        <v>0</v>
      </c>
      <c r="Q8980">
        <v>0</v>
      </c>
      <c r="R8980">
        <v>0</v>
      </c>
      <c r="S8980">
        <v>0</v>
      </c>
      <c r="Y8980" t="s">
        <v>17</v>
      </c>
    </row>
    <row r="8981" spans="1:25" x14ac:dyDescent="0.3">
      <c r="A8981" t="s">
        <v>39</v>
      </c>
      <c r="B8981" t="s">
        <v>39</v>
      </c>
      <c r="C8981" t="s">
        <v>5472</v>
      </c>
      <c r="D8981" t="s">
        <v>17</v>
      </c>
      <c r="E8981" t="s">
        <v>36</v>
      </c>
      <c r="F8981" s="30" t="s">
        <v>1832</v>
      </c>
      <c r="G8981" s="30" t="s">
        <v>6164</v>
      </c>
      <c r="H8981" s="30" t="s">
        <v>6163</v>
      </c>
      <c r="I8981" t="s">
        <v>181</v>
      </c>
      <c r="J8981" s="33" t="s">
        <v>101</v>
      </c>
      <c r="K8981" t="s">
        <v>101</v>
      </c>
      <c r="L8981" t="s">
        <v>6065</v>
      </c>
      <c r="M8981" s="16">
        <v>0</v>
      </c>
      <c r="N8981" s="16">
        <v>5062.5</v>
      </c>
      <c r="O8981" s="15">
        <v>5062.5</v>
      </c>
      <c r="P8981">
        <v>0</v>
      </c>
      <c r="Q8981">
        <v>0</v>
      </c>
      <c r="R8981">
        <v>0</v>
      </c>
      <c r="S8981">
        <v>0</v>
      </c>
      <c r="Y8981" t="s">
        <v>17</v>
      </c>
    </row>
    <row r="8982" spans="1:25" x14ac:dyDescent="0.3">
      <c r="A8982" t="s">
        <v>39</v>
      </c>
      <c r="B8982" t="s">
        <v>39</v>
      </c>
      <c r="C8982" t="s">
        <v>5472</v>
      </c>
      <c r="D8982" t="s">
        <v>17</v>
      </c>
      <c r="E8982" t="s">
        <v>36</v>
      </c>
      <c r="F8982" s="30" t="s">
        <v>1832</v>
      </c>
      <c r="G8982" s="30" t="s">
        <v>6164</v>
      </c>
      <c r="H8982" s="30" t="s">
        <v>6163</v>
      </c>
      <c r="I8982" t="s">
        <v>181</v>
      </c>
      <c r="J8982" s="33" t="s">
        <v>101</v>
      </c>
      <c r="K8982" t="s">
        <v>101</v>
      </c>
      <c r="L8982" t="s">
        <v>1445</v>
      </c>
      <c r="M8982" s="16">
        <v>0</v>
      </c>
      <c r="N8982" s="16">
        <v>5062.5</v>
      </c>
      <c r="O8982" s="15">
        <v>5062.5</v>
      </c>
      <c r="P8982">
        <v>0</v>
      </c>
      <c r="Q8982">
        <v>0</v>
      </c>
      <c r="R8982">
        <v>0</v>
      </c>
      <c r="S8982">
        <v>0</v>
      </c>
      <c r="Y8982" t="s">
        <v>17</v>
      </c>
    </row>
    <row r="8983" spans="1:25" x14ac:dyDescent="0.3">
      <c r="A8983" t="s">
        <v>39</v>
      </c>
      <c r="B8983" t="s">
        <v>39</v>
      </c>
      <c r="C8983" t="s">
        <v>5472</v>
      </c>
      <c r="D8983" t="s">
        <v>17</v>
      </c>
      <c r="E8983" t="s">
        <v>36</v>
      </c>
      <c r="F8983" s="30" t="s">
        <v>1832</v>
      </c>
      <c r="G8983" s="30" t="s">
        <v>6165</v>
      </c>
      <c r="H8983" s="30" t="s">
        <v>6163</v>
      </c>
      <c r="I8983" t="s">
        <v>181</v>
      </c>
      <c r="J8983" s="33" t="s">
        <v>101</v>
      </c>
      <c r="K8983" t="s">
        <v>101</v>
      </c>
      <c r="L8983" t="s">
        <v>1435</v>
      </c>
      <c r="M8983" s="16">
        <v>0</v>
      </c>
      <c r="N8983" s="16">
        <v>10125</v>
      </c>
      <c r="O8983" s="15">
        <v>10125</v>
      </c>
      <c r="P8983">
        <v>0</v>
      </c>
      <c r="Q8983">
        <v>0</v>
      </c>
      <c r="R8983">
        <v>0</v>
      </c>
      <c r="S8983">
        <v>0</v>
      </c>
      <c r="Y8983" t="s">
        <v>17</v>
      </c>
    </row>
    <row r="8984" spans="1:25" x14ac:dyDescent="0.3">
      <c r="A8984" t="s">
        <v>39</v>
      </c>
      <c r="B8984" t="s">
        <v>39</v>
      </c>
      <c r="C8984" t="s">
        <v>5472</v>
      </c>
      <c r="D8984" t="s">
        <v>17</v>
      </c>
      <c r="E8984" t="s">
        <v>36</v>
      </c>
      <c r="F8984" s="30" t="s">
        <v>1832</v>
      </c>
      <c r="G8984" s="30" t="s">
        <v>6166</v>
      </c>
      <c r="H8984" s="30" t="s">
        <v>6163</v>
      </c>
      <c r="I8984" t="s">
        <v>181</v>
      </c>
      <c r="J8984" s="33" t="s">
        <v>101</v>
      </c>
      <c r="K8984" t="s">
        <v>101</v>
      </c>
      <c r="L8984" t="s">
        <v>6065</v>
      </c>
      <c r="M8984" s="16">
        <v>0</v>
      </c>
      <c r="N8984" s="16">
        <v>5062.5</v>
      </c>
      <c r="O8984" s="15">
        <v>5062.5</v>
      </c>
      <c r="P8984">
        <v>0</v>
      </c>
      <c r="Q8984">
        <v>0</v>
      </c>
      <c r="R8984">
        <v>0</v>
      </c>
      <c r="S8984">
        <v>0</v>
      </c>
      <c r="Y8984" t="s">
        <v>17</v>
      </c>
    </row>
    <row r="8985" spans="1:25" x14ac:dyDescent="0.3">
      <c r="A8985" t="s">
        <v>39</v>
      </c>
      <c r="B8985" t="s">
        <v>39</v>
      </c>
      <c r="C8985" t="s">
        <v>5472</v>
      </c>
      <c r="D8985" t="s">
        <v>17</v>
      </c>
      <c r="E8985" t="s">
        <v>36</v>
      </c>
      <c r="F8985" s="30" t="s">
        <v>1832</v>
      </c>
      <c r="G8985" s="30" t="s">
        <v>6166</v>
      </c>
      <c r="H8985" s="30" t="s">
        <v>6163</v>
      </c>
      <c r="I8985" t="s">
        <v>181</v>
      </c>
      <c r="J8985" s="33" t="s">
        <v>101</v>
      </c>
      <c r="K8985" t="s">
        <v>101</v>
      </c>
      <c r="L8985" t="s">
        <v>1445</v>
      </c>
      <c r="M8985" s="16">
        <v>0</v>
      </c>
      <c r="N8985" s="16">
        <v>5062.5</v>
      </c>
      <c r="O8985" s="15">
        <v>5062.5</v>
      </c>
      <c r="P8985">
        <v>0</v>
      </c>
      <c r="Q8985">
        <v>0</v>
      </c>
      <c r="R8985">
        <v>0</v>
      </c>
      <c r="S8985">
        <v>0</v>
      </c>
      <c r="Y8985" t="s">
        <v>17</v>
      </c>
    </row>
    <row r="8986" spans="1:25" x14ac:dyDescent="0.3">
      <c r="A8986" t="s">
        <v>39</v>
      </c>
      <c r="B8986" t="s">
        <v>39</v>
      </c>
      <c r="C8986" t="s">
        <v>5472</v>
      </c>
      <c r="D8986" t="s">
        <v>17</v>
      </c>
      <c r="E8986" t="s">
        <v>36</v>
      </c>
      <c r="F8986" s="30" t="s">
        <v>1832</v>
      </c>
      <c r="G8986" s="30" t="s">
        <v>6167</v>
      </c>
      <c r="H8986" s="30" t="s">
        <v>6163</v>
      </c>
      <c r="I8986" t="s">
        <v>181</v>
      </c>
      <c r="J8986" s="33" t="s">
        <v>182</v>
      </c>
      <c r="K8986" t="s">
        <v>182</v>
      </c>
      <c r="L8986" t="s">
        <v>1435</v>
      </c>
      <c r="M8986" s="16">
        <v>0</v>
      </c>
      <c r="N8986" s="16">
        <v>10125</v>
      </c>
      <c r="O8986" s="15">
        <v>10125</v>
      </c>
      <c r="P8986">
        <v>0</v>
      </c>
      <c r="Q8986">
        <v>0</v>
      </c>
      <c r="R8986">
        <v>0</v>
      </c>
      <c r="S8986">
        <v>0</v>
      </c>
      <c r="Y8986" t="s">
        <v>17</v>
      </c>
    </row>
    <row r="8987" spans="1:25" x14ac:dyDescent="0.3">
      <c r="A8987" t="s">
        <v>39</v>
      </c>
      <c r="B8987" t="s">
        <v>39</v>
      </c>
      <c r="C8987" t="s">
        <v>5472</v>
      </c>
      <c r="D8987" t="s">
        <v>17</v>
      </c>
      <c r="E8987" t="s">
        <v>36</v>
      </c>
      <c r="F8987" s="30" t="s">
        <v>1832</v>
      </c>
      <c r="G8987" s="30" t="s">
        <v>6168</v>
      </c>
      <c r="H8987" s="30" t="s">
        <v>6163</v>
      </c>
      <c r="I8987" t="s">
        <v>181</v>
      </c>
      <c r="J8987" s="33" t="s">
        <v>182</v>
      </c>
      <c r="K8987" t="s">
        <v>182</v>
      </c>
      <c r="L8987" t="s">
        <v>6065</v>
      </c>
      <c r="M8987" s="16">
        <v>0</v>
      </c>
      <c r="N8987" s="16">
        <v>5062.5</v>
      </c>
      <c r="O8987" s="15">
        <v>5062.5</v>
      </c>
      <c r="P8987">
        <v>0</v>
      </c>
      <c r="Q8987">
        <v>0</v>
      </c>
      <c r="R8987">
        <v>0</v>
      </c>
      <c r="S8987">
        <v>0</v>
      </c>
      <c r="Y8987" t="s">
        <v>17</v>
      </c>
    </row>
    <row r="8988" spans="1:25" x14ac:dyDescent="0.3">
      <c r="A8988" t="s">
        <v>39</v>
      </c>
      <c r="B8988" t="s">
        <v>39</v>
      </c>
      <c r="C8988" t="s">
        <v>5472</v>
      </c>
      <c r="D8988" t="s">
        <v>17</v>
      </c>
      <c r="E8988" t="s">
        <v>36</v>
      </c>
      <c r="F8988" s="30" t="s">
        <v>1832</v>
      </c>
      <c r="G8988" s="30" t="s">
        <v>6168</v>
      </c>
      <c r="H8988" s="30" t="s">
        <v>6163</v>
      </c>
      <c r="I8988" t="s">
        <v>181</v>
      </c>
      <c r="J8988" s="33" t="s">
        <v>182</v>
      </c>
      <c r="K8988" t="s">
        <v>182</v>
      </c>
      <c r="L8988" t="s">
        <v>1445</v>
      </c>
      <c r="M8988" s="16">
        <v>0</v>
      </c>
      <c r="N8988" s="16">
        <v>5062.5</v>
      </c>
      <c r="O8988" s="15">
        <v>5062.5</v>
      </c>
      <c r="P8988">
        <v>0</v>
      </c>
      <c r="Q8988">
        <v>0</v>
      </c>
      <c r="R8988">
        <v>0</v>
      </c>
      <c r="S8988">
        <v>0</v>
      </c>
      <c r="Y8988" t="s">
        <v>17</v>
      </c>
    </row>
    <row r="8989" spans="1:25" x14ac:dyDescent="0.3">
      <c r="A8989" t="s">
        <v>39</v>
      </c>
      <c r="B8989" t="s">
        <v>39</v>
      </c>
      <c r="C8989" t="s">
        <v>5472</v>
      </c>
      <c r="D8989" t="s">
        <v>17</v>
      </c>
      <c r="E8989" t="s">
        <v>36</v>
      </c>
      <c r="F8989" s="30" t="s">
        <v>1523</v>
      </c>
      <c r="G8989" s="30" t="s">
        <v>6169</v>
      </c>
      <c r="H8989" s="30" t="s">
        <v>6170</v>
      </c>
      <c r="I8989" t="s">
        <v>181</v>
      </c>
      <c r="J8989" s="33" t="s">
        <v>101</v>
      </c>
      <c r="K8989" t="s">
        <v>101</v>
      </c>
      <c r="L8989" t="s">
        <v>1435</v>
      </c>
      <c r="M8989" s="16">
        <v>0</v>
      </c>
      <c r="N8989" s="16">
        <v>33750</v>
      </c>
      <c r="O8989" s="15">
        <v>33750</v>
      </c>
      <c r="P8989">
        <v>1000</v>
      </c>
      <c r="Q8989">
        <v>7000</v>
      </c>
      <c r="R8989">
        <v>3000</v>
      </c>
      <c r="S8989">
        <v>11000</v>
      </c>
      <c r="Y8989" t="s">
        <v>17</v>
      </c>
    </row>
    <row r="8990" spans="1:25" x14ac:dyDescent="0.3">
      <c r="A8990" t="s">
        <v>39</v>
      </c>
      <c r="B8990" t="s">
        <v>39</v>
      </c>
      <c r="C8990" t="s">
        <v>5472</v>
      </c>
      <c r="D8990" t="s">
        <v>17</v>
      </c>
      <c r="E8990" t="s">
        <v>36</v>
      </c>
      <c r="F8990" s="30" t="s">
        <v>1523</v>
      </c>
      <c r="G8990" s="30" t="s">
        <v>6169</v>
      </c>
      <c r="H8990" s="30" t="s">
        <v>6170</v>
      </c>
      <c r="I8990" t="s">
        <v>181</v>
      </c>
      <c r="J8990" s="33" t="s">
        <v>101</v>
      </c>
      <c r="K8990" t="s">
        <v>101</v>
      </c>
      <c r="L8990" t="s">
        <v>6065</v>
      </c>
      <c r="M8990" s="16">
        <v>0</v>
      </c>
      <c r="N8990" s="16">
        <v>16875</v>
      </c>
      <c r="O8990" s="15">
        <v>16875</v>
      </c>
      <c r="P8990">
        <v>500</v>
      </c>
      <c r="Q8990">
        <v>3500</v>
      </c>
      <c r="R8990">
        <v>1500</v>
      </c>
      <c r="S8990">
        <v>5500</v>
      </c>
      <c r="Y8990" t="s">
        <v>17</v>
      </c>
    </row>
    <row r="8991" spans="1:25" x14ac:dyDescent="0.3">
      <c r="A8991" t="s">
        <v>39</v>
      </c>
      <c r="B8991" t="s">
        <v>39</v>
      </c>
      <c r="C8991" t="s">
        <v>5472</v>
      </c>
      <c r="D8991" t="s">
        <v>17</v>
      </c>
      <c r="E8991" t="s">
        <v>36</v>
      </c>
      <c r="F8991" s="30" t="s">
        <v>1523</v>
      </c>
      <c r="G8991" s="30" t="s">
        <v>6169</v>
      </c>
      <c r="H8991" s="30" t="s">
        <v>6170</v>
      </c>
      <c r="I8991" t="s">
        <v>181</v>
      </c>
      <c r="J8991" s="33" t="s">
        <v>101</v>
      </c>
      <c r="K8991" t="s">
        <v>101</v>
      </c>
      <c r="L8991" t="s">
        <v>1445</v>
      </c>
      <c r="M8991" s="16">
        <v>0</v>
      </c>
      <c r="N8991" s="16">
        <v>16875</v>
      </c>
      <c r="O8991" s="15">
        <v>16875</v>
      </c>
      <c r="P8991">
        <v>500</v>
      </c>
      <c r="Q8991">
        <v>3500</v>
      </c>
      <c r="R8991">
        <v>1500</v>
      </c>
      <c r="S8991">
        <v>5500</v>
      </c>
      <c r="Y8991" t="s">
        <v>17</v>
      </c>
    </row>
    <row r="8992" spans="1:25" x14ac:dyDescent="0.3">
      <c r="A8992" t="s">
        <v>39</v>
      </c>
      <c r="B8992" t="s">
        <v>39</v>
      </c>
      <c r="C8992" t="s">
        <v>5472</v>
      </c>
      <c r="D8992" t="s">
        <v>17</v>
      </c>
      <c r="E8992" t="s">
        <v>36</v>
      </c>
      <c r="F8992" s="30" t="s">
        <v>1695</v>
      </c>
      <c r="G8992" s="30" t="s">
        <v>6171</v>
      </c>
      <c r="H8992" s="30" t="s">
        <v>6172</v>
      </c>
      <c r="I8992" t="s">
        <v>181</v>
      </c>
      <c r="J8992" s="33" t="s">
        <v>101</v>
      </c>
      <c r="K8992" t="s">
        <v>101</v>
      </c>
      <c r="L8992" t="s">
        <v>1435</v>
      </c>
      <c r="M8992" s="16">
        <v>0</v>
      </c>
      <c r="N8992" s="16">
        <v>35100</v>
      </c>
      <c r="O8992" s="15">
        <v>35100</v>
      </c>
      <c r="P8992">
        <v>350</v>
      </c>
      <c r="Q8992">
        <v>1050</v>
      </c>
      <c r="R8992">
        <v>350</v>
      </c>
      <c r="S8992">
        <v>1750</v>
      </c>
      <c r="Y8992" t="s">
        <v>17</v>
      </c>
    </row>
    <row r="8993" spans="1:25" x14ac:dyDescent="0.3">
      <c r="A8993" t="s">
        <v>39</v>
      </c>
      <c r="B8993" t="s">
        <v>39</v>
      </c>
      <c r="C8993" t="s">
        <v>5472</v>
      </c>
      <c r="D8993" t="s">
        <v>17</v>
      </c>
      <c r="E8993" t="s">
        <v>36</v>
      </c>
      <c r="F8993" s="30" t="s">
        <v>1695</v>
      </c>
      <c r="G8993" s="30" t="s">
        <v>6171</v>
      </c>
      <c r="H8993" s="30" t="s">
        <v>6172</v>
      </c>
      <c r="I8993" t="s">
        <v>181</v>
      </c>
      <c r="J8993" s="33" t="s">
        <v>101</v>
      </c>
      <c r="K8993" t="s">
        <v>101</v>
      </c>
      <c r="L8993" t="s">
        <v>6065</v>
      </c>
      <c r="M8993" s="16">
        <v>0</v>
      </c>
      <c r="N8993" s="16">
        <v>17550</v>
      </c>
      <c r="O8993" s="15">
        <v>17550</v>
      </c>
      <c r="P8993">
        <v>175</v>
      </c>
      <c r="Q8993">
        <v>525</v>
      </c>
      <c r="R8993">
        <v>175</v>
      </c>
      <c r="S8993">
        <v>875</v>
      </c>
      <c r="Y8993" t="s">
        <v>17</v>
      </c>
    </row>
    <row r="8994" spans="1:25" x14ac:dyDescent="0.3">
      <c r="A8994" t="s">
        <v>39</v>
      </c>
      <c r="B8994" t="s">
        <v>39</v>
      </c>
      <c r="C8994" t="s">
        <v>5472</v>
      </c>
      <c r="D8994" t="s">
        <v>17</v>
      </c>
      <c r="E8994" t="s">
        <v>36</v>
      </c>
      <c r="F8994" s="30" t="s">
        <v>1695</v>
      </c>
      <c r="G8994" s="30" t="s">
        <v>6171</v>
      </c>
      <c r="H8994" s="30" t="s">
        <v>6172</v>
      </c>
      <c r="I8994" t="s">
        <v>181</v>
      </c>
      <c r="J8994" s="33" t="s">
        <v>101</v>
      </c>
      <c r="K8994" t="s">
        <v>101</v>
      </c>
      <c r="L8994" t="s">
        <v>1445</v>
      </c>
      <c r="M8994" s="16">
        <v>0</v>
      </c>
      <c r="N8994" s="16">
        <v>17550</v>
      </c>
      <c r="O8994" s="15">
        <v>17550</v>
      </c>
      <c r="P8994">
        <v>175</v>
      </c>
      <c r="Q8994">
        <v>525</v>
      </c>
      <c r="R8994">
        <v>175</v>
      </c>
      <c r="S8994">
        <v>875</v>
      </c>
      <c r="Y8994" t="s">
        <v>17</v>
      </c>
    </row>
    <row r="8995" spans="1:25" x14ac:dyDescent="0.3">
      <c r="A8995" t="s">
        <v>39</v>
      </c>
      <c r="B8995" t="s">
        <v>39</v>
      </c>
      <c r="C8995" t="s">
        <v>5472</v>
      </c>
      <c r="D8995" t="s">
        <v>17</v>
      </c>
      <c r="E8995" t="s">
        <v>36</v>
      </c>
      <c r="F8995" s="30" t="s">
        <v>1823</v>
      </c>
      <c r="G8995" s="30" t="s">
        <v>6173</v>
      </c>
      <c r="H8995" s="30" t="s">
        <v>6161</v>
      </c>
      <c r="I8995" t="s">
        <v>181</v>
      </c>
      <c r="J8995" s="33" t="s">
        <v>101</v>
      </c>
      <c r="K8995" t="s">
        <v>101</v>
      </c>
      <c r="L8995" t="s">
        <v>1435</v>
      </c>
      <c r="M8995" s="16">
        <v>0</v>
      </c>
      <c r="N8995" s="16">
        <v>10125</v>
      </c>
      <c r="O8995" s="15">
        <v>10125</v>
      </c>
      <c r="P8995">
        <v>0</v>
      </c>
      <c r="Q8995">
        <v>0</v>
      </c>
      <c r="R8995">
        <v>0</v>
      </c>
      <c r="S8995">
        <v>0</v>
      </c>
      <c r="Y8995" t="s">
        <v>17</v>
      </c>
    </row>
    <row r="8996" spans="1:25" x14ac:dyDescent="0.3">
      <c r="A8996" t="s">
        <v>39</v>
      </c>
      <c r="B8996" t="s">
        <v>39</v>
      </c>
      <c r="C8996" t="s">
        <v>5472</v>
      </c>
      <c r="D8996" t="s">
        <v>17</v>
      </c>
      <c r="E8996" t="s">
        <v>36</v>
      </c>
      <c r="F8996" s="30" t="s">
        <v>1823</v>
      </c>
      <c r="G8996" s="30" t="s">
        <v>6173</v>
      </c>
      <c r="H8996" s="30" t="s">
        <v>6161</v>
      </c>
      <c r="I8996" t="s">
        <v>181</v>
      </c>
      <c r="J8996" s="33" t="s">
        <v>101</v>
      </c>
      <c r="K8996" t="s">
        <v>101</v>
      </c>
      <c r="L8996" t="s">
        <v>6065</v>
      </c>
      <c r="M8996" s="16">
        <v>0</v>
      </c>
      <c r="N8996" s="16">
        <v>5062.5</v>
      </c>
      <c r="O8996" s="15">
        <v>5062.5</v>
      </c>
      <c r="P8996">
        <v>0</v>
      </c>
      <c r="Q8996">
        <v>0</v>
      </c>
      <c r="R8996">
        <v>0</v>
      </c>
      <c r="S8996">
        <v>0</v>
      </c>
      <c r="Y8996" t="s">
        <v>17</v>
      </c>
    </row>
    <row r="8997" spans="1:25" x14ac:dyDescent="0.3">
      <c r="A8997" t="s">
        <v>39</v>
      </c>
      <c r="B8997" t="s">
        <v>39</v>
      </c>
      <c r="C8997" t="s">
        <v>5472</v>
      </c>
      <c r="D8997" t="s">
        <v>17</v>
      </c>
      <c r="E8997" t="s">
        <v>36</v>
      </c>
      <c r="F8997" s="30" t="s">
        <v>1823</v>
      </c>
      <c r="G8997" s="30" t="s">
        <v>6173</v>
      </c>
      <c r="H8997" s="30" t="s">
        <v>6161</v>
      </c>
      <c r="I8997" t="s">
        <v>181</v>
      </c>
      <c r="J8997" s="33" t="s">
        <v>101</v>
      </c>
      <c r="K8997" t="s">
        <v>101</v>
      </c>
      <c r="L8997" t="s">
        <v>1445</v>
      </c>
      <c r="M8997" s="16">
        <v>0</v>
      </c>
      <c r="N8997" s="16">
        <v>5062.5</v>
      </c>
      <c r="O8997" s="15">
        <v>5062.5</v>
      </c>
      <c r="P8997">
        <v>0</v>
      </c>
      <c r="Q8997">
        <v>0</v>
      </c>
      <c r="R8997">
        <v>0</v>
      </c>
      <c r="S8997">
        <v>0</v>
      </c>
      <c r="Y8997" t="s">
        <v>17</v>
      </c>
    </row>
    <row r="8998" spans="1:25" x14ac:dyDescent="0.3">
      <c r="A8998" t="s">
        <v>39</v>
      </c>
      <c r="B8998" t="s">
        <v>39</v>
      </c>
      <c r="C8998" t="s">
        <v>5472</v>
      </c>
      <c r="D8998" t="s">
        <v>17</v>
      </c>
      <c r="E8998" t="s">
        <v>36</v>
      </c>
      <c r="F8998" s="30" t="s">
        <v>1525</v>
      </c>
      <c r="G8998" s="30" t="s">
        <v>6174</v>
      </c>
      <c r="H8998" s="30" t="s">
        <v>6175</v>
      </c>
      <c r="I8998" t="s">
        <v>181</v>
      </c>
      <c r="J8998" s="33" t="s">
        <v>101</v>
      </c>
      <c r="K8998" t="s">
        <v>101</v>
      </c>
      <c r="M8998" s="16">
        <v>0</v>
      </c>
      <c r="N8998" s="16">
        <v>50000</v>
      </c>
      <c r="O8998" s="15">
        <v>50000</v>
      </c>
      <c r="P8998">
        <v>0</v>
      </c>
      <c r="Q8998">
        <v>1500</v>
      </c>
      <c r="R8998">
        <v>700</v>
      </c>
      <c r="S8998">
        <v>2200</v>
      </c>
      <c r="Y8998" t="s">
        <v>17</v>
      </c>
    </row>
    <row r="8999" spans="1:25" x14ac:dyDescent="0.3">
      <c r="A8999" t="s">
        <v>39</v>
      </c>
      <c r="B8999" t="s">
        <v>39</v>
      </c>
      <c r="C8999" t="s">
        <v>5472</v>
      </c>
      <c r="D8999" t="s">
        <v>17</v>
      </c>
      <c r="E8999" t="s">
        <v>36</v>
      </c>
      <c r="F8999" s="30" t="s">
        <v>1523</v>
      </c>
      <c r="G8999" s="30" t="s">
        <v>6176</v>
      </c>
      <c r="H8999" s="30" t="s">
        <v>6170</v>
      </c>
      <c r="I8999" t="s">
        <v>181</v>
      </c>
      <c r="J8999" s="33" t="s">
        <v>182</v>
      </c>
      <c r="K8999" t="s">
        <v>182</v>
      </c>
      <c r="M8999" s="16">
        <v>0</v>
      </c>
      <c r="N8999" s="16">
        <v>89720</v>
      </c>
      <c r="O8999" s="15">
        <v>89720</v>
      </c>
      <c r="P8999">
        <v>0</v>
      </c>
      <c r="Q8999">
        <v>7000</v>
      </c>
      <c r="R8999">
        <v>3000</v>
      </c>
      <c r="S8999">
        <v>10000</v>
      </c>
      <c r="Y8999" t="s">
        <v>17</v>
      </c>
    </row>
    <row r="9000" spans="1:25" x14ac:dyDescent="0.3">
      <c r="A9000" t="s">
        <v>39</v>
      </c>
      <c r="B9000" t="s">
        <v>39</v>
      </c>
      <c r="C9000" t="s">
        <v>5472</v>
      </c>
      <c r="D9000" t="s">
        <v>17</v>
      </c>
      <c r="E9000" t="s">
        <v>36</v>
      </c>
      <c r="F9000" s="30" t="s">
        <v>1476</v>
      </c>
      <c r="G9000" s="30" t="s">
        <v>6177</v>
      </c>
      <c r="H9000" s="30" t="s">
        <v>1464</v>
      </c>
      <c r="I9000" t="s">
        <v>181</v>
      </c>
      <c r="J9000" s="33" t="s">
        <v>101</v>
      </c>
      <c r="K9000" t="s">
        <v>101</v>
      </c>
      <c r="M9000" s="16">
        <v>0</v>
      </c>
      <c r="N9000" s="16">
        <v>27000</v>
      </c>
      <c r="O9000" s="15">
        <v>27000</v>
      </c>
      <c r="P9000">
        <v>0</v>
      </c>
      <c r="Q9000">
        <v>0</v>
      </c>
      <c r="R9000">
        <v>0</v>
      </c>
      <c r="S9000">
        <v>0</v>
      </c>
      <c r="Y9000" t="s">
        <v>17</v>
      </c>
    </row>
    <row r="9001" spans="1:25" x14ac:dyDescent="0.3">
      <c r="A9001" t="s">
        <v>39</v>
      </c>
      <c r="B9001" t="s">
        <v>39</v>
      </c>
      <c r="C9001" t="s">
        <v>5472</v>
      </c>
      <c r="D9001" t="s">
        <v>17</v>
      </c>
      <c r="E9001" t="s">
        <v>36</v>
      </c>
      <c r="F9001" s="30" t="s">
        <v>1693</v>
      </c>
      <c r="G9001" s="30" t="s">
        <v>6178</v>
      </c>
      <c r="H9001" s="30" t="s">
        <v>6155</v>
      </c>
      <c r="I9001" t="s">
        <v>181</v>
      </c>
      <c r="J9001" s="33" t="s">
        <v>101</v>
      </c>
      <c r="K9001" t="s">
        <v>101</v>
      </c>
      <c r="L9001" t="s">
        <v>1435</v>
      </c>
      <c r="N9001" s="16">
        <v>75600</v>
      </c>
      <c r="O9001" s="15">
        <v>75600</v>
      </c>
      <c r="P9001">
        <v>0</v>
      </c>
      <c r="Q9001">
        <v>2000</v>
      </c>
      <c r="R9001">
        <v>800</v>
      </c>
      <c r="S9001">
        <v>2800</v>
      </c>
      <c r="Y9001" t="s">
        <v>17</v>
      </c>
    </row>
    <row r="9002" spans="1:25" x14ac:dyDescent="0.3">
      <c r="A9002" t="s">
        <v>39</v>
      </c>
      <c r="B9002" t="s">
        <v>39</v>
      </c>
      <c r="C9002" t="s">
        <v>5472</v>
      </c>
      <c r="D9002" t="s">
        <v>17</v>
      </c>
      <c r="E9002" t="s">
        <v>36</v>
      </c>
      <c r="F9002" s="30" t="s">
        <v>1693</v>
      </c>
      <c r="G9002" s="30" t="s">
        <v>6178</v>
      </c>
      <c r="H9002" s="30" t="s">
        <v>6155</v>
      </c>
      <c r="I9002" t="s">
        <v>181</v>
      </c>
      <c r="J9002" s="33" t="s">
        <v>101</v>
      </c>
      <c r="K9002" t="s">
        <v>101</v>
      </c>
      <c r="L9002" t="s">
        <v>1440</v>
      </c>
      <c r="N9002" s="16">
        <v>16200</v>
      </c>
      <c r="O9002" s="15">
        <v>16200</v>
      </c>
      <c r="P9002">
        <v>0</v>
      </c>
      <c r="Q9002">
        <v>500</v>
      </c>
      <c r="R9002">
        <v>100</v>
      </c>
      <c r="S9002">
        <v>600</v>
      </c>
      <c r="Y9002" t="s">
        <v>17</v>
      </c>
    </row>
    <row r="9003" spans="1:25" x14ac:dyDescent="0.3">
      <c r="A9003" t="s">
        <v>39</v>
      </c>
      <c r="B9003" t="s">
        <v>39</v>
      </c>
      <c r="C9003" t="s">
        <v>5472</v>
      </c>
      <c r="D9003" t="s">
        <v>17</v>
      </c>
      <c r="E9003" t="s">
        <v>36</v>
      </c>
      <c r="F9003" s="30" t="s">
        <v>1693</v>
      </c>
      <c r="G9003" s="30" t="s">
        <v>6178</v>
      </c>
      <c r="H9003" s="30" t="s">
        <v>6155</v>
      </c>
      <c r="I9003" t="s">
        <v>181</v>
      </c>
      <c r="J9003" s="33" t="s">
        <v>101</v>
      </c>
      <c r="K9003" t="s">
        <v>101</v>
      </c>
      <c r="L9003" t="s">
        <v>1445</v>
      </c>
      <c r="N9003" s="16">
        <v>27000</v>
      </c>
      <c r="O9003" s="15">
        <v>27000</v>
      </c>
      <c r="P9003">
        <v>0</v>
      </c>
      <c r="Q9003">
        <v>800</v>
      </c>
      <c r="R9003">
        <v>200</v>
      </c>
      <c r="S9003">
        <v>1000</v>
      </c>
      <c r="Y9003" t="s">
        <v>17</v>
      </c>
    </row>
    <row r="9004" spans="1:25" x14ac:dyDescent="0.3">
      <c r="A9004" t="s">
        <v>39</v>
      </c>
      <c r="B9004" t="s">
        <v>39</v>
      </c>
      <c r="C9004" t="s">
        <v>5472</v>
      </c>
      <c r="D9004" t="s">
        <v>17</v>
      </c>
      <c r="E9004" t="s">
        <v>36</v>
      </c>
      <c r="F9004" s="30" t="s">
        <v>1693</v>
      </c>
      <c r="G9004" s="30" t="s">
        <v>6178</v>
      </c>
      <c r="H9004" s="30" t="s">
        <v>6155</v>
      </c>
      <c r="I9004" t="s">
        <v>181</v>
      </c>
      <c r="J9004" s="33" t="s">
        <v>101</v>
      </c>
      <c r="K9004" t="s">
        <v>101</v>
      </c>
      <c r="L9004" t="s">
        <v>1437</v>
      </c>
      <c r="N9004" s="16">
        <v>75600</v>
      </c>
      <c r="O9004" s="15">
        <v>75600</v>
      </c>
      <c r="P9004">
        <v>0</v>
      </c>
      <c r="Q9004">
        <v>2000</v>
      </c>
      <c r="R9004">
        <v>800</v>
      </c>
      <c r="S9004">
        <v>2800</v>
      </c>
      <c r="Y9004" t="s">
        <v>17</v>
      </c>
    </row>
    <row r="9005" spans="1:25" x14ac:dyDescent="0.3">
      <c r="A9005" t="s">
        <v>39</v>
      </c>
      <c r="B9005" t="s">
        <v>39</v>
      </c>
      <c r="C9005" t="s">
        <v>5472</v>
      </c>
      <c r="D9005" t="s">
        <v>17</v>
      </c>
      <c r="E9005" t="s">
        <v>36</v>
      </c>
      <c r="F9005" s="30" t="s">
        <v>1693</v>
      </c>
      <c r="G9005" s="30" t="s">
        <v>6178</v>
      </c>
      <c r="H9005" s="30" t="s">
        <v>6155</v>
      </c>
      <c r="I9005" t="s">
        <v>181</v>
      </c>
      <c r="J9005" s="33" t="s">
        <v>101</v>
      </c>
      <c r="K9005" t="s">
        <v>101</v>
      </c>
      <c r="L9005" t="s">
        <v>1443</v>
      </c>
      <c r="N9005" s="16">
        <v>27000</v>
      </c>
      <c r="O9005" s="15">
        <v>27000</v>
      </c>
      <c r="P9005">
        <v>0</v>
      </c>
      <c r="Q9005">
        <v>800</v>
      </c>
      <c r="R9005">
        <v>200</v>
      </c>
      <c r="S9005">
        <v>1000</v>
      </c>
      <c r="Y9005" t="s">
        <v>17</v>
      </c>
    </row>
    <row r="9006" spans="1:25" x14ac:dyDescent="0.3">
      <c r="A9006" t="s">
        <v>39</v>
      </c>
      <c r="B9006" t="s">
        <v>39</v>
      </c>
      <c r="C9006" t="s">
        <v>5472</v>
      </c>
      <c r="D9006" t="s">
        <v>17</v>
      </c>
      <c r="E9006" t="s">
        <v>36</v>
      </c>
      <c r="F9006" s="30" t="s">
        <v>1525</v>
      </c>
      <c r="G9006" s="30" t="s">
        <v>6179</v>
      </c>
      <c r="H9006" s="30" t="s">
        <v>6175</v>
      </c>
      <c r="I9006" t="s">
        <v>181</v>
      </c>
      <c r="J9006" s="33" t="s">
        <v>101</v>
      </c>
      <c r="K9006" t="s">
        <v>101</v>
      </c>
      <c r="M9006" s="16">
        <v>0</v>
      </c>
      <c r="N9006" s="16">
        <v>864000</v>
      </c>
      <c r="O9006" s="15">
        <v>864000</v>
      </c>
      <c r="P9006">
        <v>0</v>
      </c>
      <c r="Q9006">
        <v>600</v>
      </c>
      <c r="R9006">
        <v>200</v>
      </c>
      <c r="S9006">
        <v>800</v>
      </c>
      <c r="Y9006" t="s">
        <v>17</v>
      </c>
    </row>
    <row r="9007" spans="1:25" x14ac:dyDescent="0.3">
      <c r="A9007" t="s">
        <v>39</v>
      </c>
      <c r="B9007" t="s">
        <v>39</v>
      </c>
      <c r="C9007" t="s">
        <v>5472</v>
      </c>
      <c r="D9007" t="s">
        <v>15</v>
      </c>
      <c r="E9007" t="s">
        <v>15</v>
      </c>
      <c r="F9007" s="30" t="s">
        <v>1476</v>
      </c>
      <c r="G9007" s="30" t="s">
        <v>6180</v>
      </c>
      <c r="H9007" s="30" t="s">
        <v>1464</v>
      </c>
      <c r="I9007" t="s">
        <v>181</v>
      </c>
      <c r="J9007" s="33" t="s">
        <v>182</v>
      </c>
      <c r="K9007" t="s">
        <v>182</v>
      </c>
      <c r="M9007" s="16">
        <v>0</v>
      </c>
      <c r="N9007" s="16">
        <v>82818</v>
      </c>
      <c r="O9007" s="15">
        <v>82818</v>
      </c>
      <c r="Q9007">
        <v>35000</v>
      </c>
      <c r="R9007">
        <v>0</v>
      </c>
      <c r="S9007">
        <v>35000</v>
      </c>
      <c r="Y9007" t="s">
        <v>169</v>
      </c>
    </row>
    <row r="9008" spans="1:25" x14ac:dyDescent="0.3">
      <c r="A9008" t="s">
        <v>39</v>
      </c>
      <c r="B9008" t="s">
        <v>39</v>
      </c>
      <c r="C9008" t="s">
        <v>5472</v>
      </c>
      <c r="D9008" t="s">
        <v>15</v>
      </c>
      <c r="E9008" t="s">
        <v>15</v>
      </c>
      <c r="F9008" s="30" t="s">
        <v>1643</v>
      </c>
      <c r="G9008" s="30" t="s">
        <v>6181</v>
      </c>
      <c r="H9008" s="30" t="s">
        <v>6182</v>
      </c>
      <c r="I9008" t="s">
        <v>100</v>
      </c>
      <c r="J9008" s="33" t="s">
        <v>101</v>
      </c>
      <c r="K9008" t="s">
        <v>101</v>
      </c>
      <c r="M9008" s="16">
        <v>0</v>
      </c>
      <c r="N9008" s="16">
        <v>373831.25</v>
      </c>
      <c r="O9008" s="15">
        <v>373831.25</v>
      </c>
      <c r="P9008">
        <v>450</v>
      </c>
      <c r="Q9008">
        <v>900</v>
      </c>
      <c r="R9008">
        <v>0</v>
      </c>
      <c r="S9008">
        <v>1350</v>
      </c>
      <c r="Y9008" t="s">
        <v>169</v>
      </c>
    </row>
    <row r="9009" spans="1:25" x14ac:dyDescent="0.3">
      <c r="A9009" t="s">
        <v>39</v>
      </c>
      <c r="B9009" t="s">
        <v>39</v>
      </c>
      <c r="C9009" t="s">
        <v>5472</v>
      </c>
      <c r="D9009" t="s">
        <v>15</v>
      </c>
      <c r="E9009" t="s">
        <v>15</v>
      </c>
      <c r="F9009" s="30" t="s">
        <v>1476</v>
      </c>
      <c r="G9009" s="30" t="s">
        <v>6183</v>
      </c>
      <c r="H9009" s="30" t="s">
        <v>1464</v>
      </c>
      <c r="I9009" t="s">
        <v>181</v>
      </c>
      <c r="J9009" s="33" t="s">
        <v>101</v>
      </c>
      <c r="K9009" t="s">
        <v>101</v>
      </c>
      <c r="M9009" s="16">
        <v>0</v>
      </c>
      <c r="N9009" s="16">
        <v>47250</v>
      </c>
      <c r="O9009" s="15">
        <v>47250</v>
      </c>
      <c r="P9009">
        <v>0</v>
      </c>
      <c r="Q9009">
        <v>28000</v>
      </c>
      <c r="R9009">
        <v>12000</v>
      </c>
      <c r="S9009">
        <v>40000</v>
      </c>
      <c r="Y9009" t="s">
        <v>169</v>
      </c>
    </row>
    <row r="9010" spans="1:25" x14ac:dyDescent="0.3">
      <c r="A9010" t="s">
        <v>39</v>
      </c>
      <c r="B9010" t="s">
        <v>39</v>
      </c>
      <c r="C9010" t="s">
        <v>5472</v>
      </c>
      <c r="D9010" t="s">
        <v>15</v>
      </c>
      <c r="E9010" t="s">
        <v>15</v>
      </c>
      <c r="F9010" s="30" t="s">
        <v>1476</v>
      </c>
      <c r="G9010" s="30" t="s">
        <v>6184</v>
      </c>
      <c r="H9010" s="30" t="s">
        <v>1464</v>
      </c>
      <c r="I9010" t="s">
        <v>181</v>
      </c>
      <c r="J9010" s="33" t="s">
        <v>101</v>
      </c>
      <c r="K9010" t="s">
        <v>101</v>
      </c>
      <c r="M9010" s="16">
        <v>0</v>
      </c>
      <c r="N9010" s="16">
        <v>47250</v>
      </c>
      <c r="O9010" s="15">
        <v>47250</v>
      </c>
      <c r="P9010">
        <v>0</v>
      </c>
      <c r="Q9010">
        <v>28000</v>
      </c>
      <c r="R9010">
        <v>12000</v>
      </c>
      <c r="S9010">
        <v>40000</v>
      </c>
      <c r="Y9010" t="s">
        <v>169</v>
      </c>
    </row>
    <row r="9011" spans="1:25" x14ac:dyDescent="0.3">
      <c r="A9011" t="s">
        <v>39</v>
      </c>
      <c r="B9011" t="s">
        <v>39</v>
      </c>
      <c r="C9011" t="s">
        <v>5472</v>
      </c>
      <c r="D9011" t="s">
        <v>15</v>
      </c>
      <c r="E9011" t="s">
        <v>15</v>
      </c>
      <c r="F9011" s="30" t="s">
        <v>1476</v>
      </c>
      <c r="G9011" s="30" t="s">
        <v>6185</v>
      </c>
      <c r="H9011" s="30" t="s">
        <v>1464</v>
      </c>
      <c r="I9011" t="s">
        <v>181</v>
      </c>
      <c r="J9011" s="33" t="s">
        <v>101</v>
      </c>
      <c r="K9011" t="s">
        <v>101</v>
      </c>
      <c r="M9011" s="16">
        <v>0</v>
      </c>
      <c r="N9011" s="16">
        <v>135000</v>
      </c>
      <c r="O9011" s="15">
        <v>135000</v>
      </c>
      <c r="P9011">
        <v>0</v>
      </c>
      <c r="Q9011">
        <v>0</v>
      </c>
      <c r="R9011">
        <v>0</v>
      </c>
      <c r="S9011">
        <v>0</v>
      </c>
      <c r="Y9011" t="s">
        <v>169</v>
      </c>
    </row>
    <row r="9012" spans="1:25" x14ac:dyDescent="0.3">
      <c r="A9012" t="s">
        <v>39</v>
      </c>
      <c r="B9012" t="s">
        <v>39</v>
      </c>
      <c r="C9012" t="s">
        <v>5472</v>
      </c>
      <c r="D9012" t="s">
        <v>15</v>
      </c>
      <c r="E9012" t="s">
        <v>15</v>
      </c>
      <c r="F9012" s="30" t="s">
        <v>1585</v>
      </c>
      <c r="G9012" s="30" t="s">
        <v>6186</v>
      </c>
      <c r="H9012" s="30" t="s">
        <v>2144</v>
      </c>
      <c r="I9012" t="s">
        <v>181</v>
      </c>
      <c r="J9012" s="33" t="s">
        <v>101</v>
      </c>
      <c r="K9012" t="s">
        <v>101</v>
      </c>
      <c r="L9012" t="s">
        <v>1435</v>
      </c>
      <c r="M9012" s="16">
        <v>0</v>
      </c>
      <c r="N9012" s="16">
        <v>54000</v>
      </c>
      <c r="O9012" s="15">
        <v>54000</v>
      </c>
      <c r="P9012">
        <v>0</v>
      </c>
      <c r="Q9012">
        <v>0</v>
      </c>
      <c r="R9012">
        <v>0</v>
      </c>
      <c r="S9012">
        <v>0</v>
      </c>
      <c r="Y9012" t="s">
        <v>169</v>
      </c>
    </row>
    <row r="9013" spans="1:25" x14ac:dyDescent="0.3">
      <c r="A9013" t="s">
        <v>39</v>
      </c>
      <c r="B9013" t="s">
        <v>39</v>
      </c>
      <c r="C9013" t="s">
        <v>5472</v>
      </c>
      <c r="D9013" t="s">
        <v>15</v>
      </c>
      <c r="E9013" t="s">
        <v>15</v>
      </c>
      <c r="F9013" s="30" t="s">
        <v>1585</v>
      </c>
      <c r="G9013" s="30" t="s">
        <v>6186</v>
      </c>
      <c r="H9013" s="30" t="s">
        <v>2144</v>
      </c>
      <c r="I9013" t="s">
        <v>181</v>
      </c>
      <c r="J9013" s="33" t="s">
        <v>101</v>
      </c>
      <c r="K9013" t="s">
        <v>101</v>
      </c>
      <c r="L9013" t="s">
        <v>6065</v>
      </c>
      <c r="M9013" s="16">
        <v>0</v>
      </c>
      <c r="N9013" s="16">
        <v>27000</v>
      </c>
      <c r="O9013" s="15">
        <v>27000</v>
      </c>
      <c r="P9013">
        <v>0</v>
      </c>
      <c r="Q9013">
        <v>0</v>
      </c>
      <c r="R9013">
        <v>0</v>
      </c>
      <c r="S9013">
        <v>0</v>
      </c>
      <c r="Y9013" t="s">
        <v>169</v>
      </c>
    </row>
    <row r="9014" spans="1:25" x14ac:dyDescent="0.3">
      <c r="A9014" t="s">
        <v>39</v>
      </c>
      <c r="B9014" t="s">
        <v>39</v>
      </c>
      <c r="C9014" t="s">
        <v>5472</v>
      </c>
      <c r="D9014" t="s">
        <v>15</v>
      </c>
      <c r="E9014" t="s">
        <v>15</v>
      </c>
      <c r="F9014" s="30" t="s">
        <v>1585</v>
      </c>
      <c r="G9014" s="30" t="s">
        <v>6186</v>
      </c>
      <c r="H9014" s="30" t="s">
        <v>2144</v>
      </c>
      <c r="I9014" t="s">
        <v>181</v>
      </c>
      <c r="J9014" s="33" t="s">
        <v>101</v>
      </c>
      <c r="K9014" t="s">
        <v>101</v>
      </c>
      <c r="L9014" t="s">
        <v>1445</v>
      </c>
      <c r="M9014" s="16">
        <v>0</v>
      </c>
      <c r="N9014" s="16">
        <v>27000</v>
      </c>
      <c r="O9014" s="15">
        <v>27000</v>
      </c>
      <c r="P9014">
        <v>0</v>
      </c>
      <c r="Q9014">
        <v>0</v>
      </c>
      <c r="R9014">
        <v>0</v>
      </c>
      <c r="S9014">
        <v>0</v>
      </c>
      <c r="Y9014" t="s">
        <v>169</v>
      </c>
    </row>
    <row r="9015" spans="1:25" x14ac:dyDescent="0.3">
      <c r="A9015" t="s">
        <v>39</v>
      </c>
      <c r="B9015" t="s">
        <v>39</v>
      </c>
      <c r="C9015" t="s">
        <v>5472</v>
      </c>
      <c r="D9015" t="s">
        <v>15</v>
      </c>
      <c r="E9015" t="s">
        <v>15</v>
      </c>
      <c r="F9015" s="30" t="s">
        <v>1476</v>
      </c>
      <c r="G9015" s="30" t="s">
        <v>6187</v>
      </c>
      <c r="H9015" s="30" t="s">
        <v>1464</v>
      </c>
      <c r="I9015" t="s">
        <v>181</v>
      </c>
      <c r="J9015" s="33" t="s">
        <v>101</v>
      </c>
      <c r="K9015" t="s">
        <v>101</v>
      </c>
      <c r="L9015" t="s">
        <v>1435</v>
      </c>
      <c r="M9015" s="16">
        <v>0</v>
      </c>
      <c r="N9015" s="16">
        <v>18900</v>
      </c>
      <c r="O9015" s="15">
        <v>18900</v>
      </c>
      <c r="P9015">
        <v>0</v>
      </c>
      <c r="Q9015">
        <v>0</v>
      </c>
      <c r="R9015">
        <v>0</v>
      </c>
      <c r="S9015">
        <v>0</v>
      </c>
      <c r="Y9015" t="s">
        <v>169</v>
      </c>
    </row>
    <row r="9016" spans="1:25" x14ac:dyDescent="0.3">
      <c r="A9016" t="s">
        <v>39</v>
      </c>
      <c r="B9016" t="s">
        <v>39</v>
      </c>
      <c r="C9016" t="s">
        <v>5472</v>
      </c>
      <c r="D9016" t="s">
        <v>15</v>
      </c>
      <c r="E9016" t="s">
        <v>15</v>
      </c>
      <c r="F9016" s="30" t="s">
        <v>1476</v>
      </c>
      <c r="G9016" s="30" t="s">
        <v>6188</v>
      </c>
      <c r="H9016" s="30" t="s">
        <v>1464</v>
      </c>
      <c r="I9016" t="s">
        <v>181</v>
      </c>
      <c r="J9016" s="33" t="s">
        <v>101</v>
      </c>
      <c r="K9016" t="s">
        <v>101</v>
      </c>
      <c r="L9016" t="s">
        <v>6065</v>
      </c>
      <c r="M9016" s="16">
        <v>0</v>
      </c>
      <c r="N9016" s="16">
        <v>9450</v>
      </c>
      <c r="O9016" s="15">
        <v>9450</v>
      </c>
      <c r="P9016">
        <v>0</v>
      </c>
      <c r="Q9016">
        <v>0</v>
      </c>
      <c r="R9016">
        <v>0</v>
      </c>
      <c r="S9016">
        <v>0</v>
      </c>
      <c r="Y9016" t="s">
        <v>169</v>
      </c>
    </row>
    <row r="9017" spans="1:25" x14ac:dyDescent="0.3">
      <c r="A9017" t="s">
        <v>39</v>
      </c>
      <c r="B9017" t="s">
        <v>39</v>
      </c>
      <c r="C9017" t="s">
        <v>5472</v>
      </c>
      <c r="D9017" t="s">
        <v>15</v>
      </c>
      <c r="E9017" t="s">
        <v>15</v>
      </c>
      <c r="F9017" s="30" t="s">
        <v>1476</v>
      </c>
      <c r="G9017" s="30" t="s">
        <v>6188</v>
      </c>
      <c r="H9017" s="30" t="s">
        <v>1464</v>
      </c>
      <c r="I9017" t="s">
        <v>181</v>
      </c>
      <c r="J9017" s="33" t="s">
        <v>101</v>
      </c>
      <c r="K9017" t="s">
        <v>101</v>
      </c>
      <c r="L9017" t="s">
        <v>1445</v>
      </c>
      <c r="M9017" s="16">
        <v>0</v>
      </c>
      <c r="N9017" s="16">
        <v>9450</v>
      </c>
      <c r="O9017" s="15">
        <v>9450</v>
      </c>
      <c r="P9017">
        <v>0</v>
      </c>
      <c r="Q9017">
        <v>0</v>
      </c>
      <c r="R9017">
        <v>0</v>
      </c>
      <c r="S9017">
        <v>0</v>
      </c>
      <c r="Y9017" t="s">
        <v>169</v>
      </c>
    </row>
    <row r="9018" spans="1:25" x14ac:dyDescent="0.3">
      <c r="A9018" t="s">
        <v>39</v>
      </c>
      <c r="B9018" t="s">
        <v>39</v>
      </c>
      <c r="C9018" t="s">
        <v>5472</v>
      </c>
      <c r="D9018" t="s">
        <v>15</v>
      </c>
      <c r="E9018" t="s">
        <v>15</v>
      </c>
      <c r="F9018" s="30" t="s">
        <v>1476</v>
      </c>
      <c r="G9018" s="30" t="s">
        <v>6189</v>
      </c>
      <c r="H9018" s="30" t="s">
        <v>1464</v>
      </c>
      <c r="I9018" t="s">
        <v>181</v>
      </c>
      <c r="J9018" s="33" t="s">
        <v>101</v>
      </c>
      <c r="K9018" t="s">
        <v>101</v>
      </c>
      <c r="M9018" s="16">
        <v>0</v>
      </c>
      <c r="N9018" s="16">
        <v>33750</v>
      </c>
      <c r="O9018" s="15">
        <v>33750</v>
      </c>
      <c r="P9018">
        <v>0</v>
      </c>
      <c r="Q9018">
        <v>0</v>
      </c>
      <c r="R9018">
        <v>0</v>
      </c>
      <c r="S9018">
        <v>0</v>
      </c>
      <c r="Y9018" t="s">
        <v>169</v>
      </c>
    </row>
    <row r="9019" spans="1:25" x14ac:dyDescent="0.3">
      <c r="A9019" t="s">
        <v>39</v>
      </c>
      <c r="B9019" t="s">
        <v>39</v>
      </c>
      <c r="C9019" t="s">
        <v>5472</v>
      </c>
      <c r="D9019" t="s">
        <v>15</v>
      </c>
      <c r="E9019" t="s">
        <v>15</v>
      </c>
      <c r="F9019" s="30" t="s">
        <v>1707</v>
      </c>
      <c r="G9019" s="30" t="s">
        <v>6190</v>
      </c>
      <c r="H9019" s="30" t="s">
        <v>6191</v>
      </c>
      <c r="I9019" t="s">
        <v>181</v>
      </c>
      <c r="J9019" s="33" t="s">
        <v>101</v>
      </c>
      <c r="K9019" t="s">
        <v>101</v>
      </c>
      <c r="L9019" t="s">
        <v>1435</v>
      </c>
      <c r="M9019" s="16">
        <v>0</v>
      </c>
      <c r="N9019" s="16">
        <v>23625</v>
      </c>
      <c r="O9019" s="15">
        <v>23625</v>
      </c>
      <c r="P9019">
        <v>0</v>
      </c>
      <c r="Q9019">
        <v>0</v>
      </c>
      <c r="R9019">
        <v>0</v>
      </c>
      <c r="S9019">
        <v>0</v>
      </c>
      <c r="Y9019" t="s">
        <v>169</v>
      </c>
    </row>
    <row r="9020" spans="1:25" x14ac:dyDescent="0.3">
      <c r="A9020" t="s">
        <v>39</v>
      </c>
      <c r="B9020" t="s">
        <v>39</v>
      </c>
      <c r="C9020" t="s">
        <v>5472</v>
      </c>
      <c r="D9020" t="s">
        <v>15</v>
      </c>
      <c r="E9020" t="s">
        <v>15</v>
      </c>
      <c r="F9020" s="30" t="s">
        <v>1707</v>
      </c>
      <c r="G9020" s="30" t="s">
        <v>6190</v>
      </c>
      <c r="H9020" s="30" t="s">
        <v>6191</v>
      </c>
      <c r="I9020" t="s">
        <v>181</v>
      </c>
      <c r="J9020" s="33" t="s">
        <v>101</v>
      </c>
      <c r="K9020" t="s">
        <v>101</v>
      </c>
      <c r="L9020" t="s">
        <v>6065</v>
      </c>
      <c r="M9020" s="16">
        <v>0</v>
      </c>
      <c r="N9020" s="16">
        <v>11812.5</v>
      </c>
      <c r="O9020" s="15">
        <v>11812.5</v>
      </c>
      <c r="P9020">
        <v>0</v>
      </c>
      <c r="Q9020">
        <v>0</v>
      </c>
      <c r="R9020">
        <v>0</v>
      </c>
      <c r="S9020">
        <v>0</v>
      </c>
      <c r="Y9020" t="s">
        <v>169</v>
      </c>
    </row>
    <row r="9021" spans="1:25" x14ac:dyDescent="0.3">
      <c r="A9021" t="s">
        <v>39</v>
      </c>
      <c r="B9021" t="s">
        <v>39</v>
      </c>
      <c r="C9021" t="s">
        <v>5472</v>
      </c>
      <c r="D9021" t="s">
        <v>15</v>
      </c>
      <c r="E9021" t="s">
        <v>15</v>
      </c>
      <c r="F9021" s="30" t="s">
        <v>1707</v>
      </c>
      <c r="G9021" s="30" t="s">
        <v>6190</v>
      </c>
      <c r="H9021" s="30" t="s">
        <v>6191</v>
      </c>
      <c r="I9021" t="s">
        <v>181</v>
      </c>
      <c r="J9021" s="33" t="s">
        <v>101</v>
      </c>
      <c r="K9021" t="s">
        <v>101</v>
      </c>
      <c r="L9021" t="s">
        <v>1445</v>
      </c>
      <c r="M9021" s="16">
        <v>0</v>
      </c>
      <c r="N9021" s="16">
        <v>11812.5</v>
      </c>
      <c r="O9021" s="15">
        <v>11812.5</v>
      </c>
      <c r="P9021">
        <v>0</v>
      </c>
      <c r="Q9021">
        <v>0</v>
      </c>
      <c r="R9021">
        <v>0</v>
      </c>
      <c r="S9021">
        <v>0</v>
      </c>
      <c r="Y9021" t="s">
        <v>169</v>
      </c>
    </row>
    <row r="9022" spans="1:25" x14ac:dyDescent="0.3">
      <c r="A9022" t="s">
        <v>39</v>
      </c>
      <c r="B9022" t="s">
        <v>39</v>
      </c>
      <c r="C9022" t="s">
        <v>5472</v>
      </c>
      <c r="D9022" t="s">
        <v>15</v>
      </c>
      <c r="E9022" t="s">
        <v>15</v>
      </c>
      <c r="F9022" s="30" t="s">
        <v>1476</v>
      </c>
      <c r="G9022" s="30" t="s">
        <v>6192</v>
      </c>
      <c r="H9022" s="30" t="s">
        <v>1464</v>
      </c>
      <c r="I9022" t="s">
        <v>181</v>
      </c>
      <c r="J9022" s="33" t="s">
        <v>101</v>
      </c>
      <c r="K9022" t="s">
        <v>101</v>
      </c>
      <c r="L9022" t="s">
        <v>1435</v>
      </c>
      <c r="M9022" s="16">
        <v>0</v>
      </c>
      <c r="N9022" s="16">
        <v>13500</v>
      </c>
      <c r="O9022" s="15">
        <v>13500</v>
      </c>
      <c r="P9022">
        <v>0</v>
      </c>
      <c r="Q9022">
        <v>0</v>
      </c>
      <c r="R9022">
        <v>0</v>
      </c>
      <c r="S9022">
        <v>0</v>
      </c>
      <c r="Y9022" t="s">
        <v>169</v>
      </c>
    </row>
    <row r="9023" spans="1:25" x14ac:dyDescent="0.3">
      <c r="A9023" t="s">
        <v>39</v>
      </c>
      <c r="B9023" t="s">
        <v>39</v>
      </c>
      <c r="C9023" t="s">
        <v>5472</v>
      </c>
      <c r="D9023" t="s">
        <v>15</v>
      </c>
      <c r="E9023" t="s">
        <v>15</v>
      </c>
      <c r="F9023" s="30" t="s">
        <v>1476</v>
      </c>
      <c r="G9023" s="30" t="s">
        <v>6192</v>
      </c>
      <c r="H9023" s="30" t="s">
        <v>1464</v>
      </c>
      <c r="I9023" t="s">
        <v>181</v>
      </c>
      <c r="J9023" s="33" t="s">
        <v>101</v>
      </c>
      <c r="K9023" t="s">
        <v>101</v>
      </c>
      <c r="L9023" t="s">
        <v>6065</v>
      </c>
      <c r="M9023" s="16">
        <v>0</v>
      </c>
      <c r="N9023" s="16">
        <v>6750</v>
      </c>
      <c r="O9023" s="15">
        <v>6750</v>
      </c>
      <c r="P9023">
        <v>0</v>
      </c>
      <c r="Q9023">
        <v>0</v>
      </c>
      <c r="R9023">
        <v>0</v>
      </c>
      <c r="S9023">
        <v>0</v>
      </c>
      <c r="Y9023" t="s">
        <v>169</v>
      </c>
    </row>
    <row r="9024" spans="1:25" x14ac:dyDescent="0.3">
      <c r="A9024" t="s">
        <v>39</v>
      </c>
      <c r="B9024" t="s">
        <v>39</v>
      </c>
      <c r="C9024" t="s">
        <v>5472</v>
      </c>
      <c r="D9024" t="s">
        <v>15</v>
      </c>
      <c r="E9024" t="s">
        <v>15</v>
      </c>
      <c r="F9024" s="30" t="s">
        <v>1476</v>
      </c>
      <c r="G9024" s="30" t="s">
        <v>6192</v>
      </c>
      <c r="H9024" s="30" t="s">
        <v>1464</v>
      </c>
      <c r="I9024" t="s">
        <v>181</v>
      </c>
      <c r="J9024" s="33" t="s">
        <v>101</v>
      </c>
      <c r="K9024" t="s">
        <v>101</v>
      </c>
      <c r="L9024" t="s">
        <v>1445</v>
      </c>
      <c r="M9024" s="16">
        <v>0</v>
      </c>
      <c r="N9024" s="16">
        <v>6750</v>
      </c>
      <c r="O9024" s="15">
        <v>6750</v>
      </c>
      <c r="P9024">
        <v>0</v>
      </c>
      <c r="Q9024">
        <v>0</v>
      </c>
      <c r="R9024">
        <v>0</v>
      </c>
      <c r="S9024">
        <v>0</v>
      </c>
      <c r="Y9024" t="s">
        <v>169</v>
      </c>
    </row>
    <row r="9025" spans="1:25" x14ac:dyDescent="0.3">
      <c r="A9025" t="s">
        <v>39</v>
      </c>
      <c r="B9025" t="s">
        <v>39</v>
      </c>
      <c r="C9025" t="s">
        <v>5472</v>
      </c>
      <c r="D9025" t="s">
        <v>15</v>
      </c>
      <c r="E9025" t="s">
        <v>15</v>
      </c>
      <c r="F9025" s="30" t="s">
        <v>1709</v>
      </c>
      <c r="G9025" s="30" t="s">
        <v>6193</v>
      </c>
      <c r="H9025" s="30" t="s">
        <v>6194</v>
      </c>
      <c r="I9025" t="s">
        <v>181</v>
      </c>
      <c r="J9025" s="33" t="s">
        <v>101</v>
      </c>
      <c r="K9025" t="s">
        <v>101</v>
      </c>
      <c r="L9025" t="s">
        <v>1435</v>
      </c>
      <c r="M9025" s="16">
        <v>0</v>
      </c>
      <c r="N9025" s="16">
        <v>101250</v>
      </c>
      <c r="O9025" s="15">
        <v>101250</v>
      </c>
      <c r="P9025">
        <v>600</v>
      </c>
      <c r="Q9025">
        <v>4500</v>
      </c>
      <c r="R9025">
        <v>2000</v>
      </c>
      <c r="S9025">
        <v>7100</v>
      </c>
      <c r="Y9025" t="s">
        <v>169</v>
      </c>
    </row>
    <row r="9026" spans="1:25" x14ac:dyDescent="0.3">
      <c r="A9026" t="s">
        <v>39</v>
      </c>
      <c r="B9026" t="s">
        <v>39</v>
      </c>
      <c r="C9026" t="s">
        <v>5472</v>
      </c>
      <c r="D9026" t="s">
        <v>15</v>
      </c>
      <c r="E9026" t="s">
        <v>15</v>
      </c>
      <c r="F9026" s="30" t="s">
        <v>1709</v>
      </c>
      <c r="G9026" s="30" t="s">
        <v>6195</v>
      </c>
      <c r="H9026" s="30" t="s">
        <v>6194</v>
      </c>
      <c r="I9026" t="s">
        <v>181</v>
      </c>
      <c r="J9026" s="33" t="s">
        <v>101</v>
      </c>
      <c r="K9026" t="s">
        <v>101</v>
      </c>
      <c r="L9026" t="s">
        <v>6065</v>
      </c>
      <c r="M9026" s="16">
        <v>0</v>
      </c>
      <c r="N9026" s="16">
        <v>50625</v>
      </c>
      <c r="O9026" s="15">
        <v>50625</v>
      </c>
      <c r="P9026">
        <v>300</v>
      </c>
      <c r="Q9026">
        <v>2250</v>
      </c>
      <c r="R9026">
        <v>1000</v>
      </c>
      <c r="S9026">
        <v>3550</v>
      </c>
      <c r="Y9026" t="s">
        <v>169</v>
      </c>
    </row>
    <row r="9027" spans="1:25" x14ac:dyDescent="0.3">
      <c r="A9027" t="s">
        <v>39</v>
      </c>
      <c r="B9027" t="s">
        <v>39</v>
      </c>
      <c r="C9027" t="s">
        <v>5472</v>
      </c>
      <c r="D9027" t="s">
        <v>15</v>
      </c>
      <c r="E9027" t="s">
        <v>15</v>
      </c>
      <c r="F9027" s="30" t="s">
        <v>1709</v>
      </c>
      <c r="G9027" s="30" t="s">
        <v>6195</v>
      </c>
      <c r="H9027" s="30" t="s">
        <v>6194</v>
      </c>
      <c r="I9027" t="s">
        <v>181</v>
      </c>
      <c r="J9027" s="33" t="s">
        <v>101</v>
      </c>
      <c r="K9027" t="s">
        <v>101</v>
      </c>
      <c r="L9027" t="s">
        <v>1445</v>
      </c>
      <c r="M9027" s="16">
        <v>0</v>
      </c>
      <c r="N9027" s="16">
        <v>50625</v>
      </c>
      <c r="O9027" s="15">
        <v>50625</v>
      </c>
      <c r="P9027">
        <v>300</v>
      </c>
      <c r="Q9027">
        <v>2250</v>
      </c>
      <c r="R9027">
        <v>1000</v>
      </c>
      <c r="S9027">
        <v>3550</v>
      </c>
      <c r="Y9027" t="s">
        <v>169</v>
      </c>
    </row>
    <row r="9028" spans="1:25" x14ac:dyDescent="0.3">
      <c r="A9028" t="s">
        <v>39</v>
      </c>
      <c r="B9028" t="s">
        <v>39</v>
      </c>
      <c r="C9028" t="s">
        <v>5472</v>
      </c>
      <c r="D9028" t="s">
        <v>15</v>
      </c>
      <c r="E9028" t="s">
        <v>15</v>
      </c>
      <c r="F9028" s="30" t="s">
        <v>1532</v>
      </c>
      <c r="G9028" s="30" t="s">
        <v>6196</v>
      </c>
      <c r="H9028" s="30" t="s">
        <v>6197</v>
      </c>
      <c r="I9028" t="s">
        <v>181</v>
      </c>
      <c r="J9028" s="33" t="s">
        <v>101</v>
      </c>
      <c r="K9028" t="s">
        <v>101</v>
      </c>
      <c r="L9028" t="s">
        <v>1435</v>
      </c>
      <c r="M9028" s="16">
        <v>0</v>
      </c>
      <c r="N9028" s="16">
        <v>85500.000000000015</v>
      </c>
      <c r="O9028" s="15">
        <v>85500.000000000015</v>
      </c>
      <c r="P9028">
        <v>0</v>
      </c>
      <c r="Q9028">
        <v>0</v>
      </c>
      <c r="R9028">
        <v>0</v>
      </c>
      <c r="S9028">
        <v>0</v>
      </c>
      <c r="Y9028" t="s">
        <v>169</v>
      </c>
    </row>
    <row r="9029" spans="1:25" x14ac:dyDescent="0.3">
      <c r="A9029" t="s">
        <v>39</v>
      </c>
      <c r="B9029" t="s">
        <v>39</v>
      </c>
      <c r="C9029" t="s">
        <v>5472</v>
      </c>
      <c r="D9029" t="s">
        <v>15</v>
      </c>
      <c r="E9029" t="s">
        <v>15</v>
      </c>
      <c r="F9029" s="30" t="s">
        <v>1532</v>
      </c>
      <c r="G9029" s="30" t="s">
        <v>6196</v>
      </c>
      <c r="H9029" s="30" t="s">
        <v>6197</v>
      </c>
      <c r="I9029" t="s">
        <v>181</v>
      </c>
      <c r="J9029" s="33" t="s">
        <v>101</v>
      </c>
      <c r="K9029" t="s">
        <v>101</v>
      </c>
      <c r="L9029" t="s">
        <v>6065</v>
      </c>
      <c r="M9029" s="16">
        <v>0</v>
      </c>
      <c r="N9029" s="16">
        <v>85500.000000000015</v>
      </c>
      <c r="O9029" s="15">
        <v>85500.000000000015</v>
      </c>
      <c r="P9029">
        <v>0</v>
      </c>
      <c r="Q9029">
        <v>0</v>
      </c>
      <c r="R9029">
        <v>0</v>
      </c>
      <c r="S9029">
        <v>0</v>
      </c>
      <c r="Y9029" t="s">
        <v>169</v>
      </c>
    </row>
    <row r="9030" spans="1:25" x14ac:dyDescent="0.3">
      <c r="A9030" t="s">
        <v>39</v>
      </c>
      <c r="B9030" t="s">
        <v>39</v>
      </c>
      <c r="C9030" t="s">
        <v>5472</v>
      </c>
      <c r="D9030" t="s">
        <v>15</v>
      </c>
      <c r="E9030" t="s">
        <v>15</v>
      </c>
      <c r="F9030" s="30" t="s">
        <v>1532</v>
      </c>
      <c r="G9030" s="30" t="s">
        <v>6196</v>
      </c>
      <c r="H9030" s="30" t="s">
        <v>6197</v>
      </c>
      <c r="I9030" t="s">
        <v>181</v>
      </c>
      <c r="J9030" s="33" t="s">
        <v>101</v>
      </c>
      <c r="K9030" t="s">
        <v>101</v>
      </c>
      <c r="L9030" t="s">
        <v>1445</v>
      </c>
      <c r="M9030" s="16">
        <v>0</v>
      </c>
      <c r="N9030" s="16">
        <v>85500.000000000015</v>
      </c>
      <c r="O9030" s="15">
        <v>85500.000000000015</v>
      </c>
      <c r="P9030">
        <v>0</v>
      </c>
      <c r="Q9030">
        <v>0</v>
      </c>
      <c r="R9030">
        <v>0</v>
      </c>
      <c r="S9030">
        <v>0</v>
      </c>
      <c r="Y9030" t="s">
        <v>169</v>
      </c>
    </row>
    <row r="9031" spans="1:25" x14ac:dyDescent="0.3">
      <c r="A9031" t="s">
        <v>39</v>
      </c>
      <c r="B9031" t="s">
        <v>39</v>
      </c>
      <c r="C9031" t="s">
        <v>5472</v>
      </c>
      <c r="D9031" t="s">
        <v>29</v>
      </c>
      <c r="E9031" t="s">
        <v>29</v>
      </c>
      <c r="F9031" s="30" t="s">
        <v>6198</v>
      </c>
      <c r="G9031" s="30" t="s">
        <v>6199</v>
      </c>
      <c r="H9031" s="30" t="s">
        <v>6200</v>
      </c>
      <c r="I9031" t="s">
        <v>241</v>
      </c>
      <c r="J9031" s="33" t="s">
        <v>101</v>
      </c>
      <c r="K9031" t="s">
        <v>101</v>
      </c>
      <c r="L9031" t="s">
        <v>1440</v>
      </c>
      <c r="M9031" s="16">
        <v>10430</v>
      </c>
      <c r="N9031" s="16">
        <v>40125</v>
      </c>
      <c r="O9031" s="15">
        <v>50555</v>
      </c>
      <c r="P9031">
        <v>1200</v>
      </c>
      <c r="Q9031">
        <v>0</v>
      </c>
      <c r="R9031">
        <v>0</v>
      </c>
      <c r="S9031">
        <v>1200</v>
      </c>
      <c r="Y9031" t="s">
        <v>103</v>
      </c>
    </row>
    <row r="9032" spans="1:25" x14ac:dyDescent="0.3">
      <c r="A9032" t="s">
        <v>39</v>
      </c>
      <c r="B9032" t="s">
        <v>39</v>
      </c>
      <c r="C9032" t="s">
        <v>5472</v>
      </c>
      <c r="D9032" t="s">
        <v>29</v>
      </c>
      <c r="E9032" t="s">
        <v>29</v>
      </c>
      <c r="F9032" s="30" t="s">
        <v>6198</v>
      </c>
      <c r="G9032" s="30" t="s">
        <v>6199</v>
      </c>
      <c r="H9032" s="30" t="s">
        <v>6200</v>
      </c>
      <c r="I9032" t="s">
        <v>235</v>
      </c>
      <c r="J9032" s="33" t="s">
        <v>101</v>
      </c>
      <c r="K9032" t="s">
        <v>101</v>
      </c>
      <c r="L9032" t="s">
        <v>1439</v>
      </c>
      <c r="M9032" s="16">
        <v>0</v>
      </c>
      <c r="N9032" s="16">
        <v>0</v>
      </c>
      <c r="O9032" s="15">
        <v>0</v>
      </c>
      <c r="P9032">
        <v>1200</v>
      </c>
      <c r="Q9032">
        <v>1200</v>
      </c>
      <c r="R9032">
        <v>0</v>
      </c>
      <c r="S9032">
        <v>2400</v>
      </c>
      <c r="Y9032" t="s">
        <v>103</v>
      </c>
    </row>
    <row r="9033" spans="1:25" x14ac:dyDescent="0.3">
      <c r="A9033" t="s">
        <v>39</v>
      </c>
      <c r="B9033" t="s">
        <v>39</v>
      </c>
      <c r="C9033" t="s">
        <v>5472</v>
      </c>
      <c r="D9033" t="s">
        <v>29</v>
      </c>
      <c r="E9033" t="s">
        <v>29</v>
      </c>
      <c r="F9033" s="30" t="s">
        <v>6198</v>
      </c>
      <c r="G9033" s="30" t="s">
        <v>6199</v>
      </c>
      <c r="H9033" s="30" t="s">
        <v>6200</v>
      </c>
      <c r="I9033" t="s">
        <v>241</v>
      </c>
      <c r="J9033" s="33" t="s">
        <v>101</v>
      </c>
      <c r="K9033" t="s">
        <v>101</v>
      </c>
      <c r="L9033" t="s">
        <v>1435</v>
      </c>
      <c r="M9033" s="16">
        <v>10430</v>
      </c>
      <c r="N9033" s="16">
        <v>40125</v>
      </c>
      <c r="O9033" s="15">
        <v>50555</v>
      </c>
      <c r="P9033">
        <v>1200</v>
      </c>
      <c r="Q9033">
        <v>0</v>
      </c>
      <c r="R9033">
        <v>0</v>
      </c>
      <c r="S9033">
        <v>1200</v>
      </c>
      <c r="Y9033" t="s">
        <v>103</v>
      </c>
    </row>
    <row r="9034" spans="1:25" x14ac:dyDescent="0.3">
      <c r="A9034" t="s">
        <v>39</v>
      </c>
      <c r="B9034" t="s">
        <v>39</v>
      </c>
      <c r="C9034" t="s">
        <v>5472</v>
      </c>
      <c r="D9034" t="s">
        <v>29</v>
      </c>
      <c r="E9034" t="s">
        <v>29</v>
      </c>
      <c r="F9034" s="30" t="s">
        <v>6198</v>
      </c>
      <c r="G9034" s="30" t="s">
        <v>6199</v>
      </c>
      <c r="H9034" s="30" t="s">
        <v>6200</v>
      </c>
      <c r="I9034" t="s">
        <v>241</v>
      </c>
      <c r="J9034" s="33" t="s">
        <v>101</v>
      </c>
      <c r="K9034" t="s">
        <v>101</v>
      </c>
      <c r="L9034" t="s">
        <v>1443</v>
      </c>
      <c r="M9034" s="16">
        <v>10430</v>
      </c>
      <c r="N9034" s="16">
        <v>40125</v>
      </c>
      <c r="O9034" s="15">
        <v>50555</v>
      </c>
      <c r="P9034">
        <v>1200</v>
      </c>
      <c r="Q9034">
        <v>0</v>
      </c>
      <c r="R9034">
        <v>0</v>
      </c>
      <c r="S9034">
        <v>1200</v>
      </c>
      <c r="Y9034" t="s">
        <v>103</v>
      </c>
    </row>
    <row r="9035" spans="1:25" x14ac:dyDescent="0.3">
      <c r="A9035" t="s">
        <v>39</v>
      </c>
      <c r="B9035" t="s">
        <v>39</v>
      </c>
      <c r="C9035" t="s">
        <v>5472</v>
      </c>
      <c r="D9035" t="s">
        <v>29</v>
      </c>
      <c r="E9035" t="s">
        <v>29</v>
      </c>
      <c r="F9035" s="30" t="s">
        <v>6201</v>
      </c>
      <c r="G9035" s="30" t="s">
        <v>6202</v>
      </c>
      <c r="H9035" s="30" t="s">
        <v>6203</v>
      </c>
      <c r="I9035" t="s">
        <v>235</v>
      </c>
      <c r="J9035" s="33" t="s">
        <v>101</v>
      </c>
      <c r="K9035" t="s">
        <v>101</v>
      </c>
      <c r="L9035" t="s">
        <v>1440</v>
      </c>
      <c r="M9035" s="16">
        <v>0</v>
      </c>
      <c r="N9035" s="16">
        <v>0</v>
      </c>
      <c r="O9035" s="15">
        <v>0</v>
      </c>
      <c r="P9035">
        <v>3360</v>
      </c>
      <c r="Q9035">
        <v>0</v>
      </c>
      <c r="R9035">
        <v>0</v>
      </c>
      <c r="S9035">
        <v>3360</v>
      </c>
      <c r="Y9035" t="s">
        <v>103</v>
      </c>
    </row>
    <row r="9036" spans="1:25" x14ac:dyDescent="0.3">
      <c r="A9036" t="s">
        <v>39</v>
      </c>
      <c r="B9036" t="s">
        <v>39</v>
      </c>
      <c r="C9036" t="s">
        <v>5472</v>
      </c>
      <c r="D9036" t="s">
        <v>29</v>
      </c>
      <c r="E9036" t="s">
        <v>29</v>
      </c>
      <c r="F9036" s="30" t="s">
        <v>6201</v>
      </c>
      <c r="G9036" s="30" t="s">
        <v>6202</v>
      </c>
      <c r="H9036" s="30" t="s">
        <v>6203</v>
      </c>
      <c r="I9036" t="s">
        <v>235</v>
      </c>
      <c r="J9036" s="33" t="s">
        <v>101</v>
      </c>
      <c r="K9036" t="s">
        <v>101</v>
      </c>
      <c r="L9036" t="s">
        <v>1443</v>
      </c>
      <c r="M9036" s="16">
        <v>0</v>
      </c>
      <c r="N9036" s="16">
        <v>0</v>
      </c>
      <c r="O9036" s="15">
        <v>0</v>
      </c>
      <c r="P9036">
        <v>1440</v>
      </c>
      <c r="Q9036">
        <v>0</v>
      </c>
      <c r="R9036">
        <v>0</v>
      </c>
      <c r="S9036">
        <v>1440</v>
      </c>
      <c r="Y9036" t="s">
        <v>103</v>
      </c>
    </row>
    <row r="9037" spans="1:25" x14ac:dyDescent="0.3">
      <c r="A9037" t="s">
        <v>39</v>
      </c>
      <c r="B9037" t="s">
        <v>39</v>
      </c>
      <c r="C9037" t="s">
        <v>5472</v>
      </c>
      <c r="D9037" t="s">
        <v>29</v>
      </c>
      <c r="E9037" t="s">
        <v>29</v>
      </c>
      <c r="F9037" s="30" t="s">
        <v>6198</v>
      </c>
      <c r="G9037" s="30" t="s">
        <v>6199</v>
      </c>
      <c r="H9037" s="30" t="s">
        <v>6200</v>
      </c>
      <c r="I9037" t="s">
        <v>181</v>
      </c>
      <c r="J9037" s="33" t="s">
        <v>101</v>
      </c>
      <c r="K9037" t="s">
        <v>101</v>
      </c>
      <c r="L9037" t="s">
        <v>1445</v>
      </c>
      <c r="M9037" s="16">
        <v>10430</v>
      </c>
      <c r="N9037" s="16">
        <v>40125</v>
      </c>
      <c r="O9037" s="15">
        <v>50555</v>
      </c>
      <c r="P9037">
        <v>1200</v>
      </c>
      <c r="Q9037">
        <v>0</v>
      </c>
      <c r="R9037">
        <v>0</v>
      </c>
      <c r="S9037">
        <v>1200</v>
      </c>
      <c r="Y9037" t="s">
        <v>103</v>
      </c>
    </row>
    <row r="9038" spans="1:25" x14ac:dyDescent="0.3">
      <c r="A9038" t="s">
        <v>39</v>
      </c>
      <c r="B9038" t="s">
        <v>39</v>
      </c>
      <c r="C9038" t="s">
        <v>5472</v>
      </c>
      <c r="D9038" t="s">
        <v>20</v>
      </c>
      <c r="E9038" t="s">
        <v>20</v>
      </c>
      <c r="F9038" s="30" t="s">
        <v>1483</v>
      </c>
      <c r="G9038" s="30" t="s">
        <v>6204</v>
      </c>
      <c r="H9038" s="30" t="s">
        <v>6094</v>
      </c>
      <c r="I9038" t="s">
        <v>181</v>
      </c>
      <c r="J9038" s="33" t="s">
        <v>101</v>
      </c>
      <c r="K9038" t="s">
        <v>101</v>
      </c>
      <c r="L9038" t="s">
        <v>1435</v>
      </c>
      <c r="M9038" s="16">
        <v>0</v>
      </c>
      <c r="N9038" s="16">
        <v>436244.4</v>
      </c>
      <c r="O9038" s="15">
        <v>436244.4</v>
      </c>
      <c r="P9038">
        <v>0</v>
      </c>
      <c r="Q9038">
        <v>3000</v>
      </c>
      <c r="R9038">
        <v>5000</v>
      </c>
      <c r="S9038">
        <v>8000</v>
      </c>
      <c r="Y9038" t="s">
        <v>113</v>
      </c>
    </row>
    <row r="9039" spans="1:25" x14ac:dyDescent="0.3">
      <c r="A9039" t="s">
        <v>39</v>
      </c>
      <c r="B9039" t="s">
        <v>39</v>
      </c>
      <c r="C9039" t="s">
        <v>5472</v>
      </c>
      <c r="D9039" t="s">
        <v>17</v>
      </c>
      <c r="E9039" t="s">
        <v>17</v>
      </c>
      <c r="F9039" s="30" t="s">
        <v>1504</v>
      </c>
      <c r="G9039" s="30" t="s">
        <v>6111</v>
      </c>
      <c r="H9039" s="30" t="s">
        <v>6112</v>
      </c>
      <c r="I9039" t="s">
        <v>181</v>
      </c>
      <c r="J9039" s="33" t="s">
        <v>182</v>
      </c>
      <c r="K9039" t="s">
        <v>182</v>
      </c>
      <c r="L9039" t="s">
        <v>1435</v>
      </c>
      <c r="M9039" s="16">
        <v>150453</v>
      </c>
      <c r="N9039" s="16">
        <v>0</v>
      </c>
      <c r="O9039" s="15">
        <v>150453</v>
      </c>
      <c r="P9039">
        <v>0</v>
      </c>
      <c r="Q9039">
        <v>2180</v>
      </c>
      <c r="R9039">
        <v>0</v>
      </c>
      <c r="S9039">
        <v>2180</v>
      </c>
      <c r="Y9039" t="s">
        <v>17</v>
      </c>
    </row>
    <row r="9040" spans="1:25" x14ac:dyDescent="0.3">
      <c r="A9040" t="s">
        <v>39</v>
      </c>
      <c r="B9040" t="s">
        <v>39</v>
      </c>
      <c r="C9040" t="s">
        <v>5472</v>
      </c>
      <c r="D9040" t="s">
        <v>45</v>
      </c>
      <c r="E9040" t="s">
        <v>64</v>
      </c>
      <c r="F9040" s="30" t="s">
        <v>1797</v>
      </c>
      <c r="G9040" s="30" t="s">
        <v>6101</v>
      </c>
      <c r="H9040" s="30" t="s">
        <v>6102</v>
      </c>
      <c r="I9040" t="s">
        <v>181</v>
      </c>
      <c r="J9040" s="33" t="s">
        <v>182</v>
      </c>
      <c r="K9040" t="s">
        <v>182</v>
      </c>
      <c r="M9040" s="16">
        <v>0</v>
      </c>
      <c r="N9040" s="16">
        <v>96621</v>
      </c>
      <c r="O9040" s="15">
        <v>96621</v>
      </c>
      <c r="P9040">
        <v>0</v>
      </c>
      <c r="Q9040">
        <v>0</v>
      </c>
      <c r="R9040">
        <v>0</v>
      </c>
      <c r="S9040">
        <v>0</v>
      </c>
      <c r="Y9040" t="s">
        <v>103</v>
      </c>
    </row>
    <row r="9041" spans="1:25" x14ac:dyDescent="0.3">
      <c r="A9041" t="s">
        <v>39</v>
      </c>
      <c r="B9041" t="s">
        <v>39</v>
      </c>
      <c r="C9041" t="s">
        <v>5472</v>
      </c>
      <c r="D9041" t="s">
        <v>20</v>
      </c>
      <c r="E9041" t="s">
        <v>20</v>
      </c>
      <c r="F9041" s="30" t="s">
        <v>1637</v>
      </c>
      <c r="G9041" s="30" t="s">
        <v>6205</v>
      </c>
      <c r="H9041" s="30" t="s">
        <v>6087</v>
      </c>
      <c r="I9041" t="s">
        <v>181</v>
      </c>
      <c r="J9041" s="33" t="s">
        <v>182</v>
      </c>
      <c r="K9041" t="s">
        <v>182</v>
      </c>
      <c r="M9041" s="16">
        <v>0</v>
      </c>
      <c r="N9041" s="16">
        <v>70000</v>
      </c>
      <c r="O9041" s="15">
        <v>70000</v>
      </c>
      <c r="P9041">
        <v>0</v>
      </c>
      <c r="Q9041">
        <v>0</v>
      </c>
      <c r="R9041">
        <v>0</v>
      </c>
      <c r="S9041">
        <v>0</v>
      </c>
      <c r="Y9041" t="s">
        <v>113</v>
      </c>
    </row>
    <row r="9042" spans="1:25" x14ac:dyDescent="0.3">
      <c r="A9042" t="s">
        <v>39</v>
      </c>
      <c r="B9042" t="s">
        <v>39</v>
      </c>
      <c r="C9042" t="s">
        <v>5472</v>
      </c>
      <c r="D9042" t="s">
        <v>45</v>
      </c>
      <c r="E9042" t="s">
        <v>68</v>
      </c>
      <c r="F9042" s="30" t="s">
        <v>1476</v>
      </c>
      <c r="G9042" s="30" t="s">
        <v>6206</v>
      </c>
      <c r="H9042" s="30" t="s">
        <v>1464</v>
      </c>
      <c r="I9042" t="s">
        <v>181</v>
      </c>
      <c r="J9042" s="33" t="s">
        <v>182</v>
      </c>
      <c r="K9042" t="s">
        <v>182</v>
      </c>
      <c r="M9042" s="16">
        <v>0</v>
      </c>
      <c r="N9042" s="16">
        <v>69015</v>
      </c>
      <c r="O9042" s="15">
        <v>69015</v>
      </c>
      <c r="P9042">
        <v>0</v>
      </c>
      <c r="Q9042">
        <v>0</v>
      </c>
      <c r="R9042">
        <v>0</v>
      </c>
      <c r="S9042">
        <v>0</v>
      </c>
      <c r="Y9042" t="s">
        <v>103</v>
      </c>
    </row>
    <row r="9043" spans="1:25" x14ac:dyDescent="0.3">
      <c r="A9043" t="s">
        <v>39</v>
      </c>
      <c r="B9043" t="s">
        <v>39</v>
      </c>
      <c r="C9043" t="s">
        <v>5472</v>
      </c>
      <c r="D9043" t="s">
        <v>45</v>
      </c>
      <c r="E9043" t="s">
        <v>68</v>
      </c>
      <c r="F9043" s="30" t="s">
        <v>1556</v>
      </c>
      <c r="G9043" s="30" t="s">
        <v>6207</v>
      </c>
      <c r="H9043" s="30" t="s">
        <v>6053</v>
      </c>
      <c r="I9043" t="s">
        <v>181</v>
      </c>
      <c r="J9043" s="33" t="s">
        <v>182</v>
      </c>
      <c r="K9043" t="s">
        <v>182</v>
      </c>
      <c r="M9043" s="16">
        <v>0</v>
      </c>
      <c r="N9043" s="16">
        <v>165636</v>
      </c>
      <c r="O9043" s="15">
        <v>165636</v>
      </c>
      <c r="P9043">
        <v>975</v>
      </c>
      <c r="Q9043">
        <v>3897</v>
      </c>
      <c r="R9043">
        <v>0</v>
      </c>
      <c r="S9043">
        <v>4872</v>
      </c>
      <c r="Y9043" t="s">
        <v>103</v>
      </c>
    </row>
    <row r="9044" spans="1:25" x14ac:dyDescent="0.3">
      <c r="A9044" t="s">
        <v>39</v>
      </c>
      <c r="B9044" t="s">
        <v>39</v>
      </c>
      <c r="C9044" t="s">
        <v>5472</v>
      </c>
      <c r="D9044" t="s">
        <v>15</v>
      </c>
      <c r="E9044" t="s">
        <v>15</v>
      </c>
      <c r="F9044" s="30" t="s">
        <v>1532</v>
      </c>
      <c r="G9044" s="30" t="s">
        <v>6208</v>
      </c>
      <c r="H9044" s="30" t="s">
        <v>6053</v>
      </c>
      <c r="I9044" t="s">
        <v>181</v>
      </c>
      <c r="J9044" s="33" t="s">
        <v>182</v>
      </c>
      <c r="K9044" t="s">
        <v>182</v>
      </c>
      <c r="M9044" s="16">
        <v>0</v>
      </c>
      <c r="N9044" s="16">
        <v>249834</v>
      </c>
      <c r="O9044" s="15">
        <v>249834</v>
      </c>
      <c r="P9044">
        <v>0</v>
      </c>
      <c r="Q9044">
        <v>0</v>
      </c>
      <c r="R9044">
        <v>0</v>
      </c>
      <c r="S9044">
        <v>0</v>
      </c>
      <c r="Y9044" t="s">
        <v>169</v>
      </c>
    </row>
    <row r="9045" spans="1:25" x14ac:dyDescent="0.3">
      <c r="A9045" t="s">
        <v>39</v>
      </c>
      <c r="B9045" t="s">
        <v>39</v>
      </c>
      <c r="C9045" t="s">
        <v>5472</v>
      </c>
      <c r="D9045" t="s">
        <v>33</v>
      </c>
      <c r="E9045" t="s">
        <v>33</v>
      </c>
      <c r="F9045" s="30" t="s">
        <v>1783</v>
      </c>
      <c r="G9045" s="30" t="s">
        <v>6209</v>
      </c>
      <c r="H9045" s="30" t="s">
        <v>6053</v>
      </c>
      <c r="I9045" t="s">
        <v>181</v>
      </c>
      <c r="J9045" s="33" t="s">
        <v>182</v>
      </c>
      <c r="K9045" t="s">
        <v>182</v>
      </c>
      <c r="M9045" s="16">
        <v>0</v>
      </c>
      <c r="N9045" s="16">
        <v>253975</v>
      </c>
      <c r="O9045" s="15">
        <v>253975</v>
      </c>
      <c r="P9045">
        <v>0</v>
      </c>
      <c r="Q9045">
        <v>0</v>
      </c>
      <c r="R9045">
        <v>0</v>
      </c>
      <c r="S9045">
        <v>0</v>
      </c>
      <c r="Y9045" t="s">
        <v>33</v>
      </c>
    </row>
    <row r="9046" spans="1:25" x14ac:dyDescent="0.3">
      <c r="A9046" t="s">
        <v>39</v>
      </c>
      <c r="B9046" t="s">
        <v>39</v>
      </c>
      <c r="C9046" t="s">
        <v>5472</v>
      </c>
      <c r="D9046" t="s">
        <v>10</v>
      </c>
      <c r="E9046" t="s">
        <v>10</v>
      </c>
      <c r="F9046" s="30" t="s">
        <v>1465</v>
      </c>
      <c r="G9046" s="30" t="s">
        <v>6210</v>
      </c>
      <c r="H9046" s="30" t="s">
        <v>6211</v>
      </c>
      <c r="I9046" t="s">
        <v>181</v>
      </c>
      <c r="J9046" s="33" t="s">
        <v>182</v>
      </c>
      <c r="K9046" t="s">
        <v>182</v>
      </c>
      <c r="M9046" s="16">
        <v>0</v>
      </c>
      <c r="N9046" s="16">
        <v>165636</v>
      </c>
      <c r="O9046" s="15">
        <v>165636</v>
      </c>
      <c r="P9046">
        <v>0</v>
      </c>
      <c r="Q9046">
        <v>0</v>
      </c>
      <c r="R9046">
        <v>0</v>
      </c>
      <c r="S9046">
        <v>0</v>
      </c>
      <c r="Y9046" t="s">
        <v>341</v>
      </c>
    </row>
    <row r="9047" spans="1:25" x14ac:dyDescent="0.3">
      <c r="A9047" t="s">
        <v>39</v>
      </c>
      <c r="B9047" t="s">
        <v>39</v>
      </c>
      <c r="C9047" t="s">
        <v>5472</v>
      </c>
      <c r="D9047" t="s">
        <v>26</v>
      </c>
      <c r="E9047" t="s">
        <v>26</v>
      </c>
      <c r="F9047" s="30" t="s">
        <v>1491</v>
      </c>
      <c r="G9047" s="30" t="s">
        <v>6212</v>
      </c>
      <c r="H9047" s="30" t="s">
        <v>6211</v>
      </c>
      <c r="I9047" t="s">
        <v>181</v>
      </c>
      <c r="J9047" s="33" t="s">
        <v>182</v>
      </c>
      <c r="K9047" t="s">
        <v>182</v>
      </c>
      <c r="M9047" s="16">
        <v>0</v>
      </c>
      <c r="N9047" s="16">
        <v>280201</v>
      </c>
      <c r="O9047" s="15">
        <v>280201</v>
      </c>
      <c r="P9047">
        <v>3379.1444786988709</v>
      </c>
      <c r="Q9047">
        <v>8447.861196747177</v>
      </c>
      <c r="R9047">
        <v>5068.7167180483057</v>
      </c>
      <c r="S9047">
        <v>16895.722393494354</v>
      </c>
      <c r="Y9047" t="s">
        <v>341</v>
      </c>
    </row>
    <row r="9048" spans="1:25" x14ac:dyDescent="0.3">
      <c r="A9048" t="s">
        <v>39</v>
      </c>
      <c r="B9048" t="s">
        <v>39</v>
      </c>
      <c r="C9048" t="s">
        <v>5472</v>
      </c>
      <c r="D9048" t="s">
        <v>22</v>
      </c>
      <c r="E9048" t="s">
        <v>22</v>
      </c>
      <c r="F9048" s="30" t="s">
        <v>1469</v>
      </c>
      <c r="G9048" s="30" t="s">
        <v>6213</v>
      </c>
      <c r="H9048" s="30" t="s">
        <v>6211</v>
      </c>
      <c r="I9048" t="s">
        <v>181</v>
      </c>
      <c r="J9048" s="33" t="s">
        <v>182</v>
      </c>
      <c r="K9048" t="s">
        <v>182</v>
      </c>
      <c r="L9048">
        <v>0</v>
      </c>
      <c r="M9048" s="16">
        <v>326234</v>
      </c>
      <c r="N9048" s="16">
        <v>0</v>
      </c>
      <c r="O9048" s="15">
        <v>326234</v>
      </c>
      <c r="P9048">
        <v>0</v>
      </c>
      <c r="Q9048">
        <v>671</v>
      </c>
      <c r="R9048">
        <v>448</v>
      </c>
      <c r="S9048">
        <v>1119</v>
      </c>
      <c r="Y9048" t="s">
        <v>183</v>
      </c>
    </row>
    <row r="9049" spans="1:25" x14ac:dyDescent="0.3">
      <c r="A9049" t="s">
        <v>39</v>
      </c>
      <c r="B9049" t="s">
        <v>39</v>
      </c>
      <c r="C9049" t="s">
        <v>5472</v>
      </c>
      <c r="D9049" t="s">
        <v>17</v>
      </c>
      <c r="E9049" t="s">
        <v>17</v>
      </c>
      <c r="F9049" s="30" t="s">
        <v>1585</v>
      </c>
      <c r="G9049" s="30" t="s">
        <v>6214</v>
      </c>
      <c r="H9049" s="30" t="s">
        <v>6215</v>
      </c>
      <c r="I9049" t="s">
        <v>181</v>
      </c>
      <c r="J9049" s="33" t="s">
        <v>182</v>
      </c>
      <c r="K9049" t="s">
        <v>182</v>
      </c>
      <c r="L9049">
        <v>0</v>
      </c>
      <c r="M9049" s="16">
        <v>0</v>
      </c>
      <c r="N9049" s="16">
        <v>79132</v>
      </c>
      <c r="O9049" s="15">
        <v>79132</v>
      </c>
      <c r="P9049">
        <v>0</v>
      </c>
      <c r="Q9049">
        <v>0</v>
      </c>
      <c r="R9049">
        <v>0</v>
      </c>
      <c r="S9049">
        <v>0</v>
      </c>
      <c r="Y9049" t="s">
        <v>17</v>
      </c>
    </row>
    <row r="9050" spans="1:25" x14ac:dyDescent="0.3">
      <c r="A9050" t="s">
        <v>39</v>
      </c>
      <c r="B9050" t="s">
        <v>39</v>
      </c>
      <c r="C9050" t="s">
        <v>5472</v>
      </c>
      <c r="D9050" t="s">
        <v>17</v>
      </c>
      <c r="E9050" t="s">
        <v>17</v>
      </c>
      <c r="F9050" s="30" t="s">
        <v>1500</v>
      </c>
      <c r="G9050" s="30" t="s">
        <v>6216</v>
      </c>
      <c r="H9050" s="30" t="s">
        <v>6053</v>
      </c>
      <c r="I9050" t="s">
        <v>181</v>
      </c>
      <c r="J9050" s="33" t="s">
        <v>182</v>
      </c>
      <c r="K9050" t="s">
        <v>182</v>
      </c>
      <c r="M9050" s="16">
        <v>0</v>
      </c>
      <c r="N9050" s="16">
        <v>111804</v>
      </c>
      <c r="O9050" s="15">
        <v>111804</v>
      </c>
      <c r="P9050">
        <v>0</v>
      </c>
      <c r="Q9050">
        <v>0</v>
      </c>
      <c r="R9050">
        <v>0</v>
      </c>
      <c r="S9050">
        <v>0</v>
      </c>
      <c r="Y9050" t="s">
        <v>17</v>
      </c>
    </row>
    <row r="9051" spans="1:25" x14ac:dyDescent="0.3">
      <c r="A9051" t="s">
        <v>60</v>
      </c>
      <c r="B9051" t="s">
        <v>61</v>
      </c>
      <c r="C9051" t="s">
        <v>5472</v>
      </c>
      <c r="D9051" t="s">
        <v>45</v>
      </c>
      <c r="E9051" t="s">
        <v>46</v>
      </c>
      <c r="F9051" t="s">
        <v>476</v>
      </c>
      <c r="G9051" t="s">
        <v>6217</v>
      </c>
      <c r="H9051" t="s">
        <v>6218</v>
      </c>
      <c r="I9051" t="s">
        <v>100</v>
      </c>
      <c r="J9051" s="33" t="s">
        <v>101</v>
      </c>
      <c r="K9051" t="s">
        <v>101</v>
      </c>
      <c r="L9051" t="s">
        <v>61</v>
      </c>
      <c r="M9051" s="16">
        <v>27000</v>
      </c>
      <c r="N9051" s="16">
        <v>0</v>
      </c>
      <c r="O9051" s="15">
        <v>27000</v>
      </c>
      <c r="P9051">
        <v>0</v>
      </c>
      <c r="Q9051">
        <v>0</v>
      </c>
      <c r="R9051">
        <v>0</v>
      </c>
      <c r="S9051">
        <v>0</v>
      </c>
      <c r="X9051">
        <v>0</v>
      </c>
      <c r="Y9051" t="s">
        <v>103</v>
      </c>
    </row>
    <row r="9052" spans="1:25" x14ac:dyDescent="0.3">
      <c r="A9052" t="s">
        <v>60</v>
      </c>
      <c r="B9052" t="s">
        <v>61</v>
      </c>
      <c r="C9052" t="s">
        <v>5472</v>
      </c>
      <c r="D9052" t="s">
        <v>63</v>
      </c>
      <c r="E9052" t="s">
        <v>63</v>
      </c>
      <c r="F9052" t="s">
        <v>390</v>
      </c>
      <c r="G9052" t="s">
        <v>6219</v>
      </c>
      <c r="H9052" t="s">
        <v>6220</v>
      </c>
      <c r="I9052" t="s">
        <v>100</v>
      </c>
      <c r="J9052" s="33" t="s">
        <v>101</v>
      </c>
      <c r="K9052" t="s">
        <v>101</v>
      </c>
      <c r="L9052" t="s">
        <v>61</v>
      </c>
      <c r="M9052" s="16">
        <v>68000</v>
      </c>
      <c r="N9052" s="16">
        <v>17000</v>
      </c>
      <c r="O9052" s="15">
        <v>85000</v>
      </c>
      <c r="P9052">
        <v>0</v>
      </c>
      <c r="Q9052">
        <v>900</v>
      </c>
      <c r="R9052">
        <v>100</v>
      </c>
      <c r="S9052">
        <v>1000</v>
      </c>
      <c r="X9052">
        <v>0</v>
      </c>
      <c r="Y9052" t="s">
        <v>14</v>
      </c>
    </row>
    <row r="9053" spans="1:25" x14ac:dyDescent="0.3">
      <c r="A9053" t="s">
        <v>60</v>
      </c>
      <c r="B9053" t="s">
        <v>61</v>
      </c>
      <c r="C9053" t="s">
        <v>5472</v>
      </c>
      <c r="D9053" t="s">
        <v>15</v>
      </c>
      <c r="E9053" t="s">
        <v>15</v>
      </c>
      <c r="F9053" t="s">
        <v>499</v>
      </c>
      <c r="G9053" t="s">
        <v>6221</v>
      </c>
      <c r="H9053" t="s">
        <v>6222</v>
      </c>
      <c r="I9053" t="s">
        <v>100</v>
      </c>
      <c r="J9053" s="33" t="s">
        <v>101</v>
      </c>
      <c r="K9053" t="s">
        <v>101</v>
      </c>
      <c r="L9053" t="s">
        <v>61</v>
      </c>
      <c r="M9053" s="16">
        <v>150000</v>
      </c>
      <c r="N9053" s="16">
        <v>0</v>
      </c>
      <c r="O9053" s="15">
        <v>150000</v>
      </c>
      <c r="P9053">
        <v>0</v>
      </c>
      <c r="Q9053">
        <v>90</v>
      </c>
      <c r="R9053">
        <v>10</v>
      </c>
      <c r="S9053">
        <v>100</v>
      </c>
      <c r="X9053">
        <v>0</v>
      </c>
      <c r="Y9053" t="s">
        <v>169</v>
      </c>
    </row>
    <row r="9054" spans="1:25" x14ac:dyDescent="0.3">
      <c r="A9054" t="s">
        <v>60</v>
      </c>
      <c r="B9054" t="s">
        <v>61</v>
      </c>
      <c r="C9054" t="s">
        <v>5472</v>
      </c>
      <c r="D9054" t="s">
        <v>45</v>
      </c>
      <c r="E9054" t="s">
        <v>64</v>
      </c>
      <c r="F9054" t="s">
        <v>2763</v>
      </c>
      <c r="G9054" t="s">
        <v>5601</v>
      </c>
      <c r="H9054" t="s">
        <v>6223</v>
      </c>
      <c r="I9054" t="s">
        <v>100</v>
      </c>
      <c r="J9054" s="33" t="s">
        <v>101</v>
      </c>
      <c r="K9054" t="s">
        <v>101</v>
      </c>
      <c r="L9054" t="s">
        <v>61</v>
      </c>
      <c r="M9054" s="16">
        <v>54000</v>
      </c>
      <c r="N9054" s="16">
        <v>0</v>
      </c>
      <c r="O9054" s="15">
        <v>54000</v>
      </c>
      <c r="P9054">
        <v>0</v>
      </c>
      <c r="Q9054">
        <v>2000</v>
      </c>
      <c r="R9054">
        <v>0</v>
      </c>
      <c r="S9054">
        <v>2000</v>
      </c>
      <c r="X9054">
        <v>0</v>
      </c>
      <c r="Y9054" t="s">
        <v>103</v>
      </c>
    </row>
    <row r="9055" spans="1:25" x14ac:dyDescent="0.3">
      <c r="A9055" t="s">
        <v>60</v>
      </c>
      <c r="B9055" t="s">
        <v>61</v>
      </c>
      <c r="C9055" t="s">
        <v>5472</v>
      </c>
      <c r="D9055" t="s">
        <v>20</v>
      </c>
      <c r="E9055" t="s">
        <v>20</v>
      </c>
      <c r="F9055" t="s">
        <v>6224</v>
      </c>
      <c r="G9055" t="s">
        <v>6225</v>
      </c>
      <c r="H9055" t="s">
        <v>6226</v>
      </c>
      <c r="I9055" t="s">
        <v>100</v>
      </c>
      <c r="J9055" s="33" t="s">
        <v>101</v>
      </c>
      <c r="K9055" t="s">
        <v>101</v>
      </c>
      <c r="L9055" t="s">
        <v>61</v>
      </c>
      <c r="M9055" s="16">
        <v>78000</v>
      </c>
      <c r="N9055" s="16">
        <v>0</v>
      </c>
      <c r="O9055" s="15">
        <v>78000</v>
      </c>
      <c r="P9055">
        <v>0</v>
      </c>
      <c r="Q9055">
        <v>0</v>
      </c>
      <c r="R9055">
        <v>0</v>
      </c>
      <c r="S9055">
        <v>0</v>
      </c>
      <c r="X9055">
        <v>0</v>
      </c>
      <c r="Y9055" t="s">
        <v>113</v>
      </c>
    </row>
    <row r="9056" spans="1:25" x14ac:dyDescent="0.3">
      <c r="A9056" t="s">
        <v>60</v>
      </c>
      <c r="B9056" t="s">
        <v>61</v>
      </c>
      <c r="C9056" t="s">
        <v>5472</v>
      </c>
      <c r="D9056" t="s">
        <v>20</v>
      </c>
      <c r="E9056" t="s">
        <v>20</v>
      </c>
      <c r="F9056" t="s">
        <v>458</v>
      </c>
      <c r="G9056" t="s">
        <v>6227</v>
      </c>
      <c r="H9056" t="s">
        <v>6228</v>
      </c>
      <c r="I9056" t="s">
        <v>241</v>
      </c>
      <c r="J9056" s="33" t="s">
        <v>101</v>
      </c>
      <c r="K9056" t="s">
        <v>101</v>
      </c>
      <c r="L9056" t="s">
        <v>61</v>
      </c>
      <c r="M9056" s="16">
        <v>45000</v>
      </c>
      <c r="N9056" s="16">
        <v>0</v>
      </c>
      <c r="O9056" s="15">
        <v>45000</v>
      </c>
      <c r="P9056">
        <v>0</v>
      </c>
      <c r="Q9056">
        <v>1000</v>
      </c>
      <c r="R9056">
        <v>500</v>
      </c>
      <c r="S9056">
        <v>1500</v>
      </c>
      <c r="X9056">
        <v>0</v>
      </c>
      <c r="Y9056" t="s">
        <v>113</v>
      </c>
    </row>
    <row r="9057" spans="1:25" x14ac:dyDescent="0.3">
      <c r="A9057" t="s">
        <v>60</v>
      </c>
      <c r="B9057" t="s">
        <v>61</v>
      </c>
      <c r="C9057" t="s">
        <v>5472</v>
      </c>
      <c r="D9057" t="s">
        <v>22</v>
      </c>
      <c r="E9057" t="s">
        <v>22</v>
      </c>
      <c r="F9057" t="s">
        <v>420</v>
      </c>
      <c r="G9057" t="s">
        <v>6229</v>
      </c>
      <c r="H9057" t="s">
        <v>6230</v>
      </c>
      <c r="I9057" t="s">
        <v>241</v>
      </c>
      <c r="J9057" s="33" t="s">
        <v>101</v>
      </c>
      <c r="K9057" t="s">
        <v>101</v>
      </c>
      <c r="L9057" t="s">
        <v>61</v>
      </c>
      <c r="M9057" s="16">
        <v>0</v>
      </c>
      <c r="N9057" s="16">
        <v>40000</v>
      </c>
      <c r="O9057" s="15">
        <v>40000</v>
      </c>
      <c r="P9057">
        <v>0</v>
      </c>
      <c r="Q9057">
        <v>70</v>
      </c>
      <c r="R9057">
        <v>0</v>
      </c>
      <c r="S9057">
        <v>70</v>
      </c>
      <c r="X9057">
        <v>0</v>
      </c>
      <c r="Y9057" t="s">
        <v>183</v>
      </c>
    </row>
    <row r="9058" spans="1:25" x14ac:dyDescent="0.3">
      <c r="A9058" t="s">
        <v>60</v>
      </c>
      <c r="B9058" t="s">
        <v>61</v>
      </c>
      <c r="C9058" t="s">
        <v>5472</v>
      </c>
      <c r="D9058" t="s">
        <v>26</v>
      </c>
      <c r="E9058" t="s">
        <v>26</v>
      </c>
      <c r="F9058" t="s">
        <v>3217</v>
      </c>
      <c r="G9058" t="s">
        <v>6231</v>
      </c>
      <c r="H9058" t="s">
        <v>6232</v>
      </c>
      <c r="I9058" t="s">
        <v>100</v>
      </c>
      <c r="J9058" s="33" t="s">
        <v>101</v>
      </c>
      <c r="K9058" t="s">
        <v>101</v>
      </c>
      <c r="L9058" t="s">
        <v>61</v>
      </c>
      <c r="M9058" s="16">
        <v>17500</v>
      </c>
      <c r="N9058" s="16">
        <v>0</v>
      </c>
      <c r="O9058" s="15">
        <v>17500</v>
      </c>
      <c r="P9058">
        <v>0</v>
      </c>
      <c r="Q9058">
        <v>45</v>
      </c>
      <c r="R9058">
        <v>5</v>
      </c>
      <c r="S9058">
        <v>50</v>
      </c>
      <c r="X9058">
        <v>0</v>
      </c>
      <c r="Y9058" t="s">
        <v>341</v>
      </c>
    </row>
    <row r="9059" spans="1:25" x14ac:dyDescent="0.3">
      <c r="A9059" t="s">
        <v>60</v>
      </c>
      <c r="B9059" t="s">
        <v>61</v>
      </c>
      <c r="C9059" t="s">
        <v>5472</v>
      </c>
      <c r="D9059" t="s">
        <v>26</v>
      </c>
      <c r="E9059" t="s">
        <v>26</v>
      </c>
      <c r="F9059" t="s">
        <v>3217</v>
      </c>
      <c r="G9059" t="s">
        <v>6233</v>
      </c>
      <c r="H9059" t="s">
        <v>6234</v>
      </c>
      <c r="I9059" t="s">
        <v>100</v>
      </c>
      <c r="J9059" s="33" t="s">
        <v>101</v>
      </c>
      <c r="K9059" t="s">
        <v>101</v>
      </c>
      <c r="L9059" t="s">
        <v>61</v>
      </c>
      <c r="M9059" s="16">
        <v>125000</v>
      </c>
      <c r="N9059" s="16">
        <v>0</v>
      </c>
      <c r="O9059" s="15">
        <v>125000</v>
      </c>
      <c r="P9059">
        <v>0</v>
      </c>
      <c r="Q9059">
        <v>1000</v>
      </c>
      <c r="R9059">
        <v>100</v>
      </c>
      <c r="S9059">
        <v>1100</v>
      </c>
      <c r="X9059">
        <v>0</v>
      </c>
      <c r="Y9059" t="s">
        <v>341</v>
      </c>
    </row>
    <row r="9060" spans="1:25" x14ac:dyDescent="0.3">
      <c r="A9060" t="s">
        <v>60</v>
      </c>
      <c r="B9060" t="s">
        <v>61</v>
      </c>
      <c r="C9060" t="s">
        <v>5472</v>
      </c>
      <c r="D9060" t="s">
        <v>17</v>
      </c>
      <c r="E9060" t="s">
        <v>17</v>
      </c>
      <c r="F9060" t="s">
        <v>198</v>
      </c>
      <c r="G9060" t="s">
        <v>6235</v>
      </c>
      <c r="H9060" t="s">
        <v>6236</v>
      </c>
      <c r="I9060" t="s">
        <v>100</v>
      </c>
      <c r="J9060" s="33" t="s">
        <v>101</v>
      </c>
      <c r="K9060" t="s">
        <v>101</v>
      </c>
      <c r="L9060" t="s">
        <v>61</v>
      </c>
      <c r="M9060" s="16">
        <v>10000</v>
      </c>
      <c r="N9060" s="16">
        <v>0</v>
      </c>
      <c r="O9060" s="15">
        <v>10000</v>
      </c>
      <c r="P9060">
        <v>0</v>
      </c>
      <c r="Q9060">
        <v>25</v>
      </c>
      <c r="R9060">
        <v>0</v>
      </c>
      <c r="S9060">
        <v>25</v>
      </c>
      <c r="X9060">
        <v>0</v>
      </c>
      <c r="Y9060" t="s">
        <v>17</v>
      </c>
    </row>
    <row r="9061" spans="1:25" x14ac:dyDescent="0.3">
      <c r="A9061" t="s">
        <v>60</v>
      </c>
      <c r="B9061" t="s">
        <v>61</v>
      </c>
      <c r="C9061" t="s">
        <v>5472</v>
      </c>
      <c r="D9061" t="s">
        <v>17</v>
      </c>
      <c r="E9061" t="s">
        <v>17</v>
      </c>
      <c r="F9061" t="s">
        <v>3124</v>
      </c>
      <c r="G9061" t="s">
        <v>6237</v>
      </c>
      <c r="H9061" t="s">
        <v>6238</v>
      </c>
      <c r="I9061" t="s">
        <v>100</v>
      </c>
      <c r="J9061" s="33" t="s">
        <v>101</v>
      </c>
      <c r="K9061" t="s">
        <v>101</v>
      </c>
      <c r="L9061" t="s">
        <v>61</v>
      </c>
      <c r="M9061" s="16">
        <v>25000</v>
      </c>
      <c r="N9061" s="16">
        <v>0</v>
      </c>
      <c r="O9061" s="15">
        <v>25000</v>
      </c>
      <c r="P9061">
        <v>0</v>
      </c>
      <c r="Q9061">
        <v>20</v>
      </c>
      <c r="R9061">
        <v>5</v>
      </c>
      <c r="S9061">
        <v>25</v>
      </c>
      <c r="X9061">
        <v>0</v>
      </c>
      <c r="Y9061" t="s">
        <v>17</v>
      </c>
    </row>
    <row r="9062" spans="1:25" x14ac:dyDescent="0.3">
      <c r="A9062" t="s">
        <v>60</v>
      </c>
      <c r="B9062" t="s">
        <v>61</v>
      </c>
      <c r="C9062" t="s">
        <v>5472</v>
      </c>
      <c r="D9062" t="s">
        <v>17</v>
      </c>
      <c r="E9062" t="s">
        <v>17</v>
      </c>
      <c r="F9062" t="s">
        <v>430</v>
      </c>
      <c r="G9062" t="s">
        <v>6239</v>
      </c>
      <c r="H9062" t="s">
        <v>6239</v>
      </c>
      <c r="I9062" t="s">
        <v>100</v>
      </c>
      <c r="J9062" s="33" t="s">
        <v>101</v>
      </c>
      <c r="K9062" t="s">
        <v>101</v>
      </c>
      <c r="L9062" t="s">
        <v>61</v>
      </c>
      <c r="M9062" s="16">
        <v>6000</v>
      </c>
      <c r="N9062" s="16">
        <v>0</v>
      </c>
      <c r="O9062" s="15">
        <v>6000</v>
      </c>
      <c r="P9062">
        <v>0</v>
      </c>
      <c r="Q9062">
        <v>500</v>
      </c>
      <c r="R9062">
        <v>60</v>
      </c>
      <c r="S9062">
        <v>560</v>
      </c>
      <c r="X9062">
        <v>0</v>
      </c>
      <c r="Y9062" t="s">
        <v>17</v>
      </c>
    </row>
    <row r="9063" spans="1:25" x14ac:dyDescent="0.3">
      <c r="A9063" t="s">
        <v>60</v>
      </c>
      <c r="B9063" t="s">
        <v>61</v>
      </c>
      <c r="C9063" t="s">
        <v>5472</v>
      </c>
      <c r="D9063" t="s">
        <v>17</v>
      </c>
      <c r="E9063" t="s">
        <v>17</v>
      </c>
      <c r="F9063" t="s">
        <v>2886</v>
      </c>
      <c r="G9063" t="s">
        <v>6240</v>
      </c>
      <c r="H9063" t="s">
        <v>6241</v>
      </c>
      <c r="I9063" t="s">
        <v>100</v>
      </c>
      <c r="J9063" s="33" t="s">
        <v>101</v>
      </c>
      <c r="K9063" t="s">
        <v>101</v>
      </c>
      <c r="L9063" t="s">
        <v>61</v>
      </c>
      <c r="M9063" s="16">
        <v>34000</v>
      </c>
      <c r="N9063" s="16">
        <v>0</v>
      </c>
      <c r="O9063" s="15">
        <v>34000</v>
      </c>
      <c r="P9063">
        <v>0</v>
      </c>
      <c r="Q9063">
        <v>0</v>
      </c>
      <c r="R9063">
        <v>0</v>
      </c>
      <c r="S9063">
        <v>0</v>
      </c>
      <c r="X9063">
        <v>0</v>
      </c>
      <c r="Y9063" t="s">
        <v>17</v>
      </c>
    </row>
    <row r="9064" spans="1:25" x14ac:dyDescent="0.3">
      <c r="A9064" t="s">
        <v>60</v>
      </c>
      <c r="B9064" t="s">
        <v>61</v>
      </c>
      <c r="C9064" t="s">
        <v>5472</v>
      </c>
      <c r="D9064" t="s">
        <v>10</v>
      </c>
      <c r="E9064" t="s">
        <v>10</v>
      </c>
      <c r="F9064" t="s">
        <v>3441</v>
      </c>
      <c r="G9064" t="s">
        <v>6242</v>
      </c>
      <c r="H9064" t="s">
        <v>6243</v>
      </c>
      <c r="I9064" t="s">
        <v>235</v>
      </c>
      <c r="J9064" s="33" t="s">
        <v>101</v>
      </c>
      <c r="K9064" t="s">
        <v>101</v>
      </c>
      <c r="L9064" t="s">
        <v>61</v>
      </c>
      <c r="M9064" s="16">
        <v>0</v>
      </c>
      <c r="N9064" s="16">
        <v>0</v>
      </c>
      <c r="O9064" s="15">
        <v>0</v>
      </c>
      <c r="P9064">
        <v>0</v>
      </c>
      <c r="Q9064">
        <v>75</v>
      </c>
      <c r="R9064">
        <v>0</v>
      </c>
      <c r="S9064">
        <v>75</v>
      </c>
      <c r="X9064">
        <v>0</v>
      </c>
      <c r="Y9064" t="s">
        <v>341</v>
      </c>
    </row>
    <row r="9065" spans="1:25" x14ac:dyDescent="0.3">
      <c r="A9065" t="s">
        <v>60</v>
      </c>
      <c r="B9065" t="s">
        <v>65</v>
      </c>
      <c r="C9065" t="s">
        <v>5472</v>
      </c>
      <c r="D9065" t="s">
        <v>45</v>
      </c>
      <c r="E9065" t="s">
        <v>46</v>
      </c>
      <c r="F9065" s="30" t="s">
        <v>476</v>
      </c>
      <c r="G9065" s="30" t="s">
        <v>6244</v>
      </c>
      <c r="H9065" s="30" t="s">
        <v>6245</v>
      </c>
      <c r="I9065" t="s">
        <v>241</v>
      </c>
      <c r="J9065" s="33" t="s">
        <v>101</v>
      </c>
      <c r="K9065" t="s">
        <v>101</v>
      </c>
      <c r="L9065" t="s">
        <v>3246</v>
      </c>
      <c r="M9065" s="16">
        <v>29000</v>
      </c>
      <c r="N9065" s="16">
        <v>0</v>
      </c>
      <c r="O9065" s="15">
        <v>29000</v>
      </c>
      <c r="P9065">
        <v>0</v>
      </c>
      <c r="Q9065">
        <v>0</v>
      </c>
      <c r="R9065">
        <v>0</v>
      </c>
      <c r="S9065">
        <v>0</v>
      </c>
      <c r="X9065">
        <v>0</v>
      </c>
      <c r="Y9065" t="s">
        <v>103</v>
      </c>
    </row>
    <row r="9066" spans="1:25" x14ac:dyDescent="0.3">
      <c r="A9066" t="s">
        <v>60</v>
      </c>
      <c r="B9066" t="s">
        <v>65</v>
      </c>
      <c r="C9066" t="s">
        <v>5472</v>
      </c>
      <c r="D9066" t="s">
        <v>63</v>
      </c>
      <c r="E9066" t="s">
        <v>63</v>
      </c>
      <c r="F9066" s="30" t="s">
        <v>390</v>
      </c>
      <c r="G9066" s="30" t="s">
        <v>6219</v>
      </c>
      <c r="H9066" s="30" t="s">
        <v>6220</v>
      </c>
      <c r="I9066" t="s">
        <v>100</v>
      </c>
      <c r="J9066" s="33" t="s">
        <v>101</v>
      </c>
      <c r="K9066" t="s">
        <v>101</v>
      </c>
      <c r="L9066" t="s">
        <v>3246</v>
      </c>
      <c r="M9066" s="16">
        <v>45000</v>
      </c>
      <c r="N9066" s="16">
        <v>0</v>
      </c>
      <c r="O9066" s="15">
        <v>45000</v>
      </c>
      <c r="P9066">
        <v>0</v>
      </c>
      <c r="Q9066">
        <v>0</v>
      </c>
      <c r="R9066">
        <v>0</v>
      </c>
      <c r="S9066">
        <v>0</v>
      </c>
      <c r="X9066">
        <v>0</v>
      </c>
      <c r="Y9066" t="s">
        <v>14</v>
      </c>
    </row>
    <row r="9067" spans="1:25" x14ac:dyDescent="0.3">
      <c r="A9067" t="s">
        <v>60</v>
      </c>
      <c r="B9067" t="s">
        <v>65</v>
      </c>
      <c r="C9067" t="s">
        <v>5472</v>
      </c>
      <c r="D9067" t="s">
        <v>15</v>
      </c>
      <c r="E9067" t="s">
        <v>15</v>
      </c>
      <c r="F9067" s="30" t="s">
        <v>505</v>
      </c>
      <c r="G9067" s="30" t="s">
        <v>6246</v>
      </c>
      <c r="H9067" s="30" t="s">
        <v>6247</v>
      </c>
      <c r="I9067" t="s">
        <v>100</v>
      </c>
      <c r="J9067" s="33" t="s">
        <v>101</v>
      </c>
      <c r="K9067" t="s">
        <v>101</v>
      </c>
      <c r="L9067" t="s">
        <v>3246</v>
      </c>
      <c r="M9067" s="16">
        <v>34000</v>
      </c>
      <c r="N9067" s="16">
        <v>0</v>
      </c>
      <c r="O9067" s="15">
        <v>34000</v>
      </c>
      <c r="P9067">
        <v>0</v>
      </c>
      <c r="Q9067">
        <v>0</v>
      </c>
      <c r="R9067">
        <v>0</v>
      </c>
      <c r="S9067">
        <v>0</v>
      </c>
      <c r="X9067">
        <v>0</v>
      </c>
      <c r="Y9067" t="s">
        <v>169</v>
      </c>
    </row>
    <row r="9068" spans="1:25" x14ac:dyDescent="0.3">
      <c r="A9068" t="s">
        <v>60</v>
      </c>
      <c r="B9068" t="s">
        <v>65</v>
      </c>
      <c r="C9068" t="s">
        <v>5472</v>
      </c>
      <c r="D9068" t="s">
        <v>15</v>
      </c>
      <c r="E9068" t="s">
        <v>15</v>
      </c>
      <c r="F9068" s="30" t="s">
        <v>499</v>
      </c>
      <c r="G9068" s="30" t="s">
        <v>6248</v>
      </c>
      <c r="H9068" s="30" t="s">
        <v>6249</v>
      </c>
      <c r="I9068" t="s">
        <v>100</v>
      </c>
      <c r="J9068" s="33" t="s">
        <v>101</v>
      </c>
      <c r="K9068" t="s">
        <v>101</v>
      </c>
      <c r="L9068" t="s">
        <v>3246</v>
      </c>
      <c r="M9068" s="16">
        <v>78000</v>
      </c>
      <c r="N9068" s="16">
        <v>0</v>
      </c>
      <c r="O9068" s="15">
        <v>78000</v>
      </c>
      <c r="P9068">
        <v>0</v>
      </c>
      <c r="Q9068">
        <v>0</v>
      </c>
      <c r="R9068">
        <v>0</v>
      </c>
      <c r="S9068">
        <v>0</v>
      </c>
      <c r="X9068">
        <v>0</v>
      </c>
      <c r="Y9068" t="s">
        <v>169</v>
      </c>
    </row>
    <row r="9069" spans="1:25" x14ac:dyDescent="0.3">
      <c r="A9069" t="s">
        <v>60</v>
      </c>
      <c r="B9069" t="s">
        <v>65</v>
      </c>
      <c r="C9069" t="s">
        <v>5472</v>
      </c>
      <c r="D9069" t="s">
        <v>17</v>
      </c>
      <c r="E9069" t="s">
        <v>37</v>
      </c>
      <c r="F9069" s="30" t="s">
        <v>1084</v>
      </c>
      <c r="G9069" s="30" t="s">
        <v>6250</v>
      </c>
      <c r="H9069" s="30" t="s">
        <v>6241</v>
      </c>
      <c r="I9069" t="s">
        <v>100</v>
      </c>
      <c r="J9069" s="33" t="s">
        <v>101</v>
      </c>
      <c r="K9069" t="s">
        <v>101</v>
      </c>
      <c r="L9069" t="s">
        <v>3246</v>
      </c>
      <c r="M9069" s="16">
        <v>12000</v>
      </c>
      <c r="N9069" s="16">
        <v>0</v>
      </c>
      <c r="O9069" s="15">
        <v>12000</v>
      </c>
      <c r="P9069">
        <v>0</v>
      </c>
      <c r="Q9069">
        <v>450</v>
      </c>
      <c r="R9069">
        <v>50</v>
      </c>
      <c r="S9069">
        <v>500</v>
      </c>
      <c r="X9069">
        <v>0</v>
      </c>
      <c r="Y9069" t="s">
        <v>17</v>
      </c>
    </row>
    <row r="9070" spans="1:25" x14ac:dyDescent="0.3">
      <c r="A9070" t="s">
        <v>60</v>
      </c>
      <c r="B9070" t="s">
        <v>65</v>
      </c>
      <c r="C9070" t="s">
        <v>5472</v>
      </c>
      <c r="D9070" t="s">
        <v>17</v>
      </c>
      <c r="E9070" t="s">
        <v>37</v>
      </c>
      <c r="F9070" s="30" t="s">
        <v>694</v>
      </c>
      <c r="G9070" s="30" t="s">
        <v>6251</v>
      </c>
      <c r="H9070" s="30" t="s">
        <v>6252</v>
      </c>
      <c r="I9070" t="s">
        <v>100</v>
      </c>
      <c r="J9070" s="33" t="s">
        <v>101</v>
      </c>
      <c r="K9070" t="s">
        <v>101</v>
      </c>
      <c r="L9070" t="s">
        <v>3246</v>
      </c>
      <c r="M9070" s="16">
        <v>27000</v>
      </c>
      <c r="N9070" s="16">
        <v>0</v>
      </c>
      <c r="O9070" s="15">
        <v>27000</v>
      </c>
      <c r="P9070">
        <v>0</v>
      </c>
      <c r="Q9070">
        <v>45</v>
      </c>
      <c r="R9070">
        <v>5</v>
      </c>
      <c r="S9070">
        <v>50</v>
      </c>
      <c r="X9070">
        <v>0</v>
      </c>
      <c r="Y9070" t="s">
        <v>17</v>
      </c>
    </row>
    <row r="9071" spans="1:25" x14ac:dyDescent="0.3">
      <c r="A9071" t="s">
        <v>60</v>
      </c>
      <c r="B9071" t="s">
        <v>65</v>
      </c>
      <c r="C9071" t="s">
        <v>5472</v>
      </c>
      <c r="D9071" t="s">
        <v>45</v>
      </c>
      <c r="E9071" t="s">
        <v>64</v>
      </c>
      <c r="F9071" s="30" t="s">
        <v>2763</v>
      </c>
      <c r="G9071" s="30" t="s">
        <v>5601</v>
      </c>
      <c r="H9071" s="30" t="s">
        <v>6223</v>
      </c>
      <c r="I9071" t="s">
        <v>241</v>
      </c>
      <c r="J9071" s="33" t="s">
        <v>101</v>
      </c>
      <c r="K9071" t="s">
        <v>101</v>
      </c>
      <c r="L9071" t="s">
        <v>3246</v>
      </c>
      <c r="M9071" s="16">
        <v>25500</v>
      </c>
      <c r="N9071" s="16">
        <v>0</v>
      </c>
      <c r="O9071" s="15">
        <v>25500</v>
      </c>
      <c r="P9071">
        <v>0</v>
      </c>
      <c r="Q9071">
        <v>250</v>
      </c>
      <c r="R9071">
        <v>50</v>
      </c>
      <c r="S9071">
        <v>300</v>
      </c>
      <c r="X9071">
        <v>0</v>
      </c>
      <c r="Y9071" t="s">
        <v>103</v>
      </c>
    </row>
    <row r="9072" spans="1:25" x14ac:dyDescent="0.3">
      <c r="A9072" t="s">
        <v>60</v>
      </c>
      <c r="B9072" t="s">
        <v>65</v>
      </c>
      <c r="C9072" t="s">
        <v>5472</v>
      </c>
      <c r="D9072" t="s">
        <v>20</v>
      </c>
      <c r="E9072" t="s">
        <v>20</v>
      </c>
      <c r="F9072" s="30" t="s">
        <v>635</v>
      </c>
      <c r="G9072" s="30" t="s">
        <v>6253</v>
      </c>
      <c r="H9072" s="30" t="s">
        <v>6228</v>
      </c>
      <c r="I9072" t="s">
        <v>241</v>
      </c>
      <c r="J9072" s="33" t="s">
        <v>101</v>
      </c>
      <c r="K9072" t="s">
        <v>101</v>
      </c>
      <c r="L9072" t="s">
        <v>3246</v>
      </c>
      <c r="M9072" s="16">
        <v>0</v>
      </c>
      <c r="N9072" s="16">
        <v>10500</v>
      </c>
      <c r="O9072" s="15">
        <v>10500</v>
      </c>
      <c r="P9072">
        <v>0</v>
      </c>
      <c r="Q9072">
        <v>25</v>
      </c>
      <c r="R9072">
        <v>5</v>
      </c>
      <c r="S9072">
        <v>30</v>
      </c>
      <c r="X9072">
        <v>0</v>
      </c>
      <c r="Y9072" t="s">
        <v>113</v>
      </c>
    </row>
    <row r="9073" spans="1:25" x14ac:dyDescent="0.3">
      <c r="A9073" t="s">
        <v>60</v>
      </c>
      <c r="B9073" t="s">
        <v>65</v>
      </c>
      <c r="C9073" t="s">
        <v>5472</v>
      </c>
      <c r="D9073" t="s">
        <v>20</v>
      </c>
      <c r="E9073" t="s">
        <v>20</v>
      </c>
      <c r="F9073" s="30" t="s">
        <v>6224</v>
      </c>
      <c r="G9073" s="30" t="s">
        <v>6254</v>
      </c>
      <c r="H9073" s="30" t="s">
        <v>6226</v>
      </c>
      <c r="I9073" t="s">
        <v>100</v>
      </c>
      <c r="J9073" s="33" t="s">
        <v>101</v>
      </c>
      <c r="K9073" t="s">
        <v>101</v>
      </c>
      <c r="L9073" t="s">
        <v>3246</v>
      </c>
      <c r="M9073" s="16">
        <v>10000</v>
      </c>
      <c r="N9073" s="16">
        <v>0</v>
      </c>
      <c r="O9073" s="15">
        <v>10000</v>
      </c>
      <c r="P9073">
        <v>0</v>
      </c>
      <c r="Q9073">
        <v>450</v>
      </c>
      <c r="R9073">
        <v>50</v>
      </c>
      <c r="S9073">
        <v>500</v>
      </c>
      <c r="X9073">
        <v>0</v>
      </c>
      <c r="Y9073" t="s">
        <v>113</v>
      </c>
    </row>
    <row r="9074" spans="1:25" x14ac:dyDescent="0.3">
      <c r="A9074" t="s">
        <v>60</v>
      </c>
      <c r="B9074" t="s">
        <v>65</v>
      </c>
      <c r="C9074" t="s">
        <v>5472</v>
      </c>
      <c r="D9074" t="s">
        <v>22</v>
      </c>
      <c r="E9074" t="s">
        <v>22</v>
      </c>
      <c r="F9074" s="30" t="s">
        <v>420</v>
      </c>
      <c r="G9074" s="30" t="s">
        <v>6229</v>
      </c>
      <c r="H9074" s="30" t="s">
        <v>6230</v>
      </c>
      <c r="I9074" t="s">
        <v>241</v>
      </c>
      <c r="J9074" s="33" t="s">
        <v>101</v>
      </c>
      <c r="K9074" t="s">
        <v>101</v>
      </c>
      <c r="L9074" t="s">
        <v>3246</v>
      </c>
      <c r="M9074" s="16">
        <v>97500</v>
      </c>
      <c r="N9074" s="16">
        <v>0</v>
      </c>
      <c r="O9074" s="15">
        <v>97500</v>
      </c>
      <c r="P9074">
        <v>0</v>
      </c>
      <c r="Q9074">
        <v>90</v>
      </c>
      <c r="R9074">
        <v>10</v>
      </c>
      <c r="S9074">
        <v>100</v>
      </c>
      <c r="X9074">
        <v>0</v>
      </c>
      <c r="Y9074" t="s">
        <v>183</v>
      </c>
    </row>
    <row r="9075" spans="1:25" x14ac:dyDescent="0.3">
      <c r="A9075" t="s">
        <v>60</v>
      </c>
      <c r="B9075" t="s">
        <v>65</v>
      </c>
      <c r="C9075" t="s">
        <v>5472</v>
      </c>
      <c r="D9075" t="s">
        <v>26</v>
      </c>
      <c r="E9075" t="s">
        <v>26</v>
      </c>
      <c r="F9075" s="30" t="s">
        <v>3217</v>
      </c>
      <c r="G9075" s="30" t="s">
        <v>6231</v>
      </c>
      <c r="H9075" s="30" t="s">
        <v>6232</v>
      </c>
      <c r="I9075" t="s">
        <v>241</v>
      </c>
      <c r="J9075" s="33" t="s">
        <v>101</v>
      </c>
      <c r="K9075" t="s">
        <v>101</v>
      </c>
      <c r="L9075" t="s">
        <v>3246</v>
      </c>
      <c r="M9075" s="16">
        <v>37500</v>
      </c>
      <c r="N9075" s="16">
        <v>0</v>
      </c>
      <c r="O9075" s="15">
        <v>37500</v>
      </c>
      <c r="P9075">
        <v>0</v>
      </c>
      <c r="Q9075">
        <v>250</v>
      </c>
      <c r="R9075">
        <v>50</v>
      </c>
      <c r="S9075">
        <v>300</v>
      </c>
      <c r="X9075">
        <v>0</v>
      </c>
      <c r="Y9075" t="s">
        <v>341</v>
      </c>
    </row>
    <row r="9076" spans="1:25" x14ac:dyDescent="0.3">
      <c r="A9076" t="s">
        <v>60</v>
      </c>
      <c r="B9076" t="s">
        <v>65</v>
      </c>
      <c r="C9076" t="s">
        <v>5472</v>
      </c>
      <c r="D9076" t="s">
        <v>26</v>
      </c>
      <c r="E9076" t="s">
        <v>26</v>
      </c>
      <c r="F9076" s="30" t="s">
        <v>3217</v>
      </c>
      <c r="G9076" s="30" t="s">
        <v>6233</v>
      </c>
      <c r="H9076" s="30" t="s">
        <v>6255</v>
      </c>
      <c r="I9076" t="s">
        <v>241</v>
      </c>
      <c r="J9076" s="33" t="s">
        <v>101</v>
      </c>
      <c r="K9076" t="s">
        <v>101</v>
      </c>
      <c r="L9076" t="s">
        <v>3246</v>
      </c>
      <c r="M9076" s="16">
        <v>100000</v>
      </c>
      <c r="N9076" s="16">
        <v>0</v>
      </c>
      <c r="O9076" s="15">
        <v>100000</v>
      </c>
      <c r="P9076">
        <v>0</v>
      </c>
      <c r="Q9076">
        <v>35</v>
      </c>
      <c r="R9076">
        <v>5</v>
      </c>
      <c r="S9076">
        <v>40</v>
      </c>
      <c r="X9076">
        <v>0</v>
      </c>
      <c r="Y9076" t="s">
        <v>341</v>
      </c>
    </row>
    <row r="9077" spans="1:25" x14ac:dyDescent="0.3">
      <c r="A9077" t="s">
        <v>60</v>
      </c>
      <c r="B9077" t="s">
        <v>65</v>
      </c>
      <c r="C9077" t="s">
        <v>5472</v>
      </c>
      <c r="D9077" t="s">
        <v>17</v>
      </c>
      <c r="E9077" t="s">
        <v>17</v>
      </c>
      <c r="F9077" s="30" t="s">
        <v>430</v>
      </c>
      <c r="G9077" s="30" t="s">
        <v>6256</v>
      </c>
      <c r="H9077" s="30" t="s">
        <v>6257</v>
      </c>
      <c r="I9077" t="s">
        <v>241</v>
      </c>
      <c r="J9077" s="33" t="s">
        <v>101</v>
      </c>
      <c r="K9077" t="s">
        <v>101</v>
      </c>
      <c r="L9077" t="s">
        <v>3246</v>
      </c>
      <c r="M9077" s="16">
        <v>67500</v>
      </c>
      <c r="N9077" s="16">
        <v>0</v>
      </c>
      <c r="O9077" s="15">
        <v>67500</v>
      </c>
      <c r="P9077">
        <v>0</v>
      </c>
      <c r="Q9077">
        <v>65</v>
      </c>
      <c r="R9077">
        <v>10</v>
      </c>
      <c r="S9077">
        <v>75</v>
      </c>
      <c r="X9077">
        <v>0</v>
      </c>
      <c r="Y9077" t="s">
        <v>17</v>
      </c>
    </row>
    <row r="9078" spans="1:25" x14ac:dyDescent="0.3">
      <c r="A9078" t="s">
        <v>60</v>
      </c>
      <c r="B9078" t="s">
        <v>65</v>
      </c>
      <c r="C9078" t="s">
        <v>5472</v>
      </c>
      <c r="D9078" t="s">
        <v>17</v>
      </c>
      <c r="E9078" t="s">
        <v>17</v>
      </c>
      <c r="F9078" s="30" t="s">
        <v>430</v>
      </c>
      <c r="G9078" s="30" t="s">
        <v>6239</v>
      </c>
      <c r="H9078" s="30" t="s">
        <v>6258</v>
      </c>
      <c r="I9078" t="s">
        <v>100</v>
      </c>
      <c r="J9078" s="33" t="s">
        <v>101</v>
      </c>
      <c r="K9078" t="s">
        <v>101</v>
      </c>
      <c r="L9078" t="s">
        <v>3246</v>
      </c>
      <c r="M9078" s="16">
        <v>17500</v>
      </c>
      <c r="N9078" s="16">
        <v>0</v>
      </c>
      <c r="O9078" s="15">
        <v>17500</v>
      </c>
      <c r="P9078">
        <v>0</v>
      </c>
      <c r="Q9078">
        <v>45</v>
      </c>
      <c r="R9078">
        <v>5</v>
      </c>
      <c r="S9078">
        <v>50</v>
      </c>
      <c r="X9078">
        <v>0</v>
      </c>
      <c r="Y9078" t="s">
        <v>17</v>
      </c>
    </row>
    <row r="9079" spans="1:25" x14ac:dyDescent="0.3">
      <c r="A9079" t="s">
        <v>60</v>
      </c>
      <c r="B9079" t="s">
        <v>65</v>
      </c>
      <c r="C9079" t="s">
        <v>5472</v>
      </c>
      <c r="D9079" t="s">
        <v>10</v>
      </c>
      <c r="E9079" t="s">
        <v>10</v>
      </c>
      <c r="F9079" s="30" t="s">
        <v>3441</v>
      </c>
      <c r="G9079" s="30" t="s">
        <v>6242</v>
      </c>
      <c r="H9079" s="30" t="s">
        <v>6259</v>
      </c>
      <c r="I9079" t="s">
        <v>100</v>
      </c>
      <c r="J9079" s="33" t="s">
        <v>101</v>
      </c>
      <c r="K9079" t="s">
        <v>101</v>
      </c>
      <c r="L9079" t="s">
        <v>3246</v>
      </c>
      <c r="M9079" s="16">
        <v>84000</v>
      </c>
      <c r="N9079" s="16">
        <v>0</v>
      </c>
      <c r="O9079" s="15">
        <v>84000</v>
      </c>
      <c r="P9079">
        <v>0</v>
      </c>
      <c r="Q9079">
        <v>2000</v>
      </c>
      <c r="R9079">
        <v>0</v>
      </c>
      <c r="S9079">
        <v>2000</v>
      </c>
      <c r="X9079">
        <v>0</v>
      </c>
      <c r="Y9079" t="s">
        <v>341</v>
      </c>
    </row>
    <row r="9080" spans="1:25" x14ac:dyDescent="0.3">
      <c r="A9080" t="s">
        <v>60</v>
      </c>
      <c r="B9080" t="s">
        <v>65</v>
      </c>
      <c r="C9080" t="s">
        <v>5472</v>
      </c>
      <c r="D9080" t="s">
        <v>17</v>
      </c>
      <c r="E9080" t="s">
        <v>37</v>
      </c>
      <c r="F9080" s="30" t="s">
        <v>2760</v>
      </c>
      <c r="G9080" s="30" t="s">
        <v>6260</v>
      </c>
      <c r="H9080" s="30"/>
      <c r="I9080" t="s">
        <v>181</v>
      </c>
      <c r="J9080" s="33" t="s">
        <v>101</v>
      </c>
      <c r="K9080" t="s">
        <v>101</v>
      </c>
      <c r="L9080" t="s">
        <v>3246</v>
      </c>
      <c r="M9080" s="16">
        <v>10000</v>
      </c>
      <c r="N9080" s="16">
        <v>0</v>
      </c>
      <c r="O9080" s="15">
        <v>10000</v>
      </c>
      <c r="P9080">
        <v>0</v>
      </c>
      <c r="Q9080">
        <v>0</v>
      </c>
      <c r="R9080">
        <v>40</v>
      </c>
      <c r="S9080">
        <v>40</v>
      </c>
      <c r="X9080">
        <v>0</v>
      </c>
      <c r="Y9080" t="s">
        <v>17</v>
      </c>
    </row>
    <row r="9081" spans="1:25" x14ac:dyDescent="0.3">
      <c r="A9081" t="s">
        <v>60</v>
      </c>
      <c r="B9081" t="s">
        <v>70</v>
      </c>
      <c r="C9081" t="s">
        <v>5472</v>
      </c>
      <c r="D9081" t="s">
        <v>45</v>
      </c>
      <c r="E9081" t="s">
        <v>46</v>
      </c>
      <c r="F9081" s="30" t="s">
        <v>476</v>
      </c>
      <c r="G9081" s="30" t="s">
        <v>6261</v>
      </c>
      <c r="H9081" s="30" t="s">
        <v>6262</v>
      </c>
      <c r="I9081" t="s">
        <v>241</v>
      </c>
      <c r="J9081" s="33" t="s">
        <v>101</v>
      </c>
      <c r="K9081" t="s">
        <v>101</v>
      </c>
      <c r="L9081" t="s">
        <v>70</v>
      </c>
      <c r="M9081" s="16">
        <v>190828</v>
      </c>
      <c r="N9081" s="16">
        <v>0</v>
      </c>
      <c r="O9081" s="15">
        <v>190828</v>
      </c>
      <c r="P9081">
        <v>0</v>
      </c>
      <c r="Q9081">
        <v>0</v>
      </c>
      <c r="R9081">
        <v>0</v>
      </c>
      <c r="S9081">
        <v>0</v>
      </c>
      <c r="Y9081" t="s">
        <v>103</v>
      </c>
    </row>
    <row r="9082" spans="1:25" x14ac:dyDescent="0.3">
      <c r="A9082" t="s">
        <v>60</v>
      </c>
      <c r="B9082" t="s">
        <v>70</v>
      </c>
      <c r="C9082" t="s">
        <v>5472</v>
      </c>
      <c r="D9082" t="s">
        <v>45</v>
      </c>
      <c r="E9082" t="s">
        <v>46</v>
      </c>
      <c r="F9082" s="30" t="s">
        <v>476</v>
      </c>
      <c r="G9082" s="30" t="s">
        <v>6261</v>
      </c>
      <c r="H9082" s="30" t="s">
        <v>6263</v>
      </c>
      <c r="I9082" t="s">
        <v>241</v>
      </c>
      <c r="J9082" s="33" t="s">
        <v>182</v>
      </c>
      <c r="K9082" t="s">
        <v>182</v>
      </c>
      <c r="L9082" t="s">
        <v>70</v>
      </c>
      <c r="M9082" s="16">
        <v>45000</v>
      </c>
      <c r="N9082" s="16">
        <v>0</v>
      </c>
      <c r="O9082" s="15">
        <v>45000</v>
      </c>
      <c r="P9082">
        <v>0</v>
      </c>
      <c r="Q9082">
        <v>0</v>
      </c>
      <c r="R9082">
        <v>0</v>
      </c>
      <c r="S9082">
        <v>0</v>
      </c>
      <c r="Y9082" t="s">
        <v>103</v>
      </c>
    </row>
    <row r="9083" spans="1:25" x14ac:dyDescent="0.3">
      <c r="A9083" t="s">
        <v>60</v>
      </c>
      <c r="B9083" t="s">
        <v>70</v>
      </c>
      <c r="C9083" t="s">
        <v>5472</v>
      </c>
      <c r="D9083" t="s">
        <v>63</v>
      </c>
      <c r="E9083" t="s">
        <v>63</v>
      </c>
      <c r="F9083" s="30" t="s">
        <v>390</v>
      </c>
      <c r="G9083" s="30" t="s">
        <v>6264</v>
      </c>
      <c r="H9083" s="30" t="s">
        <v>6265</v>
      </c>
      <c r="I9083" t="s">
        <v>241</v>
      </c>
      <c r="J9083" s="33" t="s">
        <v>101</v>
      </c>
      <c r="K9083" t="s">
        <v>101</v>
      </c>
      <c r="L9083" t="s">
        <v>70</v>
      </c>
      <c r="M9083" s="16">
        <v>10000</v>
      </c>
      <c r="N9083" s="16">
        <v>122450</v>
      </c>
      <c r="O9083" s="15">
        <v>132450</v>
      </c>
      <c r="P9083">
        <v>0</v>
      </c>
      <c r="Q9083">
        <v>750</v>
      </c>
      <c r="R9083">
        <v>250</v>
      </c>
      <c r="S9083">
        <v>1000</v>
      </c>
      <c r="Y9083" t="s">
        <v>14</v>
      </c>
    </row>
    <row r="9084" spans="1:25" x14ac:dyDescent="0.3">
      <c r="A9084" t="s">
        <v>60</v>
      </c>
      <c r="B9084" t="s">
        <v>70</v>
      </c>
      <c r="C9084" t="s">
        <v>5472</v>
      </c>
      <c r="D9084" t="s">
        <v>63</v>
      </c>
      <c r="E9084" t="s">
        <v>63</v>
      </c>
      <c r="F9084" s="30" t="s">
        <v>390</v>
      </c>
      <c r="G9084" s="30" t="s">
        <v>6264</v>
      </c>
      <c r="H9084" s="30" t="s">
        <v>6265</v>
      </c>
      <c r="I9084" t="s">
        <v>241</v>
      </c>
      <c r="J9084" s="33" t="s">
        <v>182</v>
      </c>
      <c r="K9084" t="s">
        <v>182</v>
      </c>
      <c r="L9084" t="s">
        <v>70</v>
      </c>
      <c r="M9084" s="16">
        <v>10000</v>
      </c>
      <c r="N9084" s="16">
        <v>122450</v>
      </c>
      <c r="O9084" s="15">
        <v>132450</v>
      </c>
      <c r="P9084">
        <v>0</v>
      </c>
      <c r="Q9084">
        <v>750</v>
      </c>
      <c r="R9084">
        <v>250</v>
      </c>
      <c r="S9084">
        <v>1000</v>
      </c>
      <c r="Y9084" t="s">
        <v>14</v>
      </c>
    </row>
    <row r="9085" spans="1:25" x14ac:dyDescent="0.3">
      <c r="A9085" t="s">
        <v>60</v>
      </c>
      <c r="B9085" t="s">
        <v>70</v>
      </c>
      <c r="C9085" t="s">
        <v>5472</v>
      </c>
      <c r="D9085" t="s">
        <v>17</v>
      </c>
      <c r="E9085" t="s">
        <v>36</v>
      </c>
      <c r="F9085" s="30" t="s">
        <v>2755</v>
      </c>
      <c r="G9085" s="30" t="s">
        <v>6266</v>
      </c>
      <c r="H9085" s="30" t="s">
        <v>6267</v>
      </c>
      <c r="I9085" t="s">
        <v>241</v>
      </c>
      <c r="J9085" s="33" t="s">
        <v>101</v>
      </c>
      <c r="K9085" t="s">
        <v>101</v>
      </c>
      <c r="L9085" t="s">
        <v>70</v>
      </c>
      <c r="M9085" s="16">
        <v>15000</v>
      </c>
      <c r="N9085" s="16">
        <v>0</v>
      </c>
      <c r="O9085" s="15">
        <v>15000</v>
      </c>
      <c r="P9085">
        <v>0</v>
      </c>
      <c r="Q9085">
        <v>0</v>
      </c>
      <c r="R9085">
        <v>0</v>
      </c>
      <c r="S9085">
        <v>0</v>
      </c>
      <c r="Y9085" t="s">
        <v>17</v>
      </c>
    </row>
    <row r="9086" spans="1:25" x14ac:dyDescent="0.3">
      <c r="A9086" t="s">
        <v>60</v>
      </c>
      <c r="B9086" t="s">
        <v>70</v>
      </c>
      <c r="C9086" t="s">
        <v>5472</v>
      </c>
      <c r="D9086" t="s">
        <v>17</v>
      </c>
      <c r="E9086" t="s">
        <v>37</v>
      </c>
      <c r="F9086" s="30" t="s">
        <v>2760</v>
      </c>
      <c r="G9086" s="30" t="s">
        <v>6268</v>
      </c>
      <c r="H9086" s="30" t="s">
        <v>6269</v>
      </c>
      <c r="I9086" t="s">
        <v>241</v>
      </c>
      <c r="J9086" s="33" t="s">
        <v>101</v>
      </c>
      <c r="K9086" t="s">
        <v>101</v>
      </c>
      <c r="L9086" t="s">
        <v>70</v>
      </c>
      <c r="M9086" s="16">
        <v>35000</v>
      </c>
      <c r="N9086" s="16">
        <v>0</v>
      </c>
      <c r="O9086" s="15">
        <v>35000</v>
      </c>
      <c r="P9086">
        <v>0</v>
      </c>
      <c r="Q9086">
        <v>0</v>
      </c>
      <c r="R9086">
        <v>0</v>
      </c>
      <c r="S9086">
        <v>0</v>
      </c>
      <c r="Y9086" t="s">
        <v>17</v>
      </c>
    </row>
    <row r="9087" spans="1:25" x14ac:dyDescent="0.3">
      <c r="A9087" t="s">
        <v>60</v>
      </c>
      <c r="B9087" t="s">
        <v>70</v>
      </c>
      <c r="C9087" t="s">
        <v>5472</v>
      </c>
      <c r="D9087" t="s">
        <v>17</v>
      </c>
      <c r="E9087" t="s">
        <v>37</v>
      </c>
      <c r="F9087" s="30" t="s">
        <v>694</v>
      </c>
      <c r="G9087" s="30" t="s">
        <v>6270</v>
      </c>
      <c r="H9087" s="30" t="s">
        <v>6271</v>
      </c>
      <c r="I9087" t="s">
        <v>241</v>
      </c>
      <c r="J9087" s="33" t="s">
        <v>101</v>
      </c>
      <c r="K9087" t="s">
        <v>101</v>
      </c>
      <c r="L9087" t="s">
        <v>70</v>
      </c>
      <c r="M9087" s="16">
        <v>202450</v>
      </c>
      <c r="N9087" s="16">
        <v>0</v>
      </c>
      <c r="O9087" s="15">
        <v>202450</v>
      </c>
      <c r="P9087">
        <v>0</v>
      </c>
      <c r="Q9087">
        <v>108</v>
      </c>
      <c r="R9087">
        <v>0</v>
      </c>
      <c r="S9087">
        <v>108</v>
      </c>
      <c r="Y9087" t="s">
        <v>17</v>
      </c>
    </row>
    <row r="9088" spans="1:25" x14ac:dyDescent="0.3">
      <c r="A9088" t="s">
        <v>60</v>
      </c>
      <c r="B9088" t="s">
        <v>70</v>
      </c>
      <c r="C9088" t="s">
        <v>5472</v>
      </c>
      <c r="D9088" t="s">
        <v>17</v>
      </c>
      <c r="E9088" t="s">
        <v>37</v>
      </c>
      <c r="F9088" s="30" t="s">
        <v>694</v>
      </c>
      <c r="G9088" s="30" t="s">
        <v>6270</v>
      </c>
      <c r="H9088" s="30" t="s">
        <v>6271</v>
      </c>
      <c r="I9088" t="s">
        <v>241</v>
      </c>
      <c r="J9088" s="33" t="s">
        <v>182</v>
      </c>
      <c r="K9088" t="s">
        <v>182</v>
      </c>
      <c r="L9088" t="s">
        <v>70</v>
      </c>
      <c r="M9088" s="16">
        <v>97550</v>
      </c>
      <c r="N9088" s="16">
        <v>0</v>
      </c>
      <c r="O9088" s="15">
        <v>97550</v>
      </c>
      <c r="P9088">
        <v>0</v>
      </c>
      <c r="Q9088">
        <v>52</v>
      </c>
      <c r="R9088">
        <v>0</v>
      </c>
      <c r="S9088">
        <v>52</v>
      </c>
      <c r="Y9088" t="s">
        <v>17</v>
      </c>
    </row>
    <row r="9089" spans="1:25" x14ac:dyDescent="0.3">
      <c r="A9089" t="s">
        <v>60</v>
      </c>
      <c r="B9089" t="s">
        <v>70</v>
      </c>
      <c r="C9089" t="s">
        <v>5472</v>
      </c>
      <c r="D9089" t="s">
        <v>17</v>
      </c>
      <c r="E9089" t="s">
        <v>37</v>
      </c>
      <c r="F9089" s="30" t="s">
        <v>694</v>
      </c>
      <c r="G9089" s="30" t="s">
        <v>6272</v>
      </c>
      <c r="H9089" s="30" t="s">
        <v>6273</v>
      </c>
      <c r="I9089" t="s">
        <v>241</v>
      </c>
      <c r="J9089" s="33" t="s">
        <v>101</v>
      </c>
      <c r="K9089" t="s">
        <v>101</v>
      </c>
      <c r="L9089" t="s">
        <v>70</v>
      </c>
      <c r="M9089" s="16">
        <v>70000</v>
      </c>
      <c r="N9089" s="16">
        <v>0</v>
      </c>
      <c r="O9089" s="15">
        <v>70000</v>
      </c>
      <c r="P9089">
        <v>0</v>
      </c>
      <c r="Q9089">
        <v>100</v>
      </c>
      <c r="R9089">
        <v>0</v>
      </c>
      <c r="S9089">
        <v>100</v>
      </c>
      <c r="Y9089" t="s">
        <v>17</v>
      </c>
    </row>
    <row r="9090" spans="1:25" x14ac:dyDescent="0.3">
      <c r="A9090" t="s">
        <v>60</v>
      </c>
      <c r="B9090" t="s">
        <v>70</v>
      </c>
      <c r="C9090" t="s">
        <v>5472</v>
      </c>
      <c r="D9090" t="s">
        <v>29</v>
      </c>
      <c r="E9090" t="s">
        <v>29</v>
      </c>
      <c r="F9090" s="30" t="s">
        <v>756</v>
      </c>
      <c r="G9090" s="30" t="s">
        <v>6274</v>
      </c>
      <c r="H9090" s="30" t="s">
        <v>6275</v>
      </c>
      <c r="I9090" t="s">
        <v>241</v>
      </c>
      <c r="J9090" s="33" t="s">
        <v>101</v>
      </c>
      <c r="K9090" t="s">
        <v>101</v>
      </c>
      <c r="L9090" t="s">
        <v>70</v>
      </c>
      <c r="M9090" s="16">
        <v>10000</v>
      </c>
      <c r="N9090" s="16">
        <v>0</v>
      </c>
      <c r="O9090" s="15">
        <v>10000</v>
      </c>
      <c r="P9090">
        <v>0</v>
      </c>
      <c r="Q9090">
        <v>100</v>
      </c>
      <c r="R9090">
        <v>0</v>
      </c>
      <c r="S9090">
        <v>100</v>
      </c>
      <c r="Y9090" t="s">
        <v>103</v>
      </c>
    </row>
    <row r="9091" spans="1:25" x14ac:dyDescent="0.3">
      <c r="A9091" t="s">
        <v>60</v>
      </c>
      <c r="B9091" t="s">
        <v>70</v>
      </c>
      <c r="C9091" t="s">
        <v>5472</v>
      </c>
      <c r="D9091" t="s">
        <v>45</v>
      </c>
      <c r="E9091" t="s">
        <v>64</v>
      </c>
      <c r="F9091" s="30" t="s">
        <v>2763</v>
      </c>
      <c r="G9091" s="30" t="s">
        <v>5601</v>
      </c>
      <c r="H9091" s="30" t="s">
        <v>6223</v>
      </c>
      <c r="I9091" t="s">
        <v>241</v>
      </c>
      <c r="J9091" s="33" t="s">
        <v>101</v>
      </c>
      <c r="K9091" t="s">
        <v>101</v>
      </c>
      <c r="L9091" t="s">
        <v>70</v>
      </c>
      <c r="M9091" s="16">
        <v>80000</v>
      </c>
      <c r="N9091" s="16">
        <v>0</v>
      </c>
      <c r="O9091" s="15">
        <v>80000</v>
      </c>
      <c r="P9091">
        <v>0</v>
      </c>
      <c r="Q9091">
        <v>2000</v>
      </c>
      <c r="R9091">
        <v>0</v>
      </c>
      <c r="S9091">
        <v>2000</v>
      </c>
      <c r="Y9091" t="s">
        <v>103</v>
      </c>
    </row>
    <row r="9092" spans="1:25" x14ac:dyDescent="0.3">
      <c r="A9092" t="s">
        <v>60</v>
      </c>
      <c r="B9092" t="s">
        <v>70</v>
      </c>
      <c r="C9092" t="s">
        <v>5472</v>
      </c>
      <c r="D9092" t="s">
        <v>20</v>
      </c>
      <c r="E9092" t="s">
        <v>20</v>
      </c>
      <c r="F9092" s="30" t="s">
        <v>458</v>
      </c>
      <c r="G9092" s="30" t="s">
        <v>6276</v>
      </c>
      <c r="H9092" s="30" t="s">
        <v>6277</v>
      </c>
      <c r="I9092" t="s">
        <v>241</v>
      </c>
      <c r="J9092" s="33" t="s">
        <v>101</v>
      </c>
      <c r="K9092" t="s">
        <v>101</v>
      </c>
      <c r="L9092" t="s">
        <v>70</v>
      </c>
      <c r="M9092" s="16">
        <v>70000</v>
      </c>
      <c r="N9092" s="16">
        <v>0</v>
      </c>
      <c r="O9092" s="15">
        <v>70000</v>
      </c>
      <c r="P9092">
        <v>0</v>
      </c>
      <c r="Q9092">
        <v>1500</v>
      </c>
      <c r="R9092">
        <v>1000</v>
      </c>
      <c r="S9092">
        <v>2500</v>
      </c>
      <c r="Y9092" t="s">
        <v>113</v>
      </c>
    </row>
    <row r="9093" spans="1:25" x14ac:dyDescent="0.3">
      <c r="A9093" t="s">
        <v>60</v>
      </c>
      <c r="B9093" t="s">
        <v>70</v>
      </c>
      <c r="C9093" t="s">
        <v>5472</v>
      </c>
      <c r="D9093" t="s">
        <v>20</v>
      </c>
      <c r="E9093" t="s">
        <v>20</v>
      </c>
      <c r="F9093" s="30" t="s">
        <v>6278</v>
      </c>
      <c r="G9093" s="30" t="s">
        <v>6279</v>
      </c>
      <c r="H9093" s="30" t="s">
        <v>6280</v>
      </c>
      <c r="I9093" t="s">
        <v>181</v>
      </c>
      <c r="J9093" s="33" t="s">
        <v>101</v>
      </c>
      <c r="K9093" t="s">
        <v>101</v>
      </c>
      <c r="L9093" t="s">
        <v>70</v>
      </c>
      <c r="M9093" s="16">
        <v>30000</v>
      </c>
      <c r="N9093" s="16">
        <v>0</v>
      </c>
      <c r="O9093" s="15">
        <v>30000</v>
      </c>
      <c r="P9093">
        <v>0</v>
      </c>
      <c r="Q9093">
        <v>50</v>
      </c>
      <c r="R9093">
        <v>25</v>
      </c>
      <c r="S9093">
        <v>75</v>
      </c>
      <c r="Y9093" t="s">
        <v>113</v>
      </c>
    </row>
    <row r="9094" spans="1:25" x14ac:dyDescent="0.3">
      <c r="A9094" t="s">
        <v>60</v>
      </c>
      <c r="B9094" t="s">
        <v>70</v>
      </c>
      <c r="C9094" t="s">
        <v>5472</v>
      </c>
      <c r="D9094" t="s">
        <v>20</v>
      </c>
      <c r="E9094" t="s">
        <v>20</v>
      </c>
      <c r="F9094" s="30" t="s">
        <v>6281</v>
      </c>
      <c r="G9094" s="30" t="s">
        <v>6279</v>
      </c>
      <c r="H9094" s="30" t="s">
        <v>6282</v>
      </c>
      <c r="I9094" t="s">
        <v>181</v>
      </c>
      <c r="J9094" s="33" t="s">
        <v>182</v>
      </c>
      <c r="K9094" t="s">
        <v>182</v>
      </c>
      <c r="M9094" s="16">
        <v>20000</v>
      </c>
      <c r="O9094" s="15">
        <v>20000</v>
      </c>
      <c r="Y9094" t="s">
        <v>113</v>
      </c>
    </row>
    <row r="9095" spans="1:25" x14ac:dyDescent="0.3">
      <c r="A9095" t="s">
        <v>60</v>
      </c>
      <c r="B9095" t="s">
        <v>70</v>
      </c>
      <c r="C9095" t="s">
        <v>5472</v>
      </c>
      <c r="D9095" t="s">
        <v>20</v>
      </c>
      <c r="E9095" t="s">
        <v>20</v>
      </c>
      <c r="F9095" s="30" t="s">
        <v>417</v>
      </c>
      <c r="G9095" s="30" t="s">
        <v>6283</v>
      </c>
      <c r="H9095" s="30" t="s">
        <v>6284</v>
      </c>
      <c r="I9095" t="s">
        <v>241</v>
      </c>
      <c r="J9095" s="33" t="s">
        <v>101</v>
      </c>
      <c r="K9095" t="s">
        <v>101</v>
      </c>
      <c r="L9095" t="s">
        <v>70</v>
      </c>
      <c r="M9095" s="16">
        <v>150000</v>
      </c>
      <c r="N9095" s="16">
        <v>0</v>
      </c>
      <c r="O9095" s="15">
        <v>150000</v>
      </c>
      <c r="P9095">
        <v>0</v>
      </c>
      <c r="Q9095">
        <v>1000</v>
      </c>
      <c r="R9095">
        <v>500</v>
      </c>
      <c r="S9095">
        <v>1500</v>
      </c>
      <c r="Y9095" t="s">
        <v>113</v>
      </c>
    </row>
    <row r="9096" spans="1:25" x14ac:dyDescent="0.3">
      <c r="A9096" t="s">
        <v>60</v>
      </c>
      <c r="B9096" t="s">
        <v>70</v>
      </c>
      <c r="C9096" t="s">
        <v>5472</v>
      </c>
      <c r="D9096" t="s">
        <v>20</v>
      </c>
      <c r="E9096" t="s">
        <v>20</v>
      </c>
      <c r="F9096" s="30" t="s">
        <v>2770</v>
      </c>
      <c r="G9096" s="30" t="s">
        <v>6285</v>
      </c>
      <c r="H9096" s="30" t="s">
        <v>6286</v>
      </c>
      <c r="I9096" t="s">
        <v>241</v>
      </c>
      <c r="J9096" s="33" t="s">
        <v>101</v>
      </c>
      <c r="K9096" t="s">
        <v>101</v>
      </c>
      <c r="L9096" t="s">
        <v>70</v>
      </c>
      <c r="M9096" s="16">
        <v>150000</v>
      </c>
      <c r="N9096" s="16">
        <v>0</v>
      </c>
      <c r="O9096" s="15">
        <v>150000</v>
      </c>
      <c r="P9096">
        <v>0</v>
      </c>
      <c r="Q9096">
        <v>50</v>
      </c>
      <c r="R9096">
        <v>25</v>
      </c>
      <c r="S9096">
        <v>75</v>
      </c>
      <c r="Y9096" t="s">
        <v>113</v>
      </c>
    </row>
    <row r="9097" spans="1:25" x14ac:dyDescent="0.3">
      <c r="A9097" t="s">
        <v>60</v>
      </c>
      <c r="B9097" t="s">
        <v>70</v>
      </c>
      <c r="C9097" t="s">
        <v>5472</v>
      </c>
      <c r="D9097" t="s">
        <v>20</v>
      </c>
      <c r="E9097" t="s">
        <v>20</v>
      </c>
      <c r="F9097" s="30" t="s">
        <v>2770</v>
      </c>
      <c r="G9097" s="30" t="s">
        <v>3321</v>
      </c>
      <c r="H9097" s="30" t="s">
        <v>6287</v>
      </c>
      <c r="I9097" t="s">
        <v>241</v>
      </c>
      <c r="J9097" s="33" t="s">
        <v>101</v>
      </c>
      <c r="K9097" t="s">
        <v>101</v>
      </c>
      <c r="L9097" t="s">
        <v>70</v>
      </c>
      <c r="M9097" s="16">
        <v>200000</v>
      </c>
      <c r="N9097" s="16">
        <v>0</v>
      </c>
      <c r="O9097" s="15">
        <v>200000</v>
      </c>
      <c r="P9097">
        <v>0</v>
      </c>
      <c r="Q9097">
        <v>180</v>
      </c>
      <c r="R9097">
        <v>20</v>
      </c>
      <c r="S9097">
        <v>200</v>
      </c>
      <c r="Y9097" t="s">
        <v>113</v>
      </c>
    </row>
    <row r="9098" spans="1:25" x14ac:dyDescent="0.3">
      <c r="A9098" t="s">
        <v>60</v>
      </c>
      <c r="B9098" t="s">
        <v>70</v>
      </c>
      <c r="C9098" t="s">
        <v>5472</v>
      </c>
      <c r="D9098" t="s">
        <v>20</v>
      </c>
      <c r="E9098" t="s">
        <v>20</v>
      </c>
      <c r="F9098" s="30" t="s">
        <v>536</v>
      </c>
      <c r="G9098" s="30" t="s">
        <v>6288</v>
      </c>
      <c r="H9098" s="30" t="s">
        <v>6289</v>
      </c>
      <c r="I9098" t="s">
        <v>241</v>
      </c>
      <c r="J9098" s="33" t="s">
        <v>101</v>
      </c>
      <c r="K9098" t="s">
        <v>101</v>
      </c>
      <c r="L9098" t="s">
        <v>70</v>
      </c>
      <c r="M9098" s="16">
        <v>200000</v>
      </c>
      <c r="N9098" s="16">
        <v>0</v>
      </c>
      <c r="O9098" s="15">
        <v>200000</v>
      </c>
      <c r="P9098">
        <v>0</v>
      </c>
      <c r="Q9098">
        <v>500</v>
      </c>
      <c r="R9098">
        <v>0</v>
      </c>
      <c r="S9098">
        <v>500</v>
      </c>
      <c r="Y9098" t="s">
        <v>113</v>
      </c>
    </row>
    <row r="9099" spans="1:25" x14ac:dyDescent="0.3">
      <c r="A9099" t="s">
        <v>60</v>
      </c>
      <c r="B9099" t="s">
        <v>70</v>
      </c>
      <c r="C9099" t="s">
        <v>5472</v>
      </c>
      <c r="D9099" t="s">
        <v>20</v>
      </c>
      <c r="E9099" t="s">
        <v>20</v>
      </c>
      <c r="F9099" s="30" t="s">
        <v>412</v>
      </c>
      <c r="G9099" s="30" t="s">
        <v>6290</v>
      </c>
      <c r="H9099" s="30" t="s">
        <v>6291</v>
      </c>
      <c r="I9099" t="s">
        <v>241</v>
      </c>
      <c r="J9099" s="33" t="s">
        <v>101</v>
      </c>
      <c r="K9099" t="s">
        <v>101</v>
      </c>
      <c r="L9099" t="s">
        <v>70</v>
      </c>
      <c r="M9099" s="16">
        <v>40000</v>
      </c>
      <c r="N9099" s="16">
        <v>0</v>
      </c>
      <c r="O9099" s="15">
        <v>40000</v>
      </c>
      <c r="P9099">
        <v>0</v>
      </c>
      <c r="Q9099">
        <v>200</v>
      </c>
      <c r="R9099">
        <v>0</v>
      </c>
      <c r="S9099">
        <v>200</v>
      </c>
      <c r="Y9099" t="s">
        <v>113</v>
      </c>
    </row>
    <row r="9100" spans="1:25" x14ac:dyDescent="0.3">
      <c r="A9100" t="s">
        <v>60</v>
      </c>
      <c r="B9100" t="s">
        <v>70</v>
      </c>
      <c r="C9100" t="s">
        <v>5472</v>
      </c>
      <c r="D9100" t="s">
        <v>26</v>
      </c>
      <c r="E9100" t="s">
        <v>26</v>
      </c>
      <c r="F9100" s="30" t="s">
        <v>3217</v>
      </c>
      <c r="G9100" s="30" t="s">
        <v>6233</v>
      </c>
      <c r="H9100" s="30" t="s">
        <v>6292</v>
      </c>
      <c r="I9100" t="s">
        <v>241</v>
      </c>
      <c r="J9100" s="33" t="s">
        <v>101</v>
      </c>
      <c r="K9100" t="s">
        <v>101</v>
      </c>
      <c r="L9100" t="s">
        <v>70</v>
      </c>
      <c r="M9100" s="16">
        <v>60000</v>
      </c>
      <c r="N9100" s="16">
        <v>150000</v>
      </c>
      <c r="O9100" s="15">
        <v>210000</v>
      </c>
      <c r="P9100">
        <v>0</v>
      </c>
      <c r="Q9100">
        <v>1510</v>
      </c>
      <c r="R9100">
        <v>646</v>
      </c>
      <c r="S9100">
        <v>2156</v>
      </c>
      <c r="Y9100" t="s">
        <v>341</v>
      </c>
    </row>
    <row r="9101" spans="1:25" x14ac:dyDescent="0.3">
      <c r="A9101" t="s">
        <v>60</v>
      </c>
      <c r="B9101" t="s">
        <v>70</v>
      </c>
      <c r="C9101" t="s">
        <v>5472</v>
      </c>
      <c r="D9101" t="s">
        <v>26</v>
      </c>
      <c r="E9101" t="s">
        <v>26</v>
      </c>
      <c r="F9101" s="30" t="s">
        <v>3217</v>
      </c>
      <c r="G9101" s="30" t="s">
        <v>6233</v>
      </c>
      <c r="H9101" s="30" t="s">
        <v>6292</v>
      </c>
      <c r="I9101" t="s">
        <v>181</v>
      </c>
      <c r="J9101" s="33" t="s">
        <v>182</v>
      </c>
      <c r="K9101" t="s">
        <v>182</v>
      </c>
      <c r="L9101" t="s">
        <v>70</v>
      </c>
      <c r="M9101" s="16">
        <v>60000</v>
      </c>
      <c r="N9101" s="16">
        <v>150000</v>
      </c>
      <c r="O9101" s="15">
        <v>210000</v>
      </c>
      <c r="P9101">
        <v>0</v>
      </c>
      <c r="Q9101">
        <v>1510</v>
      </c>
      <c r="R9101">
        <v>646</v>
      </c>
      <c r="S9101">
        <v>2156</v>
      </c>
      <c r="Y9101" t="s">
        <v>341</v>
      </c>
    </row>
    <row r="9102" spans="1:25" x14ac:dyDescent="0.3">
      <c r="A9102" t="s">
        <v>60</v>
      </c>
      <c r="B9102" t="s">
        <v>70</v>
      </c>
      <c r="C9102" t="s">
        <v>5472</v>
      </c>
      <c r="D9102" t="s">
        <v>17</v>
      </c>
      <c r="E9102" t="s">
        <v>17</v>
      </c>
      <c r="F9102" s="30" t="s">
        <v>430</v>
      </c>
      <c r="G9102" s="30" t="s">
        <v>6293</v>
      </c>
      <c r="H9102" s="30" t="s">
        <v>6294</v>
      </c>
      <c r="I9102" t="s">
        <v>241</v>
      </c>
      <c r="J9102" s="33" t="s">
        <v>101</v>
      </c>
      <c r="K9102" t="s">
        <v>101</v>
      </c>
      <c r="L9102" t="s">
        <v>70</v>
      </c>
      <c r="M9102" s="16">
        <v>10000</v>
      </c>
      <c r="N9102" s="16">
        <v>0</v>
      </c>
      <c r="O9102" s="15">
        <v>10000</v>
      </c>
      <c r="P9102">
        <v>0</v>
      </c>
      <c r="Q9102">
        <v>8000</v>
      </c>
      <c r="R9102">
        <v>1500</v>
      </c>
      <c r="S9102">
        <v>9500</v>
      </c>
      <c r="Y9102" t="s">
        <v>17</v>
      </c>
    </row>
    <row r="9103" spans="1:25" x14ac:dyDescent="0.3">
      <c r="A9103" t="s">
        <v>60</v>
      </c>
      <c r="B9103" t="s">
        <v>70</v>
      </c>
      <c r="C9103" t="s">
        <v>5472</v>
      </c>
      <c r="D9103" t="s">
        <v>17</v>
      </c>
      <c r="E9103" t="s">
        <v>17</v>
      </c>
      <c r="F9103" s="30" t="s">
        <v>3206</v>
      </c>
      <c r="G9103" s="30" t="s">
        <v>6295</v>
      </c>
      <c r="H9103" s="30" t="s">
        <v>6296</v>
      </c>
      <c r="I9103" t="s">
        <v>241</v>
      </c>
      <c r="J9103" s="33" t="s">
        <v>101</v>
      </c>
      <c r="K9103" t="s">
        <v>101</v>
      </c>
      <c r="L9103" t="s">
        <v>70</v>
      </c>
      <c r="M9103" s="16">
        <v>30000</v>
      </c>
      <c r="N9103" s="16">
        <v>0</v>
      </c>
      <c r="O9103" s="15">
        <v>30000</v>
      </c>
      <c r="P9103">
        <v>0</v>
      </c>
      <c r="Q9103">
        <v>5000</v>
      </c>
      <c r="R9103">
        <v>0</v>
      </c>
      <c r="S9103">
        <v>0</v>
      </c>
      <c r="Y9103" t="s">
        <v>17</v>
      </c>
    </row>
    <row r="9104" spans="1:25" x14ac:dyDescent="0.3">
      <c r="A9104" t="s">
        <v>60</v>
      </c>
      <c r="B9104" t="s">
        <v>70</v>
      </c>
      <c r="C9104" t="s">
        <v>5472</v>
      </c>
      <c r="D9104" t="s">
        <v>10</v>
      </c>
      <c r="E9104" t="s">
        <v>10</v>
      </c>
      <c r="F9104" s="30" t="s">
        <v>3441</v>
      </c>
      <c r="G9104" s="30" t="s">
        <v>6297</v>
      </c>
      <c r="H9104" s="30" t="s">
        <v>6298</v>
      </c>
      <c r="I9104" t="s">
        <v>241</v>
      </c>
      <c r="J9104" s="33" t="s">
        <v>101</v>
      </c>
      <c r="K9104" t="s">
        <v>101</v>
      </c>
      <c r="L9104" t="s">
        <v>70</v>
      </c>
      <c r="M9104" s="16">
        <v>100000</v>
      </c>
      <c r="N9104" s="16">
        <v>100000</v>
      </c>
      <c r="O9104" s="15">
        <v>200000</v>
      </c>
      <c r="P9104">
        <v>0</v>
      </c>
      <c r="Q9104">
        <v>1250</v>
      </c>
      <c r="R9104">
        <v>0</v>
      </c>
      <c r="S9104">
        <v>1250</v>
      </c>
      <c r="Y9104" t="s">
        <v>341</v>
      </c>
    </row>
    <row r="9105" spans="1:25" x14ac:dyDescent="0.3">
      <c r="A9105" t="s">
        <v>60</v>
      </c>
      <c r="B9105" t="s">
        <v>70</v>
      </c>
      <c r="C9105" t="s">
        <v>5472</v>
      </c>
      <c r="D9105" t="s">
        <v>10</v>
      </c>
      <c r="E9105" t="s">
        <v>10</v>
      </c>
      <c r="F9105" s="30" t="s">
        <v>3441</v>
      </c>
      <c r="G9105" s="30" t="s">
        <v>6297</v>
      </c>
      <c r="H9105" s="30" t="s">
        <v>6298</v>
      </c>
      <c r="I9105" t="s">
        <v>181</v>
      </c>
      <c r="J9105" s="33" t="s">
        <v>182</v>
      </c>
      <c r="K9105" t="s">
        <v>182</v>
      </c>
      <c r="L9105" t="s">
        <v>70</v>
      </c>
      <c r="M9105" s="16">
        <v>100000</v>
      </c>
      <c r="N9105" s="16">
        <v>100000</v>
      </c>
      <c r="O9105" s="15">
        <v>200000</v>
      </c>
      <c r="P9105">
        <v>0</v>
      </c>
      <c r="Q9105">
        <v>1250</v>
      </c>
      <c r="R9105">
        <v>0</v>
      </c>
      <c r="S9105">
        <v>1250</v>
      </c>
      <c r="Y9105" t="s">
        <v>341</v>
      </c>
    </row>
    <row r="9106" spans="1:25" x14ac:dyDescent="0.3">
      <c r="A9106" t="s">
        <v>60</v>
      </c>
      <c r="B9106" t="s">
        <v>70</v>
      </c>
      <c r="C9106" t="s">
        <v>5472</v>
      </c>
      <c r="D9106" t="s">
        <v>15</v>
      </c>
      <c r="E9106" t="s">
        <v>15</v>
      </c>
      <c r="F9106" s="30" t="s">
        <v>401</v>
      </c>
      <c r="G9106" s="30" t="s">
        <v>6299</v>
      </c>
      <c r="H9106" s="30" t="s">
        <v>6300</v>
      </c>
      <c r="I9106" t="s">
        <v>241</v>
      </c>
      <c r="J9106" s="33" t="s">
        <v>101</v>
      </c>
      <c r="K9106" t="s">
        <v>101</v>
      </c>
      <c r="L9106" t="s">
        <v>70</v>
      </c>
      <c r="M9106" s="16">
        <v>200000</v>
      </c>
      <c r="N9106" s="16">
        <v>0</v>
      </c>
      <c r="O9106" s="15">
        <v>200000</v>
      </c>
      <c r="P9106">
        <v>0</v>
      </c>
      <c r="Q9106">
        <v>0</v>
      </c>
      <c r="R9106">
        <v>0</v>
      </c>
      <c r="S9106">
        <v>0</v>
      </c>
      <c r="Y9106" t="s">
        <v>169</v>
      </c>
    </row>
    <row r="9107" spans="1:25" x14ac:dyDescent="0.3">
      <c r="A9107" t="s">
        <v>60</v>
      </c>
      <c r="B9107" t="s">
        <v>70</v>
      </c>
      <c r="C9107" t="s">
        <v>5472</v>
      </c>
      <c r="D9107" t="s">
        <v>15</v>
      </c>
      <c r="E9107" t="s">
        <v>15</v>
      </c>
      <c r="F9107" s="30" t="s">
        <v>406</v>
      </c>
      <c r="G9107" s="30" t="s">
        <v>6301</v>
      </c>
      <c r="H9107" s="30" t="s">
        <v>6302</v>
      </c>
      <c r="I9107" t="s">
        <v>181</v>
      </c>
      <c r="J9107" s="33" t="s">
        <v>182</v>
      </c>
      <c r="K9107" t="s">
        <v>182</v>
      </c>
      <c r="L9107" t="s">
        <v>70</v>
      </c>
      <c r="M9107" s="16">
        <v>100000</v>
      </c>
      <c r="O9107" s="15">
        <v>100000</v>
      </c>
      <c r="Y9107" t="s">
        <v>169</v>
      </c>
    </row>
    <row r="9108" spans="1:25" x14ac:dyDescent="0.3">
      <c r="A9108" t="s">
        <v>60</v>
      </c>
      <c r="B9108" t="s">
        <v>70</v>
      </c>
      <c r="C9108" t="s">
        <v>5472</v>
      </c>
      <c r="D9108" t="s">
        <v>45</v>
      </c>
      <c r="E9108" t="s">
        <v>68</v>
      </c>
      <c r="F9108" s="30" t="s">
        <v>461</v>
      </c>
      <c r="G9108" s="30" t="s">
        <v>6303</v>
      </c>
      <c r="H9108" s="30" t="s">
        <v>6304</v>
      </c>
      <c r="I9108" t="s">
        <v>181</v>
      </c>
      <c r="J9108" s="33" t="s">
        <v>182</v>
      </c>
      <c r="K9108" t="s">
        <v>182</v>
      </c>
      <c r="L9108" t="s">
        <v>70</v>
      </c>
      <c r="M9108" s="16">
        <v>30000</v>
      </c>
      <c r="O9108" s="15">
        <v>30000</v>
      </c>
      <c r="Q9108">
        <v>5000</v>
      </c>
      <c r="S9108">
        <v>5000</v>
      </c>
      <c r="Y9108" t="s">
        <v>103</v>
      </c>
    </row>
    <row r="9109" spans="1:25" x14ac:dyDescent="0.3">
      <c r="A9109" t="s">
        <v>60</v>
      </c>
      <c r="B9109" t="s">
        <v>70</v>
      </c>
      <c r="C9109" t="s">
        <v>5472</v>
      </c>
      <c r="D9109" t="s">
        <v>20</v>
      </c>
      <c r="E9109" t="s">
        <v>20</v>
      </c>
      <c r="F9109" s="30" t="s">
        <v>881</v>
      </c>
      <c r="G9109" s="30" t="s">
        <v>6305</v>
      </c>
      <c r="H9109" s="30" t="s">
        <v>6306</v>
      </c>
      <c r="I9109" t="s">
        <v>181</v>
      </c>
      <c r="J9109" s="33" t="s">
        <v>182</v>
      </c>
      <c r="K9109" t="s">
        <v>182</v>
      </c>
      <c r="L9109" t="s">
        <v>70</v>
      </c>
      <c r="M9109" s="16">
        <v>310000</v>
      </c>
      <c r="O9109" s="15">
        <v>310000</v>
      </c>
      <c r="Q9109" t="s">
        <v>6307</v>
      </c>
      <c r="Y9109" t="s">
        <v>113</v>
      </c>
    </row>
    <row r="9110" spans="1:25" x14ac:dyDescent="0.3">
      <c r="A9110" t="s">
        <v>3703</v>
      </c>
      <c r="B9110" t="s">
        <v>53</v>
      </c>
      <c r="C9110" t="s">
        <v>5472</v>
      </c>
      <c r="D9110" t="s">
        <v>10</v>
      </c>
      <c r="E9110" t="s">
        <v>10</v>
      </c>
      <c r="F9110" s="30" t="s">
        <v>3987</v>
      </c>
      <c r="G9110" s="30" t="s">
        <v>6308</v>
      </c>
      <c r="H9110" s="30" t="s">
        <v>6309</v>
      </c>
      <c r="I9110" t="s">
        <v>241</v>
      </c>
      <c r="J9110" s="33" t="s">
        <v>101</v>
      </c>
      <c r="K9110" t="s">
        <v>101</v>
      </c>
      <c r="L9110" t="s">
        <v>236</v>
      </c>
      <c r="M9110" s="16">
        <v>292000</v>
      </c>
      <c r="N9110" s="16">
        <v>0</v>
      </c>
      <c r="O9110" s="15">
        <v>292000</v>
      </c>
      <c r="P9110">
        <v>0</v>
      </c>
      <c r="Q9110">
        <v>1300</v>
      </c>
      <c r="R9110">
        <v>0</v>
      </c>
      <c r="S9110">
        <v>1300</v>
      </c>
      <c r="Y9110" t="s">
        <v>341</v>
      </c>
    </row>
    <row r="9111" spans="1:25" x14ac:dyDescent="0.3">
      <c r="A9111" t="s">
        <v>3703</v>
      </c>
      <c r="B9111" t="s">
        <v>53</v>
      </c>
      <c r="C9111" t="s">
        <v>5472</v>
      </c>
      <c r="D9111" t="s">
        <v>45</v>
      </c>
      <c r="E9111" t="s">
        <v>46</v>
      </c>
      <c r="F9111" s="30" t="s">
        <v>3734</v>
      </c>
      <c r="G9111" s="30" t="s">
        <v>6310</v>
      </c>
      <c r="H9111" s="30" t="s">
        <v>6311</v>
      </c>
      <c r="I9111" t="s">
        <v>241</v>
      </c>
      <c r="J9111" s="33" t="s">
        <v>101</v>
      </c>
      <c r="K9111" t="s">
        <v>101</v>
      </c>
      <c r="L9111" t="s">
        <v>236</v>
      </c>
      <c r="M9111" s="16">
        <v>27500</v>
      </c>
      <c r="N9111" s="16">
        <v>0</v>
      </c>
      <c r="O9111" s="15">
        <v>27500</v>
      </c>
      <c r="P9111">
        <v>0</v>
      </c>
      <c r="Q9111">
        <v>0</v>
      </c>
      <c r="R9111">
        <v>0</v>
      </c>
      <c r="S9111">
        <v>0</v>
      </c>
      <c r="Y9111" t="s">
        <v>103</v>
      </c>
    </row>
    <row r="9112" spans="1:25" x14ac:dyDescent="0.3">
      <c r="A9112" t="s">
        <v>3703</v>
      </c>
      <c r="B9112" t="s">
        <v>53</v>
      </c>
      <c r="C9112" t="s">
        <v>5472</v>
      </c>
      <c r="D9112" t="s">
        <v>20</v>
      </c>
      <c r="E9112" t="s">
        <v>20</v>
      </c>
      <c r="F9112" s="30" t="s">
        <v>114</v>
      </c>
      <c r="G9112" s="30" t="s">
        <v>6312</v>
      </c>
      <c r="H9112" s="30" t="s">
        <v>6313</v>
      </c>
      <c r="I9112" t="s">
        <v>241</v>
      </c>
      <c r="J9112" s="33" t="s">
        <v>101</v>
      </c>
      <c r="K9112" t="s">
        <v>101</v>
      </c>
      <c r="L9112" t="s">
        <v>236</v>
      </c>
      <c r="M9112" s="16">
        <v>72500</v>
      </c>
      <c r="N9112" s="16">
        <v>0</v>
      </c>
      <c r="O9112" s="15">
        <v>72500</v>
      </c>
      <c r="P9112">
        <v>0</v>
      </c>
      <c r="Q9112">
        <v>120</v>
      </c>
      <c r="R9112">
        <v>0</v>
      </c>
      <c r="S9112">
        <v>120</v>
      </c>
      <c r="Y9112" t="s">
        <v>113</v>
      </c>
    </row>
    <row r="9113" spans="1:25" x14ac:dyDescent="0.3">
      <c r="A9113" t="s">
        <v>3703</v>
      </c>
      <c r="B9113" t="s">
        <v>53</v>
      </c>
      <c r="C9113" t="s">
        <v>5472</v>
      </c>
      <c r="D9113" t="s">
        <v>26</v>
      </c>
      <c r="E9113" t="s">
        <v>26</v>
      </c>
      <c r="F9113" s="30" t="s">
        <v>1490</v>
      </c>
      <c r="G9113" s="30" t="s">
        <v>6314</v>
      </c>
      <c r="H9113" s="30" t="s">
        <v>6315</v>
      </c>
      <c r="I9113" t="s">
        <v>241</v>
      </c>
      <c r="J9113" s="33" t="s">
        <v>101</v>
      </c>
      <c r="K9113" t="s">
        <v>101</v>
      </c>
      <c r="L9113" t="s">
        <v>236</v>
      </c>
      <c r="M9113" s="16">
        <v>163000</v>
      </c>
      <c r="N9113" s="16">
        <v>0</v>
      </c>
      <c r="O9113" s="15">
        <v>163000</v>
      </c>
      <c r="P9113">
        <v>0</v>
      </c>
      <c r="Q9113">
        <v>750</v>
      </c>
      <c r="R9113">
        <v>0</v>
      </c>
      <c r="S9113">
        <v>750</v>
      </c>
      <c r="Y9113" t="s">
        <v>341</v>
      </c>
    </row>
    <row r="9114" spans="1:25" x14ac:dyDescent="0.3">
      <c r="A9114" t="s">
        <v>3703</v>
      </c>
      <c r="B9114" t="s">
        <v>53</v>
      </c>
      <c r="C9114" t="s">
        <v>5472</v>
      </c>
      <c r="D9114" t="s">
        <v>32</v>
      </c>
      <c r="E9114" t="s">
        <v>32</v>
      </c>
      <c r="F9114" s="30" t="s">
        <v>2697</v>
      </c>
      <c r="G9114" s="30" t="s">
        <v>6316</v>
      </c>
      <c r="H9114" s="30" t="s">
        <v>6317</v>
      </c>
      <c r="I9114" t="s">
        <v>241</v>
      </c>
      <c r="J9114" s="33" t="s">
        <v>101</v>
      </c>
      <c r="K9114" t="s">
        <v>101</v>
      </c>
      <c r="L9114" t="s">
        <v>236</v>
      </c>
      <c r="M9114" s="16">
        <v>48000</v>
      </c>
      <c r="N9114" s="16">
        <v>0</v>
      </c>
      <c r="O9114" s="15">
        <v>48000</v>
      </c>
      <c r="P9114">
        <v>0</v>
      </c>
      <c r="Q9114">
        <v>160</v>
      </c>
      <c r="R9114">
        <v>0</v>
      </c>
      <c r="S9114">
        <v>160</v>
      </c>
      <c r="Y9114" t="s">
        <v>169</v>
      </c>
    </row>
    <row r="9115" spans="1:25" x14ac:dyDescent="0.3">
      <c r="A9115" t="s">
        <v>3703</v>
      </c>
      <c r="B9115" t="s">
        <v>53</v>
      </c>
      <c r="C9115" t="s">
        <v>5472</v>
      </c>
      <c r="D9115" t="s">
        <v>17</v>
      </c>
      <c r="E9115" t="s">
        <v>17</v>
      </c>
      <c r="F9115" s="30" t="s">
        <v>356</v>
      </c>
      <c r="G9115" s="30" t="s">
        <v>6318</v>
      </c>
      <c r="H9115" s="30" t="s">
        <v>6319</v>
      </c>
      <c r="I9115" t="s">
        <v>241</v>
      </c>
      <c r="J9115" s="33" t="s">
        <v>101</v>
      </c>
      <c r="K9115" t="s">
        <v>101</v>
      </c>
      <c r="L9115" t="s">
        <v>236</v>
      </c>
      <c r="M9115" s="16">
        <v>131579</v>
      </c>
      <c r="N9115" s="16">
        <v>0</v>
      </c>
      <c r="O9115" s="15">
        <v>131579</v>
      </c>
      <c r="P9115">
        <v>0</v>
      </c>
      <c r="Q9115">
        <v>2600</v>
      </c>
      <c r="R9115">
        <v>0</v>
      </c>
      <c r="S9115">
        <v>2600</v>
      </c>
      <c r="Y9115" t="s">
        <v>17</v>
      </c>
    </row>
    <row r="9116" spans="1:25" x14ac:dyDescent="0.3">
      <c r="A9116" t="s">
        <v>3703</v>
      </c>
      <c r="B9116" t="s">
        <v>53</v>
      </c>
      <c r="C9116" t="s">
        <v>5472</v>
      </c>
      <c r="D9116" t="s">
        <v>15</v>
      </c>
      <c r="E9116" t="s">
        <v>15</v>
      </c>
      <c r="F9116" s="30" t="s">
        <v>3779</v>
      </c>
      <c r="G9116" s="30" t="s">
        <v>6320</v>
      </c>
      <c r="H9116" s="30" t="s">
        <v>6321</v>
      </c>
      <c r="I9116" t="s">
        <v>241</v>
      </c>
      <c r="J9116" s="33" t="s">
        <v>101</v>
      </c>
      <c r="K9116" t="s">
        <v>101</v>
      </c>
      <c r="L9116" t="s">
        <v>236</v>
      </c>
      <c r="M9116" s="16">
        <v>57263</v>
      </c>
      <c r="N9116" s="16">
        <v>0</v>
      </c>
      <c r="O9116" s="15">
        <v>57263</v>
      </c>
      <c r="P9116">
        <v>0</v>
      </c>
      <c r="Q9116">
        <v>800</v>
      </c>
      <c r="R9116">
        <v>0</v>
      </c>
      <c r="S9116">
        <v>800</v>
      </c>
      <c r="Y9116" t="s">
        <v>169</v>
      </c>
    </row>
    <row r="9117" spans="1:25" x14ac:dyDescent="0.3">
      <c r="A9117" t="s">
        <v>3703</v>
      </c>
      <c r="B9117" t="s">
        <v>53</v>
      </c>
      <c r="C9117" t="s">
        <v>5472</v>
      </c>
      <c r="D9117" t="s">
        <v>63</v>
      </c>
      <c r="E9117" t="s">
        <v>63</v>
      </c>
      <c r="F9117" s="30" t="s">
        <v>368</v>
      </c>
      <c r="G9117" s="30" t="s">
        <v>6322</v>
      </c>
      <c r="H9117" s="30" t="s">
        <v>6323</v>
      </c>
      <c r="I9117" t="s">
        <v>241</v>
      </c>
      <c r="J9117" s="33" t="s">
        <v>101</v>
      </c>
      <c r="K9117" t="s">
        <v>101</v>
      </c>
      <c r="L9117" t="s">
        <v>236</v>
      </c>
      <c r="M9117" s="16">
        <v>400000</v>
      </c>
      <c r="N9117" s="16">
        <v>0</v>
      </c>
      <c r="O9117" s="15">
        <v>400000</v>
      </c>
      <c r="P9117">
        <v>0</v>
      </c>
      <c r="Q9117">
        <v>1000</v>
      </c>
      <c r="R9117">
        <v>0</v>
      </c>
      <c r="S9117">
        <v>1000</v>
      </c>
      <c r="Y9117" t="s">
        <v>14</v>
      </c>
    </row>
    <row r="9118" spans="1:25" x14ac:dyDescent="0.3">
      <c r="A9118" t="s">
        <v>3703</v>
      </c>
      <c r="B9118" t="s">
        <v>53</v>
      </c>
      <c r="C9118" t="s">
        <v>5472</v>
      </c>
      <c r="D9118" t="s">
        <v>22</v>
      </c>
      <c r="E9118" t="s">
        <v>22</v>
      </c>
      <c r="F9118" s="30" t="s">
        <v>178</v>
      </c>
      <c r="G9118" s="30" t="s">
        <v>5532</v>
      </c>
      <c r="H9118" s="30" t="s">
        <v>6324</v>
      </c>
      <c r="I9118" t="s">
        <v>241</v>
      </c>
      <c r="J9118" s="33" t="s">
        <v>101</v>
      </c>
      <c r="K9118" t="s">
        <v>101</v>
      </c>
      <c r="L9118" t="s">
        <v>236</v>
      </c>
      <c r="N9118" s="16">
        <v>113158</v>
      </c>
      <c r="O9118" s="15">
        <v>113158</v>
      </c>
      <c r="P9118">
        <v>540</v>
      </c>
      <c r="S9118">
        <v>540</v>
      </c>
      <c r="Y9118" t="s">
        <v>183</v>
      </c>
    </row>
    <row r="9119" spans="1:25" x14ac:dyDescent="0.3">
      <c r="A9119" t="s">
        <v>3703</v>
      </c>
      <c r="B9119" t="s">
        <v>53</v>
      </c>
      <c r="C9119" t="s">
        <v>5472</v>
      </c>
      <c r="D9119" t="s">
        <v>15</v>
      </c>
      <c r="E9119" t="s">
        <v>15</v>
      </c>
      <c r="F9119" s="30" t="s">
        <v>1531</v>
      </c>
      <c r="G9119" s="30" t="s">
        <v>6325</v>
      </c>
      <c r="H9119" s="30" t="s">
        <v>6326</v>
      </c>
      <c r="I9119" t="s">
        <v>241</v>
      </c>
      <c r="J9119" s="33" t="s">
        <v>101</v>
      </c>
      <c r="K9119" t="s">
        <v>101</v>
      </c>
      <c r="L9119" t="s">
        <v>236</v>
      </c>
      <c r="M9119" s="16">
        <v>9500</v>
      </c>
      <c r="O9119" s="15">
        <v>9500</v>
      </c>
      <c r="S9119">
        <v>0</v>
      </c>
      <c r="Y9119" t="s">
        <v>169</v>
      </c>
    </row>
    <row r="9120" spans="1:25" x14ac:dyDescent="0.3">
      <c r="A9120" t="s">
        <v>3703</v>
      </c>
      <c r="B9120" t="s">
        <v>53</v>
      </c>
      <c r="C9120" t="s">
        <v>5472</v>
      </c>
      <c r="D9120" t="s">
        <v>17</v>
      </c>
      <c r="E9120" t="s">
        <v>35</v>
      </c>
      <c r="F9120" s="30" t="s">
        <v>3766</v>
      </c>
      <c r="G9120" s="30" t="s">
        <v>6327</v>
      </c>
      <c r="H9120" s="30" t="s">
        <v>6328</v>
      </c>
      <c r="I9120" t="s">
        <v>241</v>
      </c>
      <c r="J9120" s="33" t="s">
        <v>101</v>
      </c>
      <c r="K9120" t="s">
        <v>101</v>
      </c>
      <c r="L9120" t="s">
        <v>236</v>
      </c>
      <c r="M9120" s="16">
        <v>45000</v>
      </c>
      <c r="O9120" s="15">
        <v>45000</v>
      </c>
      <c r="P9120">
        <v>160</v>
      </c>
      <c r="S9120">
        <v>160</v>
      </c>
      <c r="Y9120" t="s">
        <v>17</v>
      </c>
    </row>
    <row r="9121" spans="1:25" x14ac:dyDescent="0.3">
      <c r="A9121" t="s">
        <v>3703</v>
      </c>
      <c r="B9121" t="s">
        <v>53</v>
      </c>
      <c r="C9121" t="s">
        <v>5472</v>
      </c>
      <c r="D9121" t="s">
        <v>45</v>
      </c>
      <c r="E9121" t="s">
        <v>68</v>
      </c>
      <c r="F9121" s="30" t="s">
        <v>110</v>
      </c>
      <c r="G9121" s="30" t="s">
        <v>5544</v>
      </c>
      <c r="H9121" s="30" t="s">
        <v>6329</v>
      </c>
      <c r="I9121" t="s">
        <v>241</v>
      </c>
      <c r="J9121" s="33" t="s">
        <v>101</v>
      </c>
      <c r="K9121" t="s">
        <v>101</v>
      </c>
      <c r="L9121" t="s">
        <v>236</v>
      </c>
      <c r="M9121" s="16">
        <v>9000</v>
      </c>
      <c r="O9121" s="15">
        <v>9000</v>
      </c>
      <c r="P9121">
        <v>540</v>
      </c>
      <c r="S9121">
        <v>540</v>
      </c>
      <c r="Y9121" t="s">
        <v>103</v>
      </c>
    </row>
    <row r="9122" spans="1:25" x14ac:dyDescent="0.3">
      <c r="A9122" t="s">
        <v>3703</v>
      </c>
      <c r="B9122" t="s">
        <v>53</v>
      </c>
      <c r="C9122" t="s">
        <v>5472</v>
      </c>
      <c r="D9122" t="s">
        <v>16</v>
      </c>
      <c r="E9122" t="s">
        <v>16</v>
      </c>
      <c r="F9122" s="30" t="s">
        <v>2656</v>
      </c>
      <c r="G9122" s="30" t="s">
        <v>6330</v>
      </c>
      <c r="H9122" s="30" t="s">
        <v>6331</v>
      </c>
      <c r="I9122" t="s">
        <v>100</v>
      </c>
      <c r="J9122" s="33" t="s">
        <v>101</v>
      </c>
      <c r="K9122" t="s">
        <v>101</v>
      </c>
      <c r="L9122" t="s">
        <v>236</v>
      </c>
      <c r="M9122" s="16">
        <v>60000</v>
      </c>
      <c r="N9122" s="16">
        <v>0</v>
      </c>
      <c r="O9122" s="15">
        <v>60000</v>
      </c>
      <c r="P9122">
        <v>0</v>
      </c>
      <c r="Q9122">
        <v>0</v>
      </c>
      <c r="R9122">
        <v>180</v>
      </c>
      <c r="S9122">
        <v>180</v>
      </c>
      <c r="Y9122" t="s">
        <v>16</v>
      </c>
    </row>
    <row r="9123" spans="1:25" x14ac:dyDescent="0.3">
      <c r="A9123" t="s">
        <v>3703</v>
      </c>
      <c r="B9123" t="s">
        <v>53</v>
      </c>
      <c r="C9123" t="s">
        <v>5472</v>
      </c>
      <c r="D9123" t="s">
        <v>20</v>
      </c>
      <c r="E9123" t="s">
        <v>20</v>
      </c>
      <c r="F9123" s="30" t="s">
        <v>348</v>
      </c>
      <c r="G9123" s="30" t="s">
        <v>6332</v>
      </c>
      <c r="H9123" s="30" t="s">
        <v>6333</v>
      </c>
      <c r="I9123" t="s">
        <v>100</v>
      </c>
      <c r="J9123" s="33" t="s">
        <v>101</v>
      </c>
      <c r="K9123" t="s">
        <v>101</v>
      </c>
      <c r="L9123" t="s">
        <v>236</v>
      </c>
      <c r="M9123" s="16">
        <v>76400</v>
      </c>
      <c r="N9123" s="16">
        <v>0</v>
      </c>
      <c r="O9123" s="15">
        <v>76400</v>
      </c>
      <c r="P9123">
        <v>0</v>
      </c>
      <c r="Q9123">
        <v>180</v>
      </c>
      <c r="R9123">
        <v>0</v>
      </c>
      <c r="S9123">
        <v>180</v>
      </c>
      <c r="Y9123" t="s">
        <v>113</v>
      </c>
    </row>
    <row r="9124" spans="1:25" x14ac:dyDescent="0.3">
      <c r="A9124" t="s">
        <v>3703</v>
      </c>
      <c r="B9124" t="s">
        <v>53</v>
      </c>
      <c r="C9124" t="s">
        <v>5472</v>
      </c>
      <c r="D9124" t="s">
        <v>17</v>
      </c>
      <c r="E9124" t="s">
        <v>35</v>
      </c>
      <c r="F9124" s="30" t="s">
        <v>163</v>
      </c>
      <c r="G9124" s="30" t="s">
        <v>6334</v>
      </c>
      <c r="H9124" s="30" t="s">
        <v>6335</v>
      </c>
      <c r="I9124" t="s">
        <v>100</v>
      </c>
      <c r="J9124" s="33" t="s">
        <v>101</v>
      </c>
      <c r="K9124" t="s">
        <v>101</v>
      </c>
      <c r="L9124" t="s">
        <v>236</v>
      </c>
      <c r="M9124" s="16">
        <v>10000</v>
      </c>
      <c r="N9124" s="16">
        <v>0</v>
      </c>
      <c r="O9124" s="15">
        <v>10000</v>
      </c>
      <c r="P9124">
        <v>0</v>
      </c>
      <c r="Q9124">
        <v>0</v>
      </c>
      <c r="R9124">
        <v>0</v>
      </c>
      <c r="S9124">
        <v>0</v>
      </c>
      <c r="Y9124" t="s">
        <v>17</v>
      </c>
    </row>
    <row r="9125" spans="1:25" x14ac:dyDescent="0.3">
      <c r="A9125" t="s">
        <v>3703</v>
      </c>
      <c r="B9125" t="s">
        <v>53</v>
      </c>
      <c r="C9125" t="s">
        <v>5472</v>
      </c>
      <c r="D9125" t="s">
        <v>15</v>
      </c>
      <c r="E9125" t="s">
        <v>15</v>
      </c>
      <c r="F9125" s="30" t="s">
        <v>175</v>
      </c>
      <c r="G9125" s="30" t="s">
        <v>6336</v>
      </c>
      <c r="H9125" s="30" t="s">
        <v>6337</v>
      </c>
      <c r="I9125" t="s">
        <v>100</v>
      </c>
      <c r="J9125" s="33" t="s">
        <v>101</v>
      </c>
      <c r="K9125" t="s">
        <v>101</v>
      </c>
      <c r="L9125" t="s">
        <v>236</v>
      </c>
      <c r="M9125" s="16">
        <v>50000</v>
      </c>
      <c r="N9125" s="16">
        <v>0</v>
      </c>
      <c r="O9125" s="15">
        <v>50000</v>
      </c>
      <c r="P9125">
        <v>0</v>
      </c>
      <c r="Q9125">
        <v>0</v>
      </c>
      <c r="R9125">
        <v>90</v>
      </c>
      <c r="S9125">
        <v>90</v>
      </c>
      <c r="Y9125" t="s">
        <v>169</v>
      </c>
    </row>
    <row r="9126" spans="1:25" x14ac:dyDescent="0.3">
      <c r="A9126" t="s">
        <v>3703</v>
      </c>
      <c r="B9126" t="s">
        <v>53</v>
      </c>
      <c r="C9126" t="s">
        <v>5472</v>
      </c>
      <c r="D9126" t="s">
        <v>29</v>
      </c>
      <c r="E9126" t="s">
        <v>29</v>
      </c>
      <c r="F9126" s="30" t="s">
        <v>3851</v>
      </c>
      <c r="G9126" s="30" t="s">
        <v>6338</v>
      </c>
      <c r="H9126" s="30" t="s">
        <v>6339</v>
      </c>
      <c r="I9126" t="s">
        <v>100</v>
      </c>
      <c r="J9126" s="33" t="s">
        <v>101</v>
      </c>
      <c r="K9126" t="s">
        <v>101</v>
      </c>
      <c r="L9126" t="s">
        <v>236</v>
      </c>
      <c r="M9126" s="16">
        <v>45000</v>
      </c>
      <c r="N9126" s="16">
        <v>0</v>
      </c>
      <c r="O9126" s="15">
        <v>45000</v>
      </c>
      <c r="P9126">
        <v>0</v>
      </c>
      <c r="Q9126">
        <v>300</v>
      </c>
      <c r="R9126">
        <v>0</v>
      </c>
      <c r="S9126">
        <v>300</v>
      </c>
      <c r="Y9126" t="s">
        <v>103</v>
      </c>
    </row>
    <row r="9127" spans="1:25" x14ac:dyDescent="0.3">
      <c r="A9127" t="s">
        <v>3703</v>
      </c>
      <c r="B9127" t="s">
        <v>53</v>
      </c>
      <c r="C9127" t="s">
        <v>5472</v>
      </c>
      <c r="D9127" t="s">
        <v>17</v>
      </c>
      <c r="E9127" t="s">
        <v>37</v>
      </c>
      <c r="F9127" s="30" t="s">
        <v>4432</v>
      </c>
      <c r="G9127" s="30" t="s">
        <v>6340</v>
      </c>
      <c r="H9127" s="30" t="s">
        <v>6341</v>
      </c>
      <c r="I9127" t="s">
        <v>100</v>
      </c>
      <c r="J9127" s="33" t="s">
        <v>101</v>
      </c>
      <c r="K9127" t="s">
        <v>101</v>
      </c>
      <c r="L9127" t="s">
        <v>236</v>
      </c>
      <c r="M9127" s="16">
        <v>20000</v>
      </c>
      <c r="N9127" s="16">
        <v>0</v>
      </c>
      <c r="O9127" s="15">
        <v>20000</v>
      </c>
      <c r="P9127">
        <v>0</v>
      </c>
      <c r="Q9127">
        <v>0</v>
      </c>
      <c r="R9127">
        <v>0</v>
      </c>
      <c r="S9127">
        <v>0</v>
      </c>
      <c r="Y9127" t="s">
        <v>17</v>
      </c>
    </row>
    <row r="9128" spans="1:25" x14ac:dyDescent="0.3">
      <c r="A9128" t="s">
        <v>3703</v>
      </c>
      <c r="B9128" t="s">
        <v>53</v>
      </c>
      <c r="C9128" t="s">
        <v>5472</v>
      </c>
      <c r="D9128" t="s">
        <v>17</v>
      </c>
      <c r="E9128" t="s">
        <v>37</v>
      </c>
      <c r="F9128" s="30" t="s">
        <v>4115</v>
      </c>
      <c r="G9128" s="30" t="s">
        <v>6342</v>
      </c>
      <c r="H9128" s="30" t="s">
        <v>6343</v>
      </c>
      <c r="I9128" t="s">
        <v>100</v>
      </c>
      <c r="J9128" s="33" t="s">
        <v>101</v>
      </c>
      <c r="K9128" t="s">
        <v>101</v>
      </c>
      <c r="L9128" t="s">
        <v>236</v>
      </c>
      <c r="M9128" s="16">
        <v>30000</v>
      </c>
      <c r="N9128" s="16">
        <v>0</v>
      </c>
      <c r="O9128" s="15">
        <v>30000</v>
      </c>
      <c r="P9128">
        <v>0</v>
      </c>
      <c r="Q9128">
        <v>0</v>
      </c>
      <c r="R9128">
        <v>0</v>
      </c>
      <c r="S9128">
        <v>0</v>
      </c>
      <c r="Y9128" t="s">
        <v>17</v>
      </c>
    </row>
    <row r="9129" spans="1:25" x14ac:dyDescent="0.3">
      <c r="A9129" t="s">
        <v>3703</v>
      </c>
      <c r="B9129" t="s">
        <v>53</v>
      </c>
      <c r="C9129" t="s">
        <v>5472</v>
      </c>
      <c r="D9129" t="s">
        <v>17</v>
      </c>
      <c r="E9129" t="s">
        <v>37</v>
      </c>
      <c r="F9129" s="30" t="s">
        <v>4121</v>
      </c>
      <c r="G9129" s="30" t="s">
        <v>6344</v>
      </c>
      <c r="H9129" s="30" t="s">
        <v>6345</v>
      </c>
      <c r="I9129" t="s">
        <v>100</v>
      </c>
      <c r="J9129" s="33" t="s">
        <v>101</v>
      </c>
      <c r="K9129" t="s">
        <v>101</v>
      </c>
      <c r="L9129" t="s">
        <v>236</v>
      </c>
      <c r="M9129" s="16">
        <v>20000</v>
      </c>
      <c r="N9129" s="16">
        <v>0</v>
      </c>
      <c r="O9129" s="15">
        <v>20000</v>
      </c>
      <c r="P9129">
        <v>0</v>
      </c>
      <c r="Q9129">
        <v>45</v>
      </c>
      <c r="R9129">
        <v>5</v>
      </c>
      <c r="S9129">
        <v>50</v>
      </c>
      <c r="Y9129" t="s">
        <v>17</v>
      </c>
    </row>
    <row r="9130" spans="1:25" x14ac:dyDescent="0.3">
      <c r="A9130" t="s">
        <v>3703</v>
      </c>
      <c r="B9130" t="s">
        <v>53</v>
      </c>
      <c r="C9130" t="s">
        <v>5472</v>
      </c>
      <c r="D9130" t="s">
        <v>17</v>
      </c>
      <c r="E9130" t="s">
        <v>36</v>
      </c>
      <c r="F9130" s="30" t="s">
        <v>3902</v>
      </c>
      <c r="G9130" s="30" t="s">
        <v>6346</v>
      </c>
      <c r="H9130" s="30" t="s">
        <v>6347</v>
      </c>
      <c r="I9130" t="s">
        <v>100</v>
      </c>
      <c r="J9130" s="33" t="s">
        <v>101</v>
      </c>
      <c r="K9130" t="s">
        <v>101</v>
      </c>
      <c r="L9130" t="s">
        <v>236</v>
      </c>
      <c r="M9130" s="16">
        <v>20000</v>
      </c>
      <c r="N9130" s="16">
        <v>0</v>
      </c>
      <c r="O9130" s="15">
        <v>20000</v>
      </c>
      <c r="P9130">
        <v>0</v>
      </c>
      <c r="Q9130">
        <v>0</v>
      </c>
      <c r="R9130">
        <v>0</v>
      </c>
      <c r="S9130">
        <v>0</v>
      </c>
      <c r="Y9130" t="s">
        <v>17</v>
      </c>
    </row>
    <row r="9131" spans="1:25" x14ac:dyDescent="0.3">
      <c r="A9131" t="s">
        <v>3703</v>
      </c>
      <c r="B9131" t="s">
        <v>53</v>
      </c>
      <c r="C9131" t="s">
        <v>5472</v>
      </c>
      <c r="D9131" t="s">
        <v>17</v>
      </c>
      <c r="E9131" t="s">
        <v>36</v>
      </c>
      <c r="F9131" s="30" t="s">
        <v>3771</v>
      </c>
      <c r="G9131" s="30" t="s">
        <v>6344</v>
      </c>
      <c r="H9131" s="30" t="s">
        <v>5887</v>
      </c>
      <c r="I9131" t="s">
        <v>100</v>
      </c>
      <c r="J9131" s="33" t="s">
        <v>101</v>
      </c>
      <c r="K9131" t="s">
        <v>101</v>
      </c>
      <c r="L9131" t="s">
        <v>236</v>
      </c>
      <c r="M9131" s="16">
        <v>10000</v>
      </c>
      <c r="N9131" s="16">
        <v>0</v>
      </c>
      <c r="O9131" s="15">
        <v>10000</v>
      </c>
      <c r="P9131">
        <v>0</v>
      </c>
      <c r="Q9131">
        <v>20</v>
      </c>
      <c r="R9131">
        <v>5</v>
      </c>
      <c r="S9131">
        <v>25</v>
      </c>
      <c r="Y9131" t="s">
        <v>17</v>
      </c>
    </row>
    <row r="9132" spans="1:25" x14ac:dyDescent="0.3">
      <c r="A9132" t="s">
        <v>3703</v>
      </c>
      <c r="B9132" t="s">
        <v>53</v>
      </c>
      <c r="C9132" t="s">
        <v>5472</v>
      </c>
      <c r="D9132" t="s">
        <v>17</v>
      </c>
      <c r="E9132" t="s">
        <v>36</v>
      </c>
      <c r="F9132" s="30" t="s">
        <v>3771</v>
      </c>
      <c r="G9132" s="30" t="s">
        <v>6348</v>
      </c>
      <c r="H9132" s="30" t="s">
        <v>6349</v>
      </c>
      <c r="I9132" t="s">
        <v>100</v>
      </c>
      <c r="J9132" s="33" t="s">
        <v>101</v>
      </c>
      <c r="K9132" t="s">
        <v>101</v>
      </c>
      <c r="L9132" t="s">
        <v>236</v>
      </c>
      <c r="M9132" s="16">
        <v>30000</v>
      </c>
      <c r="N9132" s="16">
        <v>0</v>
      </c>
      <c r="O9132" s="15">
        <v>30000</v>
      </c>
      <c r="P9132">
        <v>0</v>
      </c>
      <c r="Q9132">
        <v>50</v>
      </c>
      <c r="R9132">
        <v>10</v>
      </c>
      <c r="S9132">
        <v>60</v>
      </c>
      <c r="Y9132" t="s">
        <v>17</v>
      </c>
    </row>
    <row r="9133" spans="1:25" x14ac:dyDescent="0.3">
      <c r="A9133" t="s">
        <v>3703</v>
      </c>
      <c r="B9133" t="s">
        <v>53</v>
      </c>
      <c r="C9133" t="s">
        <v>5472</v>
      </c>
      <c r="D9133" t="s">
        <v>17</v>
      </c>
      <c r="E9133" t="s">
        <v>36</v>
      </c>
      <c r="F9133" s="30" t="s">
        <v>3771</v>
      </c>
      <c r="G9133" s="30" t="s">
        <v>5853</v>
      </c>
      <c r="H9133" s="30" t="s">
        <v>6350</v>
      </c>
      <c r="I9133" t="s">
        <v>100</v>
      </c>
      <c r="J9133" s="33" t="s">
        <v>101</v>
      </c>
      <c r="K9133" t="s">
        <v>101</v>
      </c>
      <c r="L9133" t="s">
        <v>236</v>
      </c>
      <c r="M9133" s="16">
        <v>35000</v>
      </c>
      <c r="N9133" s="16">
        <v>0</v>
      </c>
      <c r="O9133" s="15">
        <v>35000</v>
      </c>
      <c r="P9133">
        <v>0</v>
      </c>
      <c r="Q9133">
        <v>3376</v>
      </c>
      <c r="R9133">
        <v>5000</v>
      </c>
      <c r="S9133">
        <v>8376</v>
      </c>
      <c r="Y9133" t="s">
        <v>17</v>
      </c>
    </row>
    <row r="9134" spans="1:25" x14ac:dyDescent="0.3">
      <c r="A9134" t="s">
        <v>3703</v>
      </c>
      <c r="B9134" t="s">
        <v>53</v>
      </c>
      <c r="C9134" t="s">
        <v>5472</v>
      </c>
      <c r="D9134" t="s">
        <v>45</v>
      </c>
      <c r="E9134" t="s">
        <v>64</v>
      </c>
      <c r="F9134" s="30" t="s">
        <v>200</v>
      </c>
      <c r="G9134" s="30" t="s">
        <v>6351</v>
      </c>
      <c r="H9134" s="30" t="s">
        <v>6352</v>
      </c>
      <c r="I9134" t="s">
        <v>100</v>
      </c>
      <c r="J9134" s="33" t="s">
        <v>101</v>
      </c>
      <c r="K9134" t="s">
        <v>101</v>
      </c>
      <c r="L9134" t="s">
        <v>236</v>
      </c>
      <c r="M9134" s="16">
        <v>70000</v>
      </c>
      <c r="O9134" s="15">
        <v>70000</v>
      </c>
      <c r="Q9134">
        <v>0</v>
      </c>
      <c r="R9134">
        <v>0</v>
      </c>
      <c r="S9134">
        <v>0</v>
      </c>
      <c r="Y9134" t="s">
        <v>103</v>
      </c>
    </row>
    <row r="9135" spans="1:25" x14ac:dyDescent="0.3">
      <c r="A9135" t="s">
        <v>3703</v>
      </c>
      <c r="B9135" t="s">
        <v>53</v>
      </c>
      <c r="C9135" t="s">
        <v>5472</v>
      </c>
      <c r="D9135" t="s">
        <v>17</v>
      </c>
      <c r="E9135" t="s">
        <v>17</v>
      </c>
      <c r="F9135" s="30" t="s">
        <v>356</v>
      </c>
      <c r="G9135" s="30" t="s">
        <v>6318</v>
      </c>
      <c r="H9135" s="30" t="s">
        <v>6319</v>
      </c>
      <c r="I9135" t="s">
        <v>181</v>
      </c>
      <c r="J9135" s="33" t="s">
        <v>182</v>
      </c>
      <c r="K9135" t="s">
        <v>182</v>
      </c>
      <c r="L9135" t="s">
        <v>236</v>
      </c>
      <c r="M9135" s="16">
        <v>27500</v>
      </c>
      <c r="N9135" s="16">
        <v>0</v>
      </c>
      <c r="O9135" s="15">
        <v>27500</v>
      </c>
      <c r="P9135">
        <v>0</v>
      </c>
      <c r="Q9135">
        <v>560</v>
      </c>
      <c r="R9135">
        <v>0</v>
      </c>
      <c r="S9135">
        <v>560</v>
      </c>
      <c r="Y9135" t="s">
        <v>17</v>
      </c>
    </row>
    <row r="9136" spans="1:25" x14ac:dyDescent="0.3">
      <c r="A9136" t="s">
        <v>3703</v>
      </c>
      <c r="B9136" t="s">
        <v>53</v>
      </c>
      <c r="C9136" t="s">
        <v>5472</v>
      </c>
      <c r="D9136" t="s">
        <v>17</v>
      </c>
      <c r="E9136" t="s">
        <v>17</v>
      </c>
      <c r="F9136" s="30" t="s">
        <v>356</v>
      </c>
      <c r="G9136" s="30" t="s">
        <v>6318</v>
      </c>
      <c r="H9136" s="30" t="s">
        <v>6319</v>
      </c>
      <c r="I9136" t="s">
        <v>181</v>
      </c>
      <c r="J9136" s="33" t="s">
        <v>182</v>
      </c>
      <c r="K9136" t="s">
        <v>182</v>
      </c>
      <c r="L9136" t="s">
        <v>236</v>
      </c>
      <c r="M9136" s="16">
        <v>25000</v>
      </c>
      <c r="N9136" s="16">
        <v>0</v>
      </c>
      <c r="O9136" s="15">
        <v>25000</v>
      </c>
      <c r="P9136">
        <v>0</v>
      </c>
      <c r="Q9136">
        <v>520</v>
      </c>
      <c r="R9136">
        <v>0</v>
      </c>
      <c r="S9136">
        <v>520</v>
      </c>
      <c r="Y9136" t="s">
        <v>17</v>
      </c>
    </row>
    <row r="9137" spans="1:25" x14ac:dyDescent="0.3">
      <c r="A9137" t="s">
        <v>3703</v>
      </c>
      <c r="B9137" t="s">
        <v>53</v>
      </c>
      <c r="C9137" t="s">
        <v>5472</v>
      </c>
      <c r="D9137" t="s">
        <v>17</v>
      </c>
      <c r="E9137" t="s">
        <v>17</v>
      </c>
      <c r="F9137" s="30" t="s">
        <v>356</v>
      </c>
      <c r="G9137" s="30" t="s">
        <v>6318</v>
      </c>
      <c r="H9137" s="30" t="s">
        <v>6319</v>
      </c>
      <c r="I9137" t="s">
        <v>181</v>
      </c>
      <c r="J9137" s="33" t="s">
        <v>182</v>
      </c>
      <c r="K9137" t="s">
        <v>182</v>
      </c>
      <c r="L9137" t="s">
        <v>236</v>
      </c>
      <c r="M9137" s="16">
        <v>1500</v>
      </c>
      <c r="N9137" s="16">
        <v>0</v>
      </c>
      <c r="O9137" s="15">
        <v>1500</v>
      </c>
      <c r="P9137">
        <v>0</v>
      </c>
      <c r="Q9137">
        <v>40</v>
      </c>
      <c r="R9137">
        <v>0</v>
      </c>
      <c r="S9137">
        <v>40</v>
      </c>
      <c r="Y9137" t="s">
        <v>17</v>
      </c>
    </row>
    <row r="9138" spans="1:25" x14ac:dyDescent="0.3">
      <c r="A9138" t="s">
        <v>3703</v>
      </c>
      <c r="B9138" t="s">
        <v>53</v>
      </c>
      <c r="C9138" t="s">
        <v>5472</v>
      </c>
      <c r="D9138" t="s">
        <v>17</v>
      </c>
      <c r="E9138" t="s">
        <v>17</v>
      </c>
      <c r="F9138" s="30" t="s">
        <v>356</v>
      </c>
      <c r="G9138" s="30" t="s">
        <v>6318</v>
      </c>
      <c r="H9138" s="30" t="s">
        <v>6319</v>
      </c>
      <c r="I9138" t="s">
        <v>181</v>
      </c>
      <c r="J9138" s="33" t="s">
        <v>182</v>
      </c>
      <c r="K9138" t="s">
        <v>182</v>
      </c>
      <c r="L9138" t="s">
        <v>236</v>
      </c>
      <c r="M9138" s="16">
        <v>10000</v>
      </c>
      <c r="N9138" s="16">
        <v>0</v>
      </c>
      <c r="O9138" s="15">
        <v>10000</v>
      </c>
      <c r="P9138">
        <v>0</v>
      </c>
      <c r="Q9138">
        <v>200</v>
      </c>
      <c r="R9138">
        <v>0</v>
      </c>
      <c r="S9138">
        <v>200</v>
      </c>
      <c r="Y9138" t="s">
        <v>17</v>
      </c>
    </row>
    <row r="9139" spans="1:25" x14ac:dyDescent="0.3">
      <c r="A9139" t="s">
        <v>3703</v>
      </c>
      <c r="B9139" t="s">
        <v>53</v>
      </c>
      <c r="C9139" t="s">
        <v>5472</v>
      </c>
      <c r="D9139" t="s">
        <v>17</v>
      </c>
      <c r="E9139" t="s">
        <v>17</v>
      </c>
      <c r="F9139" s="30" t="s">
        <v>356</v>
      </c>
      <c r="G9139" s="30" t="s">
        <v>6318</v>
      </c>
      <c r="H9139" s="30" t="s">
        <v>6319</v>
      </c>
      <c r="I9139" t="s">
        <v>181</v>
      </c>
      <c r="J9139" s="33" t="s">
        <v>182</v>
      </c>
      <c r="K9139" t="s">
        <v>182</v>
      </c>
      <c r="L9139" t="s">
        <v>236</v>
      </c>
      <c r="M9139" s="16">
        <v>4421</v>
      </c>
      <c r="N9139" s="16">
        <v>0</v>
      </c>
      <c r="O9139" s="15">
        <v>4421</v>
      </c>
      <c r="P9139">
        <v>0</v>
      </c>
      <c r="Q9139">
        <v>80</v>
      </c>
      <c r="R9139">
        <v>0</v>
      </c>
      <c r="S9139">
        <v>80</v>
      </c>
      <c r="Y9139" t="s">
        <v>17</v>
      </c>
    </row>
    <row r="9140" spans="1:25" x14ac:dyDescent="0.3">
      <c r="A9140" t="s">
        <v>3703</v>
      </c>
      <c r="B9140" t="s">
        <v>53</v>
      </c>
      <c r="C9140" t="s">
        <v>5472</v>
      </c>
      <c r="D9140" t="s">
        <v>45</v>
      </c>
      <c r="E9140" t="s">
        <v>46</v>
      </c>
      <c r="F9140" s="30" t="s">
        <v>3734</v>
      </c>
      <c r="G9140" s="30" t="s">
        <v>6310</v>
      </c>
      <c r="H9140" s="30" t="s">
        <v>6311</v>
      </c>
      <c r="I9140" t="s">
        <v>181</v>
      </c>
      <c r="J9140" s="33" t="s">
        <v>182</v>
      </c>
      <c r="K9140" t="s">
        <v>182</v>
      </c>
      <c r="L9140" t="s">
        <v>236</v>
      </c>
      <c r="M9140" s="16">
        <v>7500</v>
      </c>
      <c r="N9140" s="16">
        <v>0</v>
      </c>
      <c r="O9140" s="15">
        <v>7500</v>
      </c>
      <c r="P9140">
        <v>0</v>
      </c>
      <c r="Q9140">
        <v>0</v>
      </c>
      <c r="R9140">
        <v>0</v>
      </c>
      <c r="S9140">
        <v>0</v>
      </c>
      <c r="Y9140" t="s">
        <v>103</v>
      </c>
    </row>
    <row r="9141" spans="1:25" x14ac:dyDescent="0.3">
      <c r="A9141" t="s">
        <v>3703</v>
      </c>
      <c r="B9141" t="s">
        <v>53</v>
      </c>
      <c r="C9141" t="s">
        <v>5472</v>
      </c>
      <c r="D9141" t="s">
        <v>20</v>
      </c>
      <c r="E9141" t="s">
        <v>20</v>
      </c>
      <c r="F9141" s="30" t="s">
        <v>114</v>
      </c>
      <c r="G9141" s="30" t="s">
        <v>6312</v>
      </c>
      <c r="H9141" s="30" t="s">
        <v>6313</v>
      </c>
      <c r="I9141" t="s">
        <v>181</v>
      </c>
      <c r="J9141" s="33" t="s">
        <v>182</v>
      </c>
      <c r="K9141" t="s">
        <v>182</v>
      </c>
      <c r="L9141" t="s">
        <v>236</v>
      </c>
      <c r="M9141" s="16">
        <v>7500</v>
      </c>
      <c r="N9141" s="16">
        <v>0</v>
      </c>
      <c r="O9141" s="15">
        <v>7500</v>
      </c>
      <c r="P9141">
        <v>0</v>
      </c>
      <c r="Q9141">
        <v>0</v>
      </c>
      <c r="R9141">
        <v>0</v>
      </c>
      <c r="S9141">
        <v>0</v>
      </c>
      <c r="Y9141" t="s">
        <v>113</v>
      </c>
    </row>
    <row r="9142" spans="1:25" x14ac:dyDescent="0.3">
      <c r="A9142" t="s">
        <v>3703</v>
      </c>
      <c r="B9142" t="s">
        <v>53</v>
      </c>
      <c r="C9142" t="s">
        <v>5472</v>
      </c>
      <c r="D9142" t="s">
        <v>15</v>
      </c>
      <c r="E9142" t="s">
        <v>15</v>
      </c>
      <c r="F9142" s="30" t="s">
        <v>1531</v>
      </c>
      <c r="G9142" s="30" t="s">
        <v>6325</v>
      </c>
      <c r="H9142" s="30" t="s">
        <v>6326</v>
      </c>
      <c r="I9142" t="s">
        <v>181</v>
      </c>
      <c r="J9142" s="33" t="s">
        <v>182</v>
      </c>
      <c r="K9142" t="s">
        <v>182</v>
      </c>
      <c r="L9142" t="s">
        <v>236</v>
      </c>
      <c r="M9142" s="16">
        <v>15000</v>
      </c>
      <c r="N9142" s="16">
        <v>0</v>
      </c>
      <c r="O9142" s="15">
        <v>15000</v>
      </c>
      <c r="P9142">
        <v>0</v>
      </c>
      <c r="Q9142">
        <v>0</v>
      </c>
      <c r="R9142">
        <v>0</v>
      </c>
      <c r="S9142">
        <v>0</v>
      </c>
      <c r="Y9142" t="s">
        <v>169</v>
      </c>
    </row>
    <row r="9143" spans="1:25" x14ac:dyDescent="0.3">
      <c r="A9143" t="s">
        <v>3703</v>
      </c>
      <c r="B9143" t="s">
        <v>53</v>
      </c>
      <c r="C9143" t="s">
        <v>5472</v>
      </c>
      <c r="D9143" t="s">
        <v>45</v>
      </c>
      <c r="E9143" t="s">
        <v>68</v>
      </c>
      <c r="F9143" s="30" t="s">
        <v>110</v>
      </c>
      <c r="G9143" s="30" t="s">
        <v>5544</v>
      </c>
      <c r="H9143" s="30" t="s">
        <v>6329</v>
      </c>
      <c r="I9143" t="s">
        <v>181</v>
      </c>
      <c r="J9143" s="33" t="s">
        <v>182</v>
      </c>
      <c r="K9143" t="s">
        <v>182</v>
      </c>
      <c r="L9143" t="s">
        <v>236</v>
      </c>
      <c r="M9143" s="16">
        <v>7500</v>
      </c>
      <c r="N9143" s="16">
        <v>0</v>
      </c>
      <c r="O9143" s="15">
        <v>7500</v>
      </c>
      <c r="P9143">
        <v>450</v>
      </c>
      <c r="Q9143">
        <v>0</v>
      </c>
      <c r="R9143">
        <v>0</v>
      </c>
      <c r="S9143">
        <v>450</v>
      </c>
      <c r="Y9143" t="s">
        <v>103</v>
      </c>
    </row>
    <row r="9144" spans="1:25" x14ac:dyDescent="0.3">
      <c r="A9144" t="s">
        <v>3703</v>
      </c>
      <c r="B9144" t="s">
        <v>53</v>
      </c>
      <c r="C9144" t="s">
        <v>5472</v>
      </c>
      <c r="D9144" t="s">
        <v>45</v>
      </c>
      <c r="E9144" t="s">
        <v>68</v>
      </c>
      <c r="F9144" s="30" t="s">
        <v>110</v>
      </c>
      <c r="G9144" s="30" t="s">
        <v>5544</v>
      </c>
      <c r="H9144" s="30" t="s">
        <v>6329</v>
      </c>
      <c r="I9144" t="s">
        <v>181</v>
      </c>
      <c r="J9144" s="33" t="s">
        <v>182</v>
      </c>
      <c r="K9144" t="s">
        <v>182</v>
      </c>
      <c r="L9144" t="s">
        <v>236</v>
      </c>
      <c r="M9144" s="16">
        <v>7500</v>
      </c>
      <c r="N9144" s="16">
        <v>0</v>
      </c>
      <c r="O9144" s="15">
        <v>7500</v>
      </c>
      <c r="P9144">
        <v>450</v>
      </c>
      <c r="Q9144">
        <v>0</v>
      </c>
      <c r="R9144">
        <v>0</v>
      </c>
      <c r="S9144">
        <v>450</v>
      </c>
      <c r="Y9144" t="s">
        <v>103</v>
      </c>
    </row>
    <row r="9145" spans="1:25" x14ac:dyDescent="0.3">
      <c r="A9145" t="s">
        <v>3703</v>
      </c>
      <c r="B9145" t="s">
        <v>53</v>
      </c>
      <c r="C9145" t="s">
        <v>5472</v>
      </c>
      <c r="D9145" t="s">
        <v>45</v>
      </c>
      <c r="E9145" t="s">
        <v>68</v>
      </c>
      <c r="F9145" s="30" t="s">
        <v>110</v>
      </c>
      <c r="G9145" s="30" t="s">
        <v>5544</v>
      </c>
      <c r="H9145" s="30" t="s">
        <v>6329</v>
      </c>
      <c r="I9145" t="s">
        <v>181</v>
      </c>
      <c r="J9145" s="33" t="s">
        <v>182</v>
      </c>
      <c r="K9145" t="s">
        <v>182</v>
      </c>
      <c r="L9145" t="s">
        <v>236</v>
      </c>
      <c r="M9145" s="16">
        <v>1000</v>
      </c>
      <c r="N9145" s="16">
        <v>0</v>
      </c>
      <c r="O9145" s="15">
        <v>1000</v>
      </c>
      <c r="P9145">
        <v>60</v>
      </c>
      <c r="Q9145">
        <v>0</v>
      </c>
      <c r="R9145">
        <v>0</v>
      </c>
      <c r="S9145">
        <v>60</v>
      </c>
      <c r="Y9145" t="s">
        <v>103</v>
      </c>
    </row>
    <row r="9146" spans="1:25" x14ac:dyDescent="0.3">
      <c r="A9146" t="s">
        <v>3703</v>
      </c>
      <c r="B9146" t="s">
        <v>53</v>
      </c>
      <c r="C9146" t="s">
        <v>5472</v>
      </c>
      <c r="D9146" t="s">
        <v>45</v>
      </c>
      <c r="E9146" t="s">
        <v>68</v>
      </c>
      <c r="F9146" s="30" t="s">
        <v>110</v>
      </c>
      <c r="G9146" s="30" t="s">
        <v>5544</v>
      </c>
      <c r="H9146" s="30" t="s">
        <v>6329</v>
      </c>
      <c r="I9146" t="s">
        <v>181</v>
      </c>
      <c r="J9146" s="33" t="s">
        <v>182</v>
      </c>
      <c r="K9146" t="s">
        <v>182</v>
      </c>
      <c r="L9146" t="s">
        <v>236</v>
      </c>
      <c r="M9146" s="16">
        <v>17500</v>
      </c>
      <c r="N9146" s="16">
        <v>0</v>
      </c>
      <c r="O9146" s="15">
        <v>17500</v>
      </c>
      <c r="P9146">
        <v>1050</v>
      </c>
      <c r="Q9146">
        <v>0</v>
      </c>
      <c r="R9146">
        <v>0</v>
      </c>
      <c r="S9146">
        <v>1050</v>
      </c>
      <c r="Y9146" t="s">
        <v>103</v>
      </c>
    </row>
    <row r="9147" spans="1:25" x14ac:dyDescent="0.3">
      <c r="A9147" t="s">
        <v>3703</v>
      </c>
      <c r="B9147" t="s">
        <v>53</v>
      </c>
      <c r="C9147" t="s">
        <v>5472</v>
      </c>
      <c r="D9147" t="s">
        <v>45</v>
      </c>
      <c r="E9147" t="s">
        <v>68</v>
      </c>
      <c r="F9147" s="30" t="s">
        <v>110</v>
      </c>
      <c r="G9147" s="30" t="s">
        <v>5544</v>
      </c>
      <c r="H9147" s="30" t="s">
        <v>6329</v>
      </c>
      <c r="I9147" t="s">
        <v>181</v>
      </c>
      <c r="J9147" s="33" t="s">
        <v>182</v>
      </c>
      <c r="K9147" t="s">
        <v>182</v>
      </c>
      <c r="L9147" t="s">
        <v>236</v>
      </c>
      <c r="M9147" s="16">
        <v>7500</v>
      </c>
      <c r="N9147" s="16">
        <v>0</v>
      </c>
      <c r="O9147" s="15">
        <v>7500</v>
      </c>
      <c r="P9147">
        <v>450</v>
      </c>
      <c r="Q9147">
        <v>0</v>
      </c>
      <c r="R9147">
        <v>0</v>
      </c>
      <c r="S9147">
        <v>450</v>
      </c>
      <c r="Y9147" t="s">
        <v>103</v>
      </c>
    </row>
    <row r="9148" spans="1:25" x14ac:dyDescent="0.3">
      <c r="A9148" t="s">
        <v>3703</v>
      </c>
      <c r="B9148" t="s">
        <v>53</v>
      </c>
      <c r="C9148" t="s">
        <v>5472</v>
      </c>
      <c r="D9148" t="s">
        <v>15</v>
      </c>
      <c r="E9148" t="s">
        <v>15</v>
      </c>
      <c r="F9148" s="30" t="s">
        <v>1531</v>
      </c>
      <c r="G9148" s="30" t="s">
        <v>6325</v>
      </c>
      <c r="H9148" s="30" t="s">
        <v>6326</v>
      </c>
      <c r="I9148" t="s">
        <v>181</v>
      </c>
      <c r="J9148" s="33" t="s">
        <v>182</v>
      </c>
      <c r="K9148" t="s">
        <v>182</v>
      </c>
      <c r="L9148" t="s">
        <v>236</v>
      </c>
      <c r="M9148" s="16">
        <v>5500</v>
      </c>
      <c r="N9148" s="16">
        <v>0</v>
      </c>
      <c r="O9148" s="15">
        <v>5500</v>
      </c>
      <c r="P9148">
        <v>0</v>
      </c>
      <c r="Q9148">
        <v>0</v>
      </c>
      <c r="R9148">
        <v>0</v>
      </c>
      <c r="S9148">
        <v>0</v>
      </c>
      <c r="Y9148" t="s">
        <v>169</v>
      </c>
    </row>
    <row r="9149" spans="1:25" x14ac:dyDescent="0.3">
      <c r="A9149" t="s">
        <v>3703</v>
      </c>
      <c r="B9149" t="s">
        <v>53</v>
      </c>
      <c r="C9149" t="s">
        <v>5472</v>
      </c>
      <c r="D9149" t="s">
        <v>15</v>
      </c>
      <c r="E9149" t="s">
        <v>15</v>
      </c>
      <c r="F9149" s="30" t="s">
        <v>3779</v>
      </c>
      <c r="G9149" s="30" t="s">
        <v>6320</v>
      </c>
      <c r="H9149" s="30" t="s">
        <v>6321</v>
      </c>
      <c r="I9149" t="s">
        <v>181</v>
      </c>
      <c r="J9149" s="33" t="s">
        <v>182</v>
      </c>
      <c r="K9149" t="s">
        <v>182</v>
      </c>
      <c r="L9149" t="s">
        <v>236</v>
      </c>
      <c r="M9149" s="16">
        <v>124500</v>
      </c>
      <c r="N9149" s="16">
        <v>0</v>
      </c>
      <c r="O9149" s="15">
        <v>124500</v>
      </c>
      <c r="P9149">
        <v>0</v>
      </c>
      <c r="Q9149">
        <v>0</v>
      </c>
      <c r="R9149">
        <v>0</v>
      </c>
      <c r="S9149">
        <v>0</v>
      </c>
      <c r="Y9149" t="s">
        <v>169</v>
      </c>
    </row>
    <row r="9150" spans="1:25" x14ac:dyDescent="0.3">
      <c r="A9150" t="s">
        <v>3703</v>
      </c>
      <c r="B9150" t="s">
        <v>53</v>
      </c>
      <c r="C9150" t="s">
        <v>5472</v>
      </c>
      <c r="D9150" t="s">
        <v>15</v>
      </c>
      <c r="E9150" t="s">
        <v>15</v>
      </c>
      <c r="F9150" s="30" t="s">
        <v>3779</v>
      </c>
      <c r="G9150" s="30" t="s">
        <v>6320</v>
      </c>
      <c r="H9150" s="30" t="s">
        <v>6321</v>
      </c>
      <c r="I9150" t="s">
        <v>181</v>
      </c>
      <c r="J9150" s="33" t="s">
        <v>182</v>
      </c>
      <c r="K9150" t="s">
        <v>182</v>
      </c>
      <c r="L9150" t="s">
        <v>236</v>
      </c>
      <c r="M9150" s="16">
        <v>25500</v>
      </c>
      <c r="N9150" s="16">
        <v>0</v>
      </c>
      <c r="O9150" s="15">
        <v>25500</v>
      </c>
      <c r="P9150">
        <v>0</v>
      </c>
      <c r="Q9150">
        <v>0</v>
      </c>
      <c r="R9150">
        <v>0</v>
      </c>
      <c r="S9150">
        <v>0</v>
      </c>
      <c r="Y9150" t="s">
        <v>169</v>
      </c>
    </row>
    <row r="9151" spans="1:25" x14ac:dyDescent="0.3">
      <c r="A9151" t="s">
        <v>3703</v>
      </c>
      <c r="B9151" t="s">
        <v>53</v>
      </c>
      <c r="C9151" t="s">
        <v>5472</v>
      </c>
      <c r="D9151" t="s">
        <v>15</v>
      </c>
      <c r="E9151" t="s">
        <v>15</v>
      </c>
      <c r="F9151" s="30" t="s">
        <v>3779</v>
      </c>
      <c r="G9151" s="30" t="s">
        <v>6320</v>
      </c>
      <c r="H9151" s="30" t="s">
        <v>6321</v>
      </c>
      <c r="I9151" t="s">
        <v>181</v>
      </c>
      <c r="J9151" s="33" t="s">
        <v>182</v>
      </c>
      <c r="K9151" t="s">
        <v>182</v>
      </c>
      <c r="L9151" t="s">
        <v>236</v>
      </c>
      <c r="M9151" s="16">
        <v>88421</v>
      </c>
      <c r="N9151" s="16">
        <v>0</v>
      </c>
      <c r="O9151" s="15">
        <v>88421</v>
      </c>
      <c r="P9151">
        <v>0</v>
      </c>
      <c r="Q9151">
        <v>300</v>
      </c>
      <c r="R9151">
        <v>0</v>
      </c>
      <c r="S9151">
        <v>300</v>
      </c>
      <c r="Y9151" t="s">
        <v>169</v>
      </c>
    </row>
    <row r="9152" spans="1:25" x14ac:dyDescent="0.3">
      <c r="A9152" t="s">
        <v>3703</v>
      </c>
      <c r="B9152" t="s">
        <v>53</v>
      </c>
      <c r="C9152" t="s">
        <v>5472</v>
      </c>
      <c r="D9152" t="s">
        <v>15</v>
      </c>
      <c r="E9152" t="s">
        <v>15</v>
      </c>
      <c r="F9152" s="30" t="s">
        <v>3779</v>
      </c>
      <c r="G9152" s="30" t="s">
        <v>6320</v>
      </c>
      <c r="H9152" s="30" t="s">
        <v>6321</v>
      </c>
      <c r="I9152" t="s">
        <v>181</v>
      </c>
      <c r="J9152" s="33" t="s">
        <v>182</v>
      </c>
      <c r="K9152" t="s">
        <v>182</v>
      </c>
      <c r="L9152" t="s">
        <v>236</v>
      </c>
      <c r="M9152" s="16">
        <v>18421</v>
      </c>
      <c r="N9152" s="16">
        <v>0</v>
      </c>
      <c r="O9152" s="15">
        <v>18421</v>
      </c>
      <c r="P9152">
        <v>0</v>
      </c>
      <c r="Q9152">
        <v>0</v>
      </c>
      <c r="R9152">
        <v>0</v>
      </c>
      <c r="S9152">
        <v>0</v>
      </c>
      <c r="Y9152" t="s">
        <v>169</v>
      </c>
    </row>
    <row r="9153" spans="1:25" x14ac:dyDescent="0.3">
      <c r="A9153" t="s">
        <v>3703</v>
      </c>
      <c r="B9153" t="s">
        <v>53</v>
      </c>
      <c r="C9153" t="s">
        <v>5472</v>
      </c>
      <c r="D9153" t="s">
        <v>26</v>
      </c>
      <c r="E9153" t="s">
        <v>26</v>
      </c>
      <c r="F9153" s="30" t="s">
        <v>1490</v>
      </c>
      <c r="G9153" s="30" t="s">
        <v>6314</v>
      </c>
      <c r="H9153" s="30" t="s">
        <v>6315</v>
      </c>
      <c r="I9153" t="s">
        <v>181</v>
      </c>
      <c r="J9153" s="33" t="s">
        <v>182</v>
      </c>
      <c r="K9153" t="s">
        <v>182</v>
      </c>
      <c r="L9153" t="s">
        <v>236</v>
      </c>
      <c r="M9153" s="16">
        <v>6000</v>
      </c>
      <c r="N9153" s="16">
        <v>0</v>
      </c>
      <c r="O9153" s="15">
        <v>6000</v>
      </c>
      <c r="P9153">
        <v>0</v>
      </c>
      <c r="Q9153">
        <v>250</v>
      </c>
      <c r="R9153">
        <v>0</v>
      </c>
      <c r="S9153">
        <v>250</v>
      </c>
      <c r="Y9153" t="s">
        <v>341</v>
      </c>
    </row>
    <row r="9154" spans="1:25" x14ac:dyDescent="0.3">
      <c r="A9154" t="s">
        <v>3703</v>
      </c>
      <c r="B9154" t="s">
        <v>53</v>
      </c>
      <c r="C9154" t="s">
        <v>5472</v>
      </c>
      <c r="D9154" t="s">
        <v>15</v>
      </c>
      <c r="E9154" t="s">
        <v>15</v>
      </c>
      <c r="F9154" s="30" t="s">
        <v>3779</v>
      </c>
      <c r="G9154" s="30" t="s">
        <v>6320</v>
      </c>
      <c r="H9154" s="30" t="s">
        <v>6321</v>
      </c>
      <c r="I9154" t="s">
        <v>181</v>
      </c>
      <c r="J9154" s="33" t="s">
        <v>182</v>
      </c>
      <c r="K9154" t="s">
        <v>182</v>
      </c>
      <c r="L9154" t="s">
        <v>236</v>
      </c>
      <c r="M9154" s="16">
        <v>5895</v>
      </c>
      <c r="N9154" s="16">
        <v>0</v>
      </c>
      <c r="O9154" s="15">
        <v>5895</v>
      </c>
      <c r="P9154">
        <v>0</v>
      </c>
      <c r="Q9154">
        <v>200</v>
      </c>
      <c r="R9154">
        <v>0</v>
      </c>
      <c r="S9154">
        <v>200</v>
      </c>
      <c r="Y9154" t="s">
        <v>169</v>
      </c>
    </row>
    <row r="9155" spans="1:25" x14ac:dyDescent="0.3">
      <c r="A9155" t="s">
        <v>3703</v>
      </c>
      <c r="B9155" t="s">
        <v>53</v>
      </c>
      <c r="C9155" t="s">
        <v>5472</v>
      </c>
      <c r="D9155" t="s">
        <v>22</v>
      </c>
      <c r="E9155" t="s">
        <v>22</v>
      </c>
      <c r="F9155" s="30" t="s">
        <v>178</v>
      </c>
      <c r="G9155" s="30" t="s">
        <v>5532</v>
      </c>
      <c r="H9155" s="30" t="s">
        <v>6324</v>
      </c>
      <c r="I9155" t="s">
        <v>181</v>
      </c>
      <c r="J9155" s="33" t="s">
        <v>182</v>
      </c>
      <c r="K9155" t="s">
        <v>182</v>
      </c>
      <c r="L9155" t="s">
        <v>236</v>
      </c>
      <c r="N9155" s="16">
        <v>36842</v>
      </c>
      <c r="O9155" s="15">
        <v>36842</v>
      </c>
      <c r="P9155">
        <v>200</v>
      </c>
      <c r="Q9155">
        <v>0</v>
      </c>
      <c r="R9155">
        <v>0</v>
      </c>
      <c r="S9155">
        <v>200</v>
      </c>
      <c r="Y9155" t="s">
        <v>183</v>
      </c>
    </row>
    <row r="9156" spans="1:25" x14ac:dyDescent="0.3">
      <c r="A9156" t="s">
        <v>3703</v>
      </c>
      <c r="B9156" t="s">
        <v>53</v>
      </c>
      <c r="C9156" t="s">
        <v>5472</v>
      </c>
      <c r="D9156" t="s">
        <v>22</v>
      </c>
      <c r="E9156" t="s">
        <v>22</v>
      </c>
      <c r="F9156" s="30" t="s">
        <v>178</v>
      </c>
      <c r="G9156" s="30" t="s">
        <v>5532</v>
      </c>
      <c r="H9156" s="30" t="s">
        <v>6324</v>
      </c>
      <c r="I9156" t="s">
        <v>181</v>
      </c>
      <c r="J9156" s="33" t="s">
        <v>182</v>
      </c>
      <c r="K9156" t="s">
        <v>182</v>
      </c>
      <c r="L9156" t="s">
        <v>236</v>
      </c>
      <c r="N9156" s="16">
        <v>50000</v>
      </c>
      <c r="O9156" s="15">
        <v>50000</v>
      </c>
      <c r="P9156">
        <v>260</v>
      </c>
      <c r="Q9156">
        <v>0</v>
      </c>
      <c r="R9156">
        <v>0</v>
      </c>
      <c r="S9156">
        <v>260</v>
      </c>
      <c r="Y9156" t="s">
        <v>183</v>
      </c>
    </row>
    <row r="9157" spans="1:25" x14ac:dyDescent="0.3">
      <c r="A9157" t="s">
        <v>73</v>
      </c>
      <c r="B9157" t="s">
        <v>73</v>
      </c>
      <c r="C9157" t="s">
        <v>5472</v>
      </c>
      <c r="D9157" t="s">
        <v>17</v>
      </c>
      <c r="E9157" t="s">
        <v>35</v>
      </c>
      <c r="F9157" t="s">
        <v>450</v>
      </c>
      <c r="G9157" t="s">
        <v>6353</v>
      </c>
      <c r="H9157" t="s">
        <v>6354</v>
      </c>
      <c r="I9157" t="s">
        <v>100</v>
      </c>
      <c r="J9157" s="33" t="s">
        <v>101</v>
      </c>
      <c r="K9157" t="s">
        <v>101</v>
      </c>
      <c r="L9157" t="s">
        <v>73</v>
      </c>
      <c r="M9157" s="16">
        <v>85600</v>
      </c>
      <c r="N9157" s="16">
        <v>0</v>
      </c>
      <c r="O9157" s="15">
        <v>85600</v>
      </c>
      <c r="P9157">
        <v>0</v>
      </c>
      <c r="Q9157">
        <v>0</v>
      </c>
      <c r="R9157">
        <v>0</v>
      </c>
      <c r="S9157">
        <v>0</v>
      </c>
      <c r="Y9157" t="s">
        <v>17</v>
      </c>
    </row>
    <row r="9158" spans="1:25" x14ac:dyDescent="0.3">
      <c r="A9158" t="s">
        <v>73</v>
      </c>
      <c r="B9158" t="s">
        <v>73</v>
      </c>
      <c r="C9158" t="s">
        <v>5472</v>
      </c>
      <c r="D9158" t="s">
        <v>17</v>
      </c>
      <c r="E9158" t="s">
        <v>35</v>
      </c>
      <c r="F9158" t="s">
        <v>450</v>
      </c>
      <c r="G9158" t="s">
        <v>6355</v>
      </c>
      <c r="H9158" t="s">
        <v>6356</v>
      </c>
      <c r="I9158" t="s">
        <v>100</v>
      </c>
      <c r="J9158" s="33" t="s">
        <v>101</v>
      </c>
      <c r="K9158" t="s">
        <v>101</v>
      </c>
      <c r="L9158" t="s">
        <v>73</v>
      </c>
      <c r="M9158" s="16">
        <v>85600</v>
      </c>
      <c r="N9158" s="16">
        <v>0</v>
      </c>
      <c r="O9158" s="15">
        <v>85600</v>
      </c>
      <c r="P9158">
        <v>0</v>
      </c>
      <c r="Q9158">
        <v>0</v>
      </c>
      <c r="R9158">
        <v>0</v>
      </c>
      <c r="S9158">
        <v>0</v>
      </c>
      <c r="Y9158" t="s">
        <v>17</v>
      </c>
    </row>
    <row r="9159" spans="1:25" x14ac:dyDescent="0.3">
      <c r="A9159" t="s">
        <v>73</v>
      </c>
      <c r="B9159" t="s">
        <v>73</v>
      </c>
      <c r="C9159" t="s">
        <v>5472</v>
      </c>
      <c r="D9159" t="s">
        <v>17</v>
      </c>
      <c r="E9159" t="s">
        <v>35</v>
      </c>
      <c r="F9159" t="s">
        <v>450</v>
      </c>
      <c r="G9159" t="s">
        <v>6357</v>
      </c>
      <c r="H9159" t="s">
        <v>6358</v>
      </c>
      <c r="I9159" t="s">
        <v>100</v>
      </c>
      <c r="J9159" s="33" t="s">
        <v>101</v>
      </c>
      <c r="K9159" t="s">
        <v>101</v>
      </c>
      <c r="L9159" t="s">
        <v>73</v>
      </c>
      <c r="M9159" s="16">
        <v>160500</v>
      </c>
      <c r="N9159" s="16">
        <v>0</v>
      </c>
      <c r="O9159" s="15">
        <v>160500</v>
      </c>
      <c r="P9159">
        <v>0</v>
      </c>
      <c r="Q9159">
        <v>0</v>
      </c>
      <c r="R9159">
        <v>0</v>
      </c>
      <c r="S9159">
        <v>0</v>
      </c>
      <c r="Y9159" t="s">
        <v>17</v>
      </c>
    </row>
    <row r="9160" spans="1:25" x14ac:dyDescent="0.3">
      <c r="A9160" t="s">
        <v>73</v>
      </c>
      <c r="B9160" t="s">
        <v>73</v>
      </c>
      <c r="C9160" t="s">
        <v>5472</v>
      </c>
      <c r="D9160" t="s">
        <v>45</v>
      </c>
      <c r="E9160" t="s">
        <v>68</v>
      </c>
      <c r="G9160" t="s">
        <v>6359</v>
      </c>
      <c r="H9160" t="s">
        <v>6360</v>
      </c>
      <c r="I9160" t="s">
        <v>100</v>
      </c>
      <c r="J9160" s="33" t="s">
        <v>101</v>
      </c>
      <c r="K9160" t="s">
        <v>101</v>
      </c>
      <c r="L9160" t="s">
        <v>73</v>
      </c>
      <c r="M9160" s="16">
        <v>143347</v>
      </c>
      <c r="N9160" s="16">
        <v>0</v>
      </c>
      <c r="O9160" s="15">
        <v>143347</v>
      </c>
      <c r="P9160">
        <v>0</v>
      </c>
      <c r="Q9160">
        <v>0</v>
      </c>
      <c r="R9160">
        <v>0</v>
      </c>
      <c r="S9160">
        <v>0</v>
      </c>
      <c r="Y9160" t="s">
        <v>103</v>
      </c>
    </row>
    <row r="9161" spans="1:25" x14ac:dyDescent="0.3">
      <c r="A9161" t="s">
        <v>73</v>
      </c>
      <c r="B9161" t="s">
        <v>73</v>
      </c>
      <c r="C9161" t="s">
        <v>5472</v>
      </c>
      <c r="D9161" t="s">
        <v>45</v>
      </c>
      <c r="E9161" t="s">
        <v>68</v>
      </c>
      <c r="G9161" t="s">
        <v>6359</v>
      </c>
      <c r="H9161" t="s">
        <v>6361</v>
      </c>
      <c r="I9161" t="s">
        <v>100</v>
      </c>
      <c r="J9161" s="33" t="s">
        <v>101</v>
      </c>
      <c r="K9161" t="s">
        <v>101</v>
      </c>
      <c r="L9161" t="s">
        <v>73</v>
      </c>
      <c r="M9161" s="16">
        <v>250347</v>
      </c>
      <c r="N9161" s="16">
        <v>0</v>
      </c>
      <c r="O9161" s="15">
        <v>250347</v>
      </c>
      <c r="P9161">
        <v>0</v>
      </c>
      <c r="Q9161">
        <v>0</v>
      </c>
      <c r="R9161">
        <v>0</v>
      </c>
      <c r="S9161">
        <v>0</v>
      </c>
      <c r="Y9161" t="s">
        <v>103</v>
      </c>
    </row>
    <row r="9162" spans="1:25" x14ac:dyDescent="0.3">
      <c r="A9162" t="s">
        <v>73</v>
      </c>
      <c r="B9162" t="s">
        <v>73</v>
      </c>
      <c r="C9162" t="s">
        <v>5472</v>
      </c>
      <c r="D9162" t="s">
        <v>45</v>
      </c>
      <c r="E9162" t="s">
        <v>68</v>
      </c>
      <c r="G9162" t="s">
        <v>6362</v>
      </c>
      <c r="H9162" t="s">
        <v>6363</v>
      </c>
      <c r="I9162" t="s">
        <v>100</v>
      </c>
      <c r="J9162" s="33" t="s">
        <v>101</v>
      </c>
      <c r="K9162" t="s">
        <v>101</v>
      </c>
      <c r="L9162" t="s">
        <v>73</v>
      </c>
      <c r="M9162" s="16">
        <v>196847</v>
      </c>
      <c r="N9162" s="16">
        <v>0</v>
      </c>
      <c r="O9162" s="15">
        <v>196847</v>
      </c>
      <c r="P9162">
        <v>0</v>
      </c>
      <c r="Q9162">
        <v>0</v>
      </c>
      <c r="R9162">
        <v>0</v>
      </c>
      <c r="S9162">
        <v>0</v>
      </c>
      <c r="Y9162" t="s">
        <v>103</v>
      </c>
    </row>
    <row r="9163" spans="1:25" x14ac:dyDescent="0.3">
      <c r="A9163" t="s">
        <v>73</v>
      </c>
      <c r="B9163" t="s">
        <v>73</v>
      </c>
      <c r="C9163" t="s">
        <v>5472</v>
      </c>
      <c r="D9163" t="s">
        <v>45</v>
      </c>
      <c r="E9163" t="s">
        <v>68</v>
      </c>
      <c r="G9163" t="s">
        <v>6362</v>
      </c>
      <c r="H9163" t="s">
        <v>6364</v>
      </c>
      <c r="I9163" t="s">
        <v>100</v>
      </c>
      <c r="J9163" s="33" t="s">
        <v>101</v>
      </c>
      <c r="K9163" t="s">
        <v>101</v>
      </c>
      <c r="L9163" t="s">
        <v>73</v>
      </c>
      <c r="M9163" s="16">
        <v>143347</v>
      </c>
      <c r="N9163" s="16">
        <v>0</v>
      </c>
      <c r="O9163" s="15">
        <v>143347</v>
      </c>
      <c r="P9163">
        <v>0</v>
      </c>
      <c r="Q9163">
        <v>0</v>
      </c>
      <c r="R9163">
        <v>0</v>
      </c>
      <c r="S9163">
        <v>0</v>
      </c>
      <c r="Y9163" t="s">
        <v>103</v>
      </c>
    </row>
    <row r="9164" spans="1:25" x14ac:dyDescent="0.3">
      <c r="A9164" t="s">
        <v>73</v>
      </c>
      <c r="B9164" t="s">
        <v>73</v>
      </c>
      <c r="C9164" t="s">
        <v>5472</v>
      </c>
      <c r="D9164" t="s">
        <v>45</v>
      </c>
      <c r="E9164" t="s">
        <v>68</v>
      </c>
      <c r="G9164" t="s">
        <v>6362</v>
      </c>
      <c r="H9164" t="s">
        <v>6365</v>
      </c>
      <c r="I9164" t="s">
        <v>235</v>
      </c>
      <c r="J9164" s="33" t="s">
        <v>101</v>
      </c>
      <c r="K9164" t="s">
        <v>101</v>
      </c>
      <c r="L9164" t="s">
        <v>73</v>
      </c>
      <c r="M9164" s="16">
        <v>0</v>
      </c>
      <c r="N9164" s="16">
        <v>0</v>
      </c>
      <c r="O9164" s="15">
        <v>0</v>
      </c>
      <c r="P9164">
        <v>0</v>
      </c>
      <c r="Q9164">
        <v>0</v>
      </c>
      <c r="R9164">
        <v>0</v>
      </c>
      <c r="S9164">
        <v>0</v>
      </c>
      <c r="Y9164" t="s">
        <v>103</v>
      </c>
    </row>
    <row r="9165" spans="1:25" x14ac:dyDescent="0.3">
      <c r="A9165" t="s">
        <v>73</v>
      </c>
      <c r="B9165" t="s">
        <v>73</v>
      </c>
      <c r="C9165" t="s">
        <v>5472</v>
      </c>
      <c r="D9165" t="s">
        <v>45</v>
      </c>
      <c r="E9165" t="s">
        <v>68</v>
      </c>
      <c r="G9165" t="s">
        <v>6362</v>
      </c>
      <c r="H9165" t="s">
        <v>6366</v>
      </c>
      <c r="I9165" t="s">
        <v>235</v>
      </c>
      <c r="J9165" s="33" t="s">
        <v>101</v>
      </c>
      <c r="K9165" t="s">
        <v>101</v>
      </c>
      <c r="L9165" t="s">
        <v>73</v>
      </c>
      <c r="M9165" s="16">
        <v>0</v>
      </c>
      <c r="N9165" s="16">
        <v>0</v>
      </c>
      <c r="O9165" s="15">
        <v>0</v>
      </c>
      <c r="P9165">
        <v>0</v>
      </c>
      <c r="Q9165">
        <v>0</v>
      </c>
      <c r="R9165">
        <v>0</v>
      </c>
      <c r="S9165">
        <v>0</v>
      </c>
      <c r="Y9165" t="s">
        <v>103</v>
      </c>
    </row>
    <row r="9166" spans="1:25" x14ac:dyDescent="0.3">
      <c r="A9166" t="s">
        <v>73</v>
      </c>
      <c r="B9166" t="s">
        <v>73</v>
      </c>
      <c r="C9166" t="s">
        <v>5472</v>
      </c>
      <c r="D9166" t="s">
        <v>45</v>
      </c>
      <c r="E9166" t="s">
        <v>68</v>
      </c>
      <c r="G9166" t="s">
        <v>6362</v>
      </c>
      <c r="H9166" t="s">
        <v>6367</v>
      </c>
      <c r="I9166" t="s">
        <v>100</v>
      </c>
      <c r="J9166" s="33" t="s">
        <v>101</v>
      </c>
      <c r="K9166" t="s">
        <v>101</v>
      </c>
      <c r="L9166" t="s">
        <v>73</v>
      </c>
      <c r="M9166" s="16">
        <v>250347</v>
      </c>
      <c r="N9166" s="16">
        <v>0</v>
      </c>
      <c r="O9166" s="15">
        <v>250347</v>
      </c>
      <c r="P9166">
        <v>0</v>
      </c>
      <c r="Q9166">
        <v>0</v>
      </c>
      <c r="R9166">
        <v>0</v>
      </c>
      <c r="S9166">
        <v>0</v>
      </c>
      <c r="Y9166" t="s">
        <v>103</v>
      </c>
    </row>
    <row r="9167" spans="1:25" x14ac:dyDescent="0.3">
      <c r="A9167" t="s">
        <v>73</v>
      </c>
      <c r="B9167" t="s">
        <v>73</v>
      </c>
      <c r="C9167" t="s">
        <v>5472</v>
      </c>
      <c r="D9167" t="s">
        <v>45</v>
      </c>
      <c r="E9167" t="s">
        <v>46</v>
      </c>
      <c r="G9167" t="s">
        <v>6368</v>
      </c>
      <c r="H9167" t="s">
        <v>6369</v>
      </c>
      <c r="I9167" t="s">
        <v>100</v>
      </c>
      <c r="J9167" s="33" t="s">
        <v>101</v>
      </c>
      <c r="K9167" t="s">
        <v>101</v>
      </c>
      <c r="L9167" t="s">
        <v>73</v>
      </c>
      <c r="M9167" s="16">
        <v>3335346.7797254808</v>
      </c>
      <c r="N9167" s="16">
        <v>0</v>
      </c>
      <c r="O9167" s="15">
        <v>3335346.7797254808</v>
      </c>
      <c r="P9167">
        <v>0</v>
      </c>
      <c r="Q9167">
        <v>0</v>
      </c>
      <c r="R9167">
        <v>0</v>
      </c>
      <c r="S9167">
        <v>0</v>
      </c>
      <c r="Y9167" t="s">
        <v>103</v>
      </c>
    </row>
    <row r="9168" spans="1:25" x14ac:dyDescent="0.3">
      <c r="A9168" t="s">
        <v>73</v>
      </c>
      <c r="B9168" t="s">
        <v>73</v>
      </c>
      <c r="C9168" t="s">
        <v>5472</v>
      </c>
      <c r="D9168" t="s">
        <v>17</v>
      </c>
      <c r="E9168" t="s">
        <v>36</v>
      </c>
      <c r="F9168" t="s">
        <v>6370</v>
      </c>
      <c r="G9168" t="s">
        <v>6371</v>
      </c>
      <c r="H9168" t="s">
        <v>6372</v>
      </c>
      <c r="I9168" t="s">
        <v>100</v>
      </c>
      <c r="J9168" s="33" t="s">
        <v>101</v>
      </c>
      <c r="K9168" t="s">
        <v>101</v>
      </c>
      <c r="L9168" t="s">
        <v>73</v>
      </c>
      <c r="M9168" s="16">
        <v>139667</v>
      </c>
      <c r="N9168" s="16">
        <v>0</v>
      </c>
      <c r="O9168" s="15">
        <v>139667</v>
      </c>
      <c r="P9168">
        <v>0</v>
      </c>
      <c r="Q9168">
        <v>0</v>
      </c>
      <c r="R9168">
        <v>0</v>
      </c>
      <c r="S9168">
        <v>0</v>
      </c>
      <c r="Y9168" t="s">
        <v>17</v>
      </c>
    </row>
    <row r="9169" spans="1:25" x14ac:dyDescent="0.3">
      <c r="A9169" t="s">
        <v>73</v>
      </c>
      <c r="B9169" t="s">
        <v>73</v>
      </c>
      <c r="C9169" t="s">
        <v>5472</v>
      </c>
      <c r="D9169" t="s">
        <v>17</v>
      </c>
      <c r="E9169" t="s">
        <v>36</v>
      </c>
      <c r="F9169" t="s">
        <v>6370</v>
      </c>
      <c r="G9169" t="s">
        <v>6373</v>
      </c>
      <c r="H9169" t="s">
        <v>6374</v>
      </c>
      <c r="I9169" t="s">
        <v>100</v>
      </c>
      <c r="J9169" s="33" t="s">
        <v>101</v>
      </c>
      <c r="K9169" t="s">
        <v>101</v>
      </c>
      <c r="L9169" t="s">
        <v>73</v>
      </c>
      <c r="M9169" s="16">
        <v>27317.048200914804</v>
      </c>
      <c r="N9169" s="16">
        <v>0</v>
      </c>
      <c r="O9169" s="15">
        <v>27317.048200914804</v>
      </c>
      <c r="P9169">
        <v>0</v>
      </c>
      <c r="Q9169">
        <v>0</v>
      </c>
      <c r="R9169">
        <v>0</v>
      </c>
      <c r="S9169">
        <v>0</v>
      </c>
      <c r="Y9169" t="s">
        <v>17</v>
      </c>
    </row>
    <row r="9170" spans="1:25" x14ac:dyDescent="0.3">
      <c r="A9170" t="s">
        <v>73</v>
      </c>
      <c r="B9170" t="s">
        <v>73</v>
      </c>
      <c r="C9170" t="s">
        <v>5472</v>
      </c>
      <c r="D9170" t="s">
        <v>45</v>
      </c>
      <c r="E9170" t="s">
        <v>492</v>
      </c>
      <c r="F9170" t="s">
        <v>6375</v>
      </c>
      <c r="G9170" t="s">
        <v>6376</v>
      </c>
      <c r="H9170" t="s">
        <v>6377</v>
      </c>
      <c r="I9170" t="s">
        <v>100</v>
      </c>
      <c r="J9170" s="33" t="s">
        <v>101</v>
      </c>
      <c r="K9170" t="s">
        <v>101</v>
      </c>
      <c r="L9170" t="s">
        <v>73</v>
      </c>
      <c r="M9170" s="16">
        <v>38017.048200914796</v>
      </c>
      <c r="N9170" s="16">
        <v>0</v>
      </c>
      <c r="O9170" s="15">
        <v>38017.048200914796</v>
      </c>
      <c r="P9170">
        <v>0</v>
      </c>
      <c r="Q9170">
        <v>0</v>
      </c>
      <c r="R9170">
        <v>0</v>
      </c>
      <c r="S9170">
        <v>0</v>
      </c>
      <c r="Y9170" t="s">
        <v>17</v>
      </c>
    </row>
    <row r="9171" spans="1:25" x14ac:dyDescent="0.3">
      <c r="A9171" t="s">
        <v>73</v>
      </c>
      <c r="B9171" t="s">
        <v>73</v>
      </c>
      <c r="C9171" t="s">
        <v>5472</v>
      </c>
      <c r="D9171" t="s">
        <v>45</v>
      </c>
      <c r="E9171" t="s">
        <v>492</v>
      </c>
      <c r="G9171" t="s">
        <v>6378</v>
      </c>
      <c r="H9171" t="s">
        <v>6379</v>
      </c>
      <c r="I9171" t="s">
        <v>235</v>
      </c>
      <c r="J9171" s="33" t="s">
        <v>101</v>
      </c>
      <c r="K9171" t="s">
        <v>101</v>
      </c>
      <c r="L9171" t="s">
        <v>73</v>
      </c>
      <c r="M9171" s="16">
        <v>0</v>
      </c>
      <c r="N9171" s="16">
        <v>0</v>
      </c>
      <c r="O9171" s="15">
        <v>0</v>
      </c>
      <c r="P9171">
        <v>0</v>
      </c>
      <c r="Q9171">
        <v>0</v>
      </c>
      <c r="R9171">
        <v>0</v>
      </c>
      <c r="S9171">
        <v>0</v>
      </c>
      <c r="Y9171" t="s">
        <v>17</v>
      </c>
    </row>
    <row r="9172" spans="1:25" x14ac:dyDescent="0.3">
      <c r="A9172" t="s">
        <v>73</v>
      </c>
      <c r="B9172" t="s">
        <v>73</v>
      </c>
      <c r="C9172" t="s">
        <v>5472</v>
      </c>
      <c r="D9172" t="s">
        <v>17</v>
      </c>
      <c r="E9172" t="s">
        <v>36</v>
      </c>
      <c r="F9172" t="s">
        <v>2755</v>
      </c>
      <c r="G9172" t="s">
        <v>6380</v>
      </c>
      <c r="H9172" t="s">
        <v>6381</v>
      </c>
      <c r="I9172" t="s">
        <v>100</v>
      </c>
      <c r="J9172" s="33" t="s">
        <v>101</v>
      </c>
      <c r="K9172" t="s">
        <v>101</v>
      </c>
      <c r="L9172" t="s">
        <v>73</v>
      </c>
      <c r="M9172" s="16">
        <v>96867</v>
      </c>
      <c r="N9172" s="16">
        <v>0</v>
      </c>
      <c r="O9172" s="15">
        <v>96867</v>
      </c>
      <c r="P9172">
        <v>0</v>
      </c>
      <c r="Q9172">
        <v>0</v>
      </c>
      <c r="R9172">
        <v>0</v>
      </c>
      <c r="S9172">
        <v>0</v>
      </c>
      <c r="Y9172" t="s">
        <v>17</v>
      </c>
    </row>
    <row r="9173" spans="1:25" x14ac:dyDescent="0.3">
      <c r="A9173" t="s">
        <v>73</v>
      </c>
      <c r="B9173" t="s">
        <v>73</v>
      </c>
      <c r="C9173" t="s">
        <v>5472</v>
      </c>
      <c r="D9173" t="s">
        <v>17</v>
      </c>
      <c r="E9173" t="s">
        <v>36</v>
      </c>
      <c r="F9173" t="s">
        <v>2755</v>
      </c>
      <c r="G9173" t="s">
        <v>6382</v>
      </c>
      <c r="H9173" t="s">
        <v>6383</v>
      </c>
      <c r="I9173" t="s">
        <v>241</v>
      </c>
      <c r="J9173" s="33" t="s">
        <v>101</v>
      </c>
      <c r="K9173" t="s">
        <v>101</v>
      </c>
      <c r="L9173" t="s">
        <v>73</v>
      </c>
      <c r="M9173" s="16">
        <v>200000</v>
      </c>
      <c r="N9173" s="16">
        <v>0</v>
      </c>
      <c r="O9173" s="15">
        <v>200000</v>
      </c>
      <c r="P9173">
        <v>0</v>
      </c>
      <c r="Q9173">
        <v>0</v>
      </c>
      <c r="R9173">
        <v>0</v>
      </c>
      <c r="S9173">
        <v>0</v>
      </c>
      <c r="Y9173" t="s">
        <v>17</v>
      </c>
    </row>
    <row r="9174" spans="1:25" x14ac:dyDescent="0.3">
      <c r="A9174" t="s">
        <v>73</v>
      </c>
      <c r="B9174" t="s">
        <v>73</v>
      </c>
      <c r="C9174" t="s">
        <v>5472</v>
      </c>
      <c r="D9174" t="s">
        <v>17</v>
      </c>
      <c r="E9174" t="s">
        <v>36</v>
      </c>
      <c r="F9174" t="s">
        <v>2755</v>
      </c>
      <c r="G9174" t="s">
        <v>6384</v>
      </c>
      <c r="H9174" t="s">
        <v>6385</v>
      </c>
      <c r="I9174" t="s">
        <v>100</v>
      </c>
      <c r="J9174" s="33" t="s">
        <v>101</v>
      </c>
      <c r="K9174" t="s">
        <v>101</v>
      </c>
      <c r="L9174" t="s">
        <v>73</v>
      </c>
      <c r="M9174" s="16">
        <v>86167.048200914796</v>
      </c>
      <c r="N9174" s="16">
        <v>0</v>
      </c>
      <c r="O9174" s="15">
        <v>86167.048200914796</v>
      </c>
      <c r="P9174">
        <v>0</v>
      </c>
      <c r="Q9174">
        <v>0</v>
      </c>
      <c r="R9174">
        <v>0</v>
      </c>
      <c r="S9174">
        <v>0</v>
      </c>
      <c r="Y9174" t="s">
        <v>17</v>
      </c>
    </row>
    <row r="9175" spans="1:25" x14ac:dyDescent="0.3">
      <c r="A9175" t="s">
        <v>73</v>
      </c>
      <c r="B9175" t="s">
        <v>73</v>
      </c>
      <c r="C9175" t="s">
        <v>5472</v>
      </c>
      <c r="D9175" t="s">
        <v>17</v>
      </c>
      <c r="E9175" t="s">
        <v>36</v>
      </c>
      <c r="F9175" t="s">
        <v>2755</v>
      </c>
      <c r="G9175" t="s">
        <v>6386</v>
      </c>
      <c r="H9175" t="s">
        <v>6387</v>
      </c>
      <c r="I9175" t="s">
        <v>100</v>
      </c>
      <c r="J9175" s="33" t="s">
        <v>101</v>
      </c>
      <c r="K9175" t="s">
        <v>101</v>
      </c>
      <c r="L9175" t="s">
        <v>73</v>
      </c>
      <c r="M9175" s="16">
        <v>171767.04820091481</v>
      </c>
      <c r="N9175" s="16">
        <v>0</v>
      </c>
      <c r="O9175" s="15">
        <v>171767.04820091481</v>
      </c>
      <c r="P9175">
        <v>0</v>
      </c>
      <c r="Q9175">
        <v>0</v>
      </c>
      <c r="R9175">
        <v>0</v>
      </c>
      <c r="S9175">
        <v>0</v>
      </c>
      <c r="Y9175" t="s">
        <v>17</v>
      </c>
    </row>
    <row r="9176" spans="1:25" x14ac:dyDescent="0.3">
      <c r="A9176" t="s">
        <v>73</v>
      </c>
      <c r="B9176" t="s">
        <v>73</v>
      </c>
      <c r="C9176" t="s">
        <v>5472</v>
      </c>
      <c r="D9176" t="s">
        <v>17</v>
      </c>
      <c r="E9176" t="s">
        <v>36</v>
      </c>
      <c r="F9176" t="s">
        <v>487</v>
      </c>
      <c r="G9176" t="s">
        <v>6388</v>
      </c>
      <c r="H9176" t="s">
        <v>6389</v>
      </c>
      <c r="I9176" t="s">
        <v>241</v>
      </c>
      <c r="J9176" s="33" t="s">
        <v>101</v>
      </c>
      <c r="K9176" t="s">
        <v>101</v>
      </c>
      <c r="L9176" t="s">
        <v>73</v>
      </c>
      <c r="M9176" s="16">
        <v>139667.04820091481</v>
      </c>
      <c r="N9176" s="16">
        <v>0</v>
      </c>
      <c r="O9176" s="15">
        <v>139667.04820091481</v>
      </c>
      <c r="P9176">
        <v>0</v>
      </c>
      <c r="Q9176">
        <v>0</v>
      </c>
      <c r="R9176">
        <v>0</v>
      </c>
      <c r="S9176">
        <v>0</v>
      </c>
      <c r="Y9176" t="s">
        <v>17</v>
      </c>
    </row>
    <row r="9177" spans="1:25" x14ac:dyDescent="0.3">
      <c r="A9177" t="s">
        <v>73</v>
      </c>
      <c r="B9177" t="s">
        <v>73</v>
      </c>
      <c r="C9177" t="s">
        <v>5472</v>
      </c>
      <c r="D9177" t="s">
        <v>17</v>
      </c>
      <c r="E9177" t="s">
        <v>36</v>
      </c>
      <c r="F9177" t="s">
        <v>2755</v>
      </c>
      <c r="G9177" t="s">
        <v>6390</v>
      </c>
      <c r="H9177" t="s">
        <v>6391</v>
      </c>
      <c r="I9177" t="s">
        <v>235</v>
      </c>
      <c r="J9177" s="33" t="s">
        <v>101</v>
      </c>
      <c r="K9177" t="s">
        <v>101</v>
      </c>
      <c r="L9177" t="s">
        <v>73</v>
      </c>
      <c r="M9177" s="16">
        <v>0</v>
      </c>
      <c r="N9177" s="16">
        <v>0</v>
      </c>
      <c r="O9177" s="15">
        <v>0</v>
      </c>
      <c r="P9177">
        <v>0</v>
      </c>
      <c r="Q9177">
        <v>0</v>
      </c>
      <c r="R9177">
        <v>0</v>
      </c>
      <c r="S9177">
        <v>0</v>
      </c>
      <c r="Y9177" t="s">
        <v>17</v>
      </c>
    </row>
    <row r="9178" spans="1:25" x14ac:dyDescent="0.3">
      <c r="A9178" t="s">
        <v>73</v>
      </c>
      <c r="B9178" t="s">
        <v>73</v>
      </c>
      <c r="C9178" t="s">
        <v>5472</v>
      </c>
      <c r="D9178" t="s">
        <v>17</v>
      </c>
      <c r="E9178" t="s">
        <v>36</v>
      </c>
      <c r="F9178" t="s">
        <v>487</v>
      </c>
      <c r="G9178" t="s">
        <v>6392</v>
      </c>
      <c r="H9178" t="s">
        <v>6393</v>
      </c>
      <c r="I9178" t="s">
        <v>235</v>
      </c>
      <c r="J9178" s="33" t="s">
        <v>101</v>
      </c>
      <c r="K9178" t="s">
        <v>101</v>
      </c>
      <c r="L9178" t="s">
        <v>73</v>
      </c>
      <c r="M9178" s="16">
        <v>0</v>
      </c>
      <c r="N9178" s="16">
        <v>0</v>
      </c>
      <c r="O9178" s="15">
        <v>0</v>
      </c>
      <c r="P9178">
        <v>0</v>
      </c>
      <c r="Q9178">
        <v>0</v>
      </c>
      <c r="R9178">
        <v>0</v>
      </c>
      <c r="S9178">
        <v>0</v>
      </c>
      <c r="Y9178" t="s">
        <v>17</v>
      </c>
    </row>
    <row r="9179" spans="1:25" x14ac:dyDescent="0.3">
      <c r="A9179" t="s">
        <v>73</v>
      </c>
      <c r="B9179" t="s">
        <v>73</v>
      </c>
      <c r="C9179" t="s">
        <v>5472</v>
      </c>
      <c r="D9179" t="s">
        <v>17</v>
      </c>
      <c r="E9179" t="s">
        <v>36</v>
      </c>
      <c r="F9179" t="s">
        <v>2755</v>
      </c>
      <c r="G9179" t="s">
        <v>6394</v>
      </c>
      <c r="H9179" t="s">
        <v>6395</v>
      </c>
      <c r="I9179" t="s">
        <v>100</v>
      </c>
      <c r="J9179" s="33" t="s">
        <v>101</v>
      </c>
      <c r="K9179" t="s">
        <v>101</v>
      </c>
      <c r="L9179" t="s">
        <v>73</v>
      </c>
      <c r="M9179" s="16">
        <v>161067.04820091481</v>
      </c>
      <c r="N9179" s="16">
        <v>0</v>
      </c>
      <c r="O9179" s="15">
        <v>161067.04820091481</v>
      </c>
      <c r="P9179">
        <v>0</v>
      </c>
      <c r="Q9179">
        <v>0</v>
      </c>
      <c r="R9179">
        <v>0</v>
      </c>
      <c r="S9179">
        <v>0</v>
      </c>
      <c r="Y9179" t="s">
        <v>17</v>
      </c>
    </row>
    <row r="9180" spans="1:25" x14ac:dyDescent="0.3">
      <c r="A9180" t="s">
        <v>73</v>
      </c>
      <c r="B9180" t="s">
        <v>73</v>
      </c>
      <c r="C9180" t="s">
        <v>5472</v>
      </c>
      <c r="D9180" t="s">
        <v>15</v>
      </c>
      <c r="E9180" t="s">
        <v>15</v>
      </c>
      <c r="F9180" t="s">
        <v>406</v>
      </c>
      <c r="G9180" t="s">
        <v>6396</v>
      </c>
      <c r="H9180" t="s">
        <v>6397</v>
      </c>
      <c r="I9180" t="s">
        <v>100</v>
      </c>
      <c r="J9180" s="33" t="s">
        <v>101</v>
      </c>
      <c r="K9180" t="s">
        <v>101</v>
      </c>
      <c r="L9180" t="s">
        <v>73</v>
      </c>
      <c r="M9180" s="16">
        <v>496523</v>
      </c>
      <c r="N9180" s="16">
        <v>0</v>
      </c>
      <c r="O9180" s="15">
        <v>496523</v>
      </c>
      <c r="P9180">
        <v>0</v>
      </c>
      <c r="Q9180">
        <v>0</v>
      </c>
      <c r="R9180">
        <v>0</v>
      </c>
      <c r="S9180">
        <v>0</v>
      </c>
      <c r="Y9180" t="s">
        <v>169</v>
      </c>
    </row>
    <row r="9181" spans="1:25" x14ac:dyDescent="0.3">
      <c r="A9181" t="s">
        <v>73</v>
      </c>
      <c r="B9181" t="s">
        <v>73</v>
      </c>
      <c r="C9181" t="s">
        <v>5472</v>
      </c>
      <c r="D9181" t="s">
        <v>15</v>
      </c>
      <c r="E9181" t="s">
        <v>15</v>
      </c>
      <c r="F9181" t="s">
        <v>647</v>
      </c>
      <c r="G9181" t="s">
        <v>6398</v>
      </c>
      <c r="H9181" t="s">
        <v>6399</v>
      </c>
      <c r="I9181" t="s">
        <v>100</v>
      </c>
      <c r="J9181" s="33" t="s">
        <v>101</v>
      </c>
      <c r="K9181" t="s">
        <v>101</v>
      </c>
      <c r="L9181" t="s">
        <v>73</v>
      </c>
      <c r="M9181" s="16">
        <v>301838</v>
      </c>
      <c r="N9181" s="16">
        <v>0</v>
      </c>
      <c r="O9181" s="15">
        <v>301838</v>
      </c>
      <c r="P9181">
        <v>0</v>
      </c>
      <c r="Q9181">
        <v>0</v>
      </c>
      <c r="R9181">
        <v>0</v>
      </c>
      <c r="S9181">
        <v>0</v>
      </c>
      <c r="Y9181" t="s">
        <v>169</v>
      </c>
    </row>
    <row r="9182" spans="1:25" x14ac:dyDescent="0.3">
      <c r="A9182" t="s">
        <v>73</v>
      </c>
      <c r="B9182" t="s">
        <v>73</v>
      </c>
      <c r="C9182" t="s">
        <v>5472</v>
      </c>
      <c r="D9182" t="s">
        <v>15</v>
      </c>
      <c r="E9182" t="s">
        <v>15</v>
      </c>
      <c r="F9182" t="s">
        <v>647</v>
      </c>
      <c r="G9182" t="s">
        <v>6400</v>
      </c>
      <c r="H9182" t="s">
        <v>6401</v>
      </c>
      <c r="I9182" t="s">
        <v>100</v>
      </c>
      <c r="J9182" s="33" t="s">
        <v>101</v>
      </c>
      <c r="K9182" t="s">
        <v>101</v>
      </c>
      <c r="L9182" t="s">
        <v>73</v>
      </c>
      <c r="M9182" s="16">
        <v>122023</v>
      </c>
      <c r="N9182" s="16">
        <v>0</v>
      </c>
      <c r="O9182" s="15">
        <v>122023</v>
      </c>
      <c r="P9182">
        <v>0</v>
      </c>
      <c r="Q9182">
        <v>0</v>
      </c>
      <c r="R9182">
        <v>0</v>
      </c>
      <c r="S9182">
        <v>0</v>
      </c>
      <c r="Y9182" t="s">
        <v>169</v>
      </c>
    </row>
    <row r="9183" spans="1:25" x14ac:dyDescent="0.3">
      <c r="A9183" t="s">
        <v>73</v>
      </c>
      <c r="B9183" t="s">
        <v>73</v>
      </c>
      <c r="C9183" t="s">
        <v>5472</v>
      </c>
      <c r="D9183" t="s">
        <v>15</v>
      </c>
      <c r="E9183" t="s">
        <v>15</v>
      </c>
      <c r="F9183" t="s">
        <v>647</v>
      </c>
      <c r="G9183" t="s">
        <v>6402</v>
      </c>
      <c r="H9183" t="s">
        <v>6403</v>
      </c>
      <c r="I9183" t="s">
        <v>100</v>
      </c>
      <c r="J9183" s="33" t="s">
        <v>101</v>
      </c>
      <c r="K9183" t="s">
        <v>101</v>
      </c>
      <c r="L9183" t="s">
        <v>73</v>
      </c>
      <c r="M9183" s="16">
        <v>175523</v>
      </c>
      <c r="N9183" s="16">
        <v>0</v>
      </c>
      <c r="O9183" s="15">
        <v>175523</v>
      </c>
      <c r="P9183">
        <v>0</v>
      </c>
      <c r="Q9183">
        <v>0</v>
      </c>
      <c r="R9183">
        <v>0</v>
      </c>
      <c r="S9183">
        <v>0</v>
      </c>
      <c r="Y9183" t="s">
        <v>169</v>
      </c>
    </row>
    <row r="9184" spans="1:25" x14ac:dyDescent="0.3">
      <c r="A9184" t="s">
        <v>73</v>
      </c>
      <c r="B9184" t="s">
        <v>73</v>
      </c>
      <c r="C9184" t="s">
        <v>5472</v>
      </c>
      <c r="D9184" t="s">
        <v>15</v>
      </c>
      <c r="E9184" t="s">
        <v>15</v>
      </c>
      <c r="F9184" t="s">
        <v>647</v>
      </c>
      <c r="G9184" t="s">
        <v>6404</v>
      </c>
      <c r="H9184" t="s">
        <v>6405</v>
      </c>
      <c r="I9184" t="s">
        <v>100</v>
      </c>
      <c r="J9184" s="33" t="s">
        <v>101</v>
      </c>
      <c r="K9184" t="s">
        <v>101</v>
      </c>
      <c r="L9184" t="s">
        <v>73</v>
      </c>
      <c r="M9184" s="16">
        <v>229023</v>
      </c>
      <c r="N9184" s="16">
        <v>0</v>
      </c>
      <c r="O9184" s="15">
        <v>229023</v>
      </c>
      <c r="P9184">
        <v>0</v>
      </c>
      <c r="Q9184">
        <v>0</v>
      </c>
      <c r="R9184">
        <v>0</v>
      </c>
      <c r="S9184">
        <v>0</v>
      </c>
      <c r="Y9184" t="s">
        <v>169</v>
      </c>
    </row>
    <row r="9185" spans="1:25" x14ac:dyDescent="0.3">
      <c r="A9185" t="s">
        <v>73</v>
      </c>
      <c r="B9185" t="s">
        <v>73</v>
      </c>
      <c r="C9185" t="s">
        <v>5472</v>
      </c>
      <c r="D9185" t="s">
        <v>15</v>
      </c>
      <c r="E9185" t="s">
        <v>15</v>
      </c>
      <c r="F9185" t="s">
        <v>406</v>
      </c>
      <c r="G9185" t="s">
        <v>6396</v>
      </c>
      <c r="H9185" t="s">
        <v>6397</v>
      </c>
      <c r="I9185" t="s">
        <v>100</v>
      </c>
      <c r="J9185" s="33" t="s">
        <v>101</v>
      </c>
      <c r="K9185" t="s">
        <v>101</v>
      </c>
      <c r="L9185" t="s">
        <v>73</v>
      </c>
      <c r="M9185" s="16">
        <v>496523</v>
      </c>
      <c r="N9185" s="16">
        <v>0</v>
      </c>
      <c r="O9185" s="15">
        <v>496523</v>
      </c>
      <c r="P9185">
        <v>0</v>
      </c>
      <c r="Q9185">
        <v>0</v>
      </c>
      <c r="R9185">
        <v>0</v>
      </c>
      <c r="S9185">
        <v>0</v>
      </c>
      <c r="Y9185" t="s">
        <v>169</v>
      </c>
    </row>
    <row r="9186" spans="1:25" x14ac:dyDescent="0.3">
      <c r="A9186" t="s">
        <v>73</v>
      </c>
      <c r="B9186" t="s">
        <v>73</v>
      </c>
      <c r="C9186" t="s">
        <v>5472</v>
      </c>
      <c r="D9186" t="s">
        <v>15</v>
      </c>
      <c r="E9186" t="s">
        <v>15</v>
      </c>
      <c r="F9186" t="s">
        <v>2763</v>
      </c>
      <c r="G9186" t="s">
        <v>6406</v>
      </c>
      <c r="H9186" t="s">
        <v>6407</v>
      </c>
      <c r="I9186" t="s">
        <v>100</v>
      </c>
      <c r="J9186" s="33" t="s">
        <v>101</v>
      </c>
      <c r="K9186" t="s">
        <v>101</v>
      </c>
      <c r="L9186" t="s">
        <v>73</v>
      </c>
      <c r="M9186" s="16">
        <v>297545</v>
      </c>
      <c r="N9186" s="16">
        <v>0</v>
      </c>
      <c r="O9186" s="15">
        <v>297545</v>
      </c>
      <c r="P9186">
        <v>0</v>
      </c>
      <c r="Q9186">
        <v>0</v>
      </c>
      <c r="R9186">
        <v>0</v>
      </c>
      <c r="S9186">
        <v>0</v>
      </c>
      <c r="Y9186" t="s">
        <v>169</v>
      </c>
    </row>
    <row r="9187" spans="1:25" x14ac:dyDescent="0.3">
      <c r="A9187" t="s">
        <v>73</v>
      </c>
      <c r="B9187" t="s">
        <v>73</v>
      </c>
      <c r="C9187" t="s">
        <v>5472</v>
      </c>
      <c r="D9187" t="s">
        <v>17</v>
      </c>
      <c r="E9187" t="s">
        <v>37</v>
      </c>
      <c r="F9187" t="s">
        <v>6408</v>
      </c>
      <c r="G9187" t="s">
        <v>6409</v>
      </c>
      <c r="H9187" t="s">
        <v>6410</v>
      </c>
      <c r="I9187" t="s">
        <v>100</v>
      </c>
      <c r="J9187" s="33" t="s">
        <v>101</v>
      </c>
      <c r="K9187" t="s">
        <v>101</v>
      </c>
      <c r="L9187" t="s">
        <v>73</v>
      </c>
      <c r="M9187" s="16">
        <v>221953</v>
      </c>
      <c r="N9187" s="16">
        <v>0</v>
      </c>
      <c r="O9187" s="15">
        <v>221953</v>
      </c>
      <c r="P9187">
        <v>0</v>
      </c>
      <c r="Q9187">
        <v>0</v>
      </c>
      <c r="R9187">
        <v>0</v>
      </c>
      <c r="S9187">
        <v>0</v>
      </c>
      <c r="Y9187" t="s">
        <v>17</v>
      </c>
    </row>
    <row r="9188" spans="1:25" x14ac:dyDescent="0.3">
      <c r="A9188" t="s">
        <v>73</v>
      </c>
      <c r="B9188" t="s">
        <v>73</v>
      </c>
      <c r="C9188" t="s">
        <v>5472</v>
      </c>
      <c r="D9188" t="s">
        <v>17</v>
      </c>
      <c r="E9188" t="s">
        <v>37</v>
      </c>
      <c r="F9188" t="s">
        <v>2760</v>
      </c>
      <c r="G9188" t="s">
        <v>6411</v>
      </c>
      <c r="H9188" t="s">
        <v>6412</v>
      </c>
      <c r="I9188" t="s">
        <v>100</v>
      </c>
      <c r="J9188" s="33" t="s">
        <v>101</v>
      </c>
      <c r="K9188" t="s">
        <v>101</v>
      </c>
      <c r="L9188" t="s">
        <v>73</v>
      </c>
      <c r="M9188" s="16">
        <v>229906</v>
      </c>
      <c r="N9188" s="16">
        <v>0</v>
      </c>
      <c r="O9188" s="15">
        <v>229906</v>
      </c>
      <c r="P9188">
        <v>0</v>
      </c>
      <c r="Q9188">
        <v>0</v>
      </c>
      <c r="R9188">
        <v>0</v>
      </c>
      <c r="S9188">
        <v>0</v>
      </c>
      <c r="Y9188" t="s">
        <v>17</v>
      </c>
    </row>
    <row r="9189" spans="1:25" x14ac:dyDescent="0.3">
      <c r="A9189" t="s">
        <v>73</v>
      </c>
      <c r="B9189" t="s">
        <v>73</v>
      </c>
      <c r="C9189" t="s">
        <v>5472</v>
      </c>
      <c r="D9189" t="s">
        <v>17</v>
      </c>
      <c r="E9189" t="s">
        <v>37</v>
      </c>
      <c r="F9189" t="s">
        <v>1084</v>
      </c>
      <c r="G9189" t="s">
        <v>6413</v>
      </c>
      <c r="H9189" t="s">
        <v>6414</v>
      </c>
      <c r="I9189" t="s">
        <v>100</v>
      </c>
      <c r="J9189" s="33" t="s">
        <v>101</v>
      </c>
      <c r="K9189" t="s">
        <v>101</v>
      </c>
      <c r="L9189" t="s">
        <v>73</v>
      </c>
      <c r="M9189" s="16">
        <v>229906</v>
      </c>
      <c r="N9189" s="16">
        <v>0</v>
      </c>
      <c r="O9189" s="15">
        <v>229906</v>
      </c>
      <c r="P9189">
        <v>0</v>
      </c>
      <c r="Q9189">
        <v>0</v>
      </c>
      <c r="R9189">
        <v>0</v>
      </c>
      <c r="S9189">
        <v>0</v>
      </c>
      <c r="Y9189" t="s">
        <v>17</v>
      </c>
    </row>
    <row r="9190" spans="1:25" x14ac:dyDescent="0.3">
      <c r="A9190" t="s">
        <v>73</v>
      </c>
      <c r="B9190" t="s">
        <v>73</v>
      </c>
      <c r="C9190" t="s">
        <v>5472</v>
      </c>
      <c r="D9190" t="s">
        <v>17</v>
      </c>
      <c r="E9190" t="s">
        <v>37</v>
      </c>
      <c r="F9190" t="s">
        <v>2760</v>
      </c>
      <c r="G9190" t="s">
        <v>6415</v>
      </c>
      <c r="H9190" t="s">
        <v>6416</v>
      </c>
      <c r="I9190" t="s">
        <v>100</v>
      </c>
      <c r="J9190" s="33" t="s">
        <v>101</v>
      </c>
      <c r="K9190" t="s">
        <v>101</v>
      </c>
      <c r="L9190" t="s">
        <v>73</v>
      </c>
      <c r="M9190" s="16">
        <v>101506</v>
      </c>
      <c r="N9190" s="16">
        <v>0</v>
      </c>
      <c r="O9190" s="15">
        <v>101506</v>
      </c>
      <c r="P9190">
        <v>0</v>
      </c>
      <c r="Q9190">
        <v>0</v>
      </c>
      <c r="R9190">
        <v>0</v>
      </c>
      <c r="S9190">
        <v>0</v>
      </c>
      <c r="Y9190" t="s">
        <v>17</v>
      </c>
    </row>
    <row r="9191" spans="1:25" x14ac:dyDescent="0.3">
      <c r="A9191" t="s">
        <v>73</v>
      </c>
      <c r="B9191" t="s">
        <v>73</v>
      </c>
      <c r="C9191" t="s">
        <v>5472</v>
      </c>
      <c r="D9191" t="s">
        <v>17</v>
      </c>
      <c r="E9191" t="s">
        <v>37</v>
      </c>
      <c r="F9191" t="s">
        <v>1084</v>
      </c>
      <c r="G9191" t="s">
        <v>6417</v>
      </c>
      <c r="H9191" t="s">
        <v>6418</v>
      </c>
      <c r="I9191" t="s">
        <v>100</v>
      </c>
      <c r="J9191" s="33" t="s">
        <v>101</v>
      </c>
      <c r="K9191" t="s">
        <v>101</v>
      </c>
      <c r="L9191" t="s">
        <v>73</v>
      </c>
      <c r="M9191" s="16">
        <v>122906</v>
      </c>
      <c r="N9191" s="16">
        <v>0</v>
      </c>
      <c r="O9191" s="15">
        <v>122906</v>
      </c>
      <c r="P9191">
        <v>0</v>
      </c>
      <c r="Q9191">
        <v>0</v>
      </c>
      <c r="R9191">
        <v>0</v>
      </c>
      <c r="S9191">
        <v>0</v>
      </c>
      <c r="Y9191" t="s">
        <v>17</v>
      </c>
    </row>
    <row r="9192" spans="1:25" x14ac:dyDescent="0.3">
      <c r="A9192" t="s">
        <v>73</v>
      </c>
      <c r="B9192" t="s">
        <v>73</v>
      </c>
      <c r="C9192" t="s">
        <v>5472</v>
      </c>
      <c r="D9192" t="s">
        <v>17</v>
      </c>
      <c r="E9192" t="s">
        <v>37</v>
      </c>
      <c r="F9192" t="s">
        <v>2760</v>
      </c>
      <c r="G9192" t="s">
        <v>6419</v>
      </c>
      <c r="H9192" t="s">
        <v>6420</v>
      </c>
      <c r="I9192" t="s">
        <v>100</v>
      </c>
      <c r="J9192" s="33" t="s">
        <v>101</v>
      </c>
      <c r="K9192" t="s">
        <v>101</v>
      </c>
      <c r="L9192" t="s">
        <v>73</v>
      </c>
      <c r="M9192" s="16">
        <v>82853</v>
      </c>
      <c r="N9192" s="16">
        <v>0</v>
      </c>
      <c r="O9192" s="15">
        <v>82853</v>
      </c>
      <c r="P9192">
        <v>0</v>
      </c>
      <c r="Q9192">
        <v>0</v>
      </c>
      <c r="R9192">
        <v>0</v>
      </c>
      <c r="S9192">
        <v>0</v>
      </c>
      <c r="Y9192" t="s">
        <v>17</v>
      </c>
    </row>
    <row r="9193" spans="1:25" x14ac:dyDescent="0.3">
      <c r="A9193" t="s">
        <v>73</v>
      </c>
      <c r="B9193" t="s">
        <v>73</v>
      </c>
      <c r="C9193" t="s">
        <v>5472</v>
      </c>
      <c r="D9193" t="s">
        <v>17</v>
      </c>
      <c r="E9193" t="s">
        <v>37</v>
      </c>
      <c r="G9193" t="s">
        <v>6421</v>
      </c>
      <c r="H9193" t="s">
        <v>6422</v>
      </c>
      <c r="I9193" t="s">
        <v>100</v>
      </c>
      <c r="J9193" s="33" t="s">
        <v>101</v>
      </c>
      <c r="K9193" t="s">
        <v>101</v>
      </c>
      <c r="L9193" t="s">
        <v>73</v>
      </c>
      <c r="M9193" s="16">
        <v>122906</v>
      </c>
      <c r="N9193" s="16">
        <v>0</v>
      </c>
      <c r="O9193" s="15">
        <v>122906</v>
      </c>
      <c r="P9193">
        <v>0</v>
      </c>
      <c r="Q9193">
        <v>0</v>
      </c>
      <c r="R9193">
        <v>0</v>
      </c>
      <c r="S9193">
        <v>0</v>
      </c>
      <c r="Y9193" t="s">
        <v>17</v>
      </c>
    </row>
    <row r="9194" spans="1:25" x14ac:dyDescent="0.3">
      <c r="A9194" t="s">
        <v>73</v>
      </c>
      <c r="B9194" t="s">
        <v>73</v>
      </c>
      <c r="C9194" t="s">
        <v>5472</v>
      </c>
      <c r="D9194" t="s">
        <v>17</v>
      </c>
      <c r="E9194" t="s">
        <v>37</v>
      </c>
      <c r="F9194" t="s">
        <v>694</v>
      </c>
      <c r="G9194" t="s">
        <v>6423</v>
      </c>
      <c r="H9194" t="s">
        <v>6424</v>
      </c>
      <c r="I9194" t="s">
        <v>100</v>
      </c>
      <c r="J9194" s="33" t="s">
        <v>101</v>
      </c>
      <c r="K9194" t="s">
        <v>101</v>
      </c>
      <c r="L9194" t="s">
        <v>73</v>
      </c>
      <c r="M9194" s="16">
        <v>165706</v>
      </c>
      <c r="N9194" s="16">
        <v>0</v>
      </c>
      <c r="O9194" s="15">
        <v>165706</v>
      </c>
      <c r="P9194">
        <v>0</v>
      </c>
      <c r="Q9194">
        <v>0</v>
      </c>
      <c r="R9194">
        <v>0</v>
      </c>
      <c r="S9194">
        <v>0</v>
      </c>
      <c r="Y9194" t="s">
        <v>17</v>
      </c>
    </row>
    <row r="9195" spans="1:25" x14ac:dyDescent="0.3">
      <c r="A9195" t="s">
        <v>73</v>
      </c>
      <c r="B9195" t="s">
        <v>73</v>
      </c>
      <c r="C9195" t="s">
        <v>5472</v>
      </c>
      <c r="D9195" t="s">
        <v>17</v>
      </c>
      <c r="E9195" t="s">
        <v>37</v>
      </c>
      <c r="G9195" t="s">
        <v>6425</v>
      </c>
      <c r="H9195" t="s">
        <v>6426</v>
      </c>
      <c r="I9195" t="s">
        <v>100</v>
      </c>
      <c r="J9195" s="33" t="s">
        <v>101</v>
      </c>
      <c r="K9195" t="s">
        <v>101</v>
      </c>
      <c r="L9195" t="s">
        <v>73</v>
      </c>
      <c r="M9195" s="16">
        <v>82853</v>
      </c>
      <c r="N9195" s="16">
        <v>0</v>
      </c>
      <c r="O9195" s="15">
        <v>82853</v>
      </c>
      <c r="P9195">
        <v>0</v>
      </c>
      <c r="Q9195">
        <v>0</v>
      </c>
      <c r="R9195">
        <v>0</v>
      </c>
      <c r="S9195">
        <v>0</v>
      </c>
      <c r="Y9195" t="s">
        <v>17</v>
      </c>
    </row>
    <row r="9196" spans="1:25" x14ac:dyDescent="0.3">
      <c r="A9196" t="s">
        <v>73</v>
      </c>
      <c r="B9196" t="s">
        <v>73</v>
      </c>
      <c r="C9196" t="s">
        <v>5472</v>
      </c>
      <c r="D9196" t="s">
        <v>17</v>
      </c>
      <c r="E9196" t="s">
        <v>37</v>
      </c>
      <c r="F9196" t="s">
        <v>1084</v>
      </c>
      <c r="G9196" t="s">
        <v>6427</v>
      </c>
      <c r="H9196" t="s">
        <v>6428</v>
      </c>
      <c r="I9196" t="s">
        <v>100</v>
      </c>
      <c r="J9196" s="33" t="s">
        <v>101</v>
      </c>
      <c r="K9196" t="s">
        <v>101</v>
      </c>
      <c r="L9196" t="s">
        <v>73</v>
      </c>
      <c r="M9196" s="16">
        <v>112206</v>
      </c>
      <c r="N9196" s="16">
        <v>0</v>
      </c>
      <c r="O9196" s="15">
        <v>112206</v>
      </c>
      <c r="P9196">
        <v>0</v>
      </c>
      <c r="Q9196">
        <v>0</v>
      </c>
      <c r="R9196">
        <v>0</v>
      </c>
      <c r="S9196">
        <v>0</v>
      </c>
      <c r="Y9196" t="s">
        <v>17</v>
      </c>
    </row>
    <row r="9197" spans="1:25" x14ac:dyDescent="0.3">
      <c r="A9197" t="s">
        <v>73</v>
      </c>
      <c r="B9197" t="s">
        <v>73</v>
      </c>
      <c r="C9197" t="s">
        <v>5472</v>
      </c>
      <c r="D9197" t="s">
        <v>45</v>
      </c>
      <c r="E9197" t="s">
        <v>64</v>
      </c>
      <c r="F9197" t="s">
        <v>2763</v>
      </c>
      <c r="G9197" t="s">
        <v>6429</v>
      </c>
      <c r="H9197" t="s">
        <v>6430</v>
      </c>
      <c r="I9197" t="s">
        <v>100</v>
      </c>
      <c r="J9197" s="33" t="s">
        <v>101</v>
      </c>
      <c r="K9197" t="s">
        <v>101</v>
      </c>
      <c r="L9197" t="s">
        <v>73</v>
      </c>
      <c r="M9197" s="16">
        <v>1104604.7894143367</v>
      </c>
      <c r="N9197" s="16">
        <v>0</v>
      </c>
      <c r="O9197" s="15">
        <v>1104604.7894143367</v>
      </c>
      <c r="P9197">
        <v>0</v>
      </c>
      <c r="Q9197">
        <v>0</v>
      </c>
      <c r="R9197">
        <v>0</v>
      </c>
      <c r="S9197">
        <v>0</v>
      </c>
      <c r="Y9197" t="s">
        <v>103</v>
      </c>
    </row>
    <row r="9198" spans="1:25" x14ac:dyDescent="0.3">
      <c r="A9198" t="s">
        <v>73</v>
      </c>
      <c r="B9198" t="s">
        <v>73</v>
      </c>
      <c r="C9198" t="s">
        <v>5472</v>
      </c>
      <c r="D9198" t="s">
        <v>45</v>
      </c>
      <c r="E9198" t="s">
        <v>64</v>
      </c>
      <c r="F9198" t="s">
        <v>2763</v>
      </c>
      <c r="G9198" t="s">
        <v>6431</v>
      </c>
      <c r="H9198" t="s">
        <v>6432</v>
      </c>
      <c r="I9198" t="s">
        <v>100</v>
      </c>
      <c r="J9198" s="33" t="s">
        <v>101</v>
      </c>
      <c r="K9198" t="s">
        <v>101</v>
      </c>
      <c r="L9198" t="s">
        <v>73</v>
      </c>
      <c r="M9198" s="16">
        <v>836257</v>
      </c>
      <c r="N9198" s="16">
        <v>0</v>
      </c>
      <c r="O9198" s="15">
        <v>836257</v>
      </c>
      <c r="P9198">
        <v>0</v>
      </c>
      <c r="Q9198">
        <v>0</v>
      </c>
      <c r="R9198">
        <v>0</v>
      </c>
      <c r="S9198">
        <v>0</v>
      </c>
      <c r="Y9198" t="s">
        <v>103</v>
      </c>
    </row>
    <row r="9199" spans="1:25" x14ac:dyDescent="0.3">
      <c r="A9199" t="s">
        <v>73</v>
      </c>
      <c r="B9199" t="s">
        <v>73</v>
      </c>
      <c r="C9199" t="s">
        <v>5472</v>
      </c>
      <c r="D9199" t="s">
        <v>20</v>
      </c>
      <c r="E9199" t="s">
        <v>20</v>
      </c>
      <c r="G9199" t="s">
        <v>6433</v>
      </c>
      <c r="H9199" t="s">
        <v>6434</v>
      </c>
      <c r="I9199" t="s">
        <v>235</v>
      </c>
      <c r="J9199" s="33" t="s">
        <v>101</v>
      </c>
      <c r="K9199" t="s">
        <v>101</v>
      </c>
      <c r="L9199" t="s">
        <v>73</v>
      </c>
      <c r="M9199" s="16">
        <v>0</v>
      </c>
      <c r="N9199" s="16">
        <v>0</v>
      </c>
      <c r="O9199" s="15">
        <v>0</v>
      </c>
      <c r="P9199">
        <v>0</v>
      </c>
      <c r="Q9199">
        <v>0</v>
      </c>
      <c r="R9199">
        <v>0</v>
      </c>
      <c r="S9199">
        <v>0</v>
      </c>
      <c r="Y9199" t="s">
        <v>113</v>
      </c>
    </row>
    <row r="9200" spans="1:25" x14ac:dyDescent="0.3">
      <c r="A9200" t="s">
        <v>73</v>
      </c>
      <c r="B9200" t="s">
        <v>73</v>
      </c>
      <c r="C9200" t="s">
        <v>5472</v>
      </c>
      <c r="D9200" t="s">
        <v>20</v>
      </c>
      <c r="E9200" t="s">
        <v>20</v>
      </c>
      <c r="F9200" t="s">
        <v>6435</v>
      </c>
      <c r="G9200" t="s">
        <v>6436</v>
      </c>
      <c r="H9200" t="s">
        <v>6437</v>
      </c>
      <c r="I9200" t="s">
        <v>100</v>
      </c>
      <c r="J9200" s="33" t="s">
        <v>101</v>
      </c>
      <c r="K9200" t="s">
        <v>101</v>
      </c>
      <c r="L9200" t="s">
        <v>73</v>
      </c>
      <c r="M9200" s="16">
        <v>1974583.1501413858</v>
      </c>
      <c r="N9200" s="16">
        <v>0</v>
      </c>
      <c r="O9200" s="15">
        <v>1974583.1501413858</v>
      </c>
      <c r="P9200">
        <v>0</v>
      </c>
      <c r="Q9200">
        <v>0</v>
      </c>
      <c r="R9200">
        <v>0</v>
      </c>
      <c r="S9200">
        <v>0</v>
      </c>
      <c r="Y9200" t="s">
        <v>113</v>
      </c>
    </row>
    <row r="9201" spans="1:25" x14ac:dyDescent="0.3">
      <c r="A9201" t="s">
        <v>73</v>
      </c>
      <c r="B9201" t="s">
        <v>73</v>
      </c>
      <c r="C9201" t="s">
        <v>5472</v>
      </c>
      <c r="D9201" t="s">
        <v>20</v>
      </c>
      <c r="E9201" t="s">
        <v>20</v>
      </c>
      <c r="F9201" t="s">
        <v>6438</v>
      </c>
      <c r="G9201" t="s">
        <v>6439</v>
      </c>
      <c r="H9201" t="s">
        <v>6440</v>
      </c>
      <c r="I9201" t="s">
        <v>100</v>
      </c>
      <c r="J9201" s="33" t="s">
        <v>101</v>
      </c>
      <c r="K9201" t="s">
        <v>101</v>
      </c>
      <c r="L9201" t="s">
        <v>73</v>
      </c>
      <c r="M9201" s="16">
        <v>696082</v>
      </c>
      <c r="N9201" s="16">
        <v>0</v>
      </c>
      <c r="O9201" s="15">
        <v>696082</v>
      </c>
      <c r="P9201">
        <v>0</v>
      </c>
      <c r="Q9201">
        <v>0</v>
      </c>
      <c r="R9201">
        <v>0</v>
      </c>
      <c r="S9201">
        <v>0</v>
      </c>
      <c r="Y9201" t="s">
        <v>113</v>
      </c>
    </row>
    <row r="9202" spans="1:25" x14ac:dyDescent="0.3">
      <c r="A9202" t="s">
        <v>73</v>
      </c>
      <c r="B9202" t="s">
        <v>73</v>
      </c>
      <c r="C9202" t="s">
        <v>5472</v>
      </c>
      <c r="D9202" t="s">
        <v>20</v>
      </c>
      <c r="E9202" t="s">
        <v>20</v>
      </c>
      <c r="F9202" t="s">
        <v>6441</v>
      </c>
      <c r="G9202" t="s">
        <v>6442</v>
      </c>
      <c r="H9202" t="s">
        <v>6443</v>
      </c>
      <c r="I9202" t="s">
        <v>100</v>
      </c>
      <c r="J9202" s="33" t="s">
        <v>101</v>
      </c>
      <c r="K9202" t="s">
        <v>101</v>
      </c>
      <c r="L9202" t="s">
        <v>73</v>
      </c>
      <c r="M9202" s="16">
        <v>353682</v>
      </c>
      <c r="N9202" s="16">
        <v>0</v>
      </c>
      <c r="O9202" s="15">
        <v>353682</v>
      </c>
      <c r="P9202">
        <v>0</v>
      </c>
      <c r="Q9202">
        <v>0</v>
      </c>
      <c r="R9202">
        <v>0</v>
      </c>
      <c r="S9202">
        <v>0</v>
      </c>
      <c r="Y9202" t="s">
        <v>113</v>
      </c>
    </row>
    <row r="9203" spans="1:25" x14ac:dyDescent="0.3">
      <c r="A9203" t="s">
        <v>73</v>
      </c>
      <c r="B9203" t="s">
        <v>73</v>
      </c>
      <c r="C9203" t="s">
        <v>5472</v>
      </c>
      <c r="D9203" t="s">
        <v>20</v>
      </c>
      <c r="E9203" t="s">
        <v>20</v>
      </c>
      <c r="F9203" t="s">
        <v>6444</v>
      </c>
      <c r="G9203" t="s">
        <v>6445</v>
      </c>
      <c r="H9203" t="s">
        <v>6446</v>
      </c>
      <c r="I9203" t="s">
        <v>100</v>
      </c>
      <c r="J9203" s="33" t="s">
        <v>101</v>
      </c>
      <c r="K9203" t="s">
        <v>101</v>
      </c>
      <c r="L9203" t="s">
        <v>73</v>
      </c>
      <c r="M9203" s="16">
        <v>10641185.280718796</v>
      </c>
      <c r="N9203" s="16">
        <v>0</v>
      </c>
      <c r="O9203" s="15">
        <v>10641185.280718796</v>
      </c>
      <c r="P9203">
        <v>0</v>
      </c>
      <c r="Q9203">
        <v>0</v>
      </c>
      <c r="R9203">
        <v>0</v>
      </c>
      <c r="S9203">
        <v>0</v>
      </c>
      <c r="Y9203" t="s">
        <v>113</v>
      </c>
    </row>
    <row r="9204" spans="1:25" x14ac:dyDescent="0.3">
      <c r="A9204" t="s">
        <v>73</v>
      </c>
      <c r="B9204" t="s">
        <v>73</v>
      </c>
      <c r="C9204" t="s">
        <v>5472</v>
      </c>
      <c r="D9204" t="s">
        <v>20</v>
      </c>
      <c r="E9204" t="s">
        <v>20</v>
      </c>
      <c r="F9204" t="s">
        <v>6447</v>
      </c>
      <c r="G9204" t="s">
        <v>6448</v>
      </c>
      <c r="H9204" t="s">
        <v>6449</v>
      </c>
      <c r="I9204" t="s">
        <v>181</v>
      </c>
      <c r="J9204" s="33" t="s">
        <v>101</v>
      </c>
      <c r="K9204" t="s">
        <v>101</v>
      </c>
      <c r="L9204" t="s">
        <v>73</v>
      </c>
      <c r="M9204" s="16">
        <v>400000</v>
      </c>
      <c r="N9204" s="16">
        <v>0</v>
      </c>
      <c r="O9204" s="15">
        <v>400000</v>
      </c>
      <c r="P9204">
        <v>0</v>
      </c>
      <c r="Q9204">
        <v>0</v>
      </c>
      <c r="R9204">
        <v>0</v>
      </c>
      <c r="S9204">
        <v>0</v>
      </c>
      <c r="Y9204" t="s">
        <v>113</v>
      </c>
    </row>
    <row r="9205" spans="1:25" x14ac:dyDescent="0.3">
      <c r="A9205" t="s">
        <v>73</v>
      </c>
      <c r="B9205" t="s">
        <v>73</v>
      </c>
      <c r="C9205" t="s">
        <v>5472</v>
      </c>
      <c r="D9205" t="s">
        <v>17</v>
      </c>
      <c r="E9205" t="s">
        <v>17</v>
      </c>
      <c r="G9205" t="s">
        <v>6450</v>
      </c>
      <c r="H9205" t="s">
        <v>6451</v>
      </c>
      <c r="I9205" t="s">
        <v>100</v>
      </c>
      <c r="J9205" s="33" t="s">
        <v>101</v>
      </c>
      <c r="K9205" t="s">
        <v>101</v>
      </c>
      <c r="L9205" t="s">
        <v>73</v>
      </c>
      <c r="M9205" s="16">
        <v>85600</v>
      </c>
      <c r="N9205" s="16">
        <v>0</v>
      </c>
      <c r="O9205" s="15">
        <v>85600</v>
      </c>
      <c r="P9205">
        <v>0</v>
      </c>
      <c r="Q9205">
        <v>0</v>
      </c>
      <c r="R9205">
        <v>0</v>
      </c>
      <c r="S9205">
        <v>0</v>
      </c>
      <c r="Y9205" t="s">
        <v>17</v>
      </c>
    </row>
    <row r="9206" spans="1:25" x14ac:dyDescent="0.3">
      <c r="A9206" t="s">
        <v>73</v>
      </c>
      <c r="B9206" t="s">
        <v>73</v>
      </c>
      <c r="C9206" t="s">
        <v>5472</v>
      </c>
      <c r="D9206" t="s">
        <v>10</v>
      </c>
      <c r="E9206" t="s">
        <v>10</v>
      </c>
      <c r="G9206" t="s">
        <v>6452</v>
      </c>
      <c r="H9206" t="s">
        <v>6453</v>
      </c>
      <c r="I9206" t="s">
        <v>100</v>
      </c>
      <c r="J9206" s="33" t="s">
        <v>101</v>
      </c>
      <c r="K9206" t="s">
        <v>101</v>
      </c>
      <c r="L9206" t="s">
        <v>73</v>
      </c>
      <c r="M9206" s="16">
        <v>135205</v>
      </c>
      <c r="N9206" s="16">
        <v>0</v>
      </c>
      <c r="O9206" s="15">
        <v>135205</v>
      </c>
      <c r="P9206">
        <v>0</v>
      </c>
      <c r="Q9206">
        <v>0</v>
      </c>
      <c r="R9206">
        <v>0</v>
      </c>
      <c r="S9206">
        <v>0</v>
      </c>
      <c r="Y9206" t="s">
        <v>341</v>
      </c>
    </row>
    <row r="9207" spans="1:25" x14ac:dyDescent="0.3">
      <c r="A9207" t="s">
        <v>31</v>
      </c>
      <c r="B9207" t="s">
        <v>31</v>
      </c>
      <c r="C9207" t="s">
        <v>5472</v>
      </c>
      <c r="D9207" t="s">
        <v>17</v>
      </c>
      <c r="E9207" t="s">
        <v>35</v>
      </c>
      <c r="F9207" s="30" t="s">
        <v>4641</v>
      </c>
      <c r="G9207" s="30" t="s">
        <v>6454</v>
      </c>
      <c r="H9207" s="30" t="s">
        <v>6455</v>
      </c>
      <c r="I9207" t="s">
        <v>100</v>
      </c>
      <c r="J9207" s="33" t="s">
        <v>101</v>
      </c>
      <c r="K9207" t="s">
        <v>101</v>
      </c>
      <c r="L9207" t="s">
        <v>4691</v>
      </c>
      <c r="M9207" s="16">
        <v>10000</v>
      </c>
      <c r="N9207" s="16">
        <v>0</v>
      </c>
      <c r="O9207" s="15">
        <v>10000</v>
      </c>
      <c r="P9207">
        <v>0</v>
      </c>
      <c r="Q9207">
        <v>0</v>
      </c>
      <c r="R9207">
        <v>0</v>
      </c>
      <c r="S9207">
        <v>0</v>
      </c>
      <c r="X9207">
        <v>0</v>
      </c>
      <c r="Y9207" t="s">
        <v>17</v>
      </c>
    </row>
    <row r="9208" spans="1:25" x14ac:dyDescent="0.3">
      <c r="A9208" t="s">
        <v>31</v>
      </c>
      <c r="B9208" t="s">
        <v>31</v>
      </c>
      <c r="C9208" t="s">
        <v>5472</v>
      </c>
      <c r="D9208" t="s">
        <v>17</v>
      </c>
      <c r="E9208" t="s">
        <v>35</v>
      </c>
      <c r="F9208" s="30" t="s">
        <v>4641</v>
      </c>
      <c r="G9208" s="30" t="s">
        <v>6454</v>
      </c>
      <c r="H9208" s="30" t="s">
        <v>6455</v>
      </c>
      <c r="I9208" t="s">
        <v>100</v>
      </c>
      <c r="J9208" s="33" t="s">
        <v>101</v>
      </c>
      <c r="K9208" t="s">
        <v>101</v>
      </c>
      <c r="L9208" t="s">
        <v>4612</v>
      </c>
      <c r="M9208" s="16">
        <v>10000</v>
      </c>
      <c r="N9208" s="16">
        <v>0</v>
      </c>
      <c r="O9208" s="15">
        <v>10000</v>
      </c>
      <c r="P9208">
        <v>0</v>
      </c>
      <c r="Q9208">
        <v>0</v>
      </c>
      <c r="R9208">
        <v>0</v>
      </c>
      <c r="S9208">
        <v>0</v>
      </c>
      <c r="X9208">
        <v>0</v>
      </c>
      <c r="Y9208" t="s">
        <v>17</v>
      </c>
    </row>
    <row r="9209" spans="1:25" x14ac:dyDescent="0.3">
      <c r="A9209" t="s">
        <v>31</v>
      </c>
      <c r="B9209" t="s">
        <v>31</v>
      </c>
      <c r="C9209" t="s">
        <v>5472</v>
      </c>
      <c r="D9209" t="s">
        <v>17</v>
      </c>
      <c r="E9209" t="s">
        <v>35</v>
      </c>
      <c r="F9209" s="30" t="s">
        <v>4641</v>
      </c>
      <c r="G9209" s="30" t="s">
        <v>6454</v>
      </c>
      <c r="H9209" s="30" t="s">
        <v>6455</v>
      </c>
      <c r="I9209" t="s">
        <v>100</v>
      </c>
      <c r="J9209" s="33" t="s">
        <v>101</v>
      </c>
      <c r="K9209" t="s">
        <v>101</v>
      </c>
      <c r="L9209" t="s">
        <v>4601</v>
      </c>
      <c r="M9209" s="16">
        <v>10000</v>
      </c>
      <c r="N9209" s="16">
        <v>0</v>
      </c>
      <c r="O9209" s="15">
        <v>10000</v>
      </c>
      <c r="P9209">
        <v>0</v>
      </c>
      <c r="Q9209">
        <v>0</v>
      </c>
      <c r="R9209">
        <v>0</v>
      </c>
      <c r="S9209">
        <v>0</v>
      </c>
      <c r="X9209">
        <v>0</v>
      </c>
      <c r="Y9209" t="s">
        <v>17</v>
      </c>
    </row>
    <row r="9210" spans="1:25" x14ac:dyDescent="0.3">
      <c r="A9210" t="s">
        <v>31</v>
      </c>
      <c r="B9210" t="s">
        <v>31</v>
      </c>
      <c r="C9210" t="s">
        <v>5472</v>
      </c>
      <c r="D9210" t="s">
        <v>17</v>
      </c>
      <c r="E9210" t="s">
        <v>35</v>
      </c>
      <c r="F9210" s="30" t="s">
        <v>4641</v>
      </c>
      <c r="G9210" s="30" t="s">
        <v>6454</v>
      </c>
      <c r="H9210" s="30" t="s">
        <v>6455</v>
      </c>
      <c r="I9210" t="s">
        <v>100</v>
      </c>
      <c r="J9210" s="33" t="s">
        <v>101</v>
      </c>
      <c r="K9210" t="s">
        <v>101</v>
      </c>
      <c r="L9210" t="s">
        <v>4587</v>
      </c>
      <c r="M9210" s="16">
        <v>10000</v>
      </c>
      <c r="N9210" s="16">
        <v>0</v>
      </c>
      <c r="O9210" s="15">
        <v>10000</v>
      </c>
      <c r="P9210">
        <v>0</v>
      </c>
      <c r="Q9210">
        <v>0</v>
      </c>
      <c r="R9210">
        <v>0</v>
      </c>
      <c r="S9210">
        <v>0</v>
      </c>
      <c r="X9210">
        <v>0</v>
      </c>
      <c r="Y9210" t="s">
        <v>17</v>
      </c>
    </row>
    <row r="9211" spans="1:25" x14ac:dyDescent="0.3">
      <c r="A9211" t="s">
        <v>31</v>
      </c>
      <c r="B9211" t="s">
        <v>31</v>
      </c>
      <c r="C9211" t="s">
        <v>5472</v>
      </c>
      <c r="D9211" t="s">
        <v>17</v>
      </c>
      <c r="E9211" t="s">
        <v>35</v>
      </c>
      <c r="F9211" s="30" t="s">
        <v>4641</v>
      </c>
      <c r="G9211" s="30" t="s">
        <v>6454</v>
      </c>
      <c r="H9211" s="30" t="s">
        <v>6455</v>
      </c>
      <c r="I9211" t="s">
        <v>100</v>
      </c>
      <c r="J9211" s="33" t="s">
        <v>101</v>
      </c>
      <c r="K9211" t="s">
        <v>101</v>
      </c>
      <c r="L9211" t="s">
        <v>4607</v>
      </c>
      <c r="M9211" s="16">
        <v>10000</v>
      </c>
      <c r="N9211" s="16">
        <v>0</v>
      </c>
      <c r="O9211" s="15">
        <v>10000</v>
      </c>
      <c r="P9211">
        <v>0</v>
      </c>
      <c r="Q9211">
        <v>0</v>
      </c>
      <c r="R9211">
        <v>0</v>
      </c>
      <c r="S9211">
        <v>0</v>
      </c>
      <c r="X9211">
        <v>0</v>
      </c>
      <c r="Y9211" t="s">
        <v>17</v>
      </c>
    </row>
    <row r="9212" spans="1:25" x14ac:dyDescent="0.3">
      <c r="A9212" t="s">
        <v>31</v>
      </c>
      <c r="B9212" t="s">
        <v>31</v>
      </c>
      <c r="C9212" t="s">
        <v>5472</v>
      </c>
      <c r="D9212" t="s">
        <v>45</v>
      </c>
      <c r="E9212" t="s">
        <v>46</v>
      </c>
      <c r="F9212" s="30" t="s">
        <v>4853</v>
      </c>
      <c r="G9212" s="30" t="s">
        <v>6456</v>
      </c>
      <c r="H9212" s="30" t="s">
        <v>6457</v>
      </c>
      <c r="I9212" t="s">
        <v>100</v>
      </c>
      <c r="J9212" s="33" t="s">
        <v>101</v>
      </c>
      <c r="K9212" t="s">
        <v>101</v>
      </c>
      <c r="L9212" t="s">
        <v>4691</v>
      </c>
      <c r="M9212" s="16">
        <v>400000</v>
      </c>
      <c r="N9212" s="16">
        <v>0</v>
      </c>
      <c r="O9212" s="15">
        <v>400000</v>
      </c>
      <c r="P9212">
        <v>0</v>
      </c>
      <c r="Q9212">
        <v>0</v>
      </c>
      <c r="R9212">
        <v>0</v>
      </c>
      <c r="S9212">
        <v>0</v>
      </c>
      <c r="X9212">
        <v>0</v>
      </c>
      <c r="Y9212" t="s">
        <v>103</v>
      </c>
    </row>
    <row r="9213" spans="1:25" x14ac:dyDescent="0.3">
      <c r="A9213" t="s">
        <v>31</v>
      </c>
      <c r="B9213" t="s">
        <v>31</v>
      </c>
      <c r="C9213" t="s">
        <v>5472</v>
      </c>
      <c r="D9213" t="s">
        <v>63</v>
      </c>
      <c r="E9213" t="s">
        <v>63</v>
      </c>
      <c r="F9213" s="30" t="s">
        <v>4598</v>
      </c>
      <c r="G9213" s="30" t="s">
        <v>6458</v>
      </c>
      <c r="H9213" s="30" t="s">
        <v>6459</v>
      </c>
      <c r="I9213" t="s">
        <v>100</v>
      </c>
      <c r="J9213" s="33" t="s">
        <v>101</v>
      </c>
      <c r="K9213" t="s">
        <v>101</v>
      </c>
      <c r="L9213" t="s">
        <v>4601</v>
      </c>
      <c r="M9213" s="16">
        <v>198000</v>
      </c>
      <c r="N9213" s="16">
        <v>792000</v>
      </c>
      <c r="O9213" s="15">
        <v>990000</v>
      </c>
      <c r="P9213">
        <v>0</v>
      </c>
      <c r="Q9213">
        <v>3000</v>
      </c>
      <c r="R9213">
        <v>300</v>
      </c>
      <c r="S9213">
        <v>3300</v>
      </c>
      <c r="X9213">
        <v>0</v>
      </c>
      <c r="Y9213" t="s">
        <v>14</v>
      </c>
    </row>
    <row r="9214" spans="1:25" x14ac:dyDescent="0.3">
      <c r="A9214" t="s">
        <v>31</v>
      </c>
      <c r="B9214" t="s">
        <v>31</v>
      </c>
      <c r="C9214" t="s">
        <v>5472</v>
      </c>
      <c r="D9214" t="s">
        <v>63</v>
      </c>
      <c r="E9214" t="s">
        <v>63</v>
      </c>
      <c r="F9214" s="30" t="s">
        <v>4598</v>
      </c>
      <c r="G9214" s="30" t="s">
        <v>6460</v>
      </c>
      <c r="H9214" s="30" t="s">
        <v>6459</v>
      </c>
      <c r="I9214" t="s">
        <v>100</v>
      </c>
      <c r="J9214" s="33" t="s">
        <v>101</v>
      </c>
      <c r="K9214" t="s">
        <v>101</v>
      </c>
      <c r="L9214" t="s">
        <v>4587</v>
      </c>
      <c r="M9214" s="16">
        <v>36000</v>
      </c>
      <c r="N9214" s="16">
        <v>144000</v>
      </c>
      <c r="O9214" s="15">
        <v>180000</v>
      </c>
      <c r="P9214">
        <v>0</v>
      </c>
      <c r="Q9214">
        <v>600</v>
      </c>
      <c r="R9214">
        <v>0</v>
      </c>
      <c r="S9214">
        <v>600</v>
      </c>
      <c r="X9214">
        <v>0</v>
      </c>
      <c r="Y9214" t="s">
        <v>14</v>
      </c>
    </row>
    <row r="9215" spans="1:25" x14ac:dyDescent="0.3">
      <c r="A9215" t="s">
        <v>31</v>
      </c>
      <c r="B9215" t="s">
        <v>31</v>
      </c>
      <c r="C9215" t="s">
        <v>5472</v>
      </c>
      <c r="D9215" t="s">
        <v>63</v>
      </c>
      <c r="E9215" t="s">
        <v>63</v>
      </c>
      <c r="F9215" s="30" t="s">
        <v>4598</v>
      </c>
      <c r="G9215" s="30" t="s">
        <v>6460</v>
      </c>
      <c r="H9215" s="30" t="s">
        <v>6459</v>
      </c>
      <c r="I9215" t="s">
        <v>100</v>
      </c>
      <c r="J9215" s="33" t="s">
        <v>101</v>
      </c>
      <c r="K9215" t="s">
        <v>101</v>
      </c>
      <c r="L9215" t="s">
        <v>4607</v>
      </c>
      <c r="M9215" s="16">
        <v>36000</v>
      </c>
      <c r="N9215" s="16">
        <v>144000</v>
      </c>
      <c r="O9215" s="15">
        <v>180000</v>
      </c>
      <c r="P9215">
        <v>0</v>
      </c>
      <c r="Q9215">
        <v>600</v>
      </c>
      <c r="R9215">
        <v>0</v>
      </c>
      <c r="S9215">
        <v>600</v>
      </c>
      <c r="X9215">
        <v>0</v>
      </c>
      <c r="Y9215" t="s">
        <v>14</v>
      </c>
    </row>
    <row r="9216" spans="1:25" x14ac:dyDescent="0.3">
      <c r="A9216" t="s">
        <v>31</v>
      </c>
      <c r="B9216" t="s">
        <v>31</v>
      </c>
      <c r="C9216" t="s">
        <v>5472</v>
      </c>
      <c r="D9216" t="s">
        <v>63</v>
      </c>
      <c r="E9216" t="s">
        <v>63</v>
      </c>
      <c r="F9216" s="30" t="s">
        <v>4598</v>
      </c>
      <c r="G9216" s="30" t="s">
        <v>6461</v>
      </c>
      <c r="H9216" s="30" t="s">
        <v>6462</v>
      </c>
      <c r="I9216" t="s">
        <v>100</v>
      </c>
      <c r="J9216" s="33" t="s">
        <v>101</v>
      </c>
      <c r="K9216" t="s">
        <v>101</v>
      </c>
      <c r="L9216" t="s">
        <v>4601</v>
      </c>
      <c r="M9216" s="16">
        <v>90000</v>
      </c>
      <c r="N9216" s="16">
        <v>360000</v>
      </c>
      <c r="O9216" s="15">
        <v>450000</v>
      </c>
      <c r="P9216">
        <v>0</v>
      </c>
      <c r="Q9216">
        <v>1500</v>
      </c>
      <c r="R9216">
        <v>0</v>
      </c>
      <c r="S9216">
        <v>1500</v>
      </c>
      <c r="X9216">
        <v>0</v>
      </c>
      <c r="Y9216" t="s">
        <v>14</v>
      </c>
    </row>
    <row r="9217" spans="1:25" x14ac:dyDescent="0.3">
      <c r="A9217" t="s">
        <v>31</v>
      </c>
      <c r="B9217" t="s">
        <v>31</v>
      </c>
      <c r="C9217" t="s">
        <v>5472</v>
      </c>
      <c r="D9217" t="s">
        <v>63</v>
      </c>
      <c r="E9217" t="s">
        <v>63</v>
      </c>
      <c r="F9217" s="30" t="s">
        <v>4598</v>
      </c>
      <c r="G9217" s="30" t="s">
        <v>6463</v>
      </c>
      <c r="H9217" s="30" t="s">
        <v>6464</v>
      </c>
      <c r="I9217" t="s">
        <v>100</v>
      </c>
      <c r="J9217" s="33" t="s">
        <v>101</v>
      </c>
      <c r="K9217" t="s">
        <v>101</v>
      </c>
      <c r="L9217" t="s">
        <v>4601</v>
      </c>
      <c r="M9217" s="16">
        <v>50000</v>
      </c>
      <c r="N9217" s="16">
        <v>0</v>
      </c>
      <c r="O9217" s="15">
        <v>50000</v>
      </c>
      <c r="P9217">
        <v>0</v>
      </c>
      <c r="Q9217">
        <v>1000</v>
      </c>
      <c r="R9217">
        <v>1000</v>
      </c>
      <c r="S9217">
        <v>2000</v>
      </c>
      <c r="X9217">
        <v>0</v>
      </c>
      <c r="Y9217" t="s">
        <v>14</v>
      </c>
    </row>
    <row r="9218" spans="1:25" x14ac:dyDescent="0.3">
      <c r="A9218" t="s">
        <v>31</v>
      </c>
      <c r="B9218" t="s">
        <v>31</v>
      </c>
      <c r="C9218" t="s">
        <v>5472</v>
      </c>
      <c r="D9218" t="s">
        <v>45</v>
      </c>
      <c r="E9218" t="s">
        <v>480</v>
      </c>
      <c r="F9218" s="30" t="s">
        <v>484</v>
      </c>
      <c r="G9218" s="30" t="s">
        <v>6465</v>
      </c>
      <c r="H9218" s="30" t="s">
        <v>6466</v>
      </c>
      <c r="I9218" t="s">
        <v>100</v>
      </c>
      <c r="J9218" s="33" t="s">
        <v>101</v>
      </c>
      <c r="K9218" t="s">
        <v>101</v>
      </c>
      <c r="L9218" t="s">
        <v>4691</v>
      </c>
      <c r="M9218" s="16">
        <v>150000</v>
      </c>
      <c r="N9218" s="16">
        <v>0</v>
      </c>
      <c r="O9218" s="15">
        <v>150000</v>
      </c>
      <c r="P9218">
        <v>0</v>
      </c>
      <c r="Q9218">
        <v>0</v>
      </c>
      <c r="R9218">
        <v>0</v>
      </c>
      <c r="S9218">
        <v>0</v>
      </c>
      <c r="X9218">
        <v>0</v>
      </c>
      <c r="Y9218" t="s">
        <v>103</v>
      </c>
    </row>
    <row r="9219" spans="1:25" x14ac:dyDescent="0.3">
      <c r="A9219" t="s">
        <v>31</v>
      </c>
      <c r="B9219" t="s">
        <v>31</v>
      </c>
      <c r="C9219" t="s">
        <v>5472</v>
      </c>
      <c r="D9219" t="s">
        <v>17</v>
      </c>
      <c r="E9219" t="s">
        <v>36</v>
      </c>
      <c r="F9219" s="30" t="s">
        <v>4622</v>
      </c>
      <c r="G9219" s="30" t="s">
        <v>6467</v>
      </c>
      <c r="H9219" s="30" t="s">
        <v>6468</v>
      </c>
      <c r="I9219" t="s">
        <v>100</v>
      </c>
      <c r="J9219" s="33" t="s">
        <v>101</v>
      </c>
      <c r="K9219" t="s">
        <v>101</v>
      </c>
      <c r="L9219" t="s">
        <v>4691</v>
      </c>
      <c r="M9219" s="16">
        <v>10000</v>
      </c>
      <c r="N9219" s="16">
        <v>0</v>
      </c>
      <c r="O9219" s="15">
        <v>10000</v>
      </c>
      <c r="P9219">
        <v>0</v>
      </c>
      <c r="Q9219">
        <v>0</v>
      </c>
      <c r="R9219">
        <v>0</v>
      </c>
      <c r="S9219">
        <v>0</v>
      </c>
      <c r="X9219">
        <v>0</v>
      </c>
      <c r="Y9219" t="s">
        <v>17</v>
      </c>
    </row>
    <row r="9220" spans="1:25" x14ac:dyDescent="0.3">
      <c r="A9220" t="s">
        <v>31</v>
      </c>
      <c r="B9220" t="s">
        <v>31</v>
      </c>
      <c r="C9220" t="s">
        <v>5472</v>
      </c>
      <c r="D9220" t="s">
        <v>17</v>
      </c>
      <c r="E9220" t="s">
        <v>36</v>
      </c>
      <c r="F9220" s="30" t="s">
        <v>4622</v>
      </c>
      <c r="G9220" s="30" t="s">
        <v>6467</v>
      </c>
      <c r="H9220" s="30" t="s">
        <v>6468</v>
      </c>
      <c r="I9220" t="s">
        <v>100</v>
      </c>
      <c r="J9220" s="33" t="s">
        <v>101</v>
      </c>
      <c r="K9220" t="s">
        <v>101</v>
      </c>
      <c r="L9220" t="s">
        <v>4612</v>
      </c>
      <c r="M9220" s="16">
        <v>10000</v>
      </c>
      <c r="N9220" s="16">
        <v>0</v>
      </c>
      <c r="O9220" s="15">
        <v>10000</v>
      </c>
      <c r="P9220">
        <v>0</v>
      </c>
      <c r="Q9220">
        <v>0</v>
      </c>
      <c r="R9220">
        <v>0</v>
      </c>
      <c r="S9220">
        <v>0</v>
      </c>
      <c r="X9220">
        <v>0</v>
      </c>
      <c r="Y9220" t="s">
        <v>17</v>
      </c>
    </row>
    <row r="9221" spans="1:25" x14ac:dyDescent="0.3">
      <c r="A9221" t="s">
        <v>31</v>
      </c>
      <c r="B9221" t="s">
        <v>31</v>
      </c>
      <c r="C9221" t="s">
        <v>5472</v>
      </c>
      <c r="D9221" t="s">
        <v>17</v>
      </c>
      <c r="E9221" t="s">
        <v>36</v>
      </c>
      <c r="F9221" s="30" t="s">
        <v>4622</v>
      </c>
      <c r="G9221" s="30" t="s">
        <v>6467</v>
      </c>
      <c r="H9221" s="30" t="s">
        <v>6468</v>
      </c>
      <c r="I9221" t="s">
        <v>100</v>
      </c>
      <c r="J9221" s="33" t="s">
        <v>101</v>
      </c>
      <c r="K9221" t="s">
        <v>101</v>
      </c>
      <c r="L9221" t="s">
        <v>4601</v>
      </c>
      <c r="M9221" s="16">
        <v>10000</v>
      </c>
      <c r="N9221" s="16">
        <v>0</v>
      </c>
      <c r="O9221" s="15">
        <v>10000</v>
      </c>
      <c r="P9221">
        <v>0</v>
      </c>
      <c r="Q9221">
        <v>0</v>
      </c>
      <c r="R9221">
        <v>0</v>
      </c>
      <c r="S9221">
        <v>0</v>
      </c>
      <c r="X9221">
        <v>0</v>
      </c>
      <c r="Y9221" t="s">
        <v>17</v>
      </c>
    </row>
    <row r="9222" spans="1:25" x14ac:dyDescent="0.3">
      <c r="A9222" t="s">
        <v>31</v>
      </c>
      <c r="B9222" t="s">
        <v>31</v>
      </c>
      <c r="C9222" t="s">
        <v>5472</v>
      </c>
      <c r="D9222" t="s">
        <v>17</v>
      </c>
      <c r="E9222" t="s">
        <v>36</v>
      </c>
      <c r="F9222" s="30" t="s">
        <v>4622</v>
      </c>
      <c r="G9222" s="30" t="s">
        <v>6467</v>
      </c>
      <c r="H9222" s="30" t="s">
        <v>6468</v>
      </c>
      <c r="I9222" t="s">
        <v>100</v>
      </c>
      <c r="J9222" s="33" t="s">
        <v>101</v>
      </c>
      <c r="K9222" t="s">
        <v>101</v>
      </c>
      <c r="L9222" t="s">
        <v>4587</v>
      </c>
      <c r="M9222" s="16">
        <v>10000</v>
      </c>
      <c r="N9222" s="16">
        <v>0</v>
      </c>
      <c r="O9222" s="15">
        <v>10000</v>
      </c>
      <c r="P9222">
        <v>0</v>
      </c>
      <c r="Q9222">
        <v>0</v>
      </c>
      <c r="R9222">
        <v>0</v>
      </c>
      <c r="S9222">
        <v>0</v>
      </c>
      <c r="X9222">
        <v>0</v>
      </c>
      <c r="Y9222" t="s">
        <v>17</v>
      </c>
    </row>
    <row r="9223" spans="1:25" x14ac:dyDescent="0.3">
      <c r="A9223" t="s">
        <v>31</v>
      </c>
      <c r="B9223" t="s">
        <v>31</v>
      </c>
      <c r="C9223" t="s">
        <v>5472</v>
      </c>
      <c r="D9223" t="s">
        <v>17</v>
      </c>
      <c r="E9223" t="s">
        <v>36</v>
      </c>
      <c r="F9223" s="30" t="s">
        <v>4622</v>
      </c>
      <c r="G9223" s="30" t="s">
        <v>6467</v>
      </c>
      <c r="H9223" s="30" t="s">
        <v>6468</v>
      </c>
      <c r="I9223" t="s">
        <v>100</v>
      </c>
      <c r="J9223" s="33" t="s">
        <v>101</v>
      </c>
      <c r="K9223" t="s">
        <v>101</v>
      </c>
      <c r="L9223" t="s">
        <v>4607</v>
      </c>
      <c r="M9223" s="16">
        <v>10000</v>
      </c>
      <c r="N9223" s="16">
        <v>0</v>
      </c>
      <c r="O9223" s="15">
        <v>10000</v>
      </c>
      <c r="P9223">
        <v>0</v>
      </c>
      <c r="Q9223">
        <v>0</v>
      </c>
      <c r="R9223">
        <v>0</v>
      </c>
      <c r="S9223">
        <v>0</v>
      </c>
      <c r="X9223">
        <v>0</v>
      </c>
      <c r="Y9223" t="s">
        <v>17</v>
      </c>
    </row>
    <row r="9224" spans="1:25" x14ac:dyDescent="0.3">
      <c r="A9224" t="s">
        <v>31</v>
      </c>
      <c r="B9224" t="s">
        <v>31</v>
      </c>
      <c r="C9224" t="s">
        <v>5472</v>
      </c>
      <c r="D9224" t="s">
        <v>15</v>
      </c>
      <c r="E9224" t="s">
        <v>15</v>
      </c>
      <c r="F9224" s="30" t="s">
        <v>4628</v>
      </c>
      <c r="G9224" s="30" t="s">
        <v>6469</v>
      </c>
      <c r="H9224" s="30" t="s">
        <v>6470</v>
      </c>
      <c r="I9224" t="s">
        <v>181</v>
      </c>
      <c r="J9224" s="33" t="s">
        <v>182</v>
      </c>
      <c r="K9224" t="s">
        <v>182</v>
      </c>
      <c r="L9224" t="s">
        <v>4601</v>
      </c>
      <c r="M9224" s="16">
        <v>1500000</v>
      </c>
      <c r="N9224" s="16">
        <v>0</v>
      </c>
      <c r="O9224" s="15">
        <v>1500000</v>
      </c>
      <c r="P9224">
        <v>0</v>
      </c>
      <c r="Q9224">
        <v>30000</v>
      </c>
      <c r="R9224">
        <v>0</v>
      </c>
      <c r="S9224">
        <v>30000</v>
      </c>
      <c r="X9224">
        <v>0</v>
      </c>
      <c r="Y9224" t="s">
        <v>169</v>
      </c>
    </row>
    <row r="9225" spans="1:25" x14ac:dyDescent="0.3">
      <c r="A9225" t="s">
        <v>31</v>
      </c>
      <c r="B9225" t="s">
        <v>31</v>
      </c>
      <c r="C9225" t="s">
        <v>5472</v>
      </c>
      <c r="D9225" t="s">
        <v>15</v>
      </c>
      <c r="E9225" t="s">
        <v>15</v>
      </c>
      <c r="F9225" s="30" t="s">
        <v>4628</v>
      </c>
      <c r="G9225" s="30" t="s">
        <v>6471</v>
      </c>
      <c r="H9225" s="30" t="s">
        <v>6472</v>
      </c>
      <c r="I9225" t="s">
        <v>181</v>
      </c>
      <c r="J9225" s="33" t="s">
        <v>182</v>
      </c>
      <c r="K9225" t="s">
        <v>182</v>
      </c>
      <c r="L9225" t="s">
        <v>4601</v>
      </c>
      <c r="M9225" s="16">
        <v>500000</v>
      </c>
      <c r="N9225" s="16">
        <v>0</v>
      </c>
      <c r="O9225" s="15">
        <v>500000</v>
      </c>
      <c r="P9225">
        <v>0</v>
      </c>
      <c r="Q9225">
        <v>16000</v>
      </c>
      <c r="R9225">
        <v>0</v>
      </c>
      <c r="S9225">
        <v>16000</v>
      </c>
      <c r="X9225">
        <v>0</v>
      </c>
      <c r="Y9225" t="s">
        <v>169</v>
      </c>
    </row>
    <row r="9226" spans="1:25" x14ac:dyDescent="0.3">
      <c r="A9226" t="s">
        <v>31</v>
      </c>
      <c r="B9226" t="s">
        <v>31</v>
      </c>
      <c r="C9226" t="s">
        <v>5472</v>
      </c>
      <c r="D9226" t="s">
        <v>15</v>
      </c>
      <c r="E9226" t="s">
        <v>15</v>
      </c>
      <c r="F9226" s="30" t="s">
        <v>647</v>
      </c>
      <c r="G9226" s="30" t="s">
        <v>5719</v>
      </c>
      <c r="H9226" s="30" t="s">
        <v>6473</v>
      </c>
      <c r="I9226" t="s">
        <v>100</v>
      </c>
      <c r="J9226" s="33" t="s">
        <v>101</v>
      </c>
      <c r="K9226" t="s">
        <v>101</v>
      </c>
      <c r="L9226" t="s">
        <v>4601</v>
      </c>
      <c r="M9226" s="16">
        <v>100000</v>
      </c>
      <c r="N9226" s="16">
        <v>0</v>
      </c>
      <c r="O9226" s="15">
        <v>100000</v>
      </c>
      <c r="P9226">
        <v>0</v>
      </c>
      <c r="Q9226">
        <v>0</v>
      </c>
      <c r="R9226">
        <v>0</v>
      </c>
      <c r="S9226">
        <v>0</v>
      </c>
      <c r="X9226">
        <v>0</v>
      </c>
      <c r="Y9226" t="s">
        <v>169</v>
      </c>
    </row>
    <row r="9227" spans="1:25" x14ac:dyDescent="0.3">
      <c r="A9227" t="s">
        <v>31</v>
      </c>
      <c r="B9227" t="s">
        <v>31</v>
      </c>
      <c r="C9227" t="s">
        <v>5472</v>
      </c>
      <c r="D9227" t="s">
        <v>15</v>
      </c>
      <c r="E9227" t="s">
        <v>15</v>
      </c>
      <c r="F9227" s="30" t="s">
        <v>4628</v>
      </c>
      <c r="G9227" s="30" t="s">
        <v>6474</v>
      </c>
      <c r="H9227" s="30" t="s">
        <v>6475</v>
      </c>
      <c r="I9227" t="s">
        <v>235</v>
      </c>
      <c r="J9227" s="33" t="s">
        <v>101</v>
      </c>
      <c r="K9227" t="s">
        <v>101</v>
      </c>
      <c r="L9227" t="s">
        <v>4601</v>
      </c>
      <c r="M9227" s="16">
        <v>0</v>
      </c>
      <c r="N9227" s="16">
        <v>0</v>
      </c>
      <c r="O9227" s="15">
        <v>0</v>
      </c>
      <c r="P9227">
        <v>0</v>
      </c>
      <c r="Q9227">
        <v>1900</v>
      </c>
      <c r="R9227">
        <v>1400</v>
      </c>
      <c r="S9227">
        <v>3300</v>
      </c>
      <c r="X9227">
        <v>0</v>
      </c>
      <c r="Y9227" t="s">
        <v>169</v>
      </c>
    </row>
    <row r="9228" spans="1:25" x14ac:dyDescent="0.3">
      <c r="A9228" t="s">
        <v>31</v>
      </c>
      <c r="B9228" t="s">
        <v>31</v>
      </c>
      <c r="C9228" t="s">
        <v>5472</v>
      </c>
      <c r="D9228" t="s">
        <v>17</v>
      </c>
      <c r="E9228" t="s">
        <v>37</v>
      </c>
      <c r="F9228" s="30" t="s">
        <v>6476</v>
      </c>
      <c r="G9228" s="30" t="s">
        <v>6477</v>
      </c>
      <c r="H9228" s="30" t="s">
        <v>6478</v>
      </c>
      <c r="I9228" t="s">
        <v>100</v>
      </c>
      <c r="J9228" s="33" t="s">
        <v>101</v>
      </c>
      <c r="K9228" t="s">
        <v>101</v>
      </c>
      <c r="L9228" t="s">
        <v>4601</v>
      </c>
      <c r="M9228" s="16">
        <v>200000</v>
      </c>
      <c r="N9228" s="16">
        <v>50000</v>
      </c>
      <c r="O9228" s="15">
        <v>250000</v>
      </c>
      <c r="P9228">
        <v>0</v>
      </c>
      <c r="Q9228">
        <v>450</v>
      </c>
      <c r="R9228">
        <v>50</v>
      </c>
      <c r="S9228">
        <v>500</v>
      </c>
      <c r="X9228">
        <v>0</v>
      </c>
      <c r="Y9228" t="s">
        <v>17</v>
      </c>
    </row>
    <row r="9229" spans="1:25" x14ac:dyDescent="0.3">
      <c r="A9229" t="s">
        <v>31</v>
      </c>
      <c r="B9229" t="s">
        <v>31</v>
      </c>
      <c r="C9229" t="s">
        <v>5472</v>
      </c>
      <c r="D9229" t="s">
        <v>17</v>
      </c>
      <c r="E9229" t="s">
        <v>37</v>
      </c>
      <c r="F9229" s="30" t="s">
        <v>5099</v>
      </c>
      <c r="G9229" s="30" t="s">
        <v>6479</v>
      </c>
      <c r="H9229" s="30" t="s">
        <v>6480</v>
      </c>
      <c r="I9229" t="s">
        <v>100</v>
      </c>
      <c r="J9229" s="33" t="s">
        <v>101</v>
      </c>
      <c r="K9229" t="s">
        <v>101</v>
      </c>
      <c r="L9229" t="s">
        <v>4691</v>
      </c>
      <c r="M9229" s="16">
        <v>40000</v>
      </c>
      <c r="N9229" s="16">
        <v>0</v>
      </c>
      <c r="O9229" s="15">
        <v>40000</v>
      </c>
      <c r="P9229">
        <v>0</v>
      </c>
      <c r="Q9229">
        <v>0</v>
      </c>
      <c r="R9229">
        <v>0</v>
      </c>
      <c r="S9229">
        <v>0</v>
      </c>
      <c r="X9229">
        <v>0</v>
      </c>
      <c r="Y9229" t="s">
        <v>17</v>
      </c>
    </row>
    <row r="9230" spans="1:25" x14ac:dyDescent="0.3">
      <c r="A9230" t="s">
        <v>31</v>
      </c>
      <c r="B9230" t="s">
        <v>31</v>
      </c>
      <c r="C9230" t="s">
        <v>5472</v>
      </c>
      <c r="D9230" t="s">
        <v>17</v>
      </c>
      <c r="E9230" t="s">
        <v>37</v>
      </c>
      <c r="F9230" s="30" t="s">
        <v>5099</v>
      </c>
      <c r="G9230" s="30" t="s">
        <v>6479</v>
      </c>
      <c r="H9230" s="30" t="s">
        <v>6480</v>
      </c>
      <c r="I9230" t="s">
        <v>100</v>
      </c>
      <c r="J9230" s="33" t="s">
        <v>101</v>
      </c>
      <c r="K9230" t="s">
        <v>101</v>
      </c>
      <c r="L9230" t="s">
        <v>4612</v>
      </c>
      <c r="M9230" s="16">
        <v>40000</v>
      </c>
      <c r="N9230" s="16">
        <v>0</v>
      </c>
      <c r="O9230" s="15">
        <v>40000</v>
      </c>
      <c r="P9230">
        <v>0</v>
      </c>
      <c r="Q9230">
        <v>0</v>
      </c>
      <c r="R9230">
        <v>0</v>
      </c>
      <c r="S9230">
        <v>0</v>
      </c>
      <c r="X9230">
        <v>0</v>
      </c>
      <c r="Y9230" t="s">
        <v>17</v>
      </c>
    </row>
    <row r="9231" spans="1:25" x14ac:dyDescent="0.3">
      <c r="A9231" t="s">
        <v>31</v>
      </c>
      <c r="B9231" t="s">
        <v>31</v>
      </c>
      <c r="C9231" t="s">
        <v>5472</v>
      </c>
      <c r="D9231" t="s">
        <v>17</v>
      </c>
      <c r="E9231" t="s">
        <v>37</v>
      </c>
      <c r="F9231" s="30" t="s">
        <v>5099</v>
      </c>
      <c r="G9231" s="30" t="s">
        <v>6479</v>
      </c>
      <c r="H9231" s="30" t="s">
        <v>6480</v>
      </c>
      <c r="I9231" t="s">
        <v>100</v>
      </c>
      <c r="J9231" s="33" t="s">
        <v>101</v>
      </c>
      <c r="K9231" t="s">
        <v>101</v>
      </c>
      <c r="L9231" t="s">
        <v>4601</v>
      </c>
      <c r="M9231" s="16">
        <v>40000</v>
      </c>
      <c r="N9231" s="16">
        <v>0</v>
      </c>
      <c r="O9231" s="15">
        <v>40000</v>
      </c>
      <c r="P9231">
        <v>0</v>
      </c>
      <c r="Q9231">
        <v>0</v>
      </c>
      <c r="R9231">
        <v>0</v>
      </c>
      <c r="S9231">
        <v>0</v>
      </c>
      <c r="X9231">
        <v>0</v>
      </c>
      <c r="Y9231" t="s">
        <v>17</v>
      </c>
    </row>
    <row r="9232" spans="1:25" x14ac:dyDescent="0.3">
      <c r="A9232" t="s">
        <v>31</v>
      </c>
      <c r="B9232" t="s">
        <v>31</v>
      </c>
      <c r="C9232" t="s">
        <v>5472</v>
      </c>
      <c r="D9232" t="s">
        <v>17</v>
      </c>
      <c r="E9232" t="s">
        <v>37</v>
      </c>
      <c r="F9232" s="30" t="s">
        <v>5099</v>
      </c>
      <c r="G9232" s="30" t="s">
        <v>6479</v>
      </c>
      <c r="H9232" s="30" t="s">
        <v>6480</v>
      </c>
      <c r="I9232" t="s">
        <v>100</v>
      </c>
      <c r="J9232" s="33" t="s">
        <v>101</v>
      </c>
      <c r="K9232" t="s">
        <v>101</v>
      </c>
      <c r="L9232" t="s">
        <v>4587</v>
      </c>
      <c r="M9232" s="16">
        <v>40000</v>
      </c>
      <c r="N9232" s="16">
        <v>0</v>
      </c>
      <c r="O9232" s="15">
        <v>40000</v>
      </c>
      <c r="P9232">
        <v>0</v>
      </c>
      <c r="Q9232">
        <v>0</v>
      </c>
      <c r="R9232">
        <v>0</v>
      </c>
      <c r="S9232">
        <v>0</v>
      </c>
      <c r="X9232">
        <v>0</v>
      </c>
      <c r="Y9232" t="s">
        <v>17</v>
      </c>
    </row>
    <row r="9233" spans="1:25" x14ac:dyDescent="0.3">
      <c r="A9233" t="s">
        <v>31</v>
      </c>
      <c r="B9233" t="s">
        <v>31</v>
      </c>
      <c r="C9233" t="s">
        <v>5472</v>
      </c>
      <c r="D9233" t="s">
        <v>17</v>
      </c>
      <c r="E9233" t="s">
        <v>37</v>
      </c>
      <c r="F9233" s="30" t="s">
        <v>5099</v>
      </c>
      <c r="G9233" s="30" t="s">
        <v>6479</v>
      </c>
      <c r="H9233" s="30" t="s">
        <v>6480</v>
      </c>
      <c r="I9233" t="s">
        <v>100</v>
      </c>
      <c r="J9233" s="33" t="s">
        <v>101</v>
      </c>
      <c r="K9233" t="s">
        <v>101</v>
      </c>
      <c r="L9233" t="s">
        <v>4607</v>
      </c>
      <c r="M9233" s="16">
        <v>40000</v>
      </c>
      <c r="N9233" s="16">
        <v>0</v>
      </c>
      <c r="O9233" s="15">
        <v>40000</v>
      </c>
      <c r="P9233">
        <v>0</v>
      </c>
      <c r="Q9233">
        <v>0</v>
      </c>
      <c r="R9233">
        <v>0</v>
      </c>
      <c r="S9233">
        <v>0</v>
      </c>
      <c r="X9233">
        <v>0</v>
      </c>
      <c r="Y9233" t="s">
        <v>17</v>
      </c>
    </row>
    <row r="9234" spans="1:25" x14ac:dyDescent="0.3">
      <c r="A9234" t="s">
        <v>31</v>
      </c>
      <c r="B9234" t="s">
        <v>31</v>
      </c>
      <c r="C9234" t="s">
        <v>5472</v>
      </c>
      <c r="D9234" t="s">
        <v>755</v>
      </c>
      <c r="E9234" t="s">
        <v>755</v>
      </c>
      <c r="F9234" s="30" t="s">
        <v>756</v>
      </c>
      <c r="G9234" s="30" t="s">
        <v>6481</v>
      </c>
      <c r="H9234" s="30" t="s">
        <v>6482</v>
      </c>
      <c r="I9234" t="s">
        <v>241</v>
      </c>
      <c r="J9234" s="33" t="s">
        <v>101</v>
      </c>
      <c r="K9234" t="s">
        <v>101</v>
      </c>
      <c r="L9234" t="s">
        <v>4601</v>
      </c>
      <c r="M9234" s="16">
        <v>5880000</v>
      </c>
      <c r="N9234" s="16">
        <v>100000</v>
      </c>
      <c r="O9234" s="15">
        <v>5980000</v>
      </c>
      <c r="P9234">
        <v>0</v>
      </c>
      <c r="Q9234">
        <v>20452</v>
      </c>
      <c r="R9234">
        <v>0</v>
      </c>
      <c r="S9234">
        <v>20452</v>
      </c>
      <c r="X9234">
        <v>0</v>
      </c>
      <c r="Y9234" t="s">
        <v>103</v>
      </c>
    </row>
    <row r="9235" spans="1:25" x14ac:dyDescent="0.3">
      <c r="A9235" t="s">
        <v>31</v>
      </c>
      <c r="B9235" t="s">
        <v>31</v>
      </c>
      <c r="C9235" t="s">
        <v>5472</v>
      </c>
      <c r="D9235" t="s">
        <v>45</v>
      </c>
      <c r="E9235" t="s">
        <v>64</v>
      </c>
      <c r="F9235" s="30" t="s">
        <v>409</v>
      </c>
      <c r="G9235" s="30" t="s">
        <v>5601</v>
      </c>
      <c r="H9235" s="30" t="s">
        <v>6483</v>
      </c>
      <c r="I9235" t="s">
        <v>241</v>
      </c>
      <c r="J9235" s="33" t="s">
        <v>182</v>
      </c>
      <c r="K9235" t="s">
        <v>182</v>
      </c>
      <c r="L9235" t="s">
        <v>4601</v>
      </c>
      <c r="M9235" s="16">
        <v>20000</v>
      </c>
      <c r="N9235" s="16">
        <v>0</v>
      </c>
      <c r="O9235" s="15">
        <v>20000</v>
      </c>
      <c r="P9235">
        <v>0</v>
      </c>
      <c r="Q9235">
        <v>0</v>
      </c>
      <c r="R9235">
        <v>0</v>
      </c>
      <c r="S9235">
        <v>0</v>
      </c>
      <c r="X9235">
        <v>0</v>
      </c>
      <c r="Y9235" t="s">
        <v>103</v>
      </c>
    </row>
    <row r="9236" spans="1:25" x14ac:dyDescent="0.3">
      <c r="A9236" t="s">
        <v>31</v>
      </c>
      <c r="B9236" t="s">
        <v>31</v>
      </c>
      <c r="C9236" t="s">
        <v>5472</v>
      </c>
      <c r="D9236" t="s">
        <v>45</v>
      </c>
      <c r="E9236" t="s">
        <v>64</v>
      </c>
      <c r="F9236" s="30" t="s">
        <v>409</v>
      </c>
      <c r="G9236" s="30" t="s">
        <v>5601</v>
      </c>
      <c r="H9236" s="30" t="s">
        <v>6223</v>
      </c>
      <c r="I9236" t="s">
        <v>100</v>
      </c>
      <c r="J9236" s="33" t="s">
        <v>101</v>
      </c>
      <c r="K9236" t="s">
        <v>101</v>
      </c>
      <c r="L9236" t="s">
        <v>4587</v>
      </c>
      <c r="M9236" s="16">
        <v>50000</v>
      </c>
      <c r="N9236" s="16">
        <v>0</v>
      </c>
      <c r="O9236" s="15">
        <v>50000</v>
      </c>
      <c r="P9236">
        <v>0</v>
      </c>
      <c r="Q9236">
        <v>0</v>
      </c>
      <c r="R9236">
        <v>0</v>
      </c>
      <c r="S9236">
        <v>0</v>
      </c>
      <c r="X9236">
        <v>0</v>
      </c>
      <c r="Y9236" t="s">
        <v>103</v>
      </c>
    </row>
    <row r="9237" spans="1:25" x14ac:dyDescent="0.3">
      <c r="A9237" t="s">
        <v>31</v>
      </c>
      <c r="B9237" t="s">
        <v>31</v>
      </c>
      <c r="C9237" t="s">
        <v>5472</v>
      </c>
      <c r="D9237" t="s">
        <v>45</v>
      </c>
      <c r="E9237" t="s">
        <v>64</v>
      </c>
      <c r="F9237" s="30" t="s">
        <v>409</v>
      </c>
      <c r="G9237" s="30" t="s">
        <v>5601</v>
      </c>
      <c r="H9237" s="30" t="s">
        <v>6223</v>
      </c>
      <c r="I9237" t="s">
        <v>100</v>
      </c>
      <c r="J9237" s="33" t="s">
        <v>101</v>
      </c>
      <c r="K9237" t="s">
        <v>101</v>
      </c>
      <c r="L9237" t="s">
        <v>4607</v>
      </c>
      <c r="M9237" s="16">
        <v>50000</v>
      </c>
      <c r="N9237" s="16">
        <v>0</v>
      </c>
      <c r="O9237" s="15">
        <v>50000</v>
      </c>
      <c r="P9237">
        <v>0</v>
      </c>
      <c r="Q9237">
        <v>0</v>
      </c>
      <c r="R9237">
        <v>0</v>
      </c>
      <c r="S9237">
        <v>0</v>
      </c>
      <c r="X9237">
        <v>0</v>
      </c>
      <c r="Y9237" t="s">
        <v>103</v>
      </c>
    </row>
    <row r="9238" spans="1:25" x14ac:dyDescent="0.3">
      <c r="A9238" t="s">
        <v>31</v>
      </c>
      <c r="B9238" t="s">
        <v>31</v>
      </c>
      <c r="C9238" t="s">
        <v>5472</v>
      </c>
      <c r="D9238" t="s">
        <v>20</v>
      </c>
      <c r="E9238" t="s">
        <v>20</v>
      </c>
      <c r="F9238" s="30" t="s">
        <v>524</v>
      </c>
      <c r="G9238" s="30" t="s">
        <v>5810</v>
      </c>
      <c r="H9238" s="30" t="s">
        <v>5811</v>
      </c>
      <c r="I9238" t="s">
        <v>100</v>
      </c>
      <c r="J9238" s="33" t="s">
        <v>101</v>
      </c>
      <c r="K9238" t="s">
        <v>101</v>
      </c>
      <c r="L9238" t="s">
        <v>4601</v>
      </c>
      <c r="M9238" s="16">
        <v>250000</v>
      </c>
      <c r="N9238" s="16">
        <v>0</v>
      </c>
      <c r="O9238" s="15">
        <v>250000</v>
      </c>
      <c r="P9238">
        <v>0</v>
      </c>
      <c r="Q9238">
        <v>200</v>
      </c>
      <c r="R9238">
        <v>200</v>
      </c>
      <c r="S9238">
        <v>400</v>
      </c>
      <c r="X9238">
        <v>0</v>
      </c>
      <c r="Y9238" t="s">
        <v>113</v>
      </c>
    </row>
    <row r="9239" spans="1:25" x14ac:dyDescent="0.3">
      <c r="A9239" t="s">
        <v>31</v>
      </c>
      <c r="B9239" t="s">
        <v>31</v>
      </c>
      <c r="C9239" t="s">
        <v>5472</v>
      </c>
      <c r="D9239" t="s">
        <v>20</v>
      </c>
      <c r="E9239" t="s">
        <v>20</v>
      </c>
      <c r="F9239" s="30" t="s">
        <v>4613</v>
      </c>
      <c r="G9239" s="30" t="s">
        <v>6484</v>
      </c>
      <c r="H9239" s="30" t="s">
        <v>6485</v>
      </c>
      <c r="I9239" t="s">
        <v>100</v>
      </c>
      <c r="J9239" s="33" t="s">
        <v>101</v>
      </c>
      <c r="K9239" t="s">
        <v>101</v>
      </c>
      <c r="L9239" t="s">
        <v>4691</v>
      </c>
      <c r="M9239" s="16">
        <v>120000</v>
      </c>
      <c r="N9239" s="16">
        <v>0</v>
      </c>
      <c r="O9239" s="15">
        <v>120000</v>
      </c>
      <c r="P9239">
        <v>0</v>
      </c>
      <c r="Q9239">
        <v>0</v>
      </c>
      <c r="R9239">
        <v>0</v>
      </c>
      <c r="S9239">
        <v>0</v>
      </c>
      <c r="X9239">
        <v>0</v>
      </c>
      <c r="Y9239" t="s">
        <v>113</v>
      </c>
    </row>
    <row r="9240" spans="1:25" x14ac:dyDescent="0.3">
      <c r="A9240" t="s">
        <v>31</v>
      </c>
      <c r="B9240" t="s">
        <v>31</v>
      </c>
      <c r="C9240" t="s">
        <v>5472</v>
      </c>
      <c r="D9240" t="s">
        <v>20</v>
      </c>
      <c r="E9240" t="s">
        <v>20</v>
      </c>
      <c r="F9240" s="30" t="s">
        <v>4613</v>
      </c>
      <c r="G9240" s="30" t="s">
        <v>6484</v>
      </c>
      <c r="H9240" s="30" t="s">
        <v>6485</v>
      </c>
      <c r="I9240" t="s">
        <v>100</v>
      </c>
      <c r="J9240" s="33" t="s">
        <v>101</v>
      </c>
      <c r="K9240" t="s">
        <v>101</v>
      </c>
      <c r="L9240" t="s">
        <v>4612</v>
      </c>
      <c r="M9240" s="16">
        <v>120000</v>
      </c>
      <c r="N9240" s="16">
        <v>0</v>
      </c>
      <c r="O9240" s="15">
        <v>120000</v>
      </c>
      <c r="P9240">
        <v>0</v>
      </c>
      <c r="Q9240">
        <v>0</v>
      </c>
      <c r="R9240">
        <v>0</v>
      </c>
      <c r="S9240">
        <v>0</v>
      </c>
      <c r="X9240">
        <v>0</v>
      </c>
      <c r="Y9240" t="s">
        <v>113</v>
      </c>
    </row>
    <row r="9241" spans="1:25" x14ac:dyDescent="0.3">
      <c r="A9241" t="s">
        <v>31</v>
      </c>
      <c r="B9241" t="s">
        <v>31</v>
      </c>
      <c r="C9241" t="s">
        <v>5472</v>
      </c>
      <c r="D9241" t="s">
        <v>20</v>
      </c>
      <c r="E9241" t="s">
        <v>20</v>
      </c>
      <c r="F9241" s="30" t="s">
        <v>4613</v>
      </c>
      <c r="G9241" s="30" t="s">
        <v>6484</v>
      </c>
      <c r="H9241" s="30" t="s">
        <v>6485</v>
      </c>
      <c r="I9241" t="s">
        <v>100</v>
      </c>
      <c r="J9241" s="33" t="s">
        <v>101</v>
      </c>
      <c r="K9241" t="s">
        <v>101</v>
      </c>
      <c r="L9241" t="s">
        <v>4601</v>
      </c>
      <c r="M9241" s="16">
        <v>60000</v>
      </c>
      <c r="N9241" s="16">
        <v>0</v>
      </c>
      <c r="O9241" s="15">
        <v>60000</v>
      </c>
      <c r="P9241">
        <v>0</v>
      </c>
      <c r="Q9241">
        <v>0</v>
      </c>
      <c r="R9241">
        <v>0</v>
      </c>
      <c r="S9241">
        <v>0</v>
      </c>
      <c r="X9241">
        <v>0</v>
      </c>
      <c r="Y9241" t="s">
        <v>113</v>
      </c>
    </row>
    <row r="9242" spans="1:25" x14ac:dyDescent="0.3">
      <c r="A9242" t="s">
        <v>31</v>
      </c>
      <c r="B9242" t="s">
        <v>31</v>
      </c>
      <c r="C9242" t="s">
        <v>5472</v>
      </c>
      <c r="D9242" t="s">
        <v>20</v>
      </c>
      <c r="E9242" t="s">
        <v>20</v>
      </c>
      <c r="F9242" s="30" t="s">
        <v>4613</v>
      </c>
      <c r="G9242" s="30" t="s">
        <v>6484</v>
      </c>
      <c r="H9242" s="30" t="s">
        <v>6485</v>
      </c>
      <c r="I9242" t="s">
        <v>100</v>
      </c>
      <c r="J9242" s="33" t="s">
        <v>101</v>
      </c>
      <c r="K9242" t="s">
        <v>101</v>
      </c>
      <c r="L9242" t="s">
        <v>4587</v>
      </c>
      <c r="M9242" s="16">
        <v>120000</v>
      </c>
      <c r="N9242" s="16">
        <v>0</v>
      </c>
      <c r="O9242" s="15">
        <v>120000</v>
      </c>
      <c r="P9242">
        <v>0</v>
      </c>
      <c r="Q9242">
        <v>0</v>
      </c>
      <c r="R9242">
        <v>0</v>
      </c>
      <c r="S9242">
        <v>0</v>
      </c>
      <c r="X9242">
        <v>0</v>
      </c>
      <c r="Y9242" t="s">
        <v>113</v>
      </c>
    </row>
    <row r="9243" spans="1:25" x14ac:dyDescent="0.3">
      <c r="A9243" t="s">
        <v>31</v>
      </c>
      <c r="B9243" t="s">
        <v>31</v>
      </c>
      <c r="C9243" t="s">
        <v>5472</v>
      </c>
      <c r="D9243" t="s">
        <v>20</v>
      </c>
      <c r="E9243" t="s">
        <v>20</v>
      </c>
      <c r="F9243" s="30" t="s">
        <v>4613</v>
      </c>
      <c r="G9243" s="30" t="s">
        <v>6484</v>
      </c>
      <c r="H9243" s="30" t="s">
        <v>6485</v>
      </c>
      <c r="I9243" t="s">
        <v>100</v>
      </c>
      <c r="J9243" s="33" t="s">
        <v>101</v>
      </c>
      <c r="K9243" t="s">
        <v>101</v>
      </c>
      <c r="L9243" t="s">
        <v>4607</v>
      </c>
      <c r="M9243" s="16">
        <v>120000</v>
      </c>
      <c r="N9243" s="16">
        <v>0</v>
      </c>
      <c r="O9243" s="15">
        <v>120000</v>
      </c>
      <c r="P9243">
        <v>0</v>
      </c>
      <c r="Q9243">
        <v>0</v>
      </c>
      <c r="R9243">
        <v>0</v>
      </c>
      <c r="S9243">
        <v>0</v>
      </c>
      <c r="X9243">
        <v>0</v>
      </c>
      <c r="Y9243" t="s">
        <v>113</v>
      </c>
    </row>
    <row r="9244" spans="1:25" x14ac:dyDescent="0.3">
      <c r="A9244" t="s">
        <v>31</v>
      </c>
      <c r="B9244" t="s">
        <v>31</v>
      </c>
      <c r="C9244" t="s">
        <v>5472</v>
      </c>
      <c r="D9244" t="s">
        <v>20</v>
      </c>
      <c r="E9244" t="s">
        <v>20</v>
      </c>
      <c r="F9244" s="30" t="s">
        <v>4608</v>
      </c>
      <c r="G9244" s="30" t="s">
        <v>6486</v>
      </c>
      <c r="H9244" s="30" t="s">
        <v>6487</v>
      </c>
      <c r="I9244" t="s">
        <v>100</v>
      </c>
      <c r="J9244" s="33" t="s">
        <v>101</v>
      </c>
      <c r="K9244" t="s">
        <v>101</v>
      </c>
      <c r="L9244" t="s">
        <v>4691</v>
      </c>
      <c r="M9244" s="16">
        <v>168000</v>
      </c>
      <c r="N9244" s="16">
        <v>112500</v>
      </c>
      <c r="O9244" s="15">
        <v>280500</v>
      </c>
      <c r="P9244">
        <v>0</v>
      </c>
      <c r="Q9244">
        <v>300</v>
      </c>
      <c r="R9244">
        <v>50</v>
      </c>
      <c r="S9244">
        <v>350</v>
      </c>
      <c r="X9244">
        <v>0</v>
      </c>
      <c r="Y9244" t="s">
        <v>113</v>
      </c>
    </row>
    <row r="9245" spans="1:25" x14ac:dyDescent="0.3">
      <c r="A9245" t="s">
        <v>31</v>
      </c>
      <c r="B9245" t="s">
        <v>31</v>
      </c>
      <c r="C9245" t="s">
        <v>5472</v>
      </c>
      <c r="D9245" t="s">
        <v>20</v>
      </c>
      <c r="E9245" t="s">
        <v>20</v>
      </c>
      <c r="F9245" s="30" t="s">
        <v>4608</v>
      </c>
      <c r="G9245" s="30" t="s">
        <v>6486</v>
      </c>
      <c r="H9245" s="30" t="s">
        <v>6487</v>
      </c>
      <c r="I9245" t="s">
        <v>100</v>
      </c>
      <c r="J9245" s="33" t="s">
        <v>101</v>
      </c>
      <c r="K9245" t="s">
        <v>101</v>
      </c>
      <c r="L9245" t="s">
        <v>4612</v>
      </c>
      <c r="M9245" s="16">
        <v>168000</v>
      </c>
      <c r="N9245" s="16">
        <v>112500</v>
      </c>
      <c r="O9245" s="15">
        <v>280500</v>
      </c>
      <c r="P9245">
        <v>0</v>
      </c>
      <c r="Q9245">
        <v>300</v>
      </c>
      <c r="R9245">
        <v>50</v>
      </c>
      <c r="S9245">
        <v>350</v>
      </c>
      <c r="X9245">
        <v>0</v>
      </c>
      <c r="Y9245" t="s">
        <v>113</v>
      </c>
    </row>
    <row r="9246" spans="1:25" x14ac:dyDescent="0.3">
      <c r="A9246" t="s">
        <v>31</v>
      </c>
      <c r="B9246" t="s">
        <v>31</v>
      </c>
      <c r="C9246" t="s">
        <v>5472</v>
      </c>
      <c r="D9246" t="s">
        <v>20</v>
      </c>
      <c r="E9246" t="s">
        <v>20</v>
      </c>
      <c r="F9246" s="30" t="s">
        <v>4608</v>
      </c>
      <c r="G9246" s="30" t="s">
        <v>6486</v>
      </c>
      <c r="H9246" s="30" t="s">
        <v>6487</v>
      </c>
      <c r="I9246" t="s">
        <v>100</v>
      </c>
      <c r="J9246" s="33" t="s">
        <v>101</v>
      </c>
      <c r="K9246" t="s">
        <v>101</v>
      </c>
      <c r="L9246" t="s">
        <v>4587</v>
      </c>
      <c r="M9246" s="16">
        <v>168000</v>
      </c>
      <c r="N9246" s="16">
        <v>112500</v>
      </c>
      <c r="O9246" s="15">
        <v>280500</v>
      </c>
      <c r="P9246">
        <v>0</v>
      </c>
      <c r="Q9246">
        <v>300</v>
      </c>
      <c r="R9246">
        <v>50</v>
      </c>
      <c r="S9246">
        <v>350</v>
      </c>
      <c r="X9246">
        <v>0</v>
      </c>
      <c r="Y9246" t="s">
        <v>113</v>
      </c>
    </row>
    <row r="9247" spans="1:25" x14ac:dyDescent="0.3">
      <c r="A9247" t="s">
        <v>31</v>
      </c>
      <c r="B9247" t="s">
        <v>31</v>
      </c>
      <c r="C9247" t="s">
        <v>5472</v>
      </c>
      <c r="D9247" t="s">
        <v>20</v>
      </c>
      <c r="E9247" t="s">
        <v>20</v>
      </c>
      <c r="F9247" s="30" t="s">
        <v>4608</v>
      </c>
      <c r="G9247" s="30" t="s">
        <v>6486</v>
      </c>
      <c r="H9247" s="30" t="s">
        <v>6487</v>
      </c>
      <c r="I9247" t="s">
        <v>100</v>
      </c>
      <c r="J9247" s="33" t="s">
        <v>101</v>
      </c>
      <c r="K9247" t="s">
        <v>101</v>
      </c>
      <c r="L9247" t="s">
        <v>4607</v>
      </c>
      <c r="M9247" s="16">
        <v>168000</v>
      </c>
      <c r="N9247" s="16">
        <v>112500</v>
      </c>
      <c r="O9247" s="15">
        <v>280500</v>
      </c>
      <c r="P9247">
        <v>0</v>
      </c>
      <c r="Q9247">
        <v>300</v>
      </c>
      <c r="R9247">
        <v>50</v>
      </c>
      <c r="S9247">
        <v>350</v>
      </c>
      <c r="X9247">
        <v>0</v>
      </c>
      <c r="Y9247" t="s">
        <v>113</v>
      </c>
    </row>
    <row r="9248" spans="1:25" x14ac:dyDescent="0.3">
      <c r="A9248" t="s">
        <v>31</v>
      </c>
      <c r="B9248" t="s">
        <v>31</v>
      </c>
      <c r="C9248" t="s">
        <v>5472</v>
      </c>
      <c r="D9248" t="s">
        <v>20</v>
      </c>
      <c r="E9248" t="s">
        <v>20</v>
      </c>
      <c r="F9248" s="30" t="s">
        <v>417</v>
      </c>
      <c r="G9248" s="30" t="s">
        <v>6486</v>
      </c>
      <c r="H9248" s="30" t="s">
        <v>6488</v>
      </c>
      <c r="I9248" t="s">
        <v>100</v>
      </c>
      <c r="J9248" s="33" t="s">
        <v>101</v>
      </c>
      <c r="K9248" t="s">
        <v>101</v>
      </c>
      <c r="L9248" t="s">
        <v>4691</v>
      </c>
      <c r="M9248" s="16">
        <v>337500</v>
      </c>
      <c r="N9248" s="16">
        <v>0</v>
      </c>
      <c r="O9248" s="15">
        <v>337500</v>
      </c>
      <c r="P9248">
        <v>0</v>
      </c>
      <c r="Q9248">
        <v>600</v>
      </c>
      <c r="R9248">
        <v>75</v>
      </c>
      <c r="S9248">
        <v>675</v>
      </c>
      <c r="X9248">
        <v>0</v>
      </c>
      <c r="Y9248" t="s">
        <v>113</v>
      </c>
    </row>
    <row r="9249" spans="1:25" x14ac:dyDescent="0.3">
      <c r="A9249" t="s">
        <v>31</v>
      </c>
      <c r="B9249" t="s">
        <v>31</v>
      </c>
      <c r="C9249" t="s">
        <v>5472</v>
      </c>
      <c r="D9249" t="s">
        <v>20</v>
      </c>
      <c r="E9249" t="s">
        <v>20</v>
      </c>
      <c r="F9249" s="30" t="s">
        <v>417</v>
      </c>
      <c r="G9249" s="30" t="s">
        <v>6486</v>
      </c>
      <c r="H9249" s="30" t="s">
        <v>6488</v>
      </c>
      <c r="I9249" t="s">
        <v>100</v>
      </c>
      <c r="J9249" s="33" t="s">
        <v>101</v>
      </c>
      <c r="K9249" t="s">
        <v>101</v>
      </c>
      <c r="L9249" t="s">
        <v>4612</v>
      </c>
      <c r="M9249" s="16">
        <v>337500</v>
      </c>
      <c r="N9249" s="16">
        <v>0</v>
      </c>
      <c r="O9249" s="15">
        <v>337500</v>
      </c>
      <c r="P9249">
        <v>0</v>
      </c>
      <c r="Q9249">
        <v>600</v>
      </c>
      <c r="R9249">
        <v>75</v>
      </c>
      <c r="S9249">
        <v>675</v>
      </c>
      <c r="X9249">
        <v>0</v>
      </c>
      <c r="Y9249" t="s">
        <v>113</v>
      </c>
    </row>
    <row r="9250" spans="1:25" x14ac:dyDescent="0.3">
      <c r="A9250" t="s">
        <v>31</v>
      </c>
      <c r="B9250" t="s">
        <v>31</v>
      </c>
      <c r="C9250" t="s">
        <v>5472</v>
      </c>
      <c r="D9250" t="s">
        <v>20</v>
      </c>
      <c r="E9250" t="s">
        <v>20</v>
      </c>
      <c r="F9250" s="30" t="s">
        <v>417</v>
      </c>
      <c r="G9250" s="30" t="s">
        <v>6486</v>
      </c>
      <c r="H9250" s="30" t="s">
        <v>6488</v>
      </c>
      <c r="I9250" t="s">
        <v>100</v>
      </c>
      <c r="J9250" s="33" t="s">
        <v>101</v>
      </c>
      <c r="K9250" t="s">
        <v>101</v>
      </c>
      <c r="L9250" t="s">
        <v>4601</v>
      </c>
      <c r="M9250" s="16">
        <v>250000</v>
      </c>
      <c r="N9250" s="16">
        <v>0</v>
      </c>
      <c r="O9250" s="15">
        <v>250000</v>
      </c>
      <c r="P9250">
        <v>0</v>
      </c>
      <c r="Q9250">
        <v>450</v>
      </c>
      <c r="R9250">
        <v>50</v>
      </c>
      <c r="S9250">
        <v>500</v>
      </c>
      <c r="X9250">
        <v>0</v>
      </c>
      <c r="Y9250" t="s">
        <v>113</v>
      </c>
    </row>
    <row r="9251" spans="1:25" x14ac:dyDescent="0.3">
      <c r="A9251" t="s">
        <v>31</v>
      </c>
      <c r="B9251" t="s">
        <v>31</v>
      </c>
      <c r="C9251" t="s">
        <v>5472</v>
      </c>
      <c r="D9251" t="s">
        <v>20</v>
      </c>
      <c r="E9251" t="s">
        <v>20</v>
      </c>
      <c r="F9251" s="30" t="s">
        <v>417</v>
      </c>
      <c r="G9251" s="30" t="s">
        <v>6486</v>
      </c>
      <c r="H9251" s="30" t="s">
        <v>6488</v>
      </c>
      <c r="I9251" t="s">
        <v>100</v>
      </c>
      <c r="J9251" s="33" t="s">
        <v>101</v>
      </c>
      <c r="K9251" t="s">
        <v>101</v>
      </c>
      <c r="L9251" t="s">
        <v>4587</v>
      </c>
      <c r="M9251" s="16">
        <v>337500</v>
      </c>
      <c r="N9251" s="16">
        <v>0</v>
      </c>
      <c r="O9251" s="15">
        <v>337500</v>
      </c>
      <c r="P9251">
        <v>0</v>
      </c>
      <c r="Q9251">
        <v>600</v>
      </c>
      <c r="R9251">
        <v>75</v>
      </c>
      <c r="S9251">
        <v>675</v>
      </c>
      <c r="X9251">
        <v>0</v>
      </c>
      <c r="Y9251" t="s">
        <v>113</v>
      </c>
    </row>
    <row r="9252" spans="1:25" x14ac:dyDescent="0.3">
      <c r="A9252" t="s">
        <v>31</v>
      </c>
      <c r="B9252" t="s">
        <v>31</v>
      </c>
      <c r="C9252" t="s">
        <v>5472</v>
      </c>
      <c r="D9252" t="s">
        <v>20</v>
      </c>
      <c r="E9252" t="s">
        <v>20</v>
      </c>
      <c r="F9252" s="30" t="s">
        <v>417</v>
      </c>
      <c r="G9252" s="30" t="s">
        <v>6486</v>
      </c>
      <c r="H9252" s="30" t="s">
        <v>6488</v>
      </c>
      <c r="I9252" t="s">
        <v>100</v>
      </c>
      <c r="J9252" s="33" t="s">
        <v>101</v>
      </c>
      <c r="K9252" t="s">
        <v>101</v>
      </c>
      <c r="L9252" t="s">
        <v>4607</v>
      </c>
      <c r="M9252" s="16">
        <v>337500</v>
      </c>
      <c r="N9252" s="16">
        <v>0</v>
      </c>
      <c r="O9252" s="15">
        <v>337500</v>
      </c>
      <c r="P9252">
        <v>0</v>
      </c>
      <c r="Q9252">
        <v>600</v>
      </c>
      <c r="R9252">
        <v>75</v>
      </c>
      <c r="S9252">
        <v>675</v>
      </c>
      <c r="X9252">
        <v>0</v>
      </c>
      <c r="Y9252" t="s">
        <v>113</v>
      </c>
    </row>
    <row r="9253" spans="1:25" x14ac:dyDescent="0.3">
      <c r="A9253" t="s">
        <v>31</v>
      </c>
      <c r="B9253" t="s">
        <v>31</v>
      </c>
      <c r="C9253" t="s">
        <v>5472</v>
      </c>
      <c r="D9253" t="s">
        <v>20</v>
      </c>
      <c r="E9253" t="s">
        <v>20</v>
      </c>
      <c r="F9253" s="30" t="s">
        <v>4608</v>
      </c>
      <c r="G9253" s="30" t="s">
        <v>6489</v>
      </c>
      <c r="H9253" s="30" t="s">
        <v>6490</v>
      </c>
      <c r="I9253" t="s">
        <v>100</v>
      </c>
      <c r="J9253" s="33" t="s">
        <v>101</v>
      </c>
      <c r="K9253" t="s">
        <v>101</v>
      </c>
      <c r="L9253" t="s">
        <v>4601</v>
      </c>
      <c r="M9253" s="16">
        <v>140000</v>
      </c>
      <c r="N9253" s="16">
        <v>75000</v>
      </c>
      <c r="O9253" s="15">
        <v>215000</v>
      </c>
      <c r="P9253">
        <v>0</v>
      </c>
      <c r="Q9253">
        <v>250</v>
      </c>
      <c r="R9253">
        <v>50</v>
      </c>
      <c r="S9253">
        <v>300</v>
      </c>
      <c r="X9253">
        <v>0</v>
      </c>
      <c r="Y9253" t="s">
        <v>113</v>
      </c>
    </row>
    <row r="9254" spans="1:25" x14ac:dyDescent="0.3">
      <c r="A9254" t="s">
        <v>31</v>
      </c>
      <c r="B9254" t="s">
        <v>31</v>
      </c>
      <c r="C9254" t="s">
        <v>5472</v>
      </c>
      <c r="D9254" t="s">
        <v>22</v>
      </c>
      <c r="E9254" t="s">
        <v>22</v>
      </c>
      <c r="F9254" s="30" t="s">
        <v>4671</v>
      </c>
      <c r="G9254" s="30" t="s">
        <v>4823</v>
      </c>
      <c r="H9254" s="30" t="s">
        <v>6491</v>
      </c>
      <c r="I9254" t="s">
        <v>181</v>
      </c>
      <c r="J9254" s="33" t="s">
        <v>182</v>
      </c>
      <c r="K9254" t="s">
        <v>182</v>
      </c>
      <c r="L9254" t="s">
        <v>4691</v>
      </c>
      <c r="M9254" s="16">
        <v>0</v>
      </c>
      <c r="N9254" s="16">
        <v>150000</v>
      </c>
      <c r="O9254" s="15">
        <v>150000</v>
      </c>
      <c r="P9254">
        <v>0</v>
      </c>
      <c r="Q9254">
        <v>450</v>
      </c>
      <c r="R9254">
        <v>0</v>
      </c>
      <c r="S9254">
        <v>450</v>
      </c>
      <c r="X9254">
        <v>0</v>
      </c>
      <c r="Y9254" t="s">
        <v>183</v>
      </c>
    </row>
    <row r="9255" spans="1:25" x14ac:dyDescent="0.3">
      <c r="A9255" t="s">
        <v>31</v>
      </c>
      <c r="B9255" t="s">
        <v>31</v>
      </c>
      <c r="C9255" t="s">
        <v>5472</v>
      </c>
      <c r="D9255" t="s">
        <v>22</v>
      </c>
      <c r="E9255" t="s">
        <v>22</v>
      </c>
      <c r="F9255" s="30" t="s">
        <v>4671</v>
      </c>
      <c r="G9255" s="30" t="s">
        <v>4823</v>
      </c>
      <c r="H9255" s="30" t="s">
        <v>6491</v>
      </c>
      <c r="I9255" t="s">
        <v>181</v>
      </c>
      <c r="J9255" s="33" t="s">
        <v>182</v>
      </c>
      <c r="K9255" t="s">
        <v>182</v>
      </c>
      <c r="L9255" t="s">
        <v>4612</v>
      </c>
      <c r="M9255" s="16">
        <v>0</v>
      </c>
      <c r="N9255" s="16">
        <v>150000</v>
      </c>
      <c r="O9255" s="15">
        <v>150000</v>
      </c>
      <c r="P9255">
        <v>0</v>
      </c>
      <c r="Q9255">
        <v>450</v>
      </c>
      <c r="R9255">
        <v>0</v>
      </c>
      <c r="S9255">
        <v>450</v>
      </c>
      <c r="X9255">
        <v>0</v>
      </c>
      <c r="Y9255" t="s">
        <v>183</v>
      </c>
    </row>
    <row r="9256" spans="1:25" x14ac:dyDescent="0.3">
      <c r="A9256" t="s">
        <v>31</v>
      </c>
      <c r="B9256" t="s">
        <v>31</v>
      </c>
      <c r="C9256" t="s">
        <v>5472</v>
      </c>
      <c r="D9256" t="s">
        <v>22</v>
      </c>
      <c r="E9256" t="s">
        <v>22</v>
      </c>
      <c r="F9256" s="30" t="s">
        <v>4671</v>
      </c>
      <c r="G9256" s="30" t="s">
        <v>4823</v>
      </c>
      <c r="H9256" s="30" t="s">
        <v>6491</v>
      </c>
      <c r="I9256" t="s">
        <v>181</v>
      </c>
      <c r="J9256" s="33" t="s">
        <v>182</v>
      </c>
      <c r="K9256" t="s">
        <v>182</v>
      </c>
      <c r="L9256" t="s">
        <v>4601</v>
      </c>
      <c r="M9256" s="16">
        <v>0</v>
      </c>
      <c r="N9256" s="16">
        <v>300000</v>
      </c>
      <c r="O9256" s="15">
        <v>300000</v>
      </c>
      <c r="P9256">
        <v>0</v>
      </c>
      <c r="Q9256">
        <v>900</v>
      </c>
      <c r="R9256">
        <v>0</v>
      </c>
      <c r="S9256">
        <v>900</v>
      </c>
      <c r="X9256">
        <v>0</v>
      </c>
      <c r="Y9256" t="s">
        <v>183</v>
      </c>
    </row>
    <row r="9257" spans="1:25" x14ac:dyDescent="0.3">
      <c r="A9257" t="s">
        <v>31</v>
      </c>
      <c r="B9257" t="s">
        <v>31</v>
      </c>
      <c r="C9257" t="s">
        <v>5472</v>
      </c>
      <c r="D9257" t="s">
        <v>22</v>
      </c>
      <c r="E9257" t="s">
        <v>22</v>
      </c>
      <c r="F9257" s="30" t="s">
        <v>4671</v>
      </c>
      <c r="G9257" s="30" t="s">
        <v>4823</v>
      </c>
      <c r="H9257" s="30" t="s">
        <v>6491</v>
      </c>
      <c r="I9257" t="s">
        <v>181</v>
      </c>
      <c r="J9257" s="33" t="s">
        <v>182</v>
      </c>
      <c r="K9257" t="s">
        <v>182</v>
      </c>
      <c r="L9257" t="s">
        <v>4587</v>
      </c>
      <c r="M9257" s="16">
        <v>0</v>
      </c>
      <c r="N9257" s="16">
        <v>200000</v>
      </c>
      <c r="O9257" s="15">
        <v>200000</v>
      </c>
      <c r="P9257">
        <v>0</v>
      </c>
      <c r="Q9257">
        <v>600</v>
      </c>
      <c r="R9257">
        <v>0</v>
      </c>
      <c r="S9257">
        <v>600</v>
      </c>
      <c r="X9257">
        <v>0</v>
      </c>
      <c r="Y9257" t="s">
        <v>183</v>
      </c>
    </row>
    <row r="9258" spans="1:25" x14ac:dyDescent="0.3">
      <c r="A9258" t="s">
        <v>31</v>
      </c>
      <c r="B9258" t="s">
        <v>31</v>
      </c>
      <c r="C9258" t="s">
        <v>5472</v>
      </c>
      <c r="D9258" t="s">
        <v>22</v>
      </c>
      <c r="E9258" t="s">
        <v>22</v>
      </c>
      <c r="F9258" s="30" t="s">
        <v>4671</v>
      </c>
      <c r="G9258" s="30" t="s">
        <v>4823</v>
      </c>
      <c r="H9258" s="30" t="s">
        <v>6491</v>
      </c>
      <c r="I9258" t="s">
        <v>181</v>
      </c>
      <c r="J9258" s="33" t="s">
        <v>182</v>
      </c>
      <c r="K9258" t="s">
        <v>182</v>
      </c>
      <c r="L9258" t="s">
        <v>4607</v>
      </c>
      <c r="M9258" s="16">
        <v>0</v>
      </c>
      <c r="N9258" s="16">
        <v>200000</v>
      </c>
      <c r="O9258" s="15">
        <v>200000</v>
      </c>
      <c r="P9258">
        <v>0</v>
      </c>
      <c r="Q9258">
        <v>600</v>
      </c>
      <c r="R9258">
        <v>0</v>
      </c>
      <c r="S9258">
        <v>600</v>
      </c>
      <c r="X9258">
        <v>0</v>
      </c>
      <c r="Y9258" t="s">
        <v>183</v>
      </c>
    </row>
    <row r="9259" spans="1:25" x14ac:dyDescent="0.3">
      <c r="A9259" t="s">
        <v>31</v>
      </c>
      <c r="B9259" t="s">
        <v>31</v>
      </c>
      <c r="C9259" t="s">
        <v>5472</v>
      </c>
      <c r="D9259" t="s">
        <v>26</v>
      </c>
      <c r="E9259" t="s">
        <v>26</v>
      </c>
      <c r="F9259" s="30" t="s">
        <v>544</v>
      </c>
      <c r="G9259" s="30" t="s">
        <v>6492</v>
      </c>
      <c r="H9259" s="30" t="s">
        <v>6493</v>
      </c>
      <c r="I9259" t="s">
        <v>100</v>
      </c>
      <c r="J9259" s="33" t="s">
        <v>101</v>
      </c>
      <c r="K9259" t="s">
        <v>101</v>
      </c>
      <c r="L9259" t="s">
        <v>4601</v>
      </c>
      <c r="M9259" s="16">
        <v>700000</v>
      </c>
      <c r="N9259" s="16">
        <v>0</v>
      </c>
      <c r="O9259" s="15">
        <v>700000</v>
      </c>
      <c r="P9259">
        <v>0</v>
      </c>
      <c r="Q9259">
        <v>8700</v>
      </c>
      <c r="R9259">
        <v>1300</v>
      </c>
      <c r="S9259">
        <v>10000</v>
      </c>
      <c r="X9259">
        <v>0</v>
      </c>
      <c r="Y9259" t="s">
        <v>341</v>
      </c>
    </row>
    <row r="9260" spans="1:25" x14ac:dyDescent="0.3">
      <c r="A9260" t="s">
        <v>31</v>
      </c>
      <c r="B9260" t="s">
        <v>31</v>
      </c>
      <c r="C9260" t="s">
        <v>5472</v>
      </c>
      <c r="D9260" t="s">
        <v>26</v>
      </c>
      <c r="E9260" t="s">
        <v>26</v>
      </c>
      <c r="F9260" s="30" t="s">
        <v>544</v>
      </c>
      <c r="G9260" s="30" t="s">
        <v>6492</v>
      </c>
      <c r="H9260" s="30" t="s">
        <v>6494</v>
      </c>
      <c r="I9260" t="s">
        <v>181</v>
      </c>
      <c r="J9260" s="33" t="s">
        <v>182</v>
      </c>
      <c r="K9260" t="s">
        <v>182</v>
      </c>
      <c r="L9260" t="s">
        <v>4601</v>
      </c>
      <c r="M9260" s="16">
        <v>710000</v>
      </c>
      <c r="N9260" s="16">
        <v>0</v>
      </c>
      <c r="O9260" s="15">
        <v>710000</v>
      </c>
      <c r="P9260">
        <v>0</v>
      </c>
      <c r="Q9260">
        <v>40000</v>
      </c>
      <c r="R9260">
        <v>0</v>
      </c>
      <c r="S9260">
        <v>40000</v>
      </c>
      <c r="X9260">
        <v>0</v>
      </c>
      <c r="Y9260" t="s">
        <v>341</v>
      </c>
    </row>
    <row r="9261" spans="1:25" x14ac:dyDescent="0.3">
      <c r="A9261" t="s">
        <v>31</v>
      </c>
      <c r="B9261" t="s">
        <v>31</v>
      </c>
      <c r="C9261" t="s">
        <v>5472</v>
      </c>
      <c r="D9261" t="s">
        <v>17</v>
      </c>
      <c r="E9261" t="s">
        <v>17</v>
      </c>
      <c r="F9261" s="30" t="s">
        <v>436</v>
      </c>
      <c r="G9261" s="30" t="s">
        <v>6495</v>
      </c>
      <c r="H9261" s="30" t="s">
        <v>6496</v>
      </c>
      <c r="I9261" t="s">
        <v>100</v>
      </c>
      <c r="J9261" s="33" t="s">
        <v>101</v>
      </c>
      <c r="K9261" t="s">
        <v>101</v>
      </c>
      <c r="L9261" t="s">
        <v>4601</v>
      </c>
      <c r="M9261" s="16">
        <v>200000</v>
      </c>
      <c r="N9261" s="16">
        <v>50000</v>
      </c>
      <c r="O9261" s="15">
        <v>250000</v>
      </c>
      <c r="P9261">
        <v>0</v>
      </c>
      <c r="Q9261">
        <v>25000</v>
      </c>
      <c r="R9261">
        <v>0</v>
      </c>
      <c r="S9261">
        <v>25000</v>
      </c>
      <c r="X9261">
        <v>0</v>
      </c>
      <c r="Y9261" t="s">
        <v>17</v>
      </c>
    </row>
    <row r="9262" spans="1:25" x14ac:dyDescent="0.3">
      <c r="A9262" t="s">
        <v>31</v>
      </c>
      <c r="B9262" t="s">
        <v>31</v>
      </c>
      <c r="C9262" t="s">
        <v>5472</v>
      </c>
      <c r="D9262" t="s">
        <v>17</v>
      </c>
      <c r="E9262" t="s">
        <v>17</v>
      </c>
      <c r="F9262" s="30" t="s">
        <v>4636</v>
      </c>
      <c r="G9262" s="30" t="s">
        <v>6497</v>
      </c>
      <c r="H9262" s="30" t="s">
        <v>6498</v>
      </c>
      <c r="I9262" t="s">
        <v>100</v>
      </c>
      <c r="J9262" s="33" t="s">
        <v>101</v>
      </c>
      <c r="K9262" t="s">
        <v>101</v>
      </c>
      <c r="L9262" t="s">
        <v>4601</v>
      </c>
      <c r="M9262" s="16">
        <v>1400000</v>
      </c>
      <c r="N9262" s="16">
        <v>0</v>
      </c>
      <c r="O9262" s="15">
        <v>1400000</v>
      </c>
      <c r="P9262">
        <v>0</v>
      </c>
      <c r="Q9262">
        <v>108000</v>
      </c>
      <c r="R9262">
        <v>0</v>
      </c>
      <c r="S9262">
        <v>108000</v>
      </c>
      <c r="X9262">
        <v>0</v>
      </c>
      <c r="Y9262" t="s">
        <v>17</v>
      </c>
    </row>
    <row r="9263" spans="1:25" x14ac:dyDescent="0.3">
      <c r="A9263" t="s">
        <v>31</v>
      </c>
      <c r="B9263" t="s">
        <v>31</v>
      </c>
      <c r="C9263" t="s">
        <v>5472</v>
      </c>
      <c r="D9263" t="s">
        <v>17</v>
      </c>
      <c r="E9263" t="s">
        <v>17</v>
      </c>
      <c r="F9263" s="30" t="s">
        <v>436</v>
      </c>
      <c r="G9263" s="30" t="s">
        <v>6499</v>
      </c>
      <c r="H9263" s="30" t="s">
        <v>6500</v>
      </c>
      <c r="I9263" t="s">
        <v>181</v>
      </c>
      <c r="J9263" s="33" t="s">
        <v>182</v>
      </c>
      <c r="K9263" t="s">
        <v>182</v>
      </c>
      <c r="L9263" t="s">
        <v>4601</v>
      </c>
      <c r="M9263" s="16">
        <v>50000</v>
      </c>
      <c r="N9263" s="16">
        <v>0</v>
      </c>
      <c r="O9263" s="15">
        <v>50000</v>
      </c>
      <c r="P9263">
        <v>0</v>
      </c>
      <c r="Q9263">
        <v>4167</v>
      </c>
      <c r="R9263">
        <v>0</v>
      </c>
      <c r="S9263">
        <v>4167</v>
      </c>
      <c r="X9263">
        <v>0</v>
      </c>
      <c r="Y9263" t="s">
        <v>17</v>
      </c>
    </row>
    <row r="9264" spans="1:25" x14ac:dyDescent="0.3">
      <c r="A9264" t="s">
        <v>31</v>
      </c>
      <c r="B9264" t="s">
        <v>31</v>
      </c>
      <c r="C9264" t="s">
        <v>5472</v>
      </c>
      <c r="D9264" t="s">
        <v>17</v>
      </c>
      <c r="E9264" t="s">
        <v>17</v>
      </c>
      <c r="F9264" s="30" t="s">
        <v>436</v>
      </c>
      <c r="G9264" s="30" t="s">
        <v>6501</v>
      </c>
      <c r="H9264" s="30" t="s">
        <v>6502</v>
      </c>
      <c r="I9264" t="s">
        <v>181</v>
      </c>
      <c r="J9264" s="33" t="s">
        <v>182</v>
      </c>
      <c r="K9264" t="s">
        <v>182</v>
      </c>
      <c r="L9264" t="s">
        <v>4601</v>
      </c>
      <c r="M9264" s="16">
        <v>20000</v>
      </c>
      <c r="N9264" s="16">
        <v>0</v>
      </c>
      <c r="O9264" s="15">
        <v>20000</v>
      </c>
      <c r="P9264">
        <v>0</v>
      </c>
      <c r="Q9264">
        <v>2500</v>
      </c>
      <c r="R9264">
        <v>0</v>
      </c>
      <c r="S9264">
        <v>2500</v>
      </c>
      <c r="X9264">
        <v>0</v>
      </c>
      <c r="Y9264" t="s">
        <v>17</v>
      </c>
    </row>
    <row r="9265" spans="1:25" x14ac:dyDescent="0.3">
      <c r="A9265" t="s">
        <v>31</v>
      </c>
      <c r="B9265" t="s">
        <v>31</v>
      </c>
      <c r="C9265" t="s">
        <v>5472</v>
      </c>
      <c r="D9265" t="s">
        <v>17</v>
      </c>
      <c r="E9265" t="s">
        <v>17</v>
      </c>
      <c r="F9265" s="30" t="s">
        <v>430</v>
      </c>
      <c r="G9265" s="30" t="s">
        <v>6503</v>
      </c>
      <c r="H9265" s="30" t="s">
        <v>6504</v>
      </c>
      <c r="I9265" t="s">
        <v>100</v>
      </c>
      <c r="J9265" s="33" t="s">
        <v>101</v>
      </c>
      <c r="K9265" t="s">
        <v>101</v>
      </c>
      <c r="L9265" t="s">
        <v>4691</v>
      </c>
      <c r="M9265" s="16">
        <v>37200</v>
      </c>
      <c r="N9265" s="16">
        <v>0</v>
      </c>
      <c r="O9265" s="15">
        <v>37200</v>
      </c>
      <c r="P9265">
        <v>0</v>
      </c>
      <c r="Q9265">
        <v>2000</v>
      </c>
      <c r="R9265">
        <v>0</v>
      </c>
      <c r="S9265">
        <v>2000</v>
      </c>
      <c r="X9265">
        <v>0</v>
      </c>
      <c r="Y9265" t="s">
        <v>17</v>
      </c>
    </row>
    <row r="9266" spans="1:25" x14ac:dyDescent="0.3">
      <c r="A9266" t="s">
        <v>31</v>
      </c>
      <c r="B9266" t="s">
        <v>31</v>
      </c>
      <c r="C9266" t="s">
        <v>5472</v>
      </c>
      <c r="D9266" t="s">
        <v>17</v>
      </c>
      <c r="E9266" t="s">
        <v>17</v>
      </c>
      <c r="F9266" s="30" t="s">
        <v>430</v>
      </c>
      <c r="G9266" s="30" t="s">
        <v>6503</v>
      </c>
      <c r="H9266" s="30" t="s">
        <v>6504</v>
      </c>
      <c r="I9266" t="s">
        <v>100</v>
      </c>
      <c r="J9266" s="33" t="s">
        <v>101</v>
      </c>
      <c r="K9266" t="s">
        <v>101</v>
      </c>
      <c r="L9266" t="s">
        <v>4612</v>
      </c>
      <c r="M9266" s="16">
        <v>37200</v>
      </c>
      <c r="N9266" s="16">
        <v>0</v>
      </c>
      <c r="O9266" s="15">
        <v>37200</v>
      </c>
      <c r="P9266">
        <v>0</v>
      </c>
      <c r="Q9266">
        <v>2000</v>
      </c>
      <c r="R9266">
        <v>0</v>
      </c>
      <c r="S9266">
        <v>2000</v>
      </c>
      <c r="X9266">
        <v>0</v>
      </c>
      <c r="Y9266" t="s">
        <v>17</v>
      </c>
    </row>
    <row r="9267" spans="1:25" x14ac:dyDescent="0.3">
      <c r="A9267" t="s">
        <v>31</v>
      </c>
      <c r="B9267" t="s">
        <v>31</v>
      </c>
      <c r="C9267" t="s">
        <v>5472</v>
      </c>
      <c r="D9267" t="s">
        <v>17</v>
      </c>
      <c r="E9267" t="s">
        <v>17</v>
      </c>
      <c r="F9267" s="30" t="s">
        <v>430</v>
      </c>
      <c r="G9267" s="30" t="s">
        <v>6503</v>
      </c>
      <c r="H9267" s="30" t="s">
        <v>6504</v>
      </c>
      <c r="I9267" t="s">
        <v>100</v>
      </c>
      <c r="J9267" s="33" t="s">
        <v>101</v>
      </c>
      <c r="K9267" t="s">
        <v>101</v>
      </c>
      <c r="L9267" t="s">
        <v>4601</v>
      </c>
      <c r="M9267" s="16">
        <v>61200</v>
      </c>
      <c r="N9267" s="16">
        <v>0</v>
      </c>
      <c r="O9267" s="15">
        <v>61200</v>
      </c>
      <c r="P9267">
        <v>0</v>
      </c>
      <c r="Q9267">
        <v>2000</v>
      </c>
      <c r="R9267">
        <v>0</v>
      </c>
      <c r="S9267">
        <v>2000</v>
      </c>
      <c r="X9267">
        <v>0</v>
      </c>
      <c r="Y9267" t="s">
        <v>17</v>
      </c>
    </row>
    <row r="9268" spans="1:25" x14ac:dyDescent="0.3">
      <c r="A9268" t="s">
        <v>31</v>
      </c>
      <c r="B9268" t="s">
        <v>31</v>
      </c>
      <c r="C9268" t="s">
        <v>5472</v>
      </c>
      <c r="D9268" t="s">
        <v>17</v>
      </c>
      <c r="E9268" t="s">
        <v>17</v>
      </c>
      <c r="F9268" s="30" t="s">
        <v>430</v>
      </c>
      <c r="G9268" s="30" t="s">
        <v>6503</v>
      </c>
      <c r="H9268" s="30" t="s">
        <v>6504</v>
      </c>
      <c r="I9268" t="s">
        <v>100</v>
      </c>
      <c r="J9268" s="33" t="s">
        <v>101</v>
      </c>
      <c r="K9268" t="s">
        <v>101</v>
      </c>
      <c r="L9268" t="s">
        <v>4587</v>
      </c>
      <c r="M9268" s="16">
        <v>37200</v>
      </c>
      <c r="N9268" s="16">
        <v>0</v>
      </c>
      <c r="O9268" s="15">
        <v>37200</v>
      </c>
      <c r="P9268">
        <v>0</v>
      </c>
      <c r="Q9268">
        <v>2000</v>
      </c>
      <c r="R9268">
        <v>0</v>
      </c>
      <c r="S9268">
        <v>2000</v>
      </c>
      <c r="X9268">
        <v>0</v>
      </c>
      <c r="Y9268" t="s">
        <v>17</v>
      </c>
    </row>
    <row r="9269" spans="1:25" x14ac:dyDescent="0.3">
      <c r="A9269" t="s">
        <v>31</v>
      </c>
      <c r="B9269" t="s">
        <v>31</v>
      </c>
      <c r="C9269" t="s">
        <v>5472</v>
      </c>
      <c r="D9269" t="s">
        <v>17</v>
      </c>
      <c r="E9269" t="s">
        <v>17</v>
      </c>
      <c r="F9269" s="30" t="s">
        <v>430</v>
      </c>
      <c r="G9269" s="30" t="s">
        <v>6503</v>
      </c>
      <c r="H9269" s="30" t="s">
        <v>6504</v>
      </c>
      <c r="I9269" t="s">
        <v>100</v>
      </c>
      <c r="J9269" s="33" t="s">
        <v>101</v>
      </c>
      <c r="K9269" t="s">
        <v>101</v>
      </c>
      <c r="L9269" t="s">
        <v>4607</v>
      </c>
      <c r="M9269" s="16">
        <v>37200</v>
      </c>
      <c r="N9269" s="16">
        <v>0</v>
      </c>
      <c r="O9269" s="15">
        <v>37200</v>
      </c>
      <c r="P9269">
        <v>0</v>
      </c>
      <c r="Q9269">
        <v>2000</v>
      </c>
      <c r="R9269">
        <v>0</v>
      </c>
      <c r="S9269">
        <v>2000</v>
      </c>
      <c r="X9269">
        <v>0</v>
      </c>
      <c r="Y9269" t="s">
        <v>17</v>
      </c>
    </row>
    <row r="9270" spans="1:25" x14ac:dyDescent="0.3">
      <c r="A9270" t="s">
        <v>31</v>
      </c>
      <c r="B9270" t="s">
        <v>31</v>
      </c>
      <c r="C9270" t="s">
        <v>5472</v>
      </c>
      <c r="D9270" t="s">
        <v>17</v>
      </c>
      <c r="E9270" t="s">
        <v>17</v>
      </c>
      <c r="F9270" s="30" t="s">
        <v>430</v>
      </c>
      <c r="G9270" s="30" t="s">
        <v>6505</v>
      </c>
      <c r="H9270" s="30" t="s">
        <v>6506</v>
      </c>
      <c r="I9270" t="s">
        <v>100</v>
      </c>
      <c r="J9270" s="33" t="s">
        <v>101</v>
      </c>
      <c r="K9270" t="s">
        <v>101</v>
      </c>
      <c r="L9270" t="s">
        <v>4601</v>
      </c>
      <c r="M9270" s="16">
        <v>150000</v>
      </c>
      <c r="N9270" s="16">
        <v>0</v>
      </c>
      <c r="O9270" s="15">
        <v>150000</v>
      </c>
      <c r="P9270">
        <v>0</v>
      </c>
      <c r="Q9270">
        <v>50000</v>
      </c>
      <c r="R9270">
        <v>0</v>
      </c>
      <c r="S9270">
        <v>50000</v>
      </c>
      <c r="X9270">
        <v>0</v>
      </c>
      <c r="Y9270" t="s">
        <v>17</v>
      </c>
    </row>
    <row r="9271" spans="1:25" x14ac:dyDescent="0.3">
      <c r="A9271" t="s">
        <v>31</v>
      </c>
      <c r="B9271" t="s">
        <v>31</v>
      </c>
      <c r="C9271" t="s">
        <v>5472</v>
      </c>
      <c r="D9271" t="s">
        <v>10</v>
      </c>
      <c r="E9271" t="s">
        <v>10</v>
      </c>
      <c r="F9271" s="30" t="s">
        <v>441</v>
      </c>
      <c r="G9271" s="30" t="s">
        <v>6507</v>
      </c>
      <c r="H9271" s="30" t="s">
        <v>6508</v>
      </c>
      <c r="I9271" t="s">
        <v>100</v>
      </c>
      <c r="J9271" s="33" t="s">
        <v>101</v>
      </c>
      <c r="K9271" t="s">
        <v>101</v>
      </c>
      <c r="L9271" t="s">
        <v>4601</v>
      </c>
      <c r="M9271" s="16">
        <v>100000</v>
      </c>
      <c r="N9271" s="16">
        <v>0</v>
      </c>
      <c r="O9271" s="15">
        <v>100000</v>
      </c>
      <c r="P9271">
        <v>0</v>
      </c>
      <c r="Q9271">
        <v>1000</v>
      </c>
      <c r="R9271">
        <v>500</v>
      </c>
      <c r="S9271">
        <v>1500</v>
      </c>
      <c r="X9271">
        <v>0</v>
      </c>
      <c r="Y9271" t="s">
        <v>341</v>
      </c>
    </row>
    <row r="9272" spans="1:25" x14ac:dyDescent="0.3">
      <c r="A9272" t="s">
        <v>31</v>
      </c>
      <c r="B9272" t="s">
        <v>31</v>
      </c>
      <c r="C9272" t="s">
        <v>5472</v>
      </c>
      <c r="D9272" t="s">
        <v>10</v>
      </c>
      <c r="E9272" t="s">
        <v>10</v>
      </c>
      <c r="F9272" s="30" t="s">
        <v>441</v>
      </c>
      <c r="G9272" s="30" t="s">
        <v>6509</v>
      </c>
      <c r="H9272" s="30" t="s">
        <v>6510</v>
      </c>
      <c r="I9272" t="s">
        <v>181</v>
      </c>
      <c r="J9272" s="33" t="s">
        <v>182</v>
      </c>
      <c r="K9272" t="s">
        <v>182</v>
      </c>
      <c r="L9272" t="s">
        <v>4601</v>
      </c>
      <c r="M9272" s="16">
        <v>50000</v>
      </c>
      <c r="N9272" s="16">
        <v>0</v>
      </c>
      <c r="O9272" s="15">
        <v>50000</v>
      </c>
      <c r="P9272">
        <v>0</v>
      </c>
      <c r="Q9272">
        <v>5000</v>
      </c>
      <c r="R9272">
        <v>0</v>
      </c>
      <c r="S9272">
        <v>5000</v>
      </c>
      <c r="X9272">
        <v>0</v>
      </c>
      <c r="Y9272" t="s">
        <v>341</v>
      </c>
    </row>
    <row r="9273" spans="1:25" x14ac:dyDescent="0.3">
      <c r="A9273" t="s">
        <v>31</v>
      </c>
      <c r="B9273" t="s">
        <v>31</v>
      </c>
      <c r="C9273" t="s">
        <v>5472</v>
      </c>
      <c r="D9273" t="s">
        <v>10</v>
      </c>
      <c r="E9273" t="s">
        <v>10</v>
      </c>
      <c r="F9273" s="30" t="s">
        <v>781</v>
      </c>
      <c r="G9273" s="30" t="s">
        <v>6511</v>
      </c>
      <c r="H9273" s="30" t="s">
        <v>6512</v>
      </c>
      <c r="I9273" t="s">
        <v>100</v>
      </c>
      <c r="J9273" s="33" t="s">
        <v>101</v>
      </c>
      <c r="K9273" t="s">
        <v>101</v>
      </c>
      <c r="L9273" t="s">
        <v>4601</v>
      </c>
      <c r="M9273" s="16">
        <v>240000</v>
      </c>
      <c r="N9273" s="16">
        <v>480000</v>
      </c>
      <c r="O9273" s="15">
        <v>720000</v>
      </c>
      <c r="P9273">
        <v>0</v>
      </c>
      <c r="Q9273">
        <v>4000</v>
      </c>
      <c r="R9273">
        <v>0</v>
      </c>
      <c r="S9273">
        <v>4000</v>
      </c>
      <c r="X9273">
        <v>0</v>
      </c>
      <c r="Y9273" t="s">
        <v>341</v>
      </c>
    </row>
    <row r="9274" spans="1:25" x14ac:dyDescent="0.3">
      <c r="A9274" t="s">
        <v>31</v>
      </c>
      <c r="B9274" t="s">
        <v>31</v>
      </c>
      <c r="C9274" t="s">
        <v>5472</v>
      </c>
      <c r="D9274" t="s">
        <v>10</v>
      </c>
      <c r="E9274" t="s">
        <v>10</v>
      </c>
      <c r="F9274" s="30" t="s">
        <v>781</v>
      </c>
      <c r="G9274" s="30" t="s">
        <v>6513</v>
      </c>
      <c r="H9274" s="30" t="s">
        <v>6514</v>
      </c>
      <c r="I9274" t="s">
        <v>100</v>
      </c>
      <c r="J9274" s="33" t="s">
        <v>101</v>
      </c>
      <c r="K9274" t="s">
        <v>101</v>
      </c>
      <c r="L9274" t="s">
        <v>4587</v>
      </c>
      <c r="M9274" s="16">
        <v>36000</v>
      </c>
      <c r="N9274" s="16">
        <v>72000</v>
      </c>
      <c r="O9274" s="15">
        <v>108000</v>
      </c>
      <c r="P9274">
        <v>0</v>
      </c>
      <c r="Q9274">
        <v>600</v>
      </c>
      <c r="R9274">
        <v>0</v>
      </c>
      <c r="S9274">
        <v>600</v>
      </c>
      <c r="X9274">
        <v>0</v>
      </c>
      <c r="Y9274" t="s">
        <v>341</v>
      </c>
    </row>
    <row r="9275" spans="1:25" x14ac:dyDescent="0.3">
      <c r="A9275" t="s">
        <v>31</v>
      </c>
      <c r="B9275" t="s">
        <v>31</v>
      </c>
      <c r="C9275" t="s">
        <v>5472</v>
      </c>
      <c r="D9275" t="s">
        <v>10</v>
      </c>
      <c r="E9275" t="s">
        <v>10</v>
      </c>
      <c r="F9275" s="30" t="s">
        <v>781</v>
      </c>
      <c r="G9275" s="30" t="s">
        <v>6513</v>
      </c>
      <c r="H9275" s="30" t="s">
        <v>6514</v>
      </c>
      <c r="I9275" t="s">
        <v>100</v>
      </c>
      <c r="J9275" s="33" t="s">
        <v>101</v>
      </c>
      <c r="K9275" t="s">
        <v>101</v>
      </c>
      <c r="L9275" t="s">
        <v>4607</v>
      </c>
      <c r="M9275" s="16">
        <v>36000</v>
      </c>
      <c r="N9275" s="16">
        <v>72000</v>
      </c>
      <c r="O9275" s="15">
        <v>108000</v>
      </c>
      <c r="P9275">
        <v>0</v>
      </c>
      <c r="Q9275">
        <v>600</v>
      </c>
      <c r="R9275">
        <v>0</v>
      </c>
      <c r="S9275">
        <v>600</v>
      </c>
      <c r="X9275">
        <v>0</v>
      </c>
      <c r="Y9275" t="s">
        <v>341</v>
      </c>
    </row>
    <row r="9276" spans="1:25" x14ac:dyDescent="0.3">
      <c r="A9276" t="s">
        <v>31</v>
      </c>
      <c r="B9276" t="s">
        <v>31</v>
      </c>
      <c r="C9276" t="s">
        <v>5472</v>
      </c>
      <c r="D9276" t="s">
        <v>10</v>
      </c>
      <c r="E9276" t="s">
        <v>10</v>
      </c>
      <c r="F9276" s="30" t="s">
        <v>5128</v>
      </c>
      <c r="G9276" s="30" t="s">
        <v>6515</v>
      </c>
      <c r="H9276" s="30" t="s">
        <v>6516</v>
      </c>
      <c r="I9276" t="s">
        <v>100</v>
      </c>
      <c r="J9276" s="33" t="s">
        <v>101</v>
      </c>
      <c r="K9276" t="s">
        <v>101</v>
      </c>
      <c r="L9276" t="s">
        <v>4601</v>
      </c>
      <c r="M9276" s="16">
        <v>15000</v>
      </c>
      <c r="N9276" s="16">
        <v>0</v>
      </c>
      <c r="O9276" s="15">
        <v>15000</v>
      </c>
      <c r="P9276">
        <v>0</v>
      </c>
      <c r="Q9276">
        <v>0</v>
      </c>
      <c r="R9276">
        <v>0</v>
      </c>
      <c r="S9276">
        <v>0</v>
      </c>
      <c r="X9276">
        <v>0</v>
      </c>
      <c r="Y9276" t="s">
        <v>341</v>
      </c>
    </row>
    <row r="9277" spans="1:25" x14ac:dyDescent="0.3">
      <c r="A9277" t="s">
        <v>31</v>
      </c>
      <c r="B9277" t="s">
        <v>31</v>
      </c>
      <c r="C9277" t="s">
        <v>5472</v>
      </c>
      <c r="D9277" t="s">
        <v>10</v>
      </c>
      <c r="E9277" t="s">
        <v>10</v>
      </c>
      <c r="F9277" s="30" t="s">
        <v>5128</v>
      </c>
      <c r="G9277" s="30" t="s">
        <v>6515</v>
      </c>
      <c r="H9277" s="30" t="s">
        <v>6516</v>
      </c>
      <c r="I9277" t="s">
        <v>100</v>
      </c>
      <c r="J9277" s="33" t="s">
        <v>101</v>
      </c>
      <c r="K9277" t="s">
        <v>101</v>
      </c>
      <c r="L9277" t="s">
        <v>4587</v>
      </c>
      <c r="M9277" s="16">
        <v>15000</v>
      </c>
      <c r="N9277" s="16">
        <v>0</v>
      </c>
      <c r="O9277" s="15">
        <v>15000</v>
      </c>
      <c r="P9277">
        <v>0</v>
      </c>
      <c r="Q9277">
        <v>0</v>
      </c>
      <c r="R9277">
        <v>0</v>
      </c>
      <c r="S9277">
        <v>0</v>
      </c>
      <c r="X9277">
        <v>0</v>
      </c>
      <c r="Y9277" t="s">
        <v>341</v>
      </c>
    </row>
    <row r="9278" spans="1:25" x14ac:dyDescent="0.3">
      <c r="A9278" t="s">
        <v>31</v>
      </c>
      <c r="B9278" t="s">
        <v>31</v>
      </c>
      <c r="C9278" t="s">
        <v>5472</v>
      </c>
      <c r="D9278" t="s">
        <v>10</v>
      </c>
      <c r="E9278" t="s">
        <v>10</v>
      </c>
      <c r="F9278" s="30" t="s">
        <v>5128</v>
      </c>
      <c r="G9278" s="30" t="s">
        <v>6515</v>
      </c>
      <c r="H9278" s="30" t="s">
        <v>6516</v>
      </c>
      <c r="I9278" t="s">
        <v>100</v>
      </c>
      <c r="J9278" s="33" t="s">
        <v>101</v>
      </c>
      <c r="K9278" t="s">
        <v>101</v>
      </c>
      <c r="L9278" t="s">
        <v>4607</v>
      </c>
      <c r="M9278" s="16">
        <v>15000</v>
      </c>
      <c r="N9278" s="16">
        <v>0</v>
      </c>
      <c r="O9278" s="15">
        <v>15000</v>
      </c>
      <c r="P9278">
        <v>0</v>
      </c>
      <c r="Q9278">
        <v>0</v>
      </c>
      <c r="R9278">
        <v>0</v>
      </c>
      <c r="S9278">
        <v>0</v>
      </c>
      <c r="X9278">
        <v>0</v>
      </c>
      <c r="Y9278" t="s">
        <v>341</v>
      </c>
    </row>
    <row r="9279" spans="1:25" x14ac:dyDescent="0.3">
      <c r="A9279" t="s">
        <v>31</v>
      </c>
      <c r="B9279" t="s">
        <v>31</v>
      </c>
      <c r="C9279" t="s">
        <v>5472</v>
      </c>
      <c r="D9279" t="s">
        <v>33</v>
      </c>
      <c r="E9279" t="s">
        <v>33</v>
      </c>
      <c r="F9279" s="30" t="s">
        <v>881</v>
      </c>
      <c r="G9279" s="30" t="s">
        <v>6517</v>
      </c>
      <c r="H9279" s="30" t="s">
        <v>6518</v>
      </c>
      <c r="I9279" t="s">
        <v>100</v>
      </c>
      <c r="J9279" s="33" t="s">
        <v>101</v>
      </c>
      <c r="K9279" t="s">
        <v>101</v>
      </c>
      <c r="L9279" t="s">
        <v>4601</v>
      </c>
      <c r="M9279" s="16">
        <v>200000</v>
      </c>
      <c r="N9279" s="16">
        <v>0</v>
      </c>
      <c r="O9279" s="15">
        <v>200000</v>
      </c>
      <c r="P9279">
        <v>0</v>
      </c>
      <c r="Q9279">
        <v>1000</v>
      </c>
      <c r="R9279">
        <v>500</v>
      </c>
      <c r="S9279">
        <v>1500</v>
      </c>
      <c r="X9279">
        <v>0</v>
      </c>
      <c r="Y9279" t="s">
        <v>33</v>
      </c>
    </row>
    <row r="9280" spans="1:25" x14ac:dyDescent="0.3">
      <c r="A9280" t="s">
        <v>31</v>
      </c>
      <c r="B9280" t="s">
        <v>31</v>
      </c>
      <c r="C9280" t="s">
        <v>5472</v>
      </c>
      <c r="D9280" t="s">
        <v>33</v>
      </c>
      <c r="E9280" t="s">
        <v>33</v>
      </c>
      <c r="F9280" s="30" t="s">
        <v>881</v>
      </c>
      <c r="G9280" s="30" t="s">
        <v>6519</v>
      </c>
      <c r="H9280" s="30" t="s">
        <v>6520</v>
      </c>
      <c r="I9280" t="s">
        <v>181</v>
      </c>
      <c r="J9280" s="33" t="s">
        <v>182</v>
      </c>
      <c r="K9280" t="s">
        <v>182</v>
      </c>
      <c r="L9280" t="s">
        <v>4601</v>
      </c>
      <c r="M9280" s="16">
        <v>140000</v>
      </c>
      <c r="N9280" s="16">
        <v>0</v>
      </c>
      <c r="O9280" s="15">
        <v>140000</v>
      </c>
      <c r="P9280">
        <v>0</v>
      </c>
      <c r="Q9280">
        <v>8000</v>
      </c>
      <c r="R9280">
        <v>2000</v>
      </c>
      <c r="S9280">
        <v>10000</v>
      </c>
      <c r="X9280">
        <v>0</v>
      </c>
      <c r="Y9280" t="s">
        <v>33</v>
      </c>
    </row>
    <row r="9281" spans="1:25" x14ac:dyDescent="0.3">
      <c r="A9281" t="s">
        <v>31</v>
      </c>
      <c r="B9281" t="s">
        <v>31</v>
      </c>
      <c r="C9281" t="s">
        <v>5472</v>
      </c>
      <c r="D9281" t="s">
        <v>33</v>
      </c>
      <c r="E9281" t="s">
        <v>33</v>
      </c>
      <c r="F9281" s="30" t="s">
        <v>881</v>
      </c>
      <c r="G9281" s="30" t="s">
        <v>6521</v>
      </c>
      <c r="H9281" s="30" t="s">
        <v>6522</v>
      </c>
      <c r="I9281" t="s">
        <v>181</v>
      </c>
      <c r="J9281" s="33" t="s">
        <v>182</v>
      </c>
      <c r="K9281" t="s">
        <v>182</v>
      </c>
      <c r="L9281" t="s">
        <v>4601</v>
      </c>
      <c r="M9281" s="16">
        <v>100000</v>
      </c>
      <c r="N9281" s="16">
        <v>0</v>
      </c>
      <c r="O9281" s="15">
        <v>100000</v>
      </c>
      <c r="P9281">
        <v>0</v>
      </c>
      <c r="Q9281">
        <v>15000</v>
      </c>
      <c r="R9281">
        <v>0</v>
      </c>
      <c r="S9281">
        <v>15000</v>
      </c>
      <c r="X9281">
        <v>0</v>
      </c>
      <c r="Y9281" t="s">
        <v>33</v>
      </c>
    </row>
    <row r="9282" spans="1:25" x14ac:dyDescent="0.3">
      <c r="A9282" t="s">
        <v>31</v>
      </c>
      <c r="B9282" t="s">
        <v>31</v>
      </c>
      <c r="C9282" t="s">
        <v>5472</v>
      </c>
      <c r="D9282" t="s">
        <v>45</v>
      </c>
      <c r="E9282" t="s">
        <v>64</v>
      </c>
      <c r="F9282" s="30" t="s">
        <v>409</v>
      </c>
      <c r="G9282" s="30" t="s">
        <v>5601</v>
      </c>
      <c r="H9282" s="30" t="s">
        <v>6483</v>
      </c>
      <c r="I9282" t="s">
        <v>241</v>
      </c>
      <c r="J9282" s="33" t="s">
        <v>101</v>
      </c>
      <c r="K9282" t="s">
        <v>101</v>
      </c>
      <c r="L9282" t="s">
        <v>4601</v>
      </c>
      <c r="M9282" s="16">
        <v>100000</v>
      </c>
      <c r="N9282" s="16">
        <v>0</v>
      </c>
      <c r="O9282" s="15">
        <v>100000</v>
      </c>
      <c r="P9282">
        <v>0</v>
      </c>
      <c r="Q9282">
        <v>0</v>
      </c>
      <c r="R9282">
        <v>0</v>
      </c>
      <c r="S9282" t="e">
        <v>#VALUE!</v>
      </c>
      <c r="X9282" t="e">
        <v>#VALUE!</v>
      </c>
      <c r="Y9282" t="s">
        <v>103</v>
      </c>
    </row>
    <row r="9283" spans="1:25" x14ac:dyDescent="0.3">
      <c r="A9283" t="s">
        <v>8</v>
      </c>
      <c r="B9283" t="s">
        <v>28</v>
      </c>
      <c r="C9283" t="s">
        <v>5472</v>
      </c>
      <c r="D9283" t="s">
        <v>45</v>
      </c>
      <c r="E9283" t="s">
        <v>46</v>
      </c>
      <c r="F9283" s="30" t="s">
        <v>476</v>
      </c>
      <c r="G9283" s="30" t="s">
        <v>6523</v>
      </c>
      <c r="H9283" s="30" t="s">
        <v>6524</v>
      </c>
      <c r="I9283" t="s">
        <v>241</v>
      </c>
      <c r="J9283" s="33" t="s">
        <v>182</v>
      </c>
      <c r="K9283" t="s">
        <v>182</v>
      </c>
      <c r="L9283" t="s">
        <v>28</v>
      </c>
      <c r="M9283" s="16">
        <v>50000</v>
      </c>
      <c r="N9283" s="16">
        <v>0</v>
      </c>
      <c r="O9283" s="15">
        <v>50000</v>
      </c>
      <c r="P9283">
        <v>0</v>
      </c>
      <c r="Q9283">
        <v>0</v>
      </c>
      <c r="R9283">
        <v>0</v>
      </c>
      <c r="S9283">
        <v>0</v>
      </c>
      <c r="X9283">
        <v>0</v>
      </c>
      <c r="Y9283" t="s">
        <v>103</v>
      </c>
    </row>
    <row r="9284" spans="1:25" x14ac:dyDescent="0.3">
      <c r="A9284" t="s">
        <v>8</v>
      </c>
      <c r="B9284" t="s">
        <v>28</v>
      </c>
      <c r="C9284" t="s">
        <v>5472</v>
      </c>
      <c r="D9284" t="s">
        <v>45</v>
      </c>
      <c r="E9284" t="s">
        <v>46</v>
      </c>
      <c r="F9284" s="30" t="s">
        <v>476</v>
      </c>
      <c r="G9284" s="30" t="s">
        <v>5940</v>
      </c>
      <c r="H9284" s="30" t="s">
        <v>5940</v>
      </c>
      <c r="I9284" t="s">
        <v>181</v>
      </c>
      <c r="J9284" s="33" t="s">
        <v>182</v>
      </c>
      <c r="K9284" t="s">
        <v>182</v>
      </c>
      <c r="L9284" t="s">
        <v>28</v>
      </c>
      <c r="M9284" s="16">
        <v>80000</v>
      </c>
      <c r="N9284" s="16">
        <v>0</v>
      </c>
      <c r="O9284" s="15">
        <v>80000</v>
      </c>
      <c r="P9284">
        <v>0</v>
      </c>
      <c r="Q9284">
        <v>0</v>
      </c>
      <c r="R9284">
        <v>0</v>
      </c>
      <c r="S9284">
        <v>0</v>
      </c>
      <c r="X9284">
        <v>0</v>
      </c>
      <c r="Y9284" t="s">
        <v>103</v>
      </c>
    </row>
    <row r="9285" spans="1:25" x14ac:dyDescent="0.3">
      <c r="A9285" t="s">
        <v>8</v>
      </c>
      <c r="B9285" t="s">
        <v>28</v>
      </c>
      <c r="C9285" t="s">
        <v>5472</v>
      </c>
      <c r="D9285" t="s">
        <v>45</v>
      </c>
      <c r="E9285" t="s">
        <v>68</v>
      </c>
      <c r="F9285" s="30" t="s">
        <v>461</v>
      </c>
      <c r="G9285" s="30" t="s">
        <v>6525</v>
      </c>
      <c r="H9285" s="30" t="s">
        <v>5942</v>
      </c>
      <c r="I9285" t="s">
        <v>181</v>
      </c>
      <c r="J9285" s="33" t="s">
        <v>182</v>
      </c>
      <c r="K9285" t="s">
        <v>182</v>
      </c>
      <c r="L9285" t="s">
        <v>28</v>
      </c>
      <c r="M9285" s="16">
        <v>530000</v>
      </c>
      <c r="N9285" s="16">
        <v>0</v>
      </c>
      <c r="O9285" s="15">
        <v>530000</v>
      </c>
      <c r="P9285">
        <v>0</v>
      </c>
      <c r="Q9285">
        <v>0</v>
      </c>
      <c r="R9285">
        <v>0</v>
      </c>
      <c r="S9285">
        <v>0</v>
      </c>
      <c r="X9285">
        <v>0</v>
      </c>
      <c r="Y9285" t="s">
        <v>103</v>
      </c>
    </row>
    <row r="9286" spans="1:25" x14ac:dyDescent="0.3">
      <c r="A9286" t="s">
        <v>8</v>
      </c>
      <c r="B9286" t="s">
        <v>28</v>
      </c>
      <c r="C9286" t="s">
        <v>5472</v>
      </c>
      <c r="D9286" t="s">
        <v>15</v>
      </c>
      <c r="E9286" t="s">
        <v>15</v>
      </c>
      <c r="F9286" s="30" t="s">
        <v>499</v>
      </c>
      <c r="G9286" s="30" t="s">
        <v>6526</v>
      </c>
      <c r="H9286" s="30" t="s">
        <v>6527</v>
      </c>
      <c r="I9286" t="s">
        <v>241</v>
      </c>
      <c r="J9286" s="33" t="s">
        <v>182</v>
      </c>
      <c r="K9286" t="s">
        <v>182</v>
      </c>
      <c r="L9286" t="s">
        <v>28</v>
      </c>
      <c r="M9286" s="16">
        <v>41100</v>
      </c>
      <c r="N9286" s="16">
        <v>0</v>
      </c>
      <c r="O9286" s="15">
        <v>41100</v>
      </c>
      <c r="P9286">
        <v>0</v>
      </c>
      <c r="Q9286">
        <v>200</v>
      </c>
      <c r="R9286">
        <v>0</v>
      </c>
      <c r="S9286">
        <v>200</v>
      </c>
      <c r="X9286">
        <v>0</v>
      </c>
      <c r="Y9286" t="s">
        <v>169</v>
      </c>
    </row>
    <row r="9287" spans="1:25" x14ac:dyDescent="0.3">
      <c r="A9287" t="s">
        <v>8</v>
      </c>
      <c r="B9287" t="s">
        <v>28</v>
      </c>
      <c r="C9287" t="s">
        <v>5472</v>
      </c>
      <c r="D9287" t="s">
        <v>17</v>
      </c>
      <c r="E9287" t="s">
        <v>36</v>
      </c>
      <c r="F9287" s="30" t="s">
        <v>487</v>
      </c>
      <c r="G9287" s="30" t="s">
        <v>6528</v>
      </c>
      <c r="H9287" s="30" t="s">
        <v>6529</v>
      </c>
      <c r="I9287" t="s">
        <v>241</v>
      </c>
      <c r="J9287" s="33" t="s">
        <v>182</v>
      </c>
      <c r="K9287" t="s">
        <v>182</v>
      </c>
      <c r="L9287" t="s">
        <v>28</v>
      </c>
      <c r="M9287" s="16">
        <v>109600</v>
      </c>
      <c r="N9287" s="16">
        <v>0</v>
      </c>
      <c r="O9287" s="15">
        <v>109600</v>
      </c>
      <c r="P9287">
        <v>0</v>
      </c>
      <c r="Q9287">
        <v>1000</v>
      </c>
      <c r="R9287">
        <v>3000</v>
      </c>
      <c r="S9287">
        <v>4000</v>
      </c>
      <c r="X9287">
        <v>0</v>
      </c>
      <c r="Y9287" t="s">
        <v>17</v>
      </c>
    </row>
    <row r="9288" spans="1:25" x14ac:dyDescent="0.3">
      <c r="A9288" t="s">
        <v>8</v>
      </c>
      <c r="B9288" t="s">
        <v>28</v>
      </c>
      <c r="C9288" t="s">
        <v>5472</v>
      </c>
      <c r="D9288" t="s">
        <v>17</v>
      </c>
      <c r="E9288" t="s">
        <v>17</v>
      </c>
      <c r="F9288" s="30" t="s">
        <v>430</v>
      </c>
      <c r="G9288" s="30" t="s">
        <v>6530</v>
      </c>
      <c r="H9288" s="30" t="s">
        <v>6531</v>
      </c>
      <c r="I9288" t="s">
        <v>241</v>
      </c>
      <c r="J9288" s="33" t="s">
        <v>182</v>
      </c>
      <c r="K9288" t="s">
        <v>182</v>
      </c>
      <c r="L9288" t="s">
        <v>28</v>
      </c>
      <c r="M9288" s="16">
        <v>27400</v>
      </c>
      <c r="N9288" s="16">
        <v>0</v>
      </c>
      <c r="O9288" s="15">
        <v>27400</v>
      </c>
      <c r="P9288">
        <v>0</v>
      </c>
      <c r="Q9288">
        <v>2000</v>
      </c>
      <c r="R9288">
        <v>0</v>
      </c>
      <c r="S9288">
        <v>2000</v>
      </c>
      <c r="X9288">
        <v>0</v>
      </c>
      <c r="Y9288" t="s">
        <v>17</v>
      </c>
    </row>
    <row r="9289" spans="1:25" x14ac:dyDescent="0.3">
      <c r="A9289" t="s">
        <v>8</v>
      </c>
      <c r="B9289" t="s">
        <v>28</v>
      </c>
      <c r="C9289" t="s">
        <v>5472</v>
      </c>
      <c r="D9289" t="s">
        <v>17</v>
      </c>
      <c r="E9289" t="s">
        <v>17</v>
      </c>
      <c r="F9289" s="30" t="s">
        <v>430</v>
      </c>
      <c r="G9289" s="30" t="s">
        <v>6532</v>
      </c>
      <c r="H9289" s="30" t="s">
        <v>6533</v>
      </c>
      <c r="I9289" t="s">
        <v>241</v>
      </c>
      <c r="J9289" s="33" t="s">
        <v>182</v>
      </c>
      <c r="K9289" t="s">
        <v>182</v>
      </c>
      <c r="L9289" t="s">
        <v>28</v>
      </c>
      <c r="M9289" s="16">
        <v>27400</v>
      </c>
      <c r="N9289" s="16">
        <v>0</v>
      </c>
      <c r="O9289" s="15">
        <v>27400</v>
      </c>
      <c r="P9289">
        <v>0</v>
      </c>
      <c r="Q9289">
        <v>8000</v>
      </c>
      <c r="R9289">
        <v>0</v>
      </c>
      <c r="S9289">
        <v>8000</v>
      </c>
      <c r="X9289">
        <v>0</v>
      </c>
      <c r="Y9289" t="s">
        <v>17</v>
      </c>
    </row>
    <row r="9290" spans="1:25" x14ac:dyDescent="0.3">
      <c r="A9290" t="s">
        <v>8</v>
      </c>
      <c r="B9290" t="s">
        <v>28</v>
      </c>
      <c r="C9290" t="s">
        <v>5472</v>
      </c>
      <c r="D9290" t="s">
        <v>17</v>
      </c>
      <c r="E9290" t="s">
        <v>17</v>
      </c>
      <c r="F9290" s="30" t="s">
        <v>2808</v>
      </c>
      <c r="G9290" s="30" t="s">
        <v>6534</v>
      </c>
      <c r="H9290" s="30" t="s">
        <v>6535</v>
      </c>
      <c r="I9290" t="s">
        <v>181</v>
      </c>
      <c r="J9290" s="33" t="s">
        <v>182</v>
      </c>
      <c r="K9290" t="s">
        <v>182</v>
      </c>
      <c r="L9290" t="s">
        <v>28</v>
      </c>
      <c r="M9290" s="16">
        <v>230000</v>
      </c>
      <c r="N9290" s="16">
        <v>0</v>
      </c>
      <c r="O9290" s="15">
        <v>230000</v>
      </c>
      <c r="P9290">
        <v>0</v>
      </c>
      <c r="Q9290">
        <v>0</v>
      </c>
      <c r="R9290">
        <v>0</v>
      </c>
      <c r="S9290">
        <v>0</v>
      </c>
      <c r="X9290">
        <v>0</v>
      </c>
      <c r="Y9290" t="s">
        <v>17</v>
      </c>
    </row>
    <row r="9291" spans="1:25" x14ac:dyDescent="0.3">
      <c r="A9291" t="s">
        <v>8</v>
      </c>
      <c r="B9291" t="s">
        <v>28</v>
      </c>
      <c r="C9291" t="s">
        <v>5472</v>
      </c>
      <c r="D9291" t="s">
        <v>17</v>
      </c>
      <c r="E9291" t="s">
        <v>17</v>
      </c>
      <c r="F9291" s="30" t="s">
        <v>3124</v>
      </c>
      <c r="G9291" s="30" t="s">
        <v>6536</v>
      </c>
      <c r="H9291" s="30" t="s">
        <v>6537</v>
      </c>
      <c r="I9291" t="s">
        <v>241</v>
      </c>
      <c r="J9291" s="33" t="s">
        <v>182</v>
      </c>
      <c r="K9291" t="s">
        <v>182</v>
      </c>
      <c r="L9291" t="s">
        <v>28</v>
      </c>
      <c r="M9291" s="16">
        <v>27400</v>
      </c>
      <c r="N9291" s="16">
        <v>0</v>
      </c>
      <c r="O9291" s="15">
        <v>27400</v>
      </c>
      <c r="P9291">
        <v>0</v>
      </c>
      <c r="Q9291">
        <v>50</v>
      </c>
      <c r="R9291">
        <v>0</v>
      </c>
      <c r="S9291">
        <v>50</v>
      </c>
      <c r="X9291">
        <v>0</v>
      </c>
      <c r="Y9291" t="s">
        <v>17</v>
      </c>
    </row>
    <row r="9292" spans="1:25" x14ac:dyDescent="0.3">
      <c r="A9292" t="s">
        <v>8</v>
      </c>
      <c r="B9292" t="s">
        <v>28</v>
      </c>
      <c r="C9292" t="s">
        <v>5472</v>
      </c>
      <c r="D9292" t="s">
        <v>755</v>
      </c>
      <c r="E9292" t="s">
        <v>755</v>
      </c>
      <c r="F9292" s="30" t="s">
        <v>756</v>
      </c>
      <c r="G9292" s="30" t="s">
        <v>6538</v>
      </c>
      <c r="H9292" s="30" t="s">
        <v>6539</v>
      </c>
      <c r="I9292" t="s">
        <v>241</v>
      </c>
      <c r="J9292" s="33" t="s">
        <v>182</v>
      </c>
      <c r="K9292" t="s">
        <v>182</v>
      </c>
      <c r="L9292" t="s">
        <v>28</v>
      </c>
      <c r="M9292" s="16">
        <v>34250</v>
      </c>
      <c r="N9292" s="16">
        <v>0</v>
      </c>
      <c r="O9292" s="15">
        <v>34250</v>
      </c>
      <c r="P9292">
        <v>0</v>
      </c>
      <c r="Q9292">
        <v>150</v>
      </c>
      <c r="R9292">
        <v>0</v>
      </c>
      <c r="S9292">
        <v>150</v>
      </c>
      <c r="X9292">
        <v>0</v>
      </c>
      <c r="Y9292" t="s">
        <v>103</v>
      </c>
    </row>
    <row r="9293" spans="1:25" x14ac:dyDescent="0.3">
      <c r="A9293" t="s">
        <v>8</v>
      </c>
      <c r="B9293" t="s">
        <v>28</v>
      </c>
      <c r="C9293" t="s">
        <v>5472</v>
      </c>
      <c r="D9293" t="s">
        <v>26</v>
      </c>
      <c r="E9293" t="s">
        <v>26</v>
      </c>
      <c r="F9293" s="30" t="s">
        <v>3217</v>
      </c>
      <c r="G9293" s="30" t="s">
        <v>5979</v>
      </c>
      <c r="H9293" s="30" t="s">
        <v>5979</v>
      </c>
      <c r="I9293" t="s">
        <v>181</v>
      </c>
      <c r="J9293" s="33" t="s">
        <v>182</v>
      </c>
      <c r="K9293" t="s">
        <v>182</v>
      </c>
      <c r="L9293" t="s">
        <v>28</v>
      </c>
      <c r="M9293" s="16">
        <v>300950</v>
      </c>
      <c r="N9293" s="16">
        <v>0</v>
      </c>
      <c r="O9293" s="15">
        <v>300950</v>
      </c>
      <c r="P9293">
        <v>0</v>
      </c>
      <c r="Q9293">
        <v>0</v>
      </c>
      <c r="R9293">
        <v>0</v>
      </c>
      <c r="S9293">
        <v>0</v>
      </c>
      <c r="X9293">
        <v>0</v>
      </c>
      <c r="Y9293" t="s">
        <v>341</v>
      </c>
    </row>
    <row r="9294" spans="1:25" x14ac:dyDescent="0.3">
      <c r="A9294" t="s">
        <v>8</v>
      </c>
      <c r="B9294" t="s">
        <v>28</v>
      </c>
      <c r="C9294" t="s">
        <v>5472</v>
      </c>
      <c r="D9294" t="s">
        <v>10</v>
      </c>
      <c r="E9294" t="s">
        <v>10</v>
      </c>
      <c r="F9294" s="30" t="s">
        <v>441</v>
      </c>
      <c r="G9294" s="30" t="s">
        <v>6540</v>
      </c>
      <c r="H9294" s="30" t="s">
        <v>6541</v>
      </c>
      <c r="I9294" t="s">
        <v>241</v>
      </c>
      <c r="J9294" s="33" t="s">
        <v>182</v>
      </c>
      <c r="K9294" t="s">
        <v>182</v>
      </c>
      <c r="L9294" t="s">
        <v>28</v>
      </c>
      <c r="M9294" s="16">
        <v>41100</v>
      </c>
      <c r="N9294" s="16">
        <v>0</v>
      </c>
      <c r="O9294" s="15">
        <v>41100</v>
      </c>
      <c r="P9294">
        <v>0</v>
      </c>
      <c r="Q9294">
        <v>50</v>
      </c>
      <c r="R9294">
        <v>0</v>
      </c>
      <c r="S9294">
        <v>50</v>
      </c>
      <c r="X9294">
        <v>0</v>
      </c>
      <c r="Y9294" t="s">
        <v>341</v>
      </c>
    </row>
    <row r="9295" spans="1:25" x14ac:dyDescent="0.3">
      <c r="A9295" t="s">
        <v>8</v>
      </c>
      <c r="B9295" t="s">
        <v>28</v>
      </c>
      <c r="C9295" t="s">
        <v>5472</v>
      </c>
      <c r="D9295" t="s">
        <v>10</v>
      </c>
      <c r="E9295" t="s">
        <v>10</v>
      </c>
      <c r="F9295" s="30" t="s">
        <v>441</v>
      </c>
      <c r="G9295" s="30" t="s">
        <v>6540</v>
      </c>
      <c r="H9295" s="30" t="s">
        <v>6542</v>
      </c>
      <c r="I9295" t="s">
        <v>241</v>
      </c>
      <c r="J9295" s="33" t="s">
        <v>182</v>
      </c>
      <c r="K9295" t="s">
        <v>182</v>
      </c>
      <c r="L9295" t="s">
        <v>28</v>
      </c>
      <c r="M9295" s="16">
        <v>41100</v>
      </c>
      <c r="N9295" s="16">
        <v>0</v>
      </c>
      <c r="O9295" s="15">
        <v>41100</v>
      </c>
      <c r="P9295">
        <v>200</v>
      </c>
      <c r="Q9295">
        <v>0</v>
      </c>
      <c r="R9295">
        <v>0</v>
      </c>
      <c r="S9295">
        <v>200</v>
      </c>
      <c r="X9295">
        <v>0</v>
      </c>
      <c r="Y9295" t="s">
        <v>341</v>
      </c>
    </row>
    <row r="9296" spans="1:25" x14ac:dyDescent="0.3">
      <c r="A9296" t="s">
        <v>8</v>
      </c>
      <c r="B9296" t="s">
        <v>28</v>
      </c>
      <c r="C9296" t="s">
        <v>5472</v>
      </c>
      <c r="D9296" t="s">
        <v>10</v>
      </c>
      <c r="E9296" t="s">
        <v>10</v>
      </c>
      <c r="F9296" s="30" t="s">
        <v>591</v>
      </c>
      <c r="G9296" s="30" t="s">
        <v>6540</v>
      </c>
      <c r="H9296" s="30" t="s">
        <v>6543</v>
      </c>
      <c r="I9296" t="s">
        <v>181</v>
      </c>
      <c r="J9296" s="33" t="s">
        <v>182</v>
      </c>
      <c r="K9296" t="s">
        <v>182</v>
      </c>
      <c r="L9296" t="s">
        <v>28</v>
      </c>
      <c r="M9296" s="16">
        <v>600000</v>
      </c>
      <c r="N9296" s="16">
        <v>0</v>
      </c>
      <c r="O9296" s="15">
        <v>600000</v>
      </c>
      <c r="P9296">
        <v>0</v>
      </c>
      <c r="Q9296">
        <v>0</v>
      </c>
      <c r="R9296">
        <v>0</v>
      </c>
      <c r="S9296">
        <v>0</v>
      </c>
      <c r="X9296">
        <v>0</v>
      </c>
      <c r="Y9296" t="s">
        <v>341</v>
      </c>
    </row>
    <row r="9297" spans="1:25" x14ac:dyDescent="0.3">
      <c r="A9297" t="s">
        <v>8</v>
      </c>
      <c r="B9297" t="s">
        <v>28</v>
      </c>
      <c r="C9297" t="s">
        <v>5472</v>
      </c>
      <c r="D9297" t="s">
        <v>45</v>
      </c>
      <c r="E9297" t="s">
        <v>64</v>
      </c>
      <c r="F9297" s="30" t="s">
        <v>2763</v>
      </c>
      <c r="G9297" s="30" t="s">
        <v>6544</v>
      </c>
      <c r="H9297" s="30" t="s">
        <v>6545</v>
      </c>
      <c r="I9297" t="s">
        <v>241</v>
      </c>
      <c r="J9297" s="33" t="s">
        <v>182</v>
      </c>
      <c r="K9297" t="s">
        <v>182</v>
      </c>
      <c r="L9297" t="s">
        <v>28</v>
      </c>
      <c r="M9297" s="16">
        <v>50000</v>
      </c>
      <c r="N9297" s="16">
        <v>0</v>
      </c>
      <c r="O9297" s="15">
        <v>50000</v>
      </c>
      <c r="P9297">
        <v>0</v>
      </c>
      <c r="Q9297">
        <v>0</v>
      </c>
      <c r="R9297">
        <v>0</v>
      </c>
      <c r="S9297">
        <v>0</v>
      </c>
      <c r="X9297">
        <v>0</v>
      </c>
      <c r="Y9297" t="s">
        <v>103</v>
      </c>
    </row>
    <row r="9298" spans="1:25" x14ac:dyDescent="0.3">
      <c r="A9298" t="s">
        <v>8</v>
      </c>
      <c r="B9298" t="s">
        <v>28</v>
      </c>
      <c r="C9298" t="s">
        <v>5472</v>
      </c>
      <c r="D9298" t="s">
        <v>45</v>
      </c>
      <c r="E9298" t="s">
        <v>64</v>
      </c>
      <c r="F9298" s="30" t="s">
        <v>2763</v>
      </c>
      <c r="G9298" s="30" t="s">
        <v>6544</v>
      </c>
      <c r="H9298" s="30" t="s">
        <v>5976</v>
      </c>
      <c r="I9298" t="s">
        <v>181</v>
      </c>
      <c r="J9298" s="33" t="s">
        <v>182</v>
      </c>
      <c r="K9298" t="s">
        <v>182</v>
      </c>
      <c r="L9298" t="s">
        <v>28</v>
      </c>
      <c r="M9298" s="16">
        <v>255000</v>
      </c>
      <c r="N9298" s="16">
        <v>0</v>
      </c>
      <c r="O9298" s="15">
        <v>255000</v>
      </c>
      <c r="P9298">
        <v>0</v>
      </c>
      <c r="Q9298">
        <v>0</v>
      </c>
      <c r="R9298">
        <v>0</v>
      </c>
      <c r="S9298">
        <v>0</v>
      </c>
      <c r="X9298">
        <v>0</v>
      </c>
      <c r="Y9298" t="s">
        <v>103</v>
      </c>
    </row>
    <row r="9299" spans="1:25" x14ac:dyDescent="0.3">
      <c r="A9299" t="s">
        <v>8</v>
      </c>
      <c r="B9299" t="s">
        <v>28</v>
      </c>
      <c r="C9299" t="s">
        <v>5472</v>
      </c>
      <c r="D9299" t="s">
        <v>20</v>
      </c>
      <c r="E9299" t="s">
        <v>20</v>
      </c>
      <c r="F9299" s="30" t="s">
        <v>2770</v>
      </c>
      <c r="G9299" s="30" t="s">
        <v>6546</v>
      </c>
      <c r="H9299" s="30" t="s">
        <v>6547</v>
      </c>
      <c r="I9299" t="s">
        <v>241</v>
      </c>
      <c r="J9299" s="33" t="s">
        <v>182</v>
      </c>
      <c r="K9299" t="s">
        <v>182</v>
      </c>
      <c r="L9299" t="s">
        <v>28</v>
      </c>
      <c r="M9299" s="16">
        <v>27400</v>
      </c>
      <c r="N9299" s="16">
        <v>0</v>
      </c>
      <c r="O9299" s="15">
        <v>27400</v>
      </c>
      <c r="P9299">
        <v>0</v>
      </c>
      <c r="Q9299">
        <v>200</v>
      </c>
      <c r="R9299">
        <v>100</v>
      </c>
      <c r="S9299">
        <v>300</v>
      </c>
      <c r="X9299">
        <v>0</v>
      </c>
      <c r="Y9299" t="s">
        <v>113</v>
      </c>
    </row>
    <row r="9300" spans="1:25" x14ac:dyDescent="0.3">
      <c r="A9300" t="s">
        <v>8</v>
      </c>
      <c r="B9300" t="s">
        <v>28</v>
      </c>
      <c r="C9300" t="s">
        <v>5472</v>
      </c>
      <c r="D9300" t="s">
        <v>20</v>
      </c>
      <c r="E9300" t="s">
        <v>20</v>
      </c>
      <c r="F9300" s="30" t="s">
        <v>2770</v>
      </c>
      <c r="G9300" s="30" t="s">
        <v>6546</v>
      </c>
      <c r="H9300" s="30" t="s">
        <v>6547</v>
      </c>
      <c r="I9300" t="s">
        <v>241</v>
      </c>
      <c r="J9300" s="33" t="s">
        <v>182</v>
      </c>
      <c r="K9300" t="s">
        <v>182</v>
      </c>
      <c r="L9300" t="s">
        <v>28</v>
      </c>
      <c r="M9300" s="16">
        <v>27400</v>
      </c>
      <c r="N9300" s="16">
        <v>0</v>
      </c>
      <c r="O9300" s="15">
        <v>27400</v>
      </c>
      <c r="P9300">
        <v>0</v>
      </c>
      <c r="Q9300">
        <v>200</v>
      </c>
      <c r="R9300">
        <v>100</v>
      </c>
      <c r="S9300">
        <v>300</v>
      </c>
      <c r="X9300">
        <v>0</v>
      </c>
      <c r="Y9300" t="s">
        <v>113</v>
      </c>
    </row>
    <row r="9301" spans="1:25" x14ac:dyDescent="0.3">
      <c r="A9301" t="s">
        <v>8</v>
      </c>
      <c r="B9301" t="s">
        <v>28</v>
      </c>
      <c r="C9301" t="s">
        <v>5472</v>
      </c>
      <c r="D9301" t="s">
        <v>20</v>
      </c>
      <c r="E9301" t="s">
        <v>20</v>
      </c>
      <c r="F9301" s="30" t="s">
        <v>2770</v>
      </c>
      <c r="G9301" s="30" t="s">
        <v>6546</v>
      </c>
      <c r="H9301" s="30" t="s">
        <v>6547</v>
      </c>
      <c r="I9301" t="s">
        <v>241</v>
      </c>
      <c r="J9301" s="33" t="s">
        <v>182</v>
      </c>
      <c r="K9301" t="s">
        <v>182</v>
      </c>
      <c r="L9301" t="s">
        <v>28</v>
      </c>
      <c r="M9301" s="16">
        <v>27400</v>
      </c>
      <c r="N9301" s="16">
        <v>0</v>
      </c>
      <c r="O9301" s="15">
        <v>27400</v>
      </c>
      <c r="P9301">
        <v>0</v>
      </c>
      <c r="Q9301">
        <v>200</v>
      </c>
      <c r="R9301">
        <v>100</v>
      </c>
      <c r="S9301">
        <v>300</v>
      </c>
      <c r="X9301">
        <v>0</v>
      </c>
      <c r="Y9301" t="s">
        <v>113</v>
      </c>
    </row>
    <row r="9302" spans="1:25" x14ac:dyDescent="0.3">
      <c r="A9302" t="s">
        <v>8</v>
      </c>
      <c r="B9302" t="s">
        <v>28</v>
      </c>
      <c r="C9302" t="s">
        <v>5472</v>
      </c>
      <c r="D9302" t="s">
        <v>20</v>
      </c>
      <c r="E9302" t="s">
        <v>20</v>
      </c>
      <c r="F9302" s="30" t="s">
        <v>6548</v>
      </c>
      <c r="G9302" s="30" t="s">
        <v>6546</v>
      </c>
      <c r="H9302" s="30" t="s">
        <v>6547</v>
      </c>
      <c r="I9302" t="s">
        <v>241</v>
      </c>
      <c r="J9302" s="33" t="s">
        <v>182</v>
      </c>
      <c r="K9302" t="s">
        <v>182</v>
      </c>
      <c r="L9302" t="s">
        <v>28</v>
      </c>
      <c r="M9302" s="16">
        <v>27400</v>
      </c>
      <c r="N9302" s="16">
        <v>0</v>
      </c>
      <c r="O9302" s="15">
        <v>27400</v>
      </c>
      <c r="P9302">
        <v>0</v>
      </c>
      <c r="Q9302">
        <v>200</v>
      </c>
      <c r="R9302">
        <v>100</v>
      </c>
      <c r="S9302">
        <v>300</v>
      </c>
      <c r="X9302">
        <v>0</v>
      </c>
      <c r="Y9302" t="s">
        <v>113</v>
      </c>
    </row>
    <row r="9303" spans="1:25" x14ac:dyDescent="0.3">
      <c r="A9303" t="s">
        <v>8</v>
      </c>
      <c r="B9303" t="s">
        <v>28</v>
      </c>
      <c r="C9303" t="s">
        <v>5472</v>
      </c>
      <c r="D9303" t="s">
        <v>20</v>
      </c>
      <c r="E9303" t="s">
        <v>20</v>
      </c>
      <c r="F9303" s="30" t="s">
        <v>536</v>
      </c>
      <c r="G9303" s="30" t="s">
        <v>6549</v>
      </c>
      <c r="H9303" s="30" t="s">
        <v>6550</v>
      </c>
      <c r="I9303" t="s">
        <v>241</v>
      </c>
      <c r="J9303" s="33" t="s">
        <v>182</v>
      </c>
      <c r="K9303" t="s">
        <v>182</v>
      </c>
      <c r="L9303" t="s">
        <v>28</v>
      </c>
      <c r="M9303" s="16">
        <v>13700</v>
      </c>
      <c r="N9303" s="16">
        <v>0</v>
      </c>
      <c r="O9303" s="15">
        <v>13700</v>
      </c>
      <c r="P9303">
        <v>0</v>
      </c>
      <c r="Q9303">
        <v>0</v>
      </c>
      <c r="R9303">
        <v>0</v>
      </c>
      <c r="S9303">
        <v>0</v>
      </c>
      <c r="X9303">
        <v>0</v>
      </c>
      <c r="Y9303" t="s">
        <v>113</v>
      </c>
    </row>
    <row r="9304" spans="1:25" x14ac:dyDescent="0.3">
      <c r="A9304" t="s">
        <v>8</v>
      </c>
      <c r="B9304" t="s">
        <v>28</v>
      </c>
      <c r="C9304" t="s">
        <v>5472</v>
      </c>
      <c r="D9304" t="s">
        <v>20</v>
      </c>
      <c r="E9304" t="s">
        <v>20</v>
      </c>
      <c r="F9304" s="30" t="s">
        <v>458</v>
      </c>
      <c r="G9304" s="30" t="s">
        <v>6551</v>
      </c>
      <c r="H9304" s="30" t="s">
        <v>6552</v>
      </c>
      <c r="I9304" t="s">
        <v>241</v>
      </c>
      <c r="J9304" s="33" t="s">
        <v>182</v>
      </c>
      <c r="K9304" t="s">
        <v>182</v>
      </c>
      <c r="L9304" t="s">
        <v>28</v>
      </c>
      <c r="M9304" s="16">
        <v>13700</v>
      </c>
      <c r="N9304" s="16">
        <v>0</v>
      </c>
      <c r="O9304" s="15">
        <v>13700</v>
      </c>
      <c r="P9304">
        <v>0</v>
      </c>
      <c r="Q9304">
        <v>0</v>
      </c>
      <c r="R9304">
        <v>50</v>
      </c>
      <c r="S9304">
        <v>50</v>
      </c>
      <c r="X9304">
        <v>0</v>
      </c>
      <c r="Y9304" t="s">
        <v>113</v>
      </c>
    </row>
    <row r="9305" spans="1:25" x14ac:dyDescent="0.3">
      <c r="A9305" t="s">
        <v>8</v>
      </c>
      <c r="B9305" t="s">
        <v>28</v>
      </c>
      <c r="C9305" t="s">
        <v>5472</v>
      </c>
      <c r="D9305" t="s">
        <v>20</v>
      </c>
      <c r="E9305" t="s">
        <v>20</v>
      </c>
      <c r="F9305" s="30" t="s">
        <v>458</v>
      </c>
      <c r="G9305" s="30" t="s">
        <v>6551</v>
      </c>
      <c r="H9305" s="30" t="s">
        <v>6552</v>
      </c>
      <c r="I9305" t="s">
        <v>241</v>
      </c>
      <c r="J9305" s="33" t="s">
        <v>182</v>
      </c>
      <c r="K9305" t="s">
        <v>182</v>
      </c>
      <c r="L9305" t="s">
        <v>28</v>
      </c>
      <c r="M9305" s="16">
        <v>13700</v>
      </c>
      <c r="N9305" s="16">
        <v>0</v>
      </c>
      <c r="O9305" s="15">
        <v>13700</v>
      </c>
      <c r="P9305">
        <v>0</v>
      </c>
      <c r="Q9305">
        <v>0</v>
      </c>
      <c r="R9305">
        <v>50</v>
      </c>
      <c r="S9305">
        <v>50</v>
      </c>
      <c r="X9305">
        <v>0</v>
      </c>
      <c r="Y9305" t="s">
        <v>113</v>
      </c>
    </row>
    <row r="9306" spans="1:25" x14ac:dyDescent="0.3">
      <c r="A9306" t="s">
        <v>8</v>
      </c>
      <c r="B9306" t="s">
        <v>28</v>
      </c>
      <c r="C9306" t="s">
        <v>5472</v>
      </c>
      <c r="D9306" t="s">
        <v>20</v>
      </c>
      <c r="E9306" t="s">
        <v>20</v>
      </c>
      <c r="F9306" s="30" t="s">
        <v>458</v>
      </c>
      <c r="G9306" s="30" t="s">
        <v>6551</v>
      </c>
      <c r="H9306" s="30" t="s">
        <v>6552</v>
      </c>
      <c r="I9306" t="s">
        <v>241</v>
      </c>
      <c r="J9306" s="33" t="s">
        <v>182</v>
      </c>
      <c r="K9306" t="s">
        <v>182</v>
      </c>
      <c r="L9306" t="s">
        <v>28</v>
      </c>
      <c r="M9306" s="16">
        <v>13700</v>
      </c>
      <c r="N9306" s="16">
        <v>0</v>
      </c>
      <c r="O9306" s="15">
        <v>13700</v>
      </c>
      <c r="P9306">
        <v>0</v>
      </c>
      <c r="Q9306">
        <v>0</v>
      </c>
      <c r="R9306">
        <v>50</v>
      </c>
      <c r="S9306">
        <v>50</v>
      </c>
      <c r="X9306">
        <v>0</v>
      </c>
      <c r="Y9306" t="s">
        <v>113</v>
      </c>
    </row>
    <row r="9307" spans="1:25" x14ac:dyDescent="0.3">
      <c r="A9307" t="s">
        <v>8</v>
      </c>
      <c r="B9307" t="s">
        <v>28</v>
      </c>
      <c r="C9307" t="s">
        <v>5472</v>
      </c>
      <c r="D9307" t="s">
        <v>20</v>
      </c>
      <c r="E9307" t="s">
        <v>20</v>
      </c>
      <c r="F9307" s="30" t="s">
        <v>458</v>
      </c>
      <c r="G9307" s="30" t="s">
        <v>6553</v>
      </c>
      <c r="H9307" s="30" t="s">
        <v>6554</v>
      </c>
      <c r="I9307" t="s">
        <v>241</v>
      </c>
      <c r="J9307" s="33" t="s">
        <v>182</v>
      </c>
      <c r="K9307" t="s">
        <v>182</v>
      </c>
      <c r="L9307" t="s">
        <v>28</v>
      </c>
      <c r="M9307" s="16">
        <v>27400</v>
      </c>
      <c r="N9307" s="16">
        <v>0</v>
      </c>
      <c r="O9307" s="15">
        <v>27400</v>
      </c>
      <c r="P9307">
        <v>0</v>
      </c>
      <c r="Q9307">
        <v>0</v>
      </c>
      <c r="R9307">
        <v>50</v>
      </c>
      <c r="S9307">
        <v>50</v>
      </c>
      <c r="X9307">
        <v>0</v>
      </c>
      <c r="Y9307" t="s">
        <v>113</v>
      </c>
    </row>
    <row r="9308" spans="1:25" x14ac:dyDescent="0.3">
      <c r="A9308" t="s">
        <v>8</v>
      </c>
      <c r="B9308" t="s">
        <v>28</v>
      </c>
      <c r="C9308" t="s">
        <v>5472</v>
      </c>
      <c r="D9308" t="s">
        <v>20</v>
      </c>
      <c r="E9308" t="s">
        <v>20</v>
      </c>
      <c r="F9308" s="30" t="s">
        <v>417</v>
      </c>
      <c r="G9308" s="30" t="s">
        <v>6555</v>
      </c>
      <c r="H9308" s="30" t="s">
        <v>6556</v>
      </c>
      <c r="I9308" t="s">
        <v>241</v>
      </c>
      <c r="J9308" s="33" t="s">
        <v>182</v>
      </c>
      <c r="K9308" t="s">
        <v>182</v>
      </c>
      <c r="L9308" t="s">
        <v>28</v>
      </c>
      <c r="M9308" s="16">
        <v>6850</v>
      </c>
      <c r="N9308" s="16">
        <v>0</v>
      </c>
      <c r="O9308" s="15">
        <v>6850</v>
      </c>
      <c r="P9308">
        <v>0</v>
      </c>
      <c r="Q9308">
        <v>50</v>
      </c>
      <c r="R9308">
        <v>0</v>
      </c>
      <c r="S9308">
        <v>50</v>
      </c>
      <c r="X9308">
        <v>0</v>
      </c>
      <c r="Y9308" t="s">
        <v>113</v>
      </c>
    </row>
    <row r="9309" spans="1:25" x14ac:dyDescent="0.3">
      <c r="A9309" t="s">
        <v>8</v>
      </c>
      <c r="B9309" t="s">
        <v>28</v>
      </c>
      <c r="C9309" t="s">
        <v>5472</v>
      </c>
      <c r="D9309" t="s">
        <v>20</v>
      </c>
      <c r="E9309" t="s">
        <v>20</v>
      </c>
      <c r="F9309" s="30" t="s">
        <v>417</v>
      </c>
      <c r="G9309" s="30" t="s">
        <v>6555</v>
      </c>
      <c r="H9309" s="30" t="s">
        <v>6556</v>
      </c>
      <c r="I9309" t="s">
        <v>241</v>
      </c>
      <c r="J9309" s="33" t="s">
        <v>182</v>
      </c>
      <c r="K9309" t="s">
        <v>182</v>
      </c>
      <c r="L9309" t="s">
        <v>28</v>
      </c>
      <c r="M9309" s="16">
        <v>6850</v>
      </c>
      <c r="N9309" s="16">
        <v>0</v>
      </c>
      <c r="O9309" s="15">
        <v>6850</v>
      </c>
      <c r="P9309">
        <v>0</v>
      </c>
      <c r="Q9309">
        <v>50</v>
      </c>
      <c r="R9309">
        <v>0</v>
      </c>
      <c r="S9309">
        <v>50</v>
      </c>
      <c r="X9309">
        <v>0</v>
      </c>
      <c r="Y9309" t="s">
        <v>113</v>
      </c>
    </row>
    <row r="9310" spans="1:25" x14ac:dyDescent="0.3">
      <c r="A9310" t="s">
        <v>8</v>
      </c>
      <c r="B9310" t="s">
        <v>28</v>
      </c>
      <c r="C9310" t="s">
        <v>5472</v>
      </c>
      <c r="D9310" t="s">
        <v>20</v>
      </c>
      <c r="E9310" t="s">
        <v>20</v>
      </c>
      <c r="F9310" s="30" t="s">
        <v>417</v>
      </c>
      <c r="G9310" s="30" t="s">
        <v>6555</v>
      </c>
      <c r="H9310" s="30" t="s">
        <v>6556</v>
      </c>
      <c r="I9310" t="s">
        <v>241</v>
      </c>
      <c r="J9310" s="33" t="s">
        <v>182</v>
      </c>
      <c r="K9310" t="s">
        <v>182</v>
      </c>
      <c r="L9310" t="s">
        <v>28</v>
      </c>
      <c r="M9310" s="16">
        <v>6850</v>
      </c>
      <c r="N9310" s="16">
        <v>0</v>
      </c>
      <c r="O9310" s="15">
        <v>6850</v>
      </c>
      <c r="P9310">
        <v>0</v>
      </c>
      <c r="Q9310">
        <v>50</v>
      </c>
      <c r="R9310">
        <v>0</v>
      </c>
      <c r="S9310">
        <v>50</v>
      </c>
      <c r="X9310">
        <v>0</v>
      </c>
      <c r="Y9310" t="s">
        <v>113</v>
      </c>
    </row>
    <row r="9311" spans="1:25" x14ac:dyDescent="0.3">
      <c r="A9311" t="s">
        <v>8</v>
      </c>
      <c r="B9311" t="s">
        <v>28</v>
      </c>
      <c r="C9311" t="s">
        <v>5472</v>
      </c>
      <c r="D9311" t="s">
        <v>20</v>
      </c>
      <c r="E9311" t="s">
        <v>20</v>
      </c>
      <c r="F9311" s="30" t="s">
        <v>417</v>
      </c>
      <c r="G9311" s="30" t="s">
        <v>6555</v>
      </c>
      <c r="H9311" s="30" t="s">
        <v>6556</v>
      </c>
      <c r="I9311" t="s">
        <v>241</v>
      </c>
      <c r="J9311" s="33" t="s">
        <v>182</v>
      </c>
      <c r="K9311" t="s">
        <v>182</v>
      </c>
      <c r="L9311" t="s">
        <v>28</v>
      </c>
      <c r="M9311" s="16">
        <v>6850</v>
      </c>
      <c r="N9311" s="16">
        <v>0</v>
      </c>
      <c r="O9311" s="15">
        <v>6850</v>
      </c>
      <c r="P9311">
        <v>0</v>
      </c>
      <c r="Q9311">
        <v>50</v>
      </c>
      <c r="R9311">
        <v>0</v>
      </c>
      <c r="S9311">
        <v>50</v>
      </c>
      <c r="X9311">
        <v>0</v>
      </c>
      <c r="Y9311" t="s">
        <v>113</v>
      </c>
    </row>
    <row r="9312" spans="1:25" x14ac:dyDescent="0.3">
      <c r="A9312" t="s">
        <v>8</v>
      </c>
      <c r="B9312" t="s">
        <v>28</v>
      </c>
      <c r="C9312" t="s">
        <v>5472</v>
      </c>
      <c r="D9312" t="s">
        <v>20</v>
      </c>
      <c r="E9312" t="s">
        <v>20</v>
      </c>
      <c r="F9312" s="30" t="s">
        <v>4608</v>
      </c>
      <c r="G9312" s="30" t="s">
        <v>6557</v>
      </c>
      <c r="H9312" s="30" t="s">
        <v>6558</v>
      </c>
      <c r="I9312" t="s">
        <v>241</v>
      </c>
      <c r="J9312" s="33" t="s">
        <v>182</v>
      </c>
      <c r="K9312" t="s">
        <v>182</v>
      </c>
      <c r="L9312" t="s">
        <v>28</v>
      </c>
      <c r="M9312" s="16">
        <v>20550</v>
      </c>
      <c r="N9312" s="16">
        <v>0</v>
      </c>
      <c r="O9312" s="15">
        <v>20550</v>
      </c>
      <c r="P9312">
        <v>0</v>
      </c>
      <c r="Q9312">
        <v>100</v>
      </c>
      <c r="R9312">
        <v>0</v>
      </c>
      <c r="S9312">
        <v>100</v>
      </c>
      <c r="X9312">
        <v>0</v>
      </c>
      <c r="Y9312" t="s">
        <v>113</v>
      </c>
    </row>
    <row r="9313" spans="1:25" x14ac:dyDescent="0.3">
      <c r="A9313" t="s">
        <v>8</v>
      </c>
      <c r="B9313" t="s">
        <v>28</v>
      </c>
      <c r="C9313" t="s">
        <v>5472</v>
      </c>
      <c r="D9313" t="s">
        <v>20</v>
      </c>
      <c r="E9313" t="s">
        <v>20</v>
      </c>
      <c r="F9313" s="30" t="s">
        <v>4608</v>
      </c>
      <c r="G9313" s="30" t="s">
        <v>6557</v>
      </c>
      <c r="H9313" s="30" t="s">
        <v>6558</v>
      </c>
      <c r="I9313" t="s">
        <v>241</v>
      </c>
      <c r="J9313" s="33" t="s">
        <v>182</v>
      </c>
      <c r="K9313" t="s">
        <v>182</v>
      </c>
      <c r="L9313" t="s">
        <v>28</v>
      </c>
      <c r="M9313" s="16">
        <v>20550</v>
      </c>
      <c r="N9313" s="16">
        <v>0</v>
      </c>
      <c r="O9313" s="15">
        <v>20550</v>
      </c>
      <c r="P9313">
        <v>0</v>
      </c>
      <c r="Q9313">
        <v>100</v>
      </c>
      <c r="R9313">
        <v>0</v>
      </c>
      <c r="S9313">
        <v>100</v>
      </c>
      <c r="X9313">
        <v>0</v>
      </c>
      <c r="Y9313" t="s">
        <v>113</v>
      </c>
    </row>
    <row r="9314" spans="1:25" x14ac:dyDescent="0.3">
      <c r="A9314" t="s">
        <v>8</v>
      </c>
      <c r="B9314" t="s">
        <v>28</v>
      </c>
      <c r="C9314" t="s">
        <v>5472</v>
      </c>
      <c r="D9314" t="s">
        <v>20</v>
      </c>
      <c r="E9314" t="s">
        <v>20</v>
      </c>
      <c r="F9314" s="30" t="s">
        <v>4608</v>
      </c>
      <c r="G9314" s="30" t="s">
        <v>6557</v>
      </c>
      <c r="H9314" s="30" t="s">
        <v>6558</v>
      </c>
      <c r="I9314" t="s">
        <v>241</v>
      </c>
      <c r="J9314" s="33" t="s">
        <v>182</v>
      </c>
      <c r="K9314" t="s">
        <v>182</v>
      </c>
      <c r="L9314" t="s">
        <v>28</v>
      </c>
      <c r="M9314" s="16">
        <v>20550</v>
      </c>
      <c r="N9314" s="16">
        <v>0</v>
      </c>
      <c r="O9314" s="15">
        <v>20550</v>
      </c>
      <c r="P9314">
        <v>0</v>
      </c>
      <c r="Q9314">
        <v>100</v>
      </c>
      <c r="R9314">
        <v>0</v>
      </c>
      <c r="S9314">
        <v>100</v>
      </c>
      <c r="X9314">
        <v>0</v>
      </c>
      <c r="Y9314" t="s">
        <v>113</v>
      </c>
    </row>
    <row r="9315" spans="1:25" x14ac:dyDescent="0.3">
      <c r="A9315" t="s">
        <v>8</v>
      </c>
      <c r="B9315" t="s">
        <v>28</v>
      </c>
      <c r="C9315" t="s">
        <v>5472</v>
      </c>
      <c r="D9315" t="s">
        <v>20</v>
      </c>
      <c r="E9315" t="s">
        <v>20</v>
      </c>
      <c r="F9315" s="30" t="s">
        <v>4608</v>
      </c>
      <c r="G9315" s="30" t="s">
        <v>6557</v>
      </c>
      <c r="H9315" s="30" t="s">
        <v>6558</v>
      </c>
      <c r="I9315" t="s">
        <v>241</v>
      </c>
      <c r="J9315" s="33" t="s">
        <v>182</v>
      </c>
      <c r="K9315" t="s">
        <v>182</v>
      </c>
      <c r="L9315" t="s">
        <v>28</v>
      </c>
      <c r="M9315" s="16">
        <v>20550</v>
      </c>
      <c r="N9315" s="16">
        <v>0</v>
      </c>
      <c r="O9315" s="15">
        <v>20550</v>
      </c>
      <c r="P9315">
        <v>0</v>
      </c>
      <c r="Q9315">
        <v>100</v>
      </c>
      <c r="R9315">
        <v>0</v>
      </c>
      <c r="S9315">
        <v>100</v>
      </c>
      <c r="X9315">
        <v>0</v>
      </c>
      <c r="Y9315" t="s">
        <v>113</v>
      </c>
    </row>
    <row r="9316" spans="1:25" x14ac:dyDescent="0.3">
      <c r="A9316" t="s">
        <v>8</v>
      </c>
      <c r="B9316" t="s">
        <v>28</v>
      </c>
      <c r="C9316" t="s">
        <v>5472</v>
      </c>
      <c r="D9316" t="s">
        <v>20</v>
      </c>
      <c r="E9316" t="s">
        <v>20</v>
      </c>
      <c r="F9316" s="30" t="s">
        <v>4608</v>
      </c>
      <c r="G9316" s="30" t="s">
        <v>6559</v>
      </c>
      <c r="H9316" s="30" t="s">
        <v>6560</v>
      </c>
      <c r="I9316" t="s">
        <v>241</v>
      </c>
      <c r="J9316" s="33" t="s">
        <v>182</v>
      </c>
      <c r="K9316" t="s">
        <v>182</v>
      </c>
      <c r="L9316" t="s">
        <v>28</v>
      </c>
      <c r="M9316" s="16">
        <v>34250</v>
      </c>
      <c r="N9316" s="16">
        <v>0</v>
      </c>
      <c r="O9316" s="15">
        <v>34250</v>
      </c>
      <c r="P9316">
        <v>0</v>
      </c>
      <c r="Q9316">
        <v>150</v>
      </c>
      <c r="R9316">
        <v>0</v>
      </c>
      <c r="S9316">
        <v>150</v>
      </c>
      <c r="X9316">
        <v>0</v>
      </c>
      <c r="Y9316" t="s">
        <v>113</v>
      </c>
    </row>
    <row r="9317" spans="1:25" x14ac:dyDescent="0.3">
      <c r="A9317" t="s">
        <v>8</v>
      </c>
      <c r="B9317" t="s">
        <v>28</v>
      </c>
      <c r="C9317" t="s">
        <v>5472</v>
      </c>
      <c r="D9317" t="s">
        <v>20</v>
      </c>
      <c r="E9317" t="s">
        <v>20</v>
      </c>
      <c r="F9317" s="30" t="s">
        <v>4608</v>
      </c>
      <c r="G9317" s="30" t="s">
        <v>6559</v>
      </c>
      <c r="H9317" s="30" t="s">
        <v>6560</v>
      </c>
      <c r="I9317" t="s">
        <v>241</v>
      </c>
      <c r="J9317" s="33" t="s">
        <v>182</v>
      </c>
      <c r="K9317" t="s">
        <v>182</v>
      </c>
      <c r="L9317" t="s">
        <v>28</v>
      </c>
      <c r="M9317" s="16">
        <v>34250</v>
      </c>
      <c r="N9317" s="16">
        <v>0</v>
      </c>
      <c r="O9317" s="15">
        <v>34250</v>
      </c>
      <c r="P9317">
        <v>0</v>
      </c>
      <c r="Q9317">
        <v>150</v>
      </c>
      <c r="R9317">
        <v>0</v>
      </c>
      <c r="S9317">
        <v>150</v>
      </c>
      <c r="X9317">
        <v>0</v>
      </c>
      <c r="Y9317" t="s">
        <v>113</v>
      </c>
    </row>
    <row r="9318" spans="1:25" x14ac:dyDescent="0.3">
      <c r="A9318" t="s">
        <v>8</v>
      </c>
      <c r="B9318" t="s">
        <v>28</v>
      </c>
      <c r="C9318" t="s">
        <v>5472</v>
      </c>
      <c r="D9318" t="s">
        <v>20</v>
      </c>
      <c r="E9318" t="s">
        <v>20</v>
      </c>
      <c r="F9318" s="30" t="s">
        <v>4608</v>
      </c>
      <c r="G9318" s="30" t="s">
        <v>6559</v>
      </c>
      <c r="H9318" s="30" t="s">
        <v>6560</v>
      </c>
      <c r="I9318" t="s">
        <v>241</v>
      </c>
      <c r="J9318" s="33" t="s">
        <v>182</v>
      </c>
      <c r="K9318" t="s">
        <v>182</v>
      </c>
      <c r="L9318" t="s">
        <v>28</v>
      </c>
      <c r="M9318" s="16">
        <v>34250</v>
      </c>
      <c r="N9318" s="16">
        <v>0</v>
      </c>
      <c r="O9318" s="15">
        <v>34250</v>
      </c>
      <c r="P9318">
        <v>0</v>
      </c>
      <c r="Q9318">
        <v>150</v>
      </c>
      <c r="R9318">
        <v>0</v>
      </c>
      <c r="S9318">
        <v>150</v>
      </c>
      <c r="X9318">
        <v>0</v>
      </c>
      <c r="Y9318" t="s">
        <v>113</v>
      </c>
    </row>
    <row r="9319" spans="1:25" x14ac:dyDescent="0.3">
      <c r="A9319" t="s">
        <v>8</v>
      </c>
      <c r="B9319" t="s">
        <v>28</v>
      </c>
      <c r="C9319" t="s">
        <v>5472</v>
      </c>
      <c r="D9319" t="s">
        <v>16</v>
      </c>
      <c r="E9319" t="s">
        <v>16</v>
      </c>
      <c r="F9319" s="30" t="s">
        <v>2917</v>
      </c>
      <c r="G9319" s="30" t="s">
        <v>6561</v>
      </c>
      <c r="H9319" s="30" t="s">
        <v>6562</v>
      </c>
      <c r="I9319" t="s">
        <v>241</v>
      </c>
      <c r="J9319" s="33" t="s">
        <v>182</v>
      </c>
      <c r="K9319" t="s">
        <v>182</v>
      </c>
      <c r="L9319" t="s">
        <v>28</v>
      </c>
      <c r="M9319" s="16">
        <v>20550</v>
      </c>
      <c r="N9319" s="16">
        <v>0</v>
      </c>
      <c r="O9319" s="15">
        <v>20550</v>
      </c>
      <c r="P9319">
        <v>0</v>
      </c>
      <c r="Q9319">
        <v>100</v>
      </c>
      <c r="R9319">
        <v>0</v>
      </c>
      <c r="S9319">
        <v>100</v>
      </c>
      <c r="X9319">
        <v>0</v>
      </c>
      <c r="Y9319" t="s">
        <v>16</v>
      </c>
    </row>
    <row r="9320" spans="1:25" x14ac:dyDescent="0.3">
      <c r="A9320" t="s">
        <v>8</v>
      </c>
      <c r="B9320" t="s">
        <v>28</v>
      </c>
      <c r="C9320" t="s">
        <v>5472</v>
      </c>
      <c r="D9320" t="s">
        <v>22</v>
      </c>
      <c r="E9320" t="s">
        <v>22</v>
      </c>
      <c r="F9320" s="30" t="s">
        <v>420</v>
      </c>
      <c r="G9320" s="30" t="s">
        <v>6563</v>
      </c>
      <c r="H9320" s="30" t="s">
        <v>6564</v>
      </c>
      <c r="I9320" t="s">
        <v>241</v>
      </c>
      <c r="J9320" s="33" t="s">
        <v>182</v>
      </c>
      <c r="K9320" t="s">
        <v>182</v>
      </c>
      <c r="L9320" t="s">
        <v>28</v>
      </c>
      <c r="M9320" s="16">
        <v>0</v>
      </c>
      <c r="N9320" s="16">
        <v>125000</v>
      </c>
      <c r="O9320" s="15">
        <v>125000</v>
      </c>
      <c r="P9320">
        <v>0</v>
      </c>
      <c r="Q9320">
        <v>500</v>
      </c>
      <c r="R9320">
        <v>0</v>
      </c>
      <c r="S9320">
        <v>500</v>
      </c>
      <c r="X9320">
        <v>0</v>
      </c>
      <c r="Y9320" t="s">
        <v>183</v>
      </c>
    </row>
    <row r="9321" spans="1:25" x14ac:dyDescent="0.3">
      <c r="A9321" t="s">
        <v>8</v>
      </c>
      <c r="B9321" t="s">
        <v>28</v>
      </c>
      <c r="C9321" t="s">
        <v>5472</v>
      </c>
      <c r="D9321" t="s">
        <v>10</v>
      </c>
      <c r="E9321" t="s">
        <v>10</v>
      </c>
      <c r="F9321" s="30" t="s">
        <v>591</v>
      </c>
      <c r="G9321" s="30" t="s">
        <v>6565</v>
      </c>
      <c r="H9321" s="30" t="s">
        <v>6566</v>
      </c>
      <c r="I9321" t="s">
        <v>241</v>
      </c>
      <c r="J9321" s="33" t="s">
        <v>182</v>
      </c>
      <c r="K9321" t="s">
        <v>182</v>
      </c>
      <c r="L9321" t="s">
        <v>28</v>
      </c>
      <c r="M9321" s="16">
        <v>250000</v>
      </c>
      <c r="N9321" s="16">
        <v>0</v>
      </c>
      <c r="O9321" s="15">
        <v>250000</v>
      </c>
      <c r="P9321">
        <v>0</v>
      </c>
      <c r="Q9321">
        <v>500</v>
      </c>
      <c r="R9321">
        <v>0</v>
      </c>
      <c r="S9321">
        <v>500</v>
      </c>
      <c r="X9321">
        <v>0</v>
      </c>
      <c r="Y9321" t="s">
        <v>341</v>
      </c>
    </row>
    <row r="9322" spans="1:25" x14ac:dyDescent="0.3">
      <c r="A9322" t="s">
        <v>41</v>
      </c>
      <c r="B9322" t="s">
        <v>41</v>
      </c>
      <c r="C9322" t="s">
        <v>5472</v>
      </c>
      <c r="D9322" t="s">
        <v>17</v>
      </c>
      <c r="E9322" t="s">
        <v>35</v>
      </c>
      <c r="F9322" s="30" t="s">
        <v>4097</v>
      </c>
      <c r="G9322" s="30" t="s">
        <v>5564</v>
      </c>
      <c r="H9322" s="30" t="s">
        <v>5915</v>
      </c>
      <c r="I9322" t="s">
        <v>241</v>
      </c>
      <c r="J9322" s="33" t="s">
        <v>182</v>
      </c>
      <c r="K9322" t="s">
        <v>182</v>
      </c>
      <c r="L9322" t="s">
        <v>236</v>
      </c>
      <c r="M9322" s="16">
        <v>1920</v>
      </c>
      <c r="O9322" s="15">
        <v>1920</v>
      </c>
      <c r="Q9322">
        <v>30</v>
      </c>
      <c r="S9322">
        <v>30</v>
      </c>
      <c r="T9322">
        <v>20</v>
      </c>
      <c r="U9322">
        <v>10</v>
      </c>
      <c r="X9322">
        <v>30</v>
      </c>
      <c r="Y9322" t="s">
        <v>17</v>
      </c>
    </row>
    <row r="9323" spans="1:25" x14ac:dyDescent="0.3">
      <c r="A9323" t="s">
        <v>41</v>
      </c>
      <c r="B9323" t="s">
        <v>41</v>
      </c>
      <c r="C9323" t="s">
        <v>5472</v>
      </c>
      <c r="D9323" t="s">
        <v>17</v>
      </c>
      <c r="E9323" t="s">
        <v>35</v>
      </c>
      <c r="F9323" s="30" t="s">
        <v>6567</v>
      </c>
      <c r="G9323" s="30" t="s">
        <v>5564</v>
      </c>
      <c r="H9323" s="30" t="s">
        <v>5915</v>
      </c>
      <c r="I9323" t="s">
        <v>100</v>
      </c>
      <c r="J9323" s="33" t="s">
        <v>101</v>
      </c>
      <c r="K9323" t="s">
        <v>101</v>
      </c>
      <c r="L9323" t="s">
        <v>236</v>
      </c>
      <c r="M9323" s="16">
        <v>20080</v>
      </c>
      <c r="N9323" s="16">
        <v>0</v>
      </c>
      <c r="O9323" s="15">
        <v>28080</v>
      </c>
      <c r="P9323">
        <v>0</v>
      </c>
      <c r="Q9323">
        <v>0</v>
      </c>
      <c r="R9323">
        <v>0</v>
      </c>
      <c r="S9323" t="e">
        <v>#REF!</v>
      </c>
      <c r="X9323">
        <v>0</v>
      </c>
      <c r="Y9323" t="s">
        <v>17</v>
      </c>
    </row>
    <row r="9324" spans="1:25" x14ac:dyDescent="0.3">
      <c r="A9324" t="s">
        <v>41</v>
      </c>
      <c r="B9324" t="s">
        <v>41</v>
      </c>
      <c r="C9324" t="s">
        <v>5472</v>
      </c>
      <c r="D9324" t="s">
        <v>45</v>
      </c>
      <c r="E9324" t="s">
        <v>46</v>
      </c>
      <c r="F9324" s="30" t="s">
        <v>3734</v>
      </c>
      <c r="G9324" s="30" t="s">
        <v>6568</v>
      </c>
      <c r="H9324" s="30" t="s">
        <v>6569</v>
      </c>
      <c r="I9324" t="s">
        <v>100</v>
      </c>
      <c r="J9324" s="33" t="s">
        <v>101</v>
      </c>
      <c r="K9324" t="s">
        <v>101</v>
      </c>
      <c r="L9324" t="s">
        <v>236</v>
      </c>
      <c r="M9324" s="16">
        <v>175000</v>
      </c>
      <c r="O9324" s="15">
        <v>175000</v>
      </c>
      <c r="P9324">
        <v>0</v>
      </c>
      <c r="Q9324">
        <v>0</v>
      </c>
      <c r="R9324">
        <v>0</v>
      </c>
      <c r="S9324" t="e">
        <v>#REF!</v>
      </c>
      <c r="X9324">
        <v>0</v>
      </c>
      <c r="Y9324" t="s">
        <v>103</v>
      </c>
    </row>
    <row r="9325" spans="1:25" x14ac:dyDescent="0.3">
      <c r="A9325" t="s">
        <v>41</v>
      </c>
      <c r="B9325" t="s">
        <v>41</v>
      </c>
      <c r="C9325" t="s">
        <v>5472</v>
      </c>
      <c r="D9325" t="s">
        <v>16</v>
      </c>
      <c r="E9325" t="s">
        <v>16</v>
      </c>
      <c r="F9325" s="30" t="s">
        <v>107</v>
      </c>
      <c r="G9325" s="30" t="s">
        <v>6570</v>
      </c>
      <c r="H9325" s="30" t="s">
        <v>6571</v>
      </c>
      <c r="I9325" t="s">
        <v>241</v>
      </c>
      <c r="J9325" s="33" t="s">
        <v>101</v>
      </c>
      <c r="K9325" t="s">
        <v>101</v>
      </c>
      <c r="L9325" t="s">
        <v>5396</v>
      </c>
      <c r="M9325" s="16">
        <v>925000</v>
      </c>
      <c r="O9325" s="15">
        <v>925000</v>
      </c>
      <c r="P9325">
        <v>0</v>
      </c>
      <c r="Q9325">
        <v>900</v>
      </c>
      <c r="R9325">
        <v>0</v>
      </c>
      <c r="S9325">
        <v>900</v>
      </c>
      <c r="X9325">
        <v>0</v>
      </c>
      <c r="Y9325" t="s">
        <v>16</v>
      </c>
    </row>
    <row r="9326" spans="1:25" x14ac:dyDescent="0.3">
      <c r="A9326" t="s">
        <v>41</v>
      </c>
      <c r="B9326" t="s">
        <v>41</v>
      </c>
      <c r="C9326" t="s">
        <v>5472</v>
      </c>
      <c r="D9326" t="s">
        <v>63</v>
      </c>
      <c r="E9326" t="s">
        <v>63</v>
      </c>
      <c r="F9326" s="30" t="s">
        <v>312</v>
      </c>
      <c r="G9326" s="30" t="s">
        <v>6572</v>
      </c>
      <c r="H9326" s="30" t="s">
        <v>6573</v>
      </c>
      <c r="I9326" t="s">
        <v>241</v>
      </c>
      <c r="J9326" s="33" t="s">
        <v>101</v>
      </c>
      <c r="K9326" t="s">
        <v>101</v>
      </c>
      <c r="L9326" t="s">
        <v>236</v>
      </c>
      <c r="M9326" s="16">
        <v>1350000</v>
      </c>
      <c r="O9326" s="15">
        <v>1350000</v>
      </c>
      <c r="P9326">
        <v>0</v>
      </c>
      <c r="Q9326">
        <v>12690</v>
      </c>
      <c r="R9326">
        <v>3810</v>
      </c>
      <c r="S9326">
        <v>16500</v>
      </c>
      <c r="X9326">
        <v>0</v>
      </c>
      <c r="Y9326" t="s">
        <v>14</v>
      </c>
    </row>
    <row r="9327" spans="1:25" x14ac:dyDescent="0.3">
      <c r="A9327" t="s">
        <v>41</v>
      </c>
      <c r="B9327" t="s">
        <v>41</v>
      </c>
      <c r="C9327" t="s">
        <v>5472</v>
      </c>
      <c r="D9327" t="s">
        <v>17</v>
      </c>
      <c r="E9327" t="s">
        <v>36</v>
      </c>
      <c r="F9327" s="30" t="s">
        <v>278</v>
      </c>
      <c r="G9327" s="30" t="s">
        <v>6574</v>
      </c>
      <c r="H9327" s="30" t="s">
        <v>6575</v>
      </c>
      <c r="I9327" t="s">
        <v>241</v>
      </c>
      <c r="J9327" s="33" t="s">
        <v>101</v>
      </c>
      <c r="K9327" t="s">
        <v>101</v>
      </c>
      <c r="L9327" t="s">
        <v>236</v>
      </c>
      <c r="M9327" s="16">
        <v>199482</v>
      </c>
      <c r="O9327" s="15">
        <v>199482</v>
      </c>
      <c r="P9327">
        <v>0</v>
      </c>
      <c r="Q9327">
        <v>0</v>
      </c>
      <c r="R9327">
        <v>0</v>
      </c>
      <c r="S9327" t="e">
        <v>#REF!</v>
      </c>
      <c r="X9327">
        <v>0</v>
      </c>
      <c r="Y9327" t="s">
        <v>17</v>
      </c>
    </row>
    <row r="9328" spans="1:25" x14ac:dyDescent="0.3">
      <c r="A9328" t="s">
        <v>41</v>
      </c>
      <c r="B9328" t="s">
        <v>41</v>
      </c>
      <c r="C9328" t="s">
        <v>5472</v>
      </c>
      <c r="D9328" t="s">
        <v>17</v>
      </c>
      <c r="E9328" t="s">
        <v>36</v>
      </c>
      <c r="F9328" s="30" t="s">
        <v>6576</v>
      </c>
      <c r="G9328" s="30" t="s">
        <v>5516</v>
      </c>
      <c r="H9328" s="30" t="s">
        <v>5887</v>
      </c>
      <c r="I9328" t="s">
        <v>241</v>
      </c>
      <c r="J9328" s="33" t="s">
        <v>182</v>
      </c>
      <c r="K9328" t="s">
        <v>182</v>
      </c>
      <c r="L9328" t="s">
        <v>236</v>
      </c>
      <c r="M9328" s="16">
        <v>4094</v>
      </c>
      <c r="O9328" s="15">
        <v>4094</v>
      </c>
      <c r="P9328">
        <v>11</v>
      </c>
      <c r="Q9328">
        <v>70</v>
      </c>
      <c r="R9328">
        <v>19</v>
      </c>
      <c r="S9328">
        <v>100</v>
      </c>
      <c r="V9328">
        <v>80</v>
      </c>
      <c r="W9328">
        <v>20</v>
      </c>
      <c r="X9328">
        <v>100</v>
      </c>
      <c r="Y9328" t="s">
        <v>17</v>
      </c>
    </row>
    <row r="9329" spans="1:25" x14ac:dyDescent="0.3">
      <c r="A9329" t="s">
        <v>41</v>
      </c>
      <c r="B9329" t="s">
        <v>41</v>
      </c>
      <c r="C9329" t="s">
        <v>5472</v>
      </c>
      <c r="D9329" t="s">
        <v>17</v>
      </c>
      <c r="E9329" t="s">
        <v>36</v>
      </c>
      <c r="F9329" s="30" t="s">
        <v>6577</v>
      </c>
      <c r="G9329" s="30" t="s">
        <v>5516</v>
      </c>
      <c r="H9329" s="30" t="s">
        <v>5887</v>
      </c>
      <c r="I9329" t="s">
        <v>241</v>
      </c>
      <c r="J9329" s="33" t="s">
        <v>101</v>
      </c>
      <c r="K9329" t="s">
        <v>101</v>
      </c>
      <c r="L9329" t="s">
        <v>236</v>
      </c>
      <c r="M9329" s="16">
        <v>75906</v>
      </c>
      <c r="N9329" s="16">
        <v>20000</v>
      </c>
      <c r="O9329" s="15">
        <v>95906</v>
      </c>
      <c r="P9329">
        <v>30</v>
      </c>
      <c r="Q9329">
        <v>200</v>
      </c>
      <c r="R9329">
        <v>55</v>
      </c>
      <c r="S9329">
        <v>285</v>
      </c>
      <c r="V9329">
        <v>228</v>
      </c>
      <c r="W9329">
        <v>57</v>
      </c>
      <c r="X9329">
        <v>285</v>
      </c>
      <c r="Y9329" t="s">
        <v>17</v>
      </c>
    </row>
    <row r="9330" spans="1:25" x14ac:dyDescent="0.3">
      <c r="A9330" t="s">
        <v>41</v>
      </c>
      <c r="B9330" t="s">
        <v>41</v>
      </c>
      <c r="C9330" t="s">
        <v>5472</v>
      </c>
      <c r="D9330" t="s">
        <v>17</v>
      </c>
      <c r="E9330" t="s">
        <v>36</v>
      </c>
      <c r="F9330" s="30" t="s">
        <v>6577</v>
      </c>
      <c r="G9330" s="30" t="s">
        <v>5853</v>
      </c>
      <c r="H9330" s="30" t="s">
        <v>6578</v>
      </c>
      <c r="I9330" t="s">
        <v>241</v>
      </c>
      <c r="J9330" s="33" t="s">
        <v>101</v>
      </c>
      <c r="K9330" t="s">
        <v>101</v>
      </c>
      <c r="L9330" t="s">
        <v>236</v>
      </c>
      <c r="M9330" s="16">
        <v>40000</v>
      </c>
      <c r="O9330" s="15">
        <v>40000</v>
      </c>
      <c r="P9330">
        <v>0</v>
      </c>
      <c r="Q9330">
        <v>0</v>
      </c>
      <c r="R9330">
        <v>0</v>
      </c>
      <c r="S9330" t="e">
        <v>#REF!</v>
      </c>
      <c r="X9330">
        <v>0</v>
      </c>
      <c r="Y9330" t="s">
        <v>17</v>
      </c>
    </row>
    <row r="9331" spans="1:25" x14ac:dyDescent="0.3">
      <c r="A9331" t="s">
        <v>41</v>
      </c>
      <c r="B9331" t="s">
        <v>41</v>
      </c>
      <c r="C9331" t="s">
        <v>5472</v>
      </c>
      <c r="D9331" t="s">
        <v>17</v>
      </c>
      <c r="E9331" t="s">
        <v>36</v>
      </c>
      <c r="F9331" s="30" t="s">
        <v>2736</v>
      </c>
      <c r="G9331" s="30" t="s">
        <v>6579</v>
      </c>
      <c r="H9331" s="30" t="s">
        <v>5886</v>
      </c>
      <c r="I9331" t="s">
        <v>241</v>
      </c>
      <c r="J9331" s="33" t="s">
        <v>101</v>
      </c>
      <c r="K9331" t="s">
        <v>101</v>
      </c>
      <c r="L9331" t="s">
        <v>236</v>
      </c>
      <c r="M9331" s="16">
        <v>100000</v>
      </c>
      <c r="O9331" s="15">
        <v>100000</v>
      </c>
      <c r="P9331">
        <v>0</v>
      </c>
      <c r="Q9331">
        <v>0</v>
      </c>
      <c r="R9331">
        <v>0</v>
      </c>
      <c r="S9331">
        <v>0</v>
      </c>
      <c r="X9331">
        <v>0</v>
      </c>
      <c r="Y9331" t="s">
        <v>17</v>
      </c>
    </row>
    <row r="9332" spans="1:25" x14ac:dyDescent="0.3">
      <c r="A9332" t="s">
        <v>41</v>
      </c>
      <c r="B9332" t="s">
        <v>41</v>
      </c>
      <c r="C9332" t="s">
        <v>5472</v>
      </c>
      <c r="D9332" t="s">
        <v>17</v>
      </c>
      <c r="E9332" t="s">
        <v>36</v>
      </c>
      <c r="F9332" s="30" t="s">
        <v>2736</v>
      </c>
      <c r="G9332" s="30" t="s">
        <v>6580</v>
      </c>
      <c r="H9332" s="30" t="s">
        <v>6581</v>
      </c>
      <c r="I9332" t="s">
        <v>100</v>
      </c>
      <c r="J9332" s="33" t="s">
        <v>101</v>
      </c>
      <c r="K9332" t="s">
        <v>101</v>
      </c>
      <c r="L9332" t="s">
        <v>236</v>
      </c>
      <c r="M9332" s="16">
        <v>42500</v>
      </c>
      <c r="O9332" s="15">
        <v>42500</v>
      </c>
      <c r="P9332">
        <v>0</v>
      </c>
      <c r="Q9332">
        <v>0</v>
      </c>
      <c r="R9332">
        <v>0</v>
      </c>
      <c r="S9332">
        <v>0</v>
      </c>
      <c r="X9332">
        <v>0</v>
      </c>
      <c r="Y9332" t="s">
        <v>17</v>
      </c>
    </row>
    <row r="9333" spans="1:25" x14ac:dyDescent="0.3">
      <c r="A9333" t="s">
        <v>41</v>
      </c>
      <c r="B9333" t="s">
        <v>41</v>
      </c>
      <c r="C9333" t="s">
        <v>5472</v>
      </c>
      <c r="D9333" t="s">
        <v>15</v>
      </c>
      <c r="E9333" t="s">
        <v>15</v>
      </c>
      <c r="F9333" s="30" t="s">
        <v>175</v>
      </c>
      <c r="G9333" s="30" t="s">
        <v>6582</v>
      </c>
      <c r="H9333" s="30" t="s">
        <v>6583</v>
      </c>
      <c r="I9333" t="s">
        <v>241</v>
      </c>
      <c r="J9333" s="33" t="s">
        <v>101</v>
      </c>
      <c r="K9333" t="s">
        <v>101</v>
      </c>
      <c r="L9333" t="s">
        <v>236</v>
      </c>
      <c r="M9333" s="16">
        <v>175560</v>
      </c>
      <c r="O9333" s="15">
        <v>175560</v>
      </c>
      <c r="P9333">
        <v>0</v>
      </c>
      <c r="Q9333">
        <v>0</v>
      </c>
      <c r="R9333">
        <v>0</v>
      </c>
      <c r="S9333" t="e">
        <v>#REF!</v>
      </c>
      <c r="X9333">
        <v>0</v>
      </c>
      <c r="Y9333" t="s">
        <v>169</v>
      </c>
    </row>
    <row r="9334" spans="1:25" x14ac:dyDescent="0.3">
      <c r="A9334" t="s">
        <v>41</v>
      </c>
      <c r="B9334" t="s">
        <v>41</v>
      </c>
      <c r="C9334" t="s">
        <v>5472</v>
      </c>
      <c r="D9334" t="s">
        <v>17</v>
      </c>
      <c r="E9334" t="s">
        <v>37</v>
      </c>
      <c r="F9334" s="30" t="s">
        <v>6584</v>
      </c>
      <c r="G9334" s="30" t="s">
        <v>6585</v>
      </c>
      <c r="H9334" s="30" t="s">
        <v>6586</v>
      </c>
      <c r="I9334" t="s">
        <v>100</v>
      </c>
      <c r="J9334" s="33" t="s">
        <v>101</v>
      </c>
      <c r="K9334" t="s">
        <v>101</v>
      </c>
      <c r="L9334" t="s">
        <v>236</v>
      </c>
      <c r="M9334" s="16">
        <v>132988.37511591194</v>
      </c>
      <c r="O9334" s="15">
        <v>132988.37511591194</v>
      </c>
      <c r="P9334">
        <v>0</v>
      </c>
      <c r="Q9334">
        <v>0</v>
      </c>
      <c r="R9334">
        <v>0</v>
      </c>
      <c r="S9334" t="e">
        <v>#REF!</v>
      </c>
      <c r="X9334">
        <v>0</v>
      </c>
      <c r="Y9334" t="s">
        <v>17</v>
      </c>
    </row>
    <row r="9335" spans="1:25" x14ac:dyDescent="0.3">
      <c r="A9335" t="s">
        <v>41</v>
      </c>
      <c r="B9335" t="s">
        <v>41</v>
      </c>
      <c r="C9335" t="s">
        <v>5472</v>
      </c>
      <c r="D9335" t="s">
        <v>17</v>
      </c>
      <c r="E9335" t="s">
        <v>37</v>
      </c>
      <c r="F9335" s="30" t="s">
        <v>2735</v>
      </c>
      <c r="G9335" s="30" t="s">
        <v>6587</v>
      </c>
      <c r="H9335" s="30" t="s">
        <v>6588</v>
      </c>
      <c r="I9335" t="s">
        <v>100</v>
      </c>
      <c r="J9335" s="33" t="s">
        <v>101</v>
      </c>
      <c r="K9335" t="s">
        <v>101</v>
      </c>
      <c r="L9335" t="s">
        <v>236</v>
      </c>
      <c r="M9335" s="16">
        <v>100000</v>
      </c>
      <c r="O9335" s="15">
        <v>100000</v>
      </c>
      <c r="P9335">
        <v>0</v>
      </c>
      <c r="Q9335">
        <v>0</v>
      </c>
      <c r="R9335">
        <v>0</v>
      </c>
      <c r="S9335">
        <v>0</v>
      </c>
      <c r="X9335">
        <v>0</v>
      </c>
      <c r="Y9335" t="s">
        <v>17</v>
      </c>
    </row>
    <row r="9336" spans="1:25" x14ac:dyDescent="0.3">
      <c r="A9336" t="s">
        <v>41</v>
      </c>
      <c r="B9336" t="s">
        <v>41</v>
      </c>
      <c r="C9336" t="s">
        <v>5472</v>
      </c>
      <c r="D9336" t="s">
        <v>17</v>
      </c>
      <c r="E9336" t="s">
        <v>37</v>
      </c>
      <c r="F9336" s="30" t="s">
        <v>2735</v>
      </c>
      <c r="G9336" s="30" t="s">
        <v>6589</v>
      </c>
      <c r="H9336" s="30" t="s">
        <v>6590</v>
      </c>
      <c r="I9336" t="s">
        <v>100</v>
      </c>
      <c r="J9336" s="33" t="s">
        <v>101</v>
      </c>
      <c r="K9336" t="s">
        <v>101</v>
      </c>
      <c r="L9336" t="s">
        <v>236</v>
      </c>
      <c r="M9336" s="16">
        <v>44000</v>
      </c>
      <c r="O9336" s="15">
        <v>44000</v>
      </c>
      <c r="P9336">
        <v>0</v>
      </c>
      <c r="Q9336">
        <v>0</v>
      </c>
      <c r="R9336">
        <v>0</v>
      </c>
      <c r="S9336">
        <v>0</v>
      </c>
      <c r="X9336">
        <v>0</v>
      </c>
      <c r="Y9336" t="s">
        <v>17</v>
      </c>
    </row>
    <row r="9337" spans="1:25" x14ac:dyDescent="0.3">
      <c r="A9337" t="s">
        <v>41</v>
      </c>
      <c r="B9337" t="s">
        <v>41</v>
      </c>
      <c r="C9337" t="s">
        <v>5472</v>
      </c>
      <c r="D9337" t="s">
        <v>17</v>
      </c>
      <c r="E9337" t="s">
        <v>37</v>
      </c>
      <c r="F9337" s="30" t="s">
        <v>6591</v>
      </c>
      <c r="G9337" s="30" t="s">
        <v>6592</v>
      </c>
      <c r="H9337" s="30" t="s">
        <v>6593</v>
      </c>
      <c r="I9337" t="s">
        <v>100</v>
      </c>
      <c r="J9337" s="33" t="s">
        <v>101</v>
      </c>
      <c r="K9337" t="s">
        <v>101</v>
      </c>
      <c r="L9337" t="s">
        <v>236</v>
      </c>
      <c r="M9337" s="16">
        <v>30000</v>
      </c>
      <c r="O9337" s="15">
        <v>30000</v>
      </c>
      <c r="P9337">
        <v>0</v>
      </c>
      <c r="Q9337">
        <v>0</v>
      </c>
      <c r="R9337">
        <v>0</v>
      </c>
      <c r="S9337" t="e">
        <v>#REF!</v>
      </c>
      <c r="X9337">
        <v>0</v>
      </c>
      <c r="Y9337" t="s">
        <v>17</v>
      </c>
    </row>
    <row r="9338" spans="1:25" x14ac:dyDescent="0.3">
      <c r="A9338" t="s">
        <v>41</v>
      </c>
      <c r="B9338" t="s">
        <v>41</v>
      </c>
      <c r="C9338" t="s">
        <v>5472</v>
      </c>
      <c r="D9338" t="s">
        <v>17</v>
      </c>
      <c r="E9338" t="s">
        <v>37</v>
      </c>
      <c r="F9338" s="30" t="s">
        <v>6594</v>
      </c>
      <c r="G9338" s="30" t="s">
        <v>6595</v>
      </c>
      <c r="H9338" s="30" t="s">
        <v>6596</v>
      </c>
      <c r="I9338" t="s">
        <v>100</v>
      </c>
      <c r="J9338" s="33" t="s">
        <v>101</v>
      </c>
      <c r="K9338" t="s">
        <v>101</v>
      </c>
      <c r="L9338" t="s">
        <v>236</v>
      </c>
      <c r="M9338" s="16">
        <v>20000</v>
      </c>
      <c r="O9338" s="15">
        <v>20000</v>
      </c>
      <c r="P9338">
        <v>0</v>
      </c>
      <c r="Q9338">
        <v>0</v>
      </c>
      <c r="R9338">
        <v>0</v>
      </c>
      <c r="S9338" t="e">
        <v>#REF!</v>
      </c>
      <c r="X9338">
        <v>0</v>
      </c>
      <c r="Y9338" t="s">
        <v>17</v>
      </c>
    </row>
    <row r="9339" spans="1:25" x14ac:dyDescent="0.3">
      <c r="A9339" t="s">
        <v>41</v>
      </c>
      <c r="B9339" t="s">
        <v>41</v>
      </c>
      <c r="C9339" t="s">
        <v>5472</v>
      </c>
      <c r="D9339" t="s">
        <v>45</v>
      </c>
      <c r="E9339" t="s">
        <v>64</v>
      </c>
      <c r="F9339" s="30" t="s">
        <v>6597</v>
      </c>
      <c r="G9339" s="30" t="s">
        <v>6598</v>
      </c>
      <c r="H9339" s="30" t="s">
        <v>6599</v>
      </c>
      <c r="I9339" t="s">
        <v>241</v>
      </c>
      <c r="J9339" s="33" t="s">
        <v>182</v>
      </c>
      <c r="K9339" t="s">
        <v>182</v>
      </c>
      <c r="L9339" t="s">
        <v>236</v>
      </c>
      <c r="M9339" s="16">
        <v>10000</v>
      </c>
      <c r="O9339" s="15">
        <v>10000</v>
      </c>
      <c r="S9339">
        <v>3</v>
      </c>
      <c r="X9339">
        <v>0</v>
      </c>
      <c r="Y9339" t="s">
        <v>103</v>
      </c>
    </row>
    <row r="9340" spans="1:25" x14ac:dyDescent="0.3">
      <c r="A9340" t="s">
        <v>41</v>
      </c>
      <c r="B9340" t="s">
        <v>41</v>
      </c>
      <c r="C9340" t="s">
        <v>5472</v>
      </c>
      <c r="D9340" t="s">
        <v>45</v>
      </c>
      <c r="E9340" t="s">
        <v>64</v>
      </c>
      <c r="F9340" s="30" t="s">
        <v>200</v>
      </c>
      <c r="G9340" s="30" t="s">
        <v>6598</v>
      </c>
      <c r="H9340" s="30" t="s">
        <v>6599</v>
      </c>
      <c r="I9340" t="s">
        <v>241</v>
      </c>
      <c r="J9340" s="33" t="s">
        <v>101</v>
      </c>
      <c r="K9340" t="s">
        <v>101</v>
      </c>
      <c r="L9340" t="s">
        <v>236</v>
      </c>
      <c r="M9340" s="16">
        <v>185000</v>
      </c>
      <c r="O9340" s="15">
        <v>185000</v>
      </c>
      <c r="P9340">
        <v>0</v>
      </c>
      <c r="Q9340">
        <v>0</v>
      </c>
      <c r="R9340">
        <v>0</v>
      </c>
      <c r="S9340" t="e">
        <v>#REF!</v>
      </c>
      <c r="X9340">
        <v>0</v>
      </c>
      <c r="Y9340" t="s">
        <v>103</v>
      </c>
    </row>
    <row r="9341" spans="1:25" x14ac:dyDescent="0.3">
      <c r="A9341" t="s">
        <v>41</v>
      </c>
      <c r="B9341" t="s">
        <v>41</v>
      </c>
      <c r="C9341" t="s">
        <v>5472</v>
      </c>
      <c r="D9341" t="s">
        <v>20</v>
      </c>
      <c r="E9341" t="s">
        <v>20</v>
      </c>
      <c r="F9341" s="30" t="s">
        <v>120</v>
      </c>
      <c r="G9341" s="30" t="s">
        <v>6600</v>
      </c>
      <c r="H9341" s="30" t="s">
        <v>6601</v>
      </c>
      <c r="I9341" t="s">
        <v>241</v>
      </c>
      <c r="J9341" s="33" t="s">
        <v>182</v>
      </c>
      <c r="K9341" t="s">
        <v>182</v>
      </c>
      <c r="L9341" t="s">
        <v>236</v>
      </c>
      <c r="M9341" s="16">
        <v>15000</v>
      </c>
      <c r="O9341" s="15">
        <v>15000</v>
      </c>
      <c r="S9341">
        <v>50000</v>
      </c>
      <c r="X9341">
        <v>0</v>
      </c>
      <c r="Y9341" t="s">
        <v>113</v>
      </c>
    </row>
    <row r="9342" spans="1:25" x14ac:dyDescent="0.3">
      <c r="A9342" t="s">
        <v>41</v>
      </c>
      <c r="B9342" t="s">
        <v>41</v>
      </c>
      <c r="C9342" t="s">
        <v>5472</v>
      </c>
      <c r="D9342" t="s">
        <v>20</v>
      </c>
      <c r="E9342" t="s">
        <v>20</v>
      </c>
      <c r="F9342" s="30" t="s">
        <v>263</v>
      </c>
      <c r="G9342" s="30" t="s">
        <v>5674</v>
      </c>
      <c r="H9342" s="30" t="s">
        <v>6602</v>
      </c>
      <c r="I9342" t="s">
        <v>241</v>
      </c>
      <c r="J9342" s="33" t="s">
        <v>101</v>
      </c>
      <c r="K9342" t="s">
        <v>101</v>
      </c>
      <c r="L9342" t="s">
        <v>236</v>
      </c>
      <c r="M9342" s="16">
        <v>85000</v>
      </c>
      <c r="O9342" s="15">
        <v>85000</v>
      </c>
      <c r="P9342">
        <v>0</v>
      </c>
      <c r="Q9342">
        <v>0</v>
      </c>
      <c r="R9342">
        <v>0</v>
      </c>
      <c r="S9342">
        <v>0</v>
      </c>
      <c r="X9342">
        <v>0</v>
      </c>
      <c r="Y9342" t="s">
        <v>113</v>
      </c>
    </row>
    <row r="9343" spans="1:25" x14ac:dyDescent="0.3">
      <c r="A9343" t="s">
        <v>41</v>
      </c>
      <c r="B9343" t="s">
        <v>41</v>
      </c>
      <c r="C9343" t="s">
        <v>5472</v>
      </c>
      <c r="D9343" t="s">
        <v>20</v>
      </c>
      <c r="E9343" t="s">
        <v>20</v>
      </c>
      <c r="F9343" s="30" t="s">
        <v>117</v>
      </c>
      <c r="G9343" s="30" t="s">
        <v>6603</v>
      </c>
      <c r="H9343" s="30" t="s">
        <v>6604</v>
      </c>
      <c r="I9343" t="s">
        <v>241</v>
      </c>
      <c r="J9343" s="33" t="s">
        <v>101</v>
      </c>
      <c r="K9343" t="s">
        <v>101</v>
      </c>
      <c r="L9343" t="s">
        <v>236</v>
      </c>
      <c r="M9343" s="16">
        <v>260000</v>
      </c>
      <c r="O9343" s="15">
        <v>260000</v>
      </c>
      <c r="P9343">
        <v>0</v>
      </c>
      <c r="Q9343">
        <v>300</v>
      </c>
      <c r="R9343">
        <v>0</v>
      </c>
      <c r="S9343">
        <v>300</v>
      </c>
      <c r="X9343">
        <v>0</v>
      </c>
      <c r="Y9343" t="s">
        <v>113</v>
      </c>
    </row>
    <row r="9344" spans="1:25" x14ac:dyDescent="0.3">
      <c r="A9344" t="s">
        <v>41</v>
      </c>
      <c r="B9344" t="s">
        <v>41</v>
      </c>
      <c r="C9344" t="s">
        <v>5472</v>
      </c>
      <c r="D9344" t="s">
        <v>20</v>
      </c>
      <c r="E9344" t="s">
        <v>20</v>
      </c>
      <c r="F9344" s="30" t="s">
        <v>117</v>
      </c>
      <c r="G9344" s="30" t="s">
        <v>6605</v>
      </c>
      <c r="H9344" s="30" t="s">
        <v>6606</v>
      </c>
      <c r="I9344" t="s">
        <v>241</v>
      </c>
      <c r="J9344" s="33" t="s">
        <v>101</v>
      </c>
      <c r="K9344" t="s">
        <v>101</v>
      </c>
      <c r="L9344" t="s">
        <v>236</v>
      </c>
      <c r="M9344" s="16">
        <v>3120000</v>
      </c>
      <c r="O9344" s="15">
        <v>3120000</v>
      </c>
      <c r="P9344">
        <v>0</v>
      </c>
      <c r="Q9344">
        <v>390</v>
      </c>
      <c r="R9344">
        <v>0</v>
      </c>
      <c r="S9344">
        <v>390</v>
      </c>
      <c r="X9344">
        <v>0</v>
      </c>
      <c r="Y9344" t="s">
        <v>113</v>
      </c>
    </row>
    <row r="9345" spans="1:25" x14ac:dyDescent="0.3">
      <c r="A9345" t="s">
        <v>41</v>
      </c>
      <c r="B9345" t="s">
        <v>41</v>
      </c>
      <c r="C9345" t="s">
        <v>5472</v>
      </c>
      <c r="D9345" t="s">
        <v>20</v>
      </c>
      <c r="E9345" t="s">
        <v>20</v>
      </c>
      <c r="F9345" s="30" t="s">
        <v>114</v>
      </c>
      <c r="G9345" s="30" t="s">
        <v>6607</v>
      </c>
      <c r="H9345" s="30" t="s">
        <v>6608</v>
      </c>
      <c r="I9345" t="s">
        <v>241</v>
      </c>
      <c r="J9345" s="33" t="s">
        <v>101</v>
      </c>
      <c r="K9345" t="s">
        <v>101</v>
      </c>
      <c r="L9345" t="s">
        <v>236</v>
      </c>
      <c r="M9345" s="16">
        <v>204000</v>
      </c>
      <c r="O9345" s="15">
        <v>204000</v>
      </c>
      <c r="P9345">
        <v>0</v>
      </c>
      <c r="Q9345">
        <v>13000</v>
      </c>
      <c r="R9345">
        <v>6500</v>
      </c>
      <c r="S9345">
        <v>19500</v>
      </c>
      <c r="X9345">
        <v>0</v>
      </c>
      <c r="Y9345" t="s">
        <v>113</v>
      </c>
    </row>
    <row r="9346" spans="1:25" x14ac:dyDescent="0.3">
      <c r="A9346" t="s">
        <v>41</v>
      </c>
      <c r="B9346" t="s">
        <v>41</v>
      </c>
      <c r="C9346" t="s">
        <v>5472</v>
      </c>
      <c r="D9346" t="s">
        <v>20</v>
      </c>
      <c r="E9346" t="s">
        <v>20</v>
      </c>
      <c r="F9346" s="30" t="s">
        <v>120</v>
      </c>
      <c r="G9346" s="30" t="s">
        <v>6609</v>
      </c>
      <c r="H9346" s="30" t="s">
        <v>6610</v>
      </c>
      <c r="I9346" t="s">
        <v>100</v>
      </c>
      <c r="J9346" s="33" t="s">
        <v>101</v>
      </c>
      <c r="K9346" t="s">
        <v>101</v>
      </c>
      <c r="L9346" t="s">
        <v>236</v>
      </c>
      <c r="M9346" s="16">
        <v>157600.41889059608</v>
      </c>
      <c r="O9346" s="15">
        <v>157600.41889059608</v>
      </c>
      <c r="P9346">
        <v>0</v>
      </c>
      <c r="Q9346">
        <v>2000</v>
      </c>
      <c r="R9346">
        <v>0</v>
      </c>
      <c r="S9346" t="e">
        <v>#REF!</v>
      </c>
      <c r="V9346">
        <v>1200</v>
      </c>
      <c r="W9346">
        <v>800</v>
      </c>
      <c r="X9346">
        <v>2000</v>
      </c>
      <c r="Y9346" t="s">
        <v>113</v>
      </c>
    </row>
    <row r="9347" spans="1:25" x14ac:dyDescent="0.3">
      <c r="A9347" t="s">
        <v>41</v>
      </c>
      <c r="B9347" t="s">
        <v>41</v>
      </c>
      <c r="C9347" t="s">
        <v>5472</v>
      </c>
      <c r="D9347" t="s">
        <v>20</v>
      </c>
      <c r="E9347" t="s">
        <v>20</v>
      </c>
      <c r="F9347" s="30" t="s">
        <v>120</v>
      </c>
      <c r="G9347" s="30" t="s">
        <v>6611</v>
      </c>
      <c r="H9347" s="30" t="s">
        <v>6612</v>
      </c>
      <c r="I9347" t="s">
        <v>100</v>
      </c>
      <c r="J9347" s="33" t="s">
        <v>101</v>
      </c>
      <c r="K9347" t="s">
        <v>101</v>
      </c>
      <c r="L9347" t="s">
        <v>236</v>
      </c>
      <c r="M9347" s="16">
        <v>66747.842717551481</v>
      </c>
      <c r="O9347" s="15">
        <v>66747.842717551481</v>
      </c>
      <c r="P9347">
        <v>0</v>
      </c>
      <c r="Q9347">
        <v>0</v>
      </c>
      <c r="R9347">
        <v>0</v>
      </c>
      <c r="S9347" t="e">
        <v>#REF!</v>
      </c>
      <c r="X9347">
        <v>0</v>
      </c>
      <c r="Y9347" t="s">
        <v>113</v>
      </c>
    </row>
    <row r="9348" spans="1:25" x14ac:dyDescent="0.3">
      <c r="A9348" t="s">
        <v>41</v>
      </c>
      <c r="B9348" t="s">
        <v>41</v>
      </c>
      <c r="C9348" t="s">
        <v>5472</v>
      </c>
      <c r="D9348" t="s">
        <v>20</v>
      </c>
      <c r="E9348" t="s">
        <v>20</v>
      </c>
      <c r="F9348" s="30" t="s">
        <v>217</v>
      </c>
      <c r="G9348" s="30" t="s">
        <v>6613</v>
      </c>
      <c r="H9348" s="30" t="s">
        <v>6614</v>
      </c>
      <c r="I9348" t="s">
        <v>235</v>
      </c>
      <c r="J9348" s="33" t="s">
        <v>101</v>
      </c>
      <c r="K9348" t="s">
        <v>101</v>
      </c>
      <c r="L9348" t="s">
        <v>236</v>
      </c>
      <c r="M9348" s="16">
        <v>0</v>
      </c>
      <c r="O9348" s="15">
        <v>0</v>
      </c>
      <c r="P9348">
        <v>0</v>
      </c>
      <c r="Q9348">
        <v>8000</v>
      </c>
      <c r="R9348">
        <v>0</v>
      </c>
      <c r="S9348" t="e">
        <v>#REF!</v>
      </c>
      <c r="X9348">
        <v>0</v>
      </c>
      <c r="Y9348" t="s">
        <v>113</v>
      </c>
    </row>
    <row r="9349" spans="1:25" x14ac:dyDescent="0.3">
      <c r="A9349" t="s">
        <v>41</v>
      </c>
      <c r="B9349" t="s">
        <v>41</v>
      </c>
      <c r="C9349" t="s">
        <v>5472</v>
      </c>
      <c r="D9349" t="s">
        <v>20</v>
      </c>
      <c r="E9349" t="s">
        <v>20</v>
      </c>
      <c r="F9349" s="30" t="s">
        <v>217</v>
      </c>
      <c r="G9349" s="30" t="s">
        <v>6615</v>
      </c>
      <c r="H9349" s="30" t="s">
        <v>6616</v>
      </c>
      <c r="I9349" t="s">
        <v>241</v>
      </c>
      <c r="J9349" s="33" t="s">
        <v>101</v>
      </c>
      <c r="K9349" t="s">
        <v>101</v>
      </c>
      <c r="L9349" t="s">
        <v>5396</v>
      </c>
      <c r="M9349" s="16">
        <v>4316371.6537025366</v>
      </c>
      <c r="O9349" s="15">
        <v>4316371.6537025366</v>
      </c>
      <c r="P9349">
        <v>0</v>
      </c>
      <c r="Q9349">
        <v>4000</v>
      </c>
      <c r="R9349">
        <v>0</v>
      </c>
      <c r="S9349" t="e">
        <v>#REF!</v>
      </c>
      <c r="V9349">
        <v>2000</v>
      </c>
      <c r="W9349">
        <v>2000</v>
      </c>
      <c r="X9349">
        <v>4000</v>
      </c>
      <c r="Y9349" t="s">
        <v>113</v>
      </c>
    </row>
    <row r="9350" spans="1:25" x14ac:dyDescent="0.3">
      <c r="A9350" t="s">
        <v>41</v>
      </c>
      <c r="B9350" t="s">
        <v>41</v>
      </c>
      <c r="C9350" t="s">
        <v>5472</v>
      </c>
      <c r="D9350" t="s">
        <v>45</v>
      </c>
      <c r="E9350" t="s">
        <v>69</v>
      </c>
      <c r="F9350" s="30" t="s">
        <v>2643</v>
      </c>
      <c r="G9350" s="30" t="s">
        <v>6617</v>
      </c>
      <c r="H9350" s="30" t="s">
        <v>6618</v>
      </c>
      <c r="I9350" t="s">
        <v>241</v>
      </c>
      <c r="J9350" s="33" t="s">
        <v>182</v>
      </c>
      <c r="K9350" t="s">
        <v>182</v>
      </c>
      <c r="L9350" t="s">
        <v>236</v>
      </c>
      <c r="M9350" s="16">
        <v>10000</v>
      </c>
      <c r="O9350" s="15">
        <v>10000</v>
      </c>
      <c r="S9350">
        <v>500000</v>
      </c>
      <c r="X9350">
        <v>0</v>
      </c>
      <c r="Y9350" t="s">
        <v>103</v>
      </c>
    </row>
    <row r="9351" spans="1:25" x14ac:dyDescent="0.3">
      <c r="A9351" t="s">
        <v>41</v>
      </c>
      <c r="B9351" t="s">
        <v>41</v>
      </c>
      <c r="C9351" t="s">
        <v>5472</v>
      </c>
      <c r="D9351" t="s">
        <v>20</v>
      </c>
      <c r="E9351" t="s">
        <v>20</v>
      </c>
      <c r="F9351" s="30" t="s">
        <v>6619</v>
      </c>
      <c r="G9351" s="30" t="s">
        <v>5899</v>
      </c>
      <c r="H9351" s="30" t="s">
        <v>6620</v>
      </c>
      <c r="I9351" t="s">
        <v>241</v>
      </c>
      <c r="J9351" s="33" t="s">
        <v>101</v>
      </c>
      <c r="K9351" t="s">
        <v>101</v>
      </c>
      <c r="L9351" t="s">
        <v>23</v>
      </c>
      <c r="M9351" s="16">
        <v>2360000</v>
      </c>
      <c r="O9351" s="15">
        <v>2360000</v>
      </c>
      <c r="P9351">
        <v>0</v>
      </c>
      <c r="Q9351">
        <v>0</v>
      </c>
      <c r="R9351">
        <v>0</v>
      </c>
      <c r="S9351" t="e">
        <v>#REF!</v>
      </c>
      <c r="X9351">
        <v>0</v>
      </c>
      <c r="Y9351" t="s">
        <v>113</v>
      </c>
    </row>
    <row r="9352" spans="1:25" x14ac:dyDescent="0.3">
      <c r="A9352" t="s">
        <v>41</v>
      </c>
      <c r="B9352" t="s">
        <v>41</v>
      </c>
      <c r="C9352" t="s">
        <v>5472</v>
      </c>
      <c r="D9352" t="s">
        <v>45</v>
      </c>
      <c r="E9352" t="s">
        <v>69</v>
      </c>
      <c r="F9352" s="30" t="s">
        <v>2650</v>
      </c>
      <c r="G9352" s="30" t="s">
        <v>6621</v>
      </c>
      <c r="H9352" s="30" t="s">
        <v>6621</v>
      </c>
      <c r="I9352" t="s">
        <v>241</v>
      </c>
      <c r="J9352" s="33" t="s">
        <v>182</v>
      </c>
      <c r="K9352" t="s">
        <v>182</v>
      </c>
      <c r="L9352" t="s">
        <v>236</v>
      </c>
      <c r="M9352" s="16">
        <v>30000</v>
      </c>
      <c r="O9352" s="15">
        <v>30000</v>
      </c>
      <c r="Q9352">
        <v>320</v>
      </c>
      <c r="R9352">
        <v>80</v>
      </c>
      <c r="S9352">
        <v>400</v>
      </c>
      <c r="X9352">
        <v>0</v>
      </c>
      <c r="Y9352" t="s">
        <v>103</v>
      </c>
    </row>
    <row r="9353" spans="1:25" x14ac:dyDescent="0.3">
      <c r="A9353" t="s">
        <v>41</v>
      </c>
      <c r="B9353" t="s">
        <v>41</v>
      </c>
      <c r="C9353" t="s">
        <v>5472</v>
      </c>
      <c r="D9353" t="s">
        <v>63</v>
      </c>
      <c r="E9353" t="s">
        <v>63</v>
      </c>
      <c r="F9353" s="30" t="s">
        <v>368</v>
      </c>
      <c r="G9353" s="30" t="s">
        <v>6622</v>
      </c>
      <c r="H9353" s="30" t="s">
        <v>6623</v>
      </c>
      <c r="I9353" t="s">
        <v>241</v>
      </c>
      <c r="J9353" s="33" t="s">
        <v>182</v>
      </c>
      <c r="K9353" t="s">
        <v>182</v>
      </c>
      <c r="L9353" t="s">
        <v>236</v>
      </c>
      <c r="M9353" s="16">
        <v>150000</v>
      </c>
      <c r="O9353" s="15">
        <v>150000</v>
      </c>
      <c r="Q9353">
        <v>2310</v>
      </c>
      <c r="R9353">
        <v>690</v>
      </c>
      <c r="S9353">
        <v>3000</v>
      </c>
      <c r="V9353">
        <v>2100</v>
      </c>
      <c r="W9353">
        <v>900</v>
      </c>
      <c r="X9353">
        <v>3000</v>
      </c>
      <c r="Y9353" t="s">
        <v>14</v>
      </c>
    </row>
    <row r="9354" spans="1:25" x14ac:dyDescent="0.3">
      <c r="A9354" t="s">
        <v>41</v>
      </c>
      <c r="B9354" t="s">
        <v>41</v>
      </c>
      <c r="C9354" t="s">
        <v>5472</v>
      </c>
      <c r="D9354" t="s">
        <v>26</v>
      </c>
      <c r="E9354" t="s">
        <v>26</v>
      </c>
      <c r="F9354" s="30" t="s">
        <v>1490</v>
      </c>
      <c r="G9354" s="30" t="s">
        <v>6622</v>
      </c>
      <c r="H9354" s="30" t="s">
        <v>6624</v>
      </c>
      <c r="I9354" t="s">
        <v>241</v>
      </c>
      <c r="J9354" s="33" t="s">
        <v>101</v>
      </c>
      <c r="K9354" t="s">
        <v>101</v>
      </c>
      <c r="L9354" t="s">
        <v>236</v>
      </c>
      <c r="M9354" s="16">
        <v>1500000</v>
      </c>
      <c r="O9354" s="15">
        <v>1500000</v>
      </c>
      <c r="P9354">
        <v>0</v>
      </c>
      <c r="Q9354">
        <v>15000</v>
      </c>
      <c r="R9354">
        <v>4500</v>
      </c>
      <c r="S9354">
        <v>19500</v>
      </c>
      <c r="V9354">
        <v>13650</v>
      </c>
      <c r="W9354">
        <v>5850</v>
      </c>
      <c r="X9354">
        <v>19500</v>
      </c>
      <c r="Y9354" t="s">
        <v>341</v>
      </c>
    </row>
    <row r="9355" spans="1:25" x14ac:dyDescent="0.3">
      <c r="A9355" t="s">
        <v>41</v>
      </c>
      <c r="B9355" t="s">
        <v>41</v>
      </c>
      <c r="C9355" t="s">
        <v>5472</v>
      </c>
      <c r="D9355" t="s">
        <v>17</v>
      </c>
      <c r="E9355" t="s">
        <v>17</v>
      </c>
      <c r="F9355" s="30" t="s">
        <v>134</v>
      </c>
      <c r="G9355" s="30" t="s">
        <v>6625</v>
      </c>
      <c r="H9355" s="30" t="s">
        <v>6626</v>
      </c>
      <c r="I9355" t="s">
        <v>100</v>
      </c>
      <c r="J9355" s="33" t="s">
        <v>101</v>
      </c>
      <c r="K9355" t="s">
        <v>101</v>
      </c>
      <c r="L9355" t="s">
        <v>236</v>
      </c>
      <c r="M9355" s="16">
        <v>23123.419573406445</v>
      </c>
      <c r="O9355" s="15">
        <v>23123.419573406445</v>
      </c>
      <c r="P9355">
        <v>0</v>
      </c>
      <c r="Q9355">
        <v>3630</v>
      </c>
      <c r="R9355">
        <v>0</v>
      </c>
      <c r="S9355" t="e">
        <v>#REF!</v>
      </c>
      <c r="V9355">
        <v>1815</v>
      </c>
      <c r="W9355">
        <v>1815</v>
      </c>
      <c r="X9355">
        <v>3630</v>
      </c>
      <c r="Y9355" t="s">
        <v>17</v>
      </c>
    </row>
    <row r="9356" spans="1:25" x14ac:dyDescent="0.3">
      <c r="A9356" t="s">
        <v>41</v>
      </c>
      <c r="B9356" t="s">
        <v>41</v>
      </c>
      <c r="C9356" t="s">
        <v>5472</v>
      </c>
      <c r="D9356" t="s">
        <v>17</v>
      </c>
      <c r="E9356" t="s">
        <v>17</v>
      </c>
      <c r="F9356" s="30" t="s">
        <v>353</v>
      </c>
      <c r="G9356" s="30" t="s">
        <v>6627</v>
      </c>
      <c r="H9356" s="30" t="s">
        <v>6628</v>
      </c>
      <c r="I9356" t="s">
        <v>241</v>
      </c>
      <c r="J9356" s="33" t="s">
        <v>182</v>
      </c>
      <c r="K9356" t="s">
        <v>182</v>
      </c>
      <c r="L9356" t="s">
        <v>236</v>
      </c>
      <c r="M9356" s="16">
        <v>18986</v>
      </c>
      <c r="O9356" s="15">
        <v>18986</v>
      </c>
      <c r="Q9356">
        <v>370</v>
      </c>
      <c r="S9356">
        <v>370</v>
      </c>
      <c r="V9356">
        <v>185</v>
      </c>
      <c r="W9356">
        <v>185</v>
      </c>
      <c r="X9356">
        <v>370</v>
      </c>
      <c r="Y9356" t="s">
        <v>17</v>
      </c>
    </row>
    <row r="9357" spans="1:25" x14ac:dyDescent="0.3">
      <c r="A9357" t="s">
        <v>41</v>
      </c>
      <c r="B9357" t="s">
        <v>41</v>
      </c>
      <c r="C9357" t="s">
        <v>5472</v>
      </c>
      <c r="D9357" t="s">
        <v>17</v>
      </c>
      <c r="E9357" t="s">
        <v>17</v>
      </c>
      <c r="F9357" s="30" t="s">
        <v>2704</v>
      </c>
      <c r="G9357" s="30" t="s">
        <v>6627</v>
      </c>
      <c r="H9357" s="30" t="s">
        <v>6628</v>
      </c>
      <c r="I9357" t="s">
        <v>241</v>
      </c>
      <c r="J9357" s="33" t="s">
        <v>101</v>
      </c>
      <c r="K9357" t="s">
        <v>101</v>
      </c>
      <c r="L9357" t="s">
        <v>236</v>
      </c>
      <c r="M9357" s="16">
        <v>341014</v>
      </c>
      <c r="O9357" s="15">
        <v>341014</v>
      </c>
      <c r="P9357">
        <v>0</v>
      </c>
      <c r="Q9357">
        <v>0</v>
      </c>
      <c r="R9357">
        <v>0</v>
      </c>
      <c r="S9357">
        <v>0</v>
      </c>
      <c r="X9357">
        <v>0</v>
      </c>
      <c r="Y9357" t="s">
        <v>17</v>
      </c>
    </row>
    <row r="9358" spans="1:25" x14ac:dyDescent="0.3">
      <c r="A9358" t="s">
        <v>41</v>
      </c>
      <c r="B9358" t="s">
        <v>41</v>
      </c>
      <c r="C9358" t="s">
        <v>5472</v>
      </c>
      <c r="D9358" t="s">
        <v>10</v>
      </c>
      <c r="E9358" t="s">
        <v>10</v>
      </c>
      <c r="F9358" s="30" t="s">
        <v>3987</v>
      </c>
      <c r="G9358" s="30" t="s">
        <v>6629</v>
      </c>
      <c r="H9358" s="30" t="s">
        <v>6630</v>
      </c>
      <c r="I9358" t="s">
        <v>241</v>
      </c>
      <c r="J9358" s="33" t="s">
        <v>101</v>
      </c>
      <c r="K9358" t="s">
        <v>101</v>
      </c>
      <c r="L9358" t="s">
        <v>236</v>
      </c>
      <c r="M9358" s="16">
        <v>600000</v>
      </c>
      <c r="O9358" s="15">
        <v>600000</v>
      </c>
      <c r="P9358">
        <v>0</v>
      </c>
      <c r="Q9358">
        <v>4000</v>
      </c>
      <c r="R9358">
        <v>0</v>
      </c>
      <c r="S9358">
        <v>4000</v>
      </c>
      <c r="V9358">
        <v>2800</v>
      </c>
      <c r="W9358">
        <v>1200</v>
      </c>
      <c r="X9358">
        <v>4000</v>
      </c>
      <c r="Y9358" t="s">
        <v>341</v>
      </c>
    </row>
    <row r="9359" spans="1:25" x14ac:dyDescent="0.3">
      <c r="A9359" t="s">
        <v>41</v>
      </c>
      <c r="B9359" t="s">
        <v>41</v>
      </c>
      <c r="C9359" t="s">
        <v>5472</v>
      </c>
      <c r="D9359" t="s">
        <v>15</v>
      </c>
      <c r="E9359" t="s">
        <v>15</v>
      </c>
      <c r="F9359" s="30" t="s">
        <v>203</v>
      </c>
      <c r="G9359" s="30" t="s">
        <v>6631</v>
      </c>
      <c r="H9359" s="30" t="s">
        <v>6632</v>
      </c>
      <c r="I9359" t="s">
        <v>181</v>
      </c>
      <c r="J9359" s="33" t="s">
        <v>182</v>
      </c>
      <c r="K9359" t="s">
        <v>182</v>
      </c>
      <c r="L9359" t="s">
        <v>236</v>
      </c>
      <c r="M9359" s="16">
        <v>24000</v>
      </c>
      <c r="O9359" s="15">
        <v>24000</v>
      </c>
      <c r="S9359">
        <v>12</v>
      </c>
      <c r="X9359">
        <v>0</v>
      </c>
      <c r="Y9359" t="s">
        <v>169</v>
      </c>
    </row>
    <row r="9360" spans="1:25" x14ac:dyDescent="0.3">
      <c r="A9360" t="s">
        <v>41</v>
      </c>
      <c r="B9360" t="s">
        <v>41</v>
      </c>
      <c r="C9360" t="s">
        <v>5472</v>
      </c>
      <c r="D9360" t="s">
        <v>15</v>
      </c>
      <c r="E9360" t="s">
        <v>15</v>
      </c>
      <c r="F9360" s="30" t="s">
        <v>6619</v>
      </c>
      <c r="G9360" s="30" t="s">
        <v>6633</v>
      </c>
      <c r="H9360" s="30" t="s">
        <v>6634</v>
      </c>
      <c r="I9360" t="s">
        <v>181</v>
      </c>
      <c r="J9360" s="33" t="s">
        <v>101</v>
      </c>
      <c r="K9360" t="s">
        <v>101</v>
      </c>
      <c r="L9360" t="s">
        <v>236</v>
      </c>
      <c r="M9360" s="16">
        <v>576000</v>
      </c>
      <c r="O9360" s="15">
        <v>576000</v>
      </c>
      <c r="P9360">
        <v>0</v>
      </c>
      <c r="Q9360">
        <v>0</v>
      </c>
      <c r="R9360">
        <v>0</v>
      </c>
      <c r="S9360">
        <v>0</v>
      </c>
      <c r="X9360">
        <v>0</v>
      </c>
      <c r="Y9360" t="s">
        <v>169</v>
      </c>
    </row>
    <row r="9361" spans="1:25" x14ac:dyDescent="0.3">
      <c r="A9361" t="s">
        <v>41</v>
      </c>
      <c r="B9361" t="s">
        <v>41</v>
      </c>
      <c r="C9361" t="s">
        <v>5472</v>
      </c>
      <c r="D9361" t="s">
        <v>22</v>
      </c>
      <c r="E9361" t="s">
        <v>22</v>
      </c>
      <c r="F9361" s="30" t="s">
        <v>209</v>
      </c>
      <c r="G9361" s="30" t="s">
        <v>5532</v>
      </c>
      <c r="H9361" s="30" t="s">
        <v>6635</v>
      </c>
      <c r="I9361" t="s">
        <v>181</v>
      </c>
      <c r="J9361" s="33" t="s">
        <v>182</v>
      </c>
      <c r="K9361" t="s">
        <v>182</v>
      </c>
      <c r="L9361" t="s">
        <v>236</v>
      </c>
      <c r="M9361" s="16">
        <v>0</v>
      </c>
      <c r="N9361" s="16">
        <v>500000</v>
      </c>
      <c r="O9361" s="15">
        <v>500000</v>
      </c>
      <c r="Q9361">
        <v>400</v>
      </c>
      <c r="R9361">
        <v>100</v>
      </c>
      <c r="S9361">
        <v>500</v>
      </c>
      <c r="V9361">
        <v>250</v>
      </c>
      <c r="W9361">
        <v>250</v>
      </c>
      <c r="X9361">
        <v>500</v>
      </c>
      <c r="Y9361" t="s">
        <v>183</v>
      </c>
    </row>
    <row r="9362" spans="1:25" x14ac:dyDescent="0.3">
      <c r="A9362" t="s">
        <v>41</v>
      </c>
      <c r="B9362" t="s">
        <v>41</v>
      </c>
      <c r="C9362" t="s">
        <v>5472</v>
      </c>
      <c r="D9362" t="s">
        <v>22</v>
      </c>
      <c r="E9362" t="s">
        <v>22</v>
      </c>
      <c r="F9362" s="30" t="s">
        <v>209</v>
      </c>
      <c r="G9362" s="30" t="s">
        <v>5532</v>
      </c>
      <c r="H9362" s="30" t="s">
        <v>6636</v>
      </c>
      <c r="I9362" t="s">
        <v>181</v>
      </c>
      <c r="J9362" s="33" t="s">
        <v>101</v>
      </c>
      <c r="K9362" t="s">
        <v>101</v>
      </c>
      <c r="L9362" t="s">
        <v>236</v>
      </c>
      <c r="M9362" s="16">
        <v>0</v>
      </c>
      <c r="N9362" s="16">
        <v>4500000</v>
      </c>
      <c r="O9362" s="15">
        <v>4500000</v>
      </c>
      <c r="P9362">
        <v>0</v>
      </c>
      <c r="Q9362">
        <v>16000</v>
      </c>
      <c r="R9362">
        <v>4000</v>
      </c>
      <c r="S9362">
        <v>20000</v>
      </c>
      <c r="T9362">
        <v>4000</v>
      </c>
      <c r="U9362">
        <v>4000</v>
      </c>
      <c r="V9362">
        <v>6000</v>
      </c>
      <c r="W9362">
        <v>6000</v>
      </c>
      <c r="X9362">
        <v>20000</v>
      </c>
      <c r="Y9362" t="s">
        <v>183</v>
      </c>
    </row>
    <row r="9363" spans="1:25" x14ac:dyDescent="0.3">
      <c r="A9363" t="s">
        <v>60</v>
      </c>
      <c r="B9363" t="s">
        <v>66</v>
      </c>
      <c r="C9363" t="s">
        <v>5472</v>
      </c>
      <c r="D9363" t="s">
        <v>45</v>
      </c>
      <c r="E9363" t="s">
        <v>46</v>
      </c>
      <c r="F9363" s="30" t="s">
        <v>476</v>
      </c>
      <c r="G9363" s="30" t="s">
        <v>6637</v>
      </c>
      <c r="H9363" s="30" t="s">
        <v>6638</v>
      </c>
      <c r="I9363" t="s">
        <v>100</v>
      </c>
      <c r="J9363" s="33" t="s">
        <v>101</v>
      </c>
      <c r="K9363" t="s">
        <v>101</v>
      </c>
      <c r="L9363" t="s">
        <v>3391</v>
      </c>
      <c r="M9363" s="16">
        <v>10000</v>
      </c>
      <c r="N9363" s="16">
        <v>0</v>
      </c>
      <c r="O9363" s="15">
        <v>10000</v>
      </c>
      <c r="P9363">
        <v>0</v>
      </c>
      <c r="Q9363">
        <v>0</v>
      </c>
      <c r="R9363">
        <v>0</v>
      </c>
      <c r="S9363">
        <v>0</v>
      </c>
      <c r="X9363">
        <v>0</v>
      </c>
      <c r="Y9363" t="s">
        <v>103</v>
      </c>
    </row>
    <row r="9364" spans="1:25" x14ac:dyDescent="0.3">
      <c r="A9364" t="s">
        <v>60</v>
      </c>
      <c r="B9364" t="s">
        <v>66</v>
      </c>
      <c r="C9364" t="s">
        <v>5472</v>
      </c>
      <c r="D9364" t="s">
        <v>45</v>
      </c>
      <c r="E9364" t="s">
        <v>46</v>
      </c>
      <c r="F9364" s="30" t="s">
        <v>472</v>
      </c>
      <c r="G9364" s="30" t="s">
        <v>6639</v>
      </c>
      <c r="H9364" s="30" t="s">
        <v>6640</v>
      </c>
      <c r="I9364" t="s">
        <v>181</v>
      </c>
      <c r="J9364" s="33" t="s">
        <v>182</v>
      </c>
      <c r="K9364" t="s">
        <v>182</v>
      </c>
      <c r="L9364" t="s">
        <v>23</v>
      </c>
      <c r="M9364" s="16">
        <v>20000</v>
      </c>
      <c r="N9364" s="16">
        <v>0</v>
      </c>
      <c r="O9364" s="15">
        <v>20000</v>
      </c>
      <c r="P9364">
        <v>0</v>
      </c>
      <c r="Q9364">
        <v>0</v>
      </c>
      <c r="R9364">
        <v>0</v>
      </c>
      <c r="S9364">
        <v>0</v>
      </c>
      <c r="X9364">
        <v>0</v>
      </c>
      <c r="Y9364" t="s">
        <v>103</v>
      </c>
    </row>
    <row r="9365" spans="1:25" x14ac:dyDescent="0.3">
      <c r="A9365" t="s">
        <v>60</v>
      </c>
      <c r="B9365" t="s">
        <v>66</v>
      </c>
      <c r="C9365" t="s">
        <v>5472</v>
      </c>
      <c r="D9365" t="s">
        <v>45</v>
      </c>
      <c r="E9365" t="s">
        <v>46</v>
      </c>
      <c r="F9365" s="30" t="s">
        <v>476</v>
      </c>
      <c r="G9365" s="30" t="s">
        <v>6641</v>
      </c>
      <c r="H9365" s="30" t="s">
        <v>6642</v>
      </c>
      <c r="I9365" t="s">
        <v>181</v>
      </c>
      <c r="J9365" s="33" t="s">
        <v>182</v>
      </c>
      <c r="K9365" t="s">
        <v>182</v>
      </c>
      <c r="L9365" t="s">
        <v>23</v>
      </c>
      <c r="M9365" s="16">
        <v>70000</v>
      </c>
      <c r="N9365" s="16">
        <v>0</v>
      </c>
      <c r="O9365" s="15">
        <v>70000</v>
      </c>
      <c r="P9365">
        <v>0</v>
      </c>
      <c r="Q9365">
        <v>100</v>
      </c>
      <c r="S9365">
        <v>100</v>
      </c>
      <c r="X9365">
        <v>0</v>
      </c>
      <c r="Y9365" t="s">
        <v>103</v>
      </c>
    </row>
    <row r="9366" spans="1:25" x14ac:dyDescent="0.3">
      <c r="A9366" t="s">
        <v>60</v>
      </c>
      <c r="B9366" t="s">
        <v>66</v>
      </c>
      <c r="C9366" t="s">
        <v>5472</v>
      </c>
      <c r="D9366" t="s">
        <v>15</v>
      </c>
      <c r="E9366" t="s">
        <v>15</v>
      </c>
      <c r="F9366" s="30" t="s">
        <v>499</v>
      </c>
      <c r="G9366" s="30" t="s">
        <v>6643</v>
      </c>
      <c r="H9366" s="30" t="s">
        <v>6644</v>
      </c>
      <c r="I9366" t="s">
        <v>100</v>
      </c>
      <c r="J9366" s="33" t="s">
        <v>101</v>
      </c>
      <c r="K9366" t="s">
        <v>101</v>
      </c>
      <c r="L9366" t="s">
        <v>3391</v>
      </c>
      <c r="M9366" s="16">
        <v>15000</v>
      </c>
      <c r="N9366" s="16">
        <v>0</v>
      </c>
      <c r="O9366" s="15">
        <v>15000</v>
      </c>
      <c r="P9366">
        <v>0</v>
      </c>
      <c r="Q9366">
        <v>200</v>
      </c>
      <c r="R9366">
        <v>0</v>
      </c>
      <c r="S9366">
        <v>200</v>
      </c>
      <c r="X9366">
        <v>0</v>
      </c>
      <c r="Y9366" t="s">
        <v>169</v>
      </c>
    </row>
    <row r="9367" spans="1:25" x14ac:dyDescent="0.3">
      <c r="A9367" t="s">
        <v>60</v>
      </c>
      <c r="B9367" t="s">
        <v>66</v>
      </c>
      <c r="C9367" t="s">
        <v>5472</v>
      </c>
      <c r="D9367" t="s">
        <v>15</v>
      </c>
      <c r="E9367" t="s">
        <v>15</v>
      </c>
      <c r="F9367" s="30" t="s">
        <v>395</v>
      </c>
      <c r="G9367" s="30" t="s">
        <v>6645</v>
      </c>
      <c r="H9367" s="30" t="s">
        <v>6646</v>
      </c>
      <c r="I9367" t="s">
        <v>100</v>
      </c>
      <c r="J9367" s="33" t="s">
        <v>101</v>
      </c>
      <c r="K9367" t="s">
        <v>101</v>
      </c>
      <c r="L9367" t="s">
        <v>3391</v>
      </c>
      <c r="M9367" s="16">
        <v>25000</v>
      </c>
      <c r="N9367" s="16">
        <v>0</v>
      </c>
      <c r="O9367" s="15">
        <v>25000</v>
      </c>
      <c r="P9367">
        <v>0</v>
      </c>
      <c r="Q9367">
        <v>75</v>
      </c>
      <c r="R9367">
        <v>0</v>
      </c>
      <c r="S9367">
        <v>75</v>
      </c>
      <c r="X9367">
        <v>0</v>
      </c>
      <c r="Y9367" t="s">
        <v>169</v>
      </c>
    </row>
    <row r="9368" spans="1:25" x14ac:dyDescent="0.3">
      <c r="A9368" t="s">
        <v>60</v>
      </c>
      <c r="B9368" t="s">
        <v>66</v>
      </c>
      <c r="C9368" t="s">
        <v>5472</v>
      </c>
      <c r="D9368" t="s">
        <v>15</v>
      </c>
      <c r="E9368" t="s">
        <v>15</v>
      </c>
      <c r="F9368" s="30" t="s">
        <v>1080</v>
      </c>
      <c r="G9368" s="30" t="s">
        <v>6647</v>
      </c>
      <c r="H9368" s="30" t="s">
        <v>6648</v>
      </c>
      <c r="I9368" t="s">
        <v>181</v>
      </c>
      <c r="J9368" s="33" t="s">
        <v>182</v>
      </c>
      <c r="K9368" t="s">
        <v>182</v>
      </c>
      <c r="L9368" t="s">
        <v>23</v>
      </c>
      <c r="M9368" s="16">
        <v>140000</v>
      </c>
      <c r="N9368" s="16">
        <v>0</v>
      </c>
      <c r="O9368" s="15">
        <v>140000</v>
      </c>
      <c r="P9368">
        <v>0</v>
      </c>
      <c r="Q9368">
        <v>350</v>
      </c>
      <c r="R9368">
        <v>0</v>
      </c>
      <c r="S9368">
        <v>350</v>
      </c>
      <c r="X9368">
        <v>0</v>
      </c>
      <c r="Y9368" t="s">
        <v>169</v>
      </c>
    </row>
    <row r="9369" spans="1:25" x14ac:dyDescent="0.3">
      <c r="A9369" t="s">
        <v>60</v>
      </c>
      <c r="B9369" t="s">
        <v>66</v>
      </c>
      <c r="C9369" t="s">
        <v>5472</v>
      </c>
      <c r="D9369" t="s">
        <v>15</v>
      </c>
      <c r="E9369" t="s">
        <v>15</v>
      </c>
      <c r="F9369" s="30" t="s">
        <v>499</v>
      </c>
      <c r="G9369" s="30" t="s">
        <v>6649</v>
      </c>
      <c r="H9369" s="30" t="s">
        <v>6650</v>
      </c>
      <c r="I9369" t="s">
        <v>100</v>
      </c>
      <c r="J9369" s="33" t="s">
        <v>101</v>
      </c>
      <c r="K9369" t="s">
        <v>101</v>
      </c>
      <c r="L9369" t="s">
        <v>6651</v>
      </c>
      <c r="M9369" s="16">
        <v>10000</v>
      </c>
      <c r="N9369" s="16">
        <v>0</v>
      </c>
      <c r="O9369" s="15">
        <v>10000</v>
      </c>
      <c r="P9369">
        <v>0</v>
      </c>
      <c r="Q9369">
        <v>50</v>
      </c>
      <c r="R9369">
        <v>50</v>
      </c>
      <c r="S9369">
        <v>100</v>
      </c>
      <c r="X9369">
        <v>0</v>
      </c>
      <c r="Y9369" t="s">
        <v>169</v>
      </c>
    </row>
    <row r="9370" spans="1:25" x14ac:dyDescent="0.3">
      <c r="A9370" t="s">
        <v>60</v>
      </c>
      <c r="B9370" t="s">
        <v>66</v>
      </c>
      <c r="C9370" t="s">
        <v>5472</v>
      </c>
      <c r="D9370" t="s">
        <v>15</v>
      </c>
      <c r="E9370" t="s">
        <v>15</v>
      </c>
      <c r="F9370" s="30" t="s">
        <v>499</v>
      </c>
      <c r="G9370" s="30" t="s">
        <v>6649</v>
      </c>
      <c r="H9370" s="30" t="s">
        <v>6650</v>
      </c>
      <c r="I9370" t="s">
        <v>100</v>
      </c>
      <c r="J9370" s="33" t="s">
        <v>101</v>
      </c>
      <c r="K9370" t="s">
        <v>101</v>
      </c>
      <c r="L9370" t="s">
        <v>6652</v>
      </c>
      <c r="M9370" s="16">
        <v>10000</v>
      </c>
      <c r="N9370" s="16">
        <v>0</v>
      </c>
      <c r="O9370" s="15">
        <v>10000</v>
      </c>
      <c r="P9370">
        <v>0</v>
      </c>
      <c r="Q9370">
        <v>50</v>
      </c>
      <c r="R9370">
        <v>50</v>
      </c>
      <c r="S9370">
        <v>100</v>
      </c>
      <c r="X9370">
        <v>0</v>
      </c>
      <c r="Y9370" t="s">
        <v>169</v>
      </c>
    </row>
    <row r="9371" spans="1:25" x14ac:dyDescent="0.3">
      <c r="A9371" t="s">
        <v>60</v>
      </c>
      <c r="B9371" t="s">
        <v>66</v>
      </c>
      <c r="C9371" t="s">
        <v>5472</v>
      </c>
      <c r="D9371" t="s">
        <v>15</v>
      </c>
      <c r="E9371" t="s">
        <v>15</v>
      </c>
      <c r="F9371" s="30" t="s">
        <v>499</v>
      </c>
      <c r="G9371" s="30" t="s">
        <v>6649</v>
      </c>
      <c r="H9371" s="30" t="s">
        <v>6650</v>
      </c>
      <c r="I9371" t="s">
        <v>100</v>
      </c>
      <c r="J9371" s="33" t="s">
        <v>101</v>
      </c>
      <c r="K9371" t="s">
        <v>101</v>
      </c>
      <c r="L9371" t="s">
        <v>6653</v>
      </c>
      <c r="M9371" s="16">
        <v>10000</v>
      </c>
      <c r="N9371" s="16">
        <v>0</v>
      </c>
      <c r="O9371" s="15">
        <v>10000</v>
      </c>
      <c r="P9371">
        <v>0</v>
      </c>
      <c r="Q9371">
        <v>50</v>
      </c>
      <c r="R9371">
        <v>50</v>
      </c>
      <c r="S9371">
        <v>100</v>
      </c>
      <c r="X9371">
        <v>0</v>
      </c>
      <c r="Y9371" t="s">
        <v>169</v>
      </c>
    </row>
    <row r="9372" spans="1:25" x14ac:dyDescent="0.3">
      <c r="A9372" t="s">
        <v>60</v>
      </c>
      <c r="B9372" t="s">
        <v>66</v>
      </c>
      <c r="C9372" t="s">
        <v>5472</v>
      </c>
      <c r="D9372" t="s">
        <v>15</v>
      </c>
      <c r="E9372" t="s">
        <v>15</v>
      </c>
      <c r="F9372" s="30" t="s">
        <v>499</v>
      </c>
      <c r="G9372" s="30" t="s">
        <v>6649</v>
      </c>
      <c r="H9372" s="30" t="s">
        <v>6650</v>
      </c>
      <c r="I9372" t="s">
        <v>100</v>
      </c>
      <c r="J9372" s="33" t="s">
        <v>101</v>
      </c>
      <c r="K9372" t="s">
        <v>101</v>
      </c>
      <c r="L9372" t="s">
        <v>6654</v>
      </c>
      <c r="M9372" s="16">
        <v>10000</v>
      </c>
      <c r="N9372" s="16">
        <v>0</v>
      </c>
      <c r="O9372" s="15">
        <v>10000</v>
      </c>
      <c r="P9372">
        <v>0</v>
      </c>
      <c r="Q9372">
        <v>50</v>
      </c>
      <c r="R9372">
        <v>50</v>
      </c>
      <c r="S9372">
        <v>100</v>
      </c>
      <c r="X9372">
        <v>0</v>
      </c>
      <c r="Y9372" t="s">
        <v>169</v>
      </c>
    </row>
    <row r="9373" spans="1:25" x14ac:dyDescent="0.3">
      <c r="A9373" t="s">
        <v>60</v>
      </c>
      <c r="B9373" t="s">
        <v>66</v>
      </c>
      <c r="C9373" t="s">
        <v>5472</v>
      </c>
      <c r="D9373" t="s">
        <v>15</v>
      </c>
      <c r="E9373" t="s">
        <v>15</v>
      </c>
      <c r="F9373" s="30" t="s">
        <v>505</v>
      </c>
      <c r="G9373" s="30" t="s">
        <v>6649</v>
      </c>
      <c r="H9373" s="30" t="s">
        <v>6655</v>
      </c>
      <c r="I9373" t="s">
        <v>181</v>
      </c>
      <c r="J9373" s="33" t="s">
        <v>182</v>
      </c>
      <c r="K9373" t="s">
        <v>182</v>
      </c>
      <c r="L9373" t="s">
        <v>23</v>
      </c>
      <c r="M9373" s="16">
        <v>85000</v>
      </c>
      <c r="N9373" s="16">
        <v>0</v>
      </c>
      <c r="O9373" s="15">
        <v>85000</v>
      </c>
      <c r="P9373">
        <v>0</v>
      </c>
      <c r="Q9373">
        <v>120</v>
      </c>
      <c r="R9373">
        <v>30</v>
      </c>
      <c r="S9373">
        <v>150</v>
      </c>
      <c r="X9373">
        <v>0</v>
      </c>
      <c r="Y9373" t="s">
        <v>169</v>
      </c>
    </row>
    <row r="9374" spans="1:25" x14ac:dyDescent="0.3">
      <c r="A9374" t="s">
        <v>60</v>
      </c>
      <c r="B9374" t="s">
        <v>66</v>
      </c>
      <c r="C9374" t="s">
        <v>5472</v>
      </c>
      <c r="D9374" t="s">
        <v>15</v>
      </c>
      <c r="E9374" t="s">
        <v>15</v>
      </c>
      <c r="F9374" s="30" t="s">
        <v>499</v>
      </c>
      <c r="G9374" s="30" t="s">
        <v>6246</v>
      </c>
      <c r="H9374" s="30" t="s">
        <v>6656</v>
      </c>
      <c r="I9374" t="s">
        <v>181</v>
      </c>
      <c r="J9374" s="33" t="s">
        <v>182</v>
      </c>
      <c r="K9374" t="s">
        <v>182</v>
      </c>
      <c r="L9374" t="s">
        <v>3391</v>
      </c>
      <c r="M9374" s="16">
        <v>35000</v>
      </c>
      <c r="N9374" s="16">
        <v>0</v>
      </c>
      <c r="O9374" s="15">
        <v>35000</v>
      </c>
      <c r="P9374">
        <v>0</v>
      </c>
      <c r="Q9374">
        <v>100</v>
      </c>
      <c r="R9374">
        <v>0</v>
      </c>
      <c r="S9374">
        <v>100</v>
      </c>
      <c r="X9374">
        <v>0</v>
      </c>
      <c r="Y9374" t="s">
        <v>169</v>
      </c>
    </row>
    <row r="9375" spans="1:25" x14ac:dyDescent="0.3">
      <c r="A9375" t="s">
        <v>60</v>
      </c>
      <c r="B9375" t="s">
        <v>66</v>
      </c>
      <c r="C9375" t="s">
        <v>5472</v>
      </c>
      <c r="D9375" t="s">
        <v>15</v>
      </c>
      <c r="E9375" t="s">
        <v>15</v>
      </c>
      <c r="F9375" s="30" t="s">
        <v>505</v>
      </c>
      <c r="G9375" s="30" t="s">
        <v>6657</v>
      </c>
      <c r="H9375" s="30" t="s">
        <v>6658</v>
      </c>
      <c r="I9375" t="s">
        <v>100</v>
      </c>
      <c r="J9375" s="33" t="s">
        <v>101</v>
      </c>
      <c r="K9375" t="s">
        <v>101</v>
      </c>
      <c r="L9375" t="s">
        <v>3391</v>
      </c>
      <c r="M9375" s="16">
        <v>7500</v>
      </c>
      <c r="N9375" s="16">
        <v>7500</v>
      </c>
      <c r="O9375" s="15">
        <v>15000</v>
      </c>
      <c r="P9375">
        <v>0</v>
      </c>
      <c r="Q9375">
        <v>100</v>
      </c>
      <c r="R9375">
        <v>0</v>
      </c>
      <c r="S9375">
        <v>100</v>
      </c>
      <c r="X9375">
        <v>0</v>
      </c>
      <c r="Y9375" t="s">
        <v>169</v>
      </c>
    </row>
    <row r="9376" spans="1:25" x14ac:dyDescent="0.3">
      <c r="A9376" t="s">
        <v>60</v>
      </c>
      <c r="B9376" t="s">
        <v>66</v>
      </c>
      <c r="C9376" t="s">
        <v>5472</v>
      </c>
      <c r="D9376" t="s">
        <v>17</v>
      </c>
      <c r="E9376" t="s">
        <v>37</v>
      </c>
      <c r="F9376" s="30" t="s">
        <v>694</v>
      </c>
      <c r="G9376" s="30" t="s">
        <v>6659</v>
      </c>
      <c r="H9376" s="30" t="s">
        <v>6660</v>
      </c>
      <c r="I9376" t="s">
        <v>100</v>
      </c>
      <c r="J9376" s="33" t="s">
        <v>101</v>
      </c>
      <c r="K9376" t="s">
        <v>101</v>
      </c>
      <c r="L9376" t="s">
        <v>3391</v>
      </c>
      <c r="M9376" s="16">
        <v>30000</v>
      </c>
      <c r="N9376" s="16">
        <v>0</v>
      </c>
      <c r="O9376" s="15">
        <v>30000</v>
      </c>
      <c r="P9376">
        <v>0</v>
      </c>
      <c r="Q9376">
        <v>8</v>
      </c>
      <c r="R9376">
        <v>0</v>
      </c>
      <c r="S9376">
        <v>80</v>
      </c>
      <c r="X9376">
        <v>0</v>
      </c>
      <c r="Y9376" t="s">
        <v>17</v>
      </c>
    </row>
    <row r="9377" spans="1:25" x14ac:dyDescent="0.3">
      <c r="A9377" t="s">
        <v>60</v>
      </c>
      <c r="B9377" t="s">
        <v>66</v>
      </c>
      <c r="C9377" t="s">
        <v>5472</v>
      </c>
      <c r="D9377" t="s">
        <v>45</v>
      </c>
      <c r="E9377" t="s">
        <v>68</v>
      </c>
      <c r="F9377" s="30" t="s">
        <v>461</v>
      </c>
      <c r="G9377" s="30" t="s">
        <v>6661</v>
      </c>
      <c r="H9377" s="30" t="s">
        <v>6662</v>
      </c>
      <c r="I9377" t="s">
        <v>181</v>
      </c>
      <c r="J9377" s="33" t="s">
        <v>182</v>
      </c>
      <c r="K9377" t="s">
        <v>182</v>
      </c>
      <c r="L9377" t="s">
        <v>23</v>
      </c>
      <c r="M9377" s="16">
        <v>120000</v>
      </c>
      <c r="N9377" s="16">
        <v>0</v>
      </c>
      <c r="O9377" s="15">
        <v>120000</v>
      </c>
      <c r="P9377">
        <v>0</v>
      </c>
      <c r="Q9377">
        <v>20000</v>
      </c>
      <c r="R9377">
        <v>0</v>
      </c>
      <c r="S9377">
        <v>20000</v>
      </c>
      <c r="X9377">
        <v>0</v>
      </c>
      <c r="Y9377" t="s">
        <v>103</v>
      </c>
    </row>
    <row r="9378" spans="1:25" x14ac:dyDescent="0.3">
      <c r="A9378" t="s">
        <v>60</v>
      </c>
      <c r="B9378" t="s">
        <v>66</v>
      </c>
      <c r="C9378" t="s">
        <v>5472</v>
      </c>
      <c r="D9378" t="s">
        <v>45</v>
      </c>
      <c r="E9378" t="s">
        <v>64</v>
      </c>
      <c r="F9378" s="30" t="s">
        <v>2763</v>
      </c>
      <c r="G9378" s="30" t="s">
        <v>6530</v>
      </c>
      <c r="H9378" s="30" t="s">
        <v>6663</v>
      </c>
      <c r="I9378" t="s">
        <v>181</v>
      </c>
      <c r="J9378" s="33" t="s">
        <v>182</v>
      </c>
      <c r="K9378" t="s">
        <v>182</v>
      </c>
      <c r="L9378" t="s">
        <v>3391</v>
      </c>
      <c r="M9378" s="16">
        <v>6500</v>
      </c>
      <c r="N9378" s="16">
        <v>0</v>
      </c>
      <c r="O9378" s="15">
        <v>6500</v>
      </c>
      <c r="P9378">
        <v>0</v>
      </c>
      <c r="Q9378">
        <v>0</v>
      </c>
      <c r="R9378">
        <v>0</v>
      </c>
      <c r="S9378">
        <v>0</v>
      </c>
      <c r="X9378">
        <v>0</v>
      </c>
      <c r="Y9378" t="s">
        <v>103</v>
      </c>
    </row>
    <row r="9379" spans="1:25" x14ac:dyDescent="0.3">
      <c r="A9379" t="s">
        <v>60</v>
      </c>
      <c r="B9379" t="s">
        <v>66</v>
      </c>
      <c r="C9379" t="s">
        <v>5472</v>
      </c>
      <c r="D9379" t="s">
        <v>45</v>
      </c>
      <c r="E9379" t="s">
        <v>64</v>
      </c>
      <c r="F9379" s="30" t="s">
        <v>2763</v>
      </c>
      <c r="G9379" s="30" t="s">
        <v>5601</v>
      </c>
      <c r="H9379" s="30" t="s">
        <v>6223</v>
      </c>
      <c r="I9379" t="s">
        <v>100</v>
      </c>
      <c r="J9379" s="33" t="s">
        <v>101</v>
      </c>
      <c r="K9379" t="s">
        <v>101</v>
      </c>
      <c r="L9379" t="s">
        <v>3335</v>
      </c>
      <c r="M9379" s="16">
        <v>20000</v>
      </c>
      <c r="N9379" s="16">
        <v>0</v>
      </c>
      <c r="O9379" s="15">
        <v>20000</v>
      </c>
      <c r="P9379">
        <v>0</v>
      </c>
      <c r="Q9379">
        <v>0</v>
      </c>
      <c r="R9379">
        <v>0</v>
      </c>
      <c r="S9379">
        <v>0</v>
      </c>
      <c r="X9379">
        <v>0</v>
      </c>
      <c r="Y9379" t="s">
        <v>103</v>
      </c>
    </row>
    <row r="9380" spans="1:25" x14ac:dyDescent="0.3">
      <c r="A9380" t="s">
        <v>60</v>
      </c>
      <c r="B9380" t="s">
        <v>66</v>
      </c>
      <c r="C9380" t="s">
        <v>5472</v>
      </c>
      <c r="D9380" t="s">
        <v>45</v>
      </c>
      <c r="E9380" t="s">
        <v>64</v>
      </c>
      <c r="F9380" s="30" t="s">
        <v>2763</v>
      </c>
      <c r="G9380" s="30" t="s">
        <v>5601</v>
      </c>
      <c r="H9380" s="30" t="s">
        <v>6223</v>
      </c>
      <c r="I9380" t="s">
        <v>181</v>
      </c>
      <c r="J9380" s="33" t="s">
        <v>182</v>
      </c>
      <c r="K9380" t="s">
        <v>182</v>
      </c>
      <c r="L9380" t="s">
        <v>23</v>
      </c>
      <c r="M9380" s="16">
        <v>50000</v>
      </c>
      <c r="N9380" s="16">
        <v>0</v>
      </c>
      <c r="O9380" s="15">
        <v>50000</v>
      </c>
      <c r="P9380">
        <v>0</v>
      </c>
      <c r="Q9380">
        <v>0</v>
      </c>
      <c r="R9380">
        <v>0</v>
      </c>
      <c r="S9380">
        <v>0</v>
      </c>
      <c r="X9380">
        <v>0</v>
      </c>
      <c r="Y9380" t="s">
        <v>103</v>
      </c>
    </row>
    <row r="9381" spans="1:25" x14ac:dyDescent="0.3">
      <c r="A9381" t="s">
        <v>60</v>
      </c>
      <c r="B9381" t="s">
        <v>66</v>
      </c>
      <c r="C9381" t="s">
        <v>5472</v>
      </c>
      <c r="D9381" t="s">
        <v>20</v>
      </c>
      <c r="E9381" t="s">
        <v>20</v>
      </c>
      <c r="F9381" s="30" t="s">
        <v>458</v>
      </c>
      <c r="G9381" s="30" t="s">
        <v>6664</v>
      </c>
      <c r="H9381" s="30" t="s">
        <v>6665</v>
      </c>
      <c r="I9381" t="s">
        <v>181</v>
      </c>
      <c r="J9381" s="33" t="s">
        <v>101</v>
      </c>
      <c r="K9381" t="s">
        <v>101</v>
      </c>
      <c r="L9381" t="s">
        <v>3391</v>
      </c>
      <c r="M9381" s="16">
        <v>10500</v>
      </c>
      <c r="N9381" s="16">
        <v>0</v>
      </c>
      <c r="O9381" s="15">
        <v>10500</v>
      </c>
      <c r="P9381">
        <v>0</v>
      </c>
      <c r="Q9381">
        <v>200</v>
      </c>
      <c r="R9381">
        <v>100</v>
      </c>
      <c r="S9381">
        <v>300</v>
      </c>
      <c r="X9381">
        <v>0</v>
      </c>
      <c r="Y9381" t="s">
        <v>113</v>
      </c>
    </row>
    <row r="9382" spans="1:25" x14ac:dyDescent="0.3">
      <c r="A9382" t="s">
        <v>60</v>
      </c>
      <c r="B9382" t="s">
        <v>66</v>
      </c>
      <c r="C9382" t="s">
        <v>5472</v>
      </c>
      <c r="D9382" t="s">
        <v>20</v>
      </c>
      <c r="E9382" t="s">
        <v>20</v>
      </c>
      <c r="F9382" s="30" t="s">
        <v>412</v>
      </c>
      <c r="G9382" s="30" t="s">
        <v>6666</v>
      </c>
      <c r="H9382" s="30" t="s">
        <v>6667</v>
      </c>
      <c r="I9382" t="s">
        <v>100</v>
      </c>
      <c r="J9382" s="33" t="s">
        <v>101</v>
      </c>
      <c r="K9382" t="s">
        <v>101</v>
      </c>
      <c r="L9382" t="s">
        <v>3391</v>
      </c>
      <c r="M9382" s="16">
        <v>50000</v>
      </c>
      <c r="N9382" s="16">
        <v>0</v>
      </c>
      <c r="O9382" s="15">
        <v>50000</v>
      </c>
      <c r="P9382">
        <v>0</v>
      </c>
      <c r="Q9382">
        <v>20</v>
      </c>
      <c r="R9382">
        <v>0</v>
      </c>
      <c r="S9382">
        <v>20</v>
      </c>
      <c r="X9382">
        <v>0</v>
      </c>
      <c r="Y9382" t="s">
        <v>113</v>
      </c>
    </row>
    <row r="9383" spans="1:25" x14ac:dyDescent="0.3">
      <c r="A9383" t="s">
        <v>60</v>
      </c>
      <c r="B9383" t="s">
        <v>66</v>
      </c>
      <c r="C9383" t="s">
        <v>5472</v>
      </c>
      <c r="D9383" t="s">
        <v>20</v>
      </c>
      <c r="E9383" t="s">
        <v>20</v>
      </c>
      <c r="F9383" s="30" t="s">
        <v>417</v>
      </c>
      <c r="G9383" s="30" t="s">
        <v>6668</v>
      </c>
      <c r="H9383" s="30" t="s">
        <v>6669</v>
      </c>
      <c r="I9383" t="s">
        <v>181</v>
      </c>
      <c r="J9383" s="33" t="s">
        <v>182</v>
      </c>
      <c r="K9383" t="s">
        <v>182</v>
      </c>
      <c r="L9383" t="s">
        <v>23</v>
      </c>
      <c r="M9383" s="16">
        <v>220000</v>
      </c>
      <c r="N9383" s="16">
        <v>0</v>
      </c>
      <c r="O9383" s="15">
        <v>220000</v>
      </c>
      <c r="P9383">
        <v>0</v>
      </c>
      <c r="Q9383">
        <v>50</v>
      </c>
      <c r="R9383">
        <v>0</v>
      </c>
      <c r="S9383">
        <v>50</v>
      </c>
      <c r="X9383">
        <v>0</v>
      </c>
      <c r="Y9383" t="s">
        <v>113</v>
      </c>
    </row>
    <row r="9384" spans="1:25" x14ac:dyDescent="0.3">
      <c r="A9384" t="s">
        <v>60</v>
      </c>
      <c r="B9384" t="s">
        <v>66</v>
      </c>
      <c r="C9384" t="s">
        <v>5472</v>
      </c>
      <c r="D9384" t="s">
        <v>20</v>
      </c>
      <c r="E9384" t="s">
        <v>20</v>
      </c>
      <c r="F9384" s="30" t="s">
        <v>2770</v>
      </c>
      <c r="G9384" s="30" t="s">
        <v>6670</v>
      </c>
      <c r="H9384" s="30" t="s">
        <v>6671</v>
      </c>
      <c r="I9384" t="s">
        <v>181</v>
      </c>
      <c r="J9384" s="33" t="s">
        <v>182</v>
      </c>
      <c r="K9384" t="s">
        <v>182</v>
      </c>
      <c r="L9384" t="s">
        <v>3391</v>
      </c>
      <c r="M9384" s="16">
        <v>10000</v>
      </c>
      <c r="N9384" s="16">
        <v>0</v>
      </c>
      <c r="O9384" s="15">
        <v>10000</v>
      </c>
      <c r="P9384">
        <v>0</v>
      </c>
      <c r="Q9384">
        <v>250</v>
      </c>
      <c r="R9384">
        <v>250</v>
      </c>
      <c r="S9384">
        <v>500</v>
      </c>
      <c r="X9384">
        <v>0</v>
      </c>
      <c r="Y9384" t="s">
        <v>113</v>
      </c>
    </row>
    <row r="9385" spans="1:25" x14ac:dyDescent="0.3">
      <c r="A9385" t="s">
        <v>60</v>
      </c>
      <c r="B9385" t="s">
        <v>66</v>
      </c>
      <c r="C9385" t="s">
        <v>5472</v>
      </c>
      <c r="D9385" t="s">
        <v>20</v>
      </c>
      <c r="E9385" t="s">
        <v>20</v>
      </c>
      <c r="F9385" s="30" t="s">
        <v>417</v>
      </c>
      <c r="G9385" s="30" t="s">
        <v>6672</v>
      </c>
      <c r="H9385" s="30" t="s">
        <v>6673</v>
      </c>
      <c r="I9385" t="s">
        <v>100</v>
      </c>
      <c r="J9385" s="33" t="s">
        <v>101</v>
      </c>
      <c r="K9385" t="s">
        <v>101</v>
      </c>
      <c r="L9385" t="s">
        <v>3391</v>
      </c>
      <c r="M9385" s="16">
        <v>10000</v>
      </c>
      <c r="N9385" s="16">
        <v>0</v>
      </c>
      <c r="O9385" s="15">
        <v>10000</v>
      </c>
      <c r="P9385">
        <v>0</v>
      </c>
      <c r="Q9385">
        <v>30</v>
      </c>
      <c r="R9385">
        <v>5</v>
      </c>
      <c r="S9385">
        <v>35</v>
      </c>
      <c r="X9385">
        <v>0</v>
      </c>
      <c r="Y9385" t="s">
        <v>113</v>
      </c>
    </row>
    <row r="9386" spans="1:25" x14ac:dyDescent="0.3">
      <c r="A9386" t="s">
        <v>60</v>
      </c>
      <c r="B9386" t="s">
        <v>66</v>
      </c>
      <c r="C9386" t="s">
        <v>5472</v>
      </c>
      <c r="D9386" t="s">
        <v>26</v>
      </c>
      <c r="E9386" t="s">
        <v>26</v>
      </c>
      <c r="F9386" s="30" t="s">
        <v>3217</v>
      </c>
      <c r="G9386" s="30" t="s">
        <v>5603</v>
      </c>
      <c r="H9386" s="30" t="s">
        <v>6674</v>
      </c>
      <c r="I9386" t="s">
        <v>100</v>
      </c>
      <c r="J9386" s="33" t="s">
        <v>101</v>
      </c>
      <c r="K9386" t="s">
        <v>101</v>
      </c>
      <c r="L9386" t="s">
        <v>3391</v>
      </c>
      <c r="M9386" s="16">
        <v>5000</v>
      </c>
      <c r="N9386" s="16">
        <v>0</v>
      </c>
      <c r="O9386" s="15">
        <v>5000</v>
      </c>
      <c r="P9386">
        <v>0</v>
      </c>
      <c r="Q9386">
        <v>50</v>
      </c>
      <c r="R9386">
        <v>0</v>
      </c>
      <c r="S9386">
        <v>50</v>
      </c>
      <c r="X9386">
        <v>0</v>
      </c>
      <c r="Y9386" t="s">
        <v>341</v>
      </c>
    </row>
    <row r="9387" spans="1:25" x14ac:dyDescent="0.3">
      <c r="A9387" t="s">
        <v>60</v>
      </c>
      <c r="B9387" t="s">
        <v>66</v>
      </c>
      <c r="C9387" t="s">
        <v>5472</v>
      </c>
      <c r="D9387" t="s">
        <v>17</v>
      </c>
      <c r="E9387" t="s">
        <v>17</v>
      </c>
      <c r="F9387" s="30" t="s">
        <v>198</v>
      </c>
      <c r="G9387" s="30" t="s">
        <v>6675</v>
      </c>
      <c r="H9387" s="30" t="s">
        <v>6676</v>
      </c>
      <c r="I9387" t="s">
        <v>241</v>
      </c>
      <c r="J9387" s="33" t="s">
        <v>101</v>
      </c>
      <c r="K9387" t="s">
        <v>101</v>
      </c>
      <c r="L9387" t="s">
        <v>3391</v>
      </c>
      <c r="M9387" s="16">
        <v>20000</v>
      </c>
      <c r="N9387" s="16">
        <v>0</v>
      </c>
      <c r="O9387" s="15">
        <v>20000</v>
      </c>
      <c r="P9387">
        <v>0</v>
      </c>
      <c r="Q9387">
        <v>7000</v>
      </c>
      <c r="R9387">
        <v>0</v>
      </c>
      <c r="S9387">
        <v>7000</v>
      </c>
      <c r="X9387">
        <v>0</v>
      </c>
      <c r="Y9387" t="s">
        <v>17</v>
      </c>
    </row>
    <row r="9388" spans="1:25" x14ac:dyDescent="0.3">
      <c r="A9388" t="s">
        <v>60</v>
      </c>
      <c r="B9388" t="s">
        <v>66</v>
      </c>
      <c r="C9388" t="s">
        <v>5472</v>
      </c>
      <c r="D9388" t="s">
        <v>17</v>
      </c>
      <c r="E9388" t="s">
        <v>17</v>
      </c>
      <c r="F9388" s="30" t="s">
        <v>3124</v>
      </c>
      <c r="G9388" s="30" t="s">
        <v>6677</v>
      </c>
      <c r="H9388" s="30" t="s">
        <v>6678</v>
      </c>
      <c r="I9388" t="s">
        <v>181</v>
      </c>
      <c r="J9388" s="33" t="s">
        <v>182</v>
      </c>
      <c r="K9388" t="s">
        <v>182</v>
      </c>
      <c r="L9388" t="s">
        <v>23</v>
      </c>
      <c r="M9388" s="16">
        <v>250000</v>
      </c>
      <c r="N9388" s="16">
        <v>0</v>
      </c>
      <c r="O9388" s="15">
        <v>250000</v>
      </c>
      <c r="P9388">
        <v>0</v>
      </c>
      <c r="Q9388">
        <v>15000</v>
      </c>
      <c r="R9388">
        <v>0</v>
      </c>
      <c r="S9388">
        <v>15000</v>
      </c>
      <c r="X9388">
        <v>0</v>
      </c>
      <c r="Y9388" t="s">
        <v>17</v>
      </c>
    </row>
    <row r="9389" spans="1:25" x14ac:dyDescent="0.3">
      <c r="A9389" t="s">
        <v>60</v>
      </c>
      <c r="B9389" t="s">
        <v>66</v>
      </c>
      <c r="C9389" t="s">
        <v>5472</v>
      </c>
      <c r="D9389" t="s">
        <v>45</v>
      </c>
      <c r="E9389" t="s">
        <v>64</v>
      </c>
      <c r="F9389" s="30" t="s">
        <v>2763</v>
      </c>
      <c r="G9389" s="30" t="s">
        <v>6679</v>
      </c>
      <c r="H9389" s="30" t="s">
        <v>6680</v>
      </c>
      <c r="I9389" t="s">
        <v>181</v>
      </c>
      <c r="J9389" s="33" t="s">
        <v>101</v>
      </c>
      <c r="K9389" t="s">
        <v>101</v>
      </c>
      <c r="L9389" t="s">
        <v>3391</v>
      </c>
      <c r="M9389" s="16">
        <v>10000</v>
      </c>
      <c r="N9389" s="16">
        <v>0</v>
      </c>
      <c r="O9389" s="15">
        <v>10000</v>
      </c>
      <c r="P9389">
        <v>0</v>
      </c>
      <c r="Q9389">
        <v>20000</v>
      </c>
      <c r="R9389">
        <v>1000</v>
      </c>
      <c r="S9389">
        <v>21000</v>
      </c>
      <c r="X9389">
        <v>0</v>
      </c>
      <c r="Y9389" t="s">
        <v>103</v>
      </c>
    </row>
    <row r="9390" spans="1:25" x14ac:dyDescent="0.3">
      <c r="A9390" t="s">
        <v>60</v>
      </c>
      <c r="B9390" t="s">
        <v>66</v>
      </c>
      <c r="C9390" t="s">
        <v>5472</v>
      </c>
      <c r="D9390" t="s">
        <v>45</v>
      </c>
      <c r="E9390" t="s">
        <v>64</v>
      </c>
      <c r="F9390" s="30" t="s">
        <v>2763</v>
      </c>
      <c r="G9390" s="30" t="s">
        <v>6679</v>
      </c>
      <c r="H9390" s="30" t="s">
        <v>6680</v>
      </c>
      <c r="I9390" t="s">
        <v>181</v>
      </c>
      <c r="J9390" s="33" t="s">
        <v>182</v>
      </c>
      <c r="K9390" t="s">
        <v>182</v>
      </c>
      <c r="L9390" t="s">
        <v>23</v>
      </c>
      <c r="M9390" s="16">
        <v>10000</v>
      </c>
      <c r="N9390" s="16">
        <v>0</v>
      </c>
      <c r="O9390" s="15">
        <v>10000</v>
      </c>
      <c r="P9390">
        <v>0</v>
      </c>
      <c r="Q9390">
        <v>20000</v>
      </c>
      <c r="R9390">
        <v>1000</v>
      </c>
      <c r="S9390">
        <v>21000</v>
      </c>
      <c r="X9390">
        <v>0</v>
      </c>
      <c r="Y9390" t="s">
        <v>103</v>
      </c>
    </row>
    <row r="9391" spans="1:25" x14ac:dyDescent="0.3">
      <c r="A9391" t="s">
        <v>60</v>
      </c>
      <c r="B9391" t="s">
        <v>66</v>
      </c>
      <c r="C9391" t="s">
        <v>5472</v>
      </c>
      <c r="D9391" t="s">
        <v>63</v>
      </c>
      <c r="E9391" t="s">
        <v>63</v>
      </c>
      <c r="F9391" s="30" t="s">
        <v>390</v>
      </c>
      <c r="G9391" s="30" t="s">
        <v>6264</v>
      </c>
      <c r="H9391" s="30" t="s">
        <v>6265</v>
      </c>
      <c r="I9391" t="s">
        <v>241</v>
      </c>
      <c r="J9391" s="33" t="s">
        <v>182</v>
      </c>
      <c r="K9391" t="s">
        <v>182</v>
      </c>
      <c r="L9391" t="s">
        <v>3391</v>
      </c>
      <c r="M9391" s="16">
        <v>100000</v>
      </c>
      <c r="N9391" s="16">
        <v>0</v>
      </c>
      <c r="O9391" s="15">
        <v>100000</v>
      </c>
      <c r="P9391">
        <v>0</v>
      </c>
      <c r="Q9391">
        <v>500</v>
      </c>
      <c r="R9391">
        <v>0</v>
      </c>
      <c r="S9391">
        <v>500</v>
      </c>
      <c r="X9391">
        <v>0</v>
      </c>
      <c r="Y9391" t="s">
        <v>14</v>
      </c>
    </row>
    <row r="9392" spans="1:25" x14ac:dyDescent="0.3">
      <c r="A9392" t="s">
        <v>60</v>
      </c>
      <c r="B9392" t="s">
        <v>66</v>
      </c>
      <c r="C9392" t="s">
        <v>5472</v>
      </c>
      <c r="D9392" t="s">
        <v>15</v>
      </c>
      <c r="E9392" t="s">
        <v>15</v>
      </c>
      <c r="F9392" s="30" t="s">
        <v>499</v>
      </c>
      <c r="G9392" s="30" t="s">
        <v>6649</v>
      </c>
      <c r="H9392" s="30" t="s">
        <v>6650</v>
      </c>
      <c r="I9392" t="s">
        <v>181</v>
      </c>
      <c r="J9392" s="33" t="s">
        <v>182</v>
      </c>
      <c r="K9392" t="s">
        <v>182</v>
      </c>
      <c r="L9392" t="s">
        <v>3391</v>
      </c>
      <c r="M9392" s="16">
        <v>15000</v>
      </c>
      <c r="N9392" s="16">
        <v>0</v>
      </c>
      <c r="O9392" s="15">
        <v>15000</v>
      </c>
      <c r="P9392">
        <v>0</v>
      </c>
      <c r="Q9392">
        <v>1000</v>
      </c>
      <c r="R9392">
        <v>100</v>
      </c>
      <c r="S9392">
        <v>1100</v>
      </c>
      <c r="X9392">
        <v>0</v>
      </c>
      <c r="Y9392" t="s">
        <v>169</v>
      </c>
    </row>
    <row r="9393" spans="1:25" x14ac:dyDescent="0.3">
      <c r="A9393" t="s">
        <v>60</v>
      </c>
      <c r="B9393" t="s">
        <v>66</v>
      </c>
      <c r="C9393" t="s">
        <v>5472</v>
      </c>
      <c r="D9393" t="s">
        <v>15</v>
      </c>
      <c r="E9393" t="s">
        <v>15</v>
      </c>
      <c r="F9393" s="30" t="s">
        <v>401</v>
      </c>
      <c r="G9393" s="30" t="s">
        <v>6681</v>
      </c>
      <c r="H9393" s="30" t="s">
        <v>6648</v>
      </c>
      <c r="I9393" t="s">
        <v>181</v>
      </c>
      <c r="J9393" s="33" t="s">
        <v>182</v>
      </c>
      <c r="K9393" t="s">
        <v>182</v>
      </c>
      <c r="L9393" t="s">
        <v>23</v>
      </c>
      <c r="M9393" s="16">
        <v>225000</v>
      </c>
      <c r="N9393" s="16">
        <v>0</v>
      </c>
      <c r="O9393" s="15">
        <v>225000</v>
      </c>
      <c r="P9393">
        <v>0</v>
      </c>
      <c r="Q9393">
        <v>1200</v>
      </c>
      <c r="R9393">
        <v>100</v>
      </c>
      <c r="S9393">
        <v>1300</v>
      </c>
      <c r="X9393">
        <v>0</v>
      </c>
      <c r="Y9393" t="s">
        <v>169</v>
      </c>
    </row>
    <row r="9394" spans="1:25" x14ac:dyDescent="0.3">
      <c r="A9394" t="s">
        <v>60</v>
      </c>
      <c r="B9394" t="s">
        <v>66</v>
      </c>
      <c r="C9394" t="s">
        <v>5472</v>
      </c>
      <c r="D9394" t="s">
        <v>20</v>
      </c>
      <c r="E9394" t="s">
        <v>20</v>
      </c>
      <c r="F9394" s="30" t="s">
        <v>412</v>
      </c>
      <c r="G9394" s="30" t="s">
        <v>6682</v>
      </c>
      <c r="H9394" s="30" t="s">
        <v>6683</v>
      </c>
      <c r="I9394" t="s">
        <v>241</v>
      </c>
      <c r="J9394" s="33" t="s">
        <v>101</v>
      </c>
      <c r="K9394" t="s">
        <v>101</v>
      </c>
      <c r="L9394" t="s">
        <v>3391</v>
      </c>
      <c r="M9394" s="16">
        <v>15000</v>
      </c>
      <c r="N9394" s="16">
        <v>0</v>
      </c>
      <c r="O9394" s="15">
        <v>15000</v>
      </c>
      <c r="P9394">
        <v>0</v>
      </c>
      <c r="Q9394">
        <v>10</v>
      </c>
      <c r="R9394">
        <v>3</v>
      </c>
      <c r="S9394">
        <v>33</v>
      </c>
      <c r="X9394">
        <v>0</v>
      </c>
      <c r="Y9394" t="s">
        <v>113</v>
      </c>
    </row>
    <row r="9395" spans="1:25" x14ac:dyDescent="0.3">
      <c r="A9395" t="s">
        <v>60</v>
      </c>
      <c r="B9395" t="s">
        <v>66</v>
      </c>
      <c r="C9395" t="s">
        <v>5472</v>
      </c>
      <c r="D9395" t="s">
        <v>20</v>
      </c>
      <c r="E9395" t="s">
        <v>20</v>
      </c>
      <c r="F9395" s="30" t="s">
        <v>417</v>
      </c>
      <c r="G9395" s="30" t="s">
        <v>6682</v>
      </c>
      <c r="H9395" s="30" t="s">
        <v>6684</v>
      </c>
      <c r="I9395" t="s">
        <v>181</v>
      </c>
      <c r="J9395" s="33" t="s">
        <v>182</v>
      </c>
      <c r="K9395" t="s">
        <v>182</v>
      </c>
      <c r="L9395" t="s">
        <v>23</v>
      </c>
      <c r="M9395" s="16">
        <v>195000</v>
      </c>
      <c r="N9395" s="16">
        <v>0</v>
      </c>
      <c r="O9395" s="15">
        <v>195000</v>
      </c>
      <c r="P9395">
        <v>0</v>
      </c>
      <c r="Q9395">
        <v>65</v>
      </c>
      <c r="R9395">
        <v>13</v>
      </c>
      <c r="S9395">
        <v>78</v>
      </c>
      <c r="X9395">
        <v>0</v>
      </c>
      <c r="Y9395" t="s">
        <v>113</v>
      </c>
    </row>
    <row r="9396" spans="1:25" x14ac:dyDescent="0.3">
      <c r="A9396" t="s">
        <v>60</v>
      </c>
      <c r="B9396" t="s">
        <v>66</v>
      </c>
      <c r="C9396" t="s">
        <v>5472</v>
      </c>
      <c r="D9396" t="s">
        <v>17</v>
      </c>
      <c r="E9396" t="s">
        <v>17</v>
      </c>
      <c r="F9396" s="30" t="s">
        <v>430</v>
      </c>
      <c r="G9396" s="30" t="s">
        <v>6685</v>
      </c>
      <c r="H9396" s="30" t="s">
        <v>6686</v>
      </c>
      <c r="I9396" t="s">
        <v>181</v>
      </c>
      <c r="J9396" s="33" t="s">
        <v>182</v>
      </c>
      <c r="K9396" t="s">
        <v>182</v>
      </c>
      <c r="L9396" t="s">
        <v>3391</v>
      </c>
      <c r="M9396" s="16">
        <v>25000</v>
      </c>
      <c r="N9396" s="16">
        <v>0</v>
      </c>
      <c r="O9396" s="15">
        <v>25000</v>
      </c>
      <c r="P9396">
        <v>0</v>
      </c>
      <c r="Q9396">
        <v>200</v>
      </c>
      <c r="R9396">
        <v>0</v>
      </c>
      <c r="S9396">
        <v>200</v>
      </c>
      <c r="X9396">
        <v>0</v>
      </c>
      <c r="Y9396" t="s">
        <v>17</v>
      </c>
    </row>
    <row r="9397" spans="1:25" x14ac:dyDescent="0.3">
      <c r="A9397" t="s">
        <v>60</v>
      </c>
      <c r="B9397" t="s">
        <v>66</v>
      </c>
      <c r="C9397" t="s">
        <v>5472</v>
      </c>
      <c r="D9397" t="s">
        <v>17</v>
      </c>
      <c r="E9397" t="s">
        <v>17</v>
      </c>
      <c r="F9397" s="30" t="s">
        <v>6687</v>
      </c>
      <c r="G9397" s="30" t="s">
        <v>6688</v>
      </c>
      <c r="H9397" s="30" t="s">
        <v>6689</v>
      </c>
      <c r="I9397" t="s">
        <v>181</v>
      </c>
      <c r="J9397" s="33" t="s">
        <v>182</v>
      </c>
      <c r="K9397" t="s">
        <v>182</v>
      </c>
      <c r="L9397" t="s">
        <v>23</v>
      </c>
      <c r="M9397" s="16">
        <v>200000</v>
      </c>
      <c r="N9397" s="16">
        <v>0</v>
      </c>
      <c r="O9397" s="15">
        <v>200000</v>
      </c>
      <c r="P9397">
        <v>0</v>
      </c>
      <c r="Q9397">
        <v>400</v>
      </c>
      <c r="R9397">
        <v>100</v>
      </c>
      <c r="S9397">
        <v>500</v>
      </c>
      <c r="X9397">
        <v>0</v>
      </c>
      <c r="Y9397" t="s">
        <v>17</v>
      </c>
    </row>
    <row r="9398" spans="1:25" x14ac:dyDescent="0.3">
      <c r="A9398" t="s">
        <v>60</v>
      </c>
      <c r="B9398" t="s">
        <v>66</v>
      </c>
      <c r="C9398" t="s">
        <v>5472</v>
      </c>
      <c r="D9398" t="s">
        <v>17</v>
      </c>
      <c r="E9398" t="s">
        <v>17</v>
      </c>
      <c r="F9398" s="30" t="s">
        <v>430</v>
      </c>
      <c r="G9398" s="30" t="s">
        <v>6685</v>
      </c>
      <c r="H9398" s="30" t="s">
        <v>6686</v>
      </c>
      <c r="I9398" t="s">
        <v>181</v>
      </c>
      <c r="J9398" s="33" t="s">
        <v>182</v>
      </c>
      <c r="K9398" t="s">
        <v>182</v>
      </c>
      <c r="L9398" t="s">
        <v>23</v>
      </c>
      <c r="M9398" s="16">
        <v>39000</v>
      </c>
      <c r="N9398" s="16">
        <v>0</v>
      </c>
      <c r="O9398" s="15">
        <v>39000</v>
      </c>
      <c r="P9398">
        <v>0</v>
      </c>
      <c r="Q9398">
        <v>300</v>
      </c>
      <c r="R9398">
        <v>0</v>
      </c>
      <c r="S9398">
        <v>300</v>
      </c>
      <c r="X9398">
        <v>0</v>
      </c>
      <c r="Y9398" t="s">
        <v>17</v>
      </c>
    </row>
    <row r="9399" spans="1:25" x14ac:dyDescent="0.3">
      <c r="A9399" t="s">
        <v>60</v>
      </c>
      <c r="B9399" t="s">
        <v>66</v>
      </c>
      <c r="C9399" t="s">
        <v>5472</v>
      </c>
      <c r="D9399" t="s">
        <v>17</v>
      </c>
      <c r="E9399" t="s">
        <v>17</v>
      </c>
      <c r="F9399" s="30" t="s">
        <v>559</v>
      </c>
      <c r="G9399" s="30" t="s">
        <v>6690</v>
      </c>
      <c r="H9399" s="30" t="s">
        <v>6690</v>
      </c>
      <c r="I9399" t="s">
        <v>181</v>
      </c>
      <c r="J9399" s="33" t="s">
        <v>182</v>
      </c>
      <c r="K9399" t="s">
        <v>182</v>
      </c>
      <c r="L9399" t="s">
        <v>23</v>
      </c>
      <c r="M9399" s="16">
        <v>84500</v>
      </c>
      <c r="N9399" s="16">
        <v>0</v>
      </c>
      <c r="O9399" s="15">
        <v>84500</v>
      </c>
      <c r="P9399">
        <v>0</v>
      </c>
      <c r="Q9399">
        <v>200</v>
      </c>
      <c r="R9399">
        <v>0</v>
      </c>
      <c r="S9399">
        <v>200</v>
      </c>
      <c r="X9399">
        <v>0</v>
      </c>
      <c r="Y9399" t="s">
        <v>17</v>
      </c>
    </row>
    <row r="9400" spans="1:25" x14ac:dyDescent="0.3">
      <c r="A9400" t="s">
        <v>60</v>
      </c>
      <c r="B9400" t="s">
        <v>66</v>
      </c>
      <c r="C9400" t="s">
        <v>5472</v>
      </c>
      <c r="D9400" t="s">
        <v>10</v>
      </c>
      <c r="E9400" t="s">
        <v>10</v>
      </c>
      <c r="F9400" s="30" t="s">
        <v>3441</v>
      </c>
      <c r="G9400" s="30" t="s">
        <v>6691</v>
      </c>
      <c r="H9400" s="30" t="s">
        <v>6692</v>
      </c>
      <c r="I9400" t="s">
        <v>241</v>
      </c>
      <c r="J9400" s="33" t="s">
        <v>101</v>
      </c>
      <c r="K9400" t="s">
        <v>101</v>
      </c>
      <c r="L9400" t="s">
        <v>23</v>
      </c>
      <c r="M9400" s="16">
        <v>11500</v>
      </c>
      <c r="N9400" s="16">
        <v>0</v>
      </c>
      <c r="O9400" s="15">
        <v>11500</v>
      </c>
      <c r="P9400">
        <v>0</v>
      </c>
      <c r="Q9400">
        <v>75</v>
      </c>
      <c r="R9400">
        <v>0</v>
      </c>
      <c r="S9400">
        <v>75</v>
      </c>
      <c r="X9400">
        <v>0</v>
      </c>
      <c r="Y9400" t="s">
        <v>341</v>
      </c>
    </row>
    <row r="9401" spans="1:25" x14ac:dyDescent="0.3">
      <c r="A9401" t="s">
        <v>8</v>
      </c>
      <c r="B9401" t="s">
        <v>9</v>
      </c>
      <c r="C9401" t="s">
        <v>5472</v>
      </c>
      <c r="D9401" t="s">
        <v>45</v>
      </c>
      <c r="E9401" t="s">
        <v>46</v>
      </c>
      <c r="F9401" s="30" t="s">
        <v>3734</v>
      </c>
      <c r="G9401" s="30" t="s">
        <v>6693</v>
      </c>
      <c r="H9401" s="30" t="s">
        <v>6694</v>
      </c>
      <c r="I9401" t="s">
        <v>241</v>
      </c>
      <c r="J9401" s="33" t="s">
        <v>182</v>
      </c>
      <c r="K9401" t="s">
        <v>182</v>
      </c>
      <c r="L9401" t="s">
        <v>9</v>
      </c>
      <c r="M9401" s="16">
        <v>10000</v>
      </c>
      <c r="N9401" s="16">
        <v>0</v>
      </c>
      <c r="O9401" s="15">
        <v>10000</v>
      </c>
      <c r="P9401">
        <v>0</v>
      </c>
      <c r="Q9401">
        <v>0</v>
      </c>
      <c r="R9401">
        <v>0</v>
      </c>
      <c r="S9401">
        <v>0</v>
      </c>
      <c r="X9401">
        <v>0</v>
      </c>
      <c r="Y9401" t="s">
        <v>103</v>
      </c>
    </row>
    <row r="9402" spans="1:25" x14ac:dyDescent="0.3">
      <c r="A9402" t="s">
        <v>8</v>
      </c>
      <c r="B9402" t="s">
        <v>9</v>
      </c>
      <c r="C9402" t="s">
        <v>5472</v>
      </c>
      <c r="D9402" t="s">
        <v>16</v>
      </c>
      <c r="E9402" t="s">
        <v>16</v>
      </c>
      <c r="F9402" s="30" t="s">
        <v>1935</v>
      </c>
      <c r="G9402" s="30" t="s">
        <v>6695</v>
      </c>
      <c r="H9402" s="30" t="s">
        <v>6696</v>
      </c>
      <c r="I9402" t="s">
        <v>181</v>
      </c>
      <c r="J9402" s="33" t="s">
        <v>182</v>
      </c>
      <c r="K9402" t="s">
        <v>182</v>
      </c>
      <c r="L9402" t="s">
        <v>9</v>
      </c>
      <c r="M9402" s="16">
        <v>40000</v>
      </c>
      <c r="N9402" s="16">
        <v>0</v>
      </c>
      <c r="O9402" s="15">
        <v>40000</v>
      </c>
      <c r="P9402">
        <v>0</v>
      </c>
      <c r="Q9402">
        <v>100</v>
      </c>
      <c r="R9402">
        <v>0</v>
      </c>
      <c r="S9402">
        <v>100</v>
      </c>
      <c r="X9402">
        <v>0</v>
      </c>
      <c r="Y9402" t="s">
        <v>16</v>
      </c>
    </row>
    <row r="9403" spans="1:25" x14ac:dyDescent="0.3">
      <c r="A9403" t="s">
        <v>8</v>
      </c>
      <c r="B9403" t="s">
        <v>9</v>
      </c>
      <c r="C9403" t="s">
        <v>5472</v>
      </c>
      <c r="D9403" t="s">
        <v>16</v>
      </c>
      <c r="E9403" t="s">
        <v>16</v>
      </c>
      <c r="F9403" s="30" t="s">
        <v>595</v>
      </c>
      <c r="G9403" s="30" t="s">
        <v>6697</v>
      </c>
      <c r="H9403" s="30" t="s">
        <v>6698</v>
      </c>
      <c r="I9403" t="s">
        <v>100</v>
      </c>
      <c r="J9403" s="33" t="s">
        <v>101</v>
      </c>
      <c r="K9403" t="s">
        <v>101</v>
      </c>
      <c r="L9403" t="s">
        <v>9</v>
      </c>
      <c r="M9403" s="16">
        <v>50000</v>
      </c>
      <c r="N9403" s="16">
        <v>0</v>
      </c>
      <c r="O9403" s="15">
        <v>50000</v>
      </c>
      <c r="P9403">
        <v>0</v>
      </c>
      <c r="Q9403">
        <v>500</v>
      </c>
      <c r="R9403">
        <v>0</v>
      </c>
      <c r="S9403">
        <v>500</v>
      </c>
      <c r="X9403">
        <v>0</v>
      </c>
      <c r="Y9403" t="s">
        <v>16</v>
      </c>
    </row>
    <row r="9404" spans="1:25" x14ac:dyDescent="0.3">
      <c r="A9404" t="s">
        <v>8</v>
      </c>
      <c r="B9404" t="s">
        <v>9</v>
      </c>
      <c r="C9404" t="s">
        <v>5472</v>
      </c>
      <c r="D9404" t="s">
        <v>16</v>
      </c>
      <c r="E9404" t="s">
        <v>16</v>
      </c>
      <c r="F9404" s="30" t="s">
        <v>595</v>
      </c>
      <c r="G9404" s="30" t="s">
        <v>6699</v>
      </c>
      <c r="H9404" s="30" t="s">
        <v>6700</v>
      </c>
      <c r="I9404" t="s">
        <v>235</v>
      </c>
      <c r="J9404" s="33" t="s">
        <v>101</v>
      </c>
      <c r="K9404" t="s">
        <v>101</v>
      </c>
      <c r="L9404" t="s">
        <v>9</v>
      </c>
      <c r="M9404" s="16">
        <v>0</v>
      </c>
      <c r="N9404" s="16">
        <v>0</v>
      </c>
      <c r="O9404" s="15">
        <v>0</v>
      </c>
      <c r="P9404">
        <v>0</v>
      </c>
      <c r="Q9404">
        <v>100</v>
      </c>
      <c r="R9404">
        <v>0</v>
      </c>
      <c r="S9404">
        <v>100</v>
      </c>
      <c r="X9404">
        <v>0</v>
      </c>
      <c r="Y9404" t="s">
        <v>16</v>
      </c>
    </row>
    <row r="9405" spans="1:25" x14ac:dyDescent="0.3">
      <c r="A9405" t="s">
        <v>8</v>
      </c>
      <c r="B9405" t="s">
        <v>9</v>
      </c>
      <c r="C9405" t="s">
        <v>5472</v>
      </c>
      <c r="D9405" t="s">
        <v>63</v>
      </c>
      <c r="E9405" t="s">
        <v>63</v>
      </c>
      <c r="F9405" s="30" t="s">
        <v>368</v>
      </c>
      <c r="G9405" s="30" t="s">
        <v>6264</v>
      </c>
      <c r="H9405" s="30" t="s">
        <v>6265</v>
      </c>
      <c r="I9405" t="s">
        <v>241</v>
      </c>
      <c r="J9405" s="33" t="s">
        <v>182</v>
      </c>
      <c r="K9405" t="s">
        <v>182</v>
      </c>
      <c r="L9405" t="s">
        <v>9</v>
      </c>
      <c r="M9405" s="16">
        <v>0</v>
      </c>
      <c r="N9405" s="16">
        <v>185500</v>
      </c>
      <c r="O9405" s="15">
        <v>185500</v>
      </c>
      <c r="P9405">
        <v>0</v>
      </c>
      <c r="Q9405">
        <v>1800</v>
      </c>
      <c r="R9405">
        <v>0</v>
      </c>
      <c r="S9405">
        <v>1800</v>
      </c>
      <c r="X9405">
        <v>0</v>
      </c>
      <c r="Y9405" t="s">
        <v>14</v>
      </c>
    </row>
    <row r="9406" spans="1:25" x14ac:dyDescent="0.3">
      <c r="A9406" t="s">
        <v>8</v>
      </c>
      <c r="B9406" t="s">
        <v>9</v>
      </c>
      <c r="C9406" t="s">
        <v>5472</v>
      </c>
      <c r="D9406" t="s">
        <v>15</v>
      </c>
      <c r="E9406" t="s">
        <v>15</v>
      </c>
      <c r="F9406" s="30" t="s">
        <v>5355</v>
      </c>
      <c r="G9406" s="30" t="s">
        <v>6221</v>
      </c>
      <c r="H9406" s="30" t="s">
        <v>6222</v>
      </c>
      <c r="I9406" t="s">
        <v>100</v>
      </c>
      <c r="J9406" s="33" t="s">
        <v>101</v>
      </c>
      <c r="K9406" t="s">
        <v>101</v>
      </c>
      <c r="L9406" t="s">
        <v>9</v>
      </c>
      <c r="M9406" s="16">
        <v>300000</v>
      </c>
      <c r="N9406" s="16">
        <v>0</v>
      </c>
      <c r="O9406" s="15">
        <v>300000</v>
      </c>
      <c r="P9406">
        <v>0</v>
      </c>
      <c r="Q9406">
        <v>1000</v>
      </c>
      <c r="R9406">
        <v>0</v>
      </c>
      <c r="S9406">
        <v>1000</v>
      </c>
      <c r="X9406">
        <v>0</v>
      </c>
      <c r="Y9406" t="s">
        <v>169</v>
      </c>
    </row>
    <row r="9407" spans="1:25" x14ac:dyDescent="0.3">
      <c r="A9407" t="s">
        <v>8</v>
      </c>
      <c r="B9407" t="s">
        <v>9</v>
      </c>
      <c r="C9407" t="s">
        <v>5472</v>
      </c>
      <c r="D9407" t="s">
        <v>15</v>
      </c>
      <c r="E9407" t="s">
        <v>15</v>
      </c>
      <c r="F9407" s="30" t="s">
        <v>5355</v>
      </c>
      <c r="G9407" s="30" t="s">
        <v>6701</v>
      </c>
      <c r="H9407" s="30" t="s">
        <v>6702</v>
      </c>
      <c r="I9407" t="s">
        <v>100</v>
      </c>
      <c r="J9407" s="33" t="s">
        <v>101</v>
      </c>
      <c r="K9407" t="s">
        <v>101</v>
      </c>
      <c r="L9407" t="s">
        <v>9</v>
      </c>
      <c r="M9407" s="16">
        <v>150000</v>
      </c>
      <c r="N9407" s="16">
        <v>0</v>
      </c>
      <c r="O9407" s="15">
        <v>150000</v>
      </c>
      <c r="P9407">
        <v>0</v>
      </c>
      <c r="Q9407">
        <v>500</v>
      </c>
      <c r="R9407">
        <v>0</v>
      </c>
      <c r="S9407">
        <v>500</v>
      </c>
      <c r="X9407">
        <v>0</v>
      </c>
      <c r="Y9407" t="s">
        <v>169</v>
      </c>
    </row>
    <row r="9408" spans="1:25" x14ac:dyDescent="0.3">
      <c r="A9408" t="s">
        <v>8</v>
      </c>
      <c r="B9408" t="s">
        <v>9</v>
      </c>
      <c r="C9408" t="s">
        <v>5472</v>
      </c>
      <c r="D9408" t="s">
        <v>17</v>
      </c>
      <c r="E9408" t="s">
        <v>37</v>
      </c>
      <c r="F9408" s="30" t="s">
        <v>4121</v>
      </c>
      <c r="G9408" s="30" t="s">
        <v>6703</v>
      </c>
      <c r="H9408" s="30" t="s">
        <v>6704</v>
      </c>
      <c r="I9408" t="s">
        <v>100</v>
      </c>
      <c r="J9408" s="33" t="s">
        <v>101</v>
      </c>
      <c r="K9408" t="s">
        <v>101</v>
      </c>
      <c r="L9408" t="s">
        <v>9</v>
      </c>
      <c r="M9408" s="16">
        <v>70000</v>
      </c>
      <c r="N9408" s="16">
        <v>0</v>
      </c>
      <c r="O9408" s="15">
        <v>70000</v>
      </c>
      <c r="P9408">
        <v>0</v>
      </c>
      <c r="Q9408">
        <v>25</v>
      </c>
      <c r="R9408">
        <v>0</v>
      </c>
      <c r="S9408">
        <v>25</v>
      </c>
      <c r="X9408">
        <v>0</v>
      </c>
      <c r="Y9408" t="s">
        <v>17</v>
      </c>
    </row>
    <row r="9409" spans="1:25" x14ac:dyDescent="0.3">
      <c r="A9409" t="s">
        <v>8</v>
      </c>
      <c r="B9409" t="s">
        <v>9</v>
      </c>
      <c r="C9409" t="s">
        <v>5472</v>
      </c>
      <c r="D9409" t="s">
        <v>17</v>
      </c>
      <c r="E9409" t="s">
        <v>37</v>
      </c>
      <c r="F9409" s="30" t="s">
        <v>4115</v>
      </c>
      <c r="G9409" s="30" t="s">
        <v>6705</v>
      </c>
      <c r="H9409" s="30" t="s">
        <v>6706</v>
      </c>
      <c r="I9409" t="s">
        <v>100</v>
      </c>
      <c r="J9409" s="33" t="s">
        <v>101</v>
      </c>
      <c r="K9409" t="s">
        <v>101</v>
      </c>
      <c r="L9409" t="s">
        <v>9</v>
      </c>
      <c r="M9409" s="16">
        <v>150000</v>
      </c>
      <c r="N9409" s="16">
        <v>0</v>
      </c>
      <c r="O9409" s="15">
        <v>150000</v>
      </c>
      <c r="P9409">
        <v>0</v>
      </c>
      <c r="Q9409">
        <v>0</v>
      </c>
      <c r="R9409">
        <v>0</v>
      </c>
      <c r="S9409">
        <v>0</v>
      </c>
      <c r="X9409">
        <v>0</v>
      </c>
      <c r="Y9409" t="s">
        <v>17</v>
      </c>
    </row>
    <row r="9410" spans="1:25" x14ac:dyDescent="0.3">
      <c r="A9410" t="s">
        <v>8</v>
      </c>
      <c r="B9410" t="s">
        <v>9</v>
      </c>
      <c r="C9410" t="s">
        <v>5472</v>
      </c>
      <c r="D9410" t="s">
        <v>45</v>
      </c>
      <c r="E9410" t="s">
        <v>64</v>
      </c>
      <c r="F9410" s="30" t="s">
        <v>200</v>
      </c>
      <c r="G9410" s="30" t="s">
        <v>5601</v>
      </c>
      <c r="H9410" s="30" t="s">
        <v>6223</v>
      </c>
      <c r="I9410" t="s">
        <v>241</v>
      </c>
      <c r="J9410" s="33" t="s">
        <v>182</v>
      </c>
      <c r="K9410" t="s">
        <v>182</v>
      </c>
      <c r="L9410" t="s">
        <v>9</v>
      </c>
      <c r="M9410" s="16">
        <v>35000</v>
      </c>
      <c r="N9410" s="16">
        <v>0</v>
      </c>
      <c r="O9410" s="15">
        <v>35000</v>
      </c>
      <c r="P9410">
        <v>0</v>
      </c>
      <c r="Q9410">
        <v>0</v>
      </c>
      <c r="R9410">
        <v>0</v>
      </c>
      <c r="S9410">
        <v>1200</v>
      </c>
      <c r="X9410">
        <v>1200</v>
      </c>
      <c r="Y9410" t="s">
        <v>103</v>
      </c>
    </row>
    <row r="9411" spans="1:25" x14ac:dyDescent="0.3">
      <c r="A9411" t="s">
        <v>8</v>
      </c>
      <c r="B9411" t="s">
        <v>9</v>
      </c>
      <c r="C9411" t="s">
        <v>5472</v>
      </c>
      <c r="D9411" t="s">
        <v>20</v>
      </c>
      <c r="E9411" t="s">
        <v>20</v>
      </c>
      <c r="F9411" s="30" t="s">
        <v>348</v>
      </c>
      <c r="G9411" s="30" t="s">
        <v>6559</v>
      </c>
      <c r="H9411" s="30" t="s">
        <v>6707</v>
      </c>
      <c r="I9411" t="s">
        <v>100</v>
      </c>
      <c r="J9411" s="33" t="s">
        <v>101</v>
      </c>
      <c r="K9411" t="s">
        <v>101</v>
      </c>
      <c r="L9411" t="s">
        <v>9</v>
      </c>
      <c r="M9411" s="16">
        <v>100000</v>
      </c>
      <c r="N9411" s="16">
        <v>0</v>
      </c>
      <c r="O9411" s="15">
        <v>100000</v>
      </c>
      <c r="P9411">
        <v>0</v>
      </c>
      <c r="Q9411">
        <v>500</v>
      </c>
      <c r="R9411">
        <v>0</v>
      </c>
      <c r="S9411">
        <v>500</v>
      </c>
      <c r="X9411">
        <v>0</v>
      </c>
      <c r="Y9411" t="s">
        <v>113</v>
      </c>
    </row>
    <row r="9412" spans="1:25" x14ac:dyDescent="0.3">
      <c r="A9412" t="s">
        <v>8</v>
      </c>
      <c r="B9412" t="s">
        <v>9</v>
      </c>
      <c r="C9412" t="s">
        <v>5472</v>
      </c>
      <c r="D9412" t="s">
        <v>20</v>
      </c>
      <c r="E9412" t="s">
        <v>20</v>
      </c>
      <c r="F9412" s="30" t="s">
        <v>348</v>
      </c>
      <c r="G9412" s="30" t="s">
        <v>6708</v>
      </c>
      <c r="H9412" s="30" t="s">
        <v>6709</v>
      </c>
      <c r="I9412" t="s">
        <v>100</v>
      </c>
      <c r="J9412" s="33" t="s">
        <v>101</v>
      </c>
      <c r="K9412" t="s">
        <v>101</v>
      </c>
      <c r="L9412" t="s">
        <v>9</v>
      </c>
      <c r="M9412" s="16">
        <v>630000</v>
      </c>
      <c r="N9412" s="16">
        <v>0</v>
      </c>
      <c r="O9412" s="15">
        <v>630000</v>
      </c>
      <c r="P9412">
        <v>0</v>
      </c>
      <c r="Q9412">
        <v>250</v>
      </c>
      <c r="R9412">
        <v>0</v>
      </c>
      <c r="S9412">
        <v>250</v>
      </c>
      <c r="X9412">
        <v>0</v>
      </c>
      <c r="Y9412" t="s">
        <v>113</v>
      </c>
    </row>
    <row r="9413" spans="1:25" x14ac:dyDescent="0.3">
      <c r="A9413" t="s">
        <v>8</v>
      </c>
      <c r="B9413" t="s">
        <v>9</v>
      </c>
      <c r="C9413" t="s">
        <v>5472</v>
      </c>
      <c r="D9413" t="s">
        <v>20</v>
      </c>
      <c r="E9413" t="s">
        <v>20</v>
      </c>
      <c r="F9413" s="30" t="s">
        <v>120</v>
      </c>
      <c r="G9413" s="30" t="s">
        <v>6710</v>
      </c>
      <c r="H9413" s="30" t="s">
        <v>6711</v>
      </c>
      <c r="I9413" t="s">
        <v>100</v>
      </c>
      <c r="J9413" s="33" t="s">
        <v>101</v>
      </c>
      <c r="K9413" t="s">
        <v>101</v>
      </c>
      <c r="L9413" t="s">
        <v>9</v>
      </c>
      <c r="M9413" s="16">
        <v>120000</v>
      </c>
      <c r="N9413" s="16">
        <v>0</v>
      </c>
      <c r="O9413" s="15">
        <v>120000</v>
      </c>
      <c r="P9413">
        <v>0</v>
      </c>
      <c r="Q9413">
        <v>600</v>
      </c>
      <c r="R9413">
        <v>600</v>
      </c>
      <c r="S9413">
        <v>1200</v>
      </c>
      <c r="X9413">
        <v>0</v>
      </c>
      <c r="Y9413" t="s">
        <v>113</v>
      </c>
    </row>
    <row r="9414" spans="1:25" x14ac:dyDescent="0.3">
      <c r="A9414" t="s">
        <v>8</v>
      </c>
      <c r="B9414" t="s">
        <v>9</v>
      </c>
      <c r="C9414" t="s">
        <v>5472</v>
      </c>
      <c r="D9414" t="s">
        <v>20</v>
      </c>
      <c r="E9414" t="s">
        <v>20</v>
      </c>
      <c r="F9414" s="30" t="s">
        <v>635</v>
      </c>
      <c r="G9414" s="30" t="s">
        <v>6712</v>
      </c>
      <c r="H9414" s="30" t="s">
        <v>6713</v>
      </c>
      <c r="I9414" t="s">
        <v>100</v>
      </c>
      <c r="J9414" s="33" t="s">
        <v>101</v>
      </c>
      <c r="K9414" t="s">
        <v>101</v>
      </c>
      <c r="L9414" t="s">
        <v>9</v>
      </c>
      <c r="M9414" s="16">
        <v>110000</v>
      </c>
      <c r="N9414" s="16">
        <v>0</v>
      </c>
      <c r="O9414" s="15">
        <v>110000</v>
      </c>
      <c r="P9414">
        <v>0</v>
      </c>
      <c r="Q9414">
        <v>50000</v>
      </c>
      <c r="R9414">
        <v>50000</v>
      </c>
      <c r="S9414">
        <v>100000</v>
      </c>
      <c r="X9414">
        <v>0</v>
      </c>
      <c r="Y9414" t="s">
        <v>113</v>
      </c>
    </row>
    <row r="9415" spans="1:25" x14ac:dyDescent="0.3">
      <c r="A9415" t="s">
        <v>8</v>
      </c>
      <c r="B9415" t="s">
        <v>9</v>
      </c>
      <c r="C9415" t="s">
        <v>5472</v>
      </c>
      <c r="D9415" t="s">
        <v>20</v>
      </c>
      <c r="E9415" t="s">
        <v>20</v>
      </c>
      <c r="F9415" s="30" t="s">
        <v>120</v>
      </c>
      <c r="G9415" s="30" t="s">
        <v>6714</v>
      </c>
      <c r="H9415" s="30" t="s">
        <v>6715</v>
      </c>
      <c r="I9415" t="s">
        <v>241</v>
      </c>
      <c r="J9415" s="33" t="s">
        <v>182</v>
      </c>
      <c r="K9415" t="s">
        <v>182</v>
      </c>
      <c r="L9415" t="s">
        <v>9</v>
      </c>
      <c r="M9415" s="16">
        <v>40000</v>
      </c>
      <c r="N9415" s="16">
        <v>0</v>
      </c>
      <c r="O9415" s="15">
        <v>40000</v>
      </c>
      <c r="P9415">
        <v>0</v>
      </c>
      <c r="Q9415">
        <v>500</v>
      </c>
      <c r="R9415">
        <v>500</v>
      </c>
      <c r="S9415">
        <v>1000</v>
      </c>
      <c r="Y9415" t="s">
        <v>113</v>
      </c>
    </row>
    <row r="9416" spans="1:25" x14ac:dyDescent="0.3">
      <c r="A9416" t="s">
        <v>8</v>
      </c>
      <c r="B9416" t="s">
        <v>9</v>
      </c>
      <c r="C9416" t="s">
        <v>5472</v>
      </c>
      <c r="D9416" t="s">
        <v>20</v>
      </c>
      <c r="E9416" t="s">
        <v>20</v>
      </c>
      <c r="F9416" s="30" t="s">
        <v>129</v>
      </c>
      <c r="G9416" s="30" t="s">
        <v>6716</v>
      </c>
      <c r="H9416" s="30" t="s">
        <v>6717</v>
      </c>
      <c r="I9416" t="s">
        <v>181</v>
      </c>
      <c r="J9416" s="33" t="s">
        <v>182</v>
      </c>
      <c r="K9416" t="s">
        <v>182</v>
      </c>
      <c r="L9416" t="s">
        <v>9</v>
      </c>
      <c r="M9416" s="16">
        <v>17000</v>
      </c>
      <c r="N9416" s="16">
        <v>0</v>
      </c>
      <c r="O9416" s="15">
        <v>17000</v>
      </c>
      <c r="P9416">
        <v>0</v>
      </c>
      <c r="Q9416">
        <v>100</v>
      </c>
      <c r="R9416">
        <v>100</v>
      </c>
      <c r="S9416">
        <v>200</v>
      </c>
      <c r="X9416">
        <v>0</v>
      </c>
      <c r="Y9416" t="s">
        <v>113</v>
      </c>
    </row>
    <row r="9417" spans="1:25" x14ac:dyDescent="0.3">
      <c r="A9417" t="s">
        <v>8</v>
      </c>
      <c r="B9417" t="s">
        <v>9</v>
      </c>
      <c r="C9417" t="s">
        <v>5472</v>
      </c>
      <c r="D9417" t="s">
        <v>17</v>
      </c>
      <c r="E9417" t="s">
        <v>17</v>
      </c>
      <c r="F9417" s="30" t="s">
        <v>6718</v>
      </c>
      <c r="G9417" s="30" t="s">
        <v>6719</v>
      </c>
      <c r="H9417" s="30" t="s">
        <v>6720</v>
      </c>
      <c r="I9417" t="s">
        <v>181</v>
      </c>
      <c r="J9417" s="33" t="s">
        <v>182</v>
      </c>
      <c r="K9417" t="s">
        <v>182</v>
      </c>
      <c r="L9417" t="s">
        <v>9</v>
      </c>
      <c r="M9417" s="16">
        <v>80000</v>
      </c>
      <c r="N9417" s="16">
        <v>0</v>
      </c>
      <c r="O9417" s="15">
        <v>80000</v>
      </c>
      <c r="P9417">
        <v>0</v>
      </c>
      <c r="Q9417">
        <v>0</v>
      </c>
      <c r="R9417">
        <v>0</v>
      </c>
      <c r="S9417">
        <v>0</v>
      </c>
      <c r="X9417">
        <v>0</v>
      </c>
      <c r="Y9417" t="s">
        <v>17</v>
      </c>
    </row>
    <row r="9418" spans="1:25" x14ac:dyDescent="0.3">
      <c r="A9418" t="s">
        <v>8</v>
      </c>
      <c r="B9418" t="s">
        <v>9</v>
      </c>
      <c r="C9418" t="s">
        <v>5472</v>
      </c>
      <c r="D9418" t="s">
        <v>17</v>
      </c>
      <c r="E9418" t="s">
        <v>17</v>
      </c>
      <c r="F9418" s="30" t="s">
        <v>6567</v>
      </c>
      <c r="G9418" s="30" t="s">
        <v>6719</v>
      </c>
      <c r="H9418" s="30" t="s">
        <v>6721</v>
      </c>
      <c r="I9418" t="s">
        <v>241</v>
      </c>
      <c r="J9418" s="33" t="s">
        <v>182</v>
      </c>
      <c r="K9418" t="s">
        <v>182</v>
      </c>
      <c r="L9418" t="s">
        <v>9</v>
      </c>
      <c r="M9418" s="16">
        <v>20000</v>
      </c>
      <c r="N9418" s="16">
        <v>0</v>
      </c>
      <c r="O9418" s="15">
        <v>20000</v>
      </c>
      <c r="P9418">
        <v>0</v>
      </c>
      <c r="Q9418">
        <v>0</v>
      </c>
      <c r="R9418">
        <v>0</v>
      </c>
      <c r="S9418">
        <v>0</v>
      </c>
      <c r="X9418">
        <v>0</v>
      </c>
      <c r="Y9418" t="s">
        <v>17</v>
      </c>
    </row>
    <row r="9419" spans="1:25" x14ac:dyDescent="0.3">
      <c r="A9419" t="s">
        <v>8</v>
      </c>
      <c r="B9419" t="s">
        <v>9</v>
      </c>
      <c r="C9419" t="s">
        <v>5472</v>
      </c>
      <c r="D9419" t="s">
        <v>17</v>
      </c>
      <c r="E9419" t="s">
        <v>17</v>
      </c>
      <c r="F9419" s="30" t="s">
        <v>359</v>
      </c>
      <c r="G9419" s="30" t="s">
        <v>5607</v>
      </c>
      <c r="H9419" s="30" t="s">
        <v>5608</v>
      </c>
      <c r="I9419" t="s">
        <v>241</v>
      </c>
      <c r="J9419" s="33" t="s">
        <v>182</v>
      </c>
      <c r="K9419" t="s">
        <v>182</v>
      </c>
      <c r="L9419" t="s">
        <v>9</v>
      </c>
      <c r="M9419" s="16">
        <v>197000</v>
      </c>
      <c r="N9419" s="16">
        <v>0</v>
      </c>
      <c r="O9419" s="15">
        <v>197000</v>
      </c>
      <c r="P9419">
        <v>0</v>
      </c>
      <c r="Q9419">
        <v>1000</v>
      </c>
      <c r="R9419">
        <v>0</v>
      </c>
      <c r="S9419">
        <v>1000</v>
      </c>
      <c r="X9419">
        <v>0</v>
      </c>
      <c r="Y9419" t="s">
        <v>17</v>
      </c>
    </row>
    <row r="9420" spans="1:25" x14ac:dyDescent="0.3">
      <c r="A9420" t="s">
        <v>8</v>
      </c>
      <c r="B9420" t="s">
        <v>9</v>
      </c>
      <c r="C9420" t="s">
        <v>5472</v>
      </c>
      <c r="D9420" t="s">
        <v>17</v>
      </c>
      <c r="E9420" t="s">
        <v>17</v>
      </c>
      <c r="F9420" s="30" t="s">
        <v>6722</v>
      </c>
      <c r="G9420" s="30" t="s">
        <v>6723</v>
      </c>
      <c r="H9420" s="30" t="s">
        <v>6724</v>
      </c>
      <c r="I9420" t="s">
        <v>241</v>
      </c>
      <c r="J9420" s="33" t="s">
        <v>182</v>
      </c>
      <c r="K9420" t="s">
        <v>182</v>
      </c>
      <c r="L9420" t="s">
        <v>9</v>
      </c>
      <c r="M9420" s="16">
        <v>97000</v>
      </c>
      <c r="N9420" s="16">
        <v>0</v>
      </c>
      <c r="O9420" s="15">
        <v>97000</v>
      </c>
      <c r="P9420">
        <v>0</v>
      </c>
      <c r="Q9420">
        <v>400</v>
      </c>
      <c r="R9420">
        <v>0</v>
      </c>
      <c r="S9420">
        <v>400</v>
      </c>
      <c r="X9420">
        <v>0</v>
      </c>
      <c r="Y9420" t="s">
        <v>17</v>
      </c>
    </row>
    <row r="9421" spans="1:25" x14ac:dyDescent="0.3">
      <c r="A9421" t="s">
        <v>8</v>
      </c>
      <c r="B9421" t="s">
        <v>9</v>
      </c>
      <c r="C9421" t="s">
        <v>5472</v>
      </c>
      <c r="D9421" t="s">
        <v>10</v>
      </c>
      <c r="E9421" t="s">
        <v>10</v>
      </c>
      <c r="F9421" s="30" t="s">
        <v>3987</v>
      </c>
      <c r="G9421" s="30" t="s">
        <v>6725</v>
      </c>
      <c r="H9421" s="30" t="s">
        <v>6725</v>
      </c>
      <c r="I9421" t="s">
        <v>100</v>
      </c>
      <c r="J9421" s="33" t="s">
        <v>101</v>
      </c>
      <c r="K9421" t="s">
        <v>101</v>
      </c>
      <c r="L9421" t="s">
        <v>9</v>
      </c>
      <c r="M9421" s="16">
        <v>0</v>
      </c>
      <c r="N9421" s="16">
        <v>128500</v>
      </c>
      <c r="O9421" s="15">
        <v>128500</v>
      </c>
      <c r="P9421">
        <v>0</v>
      </c>
      <c r="Q9421">
        <v>400</v>
      </c>
      <c r="R9421">
        <v>0</v>
      </c>
      <c r="S9421">
        <v>400</v>
      </c>
      <c r="X9421">
        <v>0</v>
      </c>
      <c r="Y9421" t="s">
        <v>341</v>
      </c>
    </row>
    <row r="9422" spans="1:25" x14ac:dyDescent="0.3">
      <c r="A9422" t="s">
        <v>60</v>
      </c>
      <c r="B9422" t="s">
        <v>67</v>
      </c>
      <c r="C9422" t="s">
        <v>5472</v>
      </c>
      <c r="D9422" t="s">
        <v>45</v>
      </c>
      <c r="E9422" t="s">
        <v>68</v>
      </c>
      <c r="F9422" s="30" t="s">
        <v>461</v>
      </c>
      <c r="G9422" s="30" t="s">
        <v>6726</v>
      </c>
      <c r="H9422" s="30" t="s">
        <v>6727</v>
      </c>
      <c r="I9422" t="s">
        <v>100</v>
      </c>
      <c r="J9422" s="33" t="s">
        <v>101</v>
      </c>
      <c r="K9422" t="s">
        <v>101</v>
      </c>
      <c r="L9422" t="s">
        <v>67</v>
      </c>
      <c r="M9422" s="16">
        <v>15000</v>
      </c>
      <c r="N9422" s="16">
        <v>0</v>
      </c>
      <c r="O9422" s="15">
        <v>15000</v>
      </c>
      <c r="P9422">
        <v>0</v>
      </c>
      <c r="Q9422">
        <v>0</v>
      </c>
      <c r="R9422">
        <v>0</v>
      </c>
      <c r="S9422">
        <v>0</v>
      </c>
      <c r="X9422">
        <v>0</v>
      </c>
      <c r="Y9422" t="s">
        <v>103</v>
      </c>
    </row>
    <row r="9423" spans="1:25" x14ac:dyDescent="0.3">
      <c r="A9423" t="s">
        <v>60</v>
      </c>
      <c r="B9423" t="s">
        <v>67</v>
      </c>
      <c r="C9423" t="s">
        <v>5472</v>
      </c>
      <c r="D9423" t="s">
        <v>45</v>
      </c>
      <c r="E9423" t="s">
        <v>46</v>
      </c>
      <c r="F9423" s="30" t="s">
        <v>472</v>
      </c>
      <c r="G9423" s="30" t="s">
        <v>6728</v>
      </c>
      <c r="H9423" s="30" t="s">
        <v>6729</v>
      </c>
      <c r="I9423" t="s">
        <v>241</v>
      </c>
      <c r="J9423" s="33" t="s">
        <v>101</v>
      </c>
      <c r="K9423" t="s">
        <v>101</v>
      </c>
      <c r="L9423" t="s">
        <v>67</v>
      </c>
      <c r="M9423" s="16">
        <v>2500</v>
      </c>
      <c r="N9423" s="16">
        <v>0</v>
      </c>
      <c r="O9423" s="15">
        <v>2500</v>
      </c>
      <c r="P9423">
        <v>0</v>
      </c>
      <c r="Q9423">
        <v>0</v>
      </c>
      <c r="R9423">
        <v>0</v>
      </c>
      <c r="S9423">
        <v>0</v>
      </c>
      <c r="X9423">
        <v>0</v>
      </c>
      <c r="Y9423" t="s">
        <v>103</v>
      </c>
    </row>
    <row r="9424" spans="1:25" x14ac:dyDescent="0.3">
      <c r="A9424" t="s">
        <v>60</v>
      </c>
      <c r="B9424" t="s">
        <v>67</v>
      </c>
      <c r="C9424" t="s">
        <v>5472</v>
      </c>
      <c r="D9424" t="s">
        <v>45</v>
      </c>
      <c r="E9424" t="s">
        <v>46</v>
      </c>
      <c r="F9424" s="30" t="s">
        <v>476</v>
      </c>
      <c r="G9424" s="30" t="s">
        <v>6244</v>
      </c>
      <c r="H9424" s="30" t="s">
        <v>6245</v>
      </c>
      <c r="I9424" t="s">
        <v>241</v>
      </c>
      <c r="J9424" s="33" t="s">
        <v>101</v>
      </c>
      <c r="K9424" t="s">
        <v>101</v>
      </c>
      <c r="L9424" t="s">
        <v>67</v>
      </c>
      <c r="M9424" s="16">
        <v>500</v>
      </c>
      <c r="N9424" s="16">
        <v>0</v>
      </c>
      <c r="O9424" s="15">
        <v>500</v>
      </c>
      <c r="P9424">
        <v>0</v>
      </c>
      <c r="Q9424">
        <v>0</v>
      </c>
      <c r="R9424">
        <v>0</v>
      </c>
      <c r="S9424">
        <v>0</v>
      </c>
      <c r="X9424">
        <v>0</v>
      </c>
      <c r="Y9424" t="s">
        <v>103</v>
      </c>
    </row>
    <row r="9425" spans="1:25" x14ac:dyDescent="0.3">
      <c r="A9425" t="s">
        <v>60</v>
      </c>
      <c r="B9425" t="s">
        <v>67</v>
      </c>
      <c r="C9425" t="s">
        <v>5472</v>
      </c>
      <c r="D9425" t="s">
        <v>16</v>
      </c>
      <c r="E9425" t="s">
        <v>16</v>
      </c>
      <c r="F9425" s="30" t="s">
        <v>1135</v>
      </c>
      <c r="G9425" s="30" t="s">
        <v>6730</v>
      </c>
      <c r="H9425" s="30" t="s">
        <v>6731</v>
      </c>
      <c r="I9425" t="s">
        <v>235</v>
      </c>
      <c r="J9425" s="33" t="s">
        <v>101</v>
      </c>
      <c r="K9425" t="s">
        <v>101</v>
      </c>
      <c r="L9425" t="s">
        <v>67</v>
      </c>
      <c r="M9425" s="16">
        <v>0</v>
      </c>
      <c r="N9425" s="16">
        <v>0</v>
      </c>
      <c r="O9425" s="15">
        <v>0</v>
      </c>
      <c r="P9425">
        <v>0</v>
      </c>
      <c r="Q9425">
        <v>0</v>
      </c>
      <c r="R9425">
        <v>0</v>
      </c>
      <c r="S9425">
        <v>0</v>
      </c>
      <c r="X9425">
        <v>0</v>
      </c>
      <c r="Y9425" t="s">
        <v>16</v>
      </c>
    </row>
    <row r="9426" spans="1:25" x14ac:dyDescent="0.3">
      <c r="A9426" t="s">
        <v>60</v>
      </c>
      <c r="B9426" t="s">
        <v>67</v>
      </c>
      <c r="C9426" t="s">
        <v>5472</v>
      </c>
      <c r="D9426" t="s">
        <v>63</v>
      </c>
      <c r="E9426" t="s">
        <v>63</v>
      </c>
      <c r="F9426" s="30" t="s">
        <v>390</v>
      </c>
      <c r="G9426" s="30" t="s">
        <v>6219</v>
      </c>
      <c r="H9426" s="30" t="s">
        <v>6220</v>
      </c>
      <c r="I9426" t="s">
        <v>241</v>
      </c>
      <c r="J9426" s="33" t="s">
        <v>101</v>
      </c>
      <c r="K9426" t="s">
        <v>101</v>
      </c>
      <c r="L9426" t="s">
        <v>67</v>
      </c>
      <c r="M9426" s="16">
        <v>273000</v>
      </c>
      <c r="N9426" s="16">
        <v>91000</v>
      </c>
      <c r="O9426" s="15">
        <v>364000</v>
      </c>
      <c r="P9426">
        <v>0</v>
      </c>
      <c r="Q9426">
        <v>7000</v>
      </c>
      <c r="R9426">
        <v>1000</v>
      </c>
      <c r="S9426">
        <v>8000</v>
      </c>
      <c r="X9426">
        <v>0</v>
      </c>
      <c r="Y9426" t="s">
        <v>14</v>
      </c>
    </row>
    <row r="9427" spans="1:25" x14ac:dyDescent="0.3">
      <c r="A9427" t="s">
        <v>60</v>
      </c>
      <c r="B9427" t="s">
        <v>67</v>
      </c>
      <c r="C9427" t="s">
        <v>5472</v>
      </c>
      <c r="D9427" t="s">
        <v>63</v>
      </c>
      <c r="E9427" t="s">
        <v>63</v>
      </c>
      <c r="F9427" s="30" t="s">
        <v>390</v>
      </c>
      <c r="G9427" s="30" t="s">
        <v>6732</v>
      </c>
      <c r="H9427" s="30" t="s">
        <v>6733</v>
      </c>
      <c r="I9427" t="s">
        <v>100</v>
      </c>
      <c r="J9427" s="33" t="s">
        <v>101</v>
      </c>
      <c r="K9427" t="s">
        <v>101</v>
      </c>
      <c r="L9427" t="s">
        <v>67</v>
      </c>
      <c r="M9427" s="16">
        <v>22750</v>
      </c>
      <c r="N9427" s="16">
        <v>0</v>
      </c>
      <c r="O9427" s="15">
        <v>22750</v>
      </c>
      <c r="P9427">
        <v>0</v>
      </c>
      <c r="Q9427">
        <v>450</v>
      </c>
      <c r="R9427">
        <v>50</v>
      </c>
      <c r="S9427">
        <v>500</v>
      </c>
      <c r="X9427">
        <v>0</v>
      </c>
      <c r="Y9427" t="s">
        <v>14</v>
      </c>
    </row>
    <row r="9428" spans="1:25" x14ac:dyDescent="0.3">
      <c r="A9428" t="s">
        <v>60</v>
      </c>
      <c r="B9428" t="s">
        <v>67</v>
      </c>
      <c r="C9428" t="s">
        <v>5472</v>
      </c>
      <c r="D9428" t="s">
        <v>17</v>
      </c>
      <c r="E9428" t="s">
        <v>36</v>
      </c>
      <c r="F9428" s="30" t="s">
        <v>487</v>
      </c>
      <c r="G9428" s="30" t="s">
        <v>6734</v>
      </c>
      <c r="H9428" s="30" t="s">
        <v>6735</v>
      </c>
      <c r="I9428" t="s">
        <v>241</v>
      </c>
      <c r="J9428" s="33" t="s">
        <v>101</v>
      </c>
      <c r="K9428" t="s">
        <v>101</v>
      </c>
      <c r="L9428" t="s">
        <v>67</v>
      </c>
      <c r="M9428" s="16">
        <v>5000</v>
      </c>
      <c r="N9428" s="16">
        <v>0</v>
      </c>
      <c r="O9428" s="15">
        <v>5000</v>
      </c>
      <c r="P9428">
        <v>0</v>
      </c>
      <c r="Q9428">
        <v>6000</v>
      </c>
      <c r="R9428">
        <v>0</v>
      </c>
      <c r="S9428">
        <v>6000</v>
      </c>
      <c r="X9428">
        <v>0</v>
      </c>
      <c r="Y9428" t="s">
        <v>17</v>
      </c>
    </row>
    <row r="9429" spans="1:25" x14ac:dyDescent="0.3">
      <c r="A9429" t="s">
        <v>60</v>
      </c>
      <c r="B9429" t="s">
        <v>67</v>
      </c>
      <c r="C9429" t="s">
        <v>5472</v>
      </c>
      <c r="D9429" t="s">
        <v>15</v>
      </c>
      <c r="E9429" t="s">
        <v>15</v>
      </c>
      <c r="F9429" s="30" t="s">
        <v>499</v>
      </c>
      <c r="G9429" s="30" t="s">
        <v>6221</v>
      </c>
      <c r="H9429" s="30" t="s">
        <v>6222</v>
      </c>
      <c r="I9429" t="s">
        <v>241</v>
      </c>
      <c r="J9429" s="33" t="s">
        <v>101</v>
      </c>
      <c r="K9429" t="s">
        <v>101</v>
      </c>
      <c r="L9429" t="s">
        <v>67</v>
      </c>
      <c r="M9429" s="16">
        <v>200000</v>
      </c>
      <c r="N9429" s="16">
        <v>0</v>
      </c>
      <c r="O9429" s="15">
        <v>200000</v>
      </c>
      <c r="P9429">
        <v>0</v>
      </c>
      <c r="Q9429">
        <v>4500</v>
      </c>
      <c r="R9429">
        <v>500</v>
      </c>
      <c r="S9429">
        <v>5000</v>
      </c>
      <c r="X9429">
        <v>0</v>
      </c>
      <c r="Y9429" t="s">
        <v>169</v>
      </c>
    </row>
    <row r="9430" spans="1:25" x14ac:dyDescent="0.3">
      <c r="A9430" t="s">
        <v>60</v>
      </c>
      <c r="B9430" t="s">
        <v>67</v>
      </c>
      <c r="C9430" t="s">
        <v>5472</v>
      </c>
      <c r="D9430" t="s">
        <v>15</v>
      </c>
      <c r="E9430" t="s">
        <v>15</v>
      </c>
      <c r="F9430" s="30" t="s">
        <v>395</v>
      </c>
      <c r="G9430" s="30" t="s">
        <v>6645</v>
      </c>
      <c r="H9430" s="30" t="s">
        <v>6736</v>
      </c>
      <c r="I9430" t="s">
        <v>100</v>
      </c>
      <c r="J9430" s="33" t="s">
        <v>101</v>
      </c>
      <c r="K9430" t="s">
        <v>101</v>
      </c>
      <c r="L9430" t="s">
        <v>67</v>
      </c>
      <c r="M9430" s="16">
        <v>50000</v>
      </c>
      <c r="N9430" s="16">
        <v>0</v>
      </c>
      <c r="O9430" s="15">
        <v>50000</v>
      </c>
      <c r="P9430">
        <v>0</v>
      </c>
      <c r="Q9430">
        <v>2000</v>
      </c>
      <c r="R9430">
        <v>500</v>
      </c>
      <c r="S9430">
        <v>2500</v>
      </c>
      <c r="X9430">
        <v>0</v>
      </c>
      <c r="Y9430" t="s">
        <v>169</v>
      </c>
    </row>
    <row r="9431" spans="1:25" x14ac:dyDescent="0.3">
      <c r="A9431" t="s">
        <v>60</v>
      </c>
      <c r="B9431" t="s">
        <v>67</v>
      </c>
      <c r="C9431" t="s">
        <v>5472</v>
      </c>
      <c r="D9431" t="s">
        <v>15</v>
      </c>
      <c r="E9431" t="s">
        <v>15</v>
      </c>
      <c r="F9431" s="30" t="s">
        <v>505</v>
      </c>
      <c r="G9431" s="30" t="s">
        <v>6246</v>
      </c>
      <c r="H9431" s="30" t="s">
        <v>6247</v>
      </c>
      <c r="I9431" t="s">
        <v>100</v>
      </c>
      <c r="J9431" s="33" t="s">
        <v>101</v>
      </c>
      <c r="K9431" t="s">
        <v>101</v>
      </c>
      <c r="L9431" t="s">
        <v>67</v>
      </c>
      <c r="M9431" s="16">
        <v>320000</v>
      </c>
      <c r="N9431" s="16">
        <v>0</v>
      </c>
      <c r="O9431" s="15">
        <v>320000</v>
      </c>
      <c r="P9431">
        <v>0</v>
      </c>
      <c r="Q9431">
        <v>3500</v>
      </c>
      <c r="R9431">
        <v>500</v>
      </c>
      <c r="S9431">
        <v>4000</v>
      </c>
      <c r="X9431">
        <v>0</v>
      </c>
      <c r="Y9431" t="s">
        <v>169</v>
      </c>
    </row>
    <row r="9432" spans="1:25" x14ac:dyDescent="0.3">
      <c r="A9432" t="s">
        <v>60</v>
      </c>
      <c r="B9432" t="s">
        <v>67</v>
      </c>
      <c r="C9432" t="s">
        <v>5472</v>
      </c>
      <c r="D9432" t="s">
        <v>17</v>
      </c>
      <c r="E9432" t="s">
        <v>37</v>
      </c>
      <c r="F9432" s="30" t="s">
        <v>694</v>
      </c>
      <c r="G9432" s="30" t="s">
        <v>6703</v>
      </c>
      <c r="H9432" s="30" t="s">
        <v>6704</v>
      </c>
      <c r="I9432" t="s">
        <v>100</v>
      </c>
      <c r="J9432" s="33" t="s">
        <v>101</v>
      </c>
      <c r="K9432" t="s">
        <v>101</v>
      </c>
      <c r="L9432" t="s">
        <v>67</v>
      </c>
      <c r="M9432" s="16">
        <v>97500</v>
      </c>
      <c r="N9432" s="16">
        <v>0</v>
      </c>
      <c r="O9432" s="15">
        <v>97500</v>
      </c>
      <c r="P9432">
        <v>0</v>
      </c>
      <c r="Q9432">
        <v>50</v>
      </c>
      <c r="R9432">
        <v>0</v>
      </c>
      <c r="S9432">
        <v>50</v>
      </c>
      <c r="X9432">
        <v>0</v>
      </c>
      <c r="Y9432" t="s">
        <v>17</v>
      </c>
    </row>
    <row r="9433" spans="1:25" x14ac:dyDescent="0.3">
      <c r="A9433" t="s">
        <v>60</v>
      </c>
      <c r="B9433" t="s">
        <v>67</v>
      </c>
      <c r="C9433" t="s">
        <v>5472</v>
      </c>
      <c r="D9433" t="s">
        <v>17</v>
      </c>
      <c r="E9433" t="s">
        <v>37</v>
      </c>
      <c r="F9433" s="30" t="s">
        <v>1084</v>
      </c>
      <c r="G9433" s="30" t="s">
        <v>6737</v>
      </c>
      <c r="H9433" s="30" t="s">
        <v>6738</v>
      </c>
      <c r="I9433" t="s">
        <v>100</v>
      </c>
      <c r="J9433" s="33" t="s">
        <v>101</v>
      </c>
      <c r="K9433" t="s">
        <v>101</v>
      </c>
      <c r="L9433" t="s">
        <v>67</v>
      </c>
      <c r="M9433" s="16">
        <v>30000</v>
      </c>
      <c r="N9433" s="16">
        <v>0</v>
      </c>
      <c r="O9433" s="15">
        <v>30000</v>
      </c>
      <c r="P9433">
        <v>0</v>
      </c>
      <c r="Q9433">
        <v>500</v>
      </c>
      <c r="R9433">
        <v>0</v>
      </c>
      <c r="S9433">
        <v>500</v>
      </c>
      <c r="X9433">
        <v>0</v>
      </c>
      <c r="Y9433" t="s">
        <v>17</v>
      </c>
    </row>
    <row r="9434" spans="1:25" x14ac:dyDescent="0.3">
      <c r="A9434" t="s">
        <v>60</v>
      </c>
      <c r="B9434" t="s">
        <v>67</v>
      </c>
      <c r="C9434" t="s">
        <v>5472</v>
      </c>
      <c r="D9434" t="s">
        <v>17</v>
      </c>
      <c r="E9434" t="s">
        <v>37</v>
      </c>
      <c r="F9434" s="30" t="s">
        <v>1084</v>
      </c>
      <c r="G9434" s="30" t="s">
        <v>6250</v>
      </c>
      <c r="H9434" s="30" t="s">
        <v>6241</v>
      </c>
      <c r="I9434" t="s">
        <v>100</v>
      </c>
      <c r="J9434" s="33" t="s">
        <v>101</v>
      </c>
      <c r="K9434" t="s">
        <v>101</v>
      </c>
      <c r="L9434" t="s">
        <v>67</v>
      </c>
      <c r="M9434" s="16">
        <v>34000</v>
      </c>
      <c r="N9434" s="16">
        <v>0</v>
      </c>
      <c r="O9434" s="15">
        <v>34000</v>
      </c>
      <c r="P9434">
        <v>0</v>
      </c>
      <c r="Q9434">
        <v>0</v>
      </c>
      <c r="R9434">
        <v>0</v>
      </c>
      <c r="S9434">
        <v>0</v>
      </c>
      <c r="X9434">
        <v>0</v>
      </c>
      <c r="Y9434" t="s">
        <v>17</v>
      </c>
    </row>
    <row r="9435" spans="1:25" x14ac:dyDescent="0.3">
      <c r="A9435" t="s">
        <v>60</v>
      </c>
      <c r="B9435" t="s">
        <v>67</v>
      </c>
      <c r="C9435" t="s">
        <v>5472</v>
      </c>
      <c r="D9435" t="s">
        <v>17</v>
      </c>
      <c r="E9435" t="s">
        <v>37</v>
      </c>
      <c r="F9435" s="30" t="s">
        <v>694</v>
      </c>
      <c r="G9435" s="30" t="s">
        <v>6251</v>
      </c>
      <c r="H9435" s="30" t="s">
        <v>6252</v>
      </c>
      <c r="I9435" t="s">
        <v>100</v>
      </c>
      <c r="J9435" s="33" t="s">
        <v>101</v>
      </c>
      <c r="K9435" t="s">
        <v>101</v>
      </c>
      <c r="L9435" t="s">
        <v>67</v>
      </c>
      <c r="M9435" s="16">
        <v>37700</v>
      </c>
      <c r="N9435" s="16">
        <v>0</v>
      </c>
      <c r="O9435" s="15">
        <v>37700</v>
      </c>
      <c r="P9435">
        <v>0</v>
      </c>
      <c r="Q9435">
        <v>50</v>
      </c>
      <c r="R9435">
        <v>0</v>
      </c>
      <c r="S9435">
        <v>50</v>
      </c>
      <c r="X9435">
        <v>0</v>
      </c>
      <c r="Y9435" t="s">
        <v>17</v>
      </c>
    </row>
    <row r="9436" spans="1:25" x14ac:dyDescent="0.3">
      <c r="A9436" t="s">
        <v>60</v>
      </c>
      <c r="B9436" t="s">
        <v>67</v>
      </c>
      <c r="C9436" t="s">
        <v>5472</v>
      </c>
      <c r="D9436" t="s">
        <v>45</v>
      </c>
      <c r="E9436" t="s">
        <v>64</v>
      </c>
      <c r="F9436" s="30" t="s">
        <v>2763</v>
      </c>
      <c r="G9436" s="30" t="s">
        <v>5601</v>
      </c>
      <c r="H9436" s="30" t="s">
        <v>6223</v>
      </c>
      <c r="I9436" t="s">
        <v>241</v>
      </c>
      <c r="J9436" s="33" t="s">
        <v>101</v>
      </c>
      <c r="K9436" t="s">
        <v>101</v>
      </c>
      <c r="L9436" t="s">
        <v>67</v>
      </c>
      <c r="M9436" s="16">
        <v>185000</v>
      </c>
      <c r="N9436" s="16">
        <v>0</v>
      </c>
      <c r="O9436" s="15">
        <v>185000</v>
      </c>
      <c r="P9436">
        <v>0</v>
      </c>
      <c r="Q9436">
        <v>5000</v>
      </c>
      <c r="R9436">
        <v>0</v>
      </c>
      <c r="S9436">
        <v>5000</v>
      </c>
      <c r="X9436">
        <v>0</v>
      </c>
      <c r="Y9436" t="s">
        <v>103</v>
      </c>
    </row>
    <row r="9437" spans="1:25" x14ac:dyDescent="0.3">
      <c r="A9437" t="s">
        <v>60</v>
      </c>
      <c r="B9437" t="s">
        <v>67</v>
      </c>
      <c r="C9437" t="s">
        <v>5472</v>
      </c>
      <c r="D9437" t="s">
        <v>20</v>
      </c>
      <c r="E9437" t="s">
        <v>20</v>
      </c>
      <c r="F9437" s="30" t="s">
        <v>412</v>
      </c>
      <c r="G9437" s="30" t="s">
        <v>6739</v>
      </c>
      <c r="H9437" s="30" t="s">
        <v>6740</v>
      </c>
      <c r="I9437" t="s">
        <v>241</v>
      </c>
      <c r="J9437" s="33" t="s">
        <v>101</v>
      </c>
      <c r="K9437" t="s">
        <v>101</v>
      </c>
      <c r="L9437" t="s">
        <v>67</v>
      </c>
      <c r="M9437" s="16">
        <v>290000</v>
      </c>
      <c r="N9437" s="16">
        <v>0</v>
      </c>
      <c r="O9437" s="15">
        <v>290000</v>
      </c>
      <c r="P9437">
        <v>0</v>
      </c>
      <c r="Q9437">
        <v>200</v>
      </c>
      <c r="R9437">
        <v>0</v>
      </c>
      <c r="S9437">
        <v>200</v>
      </c>
      <c r="X9437">
        <v>0</v>
      </c>
      <c r="Y9437" t="s">
        <v>113</v>
      </c>
    </row>
    <row r="9438" spans="1:25" x14ac:dyDescent="0.3">
      <c r="A9438" t="s">
        <v>60</v>
      </c>
      <c r="B9438" t="s">
        <v>67</v>
      </c>
      <c r="C9438" t="s">
        <v>5472</v>
      </c>
      <c r="D9438" t="s">
        <v>20</v>
      </c>
      <c r="E9438" t="s">
        <v>20</v>
      </c>
      <c r="F9438" s="30" t="s">
        <v>417</v>
      </c>
      <c r="G9438" s="30" t="s">
        <v>6741</v>
      </c>
      <c r="H9438" s="30" t="s">
        <v>6742</v>
      </c>
      <c r="I9438" t="s">
        <v>100</v>
      </c>
      <c r="J9438" s="33" t="s">
        <v>101</v>
      </c>
      <c r="K9438" t="s">
        <v>101</v>
      </c>
      <c r="L9438" t="s">
        <v>67</v>
      </c>
      <c r="M9438" s="16">
        <v>45000</v>
      </c>
      <c r="N9438" s="16">
        <v>0</v>
      </c>
      <c r="O9438" s="15">
        <v>45000</v>
      </c>
      <c r="P9438">
        <v>0</v>
      </c>
      <c r="Q9438">
        <v>100</v>
      </c>
      <c r="R9438">
        <v>0</v>
      </c>
      <c r="S9438">
        <v>100</v>
      </c>
      <c r="X9438">
        <v>0</v>
      </c>
      <c r="Y9438" t="s">
        <v>113</v>
      </c>
    </row>
    <row r="9439" spans="1:25" x14ac:dyDescent="0.3">
      <c r="A9439" t="s">
        <v>60</v>
      </c>
      <c r="B9439" t="s">
        <v>67</v>
      </c>
      <c r="C9439" t="s">
        <v>5472</v>
      </c>
      <c r="D9439" t="s">
        <v>20</v>
      </c>
      <c r="E9439" t="s">
        <v>20</v>
      </c>
      <c r="F9439" s="30" t="s">
        <v>536</v>
      </c>
      <c r="G9439" s="30" t="s">
        <v>6743</v>
      </c>
      <c r="H9439" s="30" t="s">
        <v>6744</v>
      </c>
      <c r="I9439" t="s">
        <v>100</v>
      </c>
      <c r="J9439" s="33" t="s">
        <v>101</v>
      </c>
      <c r="K9439" t="s">
        <v>101</v>
      </c>
      <c r="L9439" t="s">
        <v>67</v>
      </c>
      <c r="M9439" s="16">
        <v>390000</v>
      </c>
      <c r="N9439" s="16">
        <v>0</v>
      </c>
      <c r="O9439" s="15">
        <v>390000</v>
      </c>
      <c r="P9439">
        <v>0</v>
      </c>
      <c r="Q9439">
        <v>170</v>
      </c>
      <c r="R9439">
        <v>30</v>
      </c>
      <c r="S9439">
        <v>200</v>
      </c>
      <c r="X9439">
        <v>0</v>
      </c>
      <c r="Y9439" t="s">
        <v>113</v>
      </c>
    </row>
    <row r="9440" spans="1:25" x14ac:dyDescent="0.3">
      <c r="A9440" t="s">
        <v>60</v>
      </c>
      <c r="B9440" t="s">
        <v>67</v>
      </c>
      <c r="C9440" t="s">
        <v>5472</v>
      </c>
      <c r="D9440" t="s">
        <v>20</v>
      </c>
      <c r="E9440" t="s">
        <v>20</v>
      </c>
      <c r="F9440" s="30" t="s">
        <v>2770</v>
      </c>
      <c r="G9440" s="30" t="s">
        <v>6710</v>
      </c>
      <c r="H9440" s="30" t="s">
        <v>6745</v>
      </c>
      <c r="I9440" t="s">
        <v>241</v>
      </c>
      <c r="J9440" s="33" t="s">
        <v>101</v>
      </c>
      <c r="K9440" t="s">
        <v>101</v>
      </c>
      <c r="L9440" t="s">
        <v>67</v>
      </c>
      <c r="M9440" s="16">
        <v>620</v>
      </c>
      <c r="N9440" s="16">
        <v>0</v>
      </c>
      <c r="O9440" s="15">
        <v>620</v>
      </c>
      <c r="P9440">
        <v>0</v>
      </c>
      <c r="Q9440">
        <v>300</v>
      </c>
      <c r="R9440">
        <v>200</v>
      </c>
      <c r="S9440">
        <v>500</v>
      </c>
      <c r="X9440">
        <v>0</v>
      </c>
      <c r="Y9440" t="s">
        <v>113</v>
      </c>
    </row>
    <row r="9441" spans="1:25" x14ac:dyDescent="0.3">
      <c r="A9441" t="s">
        <v>60</v>
      </c>
      <c r="B9441" t="s">
        <v>67</v>
      </c>
      <c r="C9441" t="s">
        <v>5472</v>
      </c>
      <c r="D9441" t="s">
        <v>20</v>
      </c>
      <c r="E9441" t="s">
        <v>20</v>
      </c>
      <c r="F9441" s="30" t="s">
        <v>458</v>
      </c>
      <c r="G9441" s="30" t="s">
        <v>6746</v>
      </c>
      <c r="H9441" s="30" t="s">
        <v>6747</v>
      </c>
      <c r="I9441" t="s">
        <v>241</v>
      </c>
      <c r="J9441" s="33" t="s">
        <v>101</v>
      </c>
      <c r="K9441" t="s">
        <v>101</v>
      </c>
      <c r="L9441" t="s">
        <v>67</v>
      </c>
      <c r="M9441" s="16">
        <v>860</v>
      </c>
      <c r="N9441" s="16">
        <v>0</v>
      </c>
      <c r="O9441" s="15">
        <v>860</v>
      </c>
      <c r="P9441">
        <v>0</v>
      </c>
      <c r="Q9441">
        <v>2500</v>
      </c>
      <c r="R9441">
        <v>2500</v>
      </c>
      <c r="S9441">
        <v>5000</v>
      </c>
      <c r="X9441">
        <v>0</v>
      </c>
      <c r="Y9441" t="s">
        <v>113</v>
      </c>
    </row>
    <row r="9442" spans="1:25" x14ac:dyDescent="0.3">
      <c r="A9442" t="s">
        <v>60</v>
      </c>
      <c r="B9442" t="s">
        <v>67</v>
      </c>
      <c r="C9442" t="s">
        <v>5472</v>
      </c>
      <c r="D9442" t="s">
        <v>20</v>
      </c>
      <c r="E9442" t="s">
        <v>20</v>
      </c>
      <c r="F9442" s="30" t="s">
        <v>635</v>
      </c>
      <c r="G9442" s="30" t="s">
        <v>6253</v>
      </c>
      <c r="H9442" s="30" t="s">
        <v>6228</v>
      </c>
      <c r="I9442" t="s">
        <v>241</v>
      </c>
      <c r="J9442" s="33" t="s">
        <v>101</v>
      </c>
      <c r="K9442" t="s">
        <v>101</v>
      </c>
      <c r="L9442" t="s">
        <v>67</v>
      </c>
      <c r="M9442" s="16">
        <v>1520</v>
      </c>
      <c r="N9442" s="16">
        <v>0</v>
      </c>
      <c r="O9442" s="15">
        <v>1520</v>
      </c>
      <c r="P9442">
        <v>0</v>
      </c>
      <c r="Q9442">
        <v>0</v>
      </c>
      <c r="R9442">
        <v>0</v>
      </c>
      <c r="S9442">
        <v>0</v>
      </c>
      <c r="X9442">
        <v>0</v>
      </c>
      <c r="Y9442" t="s">
        <v>113</v>
      </c>
    </row>
    <row r="9443" spans="1:25" x14ac:dyDescent="0.3">
      <c r="A9443" t="s">
        <v>60</v>
      </c>
      <c r="B9443" t="s">
        <v>67</v>
      </c>
      <c r="C9443" t="s">
        <v>5472</v>
      </c>
      <c r="D9443" t="s">
        <v>20</v>
      </c>
      <c r="E9443" t="s">
        <v>20</v>
      </c>
      <c r="F9443" s="30" t="s">
        <v>6224</v>
      </c>
      <c r="G9443" s="30" t="s">
        <v>6254</v>
      </c>
      <c r="H9443" s="30" t="s">
        <v>6226</v>
      </c>
      <c r="I9443" t="s">
        <v>100</v>
      </c>
      <c r="J9443" s="33" t="s">
        <v>101</v>
      </c>
      <c r="K9443" t="s">
        <v>101</v>
      </c>
      <c r="L9443" t="s">
        <v>67</v>
      </c>
      <c r="M9443" s="16">
        <v>72000</v>
      </c>
      <c r="N9443" s="16">
        <v>0</v>
      </c>
      <c r="O9443" s="15">
        <v>72000</v>
      </c>
      <c r="P9443">
        <v>0</v>
      </c>
      <c r="Q9443">
        <v>0</v>
      </c>
      <c r="R9443">
        <v>0</v>
      </c>
      <c r="S9443">
        <v>0</v>
      </c>
      <c r="X9443">
        <v>0</v>
      </c>
      <c r="Y9443" t="s">
        <v>113</v>
      </c>
    </row>
    <row r="9444" spans="1:25" x14ac:dyDescent="0.3">
      <c r="A9444" t="s">
        <v>60</v>
      </c>
      <c r="B9444" t="s">
        <v>67</v>
      </c>
      <c r="C9444" t="s">
        <v>5472</v>
      </c>
      <c r="D9444" t="s">
        <v>22</v>
      </c>
      <c r="E9444" t="s">
        <v>22</v>
      </c>
      <c r="F9444" s="30" t="s">
        <v>420</v>
      </c>
      <c r="G9444" s="30" t="s">
        <v>6229</v>
      </c>
      <c r="H9444" s="30" t="s">
        <v>6230</v>
      </c>
      <c r="I9444" t="s">
        <v>100</v>
      </c>
      <c r="J9444" s="33" t="s">
        <v>101</v>
      </c>
      <c r="K9444" t="s">
        <v>101</v>
      </c>
      <c r="L9444" t="s">
        <v>67</v>
      </c>
      <c r="M9444" s="16">
        <v>0</v>
      </c>
      <c r="N9444" s="16">
        <v>400000</v>
      </c>
      <c r="O9444" s="15">
        <v>400000</v>
      </c>
      <c r="P9444">
        <v>0</v>
      </c>
      <c r="Q9444">
        <v>1800</v>
      </c>
      <c r="R9444">
        <v>200</v>
      </c>
      <c r="S9444">
        <v>2000</v>
      </c>
      <c r="X9444">
        <v>0</v>
      </c>
      <c r="Y9444" t="s">
        <v>183</v>
      </c>
    </row>
    <row r="9445" spans="1:25" x14ac:dyDescent="0.3">
      <c r="A9445" t="s">
        <v>60</v>
      </c>
      <c r="B9445" t="s">
        <v>67</v>
      </c>
      <c r="C9445" t="s">
        <v>5472</v>
      </c>
      <c r="D9445" t="s">
        <v>26</v>
      </c>
      <c r="E9445" t="s">
        <v>26</v>
      </c>
      <c r="F9445" s="30" t="s">
        <v>3217</v>
      </c>
      <c r="G9445" s="30" t="s">
        <v>6233</v>
      </c>
      <c r="H9445" s="30" t="s">
        <v>6748</v>
      </c>
      <c r="I9445" t="s">
        <v>241</v>
      </c>
      <c r="J9445" s="33" t="s">
        <v>101</v>
      </c>
      <c r="K9445" t="s">
        <v>101</v>
      </c>
      <c r="L9445" t="s">
        <v>67</v>
      </c>
      <c r="M9445" s="16">
        <v>212500</v>
      </c>
      <c r="N9445" s="16">
        <v>217500</v>
      </c>
      <c r="O9445" s="15">
        <v>430000</v>
      </c>
      <c r="P9445">
        <v>0</v>
      </c>
      <c r="Q9445">
        <v>5000</v>
      </c>
      <c r="R9445">
        <v>1000</v>
      </c>
      <c r="S9445">
        <v>6000</v>
      </c>
      <c r="X9445">
        <v>0</v>
      </c>
      <c r="Y9445" t="s">
        <v>341</v>
      </c>
    </row>
    <row r="9446" spans="1:25" x14ac:dyDescent="0.3">
      <c r="A9446" t="s">
        <v>60</v>
      </c>
      <c r="B9446" t="s">
        <v>67</v>
      </c>
      <c r="C9446" t="s">
        <v>5472</v>
      </c>
      <c r="D9446" t="s">
        <v>26</v>
      </c>
      <c r="E9446" t="s">
        <v>26</v>
      </c>
      <c r="F9446" s="30" t="s">
        <v>3217</v>
      </c>
      <c r="G9446" s="30" t="s">
        <v>6697</v>
      </c>
      <c r="H9446" s="30" t="s">
        <v>6749</v>
      </c>
      <c r="I9446" t="s">
        <v>235</v>
      </c>
      <c r="J9446" s="33" t="s">
        <v>101</v>
      </c>
      <c r="K9446" t="s">
        <v>101</v>
      </c>
      <c r="L9446" t="s">
        <v>67</v>
      </c>
      <c r="M9446" s="16">
        <v>0</v>
      </c>
      <c r="N9446" s="16">
        <v>0</v>
      </c>
      <c r="O9446" s="15">
        <v>0</v>
      </c>
      <c r="P9446">
        <v>0</v>
      </c>
      <c r="Q9446">
        <v>1700</v>
      </c>
      <c r="R9446">
        <v>300</v>
      </c>
      <c r="S9446">
        <v>2000</v>
      </c>
      <c r="X9446">
        <v>0</v>
      </c>
      <c r="Y9446" t="s">
        <v>341</v>
      </c>
    </row>
    <row r="9447" spans="1:25" x14ac:dyDescent="0.3">
      <c r="A9447" t="s">
        <v>60</v>
      </c>
      <c r="B9447" t="s">
        <v>67</v>
      </c>
      <c r="C9447" t="s">
        <v>5472</v>
      </c>
      <c r="D9447" t="s">
        <v>32</v>
      </c>
      <c r="E9447" t="s">
        <v>32</v>
      </c>
      <c r="F9447" s="30" t="s">
        <v>727</v>
      </c>
      <c r="G9447" s="30" t="s">
        <v>6750</v>
      </c>
      <c r="H9447" s="30" t="s">
        <v>6751</v>
      </c>
      <c r="I9447" t="s">
        <v>100</v>
      </c>
      <c r="J9447" s="33" t="s">
        <v>101</v>
      </c>
      <c r="K9447" t="s">
        <v>101</v>
      </c>
      <c r="L9447" t="s">
        <v>67</v>
      </c>
      <c r="M9447" s="16">
        <v>20000</v>
      </c>
      <c r="N9447" s="16">
        <v>0</v>
      </c>
      <c r="O9447" s="15">
        <v>20000</v>
      </c>
      <c r="P9447">
        <v>0</v>
      </c>
      <c r="Q9447">
        <v>350</v>
      </c>
      <c r="R9447">
        <v>50</v>
      </c>
      <c r="S9447">
        <v>400</v>
      </c>
      <c r="X9447">
        <v>0</v>
      </c>
      <c r="Y9447" t="s">
        <v>169</v>
      </c>
    </row>
    <row r="9448" spans="1:25" x14ac:dyDescent="0.3">
      <c r="A9448" t="s">
        <v>60</v>
      </c>
      <c r="B9448" t="s">
        <v>67</v>
      </c>
      <c r="C9448" t="s">
        <v>5472</v>
      </c>
      <c r="D9448" t="s">
        <v>32</v>
      </c>
      <c r="E9448" t="s">
        <v>32</v>
      </c>
      <c r="F9448" s="30" t="s">
        <v>845</v>
      </c>
      <c r="G9448" s="30" t="s">
        <v>6752</v>
      </c>
      <c r="H9448" s="30" t="s">
        <v>6753</v>
      </c>
      <c r="I9448" t="s">
        <v>100</v>
      </c>
      <c r="J9448" s="33" t="s">
        <v>101</v>
      </c>
      <c r="K9448" t="s">
        <v>101</v>
      </c>
      <c r="L9448" t="s">
        <v>67</v>
      </c>
      <c r="M9448" s="16">
        <v>5000</v>
      </c>
      <c r="N9448" s="16">
        <v>0</v>
      </c>
      <c r="O9448" s="15">
        <v>5000</v>
      </c>
      <c r="P9448">
        <v>0</v>
      </c>
      <c r="Q9448">
        <v>80</v>
      </c>
      <c r="R9448">
        <v>20</v>
      </c>
      <c r="S9448">
        <v>100</v>
      </c>
      <c r="X9448">
        <v>0</v>
      </c>
      <c r="Y9448" t="s">
        <v>169</v>
      </c>
    </row>
    <row r="9449" spans="1:25" x14ac:dyDescent="0.3">
      <c r="A9449" t="s">
        <v>60</v>
      </c>
      <c r="B9449" t="s">
        <v>67</v>
      </c>
      <c r="C9449" t="s">
        <v>5472</v>
      </c>
      <c r="D9449" t="s">
        <v>17</v>
      </c>
      <c r="E9449" t="s">
        <v>17</v>
      </c>
      <c r="F9449" s="30" t="s">
        <v>3124</v>
      </c>
      <c r="G9449" s="30" t="s">
        <v>6754</v>
      </c>
      <c r="H9449" s="30" t="s">
        <v>6275</v>
      </c>
      <c r="I9449" t="s">
        <v>100</v>
      </c>
      <c r="J9449" s="33" t="s">
        <v>101</v>
      </c>
      <c r="K9449" t="s">
        <v>101</v>
      </c>
      <c r="L9449" t="s">
        <v>67</v>
      </c>
      <c r="M9449" s="16">
        <v>2925</v>
      </c>
      <c r="N9449" s="16">
        <v>0</v>
      </c>
      <c r="O9449" s="15">
        <v>2925</v>
      </c>
      <c r="P9449">
        <v>0</v>
      </c>
      <c r="Q9449">
        <v>30</v>
      </c>
      <c r="R9449">
        <v>0</v>
      </c>
      <c r="S9449">
        <v>30</v>
      </c>
      <c r="X9449">
        <v>0</v>
      </c>
      <c r="Y9449" t="s">
        <v>17</v>
      </c>
    </row>
    <row r="9450" spans="1:25" x14ac:dyDescent="0.3">
      <c r="A9450" t="s">
        <v>60</v>
      </c>
      <c r="B9450" t="s">
        <v>67</v>
      </c>
      <c r="C9450" t="s">
        <v>5472</v>
      </c>
      <c r="D9450" t="s">
        <v>17</v>
      </c>
      <c r="E9450" t="s">
        <v>17</v>
      </c>
      <c r="F9450" s="30" t="s">
        <v>3124</v>
      </c>
      <c r="G9450" s="30" t="s">
        <v>6237</v>
      </c>
      <c r="H9450" s="30" t="s">
        <v>6238</v>
      </c>
      <c r="I9450" t="s">
        <v>241</v>
      </c>
      <c r="J9450" s="33" t="s">
        <v>101</v>
      </c>
      <c r="K9450" t="s">
        <v>101</v>
      </c>
      <c r="L9450" t="s">
        <v>67</v>
      </c>
      <c r="M9450" s="16">
        <v>10000</v>
      </c>
      <c r="N9450" s="16">
        <v>0</v>
      </c>
      <c r="O9450" s="15">
        <v>10000</v>
      </c>
      <c r="P9450">
        <v>0</v>
      </c>
      <c r="Q9450">
        <v>100</v>
      </c>
      <c r="R9450">
        <v>0</v>
      </c>
      <c r="S9450">
        <v>100</v>
      </c>
      <c r="X9450">
        <v>0</v>
      </c>
      <c r="Y9450" t="s">
        <v>17</v>
      </c>
    </row>
    <row r="9451" spans="1:25" x14ac:dyDescent="0.3">
      <c r="A9451" t="s">
        <v>60</v>
      </c>
      <c r="B9451" t="s">
        <v>67</v>
      </c>
      <c r="C9451" t="s">
        <v>5472</v>
      </c>
      <c r="D9451" t="s">
        <v>10</v>
      </c>
      <c r="E9451" t="s">
        <v>10</v>
      </c>
      <c r="F9451" s="30" t="s">
        <v>441</v>
      </c>
      <c r="G9451" s="30" t="s">
        <v>6755</v>
      </c>
      <c r="H9451" s="30" t="s">
        <v>6756</v>
      </c>
      <c r="I9451" t="s">
        <v>241</v>
      </c>
      <c r="J9451" s="33" t="s">
        <v>101</v>
      </c>
      <c r="K9451" t="s">
        <v>101</v>
      </c>
      <c r="L9451" t="s">
        <v>67</v>
      </c>
      <c r="M9451" s="16">
        <v>45000</v>
      </c>
      <c r="N9451" s="16">
        <v>45000</v>
      </c>
      <c r="O9451" s="15">
        <v>90000</v>
      </c>
      <c r="P9451">
        <v>0</v>
      </c>
      <c r="Q9451">
        <v>150</v>
      </c>
      <c r="R9451">
        <v>50</v>
      </c>
      <c r="S9451">
        <v>200</v>
      </c>
      <c r="X9451">
        <v>0</v>
      </c>
      <c r="Y9451" t="s">
        <v>341</v>
      </c>
    </row>
    <row r="9452" spans="1:25" x14ac:dyDescent="0.3">
      <c r="A9452" t="s">
        <v>60</v>
      </c>
      <c r="B9452" t="s">
        <v>67</v>
      </c>
      <c r="C9452" t="s">
        <v>5472</v>
      </c>
      <c r="D9452" t="s">
        <v>10</v>
      </c>
      <c r="E9452" t="s">
        <v>10</v>
      </c>
      <c r="F9452" s="30" t="s">
        <v>3441</v>
      </c>
      <c r="G9452" s="30" t="s">
        <v>6757</v>
      </c>
      <c r="H9452" s="30" t="s">
        <v>6758</v>
      </c>
      <c r="I9452" t="s">
        <v>241</v>
      </c>
      <c r="J9452" s="33" t="s">
        <v>101</v>
      </c>
      <c r="K9452" t="s">
        <v>101</v>
      </c>
      <c r="L9452" t="s">
        <v>67</v>
      </c>
      <c r="M9452" s="16">
        <v>200000</v>
      </c>
      <c r="N9452" s="16">
        <v>0</v>
      </c>
      <c r="O9452" s="15">
        <v>200000</v>
      </c>
      <c r="P9452">
        <v>0</v>
      </c>
      <c r="Q9452">
        <v>0</v>
      </c>
      <c r="R9452">
        <v>0</v>
      </c>
      <c r="S9452">
        <v>0</v>
      </c>
      <c r="X9452">
        <v>0</v>
      </c>
      <c r="Y9452" t="s">
        <v>341</v>
      </c>
    </row>
    <row r="9453" spans="1:25" x14ac:dyDescent="0.3">
      <c r="A9453" t="s">
        <v>60</v>
      </c>
      <c r="B9453" t="s">
        <v>67</v>
      </c>
      <c r="C9453" t="s">
        <v>5472</v>
      </c>
      <c r="D9453" t="s">
        <v>10</v>
      </c>
      <c r="E9453" t="s">
        <v>10</v>
      </c>
      <c r="F9453" s="30" t="s">
        <v>3297</v>
      </c>
      <c r="G9453" s="30" t="s">
        <v>6759</v>
      </c>
      <c r="H9453" s="30" t="s">
        <v>6760</v>
      </c>
      <c r="I9453" t="s">
        <v>241</v>
      </c>
      <c r="J9453" s="33" t="s">
        <v>101</v>
      </c>
      <c r="K9453" t="s">
        <v>101</v>
      </c>
      <c r="L9453" t="s">
        <v>67</v>
      </c>
      <c r="M9453" s="16">
        <v>300000</v>
      </c>
      <c r="N9453" s="16">
        <v>0</v>
      </c>
      <c r="O9453" s="15">
        <v>300000</v>
      </c>
      <c r="P9453">
        <v>0</v>
      </c>
      <c r="Q9453">
        <v>0</v>
      </c>
      <c r="R9453">
        <v>0</v>
      </c>
      <c r="S9453">
        <v>0</v>
      </c>
      <c r="X9453">
        <v>0</v>
      </c>
      <c r="Y9453" t="s">
        <v>341</v>
      </c>
    </row>
    <row r="9454" spans="1:25" x14ac:dyDescent="0.3">
      <c r="A9454" t="s">
        <v>60</v>
      </c>
      <c r="B9454" t="s">
        <v>67</v>
      </c>
      <c r="C9454" t="s">
        <v>5472</v>
      </c>
      <c r="D9454" t="s">
        <v>10</v>
      </c>
      <c r="E9454" t="s">
        <v>10</v>
      </c>
      <c r="F9454" s="30" t="s">
        <v>591</v>
      </c>
      <c r="G9454" s="30" t="s">
        <v>6761</v>
      </c>
      <c r="H9454" s="30" t="s">
        <v>6762</v>
      </c>
      <c r="I9454" t="s">
        <v>241</v>
      </c>
      <c r="J9454" s="33" t="s">
        <v>101</v>
      </c>
      <c r="K9454" t="s">
        <v>101</v>
      </c>
      <c r="L9454" t="s">
        <v>67</v>
      </c>
      <c r="M9454" s="16">
        <v>150000</v>
      </c>
      <c r="N9454" s="16">
        <v>0</v>
      </c>
      <c r="O9454" s="15">
        <v>150000</v>
      </c>
      <c r="P9454">
        <v>0</v>
      </c>
      <c r="Q9454">
        <v>50</v>
      </c>
      <c r="R9454">
        <v>50</v>
      </c>
      <c r="S9454">
        <v>100</v>
      </c>
      <c r="X9454">
        <v>0</v>
      </c>
      <c r="Y9454" t="s">
        <v>341</v>
      </c>
    </row>
    <row r="9455" spans="1:25" x14ac:dyDescent="0.3">
      <c r="A9455" t="s">
        <v>60</v>
      </c>
      <c r="B9455" t="s">
        <v>67</v>
      </c>
      <c r="C9455" t="s">
        <v>5472</v>
      </c>
      <c r="D9455" t="s">
        <v>15</v>
      </c>
      <c r="E9455" t="s">
        <v>15</v>
      </c>
      <c r="F9455" s="30" t="s">
        <v>499</v>
      </c>
      <c r="G9455" s="30" t="s">
        <v>6248</v>
      </c>
      <c r="H9455" s="30" t="s">
        <v>6249</v>
      </c>
      <c r="I9455" t="s">
        <v>181</v>
      </c>
      <c r="J9455" s="33" t="s">
        <v>101</v>
      </c>
      <c r="K9455" t="s">
        <v>101</v>
      </c>
      <c r="L9455" t="s">
        <v>67</v>
      </c>
      <c r="M9455" s="16">
        <v>20000</v>
      </c>
      <c r="N9455" s="16">
        <v>0</v>
      </c>
      <c r="O9455" s="15">
        <v>20000</v>
      </c>
      <c r="P9455">
        <v>0</v>
      </c>
      <c r="Q9455">
        <v>200</v>
      </c>
      <c r="R9455">
        <v>50</v>
      </c>
      <c r="S9455">
        <v>250</v>
      </c>
      <c r="X9455">
        <v>0</v>
      </c>
      <c r="Y9455" t="s">
        <v>169</v>
      </c>
    </row>
    <row r="9456" spans="1:25" x14ac:dyDescent="0.3">
      <c r="A9456" t="s">
        <v>60</v>
      </c>
      <c r="B9456" t="s">
        <v>67</v>
      </c>
      <c r="C9456" t="s">
        <v>5472</v>
      </c>
      <c r="D9456" t="s">
        <v>47</v>
      </c>
      <c r="E9456" t="s">
        <v>47</v>
      </c>
      <c r="F9456" s="30" t="s">
        <v>881</v>
      </c>
      <c r="G9456" s="30" t="s">
        <v>6763</v>
      </c>
      <c r="H9456" s="30" t="s">
        <v>6764</v>
      </c>
      <c r="I9456" t="s">
        <v>241</v>
      </c>
      <c r="J9456" s="33" t="s">
        <v>101</v>
      </c>
      <c r="K9456" t="s">
        <v>101</v>
      </c>
      <c r="L9456" t="s">
        <v>67</v>
      </c>
      <c r="M9456" s="16">
        <v>10000</v>
      </c>
      <c r="O9456" s="15">
        <v>10000</v>
      </c>
      <c r="P9456">
        <v>0</v>
      </c>
      <c r="Q9456">
        <v>0</v>
      </c>
      <c r="R9456">
        <v>0</v>
      </c>
      <c r="S9456">
        <v>0</v>
      </c>
      <c r="X9456">
        <v>0</v>
      </c>
      <c r="Y9456" t="s">
        <v>47</v>
      </c>
    </row>
    <row r="9457" spans="1:25" x14ac:dyDescent="0.3">
      <c r="A9457" t="s">
        <v>60</v>
      </c>
      <c r="B9457" t="s">
        <v>67</v>
      </c>
      <c r="C9457" t="s">
        <v>5472</v>
      </c>
      <c r="D9457" t="s">
        <v>45</v>
      </c>
      <c r="E9457" t="s">
        <v>46</v>
      </c>
      <c r="F9457" s="30" t="s">
        <v>472</v>
      </c>
      <c r="G9457" s="30" t="s">
        <v>6728</v>
      </c>
      <c r="H9457" s="30" t="s">
        <v>6729</v>
      </c>
      <c r="I9457" t="s">
        <v>181</v>
      </c>
      <c r="J9457" s="33" t="s">
        <v>182</v>
      </c>
      <c r="K9457" t="s">
        <v>182</v>
      </c>
      <c r="L9457" t="s">
        <v>67</v>
      </c>
      <c r="M9457" s="16">
        <v>42500</v>
      </c>
      <c r="N9457" s="16">
        <v>0</v>
      </c>
      <c r="O9457" s="15">
        <v>42500</v>
      </c>
      <c r="P9457">
        <v>0</v>
      </c>
      <c r="Q9457">
        <v>0</v>
      </c>
      <c r="R9457">
        <v>0</v>
      </c>
      <c r="S9457">
        <v>0</v>
      </c>
      <c r="X9457">
        <v>0</v>
      </c>
      <c r="Y9457" t="s">
        <v>103</v>
      </c>
    </row>
    <row r="9458" spans="1:25" x14ac:dyDescent="0.3">
      <c r="A9458" t="s">
        <v>60</v>
      </c>
      <c r="B9458" t="s">
        <v>67</v>
      </c>
      <c r="C9458" t="s">
        <v>5472</v>
      </c>
      <c r="D9458" t="s">
        <v>45</v>
      </c>
      <c r="E9458" t="s">
        <v>46</v>
      </c>
      <c r="F9458" s="30" t="s">
        <v>476</v>
      </c>
      <c r="G9458" s="30" t="s">
        <v>6244</v>
      </c>
      <c r="H9458" s="30" t="s">
        <v>6245</v>
      </c>
      <c r="I9458" t="s">
        <v>181</v>
      </c>
      <c r="J9458" s="33" t="s">
        <v>182</v>
      </c>
      <c r="K9458" t="s">
        <v>182</v>
      </c>
      <c r="L9458" t="s">
        <v>67</v>
      </c>
      <c r="M9458" s="16">
        <v>8500</v>
      </c>
      <c r="N9458" s="16">
        <v>0</v>
      </c>
      <c r="O9458" s="15">
        <v>8500</v>
      </c>
      <c r="P9458">
        <v>0</v>
      </c>
      <c r="Q9458">
        <v>0</v>
      </c>
      <c r="R9458">
        <v>0</v>
      </c>
      <c r="S9458">
        <v>0</v>
      </c>
      <c r="X9458">
        <v>0</v>
      </c>
      <c r="Y9458" t="s">
        <v>103</v>
      </c>
    </row>
    <row r="9459" spans="1:25" x14ac:dyDescent="0.3">
      <c r="A9459" t="s">
        <v>60</v>
      </c>
      <c r="B9459" t="s">
        <v>67</v>
      </c>
      <c r="C9459" t="s">
        <v>5472</v>
      </c>
      <c r="D9459" t="s">
        <v>20</v>
      </c>
      <c r="E9459" t="s">
        <v>20</v>
      </c>
      <c r="F9459" s="30" t="s">
        <v>2770</v>
      </c>
      <c r="G9459" s="30" t="s">
        <v>6710</v>
      </c>
      <c r="H9459" s="30" t="s">
        <v>6745</v>
      </c>
      <c r="I9459" t="s">
        <v>181</v>
      </c>
      <c r="J9459" s="33" t="s">
        <v>182</v>
      </c>
      <c r="K9459" t="s">
        <v>182</v>
      </c>
      <c r="L9459" t="s">
        <v>67</v>
      </c>
      <c r="M9459" s="16">
        <v>6380</v>
      </c>
      <c r="N9459" s="16">
        <v>0</v>
      </c>
      <c r="O9459" s="15">
        <v>6380</v>
      </c>
      <c r="P9459">
        <v>0</v>
      </c>
      <c r="Q9459">
        <v>300</v>
      </c>
      <c r="R9459">
        <v>200</v>
      </c>
      <c r="S9459">
        <v>500</v>
      </c>
      <c r="X9459">
        <v>0</v>
      </c>
      <c r="Y9459" t="s">
        <v>113</v>
      </c>
    </row>
    <row r="9460" spans="1:25" x14ac:dyDescent="0.3">
      <c r="A9460" t="s">
        <v>60</v>
      </c>
      <c r="B9460" t="s">
        <v>67</v>
      </c>
      <c r="C9460" t="s">
        <v>5472</v>
      </c>
      <c r="D9460" t="s">
        <v>20</v>
      </c>
      <c r="E9460" t="s">
        <v>20</v>
      </c>
      <c r="F9460" s="30" t="s">
        <v>458</v>
      </c>
      <c r="G9460" s="30" t="s">
        <v>6746</v>
      </c>
      <c r="H9460" s="30" t="s">
        <v>6747</v>
      </c>
      <c r="I9460" t="s">
        <v>181</v>
      </c>
      <c r="J9460" s="33" t="s">
        <v>182</v>
      </c>
      <c r="K9460" t="s">
        <v>182</v>
      </c>
      <c r="L9460" t="s">
        <v>67</v>
      </c>
      <c r="M9460" s="16">
        <v>19140</v>
      </c>
      <c r="N9460" s="16">
        <v>0</v>
      </c>
      <c r="O9460" s="15">
        <v>19140</v>
      </c>
      <c r="P9460">
        <v>0</v>
      </c>
      <c r="Q9460">
        <v>2500</v>
      </c>
      <c r="R9460">
        <v>2500</v>
      </c>
      <c r="S9460">
        <v>5000</v>
      </c>
      <c r="X9460">
        <v>0</v>
      </c>
      <c r="Y9460" t="s">
        <v>113</v>
      </c>
    </row>
    <row r="9461" spans="1:25" x14ac:dyDescent="0.3">
      <c r="A9461" t="s">
        <v>60</v>
      </c>
      <c r="B9461" t="s">
        <v>67</v>
      </c>
      <c r="C9461" t="s">
        <v>5472</v>
      </c>
      <c r="D9461" t="s">
        <v>20</v>
      </c>
      <c r="E9461" t="s">
        <v>20</v>
      </c>
      <c r="F9461" s="30" t="s">
        <v>635</v>
      </c>
      <c r="G9461" s="30" t="s">
        <v>6253</v>
      </c>
      <c r="H9461" s="30" t="s">
        <v>6228</v>
      </c>
      <c r="I9461" t="s">
        <v>181</v>
      </c>
      <c r="J9461" s="33" t="s">
        <v>182</v>
      </c>
      <c r="K9461" t="s">
        <v>182</v>
      </c>
      <c r="L9461" t="s">
        <v>67</v>
      </c>
      <c r="M9461" s="16">
        <v>32480</v>
      </c>
      <c r="N9461" s="16">
        <v>0</v>
      </c>
      <c r="O9461" s="15">
        <v>32480</v>
      </c>
      <c r="P9461">
        <v>0</v>
      </c>
      <c r="Q9461">
        <v>0</v>
      </c>
      <c r="R9461">
        <v>0</v>
      </c>
      <c r="S9461">
        <v>0</v>
      </c>
      <c r="X9461">
        <v>0</v>
      </c>
      <c r="Y9461" t="s">
        <v>113</v>
      </c>
    </row>
    <row r="9462" spans="1:25" x14ac:dyDescent="0.3">
      <c r="A9462" t="s">
        <v>60</v>
      </c>
      <c r="B9462" t="s">
        <v>67</v>
      </c>
      <c r="C9462" t="s">
        <v>5472</v>
      </c>
      <c r="D9462" t="s">
        <v>45</v>
      </c>
      <c r="E9462" t="s">
        <v>64</v>
      </c>
      <c r="F9462" s="30" t="s">
        <v>2763</v>
      </c>
      <c r="G9462" s="30" t="s">
        <v>5601</v>
      </c>
      <c r="H9462" s="30" t="s">
        <v>6223</v>
      </c>
      <c r="I9462" t="s">
        <v>181</v>
      </c>
      <c r="J9462" s="33" t="s">
        <v>182</v>
      </c>
      <c r="K9462" t="s">
        <v>182</v>
      </c>
      <c r="L9462" t="s">
        <v>67</v>
      </c>
      <c r="M9462" s="16">
        <v>13000</v>
      </c>
      <c r="N9462" s="16">
        <v>0</v>
      </c>
      <c r="O9462" s="15">
        <v>13000</v>
      </c>
      <c r="P9462">
        <v>0</v>
      </c>
      <c r="Q9462">
        <v>5000</v>
      </c>
      <c r="R9462">
        <v>0</v>
      </c>
      <c r="S9462">
        <v>5000</v>
      </c>
      <c r="X9462">
        <v>0</v>
      </c>
      <c r="Y9462" t="s">
        <v>103</v>
      </c>
    </row>
    <row r="9463" spans="1:25" x14ac:dyDescent="0.3">
      <c r="A9463" t="s">
        <v>60</v>
      </c>
      <c r="B9463" t="s">
        <v>67</v>
      </c>
      <c r="C9463" t="s">
        <v>5472</v>
      </c>
      <c r="D9463" t="s">
        <v>47</v>
      </c>
      <c r="E9463" t="s">
        <v>47</v>
      </c>
      <c r="F9463" s="30" t="s">
        <v>881</v>
      </c>
      <c r="G9463" s="30" t="s">
        <v>6763</v>
      </c>
      <c r="H9463" s="30" t="s">
        <v>6764</v>
      </c>
      <c r="I9463" t="s">
        <v>181</v>
      </c>
      <c r="J9463" s="33" t="s">
        <v>182</v>
      </c>
      <c r="K9463" t="s">
        <v>182</v>
      </c>
      <c r="L9463" t="s">
        <v>67</v>
      </c>
      <c r="M9463" s="16">
        <v>25000</v>
      </c>
      <c r="O9463" s="15">
        <v>25000</v>
      </c>
      <c r="P9463">
        <v>0</v>
      </c>
      <c r="Q9463">
        <v>500</v>
      </c>
      <c r="R9463">
        <v>500</v>
      </c>
      <c r="S9463">
        <v>1000</v>
      </c>
      <c r="X9463">
        <v>0</v>
      </c>
      <c r="Y9463" t="s">
        <v>47</v>
      </c>
    </row>
    <row r="9464" spans="1:25" x14ac:dyDescent="0.3">
      <c r="A9464" t="s">
        <v>60</v>
      </c>
      <c r="B9464" t="s">
        <v>67</v>
      </c>
      <c r="C9464" t="s">
        <v>5472</v>
      </c>
      <c r="D9464" t="s">
        <v>15</v>
      </c>
      <c r="E9464" t="s">
        <v>15</v>
      </c>
      <c r="F9464" s="30" t="s">
        <v>499</v>
      </c>
      <c r="G9464" s="30" t="s">
        <v>6221</v>
      </c>
      <c r="H9464" s="30" t="s">
        <v>6222</v>
      </c>
      <c r="I9464" t="s">
        <v>181</v>
      </c>
      <c r="J9464" s="33" t="s">
        <v>182</v>
      </c>
      <c r="K9464" t="s">
        <v>182</v>
      </c>
      <c r="L9464" t="s">
        <v>67</v>
      </c>
      <c r="M9464" s="16">
        <v>50000</v>
      </c>
      <c r="N9464" s="16">
        <v>0</v>
      </c>
      <c r="O9464" s="15">
        <v>50000</v>
      </c>
      <c r="P9464">
        <v>0</v>
      </c>
      <c r="Q9464">
        <v>4500</v>
      </c>
      <c r="R9464">
        <v>500</v>
      </c>
      <c r="S9464">
        <v>5000</v>
      </c>
      <c r="X9464">
        <v>0</v>
      </c>
      <c r="Y9464" t="s">
        <v>169</v>
      </c>
    </row>
    <row r="9465" spans="1:25" x14ac:dyDescent="0.3">
      <c r="A9465" t="s">
        <v>60</v>
      </c>
      <c r="B9465" t="s">
        <v>67</v>
      </c>
      <c r="C9465" t="s">
        <v>5472</v>
      </c>
      <c r="D9465" t="s">
        <v>26</v>
      </c>
      <c r="E9465" t="s">
        <v>26</v>
      </c>
      <c r="F9465" s="30" t="s">
        <v>3217</v>
      </c>
      <c r="G9465" s="30" t="s">
        <v>6233</v>
      </c>
      <c r="H9465" s="30" t="s">
        <v>6748</v>
      </c>
      <c r="I9465" t="s">
        <v>181</v>
      </c>
      <c r="J9465" s="33" t="s">
        <v>182</v>
      </c>
      <c r="K9465" t="s">
        <v>182</v>
      </c>
      <c r="L9465" t="s">
        <v>67</v>
      </c>
      <c r="M9465" s="16">
        <v>15000</v>
      </c>
      <c r="N9465" s="16">
        <v>10000</v>
      </c>
      <c r="O9465" s="15">
        <v>25000</v>
      </c>
      <c r="P9465">
        <v>0</v>
      </c>
      <c r="Q9465">
        <v>5000</v>
      </c>
      <c r="R9465">
        <v>1000</v>
      </c>
      <c r="S9465">
        <v>6000</v>
      </c>
      <c r="X9465">
        <v>0</v>
      </c>
      <c r="Y9465" t="s">
        <v>341</v>
      </c>
    </row>
    <row r="9466" spans="1:25" x14ac:dyDescent="0.3">
      <c r="A9466" t="s">
        <v>60</v>
      </c>
      <c r="B9466" t="s">
        <v>67</v>
      </c>
      <c r="C9466" t="s">
        <v>5472</v>
      </c>
      <c r="D9466" t="s">
        <v>17</v>
      </c>
      <c r="E9466" t="s">
        <v>36</v>
      </c>
      <c r="F9466" s="30" t="s">
        <v>487</v>
      </c>
      <c r="G9466" s="30" t="s">
        <v>6734</v>
      </c>
      <c r="H9466" s="30" t="s">
        <v>6735</v>
      </c>
      <c r="I9466" t="s">
        <v>181</v>
      </c>
      <c r="J9466" s="33" t="s">
        <v>182</v>
      </c>
      <c r="K9466" t="s">
        <v>182</v>
      </c>
      <c r="L9466" t="s">
        <v>67</v>
      </c>
      <c r="M9466" s="16">
        <v>25000</v>
      </c>
      <c r="N9466" s="16">
        <v>0</v>
      </c>
      <c r="O9466" s="15">
        <v>25000</v>
      </c>
      <c r="P9466">
        <v>0</v>
      </c>
      <c r="Q9466">
        <v>6000</v>
      </c>
      <c r="R9466">
        <v>0</v>
      </c>
      <c r="S9466">
        <v>6000</v>
      </c>
      <c r="X9466">
        <v>0</v>
      </c>
      <c r="Y9466" t="s">
        <v>17</v>
      </c>
    </row>
    <row r="9467" spans="1:25" x14ac:dyDescent="0.3">
      <c r="A9467" t="s">
        <v>60</v>
      </c>
      <c r="B9467" t="s">
        <v>67</v>
      </c>
      <c r="C9467" t="s">
        <v>5472</v>
      </c>
      <c r="D9467" t="s">
        <v>20</v>
      </c>
      <c r="E9467" t="s">
        <v>20</v>
      </c>
      <c r="F9467" s="30" t="s">
        <v>412</v>
      </c>
      <c r="G9467" s="30" t="s">
        <v>6739</v>
      </c>
      <c r="H9467" s="30" t="s">
        <v>6740</v>
      </c>
      <c r="I9467" t="s">
        <v>181</v>
      </c>
      <c r="J9467" s="33" t="s">
        <v>182</v>
      </c>
      <c r="K9467" t="s">
        <v>182</v>
      </c>
      <c r="L9467" t="s">
        <v>67</v>
      </c>
      <c r="M9467" s="16">
        <v>100000</v>
      </c>
      <c r="N9467" s="16">
        <v>0</v>
      </c>
      <c r="O9467" s="15">
        <v>100000</v>
      </c>
      <c r="P9467">
        <v>0</v>
      </c>
      <c r="Q9467">
        <v>200</v>
      </c>
      <c r="R9467">
        <v>0</v>
      </c>
      <c r="S9467">
        <v>200</v>
      </c>
      <c r="X9467">
        <v>0</v>
      </c>
      <c r="Y9467" t="s">
        <v>113</v>
      </c>
    </row>
    <row r="9468" spans="1:25" x14ac:dyDescent="0.3">
      <c r="A9468" t="s">
        <v>60</v>
      </c>
      <c r="B9468" t="s">
        <v>67</v>
      </c>
      <c r="C9468" t="s">
        <v>5472</v>
      </c>
      <c r="D9468" t="s">
        <v>10</v>
      </c>
      <c r="E9468" t="s">
        <v>10</v>
      </c>
      <c r="F9468" s="30" t="s">
        <v>441</v>
      </c>
      <c r="G9468" s="30" t="s">
        <v>6755</v>
      </c>
      <c r="H9468" s="30" t="s">
        <v>6756</v>
      </c>
      <c r="I9468" t="s">
        <v>181</v>
      </c>
      <c r="J9468" s="33" t="s">
        <v>182</v>
      </c>
      <c r="K9468" t="s">
        <v>182</v>
      </c>
      <c r="L9468" t="s">
        <v>67</v>
      </c>
      <c r="M9468" s="16">
        <v>82500</v>
      </c>
      <c r="N9468" s="16">
        <v>17500</v>
      </c>
      <c r="O9468" s="15">
        <v>100000</v>
      </c>
      <c r="P9468">
        <v>0</v>
      </c>
      <c r="Q9468">
        <v>150</v>
      </c>
      <c r="R9468">
        <v>50</v>
      </c>
      <c r="S9468">
        <v>200</v>
      </c>
      <c r="X9468">
        <v>0</v>
      </c>
      <c r="Y9468" t="s">
        <v>341</v>
      </c>
    </row>
    <row r="9469" spans="1:25" x14ac:dyDescent="0.3">
      <c r="A9469" t="s">
        <v>60</v>
      </c>
      <c r="B9469" t="s">
        <v>67</v>
      </c>
      <c r="C9469" t="s">
        <v>5472</v>
      </c>
      <c r="D9469" t="s">
        <v>10</v>
      </c>
      <c r="E9469" t="s">
        <v>10</v>
      </c>
      <c r="F9469" s="30" t="s">
        <v>3441</v>
      </c>
      <c r="G9469" s="30" t="s">
        <v>6757</v>
      </c>
      <c r="H9469" s="30" t="s">
        <v>6758</v>
      </c>
      <c r="I9469" t="s">
        <v>181</v>
      </c>
      <c r="J9469" s="33" t="s">
        <v>182</v>
      </c>
      <c r="K9469" t="s">
        <v>182</v>
      </c>
      <c r="L9469" t="s">
        <v>67</v>
      </c>
      <c r="M9469" s="16">
        <v>90000</v>
      </c>
      <c r="N9469" s="16">
        <v>30000</v>
      </c>
      <c r="O9469" s="15">
        <v>120000</v>
      </c>
      <c r="P9469">
        <v>0</v>
      </c>
      <c r="Q9469">
        <v>150</v>
      </c>
      <c r="R9469">
        <v>50</v>
      </c>
      <c r="S9469">
        <v>200</v>
      </c>
      <c r="X9469">
        <v>0</v>
      </c>
      <c r="Y9469" t="s">
        <v>341</v>
      </c>
    </row>
    <row r="9470" spans="1:25" x14ac:dyDescent="0.3">
      <c r="A9470" t="s">
        <v>60</v>
      </c>
      <c r="B9470" t="s">
        <v>67</v>
      </c>
      <c r="C9470" t="s">
        <v>5472</v>
      </c>
      <c r="D9470" t="s">
        <v>10</v>
      </c>
      <c r="E9470" t="s">
        <v>10</v>
      </c>
      <c r="F9470" s="30" t="s">
        <v>3297</v>
      </c>
      <c r="G9470" s="30" t="s">
        <v>6759</v>
      </c>
      <c r="H9470" s="30" t="s">
        <v>6760</v>
      </c>
      <c r="I9470" t="s">
        <v>181</v>
      </c>
      <c r="J9470" s="33" t="s">
        <v>182</v>
      </c>
      <c r="K9470" t="s">
        <v>182</v>
      </c>
      <c r="L9470" t="s">
        <v>67</v>
      </c>
      <c r="M9470" s="16">
        <v>800000</v>
      </c>
      <c r="N9470" s="16">
        <v>200000</v>
      </c>
      <c r="O9470" s="15">
        <v>1000000</v>
      </c>
      <c r="P9470">
        <v>0</v>
      </c>
      <c r="Q9470">
        <v>450</v>
      </c>
      <c r="R9470">
        <v>50</v>
      </c>
      <c r="S9470">
        <v>500</v>
      </c>
      <c r="X9470">
        <v>0</v>
      </c>
      <c r="Y9470" t="s">
        <v>341</v>
      </c>
    </row>
  </sheetData>
  <protectedRanges>
    <protectedRange algorithmName="SHA-512" hashValue="fc2BVXozsSFtJfWFwQxMvEFwb2ICnUqAC7V5yO7MfkH49NsKNSiAHwowj3c80+4NcC4CkhfOcXCM0WYAjYI7Kg==" saltValue="VKoVKDzzkdNtT0NwdN24fQ==" spinCount="100000" sqref="O1 S1 B1:C1" name="Range1"/>
  </protectedRanges>
  <conditionalFormatting sqref="S1 O1 M2:N9108 M9110:N1048576">
    <cfRule type="containsErrors" dxfId="9" priority="6">
      <formula>ISERROR(M1)</formula>
    </cfRule>
  </conditionalFormatting>
  <conditionalFormatting sqref="M9051:N9064">
    <cfRule type="containsErrors" dxfId="8" priority="2">
      <formula>ISERROR(M9051)</formula>
    </cfRule>
  </conditionalFormatting>
  <conditionalFormatting sqref="M9109:N9109">
    <cfRule type="containsErrors" dxfId="7" priority="1">
      <formula>ISERROR(M9109)</formula>
    </cfRule>
  </conditionalFormatting>
  <dataValidations count="1">
    <dataValidation operator="greaterThanOrEqual" allowBlank="1" showInputMessage="1" showErrorMessage="1" sqref="P1:Q1 M1:N1" xr:uid="{27861431-CA2D-45D5-B2FA-B2F836666FFA}"/>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D7C8349A9406459E368CD7F514FE79" ma:contentTypeVersion="13" ma:contentTypeDescription="Create a new document." ma:contentTypeScope="" ma:versionID="164ccb4d91fa552d876ead54d4a1e09d">
  <xsd:schema xmlns:xsd="http://www.w3.org/2001/XMLSchema" xmlns:xs="http://www.w3.org/2001/XMLSchema" xmlns:p="http://schemas.microsoft.com/office/2006/metadata/properties" xmlns:ns2="fd4a0f5b-7cde-4b5a-a880-b1d6b61f2e81" xmlns:ns3="5146c389-b906-4f30-a64f-4dbeeedc5eb4" targetNamespace="http://schemas.microsoft.com/office/2006/metadata/properties" ma:root="true" ma:fieldsID="6d353f10333760535b76294c56618343" ns2:_="" ns3:_="">
    <xsd:import namespace="fd4a0f5b-7cde-4b5a-a880-b1d6b61f2e81"/>
    <xsd:import namespace="5146c389-b906-4f30-a64f-4dbeeedc5eb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4a0f5b-7cde-4b5a-a880-b1d6b61f2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146c389-b906-4f30-a64f-4dbeeedc5eb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3059903-C3C0-4CF0-98FB-65AF7E5E893D}">
  <ds:schemaRefs>
    <ds:schemaRef ds:uri="http://schemas.microsoft.com/sharepoint/v3/contenttype/forms"/>
  </ds:schemaRefs>
</ds:datastoreItem>
</file>

<file path=customXml/itemProps2.xml><?xml version="1.0" encoding="utf-8"?>
<ds:datastoreItem xmlns:ds="http://schemas.openxmlformats.org/officeDocument/2006/customXml" ds:itemID="{82D817C5-3C06-4B3A-A489-463DDC66E8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4a0f5b-7cde-4b5a-a880-b1d6b61f2e81"/>
    <ds:schemaRef ds:uri="5146c389-b906-4f30-a64f-4dbeeedc5e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FA9A978-6851-490E-9475-E817F699172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PiN Bakup</vt:lpstr>
      <vt:lpstr>Metadata</vt:lpstr>
      <vt:lpstr>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GONZALEZ Johan</dc:creator>
  <cp:keywords/>
  <dc:description/>
  <cp:lastModifiedBy>Francis Fayolle</cp:lastModifiedBy>
  <cp:revision/>
  <dcterms:created xsi:type="dcterms:W3CDTF">2020-04-24T19:56:14Z</dcterms:created>
  <dcterms:modified xsi:type="dcterms:W3CDTF">2022-02-10T18:17:59Z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0x010100EFD7C8349A9406459E368CD7F514FE79</vt:lpwstr>
  </property>
  <property fmtid="{D5CDD505-2E9C-101B-9397-08002B2CF9AE}" pid="3" name="MSIP_Label_2059aa38-f392-4105-be92-628035578272_Enabled">
    <vt:lpwstr>true</vt:lpwstr>
  </property>
  <property fmtid="{D5CDD505-2E9C-101B-9397-08002B2CF9AE}" pid="4" name="MSIP_Label_2059aa38-f392-4105-be92-628035578272_SetDate">
    <vt:lpwstr>2021-11-02T15:21:37Z</vt:lpwstr>
  </property>
  <property fmtid="{D5CDD505-2E9C-101B-9397-08002B2CF9AE}" pid="5" name="MSIP_Label_2059aa38-f392-4105-be92-628035578272_Method">
    <vt:lpwstr>Privileged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34da4b08-c8bc-4c2f-8771-1a9ce6922d99</vt:lpwstr>
  </property>
  <property fmtid="{D5CDD505-2E9C-101B-9397-08002B2CF9AE}" pid="9" name="MSIP_Label_2059aa38-f392-4105-be92-628035578272_ContentBits">
    <vt:lpwstr>0</vt:lpwstr>
  </property>
</Properties>
</file>